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등록현황" sheetId="1" r:id="rId5"/>
    <sheet state="visible" name="병원 리스트" sheetId="2" r:id="rId6"/>
    <sheet state="visible" name="시트35" sheetId="3" r:id="rId7"/>
    <sheet state="visible" name="시트37" sheetId="4" r:id="rId8"/>
    <sheet state="visible" name="병원 리스트(표 형식)" sheetId="5" r:id="rId9"/>
    <sheet state="visible" name="배지(최종)_251211" sheetId="6" r:id="rId10"/>
    <sheet state="visible" name="어드민 등록 병원 DB" sheetId="7" r:id="rId11"/>
    <sheet state="visible" name="의사 등록" sheetId="8" r:id="rId12"/>
    <sheet state="visible" name="리뷰 전체 모음 시트" sheetId="9" r:id="rId13"/>
    <sheet state="visible" name="병원 등록 방법" sheetId="10" r:id="rId14"/>
    <sheet state="visible" name="리뷰 등록 방법" sheetId="11" r:id="rId15"/>
    <sheet state="visible" name="병원 지역명" sheetId="12" r:id="rId16"/>
    <sheet state="visible" name="고민부위" sheetId="13" r:id="rId17"/>
    <sheet state="hidden" name="리뷰" sheetId="14" r:id="rId18"/>
    <sheet state="visible" name="0911 리뷰 DB" sheetId="15" r:id="rId19"/>
  </sheets>
  <definedNames>
    <definedName hidden="1" localSheetId="1" name="_xlnm._FilterDatabase">'병원 리스트'!$A$1:$AE$1002</definedName>
    <definedName hidden="1" localSheetId="2" name="_xlnm._FilterDatabase">'시트35'!$A$10:$W$77</definedName>
    <definedName hidden="1" localSheetId="3" name="_xlnm._FilterDatabase">'시트37'!$A$2:$Y$10</definedName>
    <definedName hidden="1" localSheetId="6" name="_xlnm._FilterDatabase">'어드민 등록 병원 DB'!$A$2:$BB$36</definedName>
    <definedName hidden="1" localSheetId="7" name="_xlnm._FilterDatabase">'의사 등록'!$A$6:$T$292</definedName>
    <definedName hidden="1" localSheetId="8" name="_xlnm._FilterDatabase">'리뷰 전체 모음 시트'!$A$1:$T$3228</definedName>
    <definedName hidden="1" localSheetId="14" name="_xlnm._FilterDatabase">'0911 리뷰 DB'!$A$1:$P$663</definedName>
    <definedName hidden="1" localSheetId="6" name="Z_6CAAA95E_CEA2_4414_B9D4_F514837D2BCA_.wvu.FilterData">'어드민 등록 병원 DB'!$A$2:$AV$83</definedName>
  </definedNames>
  <calcPr/>
  <customWorkbookViews>
    <customWorkbookView activeSheetId="0" maximized="1" windowHeight="0" windowWidth="0" guid="{6CAAA95E-CEA2-4414-B9D4-F514837D2BCA}" name="필터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tc={29932a72-5134-4a44-95af-491c5fe069f0}</author>
    <author>tc={37ffd51f-3ac3-4b0d-a903-379b4b2f3659}</author>
    <author>tc={466d9142-c960-4d2e-98f8-fd2afda34de0}</author>
    <author>tc={5d206fdd-1e8b-42e4-a11f-3bb9ee107b2f}</author>
  </authors>
  <commentList>
    <comment authorId="0" ref="F14">
      <text>
        <t xml:space="preserve">최신영상 X 4년전영상으로 대체</t>
      </text>
    </comment>
    <comment authorId="0" ref="F16">
      <text>
        <t xml:space="preserve">리얼후기 영상 X 정보성 영상으로 대체</t>
      </text>
    </comment>
    <comment authorId="0" ref="F17">
      <text>
        <t xml:space="preserve">리얼후기 영상 x Q&amp;A 영상으로 대체
</t>
      </text>
    </comment>
    <comment authorId="0" ref="F18">
      <text>
        <t xml:space="preserve">리얼후기 영상이 없어 정보성 영상으로 대체
</t>
      </text>
    </comment>
    <comment authorId="0" ref="F21">
      <text>
        <t xml:space="preserve">리얼후기 영상 X 정보성 영상으로 대체
</t>
      </text>
    </comment>
    <comment authorId="0" ref="F22">
      <text>
        <t xml:space="preserve">리얼후기 영상이 없어서 다른 영상으로 대체
</t>
      </text>
    </comment>
    <comment authorId="0" ref="F23">
      <text>
        <t xml:space="preserve">리얼후기 영상이 없어서 시술 베스트3 영상으로 대체
</t>
      </text>
    </comment>
    <comment authorId="0" ref="F27">
      <text>
        <t xml:space="preserve">리엃 후기 영상 등록시
멤버십 결제 해야함</t>
      </text>
    </comment>
    <comment authorId="0" ref="A94">
      <text>
        <t xml:space="preserve">모즈클리닉과 동일한 곳</t>
      </text>
    </comment>
    <comment authorId="1" xr:uid="{29932a72-5134-4a44-95af-491c5fe069f0}" ref="A1">
      <text>
        <t xml:space="preserve">[Threaded comment]
 Your version of Excel allows you to read this threaded comment; however, any edits to it will get removed if the file is opened in a newer version of Excel. Learn more: https://go.microsoft.com/fwlink/?linkid=870924
Comment:
	이슬 20개
도준 11개
</t>
      </text>
    </comment>
    <comment authorId="2" xr:uid="{37ffd51f-3ac3-4b0d-a903-379b4b2f3659}" ref="F8">
      <text>
        <t xml:space="preserve">[Threaded comment]
 Your version of Excel allows you to read this threaded comment; however, any edits to it will get removed if the file is opened in a newer version of Excel. Learn more: https://go.microsoft.com/fwlink/?linkid=870924
Comment:
	맥미걸 출연 영상
</t>
      </text>
    </comment>
    <comment authorId="3" xr:uid="{466d9142-c960-4d2e-98f8-fd2afda34de0}" ref="G13">
      <text>
        <t xml:space="preserve">[Threaded comment]
 Your version of Excel allows you to read this threaded comment; however, any edits to it will get removed if the file is opened in a newer version of Excel. Learn more: https://go.microsoft.com/fwlink/?linkid=870924
Comment:
	플라즈마 시술 절대 하지마세요 영상
</t>
      </text>
    </comment>
    <comment authorId="4" xr:uid="{5d206fdd-1e8b-42e4-a11f-3bb9ee107b2f}" ref="F13">
      <text>
        <t xml:space="preserve">[Threaded comment]
 Your version of Excel allows you to read this threaded comment; however, any edits to it will get removed if the file is opened in a newer version of Excel. Learn more: https://go.microsoft.com/fwlink/?linkid=870924
Comment:
	최신 후기가 없어 2년전 영상으로 대체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tc={068bb5a5-10d6-482f-8dd7-31963607a4f0}</author>
    <author>tc={0892632a-86ab-4e9c-bb44-c2b205973404}</author>
    <author>tc={0d6bda1c-828f-4a4d-a1d8-cb4598489dec}</author>
    <author>tc={1e5bb441-b901-4923-a8d3-e1eed0e3b167}</author>
    <author>tc={1ee4688b-6a5b-4c34-b644-5c36a2d9c1ed}</author>
    <author>tc={228c3c25-a810-4d8f-84a4-2df74d5a0ecf}</author>
    <author>tc={23767d7e-8f1c-41d6-bbb4-bf3c6911e9b6}</author>
    <author>tc={2474afbf-7aa2-4d66-b28d-0383475f44e5}</author>
    <author>tc={252e7953-38c4-4518-9b2c-cf4f43a0c8f5}</author>
    <author>tc={416354cd-5f46-4fac-b123-3d173efdb9f4}</author>
    <author>tc={42d991c2-f6a9-4559-ae9b-d667dc09f3c4}</author>
    <author>tc={45de17c7-8392-4e7b-9bc1-c81c4b61ad8a}</author>
    <author>tc={60e0523b-7be7-48d1-a7c1-a73e35bb7454}</author>
    <author>tc={7672ecb6-7a4a-44bb-b48b-3e598d122028}</author>
    <author>tc={7e57f818-6328-43e7-914c-842326d12b8c}</author>
    <author>tc={a4f4eaae-83a0-4a4d-a1c0-e07198e7cc6b}</author>
    <author>tc={ad6ba5a5-979b-4fae-a597-fe647b254ccc}</author>
    <author>tc={bcc73a1c-ffdc-4129-9e87-051eec60b638}</author>
    <author>tc={be8ddc27-fb71-4fe5-8a24-bb85502e01a6}</author>
    <author>tc={d7ef0d04-8cf5-428a-8df3-c0d456085a48}</author>
    <author>tc={daed4ada-aa58-48f8-ac33-fe19967b1f8c}</author>
    <author>tc={dc249db6-90a9-4d35-8f0b-38daa8f3b091}</author>
    <author>tc={f1652b39-8327-49bb-848a-c4736012cb45}</author>
    <author>tc={f37f8d34-789f-484d-b033-0ae71c86a694}</author>
    <author>tc={f4525f61-fead-4131-9f5b-c7d8a7a4c8c0}</author>
  </authors>
  <commentList>
    <comment authorId="0" ref="AF2">
      <text>
        <t xml:space="preserve">진료시간 정보는 월~일 통으로 넣어야 할 것 같아요. </t>
      </text>
    </comment>
    <comment authorId="0" ref="P96">
      <text>
        <t xml:space="preserve">모즈클리닉과 동일한 곳</t>
      </text>
    </comment>
    <comment authorId="0" ref="R96">
      <text>
        <t xml:space="preserve">구글닥스에 없어서 구글번역 기준으로 등록 (태국어)</t>
      </text>
    </comment>
    <comment authorId="0" ref="R98">
      <text>
        <t xml:space="preserve">구글닥스에 없어서 구글번역 기준으로 등록 (태국어)</t>
      </text>
    </comment>
    <comment authorId="0" ref="AF115">
      <text>
        <t xml:space="preserve">진료시간 정보는 월~일 통으로 넣어야 할 것 같아요. </t>
      </text>
    </comment>
    <comment authorId="1" xr:uid="{068bb5a5-10d6-482f-8dd7-31963607a4f0}" ref="I29">
      <text>
        <t xml:space="preserve">[Threaded comment]
 Your version of Excel allows you to read this threaded comment; however, any edits to it will get removed if the file is opened in a newer version of Excel. Learn more: https://go.microsoft.com/fwlink/?linkid=870924
Comment:
	홈페이지 회원가입 해야 리얼후기 볼 수 있는데 회원가입이 계속 오류남
</t>
      </text>
    </comment>
    <comment authorId="2" xr:uid="{0892632a-86ab-4e9c-bb44-c2b205973404}" ref="S3">
      <text>
        <t xml:space="preserve">[Threaded comment]
 Your version of Excel allows you to read this threaded comment; however, any edits to it will get removed if the file is opened in a newer version of Excel. Learn more: https://go.microsoft.com/fwlink/?linkid=870924
Comment:
	압구정미라클에 한하여 신사동을 압구정동으로 등록
총 반응 1개
2025-09-22 05:24 AM에 삭제된 사용자님의 반응: 👍
</t>
      </text>
    </comment>
    <comment authorId="3" xr:uid="{0d6bda1c-828f-4a4d-a1d8-cb4598489dec}" ref="A105">
      <text>
        <t xml:space="preserve">[Threaded comment]
 Your version of Excel allows you to read this threaded comment; however, any edits to it will get removed if the file is opened in a newer version of Excel. Learn more: https://go.microsoft.com/fwlink/?linkid=870924
Comment:
	바비톡 후기 X
</t>
      </text>
    </comment>
    <comment authorId="4" xr:uid="{1e5bb441-b901-4923-a8d3-e1eed0e3b167}" ref="A104">
      <text>
        <t xml:space="preserve">[Threaded comment]
 Your version of Excel allows you to read this threaded comment; however, any edits to it will get removed if the file is opened in a newer version of Excel. Learn more: https://go.microsoft.com/fwlink/?linkid=870924
Comment:
	바비톡 입점&amp;후기 X
</t>
      </text>
    </comment>
    <comment authorId="5" xr:uid="{1ee4688b-6a5b-4c34-b644-5c36a2d9c1ed}" ref="AP80">
      <text>
        <t xml:space="preserve">[Threaded comment]
 Your version of Excel allows you to read this threaded comment; however, any edits to it will get removed if the file is opened in a newer version of Excel. Learn more: https://go.microsoft.com/fwlink/?linkid=870924
Comment:
	1년 내 병원이 신청한 게시 중단 요청: 1
회
</t>
      </text>
    </comment>
    <comment authorId="6" xr:uid="{228c3c25-a810-4d8f-84a4-2df74d5a0ecf}" ref="I2">
      <text>
        <t xml:space="preserve">[Threaded comment]
 Your version of Excel allows you to read this threaded comment; however, any edits to it will get removed if the file is opened in a newer version of Excel. Learn more: https://go.microsoft.com/fwlink/?linkid=870924
Comment:
	△ 표시는 ai 모델로 대처함
</t>
      </text>
    </comment>
    <comment authorId="7" xr:uid="{23767d7e-8f1c-41d6-bbb4-bf3c6911e9b6}" ref="AP13">
      <text>
        <t xml:space="preserve">[Threaded comment]
 Your version of Excel allows you to read this threaded comment; however, any edits to it will get removed if the file is opened in a newer version of Excel. Learn more: https://go.microsoft.com/fwlink/?linkid=870924
Comment:
	1년 내 병원이 신청한 게시 중단 요청: 1회
</t>
      </text>
    </comment>
    <comment authorId="8" xr:uid="{2474afbf-7aa2-4d66-b28d-0383475f44e5}" ref="AP56">
      <text>
        <t xml:space="preserve">[Threaded comment]
 Your version of Excel allows you to read this threaded comment; however, any edits to it will get removed if the file is opened in a newer version of Excel. Learn more: https://go.microsoft.com/fwlink/?linkid=870924
Comment:
	1년 내 병원이 신청한 게시 중단 요청: 4회
</t>
      </text>
    </comment>
    <comment authorId="9" xr:uid="{252e7953-38c4-4518-9b2c-cf4f43a0c8f5}" ref="A107">
      <text>
        <t xml:space="preserve">[Threaded comment]
 Your version of Excel allows you to read this threaded comment; however, any edits to it will get removed if the file is opened in a newer version of Excel. Learn more: https://go.microsoft.com/fwlink/?linkid=870924
Comment:
	바비톡 후기X (줄기세포 후기)
</t>
      </text>
    </comment>
    <comment authorId="10" xr:uid="{416354cd-5f46-4fac-b123-3d173efdb9f4}" ref="A109">
      <text>
        <t xml:space="preserve">[Threaded comment]
 Your version of Excel allows you to read this threaded comment; however, any edits to it will get removed if the file is opened in a newer version of Excel. Learn more: https://go.microsoft.com/fwlink/?linkid=870924
Comment:
	바비톡 후기X
Reply:
	강남후기에 있어서 제가 1개 작성했어요
</t>
      </text>
    </comment>
    <comment authorId="11" xr:uid="{42d991c2-f6a9-4559-ae9b-d667dc09f3c4}" ref="J4">
      <text>
        <t xml:space="preserve">[Threaded comment]
 Your version of Excel allows you to read this threaded comment; however, any edits to it will get removed if the file is opened in a newer version of Excel. Learn more: https://go.microsoft.com/fwlink/?linkid=870924
Comment:
	홈페이지에 소개 동영상이 있음
따로 유튜브 채널 운영은 안 하는듯함
Reply:
	그거라도 따로 다운로드 받아놔도 좋을 것 같아요.
하지만 결국 병원쪽에 요청받아야할 것 같긴해욤ㅎㅎ
총 반응 1개
2025-12-01 04:30 AM에 YiSeul Hong님의 반응: 👍
</t>
      </text>
    </comment>
    <comment authorId="12" xr:uid="{45de17c7-8392-4e7b-9bc1-c81c4b61ad8a}" ref="A101">
      <text>
        <t xml:space="preserve">[Threaded comment]
 Your version of Excel allows you to read this threaded comment; however, any edits to it will get removed if the file is opened in a newer version of Excel. Learn more: https://go.microsoft.com/fwlink/?linkid=870924
Comment:
	바비톡 입점 &amp; 후기 X
</t>
      </text>
    </comment>
    <comment authorId="13" xr:uid="{60e0523b-7be7-48d1-a7c1-a73e35bb7454}" ref="A106">
      <text>
        <t xml:space="preserve">[Threaded comment]
 Your version of Excel allows you to read this threaded comment; however, any edits to it will get removed if the file is opened in a newer version of Excel. Learn more: https://go.microsoft.com/fwlink/?linkid=870924
Comment:
	원장님 병원 이전으로 후기 내용이
이런 것 밖에 없음
Ex. 팝성형외과 OO원장님한테~~
해당 내용 없는 후기 찾은게 1개임 (바비톡)
</t>
      </text>
    </comment>
    <comment authorId="14" xr:uid="{7672ecb6-7a4a-44bb-b48b-3e598d122028}" ref="A108">
      <text>
        <t xml:space="preserve">[Threaded comment]
 Your version of Excel allows you to read this threaded comment; however, any edits to it will get removed if the file is opened in a newer version of Excel. Learn more: https://go.microsoft.com/fwlink/?linkid=870924
Comment:
	바비톡 후기X
</t>
      </text>
    </comment>
    <comment authorId="15" xr:uid="{7e57f818-6328-43e7-914c-842326d12b8c}" ref="A103">
      <text>
        <t xml:space="preserve">[Threaded comment]
 Your version of Excel allows you to read this threaded comment; however, any edits to it will get removed if the file is opened in a newer version of Excel. Learn more: https://go.microsoft.com/fwlink/?linkid=870924
Comment:
	바비톡 후기 X
Reply:
	강남언니에 이미지 있는 후기 3개 있어서 제가 추가해놨어요~
</t>
      </text>
    </comment>
    <comment authorId="16" xr:uid="{a4f4eaae-83a0-4a4d-a1c0-e07198e7cc6b}" ref="A116">
      <text>
        <t xml:space="preserve">[Threaded comment]
 Your version of Excel allows you to read this threaded comment; however, any edits to it will get removed if the file is opened in a newer version of Excel. Learn more: https://go.microsoft.com/fwlink/?linkid=870924
Comment:
	원장님이 병원을 옮기셨는지 타병원 리뷰가 있어서 다른 병원으로 바꿔야 할 거 같음
(ex. 케이플러스 병원 후기인데 후기 내용은 라미체 병원에서 OO원장님께 받았어요!)
Reply:
	케이플러스 병원 추후 어드민에서 미사용 처리하고 신규병원 추가 부탁드려요!!!
Reply:
	0916. 마인드 성형외과로 대체 처리함
</t>
      </text>
    </comment>
    <comment authorId="17" xr:uid="{ad6ba5a5-979b-4fae-a597-fe647b254ccc}" ref="A111">
      <text>
        <t xml:space="preserve">[Threaded comment]
 Your version of Excel allows you to read this threaded comment; however, any edits to it will get removed if the file is opened in a newer version of Excel. Learn more: https://go.microsoft.com/fwlink/?linkid=870924
Comment:
	바비톡 입점&amp;후기 X
</t>
      </text>
    </comment>
    <comment authorId="18" xr:uid="{bcc73a1c-ffdc-4129-9e87-051eec60b638}" ref="A100">
      <text>
        <t xml:space="preserve">[Threaded comment]
 Your version of Excel allows you to read this threaded comment; however, any edits to it will get removed if the file is opened in a newer version of Excel. Learn more: https://go.microsoft.com/fwlink/?linkid=870924
Comment:
	바비톡 입점 &amp; 후기 X
Reply:
	강남언니에 있으나 눈 후기만 2개 있고 피부과 후기 없음. 후기 없는 상태로 병원 유지
</t>
      </text>
    </comment>
    <comment authorId="19" xr:uid="{be8ddc27-fb71-4fe5-8a24-bb85502e01a6}" ref="AP45">
      <text>
        <t xml:space="preserve">[Threaded comment]
 Your version of Excel allows you to read this threaded comment; however, any edits to it will get removed if the file is opened in a newer version of Excel. Learn more: https://go.microsoft.com/fwlink/?linkid=870924
Comment:
	1년 내 병원이 신청한 게시 중단 요청: 1회
</t>
      </text>
    </comment>
    <comment authorId="20" xr:uid="{d7ef0d04-8cf5-428a-8df3-c0d456085a48}" ref="O18">
      <text>
        <t xml:space="preserve">[Threaded comment]
 Your version of Excel allows you to read this threaded comment; however, any edits to it will get removed if the file is opened in a newer version of Excel. Learn more: https://go.microsoft.com/fwlink/?linkid=870924
Comment:
	바디필러
</t>
      </text>
    </comment>
    <comment authorId="21" xr:uid="{daed4ada-aa58-48f8-ac33-fe19967b1f8c}" ref="O11">
      <text>
        <t xml:space="preserve">[Threaded comment]
 Your version of Excel allows you to read this threaded comment; however, any edits to it will get removed if the file is opened in a newer version of Excel. Learn more: https://go.microsoft.com/fwlink/?linkid=870924
Comment:
	바디필러
</t>
      </text>
    </comment>
    <comment authorId="22" xr:uid="{dc249db6-90a9-4d35-8f0b-38daa8f3b091}" ref="O12">
      <text>
        <t xml:space="preserve">[Threaded comment]
 Your version of Excel allows you to read this threaded comment; however, any edits to it will get removed if the file is opened in a newer version of Excel. Learn more: https://go.microsoft.com/fwlink/?linkid=870924
Comment:
	다이어트
</t>
      </text>
    </comment>
    <comment authorId="23" xr:uid="{f1652b39-8327-49bb-848a-c4736012cb45}" ref="A95">
      <text>
        <t xml:space="preserve">[Threaded comment]
 Your version of Excel allows you to read this threaded comment; however, any edits to it will get removed if the file is opened in a newer version of Excel. Learn more: https://go.microsoft.com/fwlink/?linkid=870924
Comment:
	바비톡 후기 X
Reply:
	강남언니에 후기 없음. 대다모 후기 10개
</t>
      </text>
    </comment>
    <comment authorId="24" xr:uid="{f37f8d34-789f-484d-b033-0ae71c86a694}" ref="A110">
      <text>
        <t xml:space="preserve">[Threaded comment]
 Your version of Excel allows you to read this threaded comment; however, any edits to it will get removed if the file is opened in a newer version of Excel. Learn more: https://go.microsoft.com/fwlink/?linkid=870924
Comment:
	바비톡 입점&amp;후기 X
</t>
      </text>
    </comment>
    <comment authorId="25" xr:uid="{f4525f61-fead-4131-9f5b-c7d8a7a4c8c0}" ref="A94">
      <text>
        <t xml:space="preserve">[Threaded comment]
 Your version of Excel allows you to read this threaded comment; however, any edits to it will get removed if the file is opened in a newer version of Excel. Learn more: https://go.microsoft.com/fwlink/?linkid=870924
Comment:
	바비톡 후기 X
Reply:
	강남언니 후기 2개 + 대다모 후기 8개 등록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6">
      <text>
        <t xml:space="preserve">ㄱ포토샵 폴더로 들어가세요</t>
      </text>
    </comment>
  </commentList>
</comments>
</file>

<file path=xl/sharedStrings.xml><?xml version="1.0" encoding="utf-8"?>
<sst xmlns="http://schemas.openxmlformats.org/spreadsheetml/2006/main" count="34746" uniqueCount="14110">
  <si>
    <r>
      <rPr>
        <rFont val="Arial"/>
        <color theme="1"/>
      </rPr>
      <t xml:space="preserve">병원당 최소 </t>
    </r>
    <r>
      <rPr>
        <rFont val="Arial"/>
        <strike/>
        <color theme="1"/>
      </rPr>
      <t>10</t>
    </r>
    <r>
      <rPr>
        <rFont val="Arial"/>
        <color rgb="FFFF0000"/>
      </rPr>
      <t>20</t>
    </r>
    <r>
      <rPr>
        <rFont val="Arial"/>
        <color theme="1"/>
      </rPr>
      <t>개 이상 리뷰 등록</t>
    </r>
  </si>
  <si>
    <t>1열</t>
  </si>
  <si>
    <t>목표 등록 수량</t>
  </si>
  <si>
    <t>어드민 등록 수량</t>
  </si>
  <si>
    <t>잔여 수량</t>
  </si>
  <si>
    <t>리뷰 등록 병원</t>
  </si>
  <si>
    <t>리뷰 등록 필요 병원</t>
  </si>
  <si>
    <t>*눈*</t>
  </si>
  <si>
    <t>*코*</t>
  </si>
  <si>
    <t>*안면윤곽*</t>
  </si>
  <si>
    <t>*가슴*</t>
  </si>
  <si>
    <t>*지방성형*</t>
  </si>
  <si>
    <t>*모발이식*</t>
  </si>
  <si>
    <t>*피부과*</t>
  </si>
  <si>
    <t>*리프팅*</t>
  </si>
  <si>
    <t>*줄기세포*</t>
  </si>
  <si>
    <t>*벤셀의원 리뷰 없음</t>
  </si>
  <si>
    <t>의료진 등록 현황</t>
  </si>
  <si>
    <t>전체 병원 수</t>
  </si>
  <si>
    <t>진행속도:</t>
  </si>
  <si>
    <t>의료진 조사된 병원 수</t>
  </si>
  <si>
    <t>준비속도:</t>
  </si>
  <si>
    <t>의료진 조사 필요 병원 수</t>
  </si>
  <si>
    <t>(어드민) 등록된 병원수</t>
  </si>
  <si>
    <t>(어드민) 등록 필요 병원수</t>
  </si>
  <si>
    <t>의료진 등록 상황 (총 수)</t>
  </si>
  <si>
    <t>병원별 의료진 등록 상황</t>
  </si>
  <si>
    <t>진료과목/병원별 의료진 등록 상황</t>
  </si>
  <si>
    <t>의료진 수 (데이터)</t>
  </si>
  <si>
    <t>어드민 등록 수</t>
  </si>
  <si>
    <t>병원명</t>
  </si>
  <si>
    <t>어드민 등록 필요</t>
  </si>
  <si>
    <t>진료과목</t>
  </si>
  <si>
    <t>강남 리슬림의원</t>
  </si>
  <si>
    <t>가슴 총계</t>
  </si>
  <si>
    <t>강남로미모의원</t>
  </si>
  <si>
    <t>눈</t>
  </si>
  <si>
    <t>노상훈성형외과의원</t>
  </si>
  <si>
    <t>기린성형외과의원</t>
  </si>
  <si>
    <t>땡큐성형외과의원</t>
  </si>
  <si>
    <t>나나성형외과의원</t>
  </si>
  <si>
    <t>루비성형외과의원</t>
  </si>
  <si>
    <t>마블성형외과의원</t>
  </si>
  <si>
    <t>노트성형외과의원</t>
  </si>
  <si>
    <t>미호성형외과의원</t>
  </si>
  <si>
    <t>더난성형외과의원</t>
  </si>
  <si>
    <t>아이큐성형외과의원</t>
  </si>
  <si>
    <t>더도어성형외과의원</t>
  </si>
  <si>
    <t>아이팅성형외과의원</t>
  </si>
  <si>
    <t>더새로이의원</t>
  </si>
  <si>
    <t>옐로우성형외과의원</t>
  </si>
  <si>
    <t>데이뷰의원 강남점</t>
  </si>
  <si>
    <t>일미리성형외과의원</t>
  </si>
  <si>
    <t>디에이성형외과의원</t>
  </si>
  <si>
    <t>자연주의성형외과의원</t>
  </si>
  <si>
    <t>제이티성형외과의원</t>
  </si>
  <si>
    <t>라비앙성형외과의원</t>
  </si>
  <si>
    <t>처음처럼성형외과의원</t>
  </si>
  <si>
    <t>레디성형외과의원</t>
  </si>
  <si>
    <t>티에스성형외과의원</t>
  </si>
  <si>
    <t>레스트의원</t>
  </si>
  <si>
    <t>팝성형외과의원</t>
  </si>
  <si>
    <t>레아트성형외과의원</t>
  </si>
  <si>
    <t>눈 총계</t>
  </si>
  <si>
    <t>로이셀의원</t>
  </si>
  <si>
    <t>눈, 코</t>
  </si>
  <si>
    <t>에이비성형외과의원</t>
  </si>
  <si>
    <t>눈, 코 총계</t>
  </si>
  <si>
    <t>르메디크의원</t>
  </si>
  <si>
    <t>리프팅</t>
  </si>
  <si>
    <t>리팅성형외과의원</t>
  </si>
  <si>
    <t>리뉴얼의원</t>
  </si>
  <si>
    <t>압구정미라클의원</t>
  </si>
  <si>
    <t>리프팅 총계</t>
  </si>
  <si>
    <t>모발이식</t>
  </si>
  <si>
    <t>마인드성형외과의원</t>
  </si>
  <si>
    <t>모든모의원</t>
  </si>
  <si>
    <t>모디헤어플란트의원</t>
  </si>
  <si>
    <t>모앤블레스의원</t>
  </si>
  <si>
    <t>모우림의원</t>
  </si>
  <si>
    <t>모제림성형외과의원</t>
  </si>
  <si>
    <t>모플러스성형외과의원</t>
  </si>
  <si>
    <t>모즈의원</t>
  </si>
  <si>
    <t>서울아이성형외과의원</t>
  </si>
  <si>
    <t>서진성형외과의원</t>
  </si>
  <si>
    <t>문의원</t>
  </si>
  <si>
    <t>옥건헤어라인의원</t>
  </si>
  <si>
    <t>물방울성형외과의원</t>
  </si>
  <si>
    <t>모발이식 총계</t>
  </si>
  <si>
    <t>안면윤곽</t>
  </si>
  <si>
    <t>본디성형외과의원</t>
  </si>
  <si>
    <t>밴셀의원</t>
  </si>
  <si>
    <t>브라운성형외과의원</t>
  </si>
  <si>
    <t>새김성형외과의원</t>
  </si>
  <si>
    <t>뷰성형외과의원</t>
  </si>
  <si>
    <t>아이루미성형외과의원</t>
  </si>
  <si>
    <t>오페라성형외과의원</t>
  </si>
  <si>
    <t>뽐나게빼의원</t>
  </si>
  <si>
    <t>우리성형외과의원</t>
  </si>
  <si>
    <t>이유구강악안면외과치과의원</t>
  </si>
  <si>
    <t>일퍼센트성형외과의원</t>
  </si>
  <si>
    <t>타코성형외과의원</t>
  </si>
  <si>
    <t>셀리크의원</t>
  </si>
  <si>
    <t>안면윤곽 총계</t>
  </si>
  <si>
    <t>스노우의원</t>
  </si>
  <si>
    <t>안면윤곽, 가슴</t>
  </si>
  <si>
    <t>아이디병원</t>
  </si>
  <si>
    <t>안면윤곽, 가슴 총계</t>
  </si>
  <si>
    <t>줄기세포</t>
  </si>
  <si>
    <t>청담쥬넥스 피부과의원</t>
  </si>
  <si>
    <t>티알 트리니티 라파엘로 청담의원</t>
  </si>
  <si>
    <t>에이탑성형외과의원</t>
  </si>
  <si>
    <t>줄기세포 총계</t>
  </si>
  <si>
    <t>에이트성형외과의원</t>
  </si>
  <si>
    <t>지방성형</t>
  </si>
  <si>
    <t>엠디외과의원</t>
  </si>
  <si>
    <t>엠레드의원</t>
  </si>
  <si>
    <t>연세YB의원</t>
  </si>
  <si>
    <t>오케이성형외과</t>
  </si>
  <si>
    <t>초이스라인의원</t>
  </si>
  <si>
    <t>위버스성형외과의원</t>
  </si>
  <si>
    <t>G7클리닉</t>
  </si>
  <si>
    <t>지방성형 총계</t>
  </si>
  <si>
    <t>코</t>
  </si>
  <si>
    <t>첫단추의원</t>
  </si>
  <si>
    <t>청담서클의원</t>
  </si>
  <si>
    <t>프라이빗성형외과의원</t>
  </si>
  <si>
    <t>히트성형외과의원</t>
  </si>
  <si>
    <t>코 총계</t>
  </si>
  <si>
    <t>코, 가슴</t>
  </si>
  <si>
    <t>코, 가슴 총계</t>
  </si>
  <si>
    <t>피부과</t>
  </si>
  <si>
    <t>허준원M.D.피부과의원</t>
  </si>
  <si>
    <t>UBA성형외과의원</t>
  </si>
  <si>
    <t>총계</t>
  </si>
  <si>
    <t>피부과 총계</t>
  </si>
  <si>
    <t>시술부위</t>
  </si>
  <si>
    <t>상세 시술/부위</t>
  </si>
  <si>
    <t>계약진행여부</t>
  </si>
  <si>
    <t>정보성 영상</t>
  </si>
  <si>
    <t>리얼후기 영상</t>
  </si>
  <si>
    <t>기타 영상</t>
  </si>
  <si>
    <t>노출 희망 영상</t>
  </si>
  <si>
    <t>병원 단체톡방 여부</t>
  </si>
  <si>
    <t>1. 모델 이미지</t>
  </si>
  <si>
    <t>2. 병원 로고 파일(ai 또는 svg)</t>
  </si>
  <si>
    <t>3. 의료진 관련 자료</t>
  </si>
  <si>
    <t>4. 후기 콘텐츠 자료</t>
  </si>
  <si>
    <t>5. 영상 자료</t>
  </si>
  <si>
    <t>6. 병원 기본 정보</t>
  </si>
  <si>
    <t>7. K-DOC 전용 소통 채널 정보</t>
  </si>
  <si>
    <t>8. 시술 상세 페이지 제작용 자료</t>
  </si>
  <si>
    <t>9. 상담 매뉴얼</t>
  </si>
  <si>
    <t>10. 원내 이미지</t>
  </si>
  <si>
    <t>11. 해외 수가표</t>
  </si>
  <si>
    <t>계약완료</t>
  </si>
  <si>
    <t>있음</t>
  </si>
  <si>
    <t>완료</t>
  </si>
  <si>
    <t>진행중</t>
  </si>
  <si>
    <r>
      <rPr>
        <rFont val="Arial"/>
        <b/>
        <color theme="1"/>
      </rPr>
      <t xml:space="preserve">1. 고화질 보정 모델 이미지
2. 병원 로고 파일(ai 또는 svg 형식)
3. 의료진 관련 자료
</t>
    </r>
    <r>
      <rPr>
        <rFont val="Arial"/>
        <b val="0"/>
        <color theme="1"/>
      </rPr>
      <t>· 의사 성명 및 영문명
· 의사 프로필 사진</t>
    </r>
    <r>
      <rPr>
        <rFont val="Arial"/>
        <b/>
        <color theme="1"/>
      </rPr>
      <t xml:space="preserve">
4. 후기 콘텐츠 자료
</t>
    </r>
    <r>
      <rPr>
        <rFont val="Arial"/>
        <b val="0"/>
        <color theme="1"/>
      </rPr>
      <t>· 메인 리뷰에 등록될 사진
· 리뷰용 사진
· 실제 후기 내용 텍스트</t>
    </r>
    <r>
      <rPr>
        <rFont val="Arial"/>
        <b/>
        <color theme="1"/>
      </rPr>
      <t xml:space="preserve">
5. 영상 자료
</t>
    </r>
    <r>
      <rPr>
        <rFont val="Arial"/>
        <b val="0"/>
        <color theme="1"/>
      </rPr>
      <t>· 노출 희망 유튜브 영상 링크
· 병원 자체 제작 영상(홍보 영상 등)</t>
    </r>
    <r>
      <rPr>
        <rFont val="Arial"/>
        <b/>
        <color theme="1"/>
      </rPr>
      <t xml:space="preserve">
6. 병원 기본 정보
</t>
    </r>
    <r>
      <rPr>
        <rFont val="Arial"/>
        <b val="0"/>
        <color theme="1"/>
      </rPr>
      <t>· 병원 대표 연락처 및 이메일
· 기타 연락 가능 채널</t>
    </r>
    <r>
      <rPr>
        <rFont val="Arial"/>
        <b/>
        <color theme="1"/>
      </rPr>
      <t xml:space="preserve">
7. K-DOC 전용 소통 채널 정보
</t>
    </r>
    <r>
      <rPr>
        <rFont val="Arial"/>
        <b val="0"/>
        <color theme="1"/>
      </rPr>
      <t>· 담당자 연락처 및 이메일
· 기타 실시간 커뮤니케이션 수단</t>
    </r>
    <r>
      <rPr>
        <rFont val="Arial"/>
        <b/>
        <color theme="1"/>
      </rPr>
      <t xml:space="preserve">
8. 시술 상세 페이지 제작용 자료
</t>
    </r>
    <r>
      <rPr>
        <rFont val="Arial"/>
        <b val="0"/>
        <color theme="1"/>
      </rPr>
      <t>· 시술 설명 텍스트
· 시술 과정 또는 결과 이미지</t>
    </r>
    <r>
      <rPr>
        <rFont val="Arial"/>
        <b/>
        <color theme="1"/>
      </rPr>
      <t xml:space="preserve">
9. 상담 매뉴얼
</t>
    </r>
    <r>
      <rPr>
        <rFont val="Arial"/>
        <b val="0"/>
        <color theme="1"/>
      </rPr>
      <t>· 내원 고객 상담 프로세스
· 상담 단계별 안내 기준
· 시술별 상담 포인트(주의사항, 권장 대상 등)
· 상담 시 사용되는 자료 또는 가이드
· 상담실 담당자 연락 가능 시간 및 운영 방식</t>
    </r>
    <r>
      <rPr>
        <rFont val="Arial"/>
        <b/>
        <color theme="1"/>
      </rPr>
      <t xml:space="preserve">
10. 원내 이미지
11. 해외 수가표</t>
    </r>
  </si>
  <si>
    <t>스마일러치과의원</t>
  </si>
  <si>
    <t>치과</t>
  </si>
  <si>
    <t>알수없음</t>
  </si>
  <si>
    <t>https://www.youtube.com/watch?v=T-2x8qS6p8o</t>
  </si>
  <si>
    <t>X</t>
  </si>
  <si>
    <t>없음</t>
  </si>
  <si>
    <t>청담비포앤애프터클리닉</t>
  </si>
  <si>
    <t>피부과, 줄기세포, 기타</t>
  </si>
  <si>
    <t>https://www.youtube.com/watch?v=DYGMHha5oyw</t>
  </si>
  <si>
    <t>닥터송포유의원</t>
  </si>
  <si>
    <t>https://www.youtube.com/watch?v=RR2VEjmQAsc</t>
  </si>
  <si>
    <t>https://www.youtube.com/watch?v=dqLfZ2fQ_RU</t>
  </si>
  <si>
    <t>https://www.youtube.com/watch?v=ZxJrhdtysi4</t>
  </si>
  <si>
    <t>봉봉성형외과의원</t>
  </si>
  <si>
    <t>가슴</t>
  </si>
  <si>
    <t>https://www.youtube.com/watch?v=PfBdpnBOksc</t>
  </si>
  <si>
    <t>https://www.youtube.com/watch?v=5ekUXoIDG0M</t>
  </si>
  <si>
    <t>https://www.youtube.com/watch?v=Is7cJi_Kq4A</t>
  </si>
  <si>
    <t>V&amp;MJ피부과의원</t>
  </si>
  <si>
    <t>https://www.youtube.com/watch?v=YsbeqK5wm28</t>
  </si>
  <si>
    <t>https://www.youtube.com/watch?v=fGOqiNpRUag</t>
  </si>
  <si>
    <t>https://www.youtube.com/watch?v=_pUfix-VjB8</t>
  </si>
  <si>
    <t>눈, 코, 기타</t>
  </si>
  <si>
    <t>https://www.youtube.com/watch?v=FiPty5_kKgM&amp;t=127s</t>
  </si>
  <si>
    <t>https://www.youtube.com/watch?v=oL90EMMpb1o</t>
  </si>
  <si>
    <t>https://www.youtube.com/watch?v=Gc6SVoPgEQo</t>
  </si>
  <si>
    <t>연세다인성형외과의원</t>
  </si>
  <si>
    <t>눈, 리프팅</t>
  </si>
  <si>
    <t>https://www.youtube.com/watch?v=a6kzinTXG04</t>
  </si>
  <si>
    <t>https://www.youtube.com/watch?v=bYlJ_kg132k</t>
  </si>
  <si>
    <t>https://www.youtube.com/watch?v=yMiRFMJPujM</t>
  </si>
  <si>
    <t>허쉬성형외과의원</t>
  </si>
  <si>
    <t>바디</t>
  </si>
  <si>
    <t>바디필러</t>
  </si>
  <si>
    <t>https://www.youtube.com/watch?v=daF6ei8EUDU</t>
  </si>
  <si>
    <t>https://www.youtube.com/watch?v=pZ7zhLO_5Ng</t>
  </si>
  <si>
    <t>https://www.youtube.com/watch?v=-IQ8cn1_H0w</t>
  </si>
  <si>
    <t>플랜에스의원</t>
  </si>
  <si>
    <t>다이어트</t>
  </si>
  <si>
    <t>https://www.youtube.com/watch?v=hPb1LKv0MAE</t>
  </si>
  <si>
    <t>https://www.youtube.com/watch?v=kkjvWYDjp3o</t>
  </si>
  <si>
    <t>안면윤곽, 기타</t>
  </si>
  <si>
    <t>https://www.youtube.com/watch?v=gc5IklsNHhI</t>
  </si>
  <si>
    <t>https://www.youtube.com/watch?v=vgZ5L-nIObE</t>
  </si>
  <si>
    <t>https://www.youtube.com/watch?v=OL_QN9hKbCU</t>
  </si>
  <si>
    <t>슈가성형외과의원</t>
  </si>
  <si>
    <t>https://www.youtube.com/watch?v=1dKyQIntmRg</t>
  </si>
  <si>
    <t>https://www.youtube.com/watch?v=IeymOQ_ocnU</t>
  </si>
  <si>
    <t>https://www.youtube.com/watch?v=8BGLBgTiMy4</t>
  </si>
  <si>
    <t>피그마리온의원</t>
  </si>
  <si>
    <t>https://youtu.be/odJSJmd7DAs?si=9cAYqm-k87TaaERh</t>
  </si>
  <si>
    <r>
      <rPr>
        <color rgb="FF1155CC"/>
        <u/>
      </rPr>
      <t>https://youtu.be/AcUr3ZOf80w?si=JTNfi56qYDQ97_fx</t>
    </r>
    <r>
      <rPr/>
      <t>x</t>
    </r>
  </si>
  <si>
    <t>https://youtu.be/mkDHAnvAWH0?si=UjddDx52rpJEvtyG</t>
  </si>
  <si>
    <t>https://youtu.be/KqsyznaR8-Q?si=TR3xdQOeYBV_l7v9</t>
  </si>
  <si>
    <t>https://youtu.be/2AgHi7v9Kxk?si=6ycssXl92R2z0qLX</t>
  </si>
  <si>
    <t>https://youtu.be/uOpehT1gJo8?si=XFCf-k8fccYZGGTj</t>
  </si>
  <si>
    <t>클래스원의원</t>
  </si>
  <si>
    <t>https://youtu.be/cdFqNfFROtc?si=2vKUW8HDvbgq4zbA</t>
  </si>
  <si>
    <t>https://youtu.be/hKkw1AsIFzs?si=_DtV5MDDsiXtqld3</t>
  </si>
  <si>
    <t>https://youtu.be/5lk371PZN4I?si=HjWhVJjytOx8bmMD</t>
  </si>
  <si>
    <t>247클리닉</t>
  </si>
  <si>
    <t>https://youtu.be/eRuHTloJC1o?si=XVaxUfwYs_ajkL5V</t>
  </si>
  <si>
    <t>https://youtu.be/rYLNjRvsNJE?si=rwRXv8E8O118Cd5X</t>
  </si>
  <si>
    <t>https://youtu.be/oL8PmxViq3E?si=7IvlcTKLFHbnuT0Z</t>
  </si>
  <si>
    <t>디캐럿의원</t>
  </si>
  <si>
    <t>https://youtu.be/CB3h6aKPbAE?si=z_ZRf5TLixYi4FmZ</t>
  </si>
  <si>
    <t>https://youtu.be/dc5DIXm6vZk?si=Hn2ct5c5gzEytW0R</t>
  </si>
  <si>
    <t>https://youtu.be/bKrOa8gjB4I?si=Brxkt298Eecox_TP</t>
  </si>
  <si>
    <t>제로원성형외과의원</t>
  </si>
  <si>
    <t>https://youtu.be/KHf0t_pWye8?si=AEacgmsIFxoy5Xpy</t>
  </si>
  <si>
    <t>https://youtu.be/87szGr7wTRs?si=3w5cM1jVvNwYQ1m6</t>
  </si>
  <si>
    <t>https://youtu.be/1QAp01lEkGw?si=fpafegYXamBBJSiU</t>
  </si>
  <si>
    <t>RU성형외과의원</t>
  </si>
  <si>
    <t>코, 안면윤곽</t>
  </si>
  <si>
    <t>https://youtu.be/cCnPypkEePs?si=9fBm6aknu39LQYEU</t>
  </si>
  <si>
    <t>https://youtu.be/A_FW-Cy8CMc?si=JToQk1kLqNCa2RgR</t>
  </si>
  <si>
    <t>https://youtu.be/ZvZAXTS60t8?si=jTM_iXAgUeXDakIf</t>
  </si>
  <si>
    <t>에이블룸성형외과의원</t>
  </si>
  <si>
    <t>https://youtu.be/gbNYJ-_sxG4?si=WHuUB1kSxZgAf0x4</t>
  </si>
  <si>
    <t>https://youtu.be/QufGPgvcvUw?si=hxUBifEnCd4AIdu5</t>
  </si>
  <si>
    <t>https://youtu.be/i_VK3gXtcXk?si=IO94-5rYPUw35hLB</t>
  </si>
  <si>
    <t>셀린의원 강남역</t>
  </si>
  <si>
    <t>https://youtu.be/tr4DrqpoYaQ?si=O7whePrcLPhBucxO</t>
  </si>
  <si>
    <t>https://youtu.be/UVBv8eqYsuY?si=S7zB8yzg8M5apBQH</t>
  </si>
  <si>
    <t>https://youtu.be/mnxwuhG3-wc?si=m-oLzuq8oY5J1QPa</t>
  </si>
  <si>
    <t>르에이치의원</t>
  </si>
  <si>
    <t>https://youtu.be/V_n2oNirCzQ?si=1zy2fadXbl5z6fG4</t>
  </si>
  <si>
    <t>https://youtu.be/UPRaTZVuUo0?si=V0o3HLEK9M8jqXH6</t>
  </si>
  <si>
    <t>https://youtu.be/Gm2m5n74XeU?si=-PuRO8UCbB9olAtm</t>
  </si>
  <si>
    <t>https://youtu.be/Gm2m5n74XeU?si=AeUc2tLI9amE50JQ</t>
  </si>
  <si>
    <t>다미의원</t>
  </si>
  <si>
    <t>https://www.youtube.com/watch?v=U_o7iA0jo2c</t>
  </si>
  <si>
    <t>이즈의원</t>
  </si>
  <si>
    <t>https://youtu.be/UY7IREHoMe0?si=D6cA6NjLIvWjLim_</t>
  </si>
  <si>
    <t>서래선치과의원</t>
  </si>
  <si>
    <t>https://youtu.be/D2-mnlRs5B0?si=vptbVwaShTDHLTBE</t>
  </si>
  <si>
    <t>https://youtu.be/OPalgKxfq84?si=aOlGQmPnlj79lQid</t>
  </si>
  <si>
    <t>https://youtu.be/dIp-EX7Sl-w?si=Y_b8unFGVo2XC1tB</t>
  </si>
  <si>
    <t>서울페이스21치과병원</t>
  </si>
  <si>
    <t>안면윤곽, 치과</t>
  </si>
  <si>
    <t>https://youtu.be/xZq4KGQlzpg?si=twYoushIks730_Pz</t>
  </si>
  <si>
    <t>https://youtu.be/kXhPDKY3nIc?si=9-22GpgpIo5jZeFg</t>
  </si>
  <si>
    <t>미니쉬치과병원</t>
  </si>
  <si>
    <t>https://youtu.be/4NVzeMp8_BY?si=mWYfUG92ztCaWh2f</t>
  </si>
  <si>
    <t>https://youtu.be/JMLqfMYUlYQ?si=8HM7LAG1qHhxmOf8</t>
  </si>
  <si>
    <t>https://youtu.be/rzApdsvS1IU?si=ut9IKa8HRLs9148e</t>
  </si>
  <si>
    <t>모앤라인성형외과의원</t>
  </si>
  <si>
    <t>논의중</t>
  </si>
  <si>
    <t>https://www.youtube.com/watch?v=Xy_OeS_QJ-Q</t>
  </si>
  <si>
    <t>https://www.youtube.com/watch?v=6yU7OwYjSys</t>
  </si>
  <si>
    <t>https://www.youtube.com/watch?v=eokK8lwB_uQ</t>
  </si>
  <si>
    <t>지우개의원</t>
  </si>
  <si>
    <t>https://www.youtube.com/watch?v=LPArdypj29w</t>
  </si>
  <si>
    <t>https://www.youtube.com/watch?v=dasf8kjBSVA</t>
  </si>
  <si>
    <t>https://www.youtube.com/watch?v=f442FF4Zh7c</t>
  </si>
  <si>
    <t>멜론성형외과의원</t>
  </si>
  <si>
    <t>https://www.youtube.com/watch?v=bOtTGJZe1kQ</t>
  </si>
  <si>
    <t>https://www.youtube.com/watch?v=dXtlvyGc_UY</t>
  </si>
  <si>
    <t>https://www.youtube.com/watch?v=LkzAIJRyfxo</t>
  </si>
  <si>
    <t>안면윤곽, 눈</t>
  </si>
  <si>
    <t>양악/침샘수술</t>
  </si>
  <si>
    <t>지방흡입</t>
  </si>
  <si>
    <t>※아래서부턴 계약 X 병원※</t>
  </si>
  <si>
    <t>바람부는날에도성형외과의원</t>
  </si>
  <si>
    <t>이마축소</t>
  </si>
  <si>
    <t>계약해지</t>
  </si>
  <si>
    <t>https://www.youtube.com/watch?v=draxfv6x9Cs</t>
  </si>
  <si>
    <t>https://www.youtube.com/watch?v=aD9XnKLrRvA</t>
  </si>
  <si>
    <t>https://www.youtube.com/watch?v=0cXtkdVLj8U</t>
  </si>
  <si>
    <t>어나더성형외과의원</t>
  </si>
  <si>
    <t>코, 기타</t>
  </si>
  <si>
    <t>https://youtu.be/2_uSN5cAwCU?si=YBe4JYxjvb1avgkS</t>
  </si>
  <si>
    <t>https://youtu.be/rXe_m0maSqk?si=DwETLshG12c-P6X3</t>
  </si>
  <si>
    <t>https://youtu.be/S34XXQd982o?si=AzNTTW1JQpl7L2UW</t>
  </si>
  <si>
    <r>
      <rPr>
        <b/>
        <sz val="15.0"/>
      </rPr>
      <t xml:space="preserve">@도준님
링크 들어가서 문서에 병원 / 시술별로 정리하면 됩니다.
그리고 병원별 해외 수가표 누르면 해당 드라이브로 연결되는 것처럼 시술별로 링크 설정해두면 됩니다.
</t>
    </r>
    <r>
      <rPr>
        <b/>
        <color rgb="FF1155CC"/>
        <sz val="15.0"/>
        <u/>
      </rPr>
      <t>https://docs.google.com/document/d/1QlFcQpL3Ca_LYu3MbtZpyegPlGknB8unYGJomuBDUI8/edit?usp=sharing</t>
    </r>
  </si>
  <si>
    <t>병원 실제 시술 항목</t>
  </si>
  <si>
    <t>K-DOC 시술부위</t>
  </si>
  <si>
    <t>K-DOC 상세 시술/부위</t>
  </si>
  <si>
    <t>대분류</t>
  </si>
  <si>
    <t>홈페이지 대분류</t>
  </si>
  <si>
    <t>홈페이지 중분류</t>
  </si>
  <si>
    <t>실리프팅</t>
  </si>
  <si>
    <t>임플란트</t>
  </si>
  <si>
    <t>당일 임플란트</t>
  </si>
  <si>
    <t>가이드 임플란트</t>
  </si>
  <si>
    <t>임플란트 보철(지르코니아)</t>
  </si>
  <si>
    <t>보철치료</t>
  </si>
  <si>
    <t>심미치료</t>
  </si>
  <si>
    <t>보존치료</t>
  </si>
  <si>
    <t>치아교정</t>
  </si>
  <si>
    <t>눈성형</t>
  </si>
  <si>
    <t>자연유착</t>
  </si>
  <si>
    <t>절개</t>
  </si>
  <si>
    <t>눈매교정</t>
  </si>
  <si>
    <t>트임</t>
  </si>
  <si>
    <t>눈밑지방</t>
  </si>
  <si>
    <t>눈재수술</t>
  </si>
  <si>
    <t>코성형</t>
  </si>
  <si>
    <t>기능코</t>
  </si>
  <si>
    <t>유형별 코수술</t>
  </si>
  <si>
    <t>특수코 재건술</t>
  </si>
  <si>
    <t>외상 후 코성형</t>
  </si>
  <si>
    <t>구축코 재건술</t>
  </si>
  <si>
    <t>콧구멍 수술</t>
  </si>
  <si>
    <t>재수술</t>
  </si>
  <si>
    <t>윤곽</t>
  </si>
  <si>
    <t>커스텀핏 윤곽조각술</t>
  </si>
  <si>
    <t>윤곽조각술</t>
  </si>
  <si>
    <t>이중턱 박멸술</t>
  </si>
  <si>
    <t>안티에이징</t>
  </si>
  <si>
    <t>안면거상술 미니거상술</t>
  </si>
  <si>
    <t>항노화주사</t>
  </si>
  <si>
    <t>바디성형</t>
  </si>
  <si>
    <t>힙업 지방이식</t>
  </si>
  <si>
    <t>가슴성형</t>
  </si>
  <si>
    <t>가슴 축소술</t>
  </si>
  <si>
    <t>유두 유룬 성형</t>
  </si>
  <si>
    <t>남성 여유증</t>
  </si>
  <si>
    <t>쁘띠</t>
  </si>
  <si>
    <t>쁘띠성형</t>
  </si>
  <si>
    <t>V라인주사&amp;S라인주사</t>
  </si>
  <si>
    <t>필러</t>
  </si>
  <si>
    <t>보톡스</t>
  </si>
  <si>
    <t>악센트 프라임 튠</t>
  </si>
  <si>
    <t>울쎄라</t>
  </si>
  <si>
    <t>써마지 FLX</t>
  </si>
  <si>
    <t>소프라노 티타늄</t>
  </si>
  <si>
    <t>피부</t>
  </si>
  <si>
    <t>콜라겐 스티뮬레이터</t>
  </si>
  <si>
    <t>스컬트라</t>
  </si>
  <si>
    <t>바디 스컬트라</t>
  </si>
  <si>
    <t>엘란쎄</t>
  </si>
  <si>
    <t>스킨부스터</t>
  </si>
  <si>
    <t>에이블 스킨부스터</t>
  </si>
  <si>
    <t>리쥬란</t>
  </si>
  <si>
    <t>쥬베룩</t>
  </si>
  <si>
    <t>리투오 콜라겐 스킨부스터</t>
  </si>
  <si>
    <t>볼륨 필러</t>
  </si>
  <si>
    <t>히알루론산 필러</t>
  </si>
  <si>
    <t>초음파 보톡스</t>
  </si>
  <si>
    <t>초음파 바디 보톡스</t>
  </si>
  <si>
    <t>브이올렛</t>
  </si>
  <si>
    <t>초음파 윤곽주사</t>
  </si>
  <si>
    <t>커스텀 스킨케어</t>
  </si>
  <si>
    <t>모공흉터 치료</t>
  </si>
  <si>
    <t>색소 치료</t>
  </si>
  <si>
    <t>여드름트러블케어</t>
  </si>
  <si>
    <t>레이저 제모</t>
  </si>
  <si>
    <t>르:커스텀 울쎄라</t>
  </si>
  <si>
    <t>르:컨투어 튠페이스/튠라이너</t>
  </si>
  <si>
    <t>르:핏 슈링크</t>
  </si>
  <si>
    <t>필러/보톡스</t>
  </si>
  <si>
    <t>시그니처 입술필러</t>
  </si>
  <si>
    <t>르:퍼스널 필러</t>
  </si>
  <si>
    <t>르:퍼스널 보톡스</t>
  </si>
  <si>
    <t>하이드라페이셜</t>
  </si>
  <si>
    <t>PDRN 르:셀 프로그램</t>
  </si>
  <si>
    <t>색소</t>
  </si>
  <si>
    <t>메디컬 스킨케어</t>
  </si>
  <si>
    <t>르:디테일 제모</t>
  </si>
  <si>
    <t>SYLFIRM X</t>
  </si>
  <si>
    <t>르에이치 튠바디 프로그램</t>
  </si>
  <si>
    <t>르에이치 컨투어링 주사</t>
  </si>
  <si>
    <t>시그니처주사</t>
  </si>
  <si>
    <t>르컷주사/르핏주사</t>
  </si>
  <si>
    <t>시그니처 쥬베룩/레디어스</t>
  </si>
  <si>
    <t>하이엔드 물광</t>
  </si>
  <si>
    <t>프리미엄 리쥬란</t>
  </si>
  <si>
    <t>개인맞춤수액 프로그램</t>
  </si>
  <si>
    <t>Re20</t>
  </si>
  <si>
    <t>라미네이트</t>
  </si>
  <si>
    <t>지르코니아</t>
  </si>
  <si>
    <t>미백치료</t>
  </si>
  <si>
    <t>잇몸성형</t>
  </si>
  <si>
    <t>화이트스팟</t>
  </si>
  <si>
    <t>증상별 치아교정</t>
  </si>
  <si>
    <t>상황별 치아교정</t>
  </si>
  <si>
    <t>장치별 치아교정</t>
  </si>
  <si>
    <t>어린이 치아교정</t>
  </si>
  <si>
    <t>앞니, 어금니 임플란트</t>
  </si>
  <si>
    <t>전체 임플란트</t>
  </si>
  <si>
    <t>임플란트 틀니</t>
  </si>
  <si>
    <t>보험임플란트</t>
  </si>
  <si>
    <t>턱관절질환</t>
  </si>
  <si>
    <t>일반진료</t>
  </si>
  <si>
    <t>충치치료</t>
  </si>
  <si>
    <t>사랑니발치</t>
  </si>
  <si>
    <t>치주관리</t>
  </si>
  <si>
    <t>BEST = ※백지원 지사장님 PICK병원 Or 계약된 병원※</t>
  </si>
  <si>
    <t>백지원 지사징님이 제외 요청한 병원</t>
  </si>
  <si>
    <t>순위</t>
  </si>
  <si>
    <t xml:space="preserve">  </t>
  </si>
  <si>
    <t xml:space="preserve"> </t>
  </si>
  <si>
    <t>영역</t>
  </si>
  <si>
    <t>기타</t>
  </si>
  <si>
    <t>BEST</t>
  </si>
  <si>
    <t>모앤라인</t>
  </si>
  <si>
    <t>HOT</t>
  </si>
  <si>
    <t>추천</t>
  </si>
  <si>
    <t>피부과과</t>
  </si>
  <si>
    <t>코코</t>
  </si>
  <si>
    <t>노란색은 운영에 반영되었습니다.</t>
  </si>
  <si>
    <t>N</t>
  </si>
  <si>
    <t>계약 완료</t>
  </si>
  <si>
    <t>랭킹</t>
  </si>
  <si>
    <t>평점</t>
  </si>
  <si>
    <t>리뷰 자동화 개수</t>
  </si>
  <si>
    <t>어드민 등록</t>
  </si>
  <si>
    <t>상세(대표사진)</t>
  </si>
  <si>
    <t>상세(내부사진)</t>
  </si>
  <si>
    <t>실시간 생생 후기 이미지</t>
  </si>
  <si>
    <t>유튜브 링크</t>
  </si>
  <si>
    <t>병원 내부 사진 드라이브 업로드</t>
  </si>
  <si>
    <t>썸네일</t>
  </si>
  <si>
    <t>의료진 수
(자료 조사)</t>
  </si>
  <si>
    <t>의료진 수
(어드민 등록)</t>
  </si>
  <si>
    <t>진료과목 (노션기준)</t>
  </si>
  <si>
    <t>KR</t>
  </si>
  <si>
    <t>EN</t>
  </si>
  <si>
    <t>TH</t>
  </si>
  <si>
    <t>address-KR (동까지만)</t>
  </si>
  <si>
    <t>address-EN</t>
  </si>
  <si>
    <t>address-TH</t>
  </si>
  <si>
    <t>위도</t>
  </si>
  <si>
    <t>경도</t>
  </si>
  <si>
    <t>directions-KR(상세주소)</t>
  </si>
  <si>
    <t>directions-EN</t>
  </si>
  <si>
    <t>directions-TH</t>
  </si>
  <si>
    <t>directions-IN</t>
  </si>
  <si>
    <t>description-KR</t>
  </si>
  <si>
    <t>description-EN</t>
  </si>
  <si>
    <t>description-TH</t>
  </si>
  <si>
    <t>description-IN</t>
  </si>
  <si>
    <t>openingHours</t>
  </si>
  <si>
    <t>Price-min</t>
  </si>
  <si>
    <t>평점 개수에 가중치 부여 (10개 이하는 0.5배, 100개 이상은 2배, 500개 이상은 5배, 1000개 이상은 10배)</t>
  </si>
  <si>
    <t>Price-max</t>
  </si>
  <si>
    <t xml:space="preserve">구글 평점(9/24) </t>
  </si>
  <si>
    <t>개수</t>
  </si>
  <si>
    <t>네이버 평점</t>
  </si>
  <si>
    <t>카카오 평점</t>
  </si>
  <si>
    <t>성예사 평점</t>
  </si>
  <si>
    <t>성예사 점수</t>
  </si>
  <si>
    <t>단순평점</t>
  </si>
  <si>
    <t>discountRate</t>
  </si>
  <si>
    <t>approvalStatusType</t>
  </si>
  <si>
    <t>rejectReason</t>
  </si>
  <si>
    <t>baseId</t>
  </si>
  <si>
    <t>hasClone</t>
  </si>
  <si>
    <t>districtId</t>
  </si>
  <si>
    <t>createdAt</t>
  </si>
  <si>
    <t>updatedAt</t>
  </si>
  <si>
    <t>O</t>
  </si>
  <si>
    <t>Apgujeong Miracle Clinic</t>
  </si>
  <si>
    <t>คลินิกอับกูจองมิราเคิล</t>
  </si>
  <si>
    <t>서울 강남구 신사동</t>
  </si>
  <si>
    <t>Sinsa-dong, Gangnam-gu, Seoul</t>
  </si>
  <si>
    <t>แขวงซินซา เขตคังนัม กรุงโซล</t>
  </si>
  <si>
    <t>서울특별시 강남구 선릉로157길 14 한주빌딩 5층, 6층</t>
  </si>
  <si>
    <t>5F, 14 Seolleung-ro 157-gil, Gangnam-gu, Seoul, 06018, Republic of Korea</t>
  </si>
  <si>
    <t>세계 성형외과의사들이 인정한 실리프팅/재수술/안티에이징/비만체형</t>
  </si>
  <si>
    <t>Recognized by plastic surgeons worldwide for thread lifting, revision surgery, anti-aging, and body contouring.</t>
  </si>
  <si>
    <t>เป็นที่ยอมรับในระดับโลกโดยศัลยแพทย์ตกแต่ง สำหรับการร้อยไหม การแก้ศัลยกรรม ความงามชะลอวัย และการปรับรูปร่าง</t>
  </si>
  <si>
    <t>{"friday":{"holiday":false,"openTime":"10:00","closeTime":"19:00","monday":{"holiday":false,"openTime":"10:00","closeTime":"19:00","sunday":{"holiday":true,"tuesday":{"holiday":false,"openTime":"10:00","closeTime":"19:00","saturday":{"holiday":false,"openTime":"10:00","closeTime":"17:00","thursday":{"holiday":false,"openTime":"10:00","closeTime":"19:00","wednesday":{"holiday":false,"openTime":"10:00","closeTime":"19:00","launchTime":{"openTime":"","closeTime":""</t>
  </si>
  <si>
    <t>APPROVED</t>
  </si>
  <si>
    <t>c54ce51a-d567-46ba-8f3f-1561a19b562f</t>
  </si>
  <si>
    <t>△</t>
  </si>
  <si>
    <t>Smilel Dental Clinic</t>
  </si>
  <si>
    <t>คลินิกทันตกรรมสไมล์ล์</t>
  </si>
  <si>
    <t>서울 송파구 문정동</t>
  </si>
  <si>
    <t>Munjeong-dong, Songpa-gu, Seoul</t>
  </si>
  <si>
    <t>เขตซงพา แขวงมุนจอง กรุงโซล</t>
  </si>
  <si>
    <t>서울 송파구 동남로 102 레이102빌딩 2층</t>
  </si>
  <si>
    <t>2F 102 Dongnam-ro, Songpa-gu, Seoul</t>
  </si>
  <si>
    <t>스마일러 치과는 3D 안면 스캐너, 3D CT, 구강스캐너, 세라믹 밀링기로 최소삭제 방식을 채택하여, 빠르고 정밀한 라미네이트와 보철 진료를 제공합니다.
또한, 가이드 즉시기능 임플란트로 더욱 빠르고, 안전한 결과를 약속 드립니다.</t>
  </si>
  <si>
    <t>Smilel Dental Clinic uses a 3D facial scanner, 3D CT, oral scanner, and ceramic milling machine to apply a minimally invasive technique, providing fast and precise laminate and prosthetic treatments.
In addition, we promise faster and safer results with guided immediate-function implants.</t>
  </si>
  <si>
    <t>คลินิกทันตกรรมสไมล์ล์ใช้เครื่องสแกนใบหน้าแบบ 3 มิติ, CT 3 มิติ, เครื่องสแกนในช่องปาก และเครื่องกัดเซรามิก เพื่อให้การรักษาลามิเนตและงานฟันเทียมมีความแม่นยำและรวดเร็ว ด้วยเทคนิคการกรอฟันให้น้อยที่สุด
นอกจากนี้ เรายังรับประกันผลลัพธ์ที่รวดเร็วและปลอดภัยยิ่งขึ้นด้วยการปลูกฟันเทียมแบบนำวิธีและใช้งานได้ทันที</t>
  </si>
  <si>
    <t>월 09:30 ~ 18:00
화 09:30 ~ 18:00
수 09:30 ~ 18:00
목 09:30 ~ 18:00
금 09:30 ~ 18:00
토 09:30 ~ 14:00</t>
  </si>
  <si>
    <t>피부과, 줄기세포</t>
  </si>
  <si>
    <t>Cheongdam Before &amp; After Clinic</t>
  </si>
  <si>
    <t>서울 강남구 청담동</t>
  </si>
  <si>
    <t xml:space="preserve">Cheongdam-dong, Gangnam-gu, Seoul
</t>
  </si>
  <si>
    <t xml:space="preserve">แขวงชองดัม เขตคังนัม กรุงโซล
</t>
  </si>
  <si>
    <t>서울 강남구 청담동 141-13</t>
  </si>
  <si>
    <t>437 Apgujeong-ro, Gangnam-gu, Seoul</t>
  </si>
  <si>
    <t>차별화된 서비스와 전문성을 바탕으로 고객 개개인의 변화와 성장을 돕는 것을 목표로 하고 있습니다. 이를 통해 고객의 만족도를 높이고자 하는 것이 비포앤애프터클리닉의 “당신 변화의 첫걸음!”이라는 슬로건의 핵심 메시지 통해 고객의 외모와 건강을 종합적으로 관리하고 개인의 피부, 체형, 건강 상태를 종합적으로 분석하여 맞춤형 관리 솔루션을 제공합니다</t>
  </si>
  <si>
    <t>Based on differentiated services and expertise, we aim to help each client achieve personal transformation and growth.
Through this, we strive to enhance customer satisfaction — the core message behind Before &amp; After Clinic’s slogan: “Your First Step to Change!”
We provide comprehensive care for beauty and health by analyzing each individual’s skin, body shape, and overall condition to deliver customized treatment solutions.</t>
  </si>
  <si>
    <t>ด้วยบริการที่แตกต่างและความเชี่ยวชาญเฉพาะทาง
เรามุ่งมั่นที่จะช่วยให้ลูกค้าแต่ละคนได้พัฒนาตัวเองและเปลี่ยนแปลงไปในทางที่ดีขึ้น
ซึ่งเป็นสาระสำคัญของสโลแกนของ Before &amp; After Clinic – “ก้าวแรกแห่งการเปลี่ยนแปลงของคุณ!”
เราดูแลทั้งรูปลักษณ์และสุขภาพของลูกค้าอย่างครบวงจร
โดยวิเคราะห์สภาพผิว รูปร่าง และสุขภาพของแต่ละบุคคล
เพื่อมอบโซลูชันการดูแลแบบเฉพาะบุคคลที่เหมาะสมที่สุด</t>
  </si>
  <si>
    <t>월 10:00 ~ 19:00
화 10:00 ~ 19:00
수 10:00 ~ 19:00
목 10:00 ~ 19:00
금 10:00 ~ 20:00
토 10:00 ~ 17:00</t>
  </si>
  <si>
    <t>가격 명시X (1500)</t>
  </si>
  <si>
    <t>Dr.Song 4u Plastic Surgery</t>
  </si>
  <si>
    <t>Dr.Song 4u คลินิกศัลยกรรมตกแต่ง</t>
  </si>
  <si>
    <t>서울 강남구 역삼동</t>
  </si>
  <si>
    <t>Yeoksam-dong, Gangnam-gu, Seoul</t>
  </si>
  <si>
    <t>แขวงย็อกซัม เขตคังนัม กรุงโซล</t>
  </si>
  <si>
    <t>서울특별시 강남구 역삼동 653-5</t>
  </si>
  <si>
    <t>653-5 Yeoksam-dong, Gangnam District, Seoul</t>
  </si>
  <si>
    <t>안녕하세요, 닥터송포유의원입니다. 개개인의 얼굴형과 이목구비 모양까지 고려한, 체계적인 맞춤 성형으로 누구나 부러워할 외모로 변신해 보세요 :) - 눈/코재수술 - 안면거상 (포니테일 리프팅/하이스마스 안면거상)/ 목거상/ 이마거상/ 가슴거상/ 복부거상 - 이물질제거술 - 가슴성형</t>
  </si>
  <si>
    <t>Hello, this is Dr.Song 4U Plastic Surgery.
Transform yourself into a look everyone will admire through our personalized and systematic plastic surgery, designed to match your individual facial structure and features.
Eye and nose revision surgery
Facelift (Ponytail lifting / High SMAS facelift) / Neck lift / Forehead lift / Breast lift / Abdominoplasty
Foreign substance removal surgery
Breast augmentation</t>
  </si>
  <si>
    <t>สวัสดีค่ะ นี่คือ Dr.Song 4U คลินิกศัลยกรรมตกแต่ง
เปลี่ยนแปลงตัวเองให้สวยโดดเด่นจนใคร ๆ ก็ต้องอิจฉา ด้วยศัลยกรรมแบบเฉพาะบุคคลที่ออกแบบอย่างเป็นระบบ โดยคำนึงถึงโครงหน้าและลักษณะใบหน้าของแต่ละคน
แก้ตา / แก้จมูก
ดึงหน้า (Ponytail lifting / High SMAS) / ดึงคอ / ดึงหน้าผาก / ดึงหน้าอก / ดึงหน้าท้อง
ผ่าตัดเอาสารแปลกปลอมออก
ศัลยกรรมหน้าอก</t>
  </si>
  <si>
    <t>월 09:30 ~ 18:30
화 09:30 ~ 18:30
수 09:30 ~ 18:30
금 09:30 ~ 18:30
토 09:30 ~ 17:00</t>
  </si>
  <si>
    <t>Bong Bong Plastic Surgery</t>
  </si>
  <si>
    <t>Bong Bong คลินิกศัลยกรรมตกแต่ง</t>
  </si>
  <si>
    <t>서울 강남구 논현동</t>
  </si>
  <si>
    <t>Nonhyeon-dong, Gangnam-gu, Seoul</t>
  </si>
  <si>
    <t>แขวงนอนฮยอน เขตคังนัม กรุงโซล</t>
  </si>
  <si>
    <t>서울 강남구 논현로 657 그린빌딩</t>
  </si>
  <si>
    <t>657 Nonhyeon-ro, Gangnam-gu, Seoul</t>
  </si>
  <si>
    <t>자연주의 성형 미학 봉봉성형외과 환자 중심, 안전 중심의 진료를 바탕으로 수술의 정확성을 높이는 첨단 수술 장비와 무균 수술 시스템, 응급 의료 장치들을 갖추고 있으며, 끊임 없는 연구와 국내외에서 왕성한 학술활동을 통한 숙련도 높은 의료진들의 가슴, 체형,여성성형, 재건 성형 등의 분야에서 완성도 높은 결과를 이끄는 의료 서비스를 확인하실 수 있습니다. 진료 분야: 눈,코, 가슴/힙(보형물, 지방 이식, 필러), 줄기세포, 지방(이식,흡입), 복부성형, 안면 거상, 리프팅, 보형물 및 이물질 제거, 가슴/힙 재수술</t>
  </si>
  <si>
    <t>Bong Bong Plastic Surgery pursues natural aesthetic beauty.
With a patient-centered and safety-first approach, we are equipped with advanced surgical equipment, sterile operating systems, and emergency medical facilities to ensure precision and safety.
Through continuous research and active participation in domestic and international academic activities, our highly skilled medical team delivers exceptional results in breast surgery, body contouring, female plastic surgery, and reconstructive surgery.
Main specialties:
Eyes, nose, breast/hip (implants, fat grafting, fillers), stem cells, fat (grafting/liposuction), abdominoplasty, facelift, lifting, implant &amp; foreign substance removal, breast/hip revision surgery</t>
  </si>
  <si>
    <t>Bong Bong คลินิกศัลยกรรมตกแต่งมุ่งเน้นความงามแบบธรรมชาติ
เราดำเนินการรักษาโดยยึดผู้ป่วยเป็นศูนย์กลางและให้ความสำคัญกับความปลอดภัย พร้อมด้วยอุปกรณ์ศัลยกรรมที่ทันสมัย ระบบผ่าตัดปลอดเชื้อ และเครื่องมือฉุกเฉินครบครัน เพื่อความแม่นยำและความปลอดภัยสูงสุด
ด้วยการวิจัยอย่างต่อเนื่องและการเข้าร่วมกิจกรรมทางวิชาการทั้งในและต่างประเทศ ทีมแพทย์ผู้เชี่ยวชาญของเรามีความชำนาญสูงในด้านศัลยกรรมหน้าอก การปรับรูปร่าง ศัลยกรรมผู้หญิง และการศัลยกรรมตกแต่งเพื่อการฟื้นฟู
สาขาการรักษาหลัก:
ตา จมูก หน้าอก/สะโพก (ซิลิโคน ไขมัน ฟิลเลอร์) เซลล์ต้นกำเนิด ไขมัน (ปลูกถ่าย/ดูดไขมัน) ศัลยกรรมหน้าท้อง ดึงหน้า ยกกระชับ เอาซิลิโคนหรือสิ่งแปลกปลอมออก ศัลยกรรมแก้หน้าอก/สะโพก</t>
  </si>
  <si>
    <t>월 10:00 ~ 19:00
화 10:00 ~ 19:00
수 10:00 ~ 19:00
목 10:00 ~ 19:00
금 10:00 ~ 19:00</t>
  </si>
  <si>
    <t>V&amp;MJ Dermatology</t>
  </si>
  <si>
    <t>V&amp;MJ คลินิกผิวหนัง</t>
  </si>
  <si>
    <t>서울 강남구 도산대로 303</t>
  </si>
  <si>
    <t>303 Dosan-daero, Gangnam-gu, Seoul</t>
  </si>
  <si>
    <t>기대가 현실이 되는 당신만을 위한 뷰티파라다이스 V&amp;MJ 피부과 성형외과 입니다. V&amp;MJ 피부과 성형외과는 피부만을 연구해온 전문 의료진과 해부학적 지식이 높은 성형외과 전문의의 풍부한 임상경험과 고객만을 생각하는 서비스를 통해 개개인의 아름다움을 이끌어냅니다. 그 어느병원에서도 경험하지 못한 커스터마이징이 당신을 찾아갑니다.</t>
  </si>
  <si>
    <t>Welcome to V&amp;MJ Dermatology &amp; Plastic Surgery, your personal beauty paradise where expectations become reality.
At V&amp;MJ, our team of dermatology experts and plastic surgeons with deep anatomical knowledge and extensive clinical experience are dedicated to enhancing your natural beauty through personalized, patient-focused care.
Experience a level of customization and service that you won’t find anywhere else.</t>
  </si>
  <si>
    <t>ขอต้อนรับสู่ V&amp;MJ คลินิกผิวหนังและศัลยกรรมตกแต่ง พาราไดซ์แห่งความงามที่ทำให้ความคาดหวังของคุณกลายเป็นจริง
ที่ V&amp;MJ ทีมแพทย์ผู้เชี่ยวชาญด้านผิวหนังและศัลยแพทย์ตกแต่งที่มีความรู้ด้านกายวิภาคอย่างลึกซึ้งและประสบการณ์ทางคลินิกมากมาย พร้อมดูแลและดึงความงามเฉพาะตัวของคุณออกมาด้วยบริการที่ใส่ใจในทุกรายละเอียด
สัมผัสประสบการณ์การปรับแต่งเฉพาะบุคคลที่ไม่สามารถหาได้จากที่ใดมาก่อน</t>
  </si>
  <si>
    <t>월 10:00 ~ 19:00
화 10:00 ~ 19:00
수 10:00 ~ 19:00
목 10:00 ~ 19:00
금 10:00 ~ 21:00
토 10:00 ~ 16:00</t>
  </si>
  <si>
    <t xml:space="preserve"> Thank You Plastic surgery</t>
  </si>
  <si>
    <t>แทงก์ยูคลินิกศัลยกรรมตกแต่ง</t>
  </si>
  <si>
    <t>서울 강남구 역삼동 814-1</t>
  </si>
  <si>
    <t>446 Gangnam-daero, Gangnam-gu, Seoul</t>
  </si>
  <si>
    <t>THANK YOU Plastic Surgery 안전 중심 플랜 , 나를 아끼는 고마움 풍부한 임상 경험과 연구를 바탕으로 과잉 진료 없이 환자에게 어울리는 최고의 아름다움을 선물합니다🧑🏻‍⚕️ ✔️풍부한 경험을 가진 각 분야 전담 의료진 직접 상담 및 수술 ✔️ 고객의 안전을 최우선시 하는 대학 병원급 안전 관리 시스템 ✔️만족도 높은 수술 결과를 위한 체계적인 수술 후 관리 시스템 ✔️ 대리수술 0% , 수술 실명제 실시 오직 당신만을 위한 땡큐 뷰티철학🍀</t>
  </si>
  <si>
    <t>THANK YOU Plastic Surgery — a safety-centered plan and the value of self-appreciation. Based on extensive clinical experience and research, we provide patients with the most suitable beauty without unnecessary treatments. 🧑🏻‍⚕️✔️ Direct consultation and surgery by dedicated specialists with abundant experience in each field ✔️ University hospital–level safety management system prioritizing patient safety ✔️ Systematic postoperative care for highly satisfying surgical results ✔️ Zero proxy surgery, with a real-name surgery system in place Only for you — the Thank You beauty philosophy. 🍀</t>
  </si>
  <si>
    <t>THANK YOU Plastic Surgery — แผนการรักษาที่มุ่งเน้นความปลอดภัยและคุณค่าของการเห็นคุณค่าในตัวเอง โดยอาศัยประสบการณ์ทางคลินิกและงานวิจัยที่หลากหลาย เรามอบความงามที่เหมาะสมที่สุดแก่ผู้ป่วยโดยไม่ทำการรักษาเกินความจำเป็น 🧑🏻‍⚕️ ✔️ ปรึกษาและผ่าตัดโดยแพทย์ผู้เชี่ยวชาญเฉพาะด้านที่มีประสบการณ์สูง ✔️ ระบบการจัดการความปลอดภัยระดับโรงพยาบาลมหาวิทยาลัย ที่ให้ความสำคัญกับความปลอดภัยของผู้ป่วยเป็นอันดับแรก ✔️ ระบบการดูแลหลังการผ่าตัดอย่างเป็นระบบ เพื่อผลลัพธ์ที่น่าพึงพอใจ ✔️ ไม่มีการผ่าตัดแทน (0%) พร้อมระบบระบุชื่อศัลยแพทย์ที่ชัดเจน ปรัชญาความงามของ Thank You — มีไว้เพื่อคุณคนเดียว 🍀</t>
  </si>
  <si>
    <t>{"friday":{"openTime":"2025-04-01T01:00:00.000Z","closeTime":"2025-04-01T10:00:00.000Z","monday":{"openTime":"2025-04-01T01:00:00.000Z","closeTime":"2025-04-01T10:00:00.000Z","sunday":{"holiday":true,"tuesday":{"openTime":"2025-04-01T01:00:00.000Z","closeTime":"2025-04-01T10:00:00.000Z","saturday":{"openTime":"2025-04-01T01:00:00.000Z","closeTime":"2025-04-01T07:00:00.000Z","thursday":{"openTime":"2025-04-01T01:00:00.000Z","closeTime":"2025-04-01T10:00:00.000Z","wednesday":{"openTime":"2025-04-01T01:00:00.000Z","closeTime":"2025-04-01T10:00:00.000Z"</t>
  </si>
  <si>
    <t>32e88b22-9200-4190-8656-08ad07df140c</t>
  </si>
  <si>
    <t>YONSEI DAIN Plastic Surgery</t>
  </si>
  <si>
    <t>YONSEI DAIN คลินิกศัลยกรรมตกแต่ง</t>
  </si>
  <si>
    <t>서울 강남구 압구정로28길 25 동심빌딩 3층</t>
  </si>
  <si>
    <t>25 Apgujeong-ro 28-gil, Gangnam-gu, Seoul</t>
  </si>
  <si>
    <t>안전하고 고객만족 중심의 가치를 높이는 시술을 합니다.
연세다인성형외과가 당신의 아름다움의 기준이 됩니다.</t>
  </si>
  <si>
    <t>We provide procedures that prioritize safety and enhance customer satisfaction.
Yonsei Dain Plastic Surgery sets the new standard of beauty for you.</t>
  </si>
  <si>
    <t>เรามุ่งเน้นการทำหัตถการที่ปลอดภัยและมอบความพึงพอใจสูงสุดให้กับลูกค้า
Yonsei Dain คลินิกศัลยกรรมตกแต่ง คือมาตรฐานใหม่แห่งความงามสำหรับคุณ</t>
  </si>
  <si>
    <t>월 10:00 ~ 18:30
화 10:00 ~ 18:30
수 10:00 ~ 18:30
목 10:00 ~ 18:30
금 10:00 ~ 18:30
토 10:00 ~ 15:00</t>
  </si>
  <si>
    <t>HERSHE Plastic Surgery</t>
  </si>
  <si>
    <t>คลินิกศัลยกรรมตกแต่งเฮอชี</t>
  </si>
  <si>
    <t>서울 강남구 삼성로 730 2~4층</t>
  </si>
  <si>
    <t>730 Samseong-ro, Gangnam-gu, Seoul</t>
  </si>
  <si>
    <t>1992년 설립이래 지금까지 수많은 고객과 함께해 온 허쉬성형외과는 ‘자연스러움’이라는 가치를 최우선으로 생각하며, 각 분야별 전담 의료진의 깊이 있는 전문성과 오랜 임상 경험, 그리고 혁신적인 접근을 바탕으로 정교하고 안정적인 시술을 제공합니다. 안정적인 의료 서비스를 제공해 온 공로를 인정받아 보건복지부장관상을 수상한 바 있습니다.</t>
  </si>
  <si>
    <t>Since its establishment in 1992, HERSHE Plastic Surgery Clinic has walked alongside countless clients, valuing “natural beauty” as its top priority. With a team of specialized medical professionals in each field, deep expertise, extensive clinical experience, and an innovative approach, HERSHE provides precise and reliable treatments. In recognition of its excellence and contribution to safe medical service, the clinic was honored with the Minister of Health and Welfare Award.</t>
  </si>
  <si>
    <t>ตั้งแต่ก่อตั้งขึ้นในปี ค.ศ. 1992 HERSHE Plastic Surgery Clinic ได้ดูแลลูกค้ามากมายโดยยึดถือ “ความงามอย่างเป็นธรรมชาติ” เป็นคุณค่าที่สำคัญที่สุด ทีมแพทย์ผู้เชี่ยวชาญเฉพาะทางแต่ละสาขามีความรู้ลึกซึ้ง ประสบการณ์ทางคลินิกยาวนาน และแนวทางที่เป็นนวัตกรรม จึงสามารถมอบการรักษาที่ละเอียดและปลอดภัยได้อย่างมั่นใจ ทั้งนี้คลินิกได้รับ รางวัลเกียรติคุณจากรัฐมนตรีว่าการกระทรวงสาธารณสุขเกาหลี เพื่อยกย่องในความเป็นเลิศด้านบริการทางการแพทย์ที่ปลอดภัย</t>
  </si>
  <si>
    <t>월 10:00 ~ 19:00
화 10:00 ~ 19:00
수 10:00 ~ 19:00
목 10:00 ~ 19:00
금 10:00 ~ 19:00
토 10:00 ~ 16:00</t>
  </si>
  <si>
    <t>Plan S Clinic</t>
  </si>
  <si>
    <t>Plan S คลินิก</t>
  </si>
  <si>
    <t>서울 강남구 강남대로 408 YBM강남센터 B1, 2층</t>
  </si>
  <si>
    <t>408 Gangnam-daero, Gangnam-gu, Seoul</t>
  </si>
  <si>
    <t>라인을 찾는 공간, 플랜에스의원 다이어트·리프팅 중점 진료</t>
  </si>
  <si>
    <t>A place to discover your perfect line — Plan S Clinic, specializing in diet and lifting treatments.</t>
  </si>
  <si>
    <t>พื้นที่สำหรับค้นหาเส้นสวยในแบบของคุณ — Plan S คลินิกผู้เชี่ยวชาญด้านการลดน้ำหนักและการยกกระชับ</t>
  </si>
  <si>
    <t>월 10:30 ~ 20:00
화 10:30 ~ 20:00
수 10:30 ~ 20:00
목 10:30 ~ 20:00
금 10:30 ~ 20:00
토 10:30 ~ 16:00</t>
  </si>
  <si>
    <t>1% One Percent Plastic Surgery</t>
  </si>
  <si>
    <t>1% ศัลยกรรมตกแต่งหนึ่งเปอร์เซ็นต์</t>
  </si>
  <si>
    <t>서울 강남구 도산대로 138 (논현동) 7,8층</t>
  </si>
  <si>
    <t>7F, 8F 138 Dosan-daero, Gangnam-gu, Seoul</t>
  </si>
  <si>
    <t>1%의 디테일이 수술결과와 만족감을 좌우한다는 것
일퍼센트는 그 1%를 지키고자 합니다</t>
  </si>
  <si>
    <t>1% of detail determines surgical results and satisfaction. Ilpercent strives to preserve that 1%.</t>
  </si>
  <si>
    <t>รายละเอียด 1% เป็นตัวกำหนดผลลัพธ์และความพึงพอใจในการผ่าตัด Ilpercent มุ่งมั่นที่จะรักษารายละเอียด 1% นี้ไว้</t>
  </si>
  <si>
    <t>월
10:00~19:00
화
10:00~19:00
수
10:00~19:00
목
10:00~19:00
금
10:00~21:00
토
10:00~16:00</t>
  </si>
  <si>
    <t>SUGAR Plastic Surgery</t>
  </si>
  <si>
    <t>SUGAR คลินิกศัลยกรรมตกแต่ง</t>
  </si>
  <si>
    <t>서울 서초구 서초동</t>
  </si>
  <si>
    <t>Seocho-dong, Seocho-gu, Seoul</t>
  </si>
  <si>
    <t>แขวงซอชโช เขตซอชโช กรุงโซล</t>
  </si>
  <si>
    <t>서울 서초구 강남대로 463 8층</t>
  </si>
  <si>
    <t>463 Gangnam-daero, Seocho-gu, Seoul</t>
  </si>
  <si>
    <t>슈가성형외과는 개인별 맞춤 성형으로 만족스러운 결과를 위해 항상 노력하고 있습니다. 고객 한명의 첫 방문부터 회복까지 전문의와의 편안한 동행이 계속됩니다. 진실성 있는 진료로 필요한 수술만을 권하고 보다 나은 결과로 고객이 행복할 수 있도록 노력합니다. 최신 수술 시스템으로 첫 만남과 마지막 만남이 유쾌할 수 있도록 노력합니다.</t>
  </si>
  <si>
    <t>Suga Plastic Surgery is dedicated to providing personalized procedures tailored to each individual for the most satisfying results.
From the very first visit to full recovery, our board-certified specialists accompany every patient with comfort and care.
With honesty and integrity, we recommend only the procedures that are truly necessary and strive to deliver results that bring genuine happiness to our clients.
Using the latest surgical systems, we aim to make both your first and final visit a pleasant and reassuring experience.</t>
  </si>
  <si>
    <t>คลินิกศัลยกรรม Suga Plastic Surgery มุ่งมั่นในการให้บริการศัลยกรรมแบบ เฉพาะบุคคล เพื่อผลลัพธ์ที่น่าพึงพอใจที่สุดสำหรับคนไข้แต่ละราย
ตั้งแต่การเข้ารับคำปรึกษาครั้งแรกจนถึงช่วงพักฟื้น คุณหมอผู้เชี่ยวชาญจะดูแลอย่างใกล้ชิดตลอดทุกขั้นตอน
เรายึดมั่นในความซื่อสัตย์ แนะนำเฉพาะการผ่าตัดที่จำเป็นจริง ๆ และมุ่งมั่นให้ผลลัพธ์ที่ทำให้ผู้รับบริการมีความสุขที่สุด
ด้วย เทคโนโลยีการผ่าตัดที่ทันสมัย เราพยายามให้ทุกการพบกันตั้งแต่ครั้งแรกจนถึงครั้งสุดท้ายเป็นประสบการณ์ที่ดีและน่าประทับใจ</t>
  </si>
  <si>
    <t>Pygmalion Clinic</t>
  </si>
  <si>
    <t>พิกมาลิออน คลินิก</t>
  </si>
  <si>
    <t>แขวงชองดัม เขตคังนัม กรุงโซล</t>
  </si>
  <si>
    <t>서울 강남구 삼성로 766 유림빌딩</t>
  </si>
  <si>
    <t>766 Samseong-ro, Gangnam-gu, Seoul</t>
  </si>
  <si>
    <t>당신의 아름다운 선택을 환영합니다.피그마리온은 편안하고 아름다운 진료환경과 함께 개인에게 가장 적합하고 확실한 효과로 최고의
고객만족을 실현하고 있습니다. 당신의 간절한 소망을 피그마리온에서 이루십시오.</t>
  </si>
  <si>
    <t>Welcome to your beautiful choice.
Pygmalion offers a comfortable and elegant treatment environment, delivering the most suitable and effective results for each individual to achieve the highest level of customer satisfaction.
Let Pygmalion help you achieve your heartfelt wishes.</t>
  </si>
  <si>
    <t>ยินดีต้อนรับสู่การตัดสินใจที่งดงามของคุณ
Pygmalion มอบสภาพแวดล้อมการรักษาที่สวยงามและผ่อนคลาย พร้อมผลลัพธ์ที่เหมาะสมและเห็นผลชัดเจนสำหรับแต่ละบุคคล เพื่อมอบความพึงพอใจสูงสุดให้กับลูกค้าทุกคน
ขอให้ Pygmalion ช่วยทำให้ความปรารถนาที่แท้จริงของคุณเป็นจริง</t>
  </si>
  <si>
    <t>월 10:00 ~ 20:00
화 10:00 ~ 18:00
목 10:00 ~ 20:00
금 10:00 ~ 18:30
토 09:30 ~ 16:00</t>
  </si>
  <si>
    <t>Mind Plastic Surgery</t>
  </si>
  <si>
    <t>ไมนด์ศัลยกรรมตกแต่ง</t>
  </si>
  <si>
    <t>서울 서초구 반포동</t>
  </si>
  <si>
    <t>Banpo-dong, Seocho-gu, Seoul</t>
  </si>
  <si>
    <t>แขวงพันโพ เขตซอชโช กรุงโซล</t>
  </si>
  <si>
    <t>서울 서초구 강남대로 519 도충빌딩 7층</t>
  </si>
  <si>
    <t>7F 519 Gangnam-daero, Seocho-gu, Seoul</t>
  </si>
  <si>
    <t>마인드는 안전을 최우선으로 생각하며 완성도 높은 결과를 위해 노력합니다.</t>
  </si>
  <si>
    <t>Mind Plastic Surgery prioritizes safety above all and strives to deliver highly refined results.</t>
  </si>
  <si>
    <t>ไมนด์ศัลยกรรมตกแต่ง ให้ความสำคัญกับความปลอดภัยเป็นอันดับแรก และมุ่งมั่นเพื่อผลลัพธ์ที่สมบูรณ์แบบในระดับสูง</t>
  </si>
  <si>
    <t>월 10:00 ~ 19:00
화 10:00 ~ 19:00
수 10:00 ~ 19:00
목 10:00 ~ 19:00
금 10:00 ~ 19:00
토 10:00 ~ 17:00</t>
  </si>
  <si>
    <t>Class One Clinic</t>
  </si>
  <si>
    <t>คลินิกคลาสวัน</t>
  </si>
  <si>
    <t xml:space="preserve">Yeoksam-dong, Gangnam-gu, Seoul
</t>
  </si>
  <si>
    <t>서울특별시 강남구 강남대로 390 10층</t>
  </si>
  <si>
    <t>10F 390 Gangnam-daero, Gangnam-gu, Seoul</t>
  </si>
  <si>
    <t>Class No.1 - Only No.1 CLASS ONE CLINIC 단 하나뿐인 나를 위한, 나만을 위한, 진정한 나를 찾아가는 여정</t>
  </si>
  <si>
    <t>Class No.1 - Only No.1 CLASS ONE CLINIC A journey to discover the true me, for the one and only, just for myself.</t>
  </si>
  <si>
    <t>Class No.1 - Only No.1 CLASS ONE CLINIC การเดินทางเพื่อค้นหาตัวตนที่แท้จริงของฉัน สำหรับฉันเพียงคนเดียว ผู้ที่ไม่เหมือนใคร</t>
  </si>
  <si>
    <t>월 10:00 ~ 20:00
화 10:00 ~ 20:00
수 10:00 ~ 20:00
목 10:00 ~ 20:00
금 10:00 ~ 20:00
토 10:00 ~ 17:00
일 10:00 ~ 16:00</t>
  </si>
  <si>
    <t>247 Clinic</t>
  </si>
  <si>
    <t>247 คลินิก</t>
  </si>
  <si>
    <t>서울 강남구 봉은사로 108 글라스톤빌딩 2층</t>
  </si>
  <si>
    <t>2F 108 Bongeunsa-ro, Gangnam-gu, Seoul</t>
  </si>
  <si>
    <t>247은, 24시간 그리고 7일, 즉 항상 고객을 생각하고 함께
하겠노라는 본원의 마음을 축약한 슬로건이자 브랜드입니다.
쉽고 편안한 방법만을 고집하지 않습니다.
항상 발전하고 변화하는 선진 의료기술을 받아들이고 배움으로써
아름다운 바디라인으로 말미암아 긍정적으로 변화하는 여러분의
삶을 위해 끊임없이 노력합니다.</t>
  </si>
  <si>
    <t>“247” stands for 24 hours and 7 days — representing our commitment to always think of and be with our clients.
We do not settle for what is easy or convenient. Instead, we continuously embrace and learn from the most advanced medical technologies to ensure your life transforms positively through a beautifully sculpted body line.</t>
  </si>
  <si>
    <t>“247” หมายถึง 24 ชั่วโมง และ 7 วัน สะท้อนถึงความมุ่งมั่นของเราที่จะคิดถึงและอยู่เคียงข้างลูกค้าเสมอ
เราไม่ยึดติดกับวิธีที่ง่ายหรือสะดวก แต่พร้อมเปิดรับและเรียนรู้เทคโนโลยีทางการแพทย์ที่ล้ำสมัยอยู่ตลอดเวลา เพื่อให้คุณได้เปลี่ยนแปลงชีวิตไปในทางที่ดีขึ้นด้วยรูปร่างที่สวยงามและสมส่วน</t>
  </si>
  <si>
    <t>Dicarat Clinic</t>
  </si>
  <si>
    <t>คลินิกดีคาแรต</t>
  </si>
  <si>
    <t>서울 강남구 신사동 586-6</t>
  </si>
  <si>
    <t>586-6 Sinsa-dong, Gangnam-gu, Seoul, South Korea</t>
  </si>
  <si>
    <t>매 순간 특별하게, 당신의 아름다움이 빛나는 디캐럿의원 DICARAT CLINIC 의 CARAT은 보석의 질량 단위에서 영감을 받았습니다. 무게 아닌 가치를 더 소중히 여기는 보석처럼 디캐럿의원도 소중함을 담아 고객 한 분 한 분을 위한 의료 서비스를 제공합니다.</t>
  </si>
  <si>
    <t>Every moment is special — your beauty shines at DICARAT CLINIC.
The word “CARAT” in DICARAT is inspired by the unit of measurement for gemstones.
Just like a precious gem valued not by its weight but by its worth, DICARAT CLINIC delivers heartfelt, personalized medical services for each and every client.</t>
  </si>
  <si>
    <t>ทุกช่วงเวลาพิเศษ — ความงามของคุณเปล่งประกายที่ DICARAT CLINIC
คำว่า “CARAT” ของ DICARAT ได้แรงบันดาลใจมาจากหน่วยวัดน้ำหนักของอัญมณี
เช่นเดียวกับอัญมณีล้ำค่าที่ให้ความสำคัญกับคุณค่ามากกว่าน้ำหนัก DICARAT CLINIC มอบการดูแลทางการแพทย์อย่างใส่ใจและเฉพาะบุคคลสำหรับลูกค้าแต่ละท่าน</t>
  </si>
  <si>
    <t>월 10:00 ~ 20:00
화 10:00 ~ 20:00
수 10:00 ~ 20:00
목 10:00 ~ 20:00
금 10:00 ~ 20:00
토 10:00 ~ 16:00</t>
  </si>
  <si>
    <t>ZeroOne Plastic Surgery</t>
  </si>
  <si>
    <t>คลินิกศัลยกรรม ZeroOne</t>
  </si>
  <si>
    <t>서울 서초구 서초동 1318-4</t>
  </si>
  <si>
    <t>7F, 1318-4, Seocho-dong, Seocho-gu, Seoul</t>
  </si>
  <si>
    <t>실력과 신뢰를 바탕으로 최상의 결과를 약속하는 한결같은 노력과 안전을 최우선으로 하며 모두에게 편안하고 기억에 남는 진료는 "수많은 병원 중 제로원만의 차별화된 가치를 이어갈 수 있는 이유입니다"</t>
  </si>
  <si>
    <t>With skill and trust as our foundation, we promise the best possible results through consistent effort and a commitment to safety above all else.
Providing every patient with a comfortable and memorable experience — this is what makes ZeroOne truly different among countless clinics.</t>
  </si>
  <si>
    <t>ด้วยความเชี่ยวชาญและความไว้วางใจเป็นพื้นฐาน
เรามุ่งมั่นที่จะมอบผลลัพธ์ที่ดีที่สุด โดยให้ความสำคัญกับความปลอดภัยเป็นอันดับแรก
พร้อมมอบประสบการณ์การรักษาที่สะดวกสบายและน่าจดจำให้กับทุกคน —
นี่คือเหตุผลที่ทำให้ ZeroOne แตกต่างจากคลินิกอื่น ๆ อย่างแท้จริง</t>
  </si>
  <si>
    <t>월 10:00 ~ 19:00
화 10:00 ~ 19:00
수 10:00 ~ 20:00
목 10:00 ~ 19:00
금 10:00 ~ 19:00
토 10:00 ~ 16:00</t>
  </si>
  <si>
    <t xml:space="preserve"> RU성형외과의원</t>
  </si>
  <si>
    <t>RU Plastic Surgery</t>
  </si>
  <si>
    <t>คลินิกศัลยกรรม RU</t>
  </si>
  <si>
    <t xml:space="preserve">Banpo-dong, Seocho-gu, Seoul
</t>
  </si>
  <si>
    <t>แขวงบันโพ เขตซอชโช กรุงโซล</t>
  </si>
  <si>
    <t>서울 서초구 반포동 722-20</t>
  </si>
  <si>
    <t>6F, 722-20, Banpo-dong, Seocho-gu, Seoul</t>
  </si>
  <si>
    <t>최고의 가치를 추구하는 알유성형외과입니다. 알유성형외과는 자가늑 코 재수술, 구축 코 등 고난이도 수술 전문 병원입니다. 최고의 실력으로 최고의 결과로 만족시켜드리겠습니다. 당신이 만족할때까지 끝까지 함께하겠습니다. RU ready? I am ready! -상담, 수술, 치료, 경과의 모든 과정을 대표원장 직접 진료 -초정밀 3D_CT로 세밀한 분석 -최고의 의료진과 최고의 수술 기구 -철저한 환자 안전 감시 시스템</t>
  </si>
  <si>
    <t>RU Plastic Surgery pursues the highest value. RU Plastic Surgery is a specialized hospital for high-difficulty surgeries such as autologous rib rhinoplasty revision and contracted nose reconstruction. With the best skills, we will satisfy you with the best results. We will be with you until you are satisfied. RU ready? I am ready! - All consultations, surgeries, treatments, and progress are directly managed by the chief director. - Detailed analysis using ultra-precise 3D CT. - The best medical staff and top-quality surgical equipment. - Thorough patient safety monitoring system.</t>
  </si>
  <si>
    <t>RU Plastic Surgery มุ่งมั่นในการมอบคุณค่าที่ดีที่สุด RU Plastic Surgery เป็นโรงพยาบาลเฉพาะทางด้านการผ่าตัดที่มีความซับซ้อนสูง เช่น การศัลยกรรมแก้จมูกด้วยกระดูกซี่โครงตนเองและการแก้จมูกหดรั้ง เราจะมอบผลลัพธ์ที่ดีที่สุดด้วยฝีมือระดับสูงสุดและอยู่เคียงข้างคุณจนกว่าคุณจะพอใจ RU ready? I am ready! - การปรึกษา การผ่าตัด การรักษา และการติดตามผลทุกขั้นตอนดำเนินการโดยผู้อำนวยการแพทย์โดยตรง - วิเคราะห์อย่างละเอียดด้วยเทคโนโลยี 3D CT ความละเอียดสูง - ทีมแพทย์ผู้เชี่ยวชาญและอุปกรณ์ผ่าตัดที่ดีที่สุด - ระบบตรวจสอบความปลอดภัยของผู้ป่วยอย่างเข้มงวด</t>
  </si>
  <si>
    <t>월 10:00 ~ 19:00
화 10:00 ~ 19:00
수 10:00 ~ 20:00
목 10:00 ~ 19:00
금 10:00 ~ 19:00
토 10:00 ~ 17:00</t>
  </si>
  <si>
    <t>Ableloom Plastic Surgery</t>
  </si>
  <si>
    <t>คลินิกศัลยกรรมเอเบิลลูม</t>
  </si>
  <si>
    <t>서울 강남구 언주로164길 29 3층</t>
  </si>
  <si>
    <t>3rd Floor, 29 Eonju-ro 164-gil, Gangnam-gu, Seoul, South Korea</t>
  </si>
  <si>
    <t>성형외과 전문의에 의한 안전하고 신뢰할 수 있는 치료 비수술과 수술의 경계를 넘어 통합적 진료 아름다움이 피어나는 곳, 나만의 공간에서 시작되는 특별한 변화.</t>
  </si>
  <si>
    <t>Safe and reliable treatments by board-certified plastic surgeons.
Beyond the boundaries of non-surgical and surgical procedures, we provide integrated care.
A place where beauty blossoms — a special transformation begins in your own private space.</t>
  </si>
  <si>
    <t>การรักษาที่ปลอดภัยและเชื่อถือได้โดยศัลยแพทย์ตกแต่งผู้เชี่ยวชาญ
ก้าวข้ามขอบเขตระหว่างการรักษาแบบไม่ผ่าตัดและการผ่าตัด ด้วยการดูแลแบบองค์รวม
สถานที่ที่ความงามเบ่งบาน — การเปลี่ยนแปลงอันพิเศษเริ่มต้นขึ้นในพื้นที่เฉพาะของคุณ</t>
  </si>
  <si>
    <t>월 10:00 ~ 19:00
화 10:00 ~ 21:00
수 10:00 ~ 19:00
목 10:00 ~ 21:00
금 10:00 ~ 19:00
토 10:00 ~ 16:00</t>
  </si>
  <si>
    <t>Celine Clinic Gangnam Station</t>
  </si>
  <si>
    <t>คลินิกเซลีน สาขาสถานีคังนัม</t>
  </si>
  <si>
    <t>서울 서초구 서초동 1316-29</t>
  </si>
  <si>
    <t>3F, 1316-29, Seocho-dong, Seocho-gu, Seoul</t>
  </si>
  <si>
    <t>고객에게 잠재된 아름다움을 이끌어내는데 집중하며, 근원적인 변화를 생각합니다. 피부에는 정해진 답이 존재하지 않습니다. 고객님의 피부 고민에 진정성 있는 관심을 갖고 각자 피부에 맞는 해답을 찾아보려 합니다. 셀린에 머무는 순간 놀라운 변화가 시작됩니다. 아름다움을 위한 변화, 셀린이 함께하겠습니다. 셀린클리닉은 고객 한 분 한 분에게 집중하며, 잠재된 아름다움을 이끌어내도록 노력하겠습니다.</t>
  </si>
  <si>
    <t>We focus on revealing each client’s hidden beauty and pursue fundamental transformation. There is no fixed answer for the skin. With genuine care for every customer’s concerns, we strive to find the right solution for each individual’s skin. The moment you stay with Celine, an amazing change begins. For a beautiful transformation, Celine will be with you. Celine Clinic is dedicated to each and every client, helping to bring out their inner beauty.</t>
  </si>
  <si>
    <t>เรามุ่งเน้นในการเผยความงามที่ซ่อนอยู่ในแต่ละคน และคิดถึงการเปลี่ยนแปลงอย่างลึกซึ้ง เพราะผิวไม่มีคำตอบที่ตายตัว ด้วยความใส่ใจอย่างจริงใจในปัญหาผิวของลูกค้าแต่ละท่าน เรามุ่งหาคำตอบที่เหมาะสมที่สุดสำหรับผิวของแต่ละคน เมื่อคุณอยู่กับเซลีน การเปลี่ยนแปลงอันน่าทึ่งจะเริ่มต้นขึ้น เพื่อการเปลี่ยนแปลงสู่ความงาม เซลีนจะอยู่เคียงข้างคุณเสมอ Celine Clinic จะให้ความสำคัญกับลูกค้าทุกคน และมุ่งมั่นที่จะเผยความงามที่แท้จริงจากภายใน</t>
  </si>
  <si>
    <t>월 10:30 ~ 20:30
화 10:30 ~ 20:30
수 10:30 ~ 20:30
목 10:30 ~ 20:30
금 10:30 ~ 20:30
토 10:30 ~ 17:00
일 10:30 ~ 17:00</t>
  </si>
  <si>
    <t>Le:H Clinic</t>
  </si>
  <si>
    <t>Le:H คลินิก</t>
  </si>
  <si>
    <t>서울 서초구 사평대로18길 5 위너빌딩 2층</t>
  </si>
  <si>
    <t>2F, 5 Sapyeong-daero 18-gil, Seocho-gu, Seoul, 06575, Republic of Korea</t>
  </si>
  <si>
    <t>반포 서래마을 르:에이치클리닉입니다. 1인 대표원장이 개개인에 맞는 어울림, 지속가능한 아름다움을 전해드립니다. 필러, 보톡스,리프팅, 레이저, 스킨 부스터 제품 중 최고급이라고 생각되는 제품들을 선별하여 정품,정량을 사용합니다. 모두 1인실로 운영되며 해면, 슬리퍼 등 고객님에게 닿는 부분을 일회용으로 위생적으로 관리하여 최고의 서비스를 제공해드리겠습니다. 서래마을의 프라이빗한 공간에서 전하는 진정한 가치를 누려보시길 바랍니다.</t>
  </si>
  <si>
    <t>Welcome to Le:H Clinic in Seorae Village, Banpo.
Our chief doctor personally provides personalized and sustainable beauty that suits each individual.
We carefully select only the highest-quality filler, Botox, lifting, laser, and skin booster products, using authentic and precise doses.
All treatments are conducted in private rooms, and every item that touches our clients—such as sponges and slippers—is disposable for complete hygiene management.
Experience true value and premium service in the private and elegant atmosphere of Seorae Village.</t>
  </si>
  <si>
    <t>ขอต้อนรับสู่ Le:H Clinic ในโซแรวิลเลจ เขตบันโพ
คุณหมอเจ้าของคลินิกให้บริการด้วยตนเอง ถ่ายทอดความงามที่เหมาะสมและยั่งยืนสำหรับแต่ละบุคคล
เราเลือกใช้เฉพาะผลิตภัณฑ์คุณภาพระดับพรีเมียม ไม่ว่าจะเป็นฟิลเลอร์ โบท็อกซ์ การยกกระชับ เลเซอร์ และสกินบูสเตอร์ โดยใช้ของแท้และในปริมาณที่เหมาะสม
ทุกการรักษาดำเนินในห้องส่วนตัว และอุปกรณ์ที่สัมผัสกับลูกค้า เช่น ฟองน้ำ รองเท้าแตะ เป็นแบบใช้ครั้งเดียวเพื่อความสะอาดสูงสุด
สัมผัสคุณค่าที่แท้จริงและบริการระดับพรีเมียมในบรรยากาศส่วนตัวของโซแรวิลเลจ</t>
  </si>
  <si>
    <t>월 10:00 ~ 19:00
화 10:00 ~ 19:00
목 10:00 ~ 19:00
금 10:00 ~ 19:00
토 10:00 ~ 14:00</t>
  </si>
  <si>
    <t xml:space="preserve"> O</t>
  </si>
  <si>
    <t>Dami Clinic</t>
  </si>
  <si>
    <t>DAMI คลินิก</t>
  </si>
  <si>
    <t>서울 영등포구 여의도동</t>
  </si>
  <si>
    <t>Yeouido-dong, Yeongdeungpo-gu, Seoul</t>
  </si>
  <si>
    <t>แขวงยออีโด เขตยองดึงโพ กรุงโซล</t>
  </si>
  <si>
    <t>서울 영등포구 여의도동 44-37</t>
  </si>
  <si>
    <t>9F, 44-37 Yeouido-dong</t>
  </si>
  <si>
    <t>뷰티플래너 다미의원이 당신의 아름다움을 책임지겠습니다</t>
  </si>
  <si>
    <t>Beauty Planner Dami Clinic will take responsibility for your beauty.</t>
  </si>
  <si>
    <t>บิวตี้แพลนเนอร์ ดามิคลินิก จะดูแลความงามของคุณอย่างใส่ใจ</t>
  </si>
  <si>
    <t>월 10:00 ~ 19:00
화 10:00 ~ 20:50
수 10:00 ~ 19:00
목 10:00 ~ 19:00
금 10:00 ~ 20:50
토 10:00 ~ 15:00</t>
  </si>
  <si>
    <t>IZCLINIC</t>
  </si>
  <si>
    <t>IZ คลินิก</t>
  </si>
  <si>
    <t>서울 강남구 테헤란로 121 원빌딩 15층</t>
  </si>
  <si>
    <t>2F, 121 Teheran-ro, Gangnam-gu, Seoul</t>
  </si>
  <si>
    <t>모공 흉터 중점병원 이즈의원 새살주사의 시작, 원조 새살주사! [새살주사 특허 출원] [포텐자 레이저 우수 시술 병원 선정] 모공/흉터 집중 진료. '새살'의 가치를 더하는 이즈의원 입니다. 모든 시술은 담당의와 상담 진행 후 시술진행하며 여의사의 꼼꼼한 시술이 돋보이는 탄력을 잡아주는 리프팅 / 꼼꼼한 제모 시술 등 고객 한분 한분을 위한 맞춤 시술을 지향합니다.</t>
  </si>
  <si>
    <t>IZ Clinic, a specialized hospital for pores and scar treatment, is the originator of the “New Skin Injection”! [New Skin Injection Patent Pending] [Selected as an Excellent Potenza Laser Clinic]
We focus on treating pores and scars, enhancing the true value of “new skin.”
All procedures are performed after consultation with the attending doctor.
Our female doctors are known for their detailed approach in lifting treatments that improve skin elasticity and in precise hair removal, offering personalized care for every customer.</t>
  </si>
  <si>
    <t>IZ Clinic คลินิกเฉพาะทางด้านรูขุมขนและรอยแผลเป็น
ผู้บุกเบิกการฉีด “ผิวใหม่”! [อยู่ระหว่างการจดสิทธิบัตรการฉีดผิวใหม่] [ได้รับคัดเลือกเป็นคลินิกเลเซอร์ Potenza ชั้นเยี่ยม]
มุ่งเน้นการรักษารูขุมขนและรอยแผลเป็น เสริมคุณค่าของ “ผิวใหม่” ให้สมบูรณ์แบบ
ทุกขั้นตอนดำเนินการหลังจากปรึกษากับแพทย์ผู้ดูแล
คุณหมอผู้หญิงของเรามีความละเอียดรอบคอบในด้านการยกกระชับเพื่อเพิ่มความยืดหยุ่นของผิว และการกำจัดขนอย่างพิถีพิถัน เพื่อมอบการดูแลเฉพาะบุคคลให้กับลูกค้าทุกคน</t>
  </si>
  <si>
    <t>월 10:00 ~ 20:00
화 10:00 ~ 19:00
수 10:00 ~ 19:00
목 14:00 ~ 20:00
금 10:00 ~ 20:00
토 10:00 ~ 16:00</t>
  </si>
  <si>
    <t>Seoraesun Dental Cliinic</t>
  </si>
  <si>
    <t>Seoraesun คลินิกทันตกรรม</t>
  </si>
  <si>
    <t>서울 서초구 서래로 48 2층 202호</t>
  </si>
  <si>
    <t>202-ho, 2F, 48 Seorae-ro, Seocho-gu, Seoul, 06577, Republic of Korea</t>
  </si>
  <si>
    <t>선한 마음으로, 선한 미소로
정성을 담아 진료하는
서래선치과 입니다</t>
  </si>
  <si>
    <t>With a kind heart and a gentle smile,
Seoraesun Dental Clinic provides sincere and heartfelt care.</t>
  </si>
  <si>
    <t>ด้วยหัวใจที่เปี่ยมด้วยความเมตตาและรอยยิ้มที่อบอุ่น
Seoraesun Dental Clinic มอบการดูแลรักษาด้วยความตั้งใจและใส่ใจในทุกรายละเอียด</t>
  </si>
  <si>
    <t>월 09:30 ~ 18:30
화 09:30 ~ 18:30
수 09:30 ~ 18:30
금 09:30 ~ 18:30
토 09:30 ~ 13:00</t>
  </si>
  <si>
    <t>Seoul Face 21 Dental Hospital</t>
  </si>
  <si>
    <t>โรงพยาบาลทันตกรรมโซลเฟซ 21</t>
  </si>
  <si>
    <t>서울 강남구 강남대로 390 미진프라자 21층</t>
  </si>
  <si>
    <t>21F, 390 Gangnam-daero, Gangnam-gu, Seoul</t>
  </si>
  <si>
    <t>서울페이스21 치과병원은 구강악안면외과, 치과보철과, 치과교정과 진료를 한 번에 볼 수 있는 병원입니다. 대학병원 교수진 출신 의료진의 신뢰와 실력, 경험과 원칙, 안정성을 바탕으로 기능적인 개선과 더욱 아름다워지는 두 가지를 한 번에 만족시켜 드리겠습니다.</t>
  </si>
  <si>
    <t>Seoul Face 21 Dental Hospital provides comprehensive care in Oral and Maxillofacial Surgery, Prosthodontics, and Orthodontics all in one place. Our medical team, composed of former university hospital professors, offers trusted expertise, extensive experience, and a commitment to safety and principles. We strive to deliver both functional improvement and enhanced beauty at the same time.</t>
  </si>
  <si>
    <t>โรงพยาบาลทันตกรรมโซลเฟซ 21 ให้บริการครบวงจรทั้งศัลยกรรมช่องปากและขากรรไกร ทันตกรรมประดิษฐ์ และทันตกรรมจัดฟัน ทีมแพทย์ของเราซึ่งเคยเป็นอาจารย์จากโรงพยาบาลมหาวิทยาลัย มอบการรักษาที่เชื่อถือได้ด้วยประสบการณ์ ความเชี่ยวชาญ และความปลอดภัย เพื่อให้คุณได้รับทั้งการปรับปรุงการทำงานของช่องปากและความสวยงามในเวลาเดียวกัน</t>
  </si>
  <si>
    <t>Minish Dental Hospital</t>
  </si>
  <si>
    <t>โรงพยาบาลทันตกรรมมินิช</t>
  </si>
  <si>
    <t>서울 강남구 논현동 98-2</t>
  </si>
  <si>
    <t>728 Eonju-ro, Gangnam-gu, Seoul</t>
  </si>
  <si>
    <t>미니쉬치과병원은 대한민국 서울에 위치한 14층 규모의 프리미엄 치과 의료기관으로, 고난도 심미 및 재건 치료 분야에서 높은 전문성을 갖추고 있습니다. 특히 미니쉬만의 시그니처 기술인 미니쉬 바니어는 최소 침습으로 자연스럽고 내구성 높은 아름다운 스마일을 완성하는 치료로 잘 알려져 있습니다. 최첨단 장비와 숙련된 의료진의 섬세한 진료가 결합된 미니쉬는 환자 개개인에게 맞춤형 치료를 제공하며, 편안하고 럭셔리한 환경을 제공합니다.</t>
  </si>
  <si>
    <t>MINISH Dental Hospital is a 14-floor premium dental care facility located in Seoul, South Korea, renowned for its expertise in advanced cosmetic and restorative treatments. The hospital is especially known for its signature MINISH veneer technology, offering minimally invasive, durable solutions for stunning smile makeovers. Combining cutting-edge technology with the skill of a highly qualified team, MINISH delivers personalized care in a luxurious and comfort.</t>
  </si>
  <si>
    <t>โรงพยาบาลทันตกรรม MINISH เป็นศูนย์ทันตกรรมระดับพรีเมียมสูง 14 ชั้น ตั้งอยู่ในกรุงโซล ประเทศเกาหลีใต้
มีชื่อเสียงด้านความเชี่ยวชาญในการรักษาทางทันตกรรมเพื่อความงามและการบูรณะขั้นสูง โดยเฉพาะเทคโนโลยีมินิชวีเนียร์ (MINISH veneer) อันเป็นเอกลักษณ์ ที่ช่วยปรับรอยยิ้มให้สวยงามอย่างเป็นธรรมชาติ โดยใช้วิธีที่ละมุนและคงทน ด้วยเทคโนโลยีล้ำสมัยและทีมแพทย์ผู้เชี่ยวชาญ MINISH มอบการดูแลแบบเฉพาะบุคคลในบรรยากาศที่หรูหราและสะดวกสบาย</t>
  </si>
  <si>
    <t>월 09:00 ~ 20:00
화 09:00 ~ 20:00
수 09:00 ~ 20:00
목 09:00 ~ 20:00
금 09:00 ~ 20:00
토 09:00 ~ 18:00
일 09:00 ~ 18:00</t>
  </si>
  <si>
    <t>Eraser Clinic</t>
  </si>
  <si>
    <t>อีเรเซอร์คลินิก</t>
  </si>
  <si>
    <t>서울 강남구 도산대로 108</t>
  </si>
  <si>
    <t>108 Dosan-daero, Gangnam-gu, Seoul</t>
  </si>
  <si>
    <t>전문적인 분석에 따른 1:1 맞춤형 시술로 개인의 고유한 매력을 살리고 아쉬운 부분은 개선시켜 차별화된 아름다움을 추구하는 것. 그것이 바로 지우개의원이 추구하는 가치입니다.</t>
  </si>
  <si>
    <t>Through professional analysis and personalized one-on-one treatments,
we enhance each individual’s unique charm while refining areas of improvement
to pursue a truly differentiated beauty.
This is the core value that Jiwoo Clinic stands for.</t>
  </si>
  <si>
    <t>การวิเคราะห์อย่างมืออาชีพควบคู่กับการรักษาแบบเฉพาะบุคคล 1:1
เพื่อดึงเสน่ห์เฉพาะตัวของแต่ละคนออกมา พร้อมปรับปรุงจุดที่ยังขาดให้ดีขึ้น
เพื่อสร้างความงามที่แตกต่างอย่างมีเอกลักษณ์
นี่คือคุณค่าที่ Jiwoo Clinic ยึดมั่นและมุ่งมั่นเสมอ</t>
  </si>
  <si>
    <t>월 10:00 ~ 20:00
화 10:00 ~ 20:00
수 10:00 ~ 16:00
목 10:00 ~ 20:00
금 10:00 ~ 20:00
토 10:00 ~ 16:00</t>
  </si>
  <si>
    <t>Melon Plastic Surgery</t>
  </si>
  <si>
    <t>서울 강남구 테헤란로 115 서림빌딩 6층</t>
  </si>
  <si>
    <t>115 Teheran-ro, Gangnam-gu, Seoul</t>
  </si>
  <si>
    <t>가슴 주치의 김주원 대표원장의 새로운 생각과 함께 하세요 지금, 멜론 성형외과에서 꿈꾸던 가슴을 만나보세요!</t>
  </si>
  <si>
    <t>Experience a new perspective from Dr. Kim Juwon, the leading specialist in breast surgery.
Discover the breast you’ve always dreamed of—now at Melon Plastic Surgery!</t>
  </si>
  <si>
    <t>ร่วมสัมผัสแนวคิดใหม่ของคุณหมอคิมจูวอน แพทย์ผู้เชี่ยวชาญด้านศัลยกรรมหน้าอก
วันนี้ มาค้นพบหน้าอกในฝันของคุณได้ที่ Melon Plastic Surgery!</t>
  </si>
  <si>
    <t>월 09:30 ~ 18:30
화 09:30 ~ 18:30
수 09:30 ~ 18:30
목 09:30 ~ 18:30
금 09:30 ~ 20:00
토 09:30 ~ 16:00</t>
  </si>
  <si>
    <t>MO &amp; LINE PLASTIC SURGERY</t>
  </si>
  <si>
    <t>서울 강남구 도산대로 104 10층, 13층</t>
  </si>
  <si>
    <t>104 Dosan-daero, Gangnam-gu, Seoul</t>
  </si>
  <si>
    <t>자연스러운 헤어라인 교정, 모앤라인 성형외과, 무삭발비절개, 잔머리이식</t>
  </si>
  <si>
    <t>Natural hairline correction, Mo&amp;Line Plastic Surgery Clinic, non-shaven non-incisional technique, baby hair transplant</t>
  </si>
  <si>
    <t>ปรับแนวไรผมให้ดูเป็นธรรมชาติ, คลินิกศัลยกรรม Mo&amp;Line, ปลูกผมแบบไม่โกนไม่ผ่าตัด, ปลูกไรผมเส้นเล็ก</t>
  </si>
  <si>
    <t>월 10:00 ~ 19:00
화 10:00 ~ 19:00
수 10:00 ~ 19:00
목 10:00 ~ 19:00
금 10:00 ~ 21:00
토 10:00 ~ 16:30</t>
  </si>
  <si>
    <t>Irumi Plastic Surgery Clinic</t>
  </si>
  <si>
    <t>คลินิกศัลยกรรม ไอรูมิ</t>
  </si>
  <si>
    <t>서울 강남구 논현동 17-5 (논현동, 극동빌딩) 8층 아이루미성형외과의원</t>
  </si>
  <si>
    <t>8F 596 Gangnam-daero, Gangnam-gu, Seoul</t>
  </si>
  <si>
    <t>환자의 상태를 정밀히 진단하고 수술, 회복, 관리까지 체계적으로 진행됩니다. 단순히 수술로 예뻐지기 위함이 아닌 심리적인 부분까지 개선될 수 있도록 환자의 의견 하나하나에 귀기울입니다.</t>
  </si>
  <si>
    <t>We provide a thorough diagnosis of each patient’s condition and manage the entire process from surgery to recovery and aftercare in a systematic way. Our goal is not only to enhance beauty through surgery but also to improve psychological well-being by carefully listening to each patient’s concerns.</t>
  </si>
  <si>
    <t>วินิจฉัยสภาพของผู้ป่วยอย่างละเอียด และดำเนินการอย่างเป็นระบบตั้งแต่การผ่าตัด การฟื้นตัว และการดูแลหลังผ่าตัด ไม่ใช่แค่การทำศัลยกรรมเพื่อความสวยงามเท่านั้น แต่ยังให้ความสำคัญกับด้านจิตใจของผู้ป่วย โดยรับฟังความคิดเห็นของผู้ป่วยทุกขั้นตอน</t>
  </si>
  <si>
    <t>{"friday":{"openTime":"2025-03-28T01:00:00.000Z","closeTime":"2025-03-28T10:00:00.000Z","monday":{"openTime":"2025-03-28T01:00:00.000Z","closeTime":"2025-03-28T10:00:00.000Z","sunday":{"holiday":true,"tuesday":{"openTime":"2025-03-28T01:00:00.000Z","closeTime":"2025-03-28T10:00:00.000Z","saturday":{"openTime":"2025-03-28T01:00:00.000Z","closeTime":"2025-03-28T08:00:00.000Z","thursday":{"openTime":"2025-03-28T01:00:00.000Z","closeTime":"2025-03-28T10:00:00.000Z","wednesday":{"openTime":"2025-03-28T01:00:00.000Z","closeTime":"2025-03-28T10:00:00.000Z"</t>
  </si>
  <si>
    <t>SNOW CLINIC</t>
  </si>
  <si>
    <t>คลินิกสโนว์</t>
  </si>
  <si>
    <t>서울 강남구 테헤란로 110 캠브리지 빌딩 6층</t>
  </si>
  <si>
    <t>6F 110 Teheran-ro, Gangnam-gu, Seoul</t>
  </si>
  <si>
    <t>상담부터 수술, 수술 후 완치까지 환자분들께서 편안한 마음으로 진료를 받으실 수 있도록 실력에 진심을 더 하겠습니다.</t>
  </si>
  <si>
    <t>From consultation to surgery and post-operative recovery, we will put our sincerity into our skills so that patients can receive treatment with peace of mind.</t>
  </si>
  <si>
    <t>ตั้งแต่การปรึกษาหารือจนถึงการผ่าตัดและการฟื้นฟูหลังการผ่าตัด เราจะใส่ความจริงใจลงในทักษะของเราเพื่อให้ผู้ป่วยสามารถรับการรักษาด้วยความอุ่นใจ</t>
  </si>
  <si>
    <t>월
10:00~19:00
화
10:00~19:00
수
10:00~19:00
목
10:00~19:00
금
10:00~19:00
토
10:00~15:00</t>
  </si>
  <si>
    <r>
      <rPr>
        <rFont val="Arial"/>
        <b/>
        <color rgb="FF000000"/>
      </rPr>
      <t>계약 없이 작업한 DB 작업 리스트</t>
    </r>
    <r>
      <rPr>
        <rFont val="Arial"/>
        <b/>
        <color rgb="FFFF0000"/>
      </rPr>
      <t xml:space="preserve"> &gt; 추후 숨김 처리 될 수 있음</t>
    </r>
  </si>
  <si>
    <t>On a Windy Day Plastic Surgery</t>
  </si>
  <si>
    <t>คลินิกศัลยกรรมโอนอะวินดี้เดย์</t>
  </si>
  <si>
    <t>서울 서초구 잠원동</t>
  </si>
  <si>
    <t>Jamwon-dong, Seocho-gu, Seoul</t>
  </si>
  <si>
    <t>แขวงจัมวอน เขตซอชโช กรุงโซล</t>
  </si>
  <si>
    <t>서울 서초구 잠원동 29-18</t>
  </si>
  <si>
    <t>66 Sinbanpo-ro 47-gil</t>
  </si>
  <si>
    <t>바람부는날에도 성형외과는 성형외과 전문의가 직접 집도하는 헤어라인 모발이식과 이마축소 전문 병원입니다. 저희는 효과를 과장하지 않습니다. 수술 후 어떤 점이 좋아질지, 또 어떤 한계가 있을지 솔직하게 설명드려야 환자분께서 제대로 된 결정을 내리실 수 있다고 믿기 때문입니다.</t>
  </si>
  <si>
    <t>On a Windy Day Plastic Surgery Clinic is a specialized hospital for hairline transplantation and forehead reduction, where board-certified plastic surgeons perform every procedure directly.
We never exaggerate results. We believe that by honestly explaining both the expected improvements and the possible limitations after surgery, our patients can make truly informed decisions.</t>
  </si>
  <si>
    <t>คลินิกศัลยกรรมโอนอะวินดี้เดย์เป็นโรงพยาบาลเฉพาะทางด้านการปลูกผมบริเวณไรผมและการลดขนาดหน้าผาก ซึ่งทำการผ่าตัดโดยศัลยแพทย์ตกแต่งผู้เชี่ยวชาญด้วยตนเองทุกขั้นตอน
เราจะไม่กล่าวเกินจริงเกี่ยวกับผลลัพธ์ เพราะเราเชื่อว่าการอธิบายอย่างตรงไปตรงมาถึงสิ่งที่จะดีขึ้นหลังการผ่าตัดและข้อจำกัดที่อาจเกิดขึ้น จะช่วยให้ผู้ป่วยตัดสินใจได้อย่างถูกต้องที่สุด</t>
  </si>
  <si>
    <t>월 09:00 ~ 19:00
화 09:00 ~ 19:00
수 09:00 ~ 19:00
목 09:00 ~ 19:00
금 09:00 ~ 19:00
토 09:00 ~ 17:00</t>
  </si>
  <si>
    <t>Another Plastic Surgery</t>
  </si>
  <si>
    <t>คลินิกศัลยกรรม Another</t>
  </si>
  <si>
    <t>서울 강남구 역삼동 821</t>
  </si>
  <si>
    <t>11F, 101 Teheran-ro, Gangnam-gu, Seoul</t>
  </si>
  <si>
    <t>어나더성형외과에서는 무너지지 않는 단단한 기반으로 코의 완전한 균형과 아름다운 라인을 만들어드립니다.</t>
  </si>
  <si>
    <t>At Another Plastic Surgery Clinic, we create perfectly balanced and beautifully defined noses built on a strong, lasting foundation.</t>
  </si>
  <si>
    <t>ที่ Another Plastic Surgery Clinic เราสร้างสรรค์จมูกที่ได้สัดส่วนสมบูรณ์แบบและมีเส้นโค้งที่สวยงาม โดยมีพื้นฐานที่มั่นคงและคงรูปอย่างยาวนาน</t>
  </si>
  <si>
    <t>월 09:30 ~ 19:00
화 09:30 ~ 19:00
수 09:30 ~ 19:00
목 09:30 ~ 19:00
금 09:30 ~ 19:00
토 09:30 ~ 17:00</t>
  </si>
  <si>
    <t>TS Plastic Surgery Clinic</t>
  </si>
  <si>
    <t>คลินิกศัลยกรรมตกแต่ง ทีเอส</t>
  </si>
  <si>
    <t>서울 강남구 도산대로 108 렉스타워 12/13층 (신사역 1번출구 스타벅스건물)</t>
  </si>
  <si>
    <t>12F, 13F 108 Dosan-daero, Gangnam-gu, Seoul</t>
  </si>
  <si>
    <t>올바른 것이 아름답다' 안녕하세요. 아름다운 비밀이 시작되는 곳! 티에스성형외과입니다. 먼저, 아름다움을 꿈꾸고 보다 나은 삶을 희망하시는 모든 분들을 티에스성형외과가 응원합니다!</t>
  </si>
  <si>
    <t>\Right is Beautiful.\" Welcome to TS Plastic Surgery, the place where the secret of beauty begins! We support everyone who dreams of beauty and hopes for a better life."</t>
  </si>
  <si>
    <t>“สิ่งที่ถูกต้องคือสิ่งที่งดงาม”\nสวัสดีค่ะ ที่นี่คือสถานที่ซึ่งความลับแห่งความงามได้เริ่มต้น!\nเราคลินิกศัลยกรรมทีเอส ขอเป็นกำลังใจให้ทุกท่านที่ฝันถึงความงามและปรารถนาชีวิตที่ดียิ่งขึ้น!</t>
  </si>
  <si>
    <t>월
09:30~19:00
화
09:30~19:00
수
09:30~19:00
목
09:30~19:00
금
09:30~19:00
토
09:30~17:00</t>
  </si>
  <si>
    <t>1mm Plastic Surgery</t>
  </si>
  <si>
    <t>1mm คลินิกศัลยกรรมตกแต่ง</t>
  </si>
  <si>
    <t>서울 서초구 강남대로 449 (서초동, 영신빌딩) 영신빌딩 7,8,9,10층</t>
  </si>
  <si>
    <t>449 Gangnam-daero, Seocho-gu, Seoul</t>
  </si>
  <si>
    <t>💛 1mm Plastic Surgery 💛 섬세함의 차이가 수술의 결과를 좌우합니다. 1mm 성형외과는 높은 해부학적 이해도와 섬세한 기술력을 바탕으로 ‘조금만 더’ , ‘조금만 덜’의 아쉬움을 덜어냈습니다. 수많은 노하우와 임상경험이 축적된 1mm 성형외과의 의료진은 환자의 니즈를 정확하게 파악하여 보다 안전하고 만족도 높은 수술 결과로 특별한 아름다움을 선사합니다. 🟡 대리수술 0% 수술 실명제 🟡 과잉진료 없는 양심진료 🟡 첨단 감염관리 시스템 &amp; 대학병원급 안전시스템 🟡 전 의료진 ACLS 자격증 보유</t>
  </si>
  <si>
    <t>💛 1mm Plastic Surgery 💛 The difference of just 1mm determines the surgical outcome. At 1mm Plastic Surgery, with deep anatomical understanding and delicate skills, we eliminate the regrets of “a little more” or “a little less.” With extensive know-how and clinical experience, our medical team precisely understands patients’ needs to deliver safer, highly satisfying results and a unique beauty. 🟡 Zero proxy surgery, with a real-name surgery system 🟡 Honest treatment without unnecessary procedures 🟡 Advanced infection control &amp; university hospital–level safety system 🟡 All medical staff certified in ACLS</t>
  </si>
  <si>
    <t>💛 1mm Plastic Surgery 💛 ความแตกต่างเพียง 1 มม. สามารถกำหนดผลลัพธ์ของการผ่าตัดได้ ที่ 1mm เรามีความเข้าใจทางกายวิภาคที่ลึกซึ้งและทักษะที่ละเอียดอ่อน เพื่อลดความเสียดายว่า “นิดเดียวเพิ่ม” หรือ “นิดเดียวน้อยไป” ทีมแพทย์ที่สั่งสมประสบการณ์และความรู้มากมายสามารถเข้าใจความต้องการของคนไข้ได้อย่างแม่นยำ พร้อมมอบความงามที่ปลอดภัยและน่าพึงพอใจ 🟡 ไม่มีการผ่าตัดแทน (0%) พร้อมระบบระบุชื่อศัลยแพทย์ 🟡 การรักษาด้วยความซื่อสัตย์ ไม่มีการทำหัตถการเกินจำเป็น 🟡 ระบบควบคุมการติดเชื้อขั้นสูง &amp; ระบบความปลอดภัยระดับโรงพยาบาลมหาวิทยาลัย 🟡 ทีมแพทย์ทุกคนมีใบรับรอง ACLS</t>
  </si>
  <si>
    <t>Pop Plastic Surgery Clinic</t>
  </si>
  <si>
    <t>คลินิกศัลยกรรมตกแต่ง ป๊อป</t>
  </si>
  <si>
    <t>서울 강남구 논현로 837 원방빌딩 1층</t>
  </si>
  <si>
    <t>837 Nonhyeon-ro, Gangnam-gu, Seoul</t>
  </si>
  <si>
    <t>ABOUT POP 만족을 넘어서, 자신감을 선사합니다. '팝성형외과'는 (popular: '대중적인', '인기 있는')의 'pop'을 따 누구나 수비게 접근할 수 있는 대중적인 성형외과를 지향합니다.</t>
  </si>
  <si>
    <t>เกี่ยวกับ POP เรามอบความมั่นใจเหนือความพึงพอใจ \POP ศัลยกรรมตกแต่ง\" มาจากคำว่า \"popular\" (ที่แปลว่า 'เป็นที่นิยม', 'เป็นที่รู้จัก') โดยมีเป้าหมายเพื่อเป็นคลินิกศัลยกรรมตกแต่งที่ทุกคนสามารถเข้าถึงได้อย่างง่ายดาย"</t>
  </si>
  <si>
    <t>{"friday":{"holiday":false,"openTime":"2025-04-28T01:00:00.000Z","closeTime":"2025-04-28T10:00:00.000Z","monday":{"holiday":false,"openTime":"2025-04-28T01:00:00.000Z","closeTime":"2025-04-28T10:00:00.000Z","sunday":{"holiday":true,"tuesday":{"holiday":false,"openTime":"2025-04-28T01:00:00.000Z","closeTime":"2025-04-28T10:00:00.000Z","saturday":{"holiday":false,"openTime":"2025-04-28T01:00:00.000Z","closeTime":"2025-04-28T08:00:00.000Z","thursday":{"holiday":false,"openTime":"2025-04-28T01:00:00.000Z","closeTime":"2025-04-28T10:00:00.000Z","wednesday":{"holiday":false,"openTime":"2025-04-28T01:00:00.000Z","closeTime":"2025-04-28T10:00:00.000Z"</t>
  </si>
  <si>
    <t>Marbel Plastic Surgery Clinic</t>
  </si>
  <si>
    <t>คลินิกศัลยกรรมตกแต่ง มาร์เวล</t>
  </si>
  <si>
    <t>서울 서초구 강남대로 435 주류성빌딩 3층</t>
  </si>
  <si>
    <t>3F 435 Gangnam-daero, Seocho-gu, Seoul</t>
  </si>
  <si>
    <t>The Different. 마블성형외과는 다릅니다. 01. 절제미를 통한 필요한만큼의 수술 큰 만족감 02. 개개인의 특징을 고려한 1:1 맞춤 시스템 03. 환자를 생각하는 통합의료 안심시스템 04. 상담부터 수술, 사후관리까지 안심 실명제도입 젊음과 아름다움이 시작되는 곳, 마블성형외과에서 오늘도 행복을 꿈꾸는 많은 분들과 함께 하겠습니다.</t>
  </si>
  <si>
    <t>The Different. Marvel Plastic Surgery is different.\n01. Optimal satisfaction with only the necessary procedures through refined precision\n02. Personalized 1:1 system tailored to each individual’s characteristics\n03. Integrated medical safety system with patients in mind\n04. Real-name system applied from consultation to surgery and post-care\nMarvel Plastic Surgery is where youth and beauty begin, together with many who dream of happiness every day.</t>
  </si>
  <si>
    <t>The Different. คลินิกศัลยกรรมมาร์เบิลแตกต่างกับคลินิกอื่นๆ\n01. การผ่าตัดที่เหมาะสม ไม่มากเกินไป แต่ให้ผลลัพธ์ที่น่าพึงพอใจ\n02. ระบบดูแลเฉพาะบุคคล 1:1 ที่คำนึงถึงลักษณะเฉพาะของแต่ละคน\n03. ระบบการแพทย์แบบองค์รวมที่คำนึงถึงความปลอดภัยของผู้ป่วย\n04. ระบบระบุชื่อศัลยแพทย์ที่ให้การดูแลตั้งแต่การให้คำปรึกษา การผ่าตัด และการดูแลหลังผ่าตัด\nสถานที่แห่งความงามและความอ่อนเยาว์ ที่มาร์เบิลศัลยกรรม เราพร้อมเดินเคียงข้างทุกคนที่มีความฝันแห่งความสุข</t>
  </si>
  <si>
    <t>{"friday":{"holiday":false,"openTime":"2025-04-01T01:00:00.000Z","closeTime":"2025-04-01T10:00:00.000Z","monday":{"holiday":false,"openTime":"2025-04-01T01:00:00.000Z","closeTime":"2025-04-01T10:00:00.000Z","sunday":{"holiday":true,"tuesday":{"holiday":false,"openTime":"2025-04-01T01:00:00.000Z","closeTime":"2025-04-01T10:00:00.000Z","saturday":{"holiday":false,"openTime":"2025-04-01T01:00:00.000Z","closeTime":"2025-04-01T07:00:00.000Z","thursday":{"holiday":false,"openTime":"2025-04-01T01:00:00.000Z","closeTime":"2025-04-01T10:00:00.000Z","wednesday":{"holiday":false,"openTime":"2025-04-01T01:00:00.000Z","closeTime":"2025-04-01T10:00:00.000Z"</t>
  </si>
  <si>
    <t>Yellow Plastic Surgery Clinic</t>
  </si>
  <si>
    <t>คลินิกศัลยกรรมตกแต่ง เยลโลว์</t>
  </si>
  <si>
    <t>서울 강남구 강남대로 406 Glass tower 5층</t>
  </si>
  <si>
    <t>5F 406 Gangnam-daero, Gangnam-gu, Seoul</t>
  </si>
  <si>
    <t>💛 전 수술실 CCTV 설치로 안심수술 💛 수술 전 집도의 직접 상담 &amp; 경과체크!! 옐로우 성형외과는 눈성형, 코성형 및 재수술 전문 병원으로 정형화된 수술이 아닌 개인별 맞춤 성형으로 여러분의 품격을 한층 더 높여드리겠습니다. 보다 완벽한 결과로 소중한 여러분의 마음까지 챙겨드리고 싶습니다.</t>
  </si>
  <si>
    <t>💛 Safe surgery with CCTV installed in all operating rooms 💛 Direct consultation and follow-up checks by the operating surgeon! Yellow Plastic Surgery specializes in eye surgery, nose surgery, and revision surgery. We focus on personalized procedures tailored to each individual rather than standardized methods, enhancing your dignity and confidence. With more complete results, we aim to care for not only your appearance but also your peace of mind.</t>
  </si>
  <si>
    <t>💛 ติดตั้งกล้องวงจรปิด (CCTV) ในห้องผ่าตัดทุกห้อง เพื่อการผ่าตัดที่ปลอดภัย 💛\nพบกับศัลยแพทย์ก่อนการผ่าตัดและติดตามผลด้วยตนเอง!! Yellow คลินิกศัลยกรรมตกแต่ง เป็นผู้เชี่ยวชาญด้านศัลยกรรมตา จมูก และการแก้ไขศัลยกรรม เรามุ่งเน้นการทำศัลยกรรมเฉพาะบุคคล ไม่ใช่การผ่าตัดแบบมาตรฐาน เพื่อยกระดับความงามของคุณให้สมบูรณ์แบบยิ่งขึ้น เราต้องการดูแลทั้งผลลัพธ์และความรู้สึกอันมีค่าของคุณด้วยใจจริง</t>
  </si>
  <si>
    <t>385f03b3-706f-4bc8-8523-56123fe00505</t>
  </si>
  <si>
    <t>Roh Sang Hoon Plastic Surgery</t>
  </si>
  <si>
    <t>โนซังฮุนคลินิกศัลยกรรมตกแต่ง</t>
  </si>
  <si>
    <t>서울 강남구 도산대로 110 케이비엘 센터 7층</t>
  </si>
  <si>
    <t>7F 110 Dosan-daero, Gangnam-gu, Seoul</t>
  </si>
  <si>
    <t>빠른성형보다 바른성형을 추구하는 눈성형 중점 진료 병원 노상훈성형외과 입니다.</t>
  </si>
  <si>
    <t>Noh Sang Hoon Plastic Surgery is a clinic specializing in eye surgery, pursuing the right surgery rather than fast surgery.</t>
  </si>
  <si>
    <t>โนซังฮุนคลินิกศัลยกรรมตกแต่ง เป็นคลินิกที่มุ่งเน้นศัลยกรรมตา โดยยึดหลักการทำศัลยกรรมที่ถูกต้องมากกว่าความรวดเร็ว</t>
  </si>
  <si>
    <t>{"friday":{"openTime":"2025-04-01T01:00:00.000Z","closeTime":"2025-04-01T11:00:00.000Z","monday":{"openTime":"2025-04-01T01:00:00.000Z","closeTime":"2025-04-01T10:00:00.000Z","sunday":{"holiday":true,"tuesday":{"openTime":"2025-04-01T01:00:00.000Z","closeTime":"2025-04-01T10:00:00.000Z","saturday":{"openTime":"2025-04-01T01:00:00.000Z","closeTime":"2025-04-01T07:00:00.000Z","thursday":{"openTime":"2025-04-01T01:00:00.000Z","closeTime":"2025-04-01T10:00:00.000Z","wednesday":{"openTime":"2025-04-01T01:00:00.000Z","closeTime":"2025-04-01T10:00:00.000Z"</t>
  </si>
  <si>
    <t>Ruby Plastic Surgery</t>
  </si>
  <si>
    <t>รูบี้คลินิกศัลยกรรมตกแต่ง</t>
  </si>
  <si>
    <t>서울 강남구 도산대로 108 9층, 10층</t>
  </si>
  <si>
    <t>9F, 10F 108 Dosan-daero, Gangnam-gu, Seoul</t>
  </si>
  <si>
    <t>루비성형외과의원은 획일화된 아름다움이 아닌, 나에게 맞는 자연스러운 아름다움을 찾아드립니다. 절대 양심을 속이거나 안전에 있어서 타협하지 않고 더 좋은 방법, 더 안심할 수 있는 방법으로 수술하기 위해 의료진과 스텝들은 최선을 다해 노력합니다.</t>
  </si>
  <si>
    <t>Ruby Plastic Surgery helps you find natural beauty that suits you, rather than a standardized form of beauty. We never compromise on honesty or safety. Our doctors and staff are fully dedicated to performing surgeries in the best and safest ways possible.</t>
  </si>
  <si>
    <t>รูบี้คลินิกศัลยกรรมตกแต่ง ช่วยค้นหาความงามตามธรรมชาติที่เหมาะกับคุณ ไม่ใช่ความงามที่ถูกทำให้เหมือนกัน เราไม่เคยประนีประนอมเรื่องความซื่อสัตย์หรือความปลอดภัย ทีมแพทย์และเจ้าหน้าที่ทุ่มเทอย่างเต็มที่เพื่อทำการผ่าตัดด้วยวิธีที่ดีที่สุดและปลอดภัยที่สุด</t>
  </si>
  <si>
    <t>월 10:00 ~ 19:00
화 10:00 ~ 19:00
수 10:00 ~ 19:00
목 10:00 ~ 20:30
금 10:00 ~ 19:00
토 10:00 ~ 19:00</t>
  </si>
  <si>
    <t>Naturalistic Plastic Surgery Clinic</t>
  </si>
  <si>
    <t>คลินิกศัลยกรรมพลาสติกแบบธรรมชาติ</t>
  </si>
  <si>
    <t>서울 강남구 강남대로 606 삼주빌딩 11층</t>
  </si>
  <si>
    <t>11F 606 Gangnam-daero, Gangnam-gu, Seoul</t>
  </si>
  <si>
    <t>꽃미모 활짝 피어나다! 눈코수술은 역시 자연주의! 대리수술 걱정 NO</t>
  </si>
  <si>
    <t>Let your beauty blossom! Natural-looking eye and nose surgery is the way to go! No need to worry about proxy surgery.</t>
  </si>
  <si>
    <t>ปล่อยให้ความงามของคุณเบ่งบาน! ศัลยกรรมตาและจมูกที่ดูเป็นธรรมชาติคือทางออกที่ดีที่สุด! ไม่ต้องกังวลเรื่องศัลยกรรมเสริมจมูก</t>
  </si>
  <si>
    <t>LIKE THE FIRST TIME Plastic Surgery</t>
  </si>
  <si>
    <t>คลินิกศัลยกรรมพลาสติกเหมือนครั้งแรก</t>
  </si>
  <si>
    <t>서울 강남구 테헤란로 111 대건빌딩 8층</t>
  </si>
  <si>
    <t>8F 111 Teheran-ro, Gangnam-gu, Seoul</t>
  </si>
  <si>
    <t>의료진이 A to Z 시스템을 운영하여 의료진이 모든 과정 케어</t>
  </si>
  <si>
    <t>The medical staff operates an A to Z system, so the medical staff takes care of the entire process.</t>
  </si>
  <si>
    <t>บุคลากรทางการแพทย์ดำเนินงานระบบ A ถึง Z ดังนั้นบุคลากรทางการแพทย์จะดูแลกระบวนการทั้งหมด</t>
  </si>
  <si>
    <t>Miho Plastic Surgery Clinic</t>
  </si>
  <si>
    <t>คลินิกศัลยกรรมพลาสติกมิโฮ</t>
  </si>
  <si>
    <t>서울 강남구 강남대로 492 (논현동, 한맥빌딩) HM타워 7,8,9층</t>
  </si>
  <si>
    <t>7F 492 Gangnam-daero, Gangnam-gu, Seoul</t>
  </si>
  <si>
    <t>안전 지향, 분야별 협력 진료 시스템
날마다 예쁨, 미호성형외과의원</t>
  </si>
  <si>
    <t>Safety-Oriented, Collaborative Care System
Pretty Every Day, Miho Plastic Surgery Clinic</t>
  </si>
  <si>
    <t>ระบบการดูแลแบบร่วมมือกันที่เน้นความปลอดภัย
Pretty Every Day คลินิกศัลยกรรมตกแต่งมิโฮ</t>
  </si>
  <si>
    <t>JT Plastic Surgery Clinic</t>
  </si>
  <si>
    <t>คลินิกศัลยกรรมพลาสติกเจที</t>
  </si>
  <si>
    <t>서울특별시 강남구 도산대로 134 8층</t>
  </si>
  <si>
    <t>8F 134 Dosan-daero, Gangnam-gu, Seoul</t>
  </si>
  <si>
    <t>예쁜 티 나면 제이티</t>
  </si>
  <si>
    <t>You have a pretty face at JT</t>
  </si>
  <si>
    <t>คุณมีหน้าตาที่สวยนะที่ JT</t>
  </si>
  <si>
    <t>EYETING Plastic Surgery</t>
  </si>
  <si>
    <t>ศัลยกรรมตกแต่ง EYETING</t>
  </si>
  <si>
    <t>서울 강남구 논현로 848 8, 9층</t>
  </si>
  <si>
    <t>8f 9f 848 Nonhyeon-ro, Gangnam-gu, Seoul</t>
  </si>
  <si>
    <t>아이팅성형외과는 고객 한 분 한 분을 가족처럼 귀하게 생각하며 모든 고객님들이 만족하실 수 있도록 항상 노력하고 연구합니다. 끊임없는 연구를 통해 시간이 흘러도 변함없는 가치를 선사하겠습니다.</t>
  </si>
  <si>
    <t>At Eyeting Plastic Surgery, we value each and every patient as if they were family, and we constantly strive to ensure their satisfaction. Through continuous research, we strive to provide value that endures over time.</t>
  </si>
  <si>
    <t>ที่ Eyeting Plastic Surgery เราให้ความสำคัญกับคนไข้ทุกคนเสมือนเป็นครอบครัวเดียวกัน และเรามุ่งมั่นอย่างต่อเนื่องเพื่อให้มั่นใจว่าพวกเขาจะได้รับความพึงพอใจสูงสุด ผ่านการวิจัยอย่างต่อเนื่อง เรามุ่งมั่นที่จะมอบคุณค่าที่ยั่งยืนตลอดไป</t>
  </si>
  <si>
    <t>IQ Plastic Surgery Clinic</t>
  </si>
  <si>
    <t>คลินิกศัลยกรรมพลาสติกไอคิว</t>
  </si>
  <si>
    <t>서울 강남구 압구정로2길 28 (신사동) 1~5층</t>
  </si>
  <si>
    <t>1F~5F 28 Apgujeong-ro 2-gil, Gangnam-gu, Seoul</t>
  </si>
  <si>
    <t>오직 눈수술만을 고집하고 연구하는 당신의 시그니처 눈성형을 위한 주치의</t>
  </si>
  <si>
    <t>Your signature eye plastic surgeon who focuses on and researches only eye surgery.</t>
  </si>
  <si>
    <t>ศัลยแพทย์ตกแต่งดวงตาประจำตัวของคุณ ที่มุ่งเน้นและวิจัยเฉพาะทางด้านศัลยกรรมดวงตาเท่านั้น</t>
  </si>
  <si>
    <t>월
10:00~19:00
화
10:00~19:00
수
10:00~19:00
목
10:00~19:00
금
10:00~20:00
토
10:00~16:00</t>
  </si>
  <si>
    <t>AB Plastic Surgery Clinic</t>
  </si>
  <si>
    <t>คลินิกศัลยกรรมตกแต่ง เอบี</t>
  </si>
  <si>
    <t>서울 서초구 서초대로77길 17 (서초동, BLOCK77) 2-4층</t>
  </si>
  <si>
    <t>2F - 4F 17 Seocho-daero 77-gil, Seocho-gu, Seoul</t>
  </si>
  <si>
    <t>더 자연스럽고, 더 화려하게! 그 이상의 아름다움을 위한 에이비성형외과 눈성형·코성형·안면윤곽·가슴성형·남자성형·재수술·피부센터 등 각 분과별 전문 의료진이 만족스러운 결과를 위해 항상 노력하고 있습니다.</t>
  </si>
  <si>
    <t xml:space="preserve"> More natural, more glamorous! AB Plastic Surgery strives for beauty beyond expectations. With specialized medical teams in each department—including eye surgery, nose surgery, facial contouring, breast surgery, male plastic surgery, revision surgery, and skin care—we are dedicated to delivering satisfying results.</t>
  </si>
  <si>
    <t>เป็นธรรมชาติยิ่งขึ้น สง่างามยิ่งขึ้น! คลินิกศัลยกรรมเอบี เพื่อความงามมากกว่านี้\nมีทีมแพทย์เฉพาะทางในแต่ละสาขา เช่น ศัลยกรรมตา ศัลยกรรมจมูก ศัลยกรรมโครงหน้า ศัลยกรรมหน้าอก ศัลยกรรมสำหรับผู้ชาย ศัลยกรรมเพื่อแก้ไข และคลินิกผิวหนัง ทีมแพทย์ผู้เชี่ยวชาญมุ่งมั่นเพื่อผลลัพธ์ที่น่าพึงพอใจ\n</t>
  </si>
  <si>
    <t>{"friday":{"holiday":false,"openTime":"2025-03-28T01:00:00.000Z","closeTime":"2025-03-28T12:00:00.000Z","monday":{"holiday":false,"openTime":"2025-03-28T01:00:00.000Z","closeTime":"2025-03-28T10:00:00.000Z","sunday":{"holiday":true,"tuesday":{"holiday":false,"openTime":"2025-03-28T01:00:00.000Z","closeTime":"2025-03-28T10:00:00.000Z","saturday":{"holiday":false,"openTime":"2025-03-28T01:00:00.000Z","closeTime":"2025-03-28T08:00:00.000Z","thursday":{"holiday":false,"openTime":"2025-03-28T01:00:00.000Z","closeTime":"2025-03-28T10:00:00.000Z","wednesday":{"holiday":false,"openTime":"2025-03-28T01:00:00.000Z","closeTime":"2025-03-28T10:00:00.000Z"</t>
  </si>
  <si>
    <r>
      <rPr>
        <rFont val="Helvetica Neue"/>
        <b/>
        <color rgb="FF000000"/>
        <sz val="10.0"/>
      </rPr>
      <t>600</t>
    </r>
    <r>
      <rPr>
        <rFont val="Helvetica Neue"/>
        <color rgb="FF000000"/>
        <sz val="10.0"/>
      </rPr>
      <t>, 2200</t>
    </r>
  </si>
  <si>
    <t>Private Plastic Surgery</t>
  </si>
  <si>
    <t>ไพรเวทศัลยกรรมตกแต่ง</t>
  </si>
  <si>
    <t>서울 강남구 강남대로 606 (논현동, 삼주빌딩) 9층</t>
  </si>
  <si>
    <t>9f 606 Gangnam-daero, Gangnam-gu, Seoul</t>
  </si>
  <si>
    <t>지금 여기, 당신만을 위한 프라이빗성형외과 신뢰할만한 성형외과, 끝까지 책임지는 의료진 1:1 맞춤성형, 개개인마다 다른 아름다움에 집중합니다.</t>
  </si>
  <si>
    <t>Here and now, Private Plastic Surgery is only for you. A trustworthy clinic with medical staff who take full responsibility, providing 1:1 customized surgery that focuses on each individual’s unique beauty.</t>
  </si>
  <si>
    <t>ที่นี่และเดี๋ยวนี้ ไพรเวทศัลยกรรมตกแต่ง สำหรับคุณเพียงคนเดียว คลินิกที่น่าเชื่อถือ พร้อมทีมแพทย์ที่รับผิดชอบจนถึงที่สุด มอบการศัลยกรรมแบบเฉพาะบุคคล 1:1 โดยเน้นความงามที่แตกต่างของแต่ละบุคคล</t>
  </si>
  <si>
    <t>The Door Plastic Surgery Clinic</t>
  </si>
  <si>
    <t>คลินิกศัลยกรรมตกแต่ง เดอะดอร์</t>
  </si>
  <si>
    <t>서울 강남구 테헤란로 115 3층</t>
  </si>
  <si>
    <t>3F 115 Teheran-ro, Gangnam-gu, Seoul</t>
  </si>
  <si>
    <t>대표원장 직접 수술 더도어니까! 예쁠 수 밖에🫶🏻</t>
  </si>
  <si>
    <t>Surgery performed directly by the chief director—because it’s The Door, beauty is guaranteed 🫶🏻</t>
  </si>
  <si>
    <t>เพราะเป็นการผ่าตัดโดยผู้อำนวยการคลินิกโดยตรง จึงสวยอย่างหลีกเลี่ยงไม่ได้🫶🏻 ที่ The Door!</t>
  </si>
  <si>
    <t>Uverse Plastic Surgery Clinic</t>
  </si>
  <si>
    <t>คลินิกศัลยกรรมตกแต่ง วีเวิร์ส</t>
  </si>
  <si>
    <t>서울 강남구 강남대로 364 (역삼동, 미왕빌딩) 5층</t>
  </si>
  <si>
    <t>5F, Miwang Building, 364 Gangnam-daero, Yeoksam-dong, Gangnam-gu, Seoul</t>
  </si>
  <si>
    <t>your beauty universe! 위버스성형외과입니다 :) 저희 위버스성형외과는 강남역 4번출구에 위치하고 있으며, 눈, 코, 리프팅 유형별 재수술 전담 병원입니다 ❤</t>
  </si>
  <si>
    <t xml:space="preserve"> Your beauty universe! This is Weverse Plastic Surgery :) Located at Exit 4 of Gangnam Station, we specialize in revision surgeries for eyes, nose, and various types of lifting ❤</t>
  </si>
  <si>
    <t>จักรวาลแห่งความงามของคุณ! ที่นี่คือคลินิกศัลยกรรมวีเวิร์ส :)\nคลินิกของเราตั้งอยู่ที่ทางออก 4 สถานีคังนัม\nเชี่ยวชาญด้านศัลยกรรมแก้ไขเฉพาะทางสำหรับตา จมูก และการยกกระชับใบหน้าในแต่ละประเภท ❤\n</t>
  </si>
  <si>
    <t>{"friday":{"holiday":false,"openTime":"2025-05-12T01:00:00.000Z","closeTime":"2025-05-12T11:00:00.000Z","monday":{"holiday":false,"openTime":"2025-05-12T01:00:00.000Z","closeTime":"2025-05-12T10:00:00.000Z","sunday":{"holiday":true,"tuesday":{"holiday":false,"openTime":"2025-05-12T01:00:00.000Z","closeTime":"2025-05-12T10:00:00.000Z","saturday":{"holiday":false,"openTime":"2025-05-12T01:00:00.000Z","closeTime":"2025-05-12T08:00:00.000Z","thursday":{"holiday":false,"openTime":"2025-05-12T01:00:00.000Z","closeTime":"2025-05-12T10:00:00.000Z","wednesday":{"holiday":false,"openTime":"2025-05-12T01:00:00.000Z","closeTime":"2025-05-12T10:00:00.000Z"</t>
  </si>
  <si>
    <t>DA Plastic Surgery Clinic</t>
  </si>
  <si>
    <t>D.A คลินิกศัลยกรรมตกแต่ง</t>
  </si>
  <si>
    <t xml:space="preserve">서울 강남구 테헤란로 125 D.A디에이성형외과 </t>
  </si>
  <si>
    <t xml:space="preserve"> DA Plastic Surgery,125 Teheran-ro, Gangnam-gu, Seoul</t>
  </si>
  <si>
    <t>디에이성형외과는 기본에 충실한 마음으로 더 완성도 높은 결과를 위해 끊임없이 연구합니다. -전담의료인의 정밀한 진단과 수술 -정직한 상담과 고객맞춤형 수술플랜 -수술방 실명제 -마취통증의학과 전문의 9인 -대학병원급 의료장비와 안심시스템 구비 -체계적인 사후관리시스템 운영\n</t>
  </si>
  <si>
    <t xml:space="preserve"> DA Plastic Surgery is committed to the fundamentals and continuously researches to deliver more refined and complete results. Dedicated medical professionals provide precise diagnosis and surgery. We offer honest consultations and customized surgical plans. We operate a real-name system in operating rooms. Our clinic has nine anesthesiology specialists. Equipped with university hospital-level medical equipment and safety systems. We also provide systematic post-operative care programs.</t>
  </si>
  <si>
    <t>D.A คลินิกศัลยกรรมตกแต่ง มุ่งมั่นทำการศึกษาและวิจัยอย่างต่อเนื่องเพื่อผลลัพธ์ที่มีความสมบูรณ์แบบมากยิ่งขึ้นด้วยจิตใจที่ยึดมั่นในพื้นฐาน - การวินิจฉัยและการผ่าตัดที่แม่นยำโดยทีมแพทย์เฉพาะทาง - การให้คำปรึกษาที่ซื่อสัตย์และแผนการผ่าตัดที่ปรับให้เหมาะกับลูกค้าแต่ละราย - ระบบเปิดเผยชื่อแพทย์ในห้องผ่าตัด - มีวิสัญญีแพทย์ผู้เชี่ยวชาญ 9 ท่าน - มีอุปกรณ์การแพทย์ระดับโรงพยาบาลมหาวิทยาลัยและระบบความปลอดภัยครบครัน - มีระบบการดูแลหลังผ่าตัดอย่างเป็นระบบ</t>
  </si>
  <si>
    <t>{"friday":{"holiday":false,"openTime":"2025-04-28T01:00:00.000Z","closeTime":"2025-04-28T11:00:00.000Z","monday":{"holiday":false,"openTime":"2025-04-28T01:00:00.000Z","closeTime":"2025-04-28T10:00:00.000Z","sunday":{"holiday":true,"tuesday":{"holiday":false,"openTime":"2025-04-28T01:00:00.000Z","closeTime":"2025-04-28T10:00:00.000Z","saturday":{"holiday":false,"openTime":"2025-04-28T01:00:00.000Z","closeTime":"2025-04-28T09:00:00.000Z","thursday":{"holiday":false,"openTime":"2025-04-28T01:00:00.000Z","closeTime":"2025-04-28T10:00:00.000Z","wednesday":{"holiday":false,"openTime":"2025-04-28T01:00:00.000Z","closeTime":"2025-04-28T10:00:00.000Z"</t>
  </si>
  <si>
    <t>THE NAN Plastic Surgery</t>
  </si>
  <si>
    <t>คลินิกศัลยกรรม ดอนัน</t>
  </si>
  <si>
    <t>서울 강남구 봉은사로 108 4층</t>
  </si>
  <si>
    <t>4F 108 Bongeunsa-ro, Gangnam-gu, Seoul</t>
  </si>
  <si>
    <t>더난에서는 환자의 아름다움에 대한 욕구와 전문의의 섬세함이 서로 소통하여 무한 감동을 만들어냅니다.</t>
  </si>
  <si>
    <t>At THE NAN, the desire for beauty from our patients and the delicate expertise of our specialists come together to create endless inspiration.</t>
  </si>
  <si>
    <t>ที่ดีโอนัน ความปรารถนาในความงามของคนไข้และความละเอียดอ่อนของผู้เชี่ยวชาญได้สื่อสารกันจนก่อให้เกิดแรงบันดาลใจอย่างไม่สิ้นสุด</t>
  </si>
  <si>
    <t>{"friday":{"openTime":"2025-04-02T01:00:00.000Z","closeTime":"2025-04-02T10:00:00.000Z","monday":{"openTime":"2025-04-02T01:00:00.000Z","closeTime":"2025-04-02T10:00:00.000Z","sunday":{"holiday":true,"tuesday":{"openTime":"2025-04-02T01:00:00.000Z","closeTime":"2025-04-02T10:00:00.000Z","saturday":{"openTime":"2025-04-02T01:00:00.000Z","closeTime":"2025-04-02T07:00:00.000Z","thursday":{"openTime":"2025-04-02T01:00:00.000Z","closeTime":"2025-04-02T10:00:00.000Z","wednesday":{"openTime":"2025-04-02T01:00:00.000Z","closeTime":"2025-04-02T10:00:00.000Z"</t>
  </si>
  <si>
    <t>1st Button Rhinoplasty Clinic</t>
  </si>
  <si>
    <t>คลินิกเสริมจมูกปุ่มที่ 1</t>
  </si>
  <si>
    <t>서울 서초구 강남대로 483 청호빌딩 12층</t>
  </si>
  <si>
    <t>12F 483 Gangnam-daero, Seocho-gu, Seoul</t>
  </si>
  <si>
    <t>코성형, 결국 '첫단추'</t>
  </si>
  <si>
    <t>Rhinoplasty: The 1st Button Rhinoplasty is the Best</t>
  </si>
  <si>
    <t>การเสริมจมูก: การเสริมจมูกแบบปุ่มแรกที่ดีที่สุด</t>
  </si>
  <si>
    <t>월
09:30~19:00
화
09:30~19:00
수
휴무
목
09:30~19:00
금
09:30~19:00
토
09:30~16:00</t>
  </si>
  <si>
    <t>HIT Plastic Surgery</t>
  </si>
  <si>
    <t>ศัลยกรรมพลาสติก HIT</t>
  </si>
  <si>
    <t>서울 서초구 서초대로77길 54 . 14층</t>
  </si>
  <si>
    <t>14F 54 Seocho-daero 77-gil, Seocho-gu, Seoul</t>
  </si>
  <si>
    <t>오직 나만을 위한 차별화된 아름다움</t>
  </si>
  <si>
    <t>A differentiated beauty just for me</t>
  </si>
  <si>
    <t>ความงามที่แตกต่างเพื่อฉัน</t>
  </si>
  <si>
    <t>월
10:00~19:00
화
10:00~19:00
수
10:00~19:00
목
10:00~19:00
금
10:00~19:00
토
10:00~16:00</t>
  </si>
  <si>
    <t>Nana Plastic Surgery Clinic</t>
  </si>
  <si>
    <t>คลินิกศัลยกรรม นานะ</t>
  </si>
  <si>
    <t>Cheongdam-dong, Gangnam-gu, Seoul</t>
  </si>
  <si>
    <t>서울 강남구 압구정로 406 나나성형외과</t>
  </si>
  <si>
    <t>406 Apgujeong-ro, Gangnam-gu, Seoul</t>
  </si>
  <si>
    <t>NA는 오늘, NA에게 반해버렸다! 각 분야별 전문 의료진이 세심하게 진료하여 만족스러운 결과를 위해 항상 노력하고 있습니다! 새로운 나를 위한 선택! 지금 바로! 나나성형외과를 찾아주세요!</t>
  </si>
  <si>
    <t xml:space="preserve"> NA fell in love with NA today! Our specialized medical teams in each field provide meticulous care and continuously strive for satisfying results. A choice for a new me! Right now! Visit Nana Plastic Surgery!</t>
  </si>
  <si>
    <t>NA ตกหลุมรัก NA ในวันนี้ Nana Plastic Surgery \n1. การรักษาแบบ 1:1 ที่ปรับให้เหมาะกับคนไข้แต่ละคน \n2. การติดตั้งกล้องวงจรปิดในห้องผ่าตัด การนำระบบชื่อห้องผ่าตัดมาใช้ \n3. แพทย์ผู้เชี่ยวชาญด้านวิสัญญีและยาแก้ปวดประจำการ และสร้างระบบสร้างความอุ่นใจ \n4. ตั้งแต่การให้คำปรึกษาจนถึงการผ่าตัดและการดูแลหลังผ่าตัด! ระบบการแพทย์ที่เป็นระบบ ศัลยกรรมตา ศัลยกรรมจมูก ศัลยกรรมหน้าอก ศัลยกรรมปรับรูปหน้า ศัลยกรรมชาย ยกกระชับ ศัลยกรรมส่วนลำตัว ศัลยกรรมเบ้าตาเล็ก ตรวจหน้าอก ฯลฯ โดยบุคลากรทางการแพทย์เฉพาะทางในแต่ละสาขาให้การรักษาอย่างพิถีพิถัน และมุ่งมั่นสู่ผลลัพธ์ที่น่าพึงพอใจเสมอ! ทางเลือกใหม่เพื่อฉัน! ตอนนี้! เชิญแวะเยี่ยมชมคลินิกศัลยกรรมตกแต่งนานานะคะ !</t>
  </si>
  <si>
    <t>{"friday":{"holiday":false,"openTime":"2025-04-02T01:00:00.000Z","closeTime":"2025-04-02T10:00:00.000Z","monday":{"holiday":false,"openTime":"2025-04-02T01:00:00.000Z","closeTime":"2025-04-02T10:00:00.000Z","sunday":{"holiday":true,"tuesday":{"holiday":false,"openTime":"2025-04-02T01:00:00.000Z","closeTime":"2025-04-02T10:00:00.000Z","saturday":{"holiday":false,"openTime":"2025-04-02T01:00:00.000Z","closeTime":"2025-04-02T10:00:00.000Z","thursday":{"holiday":false,"openTime":"2025-04-02T01:00:00.000Z","closeTime":"2025-04-02T10:00:00.000Z","wednesday":{"holiday":false,"openTime":"2025-04-02T01:00:00.000Z","closeTime":"2025-04-02T10:00:00.000Z"</t>
  </si>
  <si>
    <r>
      <rPr>
        <rFont val="Helvetica Neue"/>
        <b/>
        <color rgb="FF000000"/>
        <sz val="10.0"/>
      </rPr>
      <t>1800</t>
    </r>
    <r>
      <rPr>
        <rFont val="Helvetica Neue"/>
        <color rgb="FF000000"/>
        <sz val="10.0"/>
      </rPr>
      <t>, 8600</t>
    </r>
  </si>
  <si>
    <t>a1901c00-43fb-44ee-a2cd-2ddafd11f7bd</t>
  </si>
  <si>
    <t>Lavian Plastic Surgery Clinic</t>
  </si>
  <si>
    <t>Lavian ศัลยกรรมตกแต่งคลินิก</t>
  </si>
  <si>
    <t>서울특별시 강남구 선릉로 805 w빌딩 지하 1층, 3층, 4층</t>
  </si>
  <si>
    <t>805 Seolleung-ro, Gangnam-gu, Seoul</t>
  </si>
  <si>
    <t>아름다운 인연이 시작되는 곳, 라비앙성형외과입니다.</t>
  </si>
  <si>
    <t>Lavieen Plastic Surgery, the place where beautiful connections begin.</t>
  </si>
  <si>
    <t>สถานที่ที่ความงามเริ่มต้นขึ้น — นี่คือ La Bien ศัลยกรรมตกแต่งคลินิก</t>
  </si>
  <si>
    <t>{"friday":{"holiday":false,"openTime":"2025-07-29T00:30:00.000Z","closeTime":"2025-07-29T09:30:00.000Z","monday":{"holiday":false,"openTime":"2025-07-29T00:30:00.000Z","closeTime":"2025-07-29T09:30:00.000Z","sunday":{"holiday":true,"tuesday":{"holiday":false,"openTime":"2025-07-29T00:30:00.000Z","closeTime":"2025-07-29T09:30:00.000Z","saturday":{"holiday":false,"openTime":"2025-07-29T00:00:00.000Z","closeTime":"2025-07-29T07:00:00.000Z","thursday":{"holiday":false,"openTime":"2025-07-29T00:30:00.000Z","closeTime":"2025-07-29T09:30:00.000Z","wednesday":{"holiday":false,"openTime":"2025-07-29T00:30:00.000Z","closeTime":"2025-07-29T09:30:00.000Z"</t>
  </si>
  <si>
    <t>View Plastic Surgery Clinic</t>
  </si>
  <si>
    <t>View ศัลยกรรมตกแต่งคลินิก</t>
  </si>
  <si>
    <t>서울 강남구 봉은사로 107 (논현동) 뷰성형외과의원 (논현동 201-16)</t>
  </si>
  <si>
    <t>107 Bongeunsa-ro, Gangnam-gu, Seoul</t>
  </si>
  <si>
    <t>뷰성형외과는 2005년 개원하여 가슴성형, 안면윤곽, 양악수술, 눈코성형, 지방흡입 등 모든 분야에서 고른 발전과 성장을 꾸준히 이어나가 성형 종합병원으로서의 면모를 갖추게 되었습니다. 안전원칙을 우선으로 고객님들께 보다 나은 의료서비스를 제공하며 만족스러운 결과를 드릴수 있도록 최선을 다하겠습니다 :)</t>
  </si>
  <si>
    <t>Since its opening in 2005, View Plastic Surgery has steadily achieved balanced growth and development across all fields, including breast surgery, facial contouring, orthognathic surgery, eye and nose surgery, and liposuction, establishing itself as a comprehensive plastic surgery hospital. With safety as our top priority, we strive to provide better medical services and deliver satisfying results to our patients :)</t>
  </si>
  <si>
    <t>View ศัลยกรรมตกแต่งคลินิก ก่อตั้งขึ้นในปี 2005\nมีความเชี่ยวชาญหลากหลายด้าน เช่น ศัลยกรรมหน้าอก, โครงหน้า, ขากรรไกร, ตาและจมูก รวมถึงดูดไขมัน\nพัฒนาอย่างต่อเนื่องจนกลายเป็นโรงพยาบาลศัลยกรรมแบบครบวงจร\nเรายึดหลักความปลอดภัยเป็นอันดับแรก และมุ่งมั่นให้บริการทางการแพทย์ที่ดียิ่งขึ้น\nเพื่อให้ผลลัพธ์ที่น่าพึงพอใจแก่ผู้รับบริการค่ะ :)</t>
  </si>
  <si>
    <t>{"friday":{"holiday":false,"openTime":"2025-07-31T01:00:00.000Z","closeTime":"2025-07-31T12:00:00.000Z","monday":{"holiday":false,"openTime":"2025-07-31T01:00:00.000Z","closeTime":"2025-07-31T10:00:00.000Z","sunday":{"holiday":true,"tuesday":{"holiday":false,"openTime":"2025-07-31T01:00:00.000Z","closeTime":"2025-07-31T10:00:00.000Z","saturday":{"holiday":false,"openTime":"2025-07-31T01:00:00.000Z","closeTime":"2025-07-31T08:00:00.000Z","thursday":{"holiday":false,"openTime":"2025-07-31T01:00:00.000Z","closeTime":"2025-07-31T10:00:00.000Z","wednesday":{"holiday":false,"openTime":"2025-07-31T01:00:00.000Z","closeTime":"2025-07-31T10:00:00.000Z"</t>
  </si>
  <si>
    <t>MD Breast Surgery Clinic</t>
  </si>
  <si>
    <t>คลินิกศัลยกรรมเอ็มดี</t>
  </si>
  <si>
    <t>서울 강남구 선릉로 814 (청담동, 엠디가슴성형센터빌딩) 3~8층</t>
  </si>
  <si>
    <t>3F-8F 814 Seolleung-ro, Gangnam-gu, Seoul</t>
  </si>
  <si>
    <t>2001년부터 오직 가슴성형만! 유방검진-안심수술-사후관리까지 원스톱 시스템! AS 보장! [진료항목] 가슴확대 / 가슴재수술 / 가슴축소 / 처진가슴 / 유방재건 등</t>
  </si>
  <si>
    <t>Since 2001, dedicated solely to breast surgery! A one-stop system from breast screening to safe surgery and post-operative care, with guaranteed after-service. [Treatment Areas] Breast augmentation / Breast revision / Breast reduction / Sagging breast correction / Breast reconstruction, etc.</t>
  </si>
  <si>
    <t>เชี่ยวชาญเฉพาะด้านศัลยกรรมหน้าอกมาตั้งแต่ปี 2001!\nระบบครบวงจรตั้งแต่ตรวจเต้านม-ศัลยกรรมที่ปลอดภัย-การดูแลหลังผ่าตัด พร้อมการรับประกัน AS!\n[รายการรักษา] เสริมหน้าอก / ศัลยกรรมแก้ไขหน้าอก / ลดขนาดหน้าอก / หน้าอกหย่อนคล้อย / สร้างหน้าอกใหม่</t>
  </si>
  <si>
    <t>{"friday":{"holiday":false,"openTime":"2025-03-28T00:00:00.000Z","closeTime":"2025-03-28T09:00:00.000Z","monday":{"holiday":false,"openTime":"2025-03-28T00:00:00.000Z","closeTime":"2025-03-28T09:00:00.000Z","sunday":{"holiday":true,"tuesday":{"holiday":false,"openTime":"2025-03-28T00:00:00.000Z","closeTime":"2025-03-28T09:00:00.000Z","saturday":{"holiday":false,"openTime":"2025-03-28T00:00:00.000Z","closeTime":"2025-03-28T07:00:00.000Z","thursday":{"holiday":false,"openTime":"2025-03-28T00:00:00.000Z","closeTime":"2025-03-28T09:00:00.000Z","wednesday":{"holiday":true</t>
  </si>
  <si>
    <t>Note Plastic Surgery</t>
  </si>
  <si>
    <t>โน้ตคลินิกศัลยกรรมตกแต่ง</t>
  </si>
  <si>
    <t>서울 서초구 강남대로 563 페이토플라자 12층~15층</t>
  </si>
  <si>
    <t>12F - 15F 563 Gangnam-daero, Seocho-gu, Seoul</t>
  </si>
  <si>
    <t>대형병원 출신의 성형외과 전문의 2인이 구현한 부띠끄 성형외과. 진료과목 별 전담의 시스템. 마취과 전문의 상주. 디자인 미학과 수술 실력, 안전시스템을 고루 갖춘, 확실한 아름다움과 만나는 곳</t>
  </si>
  <si>
    <t>A boutique plastic surgery clinic founded by two board-certified plastic surgeons from major hospitals. With a system of dedicated specialists for each treatment field and a full-time anesthesiologist on staff, Note Plastic Surgery combines aesthetic design, surgical expertise, and a comprehensive safety system to deliver true and lasting beauty.</t>
  </si>
  <si>
    <t>คลินิกศัลยกรรมตกแต่งบูติก ก่อตั้งโดยศัลยแพทย์ตกแต่ง 2 ท่านจากโรงพยาบาลขนาดใหญ่ พร้อมระบบแพทย์ผู้เชี่ยวชาญดูแลเฉพาะแต่ละสาขา และมีวิสัญญีแพทย์ประจำตลอดเวลา โน้ตคลินิกศัลยกรรมตกแต่งผสานศิลปะการออกแบบ ความเชี่ยวชาญด้านการผ่าตัด และระบบความปลอดภัยครบถ้วน เพื่อมอบความงามที่แท้จริงและยั่งยืน</t>
  </si>
  <si>
    <t>{"friday":{"openTime":"2025-04-02T00:00:00.000Z","closeTime":"2025-04-02T11:30:00.000Z","monday":{"openTime":"2025-04-02T00:00:00.000Z","closeTime":"2025-04-02T09:00:00.000Z","sunday":{"holiday":true,"tuesday":{"openTime":"2025-04-02T00:00:00.000Z","closeTime":"2025-04-02T09:00:00.000Z","saturday":{"openTime":"2025-04-02T00:00:00.000Z","closeTime":"2025-04-02T07:00:00.000Z","thursday":{"openTime":"2025-04-02T00:00:00.000Z","closeTime":"2025-04-02T09:00:00.000Z","wednesday":{"openTime":"2025-04-02T00:00:00.000Z","closeTime":"2025-04-02T09:00:00.000Z"</t>
  </si>
  <si>
    <t>Eight Plastic Surgery Clinic</t>
  </si>
  <si>
    <t>Eight ศัลยกรรมตกแต่งคลินิก</t>
  </si>
  <si>
    <t>서울 서초구 신사동</t>
  </si>
  <si>
    <t>서울 강남구 논현로 828 (신사동) 1층, 2층</t>
  </si>
  <si>
    <t>1F, 2F 828 Nonhyeon-ro, Gangnam-gu, Seoul</t>
  </si>
  <si>
    <t>여러분의 행복을 위해 항상 노력하는 에이트성형외과입니다. 에이트성형외과는 각 분야별 숙련된 진료경험을 가진 성형외과 전문의가 고객 개개인에 맞는 1:1 맞춤 수술을 진행하고 있습니다. 눈성형, 코성형, 가슴성형, 리프팅, 윤곽성형, 동안성형 등 각 분야의 대표원장이 진단부터 수술 후 회복과 치료 과정까지 협진하여 진행하고 있습니다. 개인전담의 시스템으로 상담과 수술, 경과까지 모든 과정을 전담합니다.</t>
  </si>
  <si>
    <t>Eight Plastic Surgery is always striving for your happiness. Our board-certified plastic surgeons, each with extensive experience in their respective specialties, provide personalized 1:1 surgeries tailored to each patient. From eye surgery, nose surgery, breast surgery, lifting, facial contouring, to anti-aging procedures, our chief directors collaborate from diagnosis to surgery, recovery, and treatment. With our dedicated physician system, we take full responsibility for every step—from consultation to surgery and follow-up care.</t>
  </si>
  <si>
    <t>Eight ศัลยกรรมตกแต่งคลินิก มุ่งมั่นเพื่อความสุขของคุณเสมอ\nเราให้บริการโดยศัลยแพทย์เฉพาะทางที่มีประสบการณ์ความชำนาญในแต่ละสาขา\nและดำเนินการผ่าตัดเฉพาะบุคคลแบบ 1:1 ตามความต้องการของแต่ละคน\nไม่ว่าจะเป็นศัลยกรรมตา ศัลยกรรมจมูก ศัลยกรรมหน้าอก ลิฟติ้ง โครงหน้า หรือศัลยกรรมย้อนวัย\nแพทย์ประจำแต่ละสาขาจะร่วมกันดูแลตั้งแต่การวินิจฉัย\nไปจนถึงการผ่าตัด การฟื้นตัว และการติดตามผลอย่างครบถ้วน\nเรามีระบบดูแลแบบแพทย์ประจำตัว ที่รับผิดชอบทุกขั้นตอนตั้งแต่การปรึกษา\nการผ่าตัด ไปจนถึงการติดตามอาการ</t>
  </si>
  <si>
    <t>{"friday":{"holiday":false,"openTime":"2025-07-07T01:00:00.000Z","closeTime":"2025-07-07T10:00:00.000Z","monday":{"holiday":false,"openTime":"2025-07-07T01:00:00.000Z","closeTime":"2025-07-07T10:00:00.000Z","sunday":{"holiday":true,"tuesday":{"holiday":false,"openTime":"2025-07-07T01:00:00.000Z","closeTime":"2025-07-07T10:00:00.000Z","saturday":{"holiday":false,"openTime":"2025-07-07T01:00:00.000Z","closeTime":"2025-07-07T07:00:00.000Z","thursday":{"holiday":false,"openTime":"2025-07-07T01:00:00.000Z","closeTime":"2025-07-07T10:00:00.000Z","wednesday":{"holiday":false,"openTime":"2025-07-07T01:00:00.000Z","closeTime":"2025-07-07T10:00:00.000Z"</t>
  </si>
  <si>
    <t>UBA Plastic Surgery</t>
  </si>
  <si>
    <t>UBA ศัลยกรรมตกแต่ง</t>
  </si>
  <si>
    <t>แขวงชินซา เขตคังนัม กรุงโซล</t>
  </si>
  <si>
    <t>서울 강남구 강남대로 616 신사미타워 5층 UBA성형외과의원</t>
  </si>
  <si>
    <t>5F 616 Gangnam-daero, Gangnam-gu, Seoul</t>
  </si>
  <si>
    <t>오직 가슴! 가슴전문병원 uba성형외과 입니다. 수술전 초음파 수술후 평생안심케어 구형구축 예방솔루션, 가슴성형 전문의의 섬세한 시술</t>
  </si>
  <si>
    <t>Only breasts! UBA Plastic Surgery is a breast-specialized hospital. Pre-surgery ultrasound, lifelong post-surgery care, capsular contracture prevention solutions, and delicate procedures by breast surgery specialists.</t>
  </si>
  <si>
    <t>เฉพาะหน้าอก! UBA ศัลยกรรมตกแต่ง เป็นโรงพยาบาลเฉพาะทางด้านหน้าอก ตรวจอัลตราซาวด์ก่อนผ่าตัด การดูแลหลังผ่าตัดตลอดชีวิต โซลูชันป้องกันพังผืดรอบซิลิโคน และการผ่าตัดอย่างประณีตโดยแพทย์ผู้เชี่ยวชาญด้านศัลยกรรมหน้าอก</t>
  </si>
  <si>
    <t>월
09:00~18:00
화
09:00~18:00
수
09:00~18:00
목
09:00~18:00
금
09:00~18:00
토
09:00~16:00</t>
  </si>
  <si>
    <t>Water Drop Plastic Surgery Clinic</t>
  </si>
  <si>
    <t>คลินิกศัลยกรรมตกแต่งวอเตอร์ดรอป</t>
  </si>
  <si>
    <t>서울 서초구 강남대로 557 성한빌딩 8층, 12층</t>
  </si>
  <si>
    <t>8f 12f 557 Gangnam-daero, Seocho-gu, Seoul</t>
  </si>
  <si>
    <t>단순한 볼륨만이 아닌, 물방울처럼 자연스럽게 피어나는 아름다움</t>
  </si>
  <si>
    <t>Not just simple volume, but beauty that blooms naturally like water droplets.</t>
  </si>
  <si>
    <t>ไม่ใช่แค่วอลลุ่มธรรมดา แต่เป็นความงามที่เบ่งบานอย่างเป็นธรรมชาติเหมือนหยดน้ำ</t>
  </si>
  <si>
    <t>딜리트 에러 수정되면 일괄 등록</t>
  </si>
  <si>
    <t>OKAY Plastic Surgery</t>
  </si>
  <si>
    <t>ศัลยกรรมพลาสติก OKAY</t>
  </si>
  <si>
    <t>서울특별시 강남구 삼성로 715 제동빌딩 4-5층</t>
  </si>
  <si>
    <t>4f 5f 715 Samseong-ro, Gangnam-gu, Seoul</t>
  </si>
  <si>
    <t>바디 컨투어링을 통한 완벽한 실루엣에 진심입니다. 체형과 몸매 교정을 위한
바디컨투어링은 체형의 비율과 구성 및 성질을 고려하여 본인에게 가장 완벽한
라인과 볼륨을 찾아 디자인합니다. 나에서 가장 나다운 아름다움을 찾아 드리겠습니다.</t>
  </si>
  <si>
    <t>We're dedicated to achieving the perfect silhouette through body contouring. Body contouring, designed to correct your body shape and figure, considers your body's proportions, structure, and characteristics to find the perfect lines and volume for you. We'll help you discover your truest beauty.</t>
  </si>
  <si>
    <t>เรามุ่งมั่นที่จะสร้างรูปร่างที่สมบูรณ์แบบผ่านการปรับรูปร่าง การปรับรูปร่างที่ออกแบบมาเพื่อแก้ไขรูปร่างและสัดส่วนของคุณ โดยพิจารณาสัดส่วน โครงสร้าง และลักษณะเฉพาะของร่างกาย เพื่อค้นหาเส้นสายและปริมาตรที่สมบูรณ์แบบสำหรับคุณ เราจะช่วยให้คุณค้นพบความงามที่แท้จริงของคุณ</t>
  </si>
  <si>
    <t>월
10:00~20:00
화
10:00~19:00
수
10:00~19:00
목
10:00~19:00
금
10:00~20:00
토
09:30~15:30</t>
  </si>
  <si>
    <t>ID Hospital</t>
  </si>
  <si>
    <t>โรงพยาบาล ไอดี</t>
  </si>
  <si>
    <t>서울 강남구 도산대로 142 아이디병원</t>
  </si>
  <si>
    <t>142 Dosan-daero, Gangnam-gu, Seoul</t>
  </si>
  <si>
    <t>아이디병원 얼굴 중점진료, 안심할 수 있고 아름다운 성형 지향 개인 맞춤형 성형, 환자안전 진료지향, 체계적인 사후관리</t>
  </si>
  <si>
    <t xml:space="preserve"> ID Hospital focuses on facial treatments, aiming for safe and beautiful plastic surgery. We provide personalized procedures, prioritize patient safety, and offer systematic post-operative care.</t>
  </si>
  <si>
    <t>โรงพยาบาลไอดี ดูแลใบหน้าเป็นหลัก ทำศัลยกรรมตกแต่งที่วางใจได้และสวยงาม เน้นการดูแลความปลอดภัยของผู้ป่วย ดูแลหลังการรักษาอย่างเป็นระบบ</t>
  </si>
  <si>
    <t>{"friday":{"holiday":false,"openTime":"2025-03-28T01:00:00.000Z","closeTime":"2025-03-28T12:00:00.000Z","monday":{"holiday":false,"openTime":"2025-03-28T01:00:00.000Z","closeTime":"2025-03-28T10:00:00.000Z","sunday":{"holiday":true,"tuesday":{"holiday":false,"openTime":"2025-03-28T01:00:00.000Z","closeTime":"2025-03-28T10:00:00.000Z","saturday":{"holiday":false,"openTime":"2025-03-28T01:00:00.000Z","closeTime":"2025-03-28T07:00:00.000Z","thursday":{"holiday":false,"openTime":"2025-03-28T01:00:00.000Z","closeTime":"2025-03-28T10:00:00.000Z","wednesday":{"holiday":false,"openTime":"2025-03-28T01:00:00.000Z","closeTime":"2025-03-28T10:00:00.000Z"</t>
  </si>
  <si>
    <t>Bondi Plastic Surgery Clinic</t>
  </si>
  <si>
    <t>บอนดิคลินิกศัลยกรรมตกแต่ง</t>
  </si>
  <si>
    <t>서울 서초구 강남대로 429 8층 본디성형외과의원</t>
  </si>
  <si>
    <t>8F 429 Gangnam-daero, Seocho-gu, Seoul</t>
  </si>
  <si>
    <t>당신이 행복해하는 모습에서 자부심을 느낍니다. 상담에서 수술, 수술 후 관리까지 단 하나의 아쉬움이 없도록 매순간 최선을 다하는 본디성형외과</t>
  </si>
  <si>
    <t>We take pride in seeing your happiness. From consultation to surgery and aftercare, Bondi Plastic Surgery Clinic is dedicated to doing our very best at every step so that there is not a single moment of regret.</t>
  </si>
  <si>
    <t>เราภูมิใจเมื่อได้เห็นคุณมีความสุข ตั้งแต่การปรึกษา การผ่าตัด ไปจนถึงการดูแลหลังผ่าตัด บอนดิคลินิกศัลยกรรมตกแต่งมุ่งมั่นทำดีที่สุดในทุกขั้นตอน เพื่อไม่ให้คุณรู้สึกเสียดายแม้แต่นาทีเดียว</t>
  </si>
  <si>
    <t>Woori Plastic Surgery Clinic</t>
  </si>
  <si>
    <t>คลินิกศัลยกรรมอูรี</t>
  </si>
  <si>
    <t>서울 강남구 테헤란로 312 비전타워 3층, 5층, 7층, 11층, 16층, 17층</t>
  </si>
  <si>
    <t>312 Teheran-ro, Gangnam-gu, Seoul</t>
  </si>
  <si>
    <t>눈성형 코성형 윤곽성형 주름성형 가슴성형 체형성형 여유증성형 분야별 전문 의료진 마취통증의학과 전문 의료진</t>
  </si>
  <si>
    <t xml:space="preserve"> Woori Plastic Surgery provides specialized care in eye surgery, nose surgery, facial contouring, wrinkle surgery, breast surgery, body contouring, and gynecomastia surgery, with dedicated anesthesiology specialists for patient safety.</t>
  </si>
  <si>
    <t>คลินิกศัลยกรรมอูรีให้บริการโดยทีมแพทย์เฉพาะทางในแต่ละสาขา ได้แก่ ศัลยกรรมตา ศัลยกรรมจมูก ศัลยกรรมปรับโครงหน้า ศัลยกรรมลดริ้วรอย ศัลยกรรมหน้าอก ศัลยกรรมรูปร่าง ศัลยกรรมลดเต้านมผู้ชาย รวมถึงมีวิสัญญีแพทย์ผู้เชี่ยวชาญประจำ</t>
  </si>
  <si>
    <t>{"friday":{"holiday":false,"openTime":"2025-06-20T01:00:00.000Z","closeTime":"2025-06-20T11:00:00.000Z","monday":{"holiday":false,"openTime":"2025-06-20T01:00:00.000Z","closeTime":"2025-06-20T11:00:00.000Z","sunday":{"holiday":true,"tuesday":{"holiday":false,"openTime":"2025-06-20T01:00:00.000Z","closeTime":"2025-06-20T10:00:00.000Z","saturday":{"holiday":false,"openTime":"2025-06-20T01:00:00.000Z","closeTime":"2025-06-20T08:00:00.000Z","thursday":{"holiday":false,"openTime":"2025-06-20T01:00:00.000Z","closeTime":"2025-06-20T10:00:00.000Z","wednesday":{"holiday":false,"openTime":"2025-06-20T01:00:00.000Z","closeTime":"2025-06-20T10:00:00.000Z"</t>
  </si>
  <si>
    <t>Brown Plastic Surgery Clinic</t>
  </si>
  <si>
    <t>คลินิกศัลยกรรมบราวน์</t>
  </si>
  <si>
    <t>서울 서초구 강남대로 475 (반포동) 브라운성형외과빌딩 6층~12층</t>
  </si>
  <si>
    <t>748-12 Banpo-dong, Seocho-gu, Seoul</t>
  </si>
  <si>
    <t>브라운의 명성에는 이유가 있습니다! 직접개발, 직접상담, 직접수술 브라운성형외과의 의료진들은 안전하고 효과적인 수술 방법을 연구하며, 보다 만족스러운 결과를 위해 끊임없이 노력합니다.</t>
  </si>
  <si>
    <t xml:space="preserve"> There is a reason for Brown’s reputation! With direct development, direct consultation, and direct surgery, the medical team at Brown Plastic Surgery continuously researches safe and effective surgical methods and strives tirelessly for more satisfying results.</t>
  </si>
  <si>
    <t>ชื่อเสียงของบราวน์ไม่ได้มาโดยบังเอิญ!\nพัฒนาเอง ปรึกษาเอง ผ่าตัดเอง\nทีมแพทย์ของคลินิกศัลยกรรมบราวน์ทุ่มเทวิจัยวิธีการผ่าตัดที่ปลอดภัยและมีประสิทธิภาพ\nเพื่อให้ได้ผลลัพธ์ที่น่าพึงพอใจมากที่สุดสำหรับผู้เข้ารับบริการ\n</t>
  </si>
  <si>
    <t>{"friday":{"holiday":false,"openTime":"2025-06-20T01:00:00.000Z","closeTime":"2025-06-20T10:00:00.000Z","monday":{"holiday":false,"openTime":"2025-06-20T01:00:00.000Z","closeTime":"2025-06-20T10:00:00.000Z","sunday":{"holiday":true,"tuesday":{"holiday":false,"openTime":"2025-06-20T01:00:00.000Z","closeTime":"2025-06-20T10:00:00.000Z","saturday":{"holiday":false,"openTime":"2025-06-20T01:00:00.000Z","closeTime":"2025-06-20T08:00:00.000Z","thursday":{"holiday":false,"openTime":"2025-06-20T01:00:00.000Z","closeTime":"2025-06-20T10:00:00.000Z","wednesday":{"holiday":false,"openTime":"2025-06-20T01:00:00.000Z","closeTime":"2025-06-20T10:00:00.000Z"</t>
  </si>
  <si>
    <t>EU Oral &amp; Maxillofacial Surgery Dental Clinic</t>
  </si>
  <si>
    <t>คลินิกทันตกรรมศัลยกรรมช่องปากและขากรรไกรลียู</t>
  </si>
  <si>
    <t>서울특별시 강남구 논현동 1-3 렉스빌딩 2층</t>
  </si>
  <si>
    <t>2F 108 Dosan-daero, Gangnam-gu, Seoul</t>
  </si>
  <si>
    <t>양악/윤곽 잘하는 eu♥ 당신의 현명한 선택, 이유구강악안면외과</t>
  </si>
  <si>
    <t>Expert in two-jaw and facial contouring surgery, eu♥ Your wise choice: Lee Yoo Oral &amp; Maxillofacial Surgery.</t>
  </si>
  <si>
    <t>เชี่ยวชาญด้านการผ่าตัดขากรรไกรและการปรับโครงหน้า eu♥ ทางเลือกที่ชาญฉลาดของคุณ: คลินิกทันตกรรมศัลยกรรมช่องปากและขากรรไกรลียู</t>
  </si>
  <si>
    <t>{"friday":{"openTime":"2025-04-03T01:00:00.000Z","closeTime":"2025-04-03T10:00:00.000Z","monday":{"openTime":"2025-04-03T01:00:00.000Z","closeTime":"2025-04-03T10:00:00.000Z","sunday":{"holiday":true,"tuesday":{"openTime":"2025-04-03T01:00:00.000Z","closeTime":"2025-04-03T10:00:00.000Z","saturday":{"openTime":"2025-04-03T01:00:00.000Z","closeTime":"2025-04-03T04:00:00.000Z","thursday":{"openTime":"2025-04-03T01:00:00.000Z","closeTime":"2025-04-03T10:00:00.000Z","wednesday":{"openTime":"2025-04-03T01:00:00.000Z","closeTime":"2025-04-03T10:00:00.000Z"</t>
  </si>
  <si>
    <t>Saekim Plastic Surgery Clinic</t>
  </si>
  <si>
    <t>คลินิกศัลยกรรมแซกิม</t>
  </si>
  <si>
    <t>서울 강남구 언주로 856 새김성형외과의원</t>
  </si>
  <si>
    <t>856 Eonju-ro, Gangnam-gu, Seoul</t>
  </si>
  <si>
    <t>Safety, Beauty, Happiness &amp; Confidence 압도적인 경력 격이다른 실력 방대한 수술케이스 대형병원급 시설에 소수의 대표원장만으로 구성된 중형병원 대리수술 걱정없는 분야별 대표원장 1:1 주치의 시스템 새김성형외과 입니다.</t>
  </si>
  <si>
    <t>Safety, Beauty, Happiness &amp; Confidence. With overwhelming experience, distinguished expertise, and extensive surgical cases, Saegim Plastic Surgery offers large-hospital-level facilities while being run only by a small team of chief directors. We provide a 1:1 primary doctor system with specialized chief directors in each field, ensuring no proxy surgeries.</t>
  </si>
  <si>
    <t>Safety, Beauty, Happiness &amp; Confidence\nประสบการณ์ที่เหนือระดับ ทักษะที่แตกต่าง เคสการผ่าตัดจำนวนมาก\nคลินิกขนาดกลางที่มีอุปกรณ์และสิ่งอำนวยความสะดวกเทียบเท่าโรงพยาบาลขนาดใหญ่\nให้บริการแบบตัวต่อตัวกับแพทย์เจ้าของแต่ละสาขาโดยไม่มีการผ่าตัดแทน\nนี่คือคลินิกศัลยกรรมแซกิม</t>
  </si>
  <si>
    <t>{"friday":{"holiday":false,"openTime":"2025-06-20T01:00:00.000Z","closeTime":"2025-06-20T10:00:00.000Z","monday":{"holiday":false,"openTime":"2025-06-20T01:00:00.000Z","closeTime":"2025-06-20T10:00:00.000Z","sunday":{"holiday":true,"tuesday":{"holiday":false,"openTime":"2025-06-20T01:00:00.000Z","closeTime":"2025-06-20T10:00:00.000Z","saturday":{"holiday":false,"openTime":"2025-06-20T01:00:00.000Z","closeTime":"2025-06-20T07:00:00.000Z","thursday":{"holiday":true,"openTime":"2025-06-20T01:00:00.000Z","wednesday":{"holiday":false,"openTime":"2025-06-20T01:00:00.000Z","closeTime":"2025-06-20T10:00:00.000Z"</t>
  </si>
  <si>
    <t xml:space="preserve">Taco Plastic Surgery Clinic
</t>
  </si>
  <si>
    <t>ทาโคคลินิกศัลยกรรมตกแต่ง</t>
  </si>
  <si>
    <t>서울 강남구 강남대로 476 어반하이브 12층</t>
  </si>
  <si>
    <t>12F 476 Gangnam-daero, Gangnam-gu, Seoul</t>
  </si>
  <si>
    <t>타코성형외과의 윤곽성형은 김탁호원장님의 전담 집도로 진행됩니다. 최신 장비를 이용한 정밀한 검사와 분석을 통해 1:1 맞춤 수술이 가능합니다.</t>
  </si>
  <si>
    <t>At Taco Plastic Surgery Clinic, all facial contouring surgeries are exclusively performed by Director Dr. Kim Tak Ho. Through precise examinations and analysis using the latest equipment, we provide fully personalized, one-on-one surgical procedures.</t>
  </si>
  <si>
    <t>การศัลยกรรมปรับโครงหน้าที่ทาโคคลินิก ดำเนินการโดยตรงโดยผู้อำนวยการ ดร.คิม ทักโฮ ด้วยการตรวจและวิเคราะห์อย่างละเอียดโดยใช้อุปกรณ์ที่ทันสมัย ทำให้สามารถผ่าตัดแบบเฉพาะบุคคล 1:1 ได้อย่างแม่นยำ</t>
  </si>
  <si>
    <t>{"friday":{"openTime":"2025-04-02T01:00:00.000Z","closeTime":"2025-04-02T10:00:00.000Z","monday":{"openTime":"2025-04-02T01:00:00.000Z","closeTime":"2025-04-02T10:00:00.000Z","sunday":{"holiday":true,"tuesday":{"openTime":"2025-04-02T01:00:00.000Z","closeTime":"2025-04-02T10:00:00.000Z","saturday":{"holiday":true,"thursday":{"openTime":"2025-04-02T01:00:00.000Z","closeTime":"2025-04-02T10:00:00.000Z","wednesday":{"openTime":"2025-04-02T01:00:00.000Z","closeTime":"2025-04-02T10:00:00.000Z"</t>
  </si>
  <si>
    <t>Opera Plastic Surgery Clinic</t>
  </si>
  <si>
    <t>โอเปร่า ศัลยกรรมตกแต่ง</t>
  </si>
  <si>
    <t>서울 서초구 강남대로 527 브랜드칸 타워 7층</t>
  </si>
  <si>
    <t>7F 527 Gangnam-daero, Seocho-gu, Seoul</t>
  </si>
  <si>
    <t>오페라성형외과는 전원 성형외과 전문의로 구성된 분야별 전담의 시스템을 갖추고 있으며, 2명의 마취통증의학과 전문의가 상주하며 안전을 최우선으로 생각하고 있습니다. 다년 간의 수술 경험과 노하우를 보유한 오페라는 항상 고객의 입장에서 노력하고 있는 병원입니다.</t>
  </si>
  <si>
    <t xml:space="preserve"> Opera Plastic Surgery is staffed entirely by board-certified plastic surgeons with a specialized system for each field, and two anesthesiology specialists are always on site, prioritizing safety above all. With years of surgical experience and know-how, Opera is a hospital that always strives from the patient’s perspective.</t>
  </si>
  <si>
    <t>โอเปร่าศัลยกรรมตกแต่งมีระบบแพทย์เฉพาะทางในแต่ละสาขาที่ประกอบด้วยศัลยแพทย์เฉพาะทางทุกท่าน และมีวิสัญญีแพทย์ประจำ 2 คนประจำอยู่ตลอดเวลา ให้ความสำคัญกับความปลอดภัยสูงสุด ด้วยประสบการณ์และความชำนาญในการผ่าตัดมายาวนาน โอเปร่าเป็นคลินิกที่มุ่งมั่นอยู่เคียงข้างในมุมมองของลูกค้าเสมอ</t>
  </si>
  <si>
    <t>{"friday":{"holiday":false,"openTime":"2025-05-19T01:00:00.000Z","closeTime":"2025-05-19T11:00:00.000Z","monday":{"holiday":false,"openTime":"2025-05-19T01:00:00.000Z","closeTime":"2025-05-19T10:00:00.000Z","sunday":{"holiday":true,"tuesday":{"holiday":false,"openTime":"2025-05-19T01:00:00.000Z","closeTime":"2025-05-19T10:00:00.000Z","saturday":{"holiday":false,"openTime":"2025-05-19T01:00:00.000Z","closeTime":"2025-05-19T07:00:00.000Z","thursday":{"holiday":false,"openTime":"2025-05-19T01:00:00.000Z","closeTime":"2025-05-19T10:00:00.000Z","wednesday":{"holiday":false,"openTime":"2025-05-19T01:00:00.000Z","closeTime":"2025-05-19T10:00:00.000Z"</t>
  </si>
  <si>
    <t>Choice Line Clinic</t>
  </si>
  <si>
    <t>คลินิก ช้อยซ์ไลน์</t>
  </si>
  <si>
    <t>서울특별시 강남구 강남대로 476 3층</t>
  </si>
  <si>
    <t>3F 476 Gangnam-daero, Gangnam-gu, Seoul</t>
  </si>
  <si>
    <t>대한민국 체형성형의 자존심\n초이스라인의원은 지방성형 및 체형성형 특화병원으로서 해당부냥 압도적인 수술케이스와 검증된 결과를 보여줍니다.\n\n초이스라인, 수술에 대한 철학\n아름다운 몸에 있어 절대적인 기준은 없습니다.\n각자의 체형과 몸의 분위기가 다르며, 저마다 추구하는 미가 다르기 때문입니다.\n\n수술에 있어 가장 중요한 덕목은 실력입니다.\n환자의 신체적 특성과 환자가 원하는 결과를 정확히 파악해내는 상담, 그리고 그것을 바탕으로 의사의 머릿속에 그려진 바를 현실로 이끌어 낼 수 있는 능력을 말합니다.\n\n때론 환자가 원하는 결과와 수술로 만들 수 있는 현실 사이에 간극이 발생할 수도 있습니다.\n환자의 생각이 잘못되었다면 의사는 용기있게 환자를 리드해야 합니다.\n이러한 진정성만이 병원의 신뢰로 이어지기 때문입니다.\n\n초이스라인에 있어 가능이란 최고의 결과를 의미합니다.\n실력에 진정성을 더해 참된 수술만을 추구하겠습니다.</t>
  </si>
  <si>
    <t>The Pride of Body Contouring in Korea
Choice Line Clinic specializes in liposuction and body contouring, boasting an impressive track record of cases and proven results.</t>
  </si>
  <si>
    <t>ความภาคภูมิใจแห่งศัลยกรรมรูปร่างของเกาหลีใต้\nCHOICE LINE Clinic เป็นคลินิกเฉพาะทางด้านศัลยกรรมไขมันและรูปร่าง ซึ่งมีประสบการณ์การผ่าตัดที่โดดเด่นและผลลัพธ์ที่พิสูจน์ได้\nCHOICE LINE กับปรัชญาในการผ่าตัด\n ในเรื่องความงามของรูปร่าง—ไม่มีมาตรฐานที่ตายตัว\n เพราะรูปร่างและลักษณะของแต่ละคนล้วนแตกต่าง\n และความงามที่แต่ละคนปรารถนาก็ไม่เหมือนกัน\nสิ่งที่สำคัญที่สุดในการผ่าตัดคือฝีมือ\nเริ่มจากการให้คำปรึกษาที่สามารถเข้าใจทั้งลักษณะทางกายภาพของคนไข้\nและผลลัพธ์ที่คนไข้ต้องการได้อย่างแม่นยำ\nต่อเนื่องด้วยความสามารถของแพทย์\nในการเปลี่ยนภาพในหัวให้กลายเป็นความจริงอย่างสมบูรณ์แบบ\n\nในบางครั้ง ความต้องการของผู้ป่วยและความเป็นจริงของการผ่าตัดอาจไม่สอดคล้องกัน\nในกรณีเช่นนี้ ศัลยแพทย์ควรให้คำแนะนำที่ถูกต้องเพื่อชี้แนะผู้ป่วยอย่างกล้าหาญ\nความจริงใจเช่นนี้คือสิ่งที่สร้างความเชื่อมั่นต่อคลินิก\nที่ CHOICE LINE \ความเป็นไปได้\" หมายถึงผลลัพธ์ที่ดีที่สุด\nเราจะรวมฝีมือและความจริงใจเพื่อมุ่งมั่นในการผ่าตัดที่แท้จริง\n"</t>
  </si>
  <si>
    <t>ATOP Plastic Surgery</t>
  </si>
  <si>
    <t>ยอกซัมดง เขตคังนัม กรุงโซล</t>
  </si>
  <si>
    <t>서울특별시 강남구 강남대로94길 10 케이스퀘어 빌딩 4, 5F</t>
  </si>
  <si>
    <t>4F, 5F 10 Gangnam-daero 94-gil, Gangnam-gu, Seoul</t>
  </si>
  <si>
    <t>[에이탑을 만나면 삶이 더욱 아름다워집니다] 에이탑성형외과는 정밀한 의학적 판단을 바탕으로 환자의 안전과 아름다움 위해 최선을 다하고 있으며 독자적인 성형 노하우로 자연스럽고 안심할 수 있는 수술을 시행하고 있습니다 걱정은 STOP, 잘하니까 ATOP</t>
  </si>
  <si>
    <t>[Life Becomes More Beautiful with ATOP]\n ATOP Plastic Surgery is dedicated to patient safety and beauty, based on precise medical judgment. With our unique surgical expertise, we provide natural and reliable procedures.\n No worries, because ATOP does it best.</t>
  </si>
  <si>
    <t xml:space="preserve">ATOP Plastic Surgery มุ่งมั่นเพื่อความปลอดภัยและความงามของผู้ป่วย โดยอาศัยการวินิจฉัยทางการแพทย์ที่แม่นยำ พร้อมทั้งใช้ความเชี่ยวชาญเฉพาะทางในการผ่าตัดที่เป็นเอกลักษณ์ มอบผลลัพธ์ที่เป็นธรรมชาติและปลอดภัย
หยุดกังวล เพราะ ATOP ทำได้ดีอยู่แล้ว
</t>
  </si>
  <si>
    <t>{"friday":{"openTime":"10:00","closeTime":"19:00","monday":{"openTime":"10:00","closeTime":"19:00","sunday":{"holiday":true,"tuesday":{"openTime":"10:00","closeTime":"19:00","saturday":{"openTime":"10:00","closeTime":"17:00","thursday":{"openTime":"13:00","closeTime":"21:00","wednesday":{"openTime":"10:00","closeTime":"19:00"</t>
  </si>
  <si>
    <t>Ready Plastic Surgery</t>
  </si>
  <si>
    <t>Ready ศัลยกรรมตกแต่งคลินิก</t>
  </si>
  <si>
    <t>서울 서초구 강남대로 557 4층</t>
  </si>
  <si>
    <t>4F 557 Gangnam-daero, Seocho-gu, Seoul</t>
  </si>
  <si>
    <t>당신이 원하던 진정한 아름다움을 찾아드리는 레디성형외과를 소개합니다.</t>
  </si>
  <si>
    <t>Introducing Ready Plastic Surgery, where we help you discover the true beauty you desire.</t>
  </si>
  <si>
    <t>ขอแนะนำ Ready Plastic Surgery คลินิกที่จะช่วยคุณค้นหาความงามที่แท้จริงที่คุณใฝ่ฝัน</t>
  </si>
  <si>
    <t>{"friday":{"openTime":"10:00","closeTime":"19:00","monday":{"openTime":"10:00","closeTime":"19:00","sunday":{"holiday":true,"tuesday":{"openTime":"10:00","closeTime":"19:00","saturday":{"openTime":"10:00","closeTime":"17:00","thursday":{"openTime":"10:00","closeTime":"19:00","wednesday":{"holiday":true</t>
  </si>
  <si>
    <t>GIRIN Plastic Surgery</t>
  </si>
  <si>
    <t>กิรินคลินิกศัลยกรรมตกแต่ง</t>
  </si>
  <si>
    <t>서울 서초구 서초대로77길 54 7층, 8층</t>
  </si>
  <si>
    <t>7F, 8F 54 Seocho-daero 77-gil, Seocho-gu, Seoul</t>
  </si>
  <si>
    <t>기린성형외과는 ‘안전을 바탕으로 아름다움을 완성하는 병원’이라는 비전을 실현하고자 언제나 안전을 최우선으로 생각하며 진료에 임합니다.</t>
  </si>
  <si>
    <t>At Girin Plastic Surgery Clinic, we are committed to our vision of being “a hospital that completes beauty based on safety.” We always place patient safety as the top priority in all treatments and procedures.</t>
  </si>
  <si>
    <t>ที่กิรินคลินิกศัลยกรรมตกแต่ง เรามุ่งมั่นตามวิสัยทัศน์ “โรงพยาบาลที่สร้างความงามบนพื้นฐานของความปลอดภัย” โดยให้ความสำคัญกับความปลอดภัยของคนไข้เป็นอันดับแรกเสมอในทุกขั้นตอนการรักษาและการผ่าตัด</t>
  </si>
  <si>
    <t>{"friday":{"openTime":"2025-05-09T00:30:00.000Z","closeTime":"2025-05-09T12:00:00.000Z","monday":{"openTime":"2025-05-09T00:30:00.000Z","closeTime":"2025-05-09T12:00:00.000Z","sunday":{"openTime":"2025-05-09T00:30:00.000Z","closeTime":"2025-05-09T08:00:00.000Z","tuesday":{"openTime":"2025-05-09T00:30:00.000Z","closeTime":"2025-05-09T12:00:00.000Z","saturday":{"openTime":"2025-05-09T00:30:00.000Z","closeTime":"2025-05-09T08:00:00.000Z","thursday":{"openTime":"2025-05-09T00:30:00.000Z","closeTime":"2025-05-09T12:00:00.000Z","wednesday":{"openTime":"2025-05-09T00:30:00.000Z","closeTime":"2025-05-09T12:00:00.000Z"</t>
  </si>
  <si>
    <t>G7 Clinic</t>
  </si>
  <si>
    <t>จีเซเว่นคลินิก</t>
  </si>
  <si>
    <t>서울 강남구 테헤란로 141 역삼KR타워 5층</t>
  </si>
  <si>
    <t>5F 141 Teheran-ro, Gangnam-gu, Seoul</t>
  </si>
  <si>
    <t>안녕하세요. G7클리닉입니다. 저희 G7클리닉은 지방흡입과 지방이식을 전문으로 하는 클리닉입니다. 눈, 코, 가슴 성형과 병행하지 않고, 지방 클리닉의 자부심을 가지고 시술합니다.</t>
  </si>
  <si>
    <t>Hello, this is G7 Clinic. At G7 Clinic, we specialize in liposuction and fat grafting. Unlike other clinics, we do not combine our procedures with eye, nose, or breast surgeries. Instead, we take pride in being a dedicated fat-specialized clinic.</t>
  </si>
  <si>
    <t>สวัสดีค่ะ ที่นี่คือ G7 Clinic G7 Clinic ของเรามีความเชี่ยวชาญด้านการดูดไขมันและการฉีดไขมันเติมเต็ม เราไม่ทำศัลยกรรมตา จมูก หรือหน้าอกควบคู่ไปด้วย แต่ภาคภูมิใจในการเป็นคลินิกที่มุ่งเน้นเฉพาะด้านไขมันโดยตรง</t>
  </si>
  <si>
    <t>{"friday":{"openTime":"2025-05-09T00:30:00.000Z","closeTime":"2025-05-09T11:00:00.000Z","monday":{"openTime":"2025-05-09T00:30:00.000Z","closeTime":"2025-05-09T11:00:00.000Z","sunday":{"holiday":true,"tuesday":{"openTime":"2025-05-09T00:30:00.000Z","closeTime":"2025-05-09T11:00:00.000Z","saturday":{"openTime":"2025-05-09T00:30:00.000Z","closeTime":"2025-05-09T07:00:00.000Z","thursday":{"openTime":"2025-05-09T00:30:00.000Z","closeTime":"2025-05-09T11:00:00.000Z","wednesday":{"openTime":"2025-05-09T00:30:00.000Z","closeTime":"2025-05-09T11:00:00.000Z"</t>
  </si>
  <si>
    <t>BBAE CLINIC</t>
  </si>
  <si>
    <t>ปมนาแกแบ</t>
  </si>
  <si>
    <t>서울 강남구 강남대로 478 (논현동, 제우빌딩) 2층 뽐나게빼의원</t>
  </si>
  <si>
    <t>2F 478 Gangnam-daero, Gangnam-gu, Seoul</t>
  </si>
  <si>
    <t>구)드림라인클리닉 대표 강대원 원장이 개원한 체형성형을 중점으로 하는 뽐나게빼의원입니다. Upgrade된 빼의원의 독보적인 다이어트 노하우를 경험해보세요! 지방흡입/지방이식/리프팅/분해주사</t>
  </si>
  <si>
    <t>Founded by Director Kang Dae Won, former head of Dream Line Clinic, Bbae clinic focuses on body contouring procedures. Experience the upgraded and unique weight-loss know-how of Bbae! Services include liposuction, fat grafting, lifting, and fat-dissolving injections.</t>
  </si>
  <si>
    <t>ก่อตั้งโดยผู้อำนวยการ คัง แดยอน อดีตผู้อำนวยการ Dream Line Clinic ปมนาแกแบมุ่งเน้นการศัลยกรรมปรับรูปร่าง สัมผัสความเชี่ยวชาญเฉพาะด้านการลดน้ำหนักที่ไม่เหมือนใครของแบในเวอร์ชันอัปเกรด! ให้บริการดูดไขมัน ปลูกถ่ายไขมัน ยกกระชับ และฉีดสลายไขมัน</t>
  </si>
  <si>
    <t>Theseroi clinic</t>
  </si>
  <si>
    <t>Theseroi คลินิก</t>
  </si>
  <si>
    <t>서울 강남구 언주로 720 펜트힐캐스케이드 B2층 더새로이의원</t>
  </si>
  <si>
    <t>B2 720 Eonju-ro, Gangnam-gu, Seoul</t>
  </si>
  <si>
    <t>더새로이성형외과는 서울대 동문병원이자 삼성의료원 협력병원으로서 10년 체형 성형 중점 수술 병원입니다. *인기수술: 안면거상, 복부거상, 가슴거상, 허벅지거상, 팔뚝거상 가슴 보형물 수술, 줄기세포 가슴이식, 힙성형(힙이식), 줄기세포재생주사, 문신제거, 실리프팅 등</t>
  </si>
  <si>
    <t>The Saeroi Plastic Surgery Clinic is an alumni hospital of Seoul National University and a partner hospital of Samsung Medical Center. For over 10 years, it has specialized in body contouring surgeries.
*Popular procedures: facelift, abdominoplasty, breast lift, thigh lift, arm lift, breast implant surgery, stem cell breast augmentation, hip surgery (hip implant), stem cell rejuvenation injection, tattoo removal, thread lifting, and more.</t>
  </si>
  <si>
    <t>The Saeroi Plastic Surgery Clinic เป็นโรงพยาบาลศิษย์เก่ามหาวิทยาลัยโซลและเป็นโรงพยาบาลพันธมิตรของ Samsung Medical Center โดยมุ่งเน้นการผ่าตัดศัลยกรรมปรับรูปร่างร่างกายมากว่า 10 ปี
*หัตถการยอดนิยม: การดึงหน้า การยกกระชับหน้าท้อง การยกกระชับหน้าอก การยกกระชับต้นขา การยกกระชับต้นแขน การผ่าตัดเสริมหน้าอก การเสริมหน้าอกด้วยสเต็มเซลล์ การเสริมสะโพก (ใส่ซิลิโคนสะโพก) การฉีดสเต็มเซลล์ฟื้นฟู การลบลายสัก การร้อยไหม เป็นต้น</t>
  </si>
  <si>
    <t>reslim clinic</t>
  </si>
  <si>
    <t>reslim คลินิก</t>
  </si>
  <si>
    <t>แขวงซอชโชดง เขตซอชโช กรุงโซล</t>
  </si>
  <si>
    <t>서울 서초구 강남대로 435 (서초동, 주류성빌딩) 주류성빌딩 14층</t>
  </si>
  <si>
    <t>14F 435 Gangnam-daero, Seocho-gu, Seoul</t>
  </si>
  <si>
    <t>1인 대표원장 책임진료제! 지방흡입·이식 특화진료 강남리슬림의원</t>
  </si>
  <si>
    <t>A single-director responsible care system! ReSlim Clinic in Gangnam specializes in liposuction and fat grafting.</t>
  </si>
  <si>
    <t>ระบบดูแลโดยแพทย์ผู้อำนวยการหลักเพียงหนึ่งท่าน! ReSlim Clinic ย่านกังนัม เชี่ยวชาญด้านการดูดไขมันและการเติมไขมัน</t>
  </si>
  <si>
    <t>Lesarts Plastic Surgery</t>
  </si>
  <si>
    <t>Lesarts ศัลยกรรมตกแต่ง</t>
  </si>
  <si>
    <t>서울 강남구 논현로168길 40(4,5층)</t>
  </si>
  <si>
    <t>5F, 40 Nonhyeon-ro 168-gil, Gangnam-gu, Seoul, 06024, Republic of Korea</t>
  </si>
  <si>
    <t>고객과의 만남을 예술로 승화시키는 곳, 레아트 성형외과 입니다. 우직하게 한 분야에서 정진해 온 각기 다른 색깔을 갖춘 전담의가 뭉쳤습니다. 상업적인 미용 성형에 거부감을 가지고 있던 의사들이 올바른 성형을 위하여 모였습니다. 성형외과 의사는 의사이자 과학자이며 궁극적으로 종합 예술가라는 생각으로 병원 이름을 "LES ARTS", 즉 "예술들"이라고 지었습니다.</t>
  </si>
  <si>
    <t>This is Les Arts Plastic Surgery, a place where encounters with clients are elevated into an art form. Dedicated specialists, each with their own unique expertise, have come together after years of steadfast devotion to their fields. Doctors who once felt reluctant toward commercialized cosmetic surgery have united in pursuit of proper and ethical plastic surgery. Believing that a plastic surgeon is not only a physician and a scientist but ultimately a comprehensive artist, we named the clinic "LES ARTS," meaning "the arts."</t>
  </si>
  <si>
    <t>ที่นี่คือ เลส์ อาร์ตส์ ศัลยกรรมตกแต่ง สถานที่ซึ่งการพบปะกับคนไข้ถูกยกระดับให้เป็นงานศิลป์ แพทย์ผู้เชี่ยวชาญที่อุทิศตนอย่างมั่นคงในสายงานของตน ได้รวมตัวกันด้วยเอกลักษณ์เฉพาะตัว แพทย์ที่เคยรู้สึกต่อต้านศัลยกรรมความงามเชิงพาณิชย์ ได้มารวมกันเพื่อสร้างศัลยกรรมที่ถูกต้องและมีจริยธรรม โดยเชื่อว่า ศัลยแพทย์ตกแต่งคือทั้งแพทย์ นักวิทยาศาสตร์ และในที่สุดคืองานศิลปิน จึงตั้งชื่อคลินิกว่า "LES ARTS" ซึ่งหมายถึง "ศิลปะทั้งหลาย"</t>
  </si>
  <si>
    <t>MOJELIM Plastic Surgery</t>
  </si>
  <si>
    <t>โรงพยาบาลศัลยกรรมโมเจริม</t>
  </si>
  <si>
    <t>서울 강남구 논현로 842 압구정빌딩 5층, 7층</t>
  </si>
  <si>
    <t>5F, 7F 842 Nonhyeon-ro, Gangnam-gu, Seoul</t>
  </si>
  <si>
    <t>1997년부터 모발이식 단일 수술만 집도하며 업계를 선도해온 모제림의 발자취</t>
  </si>
  <si>
    <t>Introduction
Since 1997, Mojelim has specialized exclusively in hair transplantation surgery, leading the industry with its long-standing expertise.</t>
  </si>
  <si>
    <t>ร่องรอยของโมเจริม ผู้บุกเบิกในวงการที่ดำเนินการเฉพาะการปลูกผมมาตั้งแต่ปี 1997</t>
  </si>
  <si>
    <t>{"friday":{"openTime":"2025-05-09T01:00:00.000Z","closeTime":"2025-05-09T10:00:00.000Z","monday":{"openTime":"2025-05-09T01:00:00.000Z","closeTime":"2025-05-09T10:00:00.000Z","sunday":{"holiday":true,"tuesday":{"openTime":"2025-05-09T01:00:00.000Z","closeTime":"2025-05-09T10:00:00.000Z","saturday":{"openTime":"2025-05-09T01:00:00.000Z","closeTime":"2025-05-09T10:00:00.000Z","thursday":{"openTime":"2025-05-09T01:00:00.000Z","closeTime":"2025-05-09T10:00:00.000Z","wednesday":{"holiday":true,"launchTime":{"holiday":false</t>
  </si>
  <si>
    <t>Ok-Hairline Clinic</t>
  </si>
  <si>
    <t>คลินิกเส้นผม Ok</t>
  </si>
  <si>
    <t>Seocho-gu, Seoul (Banpo-dong)</t>
  </si>
  <si>
    <t>서울 서초구 강남대로 535 (반포동, 프린스빌딩) 6층</t>
  </si>
  <si>
    <t>6F 535 Gangnam-daero, Seocho-gu, Seoul</t>
  </si>
  <si>
    <t>경력 18년, 대표원장님이 직접 집도! 자연스러운 헤어라인, 모발이식이 가능한 옥건헤어라인! 오직 헤어라인&amp;모발이식만을 개발,연구합니다.</t>
  </si>
  <si>
    <t>With 18 years of experience, our chief director personally performs every procedure! At Ok- Hairline Clinic, we specialize exclusively in natural hairline design and hair transplantation, focusing solely on research and development in this field</t>
  </si>
  <si>
    <t>ด้วยประสบการณ์กว่า 18 ปี ผู้อำนวยการแพทย์เป็นผู้ทำการผ่าตัดเองทุกเคส! ที่ Okgeon Hairline Clinic เราเชี่ยวชาญเฉพาะด้านการออกแบบไรผมและการปลูกผมแบบธรรมชาติ มุ่งเน้นการพัฒนาและการวิจัยเฉพาะด้านนี้เท่านั้น</t>
  </si>
  <si>
    <t xml:space="preserve">월 09:30 - 19:00
화 09:30 - 19:00
수 09:30 - 19:00
목 09:30 - 19:00
금 09:30 - 19:00
토 09:30 - 16:00
매주 일요일 및 공휴일 휴진입니다.
</t>
  </si>
  <si>
    <t>PENDING</t>
  </si>
  <si>
    <t>Mo &amp; Bless Clinic</t>
  </si>
  <si>
    <t>Mo &amp; Bless คลินิก</t>
  </si>
  <si>
    <t>เขตคังนัม กรุงโซล แขวงชินซา</t>
  </si>
  <si>
    <t>서울 강남구 압구정로 208 본경빌딩 2층</t>
  </si>
  <si>
    <t>2F 208 Apgujeong-ro, Gangnam-gu, Seoul</t>
  </si>
  <si>
    <t>모앤블레스는 비절개 모발이식 전문 병원입니다. 오직 비절개만 진행하며 모앤블레스만의 ‘지극정성’의 원칙을 기준으로 한 분 한 분 세심한 진료 서비스를 제공합니다. 내원하시는 분들이 의료진의 진료에 감동하셔서 주변 지인은 물론 가족까지 소개해주는 소개율이 높아 믿을 수 있는 병원 입니다. 이처럼, 모든분들의 꾸준한 소개로 입증된 진료서비스에 대해서 신뢰할 수 있는 병원 입니다. 또한, 이처럼 입소문을 통해 대한민국은 물론 해외에 거주하고 계신 많은 분들께서도 탈모 극복을 위해 모앤블레스의원을 선택하여 주시고 있습니다.</t>
  </si>
  <si>
    <t>Mo &amp; Bless is a specialized hospital for non-incisional hair transplantation. We perform only non-incisional procedures and provide meticulous medical services based on our principle of “wholehearted care.” Many patients are so moved by our doctors’ dedication that they recommend us not only to friends but also to family, resulting in a high referral rate that proves our trustworthiness. Through these continuous recommendations, our service quality has been firmly established. Moreover, thanks to word of mouth, many people from across Korea and abroad also choose Mo &amp; Bless Clinic to overcome hair loss.</t>
  </si>
  <si>
    <t>Mo &amp; Bless เป็นคลินิกเฉพาะทางด้านการปลูกผมแบบไร้แผลผ่าตัด เราดำเนินการเฉพาะวิธีไร้แผลเท่านั้น และมอบการดูแลอย่างพิถีพิถันตามหลัก “การเอาใจใส่อย่างเต็มที่” ของเรา ผู้มารับบริการจำนวนมากรู้สึกประทับใจในการดูแลของทีมแพทย์ จนแนะนำต่อให้กับเพื่อนและครอบครัว ทำให้มีอัตราการบอกต่อสูง เป็นสิ่งที่ยืนยันถึงความน่าเชื่อถือของคลินิก นอกจากนี้จากการบอกต่อแบบปากต่อปาก ยังทำให้มีผู้ที่อาศัยอยู่ทั้งในประเทศเกาหลีและต่างประเทศเลือก Mo &amp; Bless Clinic เพื่อก้าวผ่านปัญหาผมร่วง</t>
  </si>
  <si>
    <t>{"friday":{"holiday":false,"openTime":"10:00","closeTime":"19:30","monday":{"holiday":false,"openTime":"10:00","closeTime":"19:30","sunday":{"holiday":true,"tuesday":{"holiday":false,"openTime":"10:00","closeTime":"19:00","saturday":{"holiday":false,"openTime":"10:00","closeTime":"17:00","thursday":{"holiday":false,"openTime":"10:00","closeTime":"19:00","wednesday":{"holiday":false,"openTime":"10:00","closeTime":"19:00","launchTime":{"openTime":"","closeTime":""</t>
  </si>
  <si>
    <t>Seoul I Plastic Surgery</t>
  </si>
  <si>
    <t>โรงพยาบาลศัลยกรรมโซลอาย</t>
  </si>
  <si>
    <t>เขตซอโช กรุงโซล</t>
  </si>
  <si>
    <t>서울특별시 서초구 강남대로 415 대동빌딩 3층</t>
  </si>
  <si>
    <t>3F, 415 Gangnam-daero</t>
  </si>
  <si>
    <t>아름다운 삶을 위한 행복한 선택. 안전하고 바른 성형을 위해 서울아이는 항상 노력합니다.</t>
  </si>
  <si>
    <t>A happy choice for a beautiful life. Seoul I always strives to provide safe and proper plastic surgery.</t>
  </si>
  <si>
    <t>ทางเลือกที่มีความสุขเพื่อชีวิตที่สวยงาม โซล ฉันมุ่งมั่นที่จะให้บริการศัลยกรรมตกแต่งที่ปลอดภัยและเหมาะสมเสมอ</t>
  </si>
  <si>
    <t>월
10:00~21:00
화
10:00~19:00
수
10:00~19:00
목
10:00~19:00
금
10:00~21:00
토
10:00~17:00</t>
  </si>
  <si>
    <t>Romimo Clinic</t>
  </si>
  <si>
    <t>Romimo คลินิก</t>
  </si>
  <si>
    <t>서울특별시 강남구 역삼동 822-2 메디타워 11층</t>
  </si>
  <si>
    <t>11F, 107 Teheran-ro, Gangnam-gu, Seoul</t>
  </si>
  <si>
    <t>강남 로미모 모발이식 센터는 탈모치료/모발이식만을 고집하고 있으며 10년이상의 시간동안 쌓아온 풍부한 경험과 시술 노하우를 바탕으로 더 나은 생착률을 목표로 하여 나아가고 있습니다.</t>
  </si>
  <si>
    <t>Gangnam Romimo Hair Transplant Center specializes exclusively in hair loss treatment and hair transplantation. With over 10 years of accumulated experience and expertise, we strive for higher graft survival rates and continuous improvement.</t>
  </si>
  <si>
    <t>ศูนย์ปลูกผมกังนัมโร미โม มุ่งเน้นเฉพาะการรักษาผมร่วงและการปลูกผมเท่านั้น ด้วยประสบการณ์และความเชี่ยวชาญกว่า 10 ปี เรามุ่งมั่นเพื่ออัตราการงอกของกราฟที่ดียิ่งขึ้นและพัฒนาต่อไปอย่างต่อเนื่อง</t>
  </si>
  <si>
    <t>{"monday":{"holiday":false,"openTime":"09:00","closeTime":"18:00"</t>
  </si>
  <si>
    <t>04bdd03b-577f-4d2d-934c-9ca9f98cc251</t>
  </si>
  <si>
    <t>Modeunmo Clinic</t>
  </si>
  <si>
    <t>Modeunmo คลินิก</t>
  </si>
  <si>
    <t>서울시 강남구 논현로151길 57, 4F</t>
  </si>
  <si>
    <t>4F, 57 Nonhyeon-ro 151-gil, Gangnam-gu, Seoul</t>
  </si>
  <si>
    <t>비절개 모발이식 분야에서 오랫동안 진료를 해오면서 체계적인 맞춤형 수술과 더 편안하고 만족스러운 진료 환경을 위해 수 없이 고민했습니다. 오직 비절개만 연구하고 시술하는 모든모의원에서 제대로 된 모발이식을 통해 시간이 지나도 풍성하고 자연스러운 모발이 되도록 노력합니다.</t>
  </si>
  <si>
    <t>With long-standing expertise in non-incisional hair transplantation, we have devoted countless efforts to providing systematic, personalized surgery and a more comfortable and satisfying treatment environment. At Modeunmo Clinic, where we focus solely on non-incisional procedures, we strive to deliver proper hair transplantation so that your hair remains full and natural over time.</t>
  </si>
  <si>
    <t>ด้วยประสบการณ์ยาวนานด้านการปลูกผมแบบไร้แผลผ่าตัด เรามุ่งมั่นพัฒนาการผ่าตัดที่เป็นระบบและปรับตามความต้องการเฉพาะบุคคล พร้อมทั้งสร้างสภาพแวดล้อมการรักษาที่สะดวกสบายและน่าพึงพอใจ ที่ Modeunmo Clinic ซึ่งมุ่งเน้นเฉพาะการวิจัยและการปลูกผมแบบไร้แผล เราพยายามอย่างเต็มที่เพื่อให้การปลูกผมออกมาถูกต้องและคงความหนาแน่นและความเป็นธรรมชาติของเส้นผมไปได้ยาวนาน</t>
  </si>
  <si>
    <t>Seojin Plastic Surgery</t>
  </si>
  <si>
    <t>คลินิกศัลยกรรมตกแต่งซอจิน</t>
  </si>
  <si>
    <t>서울시 강남구 논현로 843, 8층(신사동, EGI 빌딩)</t>
  </si>
  <si>
    <t>8F, 843 Nonhyeon-ro, Gangnam-gu, Seoul</t>
  </si>
  <si>
    <t>서진성형외과의원은 압구정역 4번 출구에 위치해 있으며 모발이식, 가슴성형, 리프팅, 반영구에 특화된 성형외과입니다.\n</t>
  </si>
  <si>
    <t>Seojin Plastic Surgery Clinic is located at Exit 4 of Apgujeong Station and is a plastic surgery clinic specializing in hair transplantation, breast augmentation, lifting, and semi-permanent makeup.</t>
  </si>
  <si>
    <t>คลินิกศัลยกรรมซอจินตั้งอยู่ใกล้ทางออก 4 สถานีอับกูจอง ให้บริการเฉพาะทางด้านการปลูกผม ศัลยกรรมหน้าอก ลิฟติ้ง และสักกึ่งถาวร</t>
  </si>
  <si>
    <t>MOWOOLIM Hair Clinic</t>
  </si>
  <si>
    <t>คลินิกทำผมโมวูลิม</t>
  </si>
  <si>
    <t>서울 강남구 논현로 868 4층</t>
  </si>
  <si>
    <t>4th floor, 868 Nonhyeon-ro, Gangnam-gu, Seoul</t>
  </si>
  <si>
    <t>가장 자연스러운 헤어라인 모우림 모발이식</t>
  </si>
  <si>
    <t>The most natural hairline MOWOOLIM hair transplant</t>
  </si>
  <si>
    <t>การปลูกผม MOWOOLIM ที่เป็นธรรมชาติที่สุด</t>
  </si>
  <si>
    <t>월
09:00~19:00
화
09:00~19:00
수
휴무
목
09:00~19:00
금
09:00~19:00
토
09:00~18:00</t>
  </si>
  <si>
    <t>MODI Hairplant Clinic</t>
  </si>
  <si>
    <t>คลินิกปลูกผม MODI</t>
  </si>
  <si>
    <t>서울 서초구 강남대로91길 13 모디빌딩 1층~5층</t>
  </si>
  <si>
    <t>13 Gangnam-daero 91-gil, Seocho-gu, Seoul</t>
  </si>
  <si>
    <t>오직 탈모 하나만! 연구하고 진료합니다.</t>
  </si>
  <si>
    <t>We only research and treat hair loss.</t>
  </si>
  <si>
    <t>เราวิจัยและรักษาเฉพาะปัญหาผมร่วงเท่านั้น</t>
  </si>
  <si>
    <t>월
09:30~18:30
화
09:30~18:30
수
09:30~18:30
목
09:30~18:30
금
09:30~18:30
토
09:30~16:30</t>
  </si>
  <si>
    <t>MoPlus Plastic Surgery</t>
  </si>
  <si>
    <t>โมพลัสศัลยกรรมตกแต่ง</t>
  </si>
  <si>
    <t>서울 서초구 강남대로 605 휴먼타워 8층</t>
  </si>
  <si>
    <t>8F, 605 Gangnam-daero</t>
  </si>
  <si>
    <t>참 좋은 인연이란 처음이 좋은 인연이 아니라 끝이 좋은 인연이라는 말이 있습니다. 모플러스는 여러분의 참 좋은 인연으로 오래오래 함께 하도록 노력하겠습니다.</t>
  </si>
  <si>
    <t>There is a saying that a truly good relationship is not one that begins well, but one that ends well. MoPlus strives to be your truly good relationship, staying with you for a long time.</t>
  </si>
  <si>
    <t>มีคำกล่าวว่าความสัมพันธ์ที่ดีจริง ๆ ไม่ใช่ความสัมพันธ์ที่เริ่มต้นอย่างสวยงาม แต่เป็นความสัมพันธ์ที่จบอย่างสวยงาม โมพลัสมุ่งมั่นที่จะเป็นความสัมพันธ์ที่ดีสำหรับคุณ และอยู่เคียงข้างคุณไปอีกยาวนาน</t>
  </si>
  <si>
    <t>월
09:30~18:30
화
09:30~18:30
수
09:30~18:30
목
09:30~18:30
금
09:30~21:30
토
09:30~16:00</t>
  </si>
  <si>
    <t>Mods Clinic</t>
  </si>
  <si>
    <t>คลินิก Moz</t>
  </si>
  <si>
    <t>서울 강남구 압구정로80길 33 아트빌딩 2층</t>
  </si>
  <si>
    <t>33 Apgujeong-ro 80-gil, Gangnam-gu, Seoul</t>
  </si>
  <si>
    <t>안티에이징의 시작은 모즈의원. 건강하게, 아름답게, 노화를 되돌리세요.</t>
  </si>
  <si>
    <t>Anti-aging begins at Moz Clinic. Reverse the aging process, stay healthy and beautiful.</t>
  </si>
  <si>
    <t>ชะลอวัยเริ่มต้นที่ Moz Clinic ย้อนวัย สุขภาพดีและสวยงาม</t>
  </si>
  <si>
    <t>The Renewall Plastic Surgery</t>
  </si>
  <si>
    <t>The Renewall ศัลยกรรมตกแต่งคลินิก</t>
  </si>
  <si>
    <t>서울시 강남구 신사동 663-14 에스앤케이 스퀘어 4층</t>
  </si>
  <si>
    <t>4F, 18 Seolleung-ro 157-gil, Gangnam-gu, Seoul</t>
  </si>
  <si>
    <t>안녕하세요 :) 비수술 리프팅 중점진료 압구정피부과 리뉴얼의원입니다.</t>
  </si>
  <si>
    <t>Hello :) This is Apgujeong Dermatology Renewal Clinic, specializing in non-surgical lifting.</t>
  </si>
  <si>
    <t>สวัสดีค่ะ :) นี่คือคลินิกฟื้นฟูผิวหนังอับกูจอง ซึ่งเชี่ยวชาญด้านการยกกระชับแบบไม่ต้องผ่าตัด</t>
  </si>
  <si>
    <t>{"friday":{"holiday":false,"openTime":"10:00","closeTime":"19:30","monday":{"holiday":false,"openTime":"10:00","closeTime":"19:30","sunday":{"holiday":true,"tuesday":{"holiday":false,"openTime":"10:00","closeTime":"19:30","saturday":{"holiday":false,"openTime":"10:00","closeTime":"16:00","thursday":{"holiday":false,"openTime":"10:00","closeTime":"19:30","wednesday":{"holiday":false,"openTime":"10:00","closeTime":"19:30","launchTime":{"openTime":"","closeTime":""</t>
  </si>
  <si>
    <t>Cheongdam Circle Clinic</t>
  </si>
  <si>
    <t>คลินิกชองดัมเซอร์เคิล</t>
  </si>
  <si>
    <t xml:space="preserve"> แขวงชองดัม เขตคังนัม กรุงโซล</t>
  </si>
  <si>
    <t>서울특별시 강남구 도산대로 57길 22, 2층</t>
  </si>
  <si>
    <t>2F, 22 Dosan-daero 57-gil, Gangnam-gu, Seoul, 06016, Republic of Korea</t>
  </si>
  <si>
    <t>아름다움의 시작과 끝. 청담서클은 당신의 숨어 있는 빛나는 가치를 발견해드립니다.</t>
  </si>
  <si>
    <t>The beginning and end of beauty. Cheongdam Circle helps you discover your hidden, radiant value.</t>
  </si>
  <si>
    <t>จุดเริ่มต้นและจุดจบของความงาม ชองดัมเซอร์เคิล ช่วยให้คุณค้นพบคุณค่าอันเจิดจรัสที่ซ่อนอยู่ในตัวคุณ</t>
  </si>
  <si>
    <t>AMRED CLINIC</t>
  </si>
  <si>
    <t>AMRED คลินิก</t>
  </si>
  <si>
    <t>서울 강남구 삼성로 731 엠레드 의원</t>
  </si>
  <si>
    <t>731 Samseong-ro, Gangnam-gu, Seoul</t>
  </si>
  <si>
    <t>피부와 몸을 넘어, 당신의 삶까지. 엠레드 클리닉은 피부와 몸을 넘어 그 이상의 가치와 경험을 제공합니다. 1대1 맞춤 개선책을 통한 피부 컨설팅과 바디 프로그램, 그리고 오직 엠레드에서만 느낄 수 있는 특별한 순간을 경험하세요.</t>
  </si>
  <si>
    <t>Beyond your skin and body, to your life. M-Red Clinic offers value and experiences that go beyond skin and body. Experience skin consultations and body programs with personalized one-on-one improvement plans, and experience special moments only available at M-Red.</t>
  </si>
  <si>
    <t>เหนือกว่าผิวและร่างกาย เพื่อชีวิตของคุณ M-Red Clinic มอบคุณค่าและประสบการณ์ที่เหนือกว่าผิวและร่างกาย สัมผัสประสบการณ์การปรึกษาปัญหาผิวและโปรแกรมดูแลร่างกาย พร้อมแผนการปรับปรุงแบบตัวต่อตัว และสัมผัสช่วงเวลาพิเศษที่หาได้เฉพาะที่ M-Red เท่านั้น</t>
  </si>
  <si>
    <t>{"friday":{"openTime":"2025-05-09T01:00:00.000Z","closeTime":"2025-05-09T10:00:00.000Z","monday":{"openTime":"2025-05-09T01:00:00.000Z","closeTime":"2025-05-09T10:00:00.000Z","sunday":{"openTime":"2025-05-09T01:00:00.000Z","closeTime":"2025-05-09T09:00:00.000Z","tuesday":{"openTime":"2025-05-09T01:00:00.000Z","closeTime":"2025-05-09T12:00:00.000Z","saturday":{"openTime":"2025-05-09T01:00:00.000Z","closeTime":"2025-05-09T07:00:00.000Z","thursday":{"openTime":"2025-05-09T01:00:00.000Z","closeTime":"2025-05-09T12:00:00.000Z","wednesday":{"openTime":"2025-05-09T01:00:00.000Z","closeTime":"2025-05-09T10:00:00.000Z"</t>
  </si>
  <si>
    <t>Yonsei YB Clinic</t>
  </si>
  <si>
    <t>ยอนเซ YB คลินิก</t>
  </si>
  <si>
    <t xml:space="preserve">Sinsa-dong, Gangnam-gu, Seoul
</t>
  </si>
  <si>
    <t>서울 강남구 도산대로49길 17 산딸기빌딩</t>
  </si>
  <si>
    <t>17 Dosan-daero 49-gil, Gangnam-gu, Seoul, 06020, Republic of Korea</t>
  </si>
  <si>
    <t>고객의 아름다움만이 아닌 고객의 건강까지 생각하며 연세YB의원은 꾸준히 노력하겠습니다.</t>
  </si>
  <si>
    <t>Yonsei YB Clinic cares not only for your beauty but also for your health, and we will continue to dedicate our efforts with this commitment.</t>
  </si>
  <si>
    <t>ยอนเซ YB คลินิก คำนึงไม่เพียงแต่ความงามของลูกค้า แต่ยังรวมถึงสุขภาพด้วย และเราจะพยายามอย่างต่อเนื่องด้วยความมุ่งมั่นนี้</t>
  </si>
  <si>
    <t>DayView Clinic Gangnam</t>
  </si>
  <si>
    <t>เดย์วิวคลินิก สาขากังนัม</t>
  </si>
  <si>
    <t xml:space="preserve">서울 강남구 강남대로 494
</t>
  </si>
  <si>
    <t>494 Gangnam-daero, Gangnam-gu, Seoul</t>
  </si>
  <si>
    <t>과하지 않은 아름다움, 자기 본연의 아름다움을 살릴 수 있도록 데이뷰 클리닉은 당신의 자연스러운 아름다움만을 위해 연구하고 노력합니다.</t>
  </si>
  <si>
    <t xml:space="preserve">DayView Clinic strives to enhance your natural beauty without excess, dedicating research and effort solely to bring out the true beauty within you.
</t>
  </si>
  <si>
    <t xml:space="preserve">เดย์วิวคลินิก มุ่งมั่นที่จะเสริมสร้างความงามตามธรรมชาติของคุณโดยไม่มากเกินไป ทุ่มเทการวิจัยและความพยายามเพื่อเผยความงามที่แท้จริงในตัวคุณ
</t>
  </si>
  <si>
    <t>Moon Clinic</t>
  </si>
  <si>
    <t>มูนคลินิก</t>
  </si>
  <si>
    <t xml:space="preserve">แขวงชินซา เขตคังนัม กรุงโซล
</t>
  </si>
  <si>
    <t>서울 강남구 논현로168길 40 2층</t>
  </si>
  <si>
    <t>2nd Floor, 40 Nonhyeon-ro 168-gil, Gangnam-gu, Seoul</t>
  </si>
  <si>
    <t>당신의 얼굴에 맞춘 섬세하고 감각적인 필러와 비수술적 리프팅 시술, 문닥터스만의 오리지널 디자인을 만나보세요. 가식없이 솔직한 👨‍⚕️박문수 원장님과 함께 시술에 대해 잘 알아보고, 안전한 시술 받으시길 바랍니다. 감사합니다💛</t>
  </si>
  <si>
    <t>Experience delicate and artistic filler treatments and non-surgical lifting tailored to your face, with Moon Doctors’ original design. Consult openly and honestly with Dr. Moon Soo Park 👨‍⚕️, and receive safe, reliable procedures. Thank you 💛</t>
  </si>
  <si>
    <t>สัมผัสการฉีดฟิลเลอร์ที่ละเอียดอ่อนและมีสไตล์ พร้อมการยกกระชับแบบไม่ผ่าตัดที่ออกแบบเฉพาะใบหน้าของคุณ พบกับการออกแบบดั้งเดิมของ Moon Doctors ปรึกษาอย่างตรงไปตรงมากับ นพ.พัค มุนซู 👨‍⚕️ และรับการรักษาที่ปลอดภัยและเชื่อถือได้ ขอบคุณค่ะ 💛</t>
  </si>
  <si>
    <t>Rest Clinic</t>
  </si>
  <si>
    <t>เรสต์คลินิก</t>
  </si>
  <si>
    <t xml:space="preserve">서울 강남구 청담동
</t>
  </si>
  <si>
    <t>서울 강남구 선릉로158길 12 3층, 4층</t>
  </si>
  <si>
    <t>4F, 12 Seolleung-ro 158-gil, Gangnam-gu, Seoul, 06014, Republic of Korea</t>
  </si>
  <si>
    <t>피부에 휴식을 드리는 편안한 공간 | Skin needs ‘REST’ | 바쁜 일상 속 당신의 아름다움을 위한 쉼의 순간을 잊지마세요. 품격있는 삶의 완성, 레스트 클리닉입니다.</t>
  </si>
  <si>
    <t xml:space="preserve">A comfortable space that gives your skin a break | Skin needs ‘REST’ | Don’t forget moments of rest for your beauty in the midst of a busy life. Rest Clinic is here to complete a life of elegance.
</t>
  </si>
  <si>
    <t>พื้นที่อันผ่อนคลายที่มอบการพักผ่อนให้กับผิวของคุณ | Skin needs ‘REST’ | อย่าลืมช่วงเวลาแห่งการพักผ่อนเพื่อความงามของคุณท่ามกลางชีวิตประจำวันที่เร่งรีบ เรสต์คลินิกคือสถานที่ที่จะเติมเต็มชีวิตที่มีคุณค่า</t>
  </si>
  <si>
    <t>Roycel Clinic</t>
  </si>
  <si>
    <t>รอยเซลล์คลินิก</t>
  </si>
  <si>
    <t>서울 강남구 도산대로81길 51 2층 로이셀의원</t>
  </si>
  <si>
    <t>2nd Floor, 51 Dosan-daero 81-gil, Gangnam-gu, Seoul, Roycelle Clinic</t>
  </si>
  <si>
    <t>로이셀 청담은 시간의 흔적을 지우고, 본연의 아름다움을 되찾는 안티에이징 전문 피부과로, 고객 한 분 한 분을 위한 1:1 퍼스널 케어를 바탕으로 프라이빗한 진료 공간을 제공합니다. 개인의 피부 상태와 컨디션을 면밀히 진단한 뒤, 정밀 분석을 바탕으로 최적의 맞춤 솔루션을 제안하며, 시술 후에도 체계적인 전담 사후 관리를 통해 지속 가능한 피부 개선 효과를 추구합니다.</t>
  </si>
  <si>
    <t>Roycelle Cheongdam is an anti-aging dermatology clinic dedicated to erasing the traces of time and restoring natural beauty. We provide private treatment spaces based on personalized 1:1 care for each individual. After carefully diagnosing each person’s skin condition and overall health, we propose the most optimal customized solutions through precise analysis, and continue with systematic post-treatment management to achieve sustainable skin improvement.</t>
  </si>
  <si>
    <t>Roycelle Cheongdam เป็นคลินิกผิวหนังด้านการชะลอวัยที่มุ่งมั่นลบเลือนร่องรอยแห่งกาลเวลา และคืนความงามตามธรรมชาติ เรามอบพื้นที่การรักษาแบบส่วนตัว โดยอิงจากการดูแลเฉพาะบุคคล 1:1 สำหรับลูกค้าแต่ละท่าน หลังจากตรวจวิเคราะห์สภาพผิวและสุขภาพโดยรวมอย่างละเอียด เราจะนำเสนอทางออกที่เหมาะสมที่สุดตามการวิเคราะห์เชิงลึก พร้อมทั้งการดูแลหลังทำอย่างเป็นระบบ เพื่อให้เกิดผลลัพธ์การฟื้นฟูผิวที่ยั่งยืน</t>
  </si>
  <si>
    <t>Heo Jun Won M.D. Dermatology</t>
  </si>
  <si>
    <t>Heo Jun Won M.D. คลินิกผิวหนัง</t>
  </si>
  <si>
    <t>서울 강남구 언주로174길 26 남강빌딩 2층</t>
  </si>
  <si>
    <t>2F, 26 Eonju-ro 174-gil, Gangnam-gu, Seoul, 06017, Republic of Korea</t>
  </si>
  <si>
    <t>아름다움을 위해 건강한 피부를 포기하지 않습니다. 개개인의 피부특성을 고려한 1:1 맞춤치료. 올바른 치료를 약속합니다, 건강한 피부를 선물합니다.</t>
  </si>
  <si>
    <t>We never sacrifice healthy skin for beauty. Personalized 1:1 treatments tailored to each individual’s skin type. We promise the right treatment and deliver healthy skin.</t>
  </si>
  <si>
    <t>เราไม่ยอมสละสุขภาพผิวเพื่อความสวยงาม การรักษาแบบเฉพาะบุคคล 1:1 ที่คำนึงถึงลักษณะผิวของแต่ละคน เราสัญญาการรักษาที่ถูกต้อง และมอบผิวที่มีสุขภาพดีให้คุณ</t>
  </si>
  <si>
    <t>Liting Plastic Surgery</t>
  </si>
  <si>
    <t>รีทิงศัลยกรรมตกแต่ง</t>
  </si>
  <si>
    <t>서울 강남구 도산대로 119 K타워 7층</t>
  </si>
  <si>
    <t>7th Floor, K Tower, 119 Dosan-daero, Gangnam-gu, Seoul</t>
  </si>
  <si>
    <t xml:space="preserve">리프팅하면 리팅! 리팅성형외과 입니다.
</t>
  </si>
  <si>
    <t>When you think lifting, think Reeting! This is Reeting Plastic Surgery.</t>
  </si>
  <si>
    <t>ถ้าพูดถึงการยกกระชับ ต้องนึกถึงรีทิง! ที่นี่คือรีทิงศัลยกรรมตกแต่ง</t>
  </si>
  <si>
    <t>월 10:00 ~ 19:00
화 10:00 ~ 21:00
수 10:00 ~ 19:00
목 10:00 ~ 19:00
금 10:00 ~ 21:00
토 10:00 ~ 19:00</t>
  </si>
  <si>
    <t>VandS Clinic</t>
  </si>
  <si>
    <t>คลินิกแวนด์เอส</t>
  </si>
  <si>
    <t>서울 서초구 강남대로 597 진미선빌딩 2층, 5층</t>
  </si>
  <si>
    <t>5F, 597 Gangnam-daero, Seocho-gu, Seoul, 06526, Republic of Korea</t>
  </si>
  <si>
    <t>혈관을 따라 흐르는 생명의 힘으로 세포부터 재생하여, 건강한 아름다움을 되찾아 드립니다.</t>
  </si>
  <si>
    <t>From healthy cells to beautiful skin, reborn at Vencell Clinic.</t>
  </si>
  <si>
    <t>แวนเซลคลินิก คืนความงามอย่างมีสุขภาพ ด้วยการฟื้นฟูตั้งแต่ระดับเซลล์ ผ่านพลังแห่งชีวิตที่ไหลเวียนตามเส้นเลือด</t>
  </si>
  <si>
    <t>월 10:00 ~ 20:00
화 10:00 ~ 20:00
수 10:00 ~ 20:00
목 10:00 ~ 20:00
금 10:00 ~ 20:00
토 10:00 ~ 17:00
일 10:00 ~ 17:00</t>
  </si>
  <si>
    <t>Cheongdam Junex Dermatology</t>
  </si>
  <si>
    <t>ชองดัมจูเน็กซ์คลินิกผิวหนัง</t>
  </si>
  <si>
    <t>서울 강남구 도산대로 435 4층</t>
  </si>
  <si>
    <t>4th Floor, 435 Dosan-daero, Gangnam-gu, Seoul</t>
  </si>
  <si>
    <t xml:space="preserve">청담쥬넥스의원은 항노화 지방줄기세포의 오랜 경험과 고객 맞춤형에 따른 최선의 선택으로 한 분, 한 분 최적의 솔루션을 제공하고 있습니다. 나에게 최적화된 최상의 시술로, 행복과 활력을 찾아드리고, 즐거운 삶을 이어가도록 최선을 다해 상의해드릴 것입니다. 잘 알려진 지방줄기세포, 이젠 다양하게 활용하세요!
</t>
  </si>
  <si>
    <t>Cheongdam Junex Dermatology provides the best solutions tailored to each individual, based on long-standing experience in anti-aging fat stem cells and personalized care. With procedures optimized for you, we help you regain happiness and vitality, supporting you to continue a joyful life. Well-known fat stem cells — now use them in diverse ways!</t>
  </si>
  <si>
    <t>ชองดัมจูเน็กซ์คลินิกผิวหนัง มอบโซลูชันที่เหมาะสมที่สุดสำหรับแต่ละบุคคล โดยอิงจากประสบการณ์ยาวนานด้านสเต็มเซลล์จากไขมันเพื่อการชะลอวัย และการดูแลเฉพาะบุคคล ด้วยการรักษาที่ปรับให้เหมาะกับคุณที่สุด เราช่วยคืนความสุขและพลังชีวิต พร้อมสนับสนุนให้คุณดำเนินชีวิตอย่างร่าเริงต่อไป สเต็มเซลล์จากไขมันที่เป็นที่รู้จักอย่างกว้างขวาง—ตอนนี้นำมาใช้ได้อย่างหลากหลาย!</t>
  </si>
  <si>
    <t>월
09:30~18:30
화
09:30~18:30
목
09:30~18:30
금
09:30~18:30
토
09:30~18:30</t>
  </si>
  <si>
    <t>Cellique Clinic</t>
  </si>
  <si>
    <t>เซลลิคคลินิก</t>
  </si>
  <si>
    <t>서울 강남구 선릉로 844 3층</t>
  </si>
  <si>
    <t>3rd Floor, 844 Seolleung-ro, Gangnam-gu, Seoul</t>
  </si>
  <si>
    <t xml:space="preserve">칼을 대지 않아도 이뤄지는 아름다움, 셀리크의원입니다.
</t>
  </si>
  <si>
    <t>Cellique Clinic — beauty achieved without the need for a scalpel.</t>
  </si>
  <si>
    <t>เซลลิคคลินิก — ความงามที่เกิดขึ้นได้โดยไม่ต้องใช้มีดผ่าตัด</t>
  </si>
  <si>
    <t>월 10:00 ~ 20:00
화 10:00 ~ 20:00
수 10:00 ~ 20:00
금 10:00 ~ 20:00
토 10:00 ~ 18:00
일 10:00 ~ 18:00</t>
  </si>
  <si>
    <t xml:space="preserve">TR Trinity Raffaello Cheongdam Clinic
</t>
  </si>
  <si>
    <t>ทีอาร์ ทรินิตี ราฟาเอลโล ชองดัมคลินิก</t>
  </si>
  <si>
    <t>서울 강남구 도산대로81길 19</t>
  </si>
  <si>
    <t>19 Dosan-daero 81-gil, Gangnam-gu, Seoul</t>
  </si>
  <si>
    <t>TR CLINIC은 인체와 에너지에 대한 심도 깊은 오랜 연구를 바탕으로 안전하고 자연스럽게 젊어지는 노화에 대한 근본적인 솔루션을 제시합니다.</t>
  </si>
  <si>
    <t>TR Clinic presents fundamental solutions to aging, offering safe and natural rejuvenation based on years of in-depth research on the human body and energy.</t>
  </si>
  <si>
    <t>TR Clinic มอบทางออกเชิงพื้นฐานต่อความเสื่อมของวัย ด้วยการฟื้นฟูที่ปลอดภัยและเป็นธรรมชาติ อ้างอิงจากงานวิจัยเชิงลึกเกี่ยวกับร่างกายมนุษย์และพลังงานที่ยาวนานหลายปี</t>
  </si>
  <si>
    <t>Le Medique Clinic</t>
  </si>
  <si>
    <t xml:space="preserve">เลอ เมดิค คลินิก
</t>
  </si>
  <si>
    <t>서울 강남구 도산대로57길 20 오페라하우스 5층 르메디크 청담</t>
  </si>
  <si>
    <t>5F, 20 Dosan-daero 57-gil, Gangnam-gu, Seoul, 06016, Republic of Korea</t>
  </si>
  <si>
    <t xml:space="preserve">본연의 아름다움을 연구하며 시간의 가치를 높여드리기 위해 저희는 존재합니다.
</t>
  </si>
  <si>
    <t xml:space="preserve">We exist to study your natural beauty and to enhance the value of time in your life.
</t>
  </si>
  <si>
    <t xml:space="preserve">เราเกิดขึ้นเพื่อศึกษาความงามตามธรรมชาติของคุณ และเพื่อยกระดับคุณค่าของเวลาในชีวิตของคุณ
</t>
  </si>
  <si>
    <t>월 10:30 ~ 19:00
화 10:30 ~ 19:00
수 10:30 ~ 19:00
목 10:30 ~ 19:00
금 10:30 ~ 20:30
토 10:30 ~ 16:00</t>
  </si>
  <si>
    <r>
      <rPr>
        <rFont val="Arial"/>
        <b/>
        <color rgb="FF000000"/>
        <sz val="10.0"/>
      </rPr>
      <t>노션 입점병원에 없는 병원 &amp; 초기 DB 작업 리스트</t>
    </r>
    <r>
      <rPr>
        <rFont val="Arial"/>
        <b/>
        <color rgb="FFFF0000"/>
        <sz val="10.0"/>
      </rPr>
      <t xml:space="preserve"> &gt; 어드민에서 미사용 처리 필요 (자훈과장님 개발 예정)</t>
    </r>
  </si>
  <si>
    <t>그</t>
  </si>
  <si>
    <t>삭제 완료체크</t>
  </si>
  <si>
    <t>삭제 완료</t>
  </si>
  <si>
    <t>△ 등록 필요</t>
  </si>
  <si>
    <t>케이플러스성형외과의원</t>
  </si>
  <si>
    <t>K Plus Plastic Surgery</t>
  </si>
  <si>
    <t>เค พลัส ศัลยกรรมตกแต่ง</t>
  </si>
  <si>
    <t>서울 강남구 도산대로 333 K+ 메디칼타워 14, 15층</t>
  </si>
  <si>
    <t>14th–15th Floors, K+ Medical Tower, 333 Dosan-daero, Gangnam-gu, Seoul</t>
  </si>
  <si>
    <t>ชั้น 14–15 อาคาร K+ Medical Tower 333 ถนนโดซันแดโร เขตคังนัม กรุงโซล</t>
  </si>
  <si>
    <t>30여 년 경력의 수술 노하우로 늘 환자의 행복을 추구하는 케이플러스성형외과입니다. 상담부터 수술, 치료 및 사후관리까지 1:1 전담의가 맞춤형 케어를 통해 환자분들에게 만족을 드릴 수 있도록 노력하고 있습니다.</t>
  </si>
  <si>
    <t>K Plus Plastic Surgery pursues patient happiness with over 30 years of surgical expertise. From consultation to surgery, treatment, and aftercare, dedicated 1:1 specialists provide personalized care to ensure patient satisfaction.</t>
  </si>
  <si>
    <t>เค พลัส ศัลยกรรมตกแต่ง มุ่งเน้นความสุขของผู้ป่วยด้วยประสบการณ์การผ่าตัดยาวนานกว่า 30 ปี ตั้งแต่การปรึกษา การผ่าตัด การรักษา ไปจนถึงการดูแลหลังการผ่าตัด แพทย์ผู้เชี่ยวชาญประจำแบบ 1:1 มอบการดูแลเฉพาะบุคคลเพื่อสร้างความพึงพอใจให้แก่ผู้ป่วย</t>
  </si>
  <si>
    <t>{"friday":{"openTime":"2025-04-01T00:30:00.000Z","closeTime":"2025-04-01T10:00:00.000Z","monday":{"openTime":"2025-04-01T00:30:00.000Z","closeTime":"2025-04-01T10:00:00.000Z","sunday":{"holiday":true,"tuesday":{"openTime":"2025-04-01T00:30:00.000Z","closeTime":"2025-04-01T10:00:00.000Z","saturday":{"openTime":"2025-04-01T00:30:00.000Z","closeTime":"2025-04-01T07:30:00.000Z","thursday":{"openTime":"2025-04-01T00:30:00.000Z","closeTime":"2025-04-01T10:00:00.000Z","wednesday":{"holiday":true,"openTime":"2025-04-01T00:30:00.000Z"</t>
  </si>
  <si>
    <t>디테성형외과의원</t>
  </si>
  <si>
    <t>DITE Plastic Surgery Clinic</t>
  </si>
  <si>
    <t>คลินิกศัลยกรรม ดีเต้</t>
  </si>
  <si>
    <t>\수술의 만족은 의료진의 실력에서 나옵니다\" ✔ 가슴, 힙업 수술 집도 ✔ 절개 가슴수술 강연 ✔ 힙업 재수술 관련 논문 PRS 발표 (*PRS</t>
  </si>
  <si>
    <t>세계에서 권위 있는 성형외과 학술지로 미국성형외과 학회의 공식 저널)"</t>
  </si>
  <si>
    <t>디아이성형외과의원</t>
  </si>
  <si>
    <t>คลินิกศัลยกรรม ดีไอ</t>
  </si>
  <si>
    <t>예쁘니까 Di인이지! 화려함 속의 자연스러움! 디아이스럽게! 성형외과 전문의 진료 마취통증의학과 전문의 상주로 안심할 수 있는 수술 수술 책임 보장제 개인별 맞춤성형 만족스러운 결과 대비 합리적인 가격 정성을 다하는 응대 시스템 대학병원과의 연계 시스템 대리수술 안심존 cctv 참관가능 수술 후 1:1 전담 케어 시스템 등</t>
  </si>
  <si>
    <t>สวยแบบนี้ ต้องเป็น Di สิ! ความงามที่เป็นธรรมชาติในความหรูหรา! แบบดีไอสไตล์! \nการรักษาโดยแพทย์เฉพาะทางด้านศัลยกรรมตกแต่ง แพทย์เฉพาะทางด้านวิสัญญีและยาแก้ปวด ณ สถานที่ ระบบรับประกันความรับผิดชอบต่อการผ่าตัด ศัลยกรรมตกแต่งเฉพาะบุคคล ราคาสมเหตุสมผลเพื่อผลลัพธ์ที่น่าพึงพอใจ ระบบตอบสนองที่จริงใจ ระบบเชื่อมโยงกับโรงพยาบาลมหาวิทยาลัย การผ่าตัดผ่านตัวแทน โซนปลอดภัย พร้อมระบบ CCTV ระบบดูแลเฉพาะบุคคลแบบ 1:1 หลังการผ่าตัด ฯลฯ</t>
  </si>
  <si>
    <t>{"friday":{"openTime":"2025-04-01T01:00:00.000Z","closeTime":"2025-04-01T10:00:00.000Z","monday":{"openTime":"2025-04-01T01:00:00.000Z","closeTime":"2025-04-01T10:00:00.000Z","sunday":{"holiday":true,"tuesday":{"openTime":"2025-04-01T01:00:00.000Z","closeTime":"2025-04-01T10:00:00.000Z","saturday":{"openTime":"2025-04-01T01:00:00.000Z","closeTime":"2025-04-01T08:00:00.000Z","thursday":{"openTime":"2025-04-01T01:00:00.000Z","closeTime":"2025-04-01T10:00:00.000Z","wednesday":{"holiday":true,"openTime":"2025-04-01T01:00:00.000Z"</t>
  </si>
  <si>
    <t>강남뷰티성형외과의원</t>
  </si>
  <si>
    <t>คลินิกศัลยกรรมกังนัมบิวตี้</t>
  </si>
  <si>
    <t>서울 강남구</t>
  </si>
  <si>
    <t>เขตกังนัม กรุงโซล</t>
  </si>
  <si>
    <t>강남뷰티 오시는 길\n- 지번 : 서울특별시 강남구 논현동 200번지 5층\n- 도로명 : 서울특별시 강남구 강남대로 478 제우빌딩 5층\n(승용차 이용시 건물 1층 주차장 이용 하실 수 있습니다)\n지하철 9호선 신논현역 3번출구, 50m 1분거리 제우빌딩 (1층, 제일그랜드약국) 5층</t>
  </si>
  <si>
    <t>เส้นทางไปร้าน Gangnam Beauty - ที่อยู่: ชั้น 5, 200 Nonhyeon-dong, Gangnam-gu, Seoul /- ที่อยู่: ชั้น 5 อาคาร Jewoo 478 Gangnam-daero Gangnam-gu Seoul(หากท่านเดินทางมาด้วยรถยนต์ ท่านสามารถใช้ลานจอดรถบริเวณชั้น 1 ของอาคารได้)/รถไฟใต้ดินสาย 9 สถานี Sinnonhyeon ทางออกที่ 3 ห่างออกไป 50 ม. 1 นาที อาคาร Jewoo (ชั้น 1 ร้านขายยา Jeil Grand) ชั้น 5</t>
  </si>
  <si>
    <t>남들도 다 하는 그냥 성형이 아닙니다. 자신만의 아름다움과 자신감을 찾아가는 것. 안전을 바탕으로 신뢰와 믿음이 함께 하는 것. 강남뷰티에서는 당신의 소중함을 담습니다.</t>
  </si>
  <si>
    <t>นี่ไม่ใช่แค่การทำศัลยกรรมพลาสติกแบบที่ใครๆ ก็ทำกัน เราอยู่บนพื้นฐานของความปลอดภัย พร้อมกับความไว้วางใจและความเชื่อมั่น. ที่กังนัมบิวตี้ เราใส่ใจในคุณค่าที่สำคัญของคุณ</t>
  </si>
  <si>
    <t>{"friday":{"holiday":false,"openTime":"2025-03-21T10:00:00.000Z","closeTime":"2025-03-21T19:00:00.000Z","monday":{"holiday":false,"openTime":"2025-03-21T10:00:00.000Z","closeTime":"2025-03-21T19:00:00.000Z","sunday":{"holiday":false,"tuesday":{"holiday":false,"openTime":"2025-03-21T10:00:00.000Z","closeTime":"2025-03-21T19:00:00.000Z","saturday":{"holiday":false,"thursday":{"holiday":false,"openTime":"2025-03-21T10:00:00.000Z","closeTime":"2025-03-21T19:00:00.000Z","wednesday":{"holiday":false,"openTime":"2025-03-21T10:00:00.000Z","closeTime":"2025-03-21T19:00:00.000Z","launchTime":{"openTime":"2025-03-21T13:00:00.000Z","closeTime":"2025-03-21T14:00:00.000Z"</t>
  </si>
  <si>
    <t>더 그레이스 의원</t>
  </si>
  <si>
    <t>สมาชิกสภาเดอะเกรซ</t>
  </si>
  <si>
    <t>우리는 왜 살을 빼거나 라인을 만드는데 많은 비용과 시간 그리고 노력이 필요할까? 단순하고 쉬운 방법은 없을까? 이러한 생각을 시작으로 시크릿주사가 구창현 원장으로부터 개발되었다.</t>
  </si>
  <si>
    <t>ทำไมเราต้องใช้เงิน เวลา และความพยายามอย่างมากในการลดน้ำหนักหรือสร้างไลน์สินค้า ไม่มีวิธีที่ง่ายและเรียบง่ายหรือคะ เริ่มต้นจากความคิดนี้ การฉีดซีเคร็ตได้รับการพัฒนาโดยประธานกูชางฮยอน</t>
  </si>
  <si>
    <t>{"friday":{"openTime":"2025-03-26T02:00:00.000Z","closeTime":"2025-03-26T11:00:00.000Z","monday":{"openTime":"2025-03-26T02:00:00.000Z","closeTime":"2025-03-26T11:00:00.000Z","sunday":{"holiday":true,"tuesday":{"openTime":"2025-03-26T02:00:00.000Z","closeTime":"2025-03-26T11:00:00.000Z","saturday":{"openTime":"2025-03-26T02:00:00.000Z","closeTime":"2025-03-26T07:00:00.000Z","thursday":{"openTime":"2025-03-26T02:00:00.000Z","closeTime":"2025-03-26T11:00:00.000Z","wednesday":{"openTime":"2025-03-26T02:00:00.000Z","closeTime":"2025-03-26T11:00:00.000Z"</t>
  </si>
  <si>
    <t>르로제의원</t>
  </si>
  <si>
    <t>คลินิก เลอโรเซ่</t>
  </si>
  <si>
    <t>เขตคังนัม กรุงโซล</t>
  </si>
  <si>
    <t>เขตคังนัม กรุงโซล\n</t>
  </si>
  <si>
    <t>라인에 집착하다. 완벽에 집착하다. 바디라인 집착 연구소 지방흡입 전담 클리닉 [르로제 클리닉] 청담명품거리 중심위치 지방흡입중점/프라이빗한 공간 대표원장님 직접집도/ 1:1 맞춤 디자인</t>
  </si>
  <si>
    <t>หลงใหลในไลน์… หลงใหลในความสมบูรณ์แบบ\nคลินิก เลอโรเซ่ – ศูนย์วิจัยรูปร่างและไลน์ของร่างกาย\nคลินิกดูดไขมันเฉพาะทาง ถนนชองดัม มยองพุมที่ตั้งใจกลางเมือง\n\nเน้นการดูดไขมันอย่างมืออาชีพ\nพื้นที่ส่วนตัวเพื่อความเป็นส่วนตัวสูงสุด\nคุณหมอประจำคลินิกลงมือผ่าตัดโดยตรง\nดีไซน์เฉพาะบุคคลแบบ 1:1 เพื่อรูปร่างที่ใช่สำหรับคุณ</t>
  </si>
  <si>
    <t>{"friday":{"openTime":"2025-04-02T01:00:00.000Z","closeTime":"2025-04-02T10:00:00.000Z","monday":{"openTime":"2025-04-02T01:00:00.000Z","closeTime":"2025-04-02T10:00:00.000Z","sunday":{"holiday":true,"tuesday":{"openTime":"2025-04-02T01:00:00.000Z","closeTime":"2025-04-02T10:00:00.000Z","saturday":{"openTime":"2025-04-02T01:00:00.000Z","closeTime":"2025-04-02T10:00:00.000Z","thursday":{"openTime":"2025-04-02T01:00:00.000Z","closeTime":"2025-04-02T10:00:00.000Z","wednesday":{"openTime":"2025-04-02T01:00:00.000Z","closeTime":"2025-04-02T10:00:00.000Z"</t>
  </si>
  <si>
    <t>커스텀 성형외과의원</t>
  </si>
  <si>
    <t>คลินิกศัลยกรรมตกแต่งคัสตอม</t>
  </si>
  <si>
    <t>서울특별시 서초구 서초동</t>
  </si>
  <si>
    <t>Seocho-gu, Seoul</t>
  </si>
  <si>
    <t>성형은 수술이 아닙니다. 예술입니다!!!\n성형은 단순한 수술이 아니라, 개개인에 맞는 커스텀 기준과 심미적 조화를 추구하는 점에서 예술과 통합니다. 오직 한 분을 위해 최선이 아닌 최고의 가치를 추구하겠습니다.</t>
  </si>
  <si>
    <t>การศัลยกรรมไม่ใช่แค่กระบวนการผ่าตัดทั่วไป แต่เป็นการออกแบบที่ปรับให้เข้ากับแต่ละบุคคล โดยคำนึงถึงความสมดุลทางสุนทรียศาสตร์ เรามุ่งมั่นที่จะมอบคุณค่าที่ดีที่สุดให้แก่คุณ</t>
  </si>
  <si>
    <t>{"friday":{"openTime":"2025-03-24T01:00:00.000Z","closeTime":"2025-03-24T10:00:00.000Z","monday":{"openTime":"2025-03-24T01:00:00.000Z","closeTime":"2025-03-24T10:00:00.000Z","sunday":{"holiday":true,"tuesday":{"openTime":"2025-03-24T01:00:00.000Z","closeTime":"2025-03-24T10:00:00.000Z","saturday":{"openTime":"2025-03-24T01:00:00.000Z","closeTime":"2025-03-24T08:00:00.000Z","thursday":{"openTime":"2025-03-24T01:00:00.000Z","closeTime":"2025-03-24T10:00:00.000Z","wednesday":{"openTime":"2025-03-24T01:00:00.000Z","closeTime":"2025-03-24T10:00:00.000Z","launchTime":{"openTime":"2025-03-24T04:00:00.000Z","closeTime":"2025-03-24T05:00:00.000Z"</t>
  </si>
  <si>
    <t>하늘성형외과</t>
  </si>
  <si>
    <t>คลินิกศัลยกรรม ฮานึล</t>
  </si>
  <si>
    <t>부산 부산진구</t>
  </si>
  <si>
    <t>Busanjin-gu, Busan</t>
  </si>
  <si>
    <t>ถนนซอมยอน เขตบูซานจิน เมืองปูซาน</t>
  </si>
  <si>
    <t>하늘성형외과의원은 의사 30년 경력의 풍부한 수술경험과 노하우, 세분화된 진료로 고객님께 만족을 드리기 위해 항상 노력하고 있습니다. 의사경력 32년의 마취통증의학과 전문의가 상주하며 대학병원급의 마취, 수술 시스템을 바탕으로 안전 최우선을 지향합니다.</t>
  </si>
  <si>
    <t>คลินิกศัลยกรรมฮานึล มีประสบการณ์ด้านศัลยกรรมกว่า 30 ปี พร้อมด้วยเทคนิคเฉพาะและการรักษาแบบละเอียดเพื่อมอบความพึงพอใจสูงสุดแก่ลูกค้า\nวิสัญญีแพทย์ที่มีประสบการณ์กว่า 32 ปีประจำอยู่ที่คลินิก พร้อมระบบดมยาสลบและศัลยกรรมในระดับโรงพยาบาลมหาวิทยาลัย โดยให้ความสำคัญกับความปลอดภัยเป็นอันดับแรก</t>
  </si>
  <si>
    <t>{"friday":{"openTime":"2025-04-04T01:00:00.000Z","closeTime":"2025-04-04T10:00:00.000Z","monday":{"openTime":"2025-04-04T01:00:00.000Z","closeTime":"2025-04-04T10:00:00.000Z","sunday":{"holiday":true,"tuesday":{"openTime":"2025-04-04T01:00:00.000Z","closeTime":"2025-04-04T10:00:00.000Z","saturday":{"openTime":"2025-04-04T01:00:00.000Z","closeTime":"2025-04-04T08:00:00.000Z","thursday":{"openTime":"2025-04-04T01:00:00.000Z","closeTime":"2025-04-04T10:00:00.000Z","wednesday":{"openTime":"2025-04-04T01:00:00.000Z","closeTime":"2025-04-04T10:00:00.000Z"</t>
  </si>
  <si>
    <t>91d15aa5-f75e-4150-9679-746e57a81bb0</t>
  </si>
  <si>
    <t>아이앤코성형외과의원</t>
  </si>
  <si>
    <t>คลินิกศัลยกรรมไอแอนด์โค</t>
  </si>
  <si>
    <t>부산 부산진구 부전동</t>
  </si>
  <si>
    <t>เขตบูซานจิน เมืองบูซาน</t>
  </si>
  <si>
    <t>눈·코성형·재수술 중점 진료, 아이앤코성형외과입니다.\n성형외과 전문의 박수성 원장님 1인 진료를 통해 1:1 맞춤 상담과 수술을 진행하고 있습니다.\n환자분께 꼭 필요한 수술법만을 권해드리며 자연스러운 눈·코성형을 추구합니다.</t>
  </si>
  <si>
    <t>ศัลยกรรมตกแต่งในบูซาน คลินิกศัลยกรรมซอเมียน\nเน้นการศัลยกรรมตา จมูก และการแก้ไขที่คลินิก คลินิกศัลยกรรมตกแต่งไอแอนด์โค\nให้คำปรึกษาแบบส่วนตัว 1:1 และทำการผ่าตัดโดย นพ.พัคซูซอง ศัลยแพทย์ตกแต่งผู้เชี่ยวชาญ\nเราแนะนำเฉพาะวิธีการผ่าตัดที่จำเป็นสำหรับผู้ป่วย และมุ่งเน้นการศัลยกรรมตาและจมูกที่ดูเป็นธรรมชาติ</t>
  </si>
  <si>
    <t>메이성형외과의원</t>
  </si>
  <si>
    <t>คลินิกศัลยกรรม เมย์</t>
  </si>
  <si>
    <t>정직한 아름다움을 위한 메이의 원칙 1. 정성을 다합니다. -환자를 먼저 생각하는 마음으로 진심을 담아 진료합니다. 2. 정직하게 진료합니다. -상업적으로 수술을 권하지 않고 환자의 입장에서 만족할 만한 결과를 위해 노력합니다. 3. 기본에 충실합니다. -자연스러운 아름다움을 추구하기 위해 노력합니다. 4. 쉐도우닥터가 없는 투명한 병원 -안심할 수 있는 수술은 성형의 기본입니다. 메이는 쉐도우 닥터를 고용하지 않고 상담에서부터 경과체크까지 모든 과정을 담당 의료진이 책임지고 관리합니다. 메이성형외과는 정직을 신념으로 사람을 먼저 생각하는 올바른 길만을 걷는 성형외과 병원이 되겠습니다. 5. 환자의 안전을 가장 먼저 생각하는 병원 -메이는 진료 안전 수칙을 준수하고 응급상황에 즉시 필요한 조치를 취할 수 있는 응급구조장비 시스템을 구축하고 있어 혹시 있을 응급상황에 빠르게 대처하고 있습니다. 안심할 수 있는 재료를 사용하고 최신 장비로 안심할 수 있는 진료서비스를 제공받으실 수 있으십니다.</t>
  </si>
  <si>
    <t>หลักการของ เมย์ เพื่อความงามอย่างซื่อสัตย์\n1. ใส่ใจในทุกขั้นตอน\n เราดูแลด้วยใจ คำนึงถึงคนไข้เป็นอันดับแรก และให้บริการอย่างจริงใจ\n2. ให้คำปรึกษาอย่างซื่อสัตย์\n เราไม่แนะนำการผ่าตัดเพื่อวัตถุประสงค์ทางการค้า\n แต่พิจารณาจากผลลัพธ์ที่คนไข้จะพึงพอใจอย่างแท้จริง\n3. ยึดมั่นในพื้นฐานที่ถูกต้อง\n เรามุ่งเน้นความงามที่ดูเป็นธรรมชาติ และไม่เกินจริง\n4. ไม่มีหมอเงา – คลินิกที่โปร่งใส\n การผ่าตัดที่ปลอดภัยคือพื้นฐานของศัลยกรรม\n เราไม่ใช้แพทย์เงา (Shadow Doctor)\n ตั้งแต่การปรึกษา การผ่าตัด จนถึงการติดตามผล\n ทีมแพทย์เจ้าของไข้ดูแลทั้งหมดด้วยตนเอง\n5. ให้ความสำคัญกับความปลอดภัยของคนไข้เป็นอันดับแรก\n เราปฏิบัติตามมาตรฐานความปลอดภัยในการรักษา\n มีระบบอุปกรณ์ฉุกเฉินพร้อมรองรับหากเกิดเหตุการณ์ไม่คาดคิด\n เราเลือกใช้วัสดุที่ปลอดภัย และเครื่องมือทันสมัย\n เพื่อให้คุณมั่นใจในทุกขั้นตอนของการรักษา</t>
  </si>
  <si>
    <t>{"friday":{"openTime":"2025-04-04T00:30:00.000Z","closeTime":"2025-04-04T09:30:00.000Z","monday":{"openTime":"2025-04-04T00:30:00.000Z","closeTime":"2025-04-04T09:30:00.000Z","sunday":{"holiday":true,"tuesday":{"openTime":"2025-04-04T00:30:00.000Z","closeTime":"2025-04-04T09:30:00.000Z","saturday":{"openTime":"2025-04-04T00:30:00.000Z","closeTime":"2025-04-04T06:30:00.000Z","thursday":{"openTime":"2025-04-04T00:30:00.000Z","closeTime":"2025-04-04T09:30:00.000Z","wednesday":{"openTime":"2025-04-04T00:30:00.000Z","closeTime":"2025-04-04T09:30:00.000Z"</t>
  </si>
  <si>
    <t>워너비라인의원</t>
  </si>
  <si>
    <t>คลินิกศัลยกรรม วันนาไบไลน์</t>
  </si>
  <si>
    <t>ถนนซอมยอน เขตบูซานจิน เมืองปูซาน\n</t>
  </si>
  <si>
    <t>원하는 라인을 만나는 워너비라인의원입니다. 10년 경력의 숙련도를 통해 당신이 원하던 아름다움을 만나볼 수 있도록 성심성의껏 진료합니다.</t>
  </si>
  <si>
    <t>วันนาไบไลน์ คลินิกที่ช่วยให้คุณได้พบกับรูปร่างที่ต้องการ\nด้วยประสบการณ์กว่า 10 ปี เราพร้อมให้บริการอย่างจริงใจ เพื่อช่วยให้คุณได้พบกับความงามที่คุณปรารถนา</t>
  </si>
  <si>
    <t>{"friday":{"openTime":"2025-03-27T01:00:00.000Z","closeTime":"2025-03-27T10:00:00.000Z","monday":{"openTime":"2025-03-27T01:00:00.000Z","closeTime":"2025-03-27T10:00:00.000Z","sunday":{"holiday":true,"tuesday":{"openTime":"2025-03-27T01:00:00.000Z","closeTime":"2025-03-27T11:00:00.000Z","saturday":{"openTime":"2025-03-27T01:00:00.000Z","closeTime":"2025-03-27T07:00:00.000Z","thursday":{"openTime":"2025-03-27T01:00:00.000Z","closeTime":"2025-03-27T11:00:00.000Z","wednesday":{"openTime":"2025-03-27T01:00:00.000Z","closeTime":"2025-03-27T10:00:00.000Z"</t>
  </si>
  <si>
    <t>리노보의원</t>
  </si>
  <si>
    <t>คลินิกศัลยกรรม รีโนโว</t>
  </si>
  <si>
    <t>우리의 가장 우선 순위는 환자의 안전과 행복입니다. 리노보의원은 첨단 시설과 엄격한 위생 관리를 통해 안전한 환경을 제공하며, 신뢰할 수 있는 의료진이 친절하고 전문적인 서비스를 제공합니다.</t>
  </si>
  <si>
    <t>ความปลอดภัยและความสุขของผู้ป่วยคือสิ่งที่สำคัญที่สุดสำหรับเรา คลินิกรีโนโวให้บริการในสภาพแวดล้อมที่ปลอดภัย ด้วยอุปกรณ์ที่ทันสมัยและมาตรฐานด้านสุขอนามัยที่เข้มงวด พร้อมทีมแพทย์ที่เชื่อถือได้ซึ่งให้บริการอย่างมืออาชีพและเป็นมิตร\n</t>
  </si>
  <si>
    <t>{"friday":{"openTime":"2025-04-04T01:00:00.000Z","closeTime":"2025-04-04T10:00:00.000Z","monday":{"openTime":"2025-04-04T01:00:00.000Z","closeTime":"2025-04-04T10:00:00.000Z","sunday":{"holiday":true,"tuesday":{"openTime":"2025-04-04T01:00:00.000Z","closeTime":"2025-04-04T10:00:00.000Z","saturday":{"openTime":"2025-04-04T01:00:00.000Z","closeTime":"2025-04-04T06:00:00.000Z","thursday":{"openTime":"2025-04-04T01:00:00.000Z","closeTime":"2025-04-04T10:00:00.000Z","wednesday":{"openTime":"2025-04-04T01:00:00.000Z","closeTime":"2025-04-04T10:00:00.000Z"</t>
  </si>
  <si>
    <t>파라디아성형외과의원</t>
  </si>
  <si>
    <t>คลินิกศัลยกรรม พาราเดีย</t>
  </si>
  <si>
    <t>안녕하세요^^ 젊음과 아름다움을 추구 하는 파라디아성형외과 입니다. 부산 서면에 위치한 파라디아성형외과는 눈성형,코성형,시술등 뿐만이 아니라 편안한 입원 시설을 요하는 안면윤곽성형 까지 타병원 보다 체계적이고 안심할 수 있는 의료 시스템과 넓고 고급스런 인테리어로 당신의 품격을 존중 하는 병원이 되도록 노력 하고 있습니다.</t>
  </si>
  <si>
    <t>เราคือ PARADIA ศัลยกรรมความงาม ที่มุ่งเน้นความอ่อนเยาว์และความงดงาม\n</t>
  </si>
  <si>
    <t>{"friday":{"openTime":"2025-04-03T01:30:00.000Z","closeTime":"2025-04-03T10:00:00.000Z","monday":{"openTime":"2025-04-03T01:30:00.000Z","closeTime":"2025-04-03T10:00:00.000Z","sunday":{"holiday":true,"tuesday":{"openTime":"2025-04-03T01:30:00.000Z","closeTime":"2025-04-03T10:00:00.000Z","saturday":{"openTime":"2025-04-03T01:30:00.000Z","closeTime":"2025-04-03T08:00:00.000Z","thursday":{"openTime":"2025-04-03T01:30:00.000Z","closeTime":"2025-04-03T10:00:00.000Z","wednesday":{"openTime":"2025-04-03T01:30:00.000Z","closeTime":"2025-04-03T10:00:00.000Z"</t>
  </si>
  <si>
    <t>지세스성형외과의원</t>
  </si>
  <si>
    <t>คลินิกศัลยกรรมตกแต่ง GSES</t>
  </si>
  <si>
    <t>부산 부전동</t>
  </si>
  <si>
    <t>부산광역시 부산진구 부전동</t>
  </si>
  <si>
    <t>지세스의 정성으로 당신만의 아름다움을 찾으세요🧡 ①성형외과 전문의가 직접 진료하고 수술합니다 ②1:1 개인 맞춤형 상담 ③수술 후 철저한 사후관리 ④다양한 임상경험으로 부작용 최소화 ⑤수술부터 회복까지 ONEDAY 시스템 ⑥Full HD 내시경을 이용한 수술 ⑦FDA KFDA 정품 보형물 사용 ⑧다양한 종류의 보형물 보유 ⑨벡트라XT 모르페우스 3D 시스템 보유, 가상성형 경험 가능 ⑩환자를 가족처럼 생각하는 자세 지세스의 정성이 바로 당신만의 아름다움을 찾게 하는 힘이 됩니다.</t>
  </si>
  <si>
    <t>ค้นหาความงามที่เป็นเอกลักษณ์ของคุณด้วยความตั้งใจจาก GSES🧡 ①ศัลยแพทย์ตกแต่งผู้เชี่ยวชาญดูแลและผ่าตัดด้วยตนเอง ②ปรึกษาแบบส่วนตัว 1:1 โดยเฉพาะบุคคล ③การดูแลหลังผ่าตัดอย่างละเอียดและใส่ใจ ④ลดผลข้างเคียงด้วยประสบการณ์ทางคลินิกที่หลากหลาย ⑤ระบบ ONEDAY ตั้งแต่การผ่าตัดจนถึงการฟื้นฟู ⑥ผ่าตัดด้วยกล้อง Full HD เพื่อความแม่นยำ ⑦ใช้วัสดุเสริมแท้ที่ผ่านการรับรองจาก FDA และ KFDA ⑧มีวัสดุเสริมหลากหลายชนิดให้เลือก ⑨มีระบบ Vectra XT Morpheus 3D เพื่อสัมผัสประสบการณ์ศัลยกรรมเสมือนจริง ⑩ดูแลผู้ป่วยด้วยความเอาใจใส่เสมือนคนในครอบครัว\nความตั้งใจของ GSES คือพลังที่ช่วยให้คุณค้นพบความงามในแบบของคุณ</t>
  </si>
  <si>
    <t>이학수성형외과의원</t>
  </si>
  <si>
    <t>คลินิกศัลยกรรมตกแต่งอีฮักซู</t>
  </si>
  <si>
    <t>이학수성형외과를 방문해주신 모든분들께 진심으로 감사드립니다. 저희 병원은 호텔처럼 쾌적하고 안락한 병원입니다. 기본시설은 물론 최첨단 장비도입으로 환자분들을 생각하며 진료하고있습니다. 환자를 최우선으로 생각하고 만족할 수 있는 결과값을 드리겠습니다.</t>
  </si>
  <si>
    <t>ขอขอบคุณทุกท่านที่มาเยี่ยมเยียนที่คลินิกศัลยกรรมตกแต่งอีฮักซูของเรา ทางคลินิกของเราให้บริการด้วยบรรยากาศที่สะดวกสบายและหรูหราเหมือนโรงแรม พร้อมทั้งสิ่งอำนวยความสะดวกพื้นฐานและเครื่องมือทางการแพทย์ที่ทันสมัยที่สุด เรามุ่งมั่นที่จะให้บริการด้วยความใส่ใจในผู้ป่วยเป็นอันดับแรกและมอบผลลัพธ์ที่น่าพึงพอใจสำหรับทุกท่าน</t>
  </si>
  <si>
    <t>{"friday":{"openTime":"2025-03-24T01:00:00.000Z","closeTime":"2025-03-24T09:00:00.000Z","monday":{"openTime":"2025-03-24T01:00:00.000Z","closeTime":"2025-03-24T09:00:00.000Z","sunday":{"holiday":true,"tuesday":{"openTime":"2025-03-24T01:00:00.000Z","closeTime":"2025-03-24T09:00:00.000Z","saturday":{"openTime":"2025-03-24T01:00:00.000Z","closeTime":"2025-03-24T07:00:00.000Z","thursday":{"openTime":"2025-03-24T01:00:00.000Z","closeTime":"2025-03-24T09:00:00.000Z","wednesday":{"openTime":"2025-03-24T01:00:00.000Z","closeTime":"2025-03-24T09:00:00.000Z","launchTime":{"closeTime":"2025-03-24T05:00:00.000Z"</t>
  </si>
  <si>
    <t>부산 365mc병원</t>
  </si>
  <si>
    <t>โรงพยาบาล 365mc บูซาน</t>
  </si>
  <si>
    <t>급이 다른 부산365mc병원!\n지방흡입만 1만 7천건 이상 집도한 아시아 TOP3 지방흡입명의 '박윤찬 대표병원장'과 수술건수 7천건 이상의 부위별 집도의가 있는 곳.</t>
  </si>
  <si>
    <t xml:space="preserve"> ระดับที่แตกต่าง! BUSAN 365MC HOSPITAL\n โรงพยาบาลดูดไขมันที่มีประสบการณ์มากกว่า 17,000 เคส\n โดยคุณหมอพัค ยุนชาน ศัลยแพทย์ดูดไขมันระดับ TOP 3 ของเอเชีย\n พร้อมด้วยทีมแพทย์ผู้เชี่ยวชาญเฉพาะจุด\n ที่มีประสบการณ์ผ่าตัดมากกว่า 7,000 เคส</t>
  </si>
  <si>
    <t>{"friday":{"openTime":"2025-04-03T02:00:00.000Z","closeTime":"2025-04-03T11:00:00.000Z","monday":{"openTime":"2025-04-03T02:00:00.000Z","closeTime":"2025-04-03T11:00:00.000Z","sunday":{"holiday":true,"tuesday":{"openTime":"2025-04-03T02:00:00.000Z","closeTime":"2025-04-03T11:00:00.000Z","saturday":{"openTime":"2025-04-03T01:00:00.000Z","closeTime":"2025-04-03T06:00:00.000Z","thursday":{"openTime":"2025-04-03T02:00:00.000Z","closeTime":"2025-04-03T11:00:00.000Z","wednesday":{"openTime":"2025-04-03T02:00:00.000Z","closeTime":"2025-04-03T10:00:00.000Z"</t>
  </si>
  <si>
    <t>플랜비성형외과의원</t>
  </si>
  <si>
    <t>คลินิกศัลยกรรม แพลนบี</t>
  </si>
  <si>
    <t>플랜비성형외과의원은 가슴확대, 축소, 재수술 , 부유방, 유두성형(함몰유두, 유륜성형) 등 가슴성형을 중점으로 얼굴성형(눈, 코), 안티에이징,필러, 보톡스, 레이저시술까지 성형전반을 진료하는 부산 서면에 위치한 성형외과입니다. 플랜비성형외과의원은 풍부한 경험과 숙련되고 섬세한 수술 및 진료기술을 기반으로 따뜻한 마음까지 전달해드리고자하는 '진정성 있는 의료서비스'를 최우선으로 하며, 수술부터 사후관리까지 철저한 맞춤성형을 통한 더 나은 결과를 드리고자 '계획된 성형'을 추구하여 고객의 삶을 돕고 함께합니다.</t>
  </si>
  <si>
    <t>คลินิกศัลยกรรมแพลนบี ตั้งอยู่ในเขตซอเมียน เมืองปูซาน ให้บริการศัลยกรรมความงามแบบครบวงจร\nเชี่ยวชาญด้านศัลยกรรมหน้าอก เช่น เสริมหน้าอก, ลดขนาดหน้าอก, ศัลยกรรมแก้ไข, กำจัดเนื้อเต้านมส่วนเกิน, ศัลยกรรมหัวนม (หัวนมบอด, ปรับขนาดปานนม) รวมถึงศัลยกรรมใบหน้า (ตา, จมูก), ศัลยกรรมชะลอวัย, ฟิลเลอร์, โบท็อกซ์ และเลเซอร์\nคลินิกแพลนบีมุ่งเน้น \บริการทางการแพทย์ที่จริงใจ\" เป็นหลัก ด้วยประสบการณ์อันยาวนานและเทคนิคศัลยกรรมที่แม่นยำและละเอียดอ่อน\nตั้งแต่ขั้นตอนการผ่าตัดไปจนถึงการดูแลหลังผ่าตัด เราเน้น \"ศัลยกรรมที่วางแผนไว้\" เพื่อให้ผลลัพธ์ที่ดีที่สุด ช่วยให้ลูกค้าได้ใช้ชีวิตอย่างมั่นใจและมีความสุข"</t>
  </si>
  <si>
    <t>청담라인의원(서면점)</t>
  </si>
  <si>
    <t>คลินิกศัลยกรรม ชองดัมไลน์ (สาขาซอมยอน)</t>
  </si>
  <si>
    <t>아름다운 라인💖을 만들어드리는 여기는 청담라인입니다👨‍⚕️ ✔ 지방흡입/지방이식 집중 ✔ 대용량 핸드메이드 지방흡입 ✔ 1대1 맞춤진료 ✔ 2년 책임제</t>
  </si>
  <si>
    <t>ที่นี่คือชองดัมไลน์ ที่ช่วยสร้างรูปร่างที่สวยงาม💖👨‍⚕️\n✔ เชี่ยวชาญด้านดูดไขมัน/ฉีดไขมัน\n✔ ดูดไขมันแบบแฮนด์เมดปริมาณมาก\n✔ การรักษาแบบ 1:1 เฉพาะบุคคล\n✔ การรับประกันผลลัพธ์ 2 ปี\n</t>
  </si>
  <si>
    <t>{"friday":{"openTime":"2025-04-04T01:00:00.000Z","closeTime":"2025-04-04T09:00:00.000Z","monday":{"openTime":"2025-04-04T01:00:00.000Z","closeTime":"2025-04-04T09:00:00.000Z","sunday":{"holiday":true,"tuesday":{"openTime":"2025-04-04T01:00:00.000Z","closeTime":"2025-04-04T09:00:00.000Z","saturday":{"openTime":"2025-04-04T01:00:00.000Z","closeTime":"2025-04-04T06:00:00.000Z","thursday":{"openTime":"2025-04-04T01:00:00.000Z","closeTime":"2025-04-04T09:00:00.000Z","wednesday":{"openTime":"2025-04-04T01:00:00.000Z","closeTime":"2025-04-04T09:00:00.000Z"</t>
  </si>
  <si>
    <t>디에이치성형외과</t>
  </si>
  <si>
    <t>คลินิกศัลยกรรม ดีเอช</t>
  </si>
  <si>
    <t>부산 부산진구 가야대로</t>
  </si>
  <si>
    <t>ถนนคายาแดโร</t>
  </si>
  <si>
    <t>디에이치성형외과는 오로지 여러분들의 안전과 결과만을 생각하여, 미용 수술을 중점으로 진료하고있는 의료기관 입니다.</t>
  </si>
  <si>
    <t>ไม่ได้ลงทะเบียนใน Gangnam Unnie ข้อความด้านล่างนำมาจากเว็บไซต์\nคลินิกศัลยกรรมดีเอชมุ่งเน้นเฉพาะเรื่องความปลอดภัยและผลลัพธ์ที่ดีที่สุดสำหรับลูกค้า\nเราให้บริการด้านศัลยกรรมความงามโดยเฉพาะ เพื่อให้ได้ผลลัพธ์ที่พึงพอใจและปลอดภัย</t>
  </si>
  <si>
    <t>{"friday":{"openTime":"2025-03-27T01:00:00.000Z","closeTime":"2025-03-27T10:00:00.000Z","monday":{"openTime":"2025-03-27T01:00:00.000Z","closeTime":"2025-03-27T10:00:00.000Z","sunday":{"holiday":true,"tuesday":{"openTime":"2025-03-27T01:00:00.000Z","closeTime":"2025-03-27T10:00:00.000Z","saturday":{"openTime":"2025-03-27T01:00:00.000Z","closeTime":"2025-03-27T08:00:00.000Z","thursday":{"openTime":"2025-03-27T01:00:00.000Z","closeTime":"2025-03-27T10:00:00.000Z","wednesday":{"openTime":"2025-03-27T01:00:00.000Z","closeTime":"2025-03-27T10:00:00.000Z"</t>
  </si>
  <si>
    <t>바른윤곽치과병원</t>
  </si>
  <si>
    <t>โรงพยาบาลทันตกรรมปรับรูปหน้าบารึน</t>
  </si>
  <si>
    <t>바른육곽치과병원은 균형잡힌 얼굴에서 나오는 바른 미소, 바른 자신감을 찾아드립니다</t>
  </si>
  <si>
    <t>รงพยาบาลทันตกรรมปรับรูปหน้าบารึนช่วยให้คุณค้นพบรอยยิ้มที่สมดุลและความมั่นใจที่แท้จริง\n</t>
  </si>
  <si>
    <t>{"friday":{"openTime":"2025-04-04T00:00:00.000Z","closeTime":"2025-04-04T09:00:00.000Z","monday":{"openTime":"2025-04-04T00:00:00.000Z","closeTime":"2025-04-04T09:00:00.000Z","sunday":{"holiday":true,"tuesday":{"openTime":"2025-04-04T00:00:00.000Z","closeTime":"2025-04-04T09:00:00.000Z","saturday":{"openTime":"2025-04-04T00:00:00.000Z","closeTime":"2025-04-04T05:00:00.000Z","thursday":{"openTime":"2025-04-04T00:00:00.000Z","closeTime":"2025-04-04T12:00:00.000Z","wednesday":{"openTime":"2025-04-04T00:00:00.000Z","closeTime":"2025-04-04T12:00:00.000Z"</t>
  </si>
  <si>
    <t>윤동주성형외과의원</t>
  </si>
  <si>
    <t>คลินิกศัลยกรรม ยุนดงจู</t>
  </si>
  <si>
    <t>수술 하나하나마다 최선을 다하고 좀 더 나은 수술법이 있으면 검증이 된 다음 저의 환자에게 시행하겠습니다. 과장해서 선전하지 않고, 있는 그대로 보여 드리겠으며, 수술 하나하나를 정성껏 하겠습니다.</t>
  </si>
  <si>
    <t>ไม่ได้ลงทะเบียนใน Gangnam Unnie ข้อความด้านล่างนำมาจากเว็บไซต์\nเราทำศัลยกรรมแต่ละครั้งอย่างสุดความสามารถ หากมีวิธีที่ดีกว่า เราจะทำการทดสอบก่อนนำมาใช้กับผู้ป่วย\nเราจะไม่โฆษณาเกินจริง แต่จะนำเสนอสิ่งที่เป็นจริงให้เห็น และจะทำศัลยกรรมแต่ละเคสด้วยความตั้งใจ</t>
  </si>
  <si>
    <t>{"friday":{"openTime":"2025-04-04T01:30:00.000Z","closeTime":"2025-04-04T10:00:00.000Z","monday":{"openTime":"2025-04-04T01:30:00.000Z","closeTime":"2025-04-04T10:00:00.000Z","sunday":{"holiday":true,"tuesday":{"openTime":"2025-04-04T01:30:00.000Z","closeTime":"2025-04-04T10:00:00.000Z","saturday":{"openTime":"2025-04-04T01:30:00.000Z","closeTime":"2025-04-04T08:00:00.000Z","thursday":{"openTime":"2025-04-04T01:30:00.000Z","closeTime":"2025-04-04T10:00:00.000Z","wednesday":{"openTime":"2025-04-04T01:30:00.000Z","closeTime":"2025-04-04T10:00:00.000Z"</t>
  </si>
  <si>
    <t>정우창 성형외과의원</t>
  </si>
  <si>
    <t>คลินิกศัลยกรรม จองอูชาง</t>
  </si>
  <si>
    <t>부산 남구</t>
  </si>
  <si>
    <t>Nam-gu, Busan</t>
  </si>
  <si>
    <t>เขตนัมกู เมืองปูซาน</t>
  </si>
  <si>
    <t>เขตนัมกู เมืองปูซาน\n</t>
  </si>
  <si>
    <t>25년 경력 성형외과 전문의. 오랜 수술 경험 및 노하우를 통해 앞서나가는 연구와 만족도 높은 수술 결과로 품위있는 아름다움을 만들어드립니다.</t>
  </si>
  <si>
    <t>ศัลยแพทย์ตกแต่งผู้เชี่ยวชาญด้วยประสบการณ์กว่า 25 ปี\nสร้างความงามอย่างมีระดับ ด้วยผลลัพธ์ที่น่าพึงพอใจ\nจากประสบการณ์การผ่าตัดที่ยาวนานและองค์ความรู้เฉพาะทาง\nพร้อมการวิจัยและพัฒนาอย่างต่อเนื่อง เพื่อความงามที่เหนือกว่า</t>
  </si>
  <si>
    <t>{"friday":{"openTime":"2025-04-04T01:00:00.000Z","closeTime":"2025-04-04T09:00:00.000Z","monday":{"openTime":"2025-04-04T01:00:00.000Z","closeTime":"2025-04-04T09:00:00.000Z","sunday":{"holiday":true,"tuesday":{"openTime":"2025-04-04T01:00:00.000Z","closeTime":"2025-04-04T09:00:00.000Z","saturday":{"openTime":"2025-04-04T01:00:00.000Z","closeTime":"2025-04-04T04:00:00.000Z","thursday":{"holiday":true,"openTime":"2025-04-04T01:00:00.000Z","wednesday":{"openTime":"2025-04-04T01:00:00.000Z","closeTime":"2025-04-04T09:00:00.000Z"</t>
  </si>
  <si>
    <t>12ddb8c0-2630-4a9f-bef0-5b9f7a61de6c</t>
  </si>
  <si>
    <t>구글 드라이브</t>
  </si>
  <si>
    <t>https://drive.google.com/drive/folders/1vscbwG7MTRAXChnoEGaVi8hHFydwAcHS</t>
  </si>
  <si>
    <t>사진 파일 규격</t>
  </si>
  <si>
    <t>1250x1250</t>
  </si>
  <si>
    <t>배경색</t>
  </si>
  <si>
    <t>#cde3ff</t>
  </si>
  <si>
    <r>
      <rPr>
        <rFont val="Helvetica Neue"/>
        <b/>
        <color rgb="FF000000"/>
        <sz val="10.0"/>
      </rPr>
      <t xml:space="preserve">원장님 요청사항
</t>
    </r>
    <r>
      <rPr>
        <rFont val="Helvetica Neue"/>
        <b val="0"/>
        <color rgb="FF000000"/>
        <sz val="10.0"/>
      </rPr>
      <t>1. 대표원장 + 인상 좋은 의사로 4~5명
- 직급 표기 방식: OOO대표원장 (Founder &amp; Director/ผู้อำนวยการก่อตั้ง) / OOO원장 (Doctor/ทีมแพทย์) ("님" 자 제외)
- 설명: 공란
- 경력정보: 성형외과 전문의 + 약력 위주로 (5줄)
- 의사 면허번호 및 취득일: 공란</t>
    </r>
  </si>
  <si>
    <t>담당자</t>
  </si>
  <si>
    <t>이름</t>
  </si>
  <si>
    <t>이름-EN</t>
  </si>
  <si>
    <t>이름-TH</t>
  </si>
  <si>
    <t>이름-CH</t>
  </si>
  <si>
    <t>이름-JP</t>
  </si>
  <si>
    <t>직함</t>
  </si>
  <si>
    <t>직함-EN</t>
  </si>
  <si>
    <t>직함-TH</t>
  </si>
  <si>
    <t>직함-CH</t>
  </si>
  <si>
    <t>직함-JP</t>
  </si>
  <si>
    <t>성별</t>
  </si>
  <si>
    <t>경력정보</t>
  </si>
  <si>
    <t>사진 폴더</t>
  </si>
  <si>
    <t>사진 크기 수정</t>
  </si>
  <si>
    <t>어드민 등록 완료</t>
  </si>
  <si>
    <t>홍이슬</t>
  </si>
  <si>
    <t>이상균</t>
  </si>
  <si>
    <t>Lee Sang-gyun</t>
  </si>
  <si>
    <t>ลี ซังกยุน</t>
  </si>
  <si>
    <t>대표원장</t>
  </si>
  <si>
    <t>Founder &amp; Director</t>
  </si>
  <si>
    <t>ผู้อำนวยการก่อตั้ง</t>
  </si>
  <si>
    <t>남자</t>
  </si>
  <si>
    <t>고려대학교병원 성형외과 외래교수
고려대학교병원 성형외과 전문의
고려대학교 의과대학 졸업
MD Anderson medical center 성형외과 연수
United States Medical Licensing Examination(USMLE) 취득</t>
  </si>
  <si>
    <t>눈, 코, 안면윤곽</t>
  </si>
  <si>
    <t>이승찬</t>
  </si>
  <si>
    <t>Lee Seung-chan</t>
  </si>
  <si>
    <t>อี ซึงชาน</t>
  </si>
  <si>
    <t>원장</t>
  </si>
  <si>
    <t>Doctor</t>
  </si>
  <si>
    <t>ทีมแพทย์</t>
  </si>
  <si>
    <t>고려대학교병원 성형외과전문의
고려대학교 의과대학 졸업
University of Chicago Medical Center 성형외과 연수
International Confederation for Plastic, Reconstructive and Aesthetic Surgery (IPRAS)
American Society of Plastic and Reconstructive Surgeons (ASPRS)</t>
  </si>
  <si>
    <t>양종필</t>
  </si>
  <si>
    <t>Yang Jong-Phill</t>
  </si>
  <si>
    <t>ยาง จองพิล</t>
  </si>
  <si>
    <t>홍대원</t>
  </si>
  <si>
    <t>Hong Dae-won</t>
  </si>
  <si>
    <t>ฮงแดวอน</t>
  </si>
  <si>
    <t>서울아산병원 성형외과전문의
울산대학교 의과대학 졸업
Florence University Hospital 성형외과 연수
International Confederation for Plastic, Reconstructive and Aesthetic Surgery (IPRAS)
American Society of Plastic and Reconstructive Surgeons (ASPRS)</t>
  </si>
  <si>
    <t>여현동</t>
  </si>
  <si>
    <t>Yeo Hyun-dong</t>
  </si>
  <si>
    <t>ยอ ฮยอนดง</t>
  </si>
  <si>
    <t>김윤경</t>
  </si>
  <si>
    <t>도언록</t>
  </si>
  <si>
    <t>Do Eonrok</t>
  </si>
  <si>
    <t>โด-ออน-รอก</t>
  </si>
  <si>
    <t>성형외과 전문의
성형외과학 박사
DCMC 성형외과 전문의</t>
  </si>
  <si>
    <t>김윤현</t>
  </si>
  <si>
    <t>Kim Yunhyun</t>
  </si>
  <si>
    <t>คิม ยุนฮยอน</t>
  </si>
  <si>
    <t>성형외과 전문의
영남대학교 의과대학 의학과 졸업
영남대학교병원 인턴 수료
경북대학교 대학원 의학석사
경북대학교 성형외과 전공의 수료</t>
  </si>
  <si>
    <t>김홍진</t>
  </si>
  <si>
    <t>Kim Hongjin</t>
  </si>
  <si>
    <t>คิม ฮงจิน</t>
  </si>
  <si>
    <t>수석원장</t>
  </si>
  <si>
    <t>성형외과 전문의
한림대학교 성심병원 전문의
대한성형외과학회 정회원
대한미용성형외과학회 정회원</t>
  </si>
  <si>
    <t>이동윤</t>
  </si>
  <si>
    <t>Lee Dongyun</t>
  </si>
  <si>
    <t>อี ดงยุน</t>
  </si>
  <si>
    <t>성형외과 전문의
성형외과 박사
동국대학교 일산병원 성형외과 전문의</t>
  </si>
  <si>
    <t>김동걸</t>
  </si>
  <si>
    <t>Gim Dong-Geol</t>
  </si>
  <si>
    <t>กิมดงกอล</t>
  </si>
  <si>
    <t>성형외과학 박사학위 취득
대한성형외과학회 회원
국제 성형외과학회 회원
08서울대학교 의과대학 의학연구</t>
  </si>
  <si>
    <t>가순일</t>
  </si>
  <si>
    <t>Gae Soon-Il</t>
  </si>
  <si>
    <t>โฮม ซุน-อิล</t>
  </si>
  <si>
    <t>성형외과학 박사학위 취득
대한성형외과학회 정회원
대한성형외과의사회 정회원</t>
  </si>
  <si>
    <t>박진우</t>
  </si>
  <si>
    <t>Park Jin-Woo</t>
  </si>
  <si>
    <t>ปาร์คจินอู</t>
  </si>
  <si>
    <t>대한의사협회 정회원
대한성형외과학회 정회원
대한성형외과의사회 정회원</t>
  </si>
  <si>
    <t>서두헌</t>
  </si>
  <si>
    <t>Seo Du-Heon</t>
  </si>
  <si>
    <t>ซอ ดูฮอน</t>
  </si>
  <si>
    <t>대한성형외과학회 종신회원
눈성형 연구회 정회원
코성형 연구회 정회원</t>
  </si>
  <si>
    <t>정이룸</t>
  </si>
  <si>
    <t>Jung I-Rum</t>
  </si>
  <si>
    <t>จุง ไอ-รูม</t>
  </si>
  <si>
    <t>여자</t>
  </si>
  <si>
    <t>대한의사협회 정회원
대한성형외과학회 정회원
대한미용성형외과의사회 정회원</t>
  </si>
  <si>
    <t>서일범</t>
  </si>
  <si>
    <t>Seo Il-Beom</t>
  </si>
  <si>
    <t>ซอ อิลบอม</t>
  </si>
  <si>
    <t>서울대학교 의과대학 졸업
삼성서울병원 수련의
삼성서울병원 성형외과 전문의
삼성서울병원 성형외과 외래교수
삼성서울병원 성형외과 자문의</t>
  </si>
  <si>
    <t>눈, 코, 가슴</t>
  </si>
  <si>
    <t>김준형</t>
  </si>
  <si>
    <t>Kim Jun-Hyeong</t>
  </si>
  <si>
    <t>คิม จุนฮยอง</t>
  </si>
  <si>
    <t>동국대학교 의과대학 및 동대학원 졸업
동국대학교 일산병원 성형외과 전문의
동국대학교 일산병원 성형외과 외래교수 및 자문의
대한 두개악안면학회 정회원</t>
  </si>
  <si>
    <t>서용훈</t>
  </si>
  <si>
    <t>Suh Yong-Hoon</t>
  </si>
  <si>
    <t>ซู ยงฮุน</t>
  </si>
  <si>
    <t>울산대학교 의과대학 졸업
서울아산병원 수련의
대한 성형외과학회 정회원
대한 성형외과의사회 정회원</t>
  </si>
  <si>
    <t>김형석</t>
  </si>
  <si>
    <t>Kim Hyung-Suk</t>
  </si>
  <si>
    <t>คิมฮยองซอก</t>
  </si>
  <si>
    <t>성형외과 전문의
성균관대학교 의과대학 대학원, 의학박사
성균관대학교 삼성서울병원 외래교수
삼성서울병원 성형외과 전공의 수료</t>
  </si>
  <si>
    <t>김규범</t>
  </si>
  <si>
    <t>Kim Kyu-Bum</t>
  </si>
  <si>
    <t>คิมคยูบอม</t>
  </si>
  <si>
    <t>성형외과 전문의
계명대학교 의과대학 졸업
계명대학교 의과대학 성형외과학 석사
계명대학교 동산병원 성형외과 레지던트 수료</t>
  </si>
  <si>
    <t>김다솜</t>
  </si>
  <si>
    <t>Kim Da-Som</t>
  </si>
  <si>
    <t>คิม ดา-ซอม</t>
  </si>
  <si>
    <t>성형외과 전문의
고려대학교 의료원 성형외과 전문의
고려대학교 의과대학 성형외과학 박사
고려대학교 의과대학 대학원 성형외과 석사
고려대학교 의료원 성형외과 외래교수</t>
  </si>
  <si>
    <t>이대성</t>
  </si>
  <si>
    <t>Lee Dae-Seong</t>
  </si>
  <si>
    <t>อี แดซอง</t>
  </si>
  <si>
    <t>성형외과 전문의
고려대학교 의과대학 졸업
고려대학교 안암병원 수련의</t>
  </si>
  <si>
    <t>이태규</t>
  </si>
  <si>
    <t>Lee Tae-gyu</t>
  </si>
  <si>
    <t>ลี แทกยู</t>
  </si>
  <si>
    <t>성형외과 전문의
계명대학교 성형외과 레지던트
계명대학교 대학원 성형외과학 석사</t>
  </si>
  <si>
    <t>노상훈</t>
  </si>
  <si>
    <t>Roh Sang-Hoon</t>
  </si>
  <si>
    <t>โรห์ ซังฮุน</t>
  </si>
  <si>
    <t>성형외과 전문의
가톨릭대학교 의과대학 졸업
국립중앙의료원 성형외과 전문의</t>
  </si>
  <si>
    <t>김다한</t>
  </si>
  <si>
    <t>Kim Da-Han</t>
  </si>
  <si>
    <t>คิม ดาฮัน</t>
  </si>
  <si>
    <t>성형외과 전문의
차의과대학교 졸업
차의과대학교 의과대학원 의학석사
분당차병원 성형외과 전문의
분당차병원 겸임교수</t>
  </si>
  <si>
    <t>김주현</t>
  </si>
  <si>
    <t>Kim Ju-Hyun</t>
  </si>
  <si>
    <t>คิมจูฮยอน</t>
  </si>
  <si>
    <t>성형외과 전문의
한림대학교 의과대학 졸업
한림대학교 강남성심병원 성형외과 전문의
대만 장궁병원 연수</t>
  </si>
  <si>
    <t>허정우</t>
  </si>
  <si>
    <t>Hu Jung-Woo</t>
  </si>
  <si>
    <t>ฮู จอง-อู</t>
  </si>
  <si>
    <t>성형외과 전문의
가톨릭대학교 서울성모병원 성형외과 전문의
가톨릭중앙의료원 성형외과 외래교수</t>
  </si>
  <si>
    <t>하기영</t>
  </si>
  <si>
    <t>Ha Ki-Young</t>
  </si>
  <si>
    <t>ฮา กี-ยอง</t>
  </si>
  <si>
    <t>성형외과 전문의
고려대학교 의과대학원 성형외과학 석사
분당생병원 성형외과전문의</t>
  </si>
  <si>
    <t>이승준</t>
  </si>
  <si>
    <t>Lee Seung-Jun</t>
  </si>
  <si>
    <t>อี ซึงจุน</t>
  </si>
  <si>
    <t>성형외과 전문의
연세대학교 의과대학교 석사 졸업
연세대학교 의과대학교 학사 졸업
강동성심병원 인턴의
강동성심병원 성형외과 전문의</t>
  </si>
  <si>
    <t>강보영</t>
  </si>
  <si>
    <t>Kang Bo-Young</t>
  </si>
  <si>
    <t>คังโบยอง</t>
  </si>
  <si>
    <t>성형외과 전문의
동국대학교병원 의과대학 졸업
삼성서울병원 인턴 수료
삼성서울병원 성형외과 레지던트 수료</t>
  </si>
  <si>
    <t>고응열</t>
  </si>
  <si>
    <t>Ko Eung-Yeol</t>
  </si>
  <si>
    <t>โค อึงยอล</t>
  </si>
  <si>
    <t>성형외과 전문의
한림대학교 의과대학 졸업
고려대학교 의과대학 대학원 석사</t>
  </si>
  <si>
    <t>김덕중</t>
  </si>
  <si>
    <t>Kim Deok-Jung</t>
  </si>
  <si>
    <t>อิม ด็อกจอง</t>
  </si>
  <si>
    <t>성형외과 전문의
건국대학교병원 의과대학 졸업
건국대학교병원 성형외과 외래교수</t>
  </si>
  <si>
    <t>최부현</t>
  </si>
  <si>
    <t>Choi Bu-Hyun</t>
  </si>
  <si>
    <t>ชเว บูฮยอน</t>
  </si>
  <si>
    <t>성형외과 전문의
한양대학교한양대학교 의학전문대학원
한양대학교한양대학교병원 성형외과 전문의 수료</t>
  </si>
  <si>
    <t>이방석</t>
  </si>
  <si>
    <t>Lee Bank-Seok</t>
  </si>
  <si>
    <t>อี บังซอก</t>
  </si>
  <si>
    <t>성형외과 전문의
원광대학교 의학과 졸업
한전의료재단 한일병원 성형외과전문의</t>
  </si>
  <si>
    <t>김태형</t>
  </si>
  <si>
    <t>Kim Tae-hyeong</t>
  </si>
  <si>
    <t>คิม แทฮยอง</t>
  </si>
  <si>
    <t>성형외과 전문의
서울성모병원 성형외과 전문의
서울성모병원 성형외과 외래교수/자문의
서울성모병원 전공의 과정 수료
가톨릭대학교 의과대학 졸업</t>
  </si>
  <si>
    <t>윤정원</t>
  </si>
  <si>
    <t>Yoon Jeong-won</t>
  </si>
  <si>
    <t>ยุน จองวอน</t>
  </si>
  <si>
    <t>성형외과 전문의
서울성모병원 성형외과 전문의
서울성모병원 성형외과 외래교수/자문의
서울성모병원 전공의 과정 수료
가톨릭대학교 의과대학 졸업
성형외과 전문의 시험 수석 합격</t>
  </si>
  <si>
    <t>박경수</t>
  </si>
  <si>
    <t>Park Kyung-soo</t>
  </si>
  <si>
    <t>ปาร์ค คยองซู</t>
  </si>
  <si>
    <t>성형외과 전문의
가톨릭대학교 서울 성모병원 성형외과 전문의
가톨릭대학교 서울 성모병원 전문의 과정 수료</t>
  </si>
  <si>
    <t>김진성</t>
  </si>
  <si>
    <t>Kim Jin-Sung</t>
  </si>
  <si>
    <t>คิมจินซอง</t>
  </si>
  <si>
    <t>성형외과전문의
백병원 성형외과 자문의 및 외래교수
홍천아산병원 성형외과 과장</t>
  </si>
  <si>
    <t>유하현</t>
  </si>
  <si>
    <t>Yu Ha-Hyun</t>
  </si>
  <si>
    <t>ยู ฮาฮยอน</t>
  </si>
  <si>
    <t>성형외과 전문의
상계백병원 성형외과 전문의</t>
  </si>
  <si>
    <t>김진태</t>
  </si>
  <si>
    <t>Kim Jin-Tae</t>
  </si>
  <si>
    <t>คิม จินแท</t>
  </si>
  <si>
    <t>성형외과 전문의
대한성형외과학회 정회원</t>
  </si>
  <si>
    <t>장준영</t>
  </si>
  <si>
    <t>Jang Jun Young</t>
  </si>
  <si>
    <t>จางจุนยอง</t>
  </si>
  <si>
    <t>성형외과 전문의
삼성의료원 성형외과 수련의
삼성의료원 성형외과 전문의</t>
  </si>
  <si>
    <t>이한별</t>
  </si>
  <si>
    <t>Lee Han Byeol</t>
  </si>
  <si>
    <t>อี ฮันบยอล</t>
  </si>
  <si>
    <t>성형외과 전문의
일산백병원 성형외과 외래교수</t>
  </si>
  <si>
    <t>김종규</t>
  </si>
  <si>
    <t>Kim Jong Gyu</t>
  </si>
  <si>
    <t>คิม จองกยู</t>
  </si>
  <si>
    <t>성형외과 전문의
대한 의사협회 정회원
대한 성형외과학회 정회원</t>
  </si>
  <si>
    <t>최민석</t>
  </si>
  <si>
    <t>Choe Min Seok</t>
  </si>
  <si>
    <t>ชเว มินซอก</t>
  </si>
  <si>
    <t>성형외과 전문의
의학박사
중앙대학교 성형외과 외래교수
대한 성형외과학회 종신회원</t>
  </si>
  <si>
    <t>구원영</t>
  </si>
  <si>
    <t>Koo Won-Young</t>
  </si>
  <si>
    <t>กู วอน-ยอง</t>
  </si>
  <si>
    <t>한양대학교 의과대학 졸업
한양대학교병원 성형외과 전문의
대한성형외과학회 정회원
대한미용성형외과학회 정회원
대한두개안면성형외과학외 정회원</t>
  </si>
  <si>
    <t>김수정</t>
  </si>
  <si>
    <t>Kim Soo-Jeong</t>
  </si>
  <si>
    <t>คิมซูจอง</t>
  </si>
  <si>
    <t>연세대학교 의학전문대학원 졸업
연세대학교 세브란스병원 성형외과 전문의
신촌 세브란스병원 성형외과 외래조교수
대한성형외과학회 정회원
대한유방성형연구회 회원</t>
  </si>
  <si>
    <t>도경현</t>
  </si>
  <si>
    <t>Doh Gyeong-Hyeon</t>
  </si>
  <si>
    <t>โด คยองฮยอน</t>
  </si>
  <si>
    <t>연세대학교 의과대학 졸업
분당서울대학교병원 전임의
눈성형연구회 학술연구위원
지방성형줄기세포연구회 운영위원
코성형연구회 정회원</t>
  </si>
  <si>
    <t>손지환</t>
  </si>
  <si>
    <t>Son Ji-Hwan</t>
  </si>
  <si>
    <t>ซน จีฮวาน</t>
  </si>
  <si>
    <t>대한성형외과학회 정회원
대한미용성형외과학회 정회원
대한두개안면성형외과학회 정회원</t>
  </si>
  <si>
    <t>최재익</t>
  </si>
  <si>
    <t>Choi Jae-Ik</t>
  </si>
  <si>
    <t>ชเว แจอิก</t>
  </si>
  <si>
    <t>국제미용학회(IFAAS) 임원
대한성형외과학회 정회원
대한미용성형외과학회 정회원
대한항노화연구회 정회원
대한눈성형연구회 정회원</t>
  </si>
  <si>
    <t>이진화</t>
  </si>
  <si>
    <t>Lee Jinhwa</t>
  </si>
  <si>
    <t>ลีจินฮวา</t>
  </si>
  <si>
    <t>성형외과 전문의
인제대학교일산백병원 성형외과 외래교수
대한성형외과학회 정회원
대한미용성형외과학회 정회원</t>
  </si>
  <si>
    <t>이준우</t>
  </si>
  <si>
    <t>Lee Junwoo</t>
  </si>
  <si>
    <t>ลี จุนอู</t>
  </si>
  <si>
    <t>성형외과 전문의
영국 브룸필드병원 세인트앤드류 센터 성형외과 연수
인제대학교일산백병원 외래교수</t>
  </si>
  <si>
    <t>김태섭</t>
  </si>
  <si>
    <t>Kim Tae-Seob</t>
  </si>
  <si>
    <t>คิมแทซอบ</t>
  </si>
  <si>
    <t>성형외과 전문의
대한 성형외과 학회 회원
눈성형연구회 정회원
코성형연구회 정회원</t>
  </si>
  <si>
    <t>코, 눈, 지방성형</t>
  </si>
  <si>
    <t>엄재호</t>
  </si>
  <si>
    <t>Aum Jae-Ho</t>
  </si>
  <si>
    <t>โอม เจย์-โฮ</t>
  </si>
  <si>
    <t>김나림</t>
  </si>
  <si>
    <t>Kim Na-rim</t>
  </si>
  <si>
    <t>คิม นา-ริม</t>
  </si>
  <si>
    <t>코, 지방성형</t>
  </si>
  <si>
    <t>이민영</t>
  </si>
  <si>
    <t>Lee Min-young</t>
  </si>
  <si>
    <t>อีมินยอง</t>
  </si>
  <si>
    <t>눈, 지방성형, 리프팅</t>
  </si>
  <si>
    <t>서승조</t>
  </si>
  <si>
    <t>Seo Seung-Jo</t>
  </si>
  <si>
    <t>ซอ ซึงโจ</t>
  </si>
  <si>
    <t>대한 성형외과학회 정회원
대한 미용성형외과학회 정회원
대한 미세수술학회 정회원
대한 성형외과 개원의협의회 정회원</t>
  </si>
  <si>
    <t>코, 눈</t>
  </si>
  <si>
    <t>심정환</t>
  </si>
  <si>
    <t>Sim Jung-Hwan</t>
  </si>
  <si>
    <t>ซิม จอง ฮวาน</t>
  </si>
  <si>
    <t>대한성형외과학회 정회원
대한미용성형외과학회 정회원
대한성형외과의사회 정회원</t>
  </si>
  <si>
    <t>강현구</t>
  </si>
  <si>
    <t>Kang Hyeon-Gu</t>
  </si>
  <si>
    <t>คังฮยอนกู</t>
  </si>
  <si>
    <t>대한성형외과학회 종신회원
대한미용성형외과학회 정회원
국제미용성형외과학회 (IPRAS) 정회원</t>
  </si>
  <si>
    <t>코, 눈, 리프팅</t>
  </si>
  <si>
    <t>김태기</t>
  </si>
  <si>
    <t>Kim Tae-Ki</t>
  </si>
  <si>
    <t>คิมแทกิ</t>
  </si>
  <si>
    <t>배재영</t>
  </si>
  <si>
    <t>Bae Jae Young</t>
  </si>
  <si>
    <t>แบแจยอง</t>
  </si>
  <si>
    <t>연세대 세브란스병원 성형외과 전공의 수련
연세대 세브란스병원 전임의
대한 성형외과학회 종신회원
대한 미용성형외과학회 정회원</t>
  </si>
  <si>
    <t>양희재</t>
  </si>
  <si>
    <t>Yang Hyee-Jae</t>
  </si>
  <si>
    <t>ยาง ฮเย-แจ</t>
  </si>
  <si>
    <t>대한성형외과학회 종신회원
대한미용성형외과학회 정회원</t>
  </si>
  <si>
    <t>눈, 지방이식</t>
  </si>
  <si>
    <t>김국진</t>
  </si>
  <si>
    <t>Kim Gook-jin</t>
  </si>
  <si>
    <t>คิมกุกจิน</t>
  </si>
  <si>
    <t>성형외과 전문의
대한성형외과학회 정회원
대한미용성형외과학회 정회원</t>
  </si>
  <si>
    <t>김태환</t>
  </si>
  <si>
    <t>Kim Tae-hwan</t>
  </si>
  <si>
    <t>คิม แทฮวาน</t>
  </si>
  <si>
    <t>이비인후과 전문의
연세대학교 의과대학 졸업
연세대학교 이비인후과학교실 외래교수
전) 아이디병원 코성형센터 대표원장</t>
  </si>
  <si>
    <t>한상철</t>
  </si>
  <si>
    <t>Han Sang-Cheol</t>
  </si>
  <si>
    <t>ฮัน ซังชอล</t>
  </si>
  <si>
    <t>성형외과 전문의
서울대학교 의과대학 졸업
서울대학교 성형외과 전문의</t>
  </si>
  <si>
    <t>박정열</t>
  </si>
  <si>
    <t>Park Jung-Youl</t>
  </si>
  <si>
    <t>ปาร์ค จองยอล</t>
  </si>
  <si>
    <t>성형외과 전문의
서울대학교 졸업
연세대학교 의학전문대학 졸업
연세대학교 대학원 박사학위
고려대학교 대학원 박사과정
고려대학교 의료원 성형외과 전문의</t>
  </si>
  <si>
    <t>유상수</t>
  </si>
  <si>
    <t>Yu Sang-Su</t>
  </si>
  <si>
    <t>ยู ซังซู</t>
  </si>
  <si>
    <t>성형외과전문의
일산백병원 전공의 수료
백병원 성형외과전문의</t>
  </si>
  <si>
    <t>최주헌</t>
  </si>
  <si>
    <t>Choi Ju-Heon</t>
  </si>
  <si>
    <t>ชเว จูฮอน</t>
  </si>
  <si>
    <t>성형외과 전문의
서울대학교 의과대학 졸업</t>
  </si>
  <si>
    <t>강교준</t>
  </si>
  <si>
    <t>Kang Gyo-Jun</t>
  </si>
  <si>
    <t>คัง กโยจุน</t>
  </si>
  <si>
    <t>성형외과 전문의
건양대학교 의과대학 졸업
서울성모병원 성형외과 전문의
가톨릭대학교 의과대학 성형외과 외래교수</t>
  </si>
  <si>
    <t>권병윤</t>
  </si>
  <si>
    <t>Kwon Byeong-Yun</t>
  </si>
  <si>
    <t>ควอน บยองยุน</t>
  </si>
  <si>
    <t>성형외과 전문의
가톨릭대학교 의과대학 졸업
서울성모병원 성형외과 전문의
전) 부천성모병원 성형외과 임상교수
가톨릭대학교 성형외과 외래교수</t>
  </si>
  <si>
    <t>코, 눈, 안면윤곽</t>
  </si>
  <si>
    <t>조진태</t>
  </si>
  <si>
    <t>Jo Jin-Tae</t>
  </si>
  <si>
    <t>โจจินแท</t>
  </si>
  <si>
    <t>성형외과 전문의
KAIST 졸업
가톨릭 대학교 의과대학 졸업
서울성모병원 성형외과 전문의
가톨릭대학교 의과대학 성형외과 외래교수</t>
  </si>
  <si>
    <t>김다희</t>
  </si>
  <si>
    <t>Kim Da-hee</t>
  </si>
  <si>
    <t>คิมดาฮี</t>
  </si>
  <si>
    <t>성형외과 전문의
KAIST 졸업
가톨릭대학교 의학전문대학원 졸업
서울성모병원 성형외과 전문의</t>
  </si>
  <si>
    <t>권효정</t>
  </si>
  <si>
    <t>Kwon Hyo Jung</t>
  </si>
  <si>
    <t>ควอน ฮโยจอง</t>
  </si>
  <si>
    <t>부산대학교 의학전문대학원 졸업
서울성모병원 성형외과 전문의
전) 서울성모병원 성형외과 임상교수
가톨릭대학교 성형외과 외래교수</t>
  </si>
  <si>
    <t>김상우</t>
  </si>
  <si>
    <t>Kim Sang-Woo</t>
  </si>
  <si>
    <t>คิม ซังวู</t>
  </si>
  <si>
    <t>성형외과 전문의
경북대학교 의과대학 성형외과학 교실 외래교수
차의과학대학 성형외과 교수
전)차병원(구미) 성형외과 과장</t>
  </si>
  <si>
    <t>정재영</t>
  </si>
  <si>
    <t>Chung Jae-Young</t>
  </si>
  <si>
    <t>ชุงแจยอง</t>
  </si>
  <si>
    <t>성형외과 전문의
국제 성형외과학회 회원
대한 성형외과학회 회원
대한 미용성형외과학회 회원
대한 두개안면외곽학회 회원</t>
  </si>
  <si>
    <t>안면윤곽, 리프팅</t>
  </si>
  <si>
    <t>조용기</t>
  </si>
  <si>
    <t>Cho Yong-Kee</t>
  </si>
  <si>
    <t>โช ยอง-กี</t>
  </si>
  <si>
    <t>성형외과 전문의
성균관대학교 의과대학 성형외과 교수
전) 갤러리성형외과 원장</t>
  </si>
  <si>
    <t>지방성형, 리프팅, 안면윤곽, 코, 눈</t>
  </si>
  <si>
    <t>문정환</t>
  </si>
  <si>
    <t>Moon Jeong-hwan</t>
  </si>
  <si>
    <t>มูน จองฮวาน</t>
  </si>
  <si>
    <t>성형외과 전문의
대한 성형외과학회 정회원
대한 미용성형외과학회 정회원
대한 두개안면외과학회 정회원</t>
  </si>
  <si>
    <t>리프팅, 지방성형, 코, 눈, 안면윤곽</t>
  </si>
  <si>
    <t>최순우</t>
  </si>
  <si>
    <t>Choi Soon-woo</t>
  </si>
  <si>
    <t>ชเว ซุนอู</t>
  </si>
  <si>
    <t>성형외과 전문의
렛미인 닥터스 선정 (시즌 2-5)
서울대학교 대학원 의학박사
서울대학교병원 성형외과 외래겸임교수 위촉
서울대학교병원 성형외과 전문의</t>
  </si>
  <si>
    <t>김정민</t>
  </si>
  <si>
    <t>Kim Jeong-min</t>
  </si>
  <si>
    <t>คิม จองมิน</t>
  </si>
  <si>
    <t>성형외과 전문의
전) 전남대학교병원 전임의
전) 전남대학교병원 진료교수</t>
  </si>
  <si>
    <t>리프팅, 눈</t>
  </si>
  <si>
    <t>정진우</t>
  </si>
  <si>
    <t>Jeong Jin-Woo</t>
  </si>
  <si>
    <t>จองจินอู</t>
  </si>
  <si>
    <t>성형외과 전문의
전남대학교 의과대학 졸업
전남대학교병원 성형외과 전문의
전남대학교병원 성형외과 임상진료교수</t>
  </si>
  <si>
    <t>조진우</t>
  </si>
  <si>
    <t>Cho Jin-woo</t>
  </si>
  <si>
    <t>โชจินอู</t>
  </si>
  <si>
    <t>성형외과 전문의
고려대학교 의과대학 졸업
고려대학교 의과대학 대학원 석사
고려대학교 의료원 성형외과 전문의</t>
  </si>
  <si>
    <t>리프팅, 지방성형, 코, 눈</t>
  </si>
  <si>
    <t>이상달</t>
  </si>
  <si>
    <t>Lee Sang-Dal</t>
  </si>
  <si>
    <t>ลี ซังดัล</t>
  </si>
  <si>
    <t>고려대학교 의과대학 졸업
고려대학교 의과대학원 졸업 (석사/박사)
고려대학교 의료원 외과 전문의/외래교수
삼성서울병원 외과 외래교수</t>
  </si>
  <si>
    <t>김민국</t>
  </si>
  <si>
    <t>Kim Min-Kuk</t>
  </si>
  <si>
    <t>คิมมินกุก</t>
  </si>
  <si>
    <t>외과 전문의
유방분과 전문의
고려대학교 의과대학 졸업
성균관대학교 의과대학원 졸업
삼성서울병원 외과 전문의
삼성서울병원 유방내분비외과 전임의</t>
  </si>
  <si>
    <t>유우상</t>
  </si>
  <si>
    <t>Yoo Woo-sang</t>
  </si>
  <si>
    <t>ยู วูซัง</t>
  </si>
  <si>
    <t>유방검진센터장</t>
  </si>
  <si>
    <t>Chief Director</t>
  </si>
  <si>
    <t>ผู้อำนวยการใหญ่</t>
  </si>
  <si>
    <t>고려대학교 의과대학 졸업
고려대학교 의과대학원 졸업(석사, 박사)
고려대학교 의료원 외과 전문의
고려대학교 의료원 유방외과 전임의
고려대학교 의료원 유방외과 조교수</t>
  </si>
  <si>
    <t>권순근</t>
  </si>
  <si>
    <t>Kwon Sun Geun</t>
  </si>
  <si>
    <t>ควอน ซุนกึน</t>
  </si>
  <si>
    <t>성형외과 전문의
경희대학교 의과대학 대학원 성형외과학 석사
경희대학교병원 성형외과 외래교수
대한성형외과학회 유방성형연구회 정회원
대한성형외과학회 지방성형연구회 정회원</t>
  </si>
  <si>
    <t>서현우</t>
  </si>
  <si>
    <t>Suh Hyeon-U</t>
  </si>
  <si>
    <t>ซอฮยอนอู</t>
  </si>
  <si>
    <t>성형외과 전문의
서울아산병원 인턴 수료
전북대학교 의학과 졸업
대한성형외과학회 유방성형연구회 정회원</t>
  </si>
  <si>
    <t>김한조</t>
  </si>
  <si>
    <t>Gim Han-Jo</t>
  </si>
  <si>
    <t>กิม ฮันโจ</t>
  </si>
  <si>
    <t>성형외과 전문의
연세대학교 의과대학 졸업
세브란스병원 성형외과 전문의
세브란스병원 성형외과 교수직 역임
세브란스병원 성형외과 외래교수</t>
  </si>
  <si>
    <t>가슴성형, 코</t>
  </si>
  <si>
    <t>김언수</t>
  </si>
  <si>
    <t>Kim Eon-Su</t>
  </si>
  <si>
    <t>คิม ออน-ซู</t>
  </si>
  <si>
    <t>성형외과 전문의
연세대학교 의과대학 졸업
세브란스병원 성형외과 전문의</t>
  </si>
  <si>
    <t>김지현</t>
  </si>
  <si>
    <t>Kim Ji-Hyun</t>
  </si>
  <si>
    <t>คิมจีฮยอน</t>
  </si>
  <si>
    <t>성형외과 전문의
연세대학교 원주의과대학 졸업
분당제생병원 성형외과전문의</t>
  </si>
  <si>
    <t>가슴성형, 눈, 코</t>
  </si>
  <si>
    <t>최재혁</t>
  </si>
  <si>
    <t>Choi Jae-Hyuk</t>
  </si>
  <si>
    <t>ชเว แจฮยอก</t>
  </si>
  <si>
    <t>성형외과 전문의
연세대학교 의과대학 졸업
세브란스병원 성형외과 전문의
세브란스병원 성형외과 전임의</t>
  </si>
  <si>
    <t>주오영</t>
  </si>
  <si>
    <t>Ju O-Yeong</t>
  </si>
  <si>
    <t>จู โอยอง</t>
  </si>
  <si>
    <t>성형외과 전문의
연세대학교 의과대학 졸업
세브란스병원 성형외과 전문의
세브란스병원 성형외과 외래교수</t>
  </si>
  <si>
    <t>지방성형, 눈, 코, 안면윤곽</t>
  </si>
  <si>
    <t>박성철</t>
  </si>
  <si>
    <t>Park Seong-Cheol</t>
  </si>
  <si>
    <t>ปาร์ค ซองชอล</t>
  </si>
  <si>
    <t>성형외과 전문의
대한 성형외과학회 정회원
대한 성형외과개원의협의회 정회원
대한 미용성형외과학회 정회원
미국 성형외과학회 정회원</t>
  </si>
  <si>
    <t>김지아</t>
  </si>
  <si>
    <t>Kim Ji-A</t>
  </si>
  <si>
    <t>คิมจีอา</t>
  </si>
  <si>
    <t>외과 전문의
유방인정의·유방외과 세부전문의
대한외과학회 평생회원
한국유방암학회 유방인정의
한국유방암학회 평생회원</t>
  </si>
  <si>
    <t>이영대</t>
  </si>
  <si>
    <t>Lee Young-dae</t>
  </si>
  <si>
    <t>อี ยองแด</t>
  </si>
  <si>
    <t>의학박사, 성형외과 전문의
연세의대 강남세브란스병원성형외과 전공의
연세의대 성형외과학교실 강사</t>
  </si>
  <si>
    <t>성현주</t>
  </si>
  <si>
    <t>Sung Hyun-Ju</t>
  </si>
  <si>
    <t>ซองฮยอนจู</t>
  </si>
  <si>
    <t>응급의학과 전문의
아주대학교아주대학교병원 인턴
아주대학병원 응급의학과 레지던트
대한응급의료지도의사</t>
  </si>
  <si>
    <t>조희은</t>
  </si>
  <si>
    <t>Cho Hui-Eun</t>
  </si>
  <si>
    <t>โจ ฮีอึน</t>
  </si>
  <si>
    <t>성형외과 전문의
서울대학교 의과대학 졸업
전북대학교 의학석사 / 성형외과 전공의 수료
고려대학교 안암병원 성형외과 전임의
고려대학교 안암병원 성형외과 외래교수</t>
  </si>
  <si>
    <t>성은경</t>
  </si>
  <si>
    <t>Seong Eun-kyung</t>
  </si>
  <si>
    <t>ซอง อึนคยอง</t>
  </si>
  <si>
    <t>연세대학교 졸업
아주대학교 인턴
대한 비만학회(KSSO) 정회원
대한 비만미용체형학회(KAAM) 정회원
대한 지방흡입학회(KSSL) 정회원</t>
  </si>
  <si>
    <t>박상훈</t>
  </si>
  <si>
    <t>Park Sang-Hoon</t>
  </si>
  <si>
    <t>พัค ซังฮุน</t>
  </si>
  <si>
    <t>성형외과 전문의
서울대학교 의과대학 의학박사
전) 서울아산병원 두개안면기형센터 소장
미국 뉴욕대학 성형외과 교환교수
전 )서울아산병원 울산대학교 의과대학 교수
서울대학교 성형외과 자문의</t>
  </si>
  <si>
    <t>권주용</t>
  </si>
  <si>
    <t>Kwon Ju-Yong</t>
  </si>
  <si>
    <t>ควอน จูยอง</t>
  </si>
  <si>
    <t>성형외과 전문의
서울대학교 의과대학 졸업
서울대학교병원 성형외과 수련</t>
  </si>
  <si>
    <t>김성연</t>
  </si>
  <si>
    <t>Kim Sung-Yeon</t>
  </si>
  <si>
    <t>คิม ซอง-ยอน</t>
  </si>
  <si>
    <t>성형외과 전문의
이화여자대학교 의학전문대학 졸업
가톨릭대학교 서울성모병원 인턴
가톨릭대학교 서울성모병원 성형외과 전공의 수료
가톨릭대학교 부천성모병원 전임의</t>
  </si>
  <si>
    <t>이경민</t>
  </si>
  <si>
    <t>Lee Kyung-Min</t>
  </si>
  <si>
    <t>อี คยองมิน</t>
  </si>
  <si>
    <t>성형외과 전문의
서울대학교 의과대학
서울대학교병원 성형외과 전문의</t>
  </si>
  <si>
    <t>이문기</t>
  </si>
  <si>
    <t>Lee Moon-Ki</t>
  </si>
  <si>
    <t>อี มุน-กิ</t>
  </si>
  <si>
    <t>성형외과 전문의
서울대학교 의과대학 졸업
서울대학교병원 성형외과 전문의</t>
  </si>
  <si>
    <t>허우진</t>
  </si>
  <si>
    <t>Heo U-Jin</t>
  </si>
  <si>
    <t>ฮอ อูจิน</t>
  </si>
  <si>
    <t>성형외과 전문의
서울대학교 의과대학 졸업
서울대학교 의과대학 대학원 졸업
서울대학교병원 수료
서울아산병원 성형외과 전문의</t>
  </si>
  <si>
    <t>황창헌</t>
  </si>
  <si>
    <t>Hwang Chang-Heon</t>
  </si>
  <si>
    <t>ฮวาง ชางฮอน</t>
  </si>
  <si>
    <t>성형외과 전문의
서울대학교 의과대학 졸업
서울대학교 의과대학 수료
서울아산병원 전문의
서울아산병원 대학원 졸업</t>
  </si>
  <si>
    <t>최상규</t>
  </si>
  <si>
    <t>Choi Sang-Kyu</t>
  </si>
  <si>
    <t>ชอย ซังกยู</t>
  </si>
  <si>
    <t>성형외과 전문의
연세대학교 의과대학 졸업
신촌세브란스병원 수료
건국대학교 성형외과 전문의</t>
  </si>
  <si>
    <t>배재현</t>
  </si>
  <si>
    <t>Bae Jae-Hyun</t>
  </si>
  <si>
    <t>แบแจฮยอน</t>
  </si>
  <si>
    <t>성형외과 전문의
고려대학교고려대학교 졸업
건국대학교건국대학교병원 성형외과 전문의/석사
시카고대학교미국 시카고대학교 성형외과 연수</t>
  </si>
  <si>
    <t>안승기</t>
  </si>
  <si>
    <t>An Seung-Ki</t>
  </si>
  <si>
    <t>อัน ซึง-กิ</t>
  </si>
  <si>
    <t>성형외과 전문의
순천향대학교 의학과
순천향대학교 대학원 성형외과 연수
순천향대학교 천안병원 임상강사</t>
  </si>
  <si>
    <t>석상우</t>
  </si>
  <si>
    <t>Seok Sang-woo</t>
  </si>
  <si>
    <t>ซอก ซังอู</t>
  </si>
  <si>
    <t>성형외과 전문의
성균관대학교 의과대학 졸업
강북삼성병원 성형외과 전문의
강북삼성병원 성형외과 자문의 및 외래교수</t>
  </si>
  <si>
    <t>박정일</t>
  </si>
  <si>
    <t>Park Jeong-Il</t>
  </si>
  <si>
    <t>ปาร์ค จองอิล</t>
  </si>
  <si>
    <t>성형외과 전문의
중앙대학교 의과대학 졸업
대한 성형외과학회 종신회원
대한 미용성형외과학회 정회원</t>
  </si>
  <si>
    <t>강병수</t>
  </si>
  <si>
    <t>Kang Byeong-Su</t>
  </si>
  <si>
    <t>คัง บยองซู</t>
  </si>
  <si>
    <t>성형외과 전문의
울산대학교 석사
서울아산병원 성형외과 외래교수</t>
  </si>
  <si>
    <t>리프팅, 안면윤곽</t>
  </si>
  <si>
    <t>임평진</t>
  </si>
  <si>
    <t>Im Pyung-Jin</t>
  </si>
  <si>
    <t>อิม พยองจิน</t>
  </si>
  <si>
    <t>성형외과 전문의
서울대학교 의과대학 졸업
서울아산병원 성형외과 외래교수</t>
  </si>
  <si>
    <t>안면윤곽, 코</t>
  </si>
  <si>
    <t>김성찬</t>
  </si>
  <si>
    <t>Kim Sung-Chan</t>
  </si>
  <si>
    <t>성형외과 전문의
서울아산병원 성형외과 외래교수</t>
  </si>
  <si>
    <t>가슴성형, 지방성형, 눈</t>
  </si>
  <si>
    <t>Choi Min-Seok</t>
  </si>
  <si>
    <t>성형외과 전문의
서울아산병원 수련의수</t>
  </si>
  <si>
    <t>가슴성형, 눈, 리프팅, 지방성형</t>
  </si>
  <si>
    <t>김영호</t>
  </si>
  <si>
    <t xml:space="preserve"> Kim Young-Ho</t>
  </si>
  <si>
    <t>คิม ยองโฮ</t>
  </si>
  <si>
    <t>성형외과 전문의
대한 성형외과학회 정회원
대한 미용성형외과학회 정회원
국제 미용성형외과학회 정회원
대한 두개안면성형외과학회 정회원</t>
  </si>
  <si>
    <t>이지원</t>
  </si>
  <si>
    <t>Lee Ji-Won</t>
  </si>
  <si>
    <t>อี จีวอน</t>
  </si>
  <si>
    <t>성형외과 전문의
대한 성형외과학회 정회원
대한 미용성형외과학회 정회원
대한 성형외과개원의협의회 정회원
대한 두개악안면학회 정회원</t>
  </si>
  <si>
    <t>김태규</t>
  </si>
  <si>
    <t>Kim Tae-Gyu</t>
  </si>
  <si>
    <t>คิมแทกยู</t>
  </si>
  <si>
    <t>성형외과 전문의
의학박사
대한 성형외과학회 정회원
대한 미용성형외과학회 정회원
대한 성형외과개원의협의회 정회원
대한 두개악안면학회 정회원</t>
  </si>
  <si>
    <t>류동완</t>
  </si>
  <si>
    <t>Ryu Dong-Wan</t>
  </si>
  <si>
    <t>รยูดงวัน</t>
  </si>
  <si>
    <t>김차수</t>
  </si>
  <si>
    <t>Kim Cha-Soo</t>
  </si>
  <si>
    <t>คิม ชาซู</t>
  </si>
  <si>
    <t>성형외과 전문의
대한 성형외과 정회원
대한 미용성형외과학회 정회원
국제 미용성형외과학회 정회원
대한 두개안면성형외과학회 정회원</t>
  </si>
  <si>
    <t>신희진</t>
  </si>
  <si>
    <t>Shin Hee-Jin</t>
  </si>
  <si>
    <t>ชิน ฮีจิน</t>
  </si>
  <si>
    <t>구강악안면외과 전문의
가톨릭대학교 서울성모병원 구강악안면외과 전공의
대한구강악안면외과학회 전문의
대한악안면성형재건외과학회 전문의</t>
  </si>
  <si>
    <t>김종윤</t>
  </si>
  <si>
    <t>Kim Jong-Yun</t>
  </si>
  <si>
    <t>คิม จองยุน</t>
  </si>
  <si>
    <t>구강악안면외과 전문의
연세대학교 치과대학 대학원 석사
연세대학교 치과대학 강남세브란스병원 구강악안면외과 전공의
대한구강악안면외과학회 전문의</t>
  </si>
  <si>
    <t>김영재</t>
  </si>
  <si>
    <t>Kim Young-Jae</t>
  </si>
  <si>
    <t>คิม ยองแจ</t>
  </si>
  <si>
    <t>치과교정과 전문의
연세대학교 치과대학 대학원 박사과정(치과교정과)
보건복지부지정 치과교정과 전문의</t>
  </si>
  <si>
    <t>김지명</t>
  </si>
  <si>
    <t>Kim Ji-Myeong</t>
  </si>
  <si>
    <t>คิม จี-มยอง</t>
  </si>
  <si>
    <t>성형외과 전문의
연세대학교 의과대학 졸업
연세의료원 세브란스병원 성형외과 전문의
연세의료원 세브란스병원 외래교수</t>
  </si>
  <si>
    <t>문혜영</t>
  </si>
  <si>
    <t>Moon Hye-Young</t>
  </si>
  <si>
    <t>มุน ฮเย-ยอง</t>
  </si>
  <si>
    <t>성형외과 전문의
대한성형외과학회 정회원
대한미용성형외과학회 정회원
대한미세수술학회 정회원</t>
  </si>
  <si>
    <t>윤태호</t>
  </si>
  <si>
    <t>Yoon Tae-Ho</t>
  </si>
  <si>
    <t>ยุนแทโฮ</t>
  </si>
  <si>
    <t>성형외과 전문의
연세대학교 의과대학졸업
연세의료원 세브란스병원 성형외과 전문의</t>
  </si>
  <si>
    <t>안면윤곽, 눈, 코</t>
  </si>
  <si>
    <t>송태헌</t>
  </si>
  <si>
    <t>Song Tae-heon</t>
  </si>
  <si>
    <t>ซอง แทฮอน</t>
  </si>
  <si>
    <t>가정의학과 전문의
경희대학교 의과대학 졸업
경희대학교병원 가정의학과 전문의
대한 미용외과학회 정회원</t>
  </si>
  <si>
    <t>김탁호</t>
  </si>
  <si>
    <t>KIM Takho</t>
  </si>
  <si>
    <t>คิม ทาโค</t>
  </si>
  <si>
    <t>성형외과 전문의
전북대학교 의과대학 졸업
대한성형외과학회 정회원
대한미용성형외과학회 정회원</t>
  </si>
  <si>
    <t>김석한</t>
  </si>
  <si>
    <t>Kim Seok-Han</t>
  </si>
  <si>
    <t>คิมซอกฮัน</t>
  </si>
  <si>
    <t>성형외과 전문의
서울대학교 의과대학 졸업
서울대학교 수련의
삼성서울병원 성형외과 전문의</t>
  </si>
  <si>
    <t>Lee Seung-Chan</t>
  </si>
  <si>
    <t>성형외과 전문의
대한 성형외과학회 정회원
대한 미용성형외과학회 정회원
대한 두개안면성형외과학회 정회원</t>
  </si>
  <si>
    <t>박일호</t>
  </si>
  <si>
    <t>Park Il-Ho</t>
  </si>
  <si>
    <t>ปาร์ค อิลโฮ</t>
  </si>
  <si>
    <t>성형외과 전문의
한림대학교 의과대학 졸업
강동성심병원 성형외과 전문의
대만장궁병원 연수</t>
  </si>
  <si>
    <t>박정섭</t>
  </si>
  <si>
    <t>Park Jung Sub</t>
  </si>
  <si>
    <t>ปาร์ค จองซอบ</t>
  </si>
  <si>
    <t>성형외과 전문의
계명대학교 동산의료원 성형외과 전문의
대만 장궁병원 연수</t>
  </si>
  <si>
    <t>김경회</t>
  </si>
  <si>
    <t>Kim Gyeonghoe</t>
  </si>
  <si>
    <t>คิม คยอง-โฮ</t>
  </si>
  <si>
    <t>성형외과 전문의
서울대학교 의과대학 졸업
서울대학교병원 인턴 수련
서울대학교병원 성형외과 레지던트 수련
전국 성형외과 전공의 인트레이닝 시험 수석</t>
  </si>
  <si>
    <t>김종구</t>
  </si>
  <si>
    <t>Kim Jongku</t>
  </si>
  <si>
    <t>คิม จองกู</t>
  </si>
  <si>
    <t>성형외과 전문의 
대한성형외과학회 종신회원 
대한미용성형외과학회 정회원 
대한두개안면성형외과학회 정회원 
국제미용성형외과학회 정회원</t>
  </si>
  <si>
    <t>임종우</t>
  </si>
  <si>
    <t>Lim Jongwoo</t>
  </si>
  <si>
    <t>ลิม จองอู</t>
  </si>
  <si>
    <t>성형외과 전문의
서울대학교 의과대학 졸업
서울대학교병원 성형외과 레지던트 수료
대한성형외과학회 종신회원
국제미용성형외과학회(IPRAS) 정회원</t>
  </si>
  <si>
    <t>윤현준</t>
  </si>
  <si>
    <t>Yoon Hyeonjun</t>
  </si>
  <si>
    <t>ยุน ฮยอนจุน</t>
  </si>
  <si>
    <t>尹賢俊</t>
  </si>
  <si>
    <t>ユン・ヒョンジュン</t>
  </si>
  <si>
    <t>성형외과전문의
연세대학교 의과대학 졸업
대한성형외과학회 정회원
대한미용성형외과학회 정회원
대한창상학회 정회원</t>
  </si>
  <si>
    <t>최원혁</t>
  </si>
  <si>
    <t>Choi Won-Hyuk</t>
  </si>
  <si>
    <t>ชเว วอนฮยอก</t>
  </si>
  <si>
    <t>경희대학교 의과대학 의학과 졸업
경희대학교 의과대학 외래교수
가정의학과 전문의</t>
  </si>
  <si>
    <t>이한정</t>
  </si>
  <si>
    <t>Lee Han Jung</t>
  </si>
  <si>
    <t>ลี ฮันจอง</t>
  </si>
  <si>
    <t>성형외과 전문의
순천향대학교 의과대학 졸업
순천향대학교 의과대학 성형외과학 석사
순천향대학교 외래교수</t>
  </si>
  <si>
    <t>손승태</t>
  </si>
  <si>
    <t>Son Seung-Tae</t>
  </si>
  <si>
    <t>ซน ซึงแท</t>
  </si>
  <si>
    <t>성형외과 전문의
고려대학교 의과대학 졸업
고려대학교 의과대학 대학원 성형외과학 석사
고려대학교 의과대학 부속 안암병원 인턴
고려대학교 의과대학 부속 구로병원 성형외과 전문의 수련</t>
  </si>
  <si>
    <t>김요한</t>
  </si>
  <si>
    <t>Kim Yo-Han</t>
  </si>
  <si>
    <t>คิมโยฮัน</t>
  </si>
  <si>
    <t>성형외과 전문의
을지대학교 의과대학 졸업
을지대학교 의과대학 성형외과학 박사
전) 국군수도병원 성형외과 과장</t>
  </si>
  <si>
    <t>Park Seong-cheol</t>
  </si>
  <si>
    <t>순천향대학병원 성형외과 전문의
대한 성형외과 학회 정회원
대한 미용성형외과 정회원</t>
  </si>
  <si>
    <t>박덕준</t>
  </si>
  <si>
    <t>Park Deok-jun</t>
  </si>
  <si>
    <t>ปาร์ค ด็อกจุน</t>
  </si>
  <si>
    <t>고려대학교 의학과 박사 성형외과학 전공
고려대학교 의과대학 졸업
고려대학교 의료원 인턴 및 레지던트 수료
대한성형외과학회 정회원
대한성형외과의사회 최우수회원</t>
  </si>
  <si>
    <t>이상건</t>
  </si>
  <si>
    <t>Lee Sang-geon</t>
  </si>
  <si>
    <t>อี ซัง-กอน</t>
  </si>
  <si>
    <t>연세대학교 의과대학 졸업
연세대학교 세브란스병원 성형외과 전문의
연세대학교 의과대학 성형외과학교실 외래교수
대한성형외과학회 정회원
대한미용성형외과학회 정회원</t>
  </si>
  <si>
    <t>조인배</t>
  </si>
  <si>
    <t>Jo In-bae</t>
  </si>
  <si>
    <t>โจอินแบ</t>
  </si>
  <si>
    <t>경희대학교 대학원 의학박사
경희대학교 의과대학 졸업
경희대학교 의과대학 임상 외래 조교수
대한 비만 체형학회 상임이사</t>
  </si>
  <si>
    <t>김선형</t>
  </si>
  <si>
    <t>Kim Seon-hyeong</t>
  </si>
  <si>
    <t>คิม ซอนฮยอง</t>
  </si>
  <si>
    <t>경희대학교 대학원 의학박사
경희대학교 의과대학 졸업
경희대학교 의과대학 임상 외래 조교수
경희대학교 한의과대학 졸업
대한 비만 체형학회 상임이사</t>
  </si>
  <si>
    <t>강대원</t>
  </si>
  <si>
    <t>Kang Dae-won</t>
  </si>
  <si>
    <t>คัง แดวอน</t>
  </si>
  <si>
    <t>가정의학과 전문의
인제대학교 의과대학 의학과 졸업
백병원 인턴 및 레지던트 수료
한국미용성형학회(KACS)회원
대한지방흡입학회(KSSL)회원</t>
  </si>
  <si>
    <t>윤영택</t>
  </si>
  <si>
    <t>Yoon Young-taek</t>
  </si>
  <si>
    <t>ยุน ยองแท็ก</t>
  </si>
  <si>
    <t>연세대학교 의과대학 졸업
대한비만미용학회(KAOT)회원
대한미용외과학회(KASS)회원
대한필러학회(KFERA)회원</t>
  </si>
  <si>
    <t>서원홍</t>
  </si>
  <si>
    <t>Seo Won-hong</t>
  </si>
  <si>
    <t>ซอ วอนฮง</t>
  </si>
  <si>
    <t>인제대학교 서울백병원 전문의
대한 미용외과학회 정회원
한국 미용성형의학회 정회원
대한 외과학회 평생회원
대한 비만미용체형학회 정회원</t>
  </si>
  <si>
    <t>경희대학교 의과대학 졸업
경희대학교 가정의학과 전문의
대한 미용외과학회 정회원
대한 비만치료학회 정회원
대한 비만체형학회 정회원</t>
  </si>
  <si>
    <t>신준</t>
  </si>
  <si>
    <t>Shin Jun</t>
  </si>
  <si>
    <t>ชิน จุน</t>
  </si>
  <si>
    <t>성형외과 전문의
성형외과 의학박사
연세대학교 의과대학 졸업
연세대학교 의과대학 성형외과 외래교수
한림대학교 의과대학 교수</t>
  </si>
  <si>
    <t>차민수</t>
  </si>
  <si>
    <t>Cha Min-soo</t>
  </si>
  <si>
    <t>ชา มินซู</t>
  </si>
  <si>
    <t>차의과학대학 졸업
대한비만연구의사회 정회원
대한레이저피부모발학회 정회원
대한미용성형레이저의학회 정회원</t>
  </si>
  <si>
    <t>Lee Jun-Woo</t>
  </si>
  <si>
    <t>อีจุนอู</t>
  </si>
  <si>
    <t>대한레이저피부모발학회 정회원
대한미용성형레이저의학회 정회원</t>
  </si>
  <si>
    <t>황정욱</t>
  </si>
  <si>
    <t>Hwang Jeong-wook</t>
  </si>
  <si>
    <t>ฮวัง จองวุค</t>
  </si>
  <si>
    <t>경북대학교 의학전문대학원 자문위원
대한성형외과학회 윤리위원회 간사
경북대학교병원 모발이식센터 트리코진 이사
대한성형외과학회 모발성형연구회 임원</t>
  </si>
  <si>
    <t>옥건</t>
  </si>
  <si>
    <t>Oc Kun</t>
  </si>
  <si>
    <t>อ๊อก คุน</t>
  </si>
  <si>
    <t>가톨릭의과대학 졸업
미국모발이식학회 정회원
비절개유럽학회 정회원
대한모발이식학회 정회원</t>
  </si>
  <si>
    <t>신경균</t>
  </si>
  <si>
    <t>Shin Kyung-kyun</t>
  </si>
  <si>
    <t>ชิน คยองคยุน</t>
  </si>
  <si>
    <t>연세대학교 의과대학 졸업
연세대학교 의과학대학원 의학석사
연세대학교 대학원 노화과학협동과정 박사
대한모발이식학회 정회원
대한노화방지의학회 재무이사</t>
  </si>
  <si>
    <t>황상원</t>
  </si>
  <si>
    <t>Hwang Sang-won</t>
  </si>
  <si>
    <t>ฮวาง ซังวอน</t>
  </si>
  <si>
    <t>대한모발이식학회 정회원
대한레이저피부모발학회
대한미용성형외과학회</t>
  </si>
  <si>
    <t>황정일</t>
  </si>
  <si>
    <t>Hwang Jung-Il</t>
  </si>
  <si>
    <t>ฮวาง จองอิล</t>
  </si>
  <si>
    <t>성형외과 전문의
대한 모발성형학회 정회원
대한 두개악안면학회 정회원
대한 미세수술학회 정회원</t>
  </si>
  <si>
    <t>최웅규</t>
  </si>
  <si>
    <t>Choi Woong-kyu</t>
  </si>
  <si>
    <t>ชเว วุงกยู</t>
  </si>
  <si>
    <t>대한 모발성형학회 정회원
대한 두개악안면학회 정회원
대한 미세수술학회 정회원</t>
  </si>
  <si>
    <t>김혜린</t>
  </si>
  <si>
    <t>Kim Hye-lin</t>
  </si>
  <si>
    <t>คิม ฮเยลิน</t>
  </si>
  <si>
    <t>대한 미용성형레이저의학회 정회원
대한 레이저피부모발학회 정회원</t>
  </si>
  <si>
    <t>강민호</t>
  </si>
  <si>
    <t>Kang Min-ho</t>
  </si>
  <si>
    <t>คังมินโฮ</t>
  </si>
  <si>
    <t>대한모발이식학회(KSHRS) 상임법제이사
세계 모발이식학회(ISHRS) 정회원
전) 서초구 의사회 상임법제이사
전) 대한모발이식학회(KSHRS) 상임학술이사</t>
  </si>
  <si>
    <t>양주민</t>
  </si>
  <si>
    <t>Yang Ju-min</t>
  </si>
  <si>
    <t>หยาง เจ อูมิน</t>
  </si>
  <si>
    <t>한양대학교 의학과 졸업
대한모발이식학회(KSHRS) 정회원
전) 서초구 의사회 상임보험이사</t>
  </si>
  <si>
    <t>김정택</t>
  </si>
  <si>
    <t>Kim Jeong-taek</t>
  </si>
  <si>
    <t>คิม จองแท็ก</t>
  </si>
  <si>
    <t>대한모발이식학회(KSHRS) 정회원
삼성서울병원 수련의
대한레이저피부모발학회 회원</t>
  </si>
  <si>
    <t>이선용</t>
  </si>
  <si>
    <t>Lee Seon-yong</t>
  </si>
  <si>
    <t>อี ซอนยอง</t>
  </si>
  <si>
    <t>대한모발이식 학회 회원
세계 모발이식 학회 회원
대한 비절개 모발이식 연구회 회원
한국 미용외과 학회 회원
대한 미용외과 학회 회원</t>
  </si>
  <si>
    <t>이형민</t>
  </si>
  <si>
    <t>Lee Hyung-Min</t>
  </si>
  <si>
    <t>อีฮยองมิน</t>
  </si>
  <si>
    <t>성형외과 전문의
대한 성형외과학회 정회원
대한 미용성형외과학회 정회원
대한 레이저피부모발학회 평생회원</t>
  </si>
  <si>
    <t>모발이식, 가슴성형</t>
  </si>
  <si>
    <t>김택훈</t>
  </si>
  <si>
    <t>Kim Taek-hoon</t>
  </si>
  <si>
    <t>คิมแทคฮุน</t>
  </si>
  <si>
    <t>피부과전문의
성균관대 외래교수
대한두피모발학회 정회원
대한모발외과학회 정회원</t>
  </si>
  <si>
    <t>박성호</t>
  </si>
  <si>
    <t>Park Sung-ho</t>
  </si>
  <si>
    <t>ปาร์ค ซองโฮ</t>
  </si>
  <si>
    <t>대한미용외과 정회원
대한모발학회 회원
대한모발이식학회 회원
대한두피모발학회 회원</t>
  </si>
  <si>
    <t>문경환</t>
  </si>
  <si>
    <t>Moon Kyung-hwan</t>
  </si>
  <si>
    <t>มุน คยองฮวาน</t>
  </si>
  <si>
    <t>성형외과전문의
대한성형외과학회 정회원
대한미용성형외과학회 정회원
대한미세수술학회 정회원
대한모발이식학회 정회원</t>
  </si>
  <si>
    <t>이영욱</t>
  </si>
  <si>
    <t>Lee Young-wook</t>
  </si>
  <si>
    <t>อี ยองอุค</t>
  </si>
  <si>
    <t>가정의학과전문의
대한두피모발학회 정회원
대한모발외과학회 정회원
대한미용외과 회원</t>
  </si>
  <si>
    <t>유화정</t>
  </si>
  <si>
    <t>Yu Hwa-jeong</t>
  </si>
  <si>
    <t>ยู ฮวาจอง</t>
  </si>
  <si>
    <t>연세대학교 의과대학 의학과 졸업
세브란스병원 전공의 수료
대한모발이식학회 상임이사
모디헤어플란트의원 대표원장
미국 모발이식 자격의(ABHRS)</t>
  </si>
  <si>
    <t>이유진</t>
  </si>
  <si>
    <t>Lee Yu-jin</t>
  </si>
  <si>
    <t>ลี ยูจิน</t>
  </si>
  <si>
    <t>McMaster University, BHSc
연세대학교 의과대학 의학과 졸업
대한모발이식학회 정회원
모디헤어플란트의원 원장</t>
  </si>
  <si>
    <t>문민선</t>
  </si>
  <si>
    <t>Moon Min-Seon</t>
  </si>
  <si>
    <t>มุน มิน-ซอน</t>
  </si>
  <si>
    <t>성형외과 전문의
서울 삼성의료원 수련의
대한 모발이식 학회 정회원
대한성형외과학회 정회원</t>
  </si>
  <si>
    <t>손승용</t>
  </si>
  <si>
    <t>Son Seung-Yong</t>
  </si>
  <si>
    <t>ซน ซึง-ยง</t>
  </si>
  <si>
    <t>울산대학교 의학과
대한미용외과학회 정회원
대한항노화학회 정회원
대한 레이저 학회 정회원
대한 여성 비만 노화방지 학회 정회원</t>
  </si>
  <si>
    <t>권혁천</t>
  </si>
  <si>
    <t>Kwon Hyuk-Cheon</t>
  </si>
  <si>
    <t>ควอน ฮยอกชอน</t>
  </si>
  <si>
    <t>원광대학교 의학과
대한 미용의사회 창립회원
대한 비만미용체형학회 회원
대한 비만미용치료학회 회원
대한 레이저피부모발학회 회원</t>
  </si>
  <si>
    <t>김태영</t>
  </si>
  <si>
    <t>Kim Tae-Young</t>
  </si>
  <si>
    <t>คิมแทยอง</t>
  </si>
  <si>
    <t>전북대학교 의학과
대한미용레이저의학회
대한피부미용모발학회
대한비만연구의사회 (DOAR) 정회원 및 수료</t>
  </si>
  <si>
    <t>김미진</t>
  </si>
  <si>
    <t>Kim Mi-Jin</t>
  </si>
  <si>
    <t>คิมมีจิน</t>
  </si>
  <si>
    <t>고려대학교 의학과
대한 미용성형레이저의학회 정회원
대한 레이저 피부 모발학회 정회원
대한 비만미용학회 정회원
대한 피부항노화학회 정회원</t>
  </si>
  <si>
    <t>양서임</t>
  </si>
  <si>
    <t>Yang Seo-im</t>
  </si>
  <si>
    <t>ยาง ซออิม</t>
  </si>
  <si>
    <t>앨러간사 쥬비덤 필러 키닥터
대웅제약 나보타, 시지바이오 지젤리뉴 키닥터
한스바이오메드 민트실, 동방메디컬 실리프팅 키닥터</t>
  </si>
  <si>
    <t>서희원</t>
  </si>
  <si>
    <t>Seo Hee-won</t>
  </si>
  <si>
    <t>ซอ ฮีวอน</t>
  </si>
  <si>
    <t>가정의학과 전문의
서울 아산병원 인턴과정 수료
서울 아산병원 가정의학과 수련
대한비만연구의사회 사회정책이사</t>
  </si>
  <si>
    <t>안여림</t>
  </si>
  <si>
    <t>An Yeo-rim</t>
  </si>
  <si>
    <t>อัน ยอ-ริม</t>
  </si>
  <si>
    <t>한국과학기술원 생명과학과 졸업
이화여자대학교 의학전문대학원 졸업
전) 강원대학교 의학전문대학교 외부교수</t>
  </si>
  <si>
    <t>고범준</t>
  </si>
  <si>
    <t>Go Beom-jun</t>
  </si>
  <si>
    <t>โกบอมจุน</t>
  </si>
  <si>
    <t>전) 분당재생병원 전문의
INTERNATIONAL DERMATOLGIC COSMETICS FORUM MEMBER
대한 비과학회 정회원
대한 안면성형재건학회 정회원</t>
  </si>
  <si>
    <t>김수현</t>
  </si>
  <si>
    <t>Kim Soo-hyun</t>
  </si>
  <si>
    <t>คิมซูฮยอน</t>
  </si>
  <si>
    <t>전) 쁨클리닉 원장
INTERNATIONAL GAIN FORUM MEMBER
대한 미용의사회 정회원
대한 항노화학회 정회원</t>
  </si>
  <si>
    <t>이정일</t>
  </si>
  <si>
    <t>Lee Jeong-il</t>
  </si>
  <si>
    <t>อี จองอิล</t>
  </si>
  <si>
    <t>성형외과 전문의
중앙대학교 의과대학 졸업
전) 4월 31일 성형외과 원장
전) 메이퓨어의원 원장</t>
  </si>
  <si>
    <t>홍서영</t>
  </si>
  <si>
    <t>Hong Seo-young</t>
  </si>
  <si>
    <t>ฮงซอยอง</t>
  </si>
  <si>
    <t>전) 예쁨주의 쁨의원 부산점 총괄원장
전) 프레쉬이비인후과 쁘띠센터 센터장
분당서울대학교병원 위촉의
대한레이저피부모발학회
한국피부비만성형학회</t>
  </si>
  <si>
    <t>이철희</t>
  </si>
  <si>
    <t>Lee Cheol-hee</t>
  </si>
  <si>
    <t>อี ชอลฮี</t>
  </si>
  <si>
    <t>보건복지부장관 표창장 수상
대한 피부미용모발학회 정회원
대한 미용레이저의학회 정회원
대한 미용외과학회 정회원</t>
  </si>
  <si>
    <t>김동준</t>
  </si>
  <si>
    <t>Kim Dongjun</t>
  </si>
  <si>
    <t>คิม ดงจุน</t>
  </si>
  <si>
    <t>연세대학교 의과대학 졸업
연세대학교 의과대학 신촌 세브란스병원 전문의
연세대학교 의과대학 외래교수</t>
  </si>
  <si>
    <t>임정욱</t>
  </si>
  <si>
    <t>Lim Jeong-wook</t>
  </si>
  <si>
    <t>ลิม จองวุค</t>
  </si>
  <si>
    <t>김예린</t>
  </si>
  <si>
    <t>Kim Ye-rin</t>
  </si>
  <si>
    <t>คิมเยริน</t>
  </si>
  <si>
    <t>한양대학교 의과대학 졸업
전) 세니아의원 원장
전) 아이디병원 원장</t>
  </si>
  <si>
    <t>이종현</t>
  </si>
  <si>
    <t>Lee Jong-hyun</t>
  </si>
  <si>
    <t>อีจงฮยอน</t>
  </si>
  <si>
    <t>삼성서울병원 수련의
전) 세니아의원 원장</t>
  </si>
  <si>
    <t>김광욱</t>
  </si>
  <si>
    <t>Kim Gwang-wook</t>
  </si>
  <si>
    <t>คิมกวางวุค</t>
  </si>
  <si>
    <t>한림대학교 의과대학 졸업</t>
  </si>
  <si>
    <t>김장미</t>
  </si>
  <si>
    <t>Kim Jang-mi</t>
  </si>
  <si>
    <t>คิม จางมี</t>
  </si>
  <si>
    <t>전) 예쁨주의 쁨의원 천안점 총괄원장
전) 상상의원 부산점 원장
대한필러학회 정회원
대한미용성형레이저학회 정회원</t>
  </si>
  <si>
    <t>박문수</t>
  </si>
  <si>
    <t>Park Moon-soo</t>
  </si>
  <si>
    <t>ปาร์ค มุนซู</t>
  </si>
  <si>
    <t>가정의학과 전문의
멀츠 벨로테로필러 키닥터
휴젤 채움필러 키닥터
레스틸렌 키닥터</t>
  </si>
  <si>
    <t>김나연</t>
  </si>
  <si>
    <t>Kim Na-yeon</t>
  </si>
  <si>
    <t>คิม นายอน</t>
  </si>
  <si>
    <t>고려대학교 생명과학부 졸업
중앙대학교 의학전문대학원 졸업
중앙대학교병원인턴, 레지던트 수료
대한필러학회 정회원</t>
  </si>
  <si>
    <t>홍민표</t>
  </si>
  <si>
    <t>Hong Min-pyo</t>
  </si>
  <si>
    <t>ฮงมินพโย</t>
  </si>
  <si>
    <t>Woodside Priory Prepatory School, Palo Alto, CA 졸업
Boston College, Boston MA 졸업
차의과대학교 의학전문대학원 졸업
대한 미용외과학회 정회원</t>
  </si>
  <si>
    <t>김대원</t>
  </si>
  <si>
    <t>Kim Dae-won</t>
  </si>
  <si>
    <t>คิมแดวอน</t>
  </si>
  <si>
    <t>허준원</t>
  </si>
  <si>
    <t>Huh Joon won</t>
  </si>
  <si>
    <t>ฮอ จุน-วอน</t>
  </si>
  <si>
    <t>피부과 전문의, 의학박사
경희대학교 의과대학 졸업 (의무석사, MD)
경희대학교 의과대학 대학원 졸업 (피부과학전공, 의학박사, Ph.D)</t>
  </si>
  <si>
    <t>우정호</t>
  </si>
  <si>
    <t>박종현</t>
  </si>
  <si>
    <t>이성준</t>
  </si>
  <si>
    <t>Lee Sung-jun</t>
  </si>
  <si>
    <t>อี ซองจุน</t>
  </si>
  <si>
    <t>성형외과 전문의
연세대학교 대학원 의학박사
연세대학교 대학원 의학석사
연세대학교 성형외과 전문의
연세대학교 성형외과 교수직 역임
연세대학교 성형외과 자문의 및 외래교수</t>
  </si>
  <si>
    <t>조영후</t>
  </si>
  <si>
    <t>Jo Young-hoo</t>
  </si>
  <si>
    <t>โจ ยองฮู</t>
  </si>
  <si>
    <t>성형외과 전문의
아주대학교 의과대학 졸업
아주대학교 대학원 졸업
아주대학교 성형외과 전문의
아주대학교 성형외과 자문의 및 외래교수</t>
  </si>
  <si>
    <t>박현준</t>
  </si>
  <si>
    <t>Park Hyun-jun</t>
  </si>
  <si>
    <t>ปาร์คฮยอนจุน</t>
  </si>
  <si>
    <t>성형외과 전문의
가천의과대학교 길병원 성형외과 외래교수
조선대학교병원 성형외과 임상교수</t>
  </si>
  <si>
    <t>김신현</t>
  </si>
  <si>
    <t>Kim Shin-hyun</t>
  </si>
  <si>
    <t>คิมชินฮยอน</t>
  </si>
  <si>
    <t>성형외과 전문의
연세대학교 의학전문대학원 졸업
세브란스병원 성형외과 전문의
세브란스병원 성형외과 임상강사
가톨릭대학교 부천성모명원 임상조교수</t>
  </si>
  <si>
    <t>장석윤</t>
  </si>
  <si>
    <t>Jang Seok-yoon</t>
  </si>
  <si>
    <t>จางซอกยุน</t>
  </si>
  <si>
    <t>성형외과 전문의
중앙대학교 의과대학 졸업
중앙대학교 대학원 의학석사
중앙대학교 성형외과 전문의</t>
  </si>
  <si>
    <t>장지연</t>
  </si>
  <si>
    <t>Jang Ji-yeon</t>
  </si>
  <si>
    <t>จาง จียอน</t>
  </si>
  <si>
    <t>경희대학교 의과대학졸업
경희대학교 가정의학과 전문의 의학박사
서울대학교 바이오 최고경영자과정 수료
국제줄기세포미용학회 회장
대한비만체형학회 창립자 및 1.2.3대 회장 역임</t>
  </si>
  <si>
    <t>성기수</t>
  </si>
  <si>
    <t>Sung Ki-Su</t>
  </si>
  <si>
    <t>ซอง กี-ซู</t>
  </si>
  <si>
    <t>전)대한줄기세포치료학회 회장
대한비만미용학회 이사
국제외과의사회(ICS)정회원
미국미용외과학회(AACS)정회원
국제지방줄기세포학회(IFATS)정회원</t>
  </si>
  <si>
    <t>김정빈</t>
  </si>
  <si>
    <t>Kim Jung-Bin</t>
  </si>
  <si>
    <t>คิม จองบิน</t>
  </si>
  <si>
    <t>연세대학교 의과대학 졸업
신촌세브란스 피부과 전공의 수료 및 전문의 취득</t>
  </si>
  <si>
    <t>안지상</t>
  </si>
  <si>
    <t>An Ji-Sang</t>
  </si>
  <si>
    <t>อัน จีซัง</t>
  </si>
  <si>
    <t>고려대학교 의과대학 졸업
대한필러학회 기획이사
한국피부비만성형학회 학술이사</t>
  </si>
  <si>
    <t>송은지</t>
  </si>
  <si>
    <t>Song Eunji</t>
  </si>
  <si>
    <t>ซง อึน-จี</t>
  </si>
  <si>
    <t>대한 미용성형레이저의학회 정회원
대한 레이저피부모발학회 정회원
대한 비만미용체형학회 정회원
대한 미용외과학회 정회원
대한 필러학회 정회원</t>
  </si>
  <si>
    <t>김유인</t>
  </si>
  <si>
    <t>Kim Yoo-in</t>
  </si>
  <si>
    <t>คิมยูอิน</t>
  </si>
  <si>
    <t>충남대의대 졸업
강북성심병원 수련
광성형장비 개발</t>
  </si>
  <si>
    <t>김동일</t>
  </si>
  <si>
    <t>Kim Dong-il</t>
  </si>
  <si>
    <t>คิม ดงอิล</t>
  </si>
  <si>
    <t>담당책임의사</t>
  </si>
  <si>
    <t>의학박사 / 전문의
전) 아주대 겸임교수
충남대 의대 졸업</t>
  </si>
  <si>
    <t>박언휘</t>
  </si>
  <si>
    <t>Park Eon-Hui</t>
  </si>
  <si>
    <t>ปาร์ค ออนฮุย</t>
  </si>
  <si>
    <t>내과전문의
경북의대 의학대학원 의학박사</t>
  </si>
  <si>
    <t>이서현</t>
  </si>
  <si>
    <t>Lee Seo-hyun</t>
  </si>
  <si>
    <t>อี ซอฮยอน</t>
  </si>
  <si>
    <t>가정의학과 전문의
서울아산병원 가정의학과</t>
  </si>
  <si>
    <t>이강우</t>
  </si>
  <si>
    <t>Lee Kang-Woo</t>
  </si>
  <si>
    <t>อี คังอู</t>
  </si>
  <si>
    <t>성형외과 전문의
서울아산병원 울산대학교 의과대학 석사
서울대학교 의과대학 의과대학원 박사과정
서울아산병원 성형외과 전문의
서울아산병원 성형외과 외래교수</t>
  </si>
  <si>
    <t>이영택</t>
  </si>
  <si>
    <t>Lee Young-Taek</t>
  </si>
  <si>
    <t>ลี ยองแท็ก</t>
  </si>
  <si>
    <t>성형외과 전문의
한양대학교 의과대학 졸업</t>
  </si>
  <si>
    <t>차진안</t>
  </si>
  <si>
    <t>Cha Jin-An</t>
  </si>
  <si>
    <t>ชาจินอัน</t>
  </si>
  <si>
    <t>성형외과 전문의
인제대학교 의과대학 졸업
해운대백병원 성형외과 전문의</t>
  </si>
  <si>
    <t>정민경</t>
  </si>
  <si>
    <t>Jeong Min-Kyoung</t>
  </si>
  <si>
    <t>จองมินคยอง</t>
  </si>
  <si>
    <t>성형외과 전문의
원광대학교 의과대학 졸업
건국대학교 성형외과 전문의</t>
  </si>
  <si>
    <t>문성준</t>
  </si>
  <si>
    <t>Moon Seong-jun</t>
  </si>
  <si>
    <t>ประตู ซองจุน</t>
  </si>
  <si>
    <t>성형외과 전문의
대한 성형외과학회 정회원
대한 성형외과학회 종신회원
대한 미용 성형외과학회 정회원
대한 항노화학회 정회원</t>
  </si>
  <si>
    <t>최평림</t>
  </si>
  <si>
    <t>Choi Pyeong-rim</t>
  </si>
  <si>
    <t>ชเว พยองริม</t>
  </si>
  <si>
    <t>일반의
대한 비만학회 정회원
국제 비만학회 정회원
대한 일차진료학회 정회원
대한 미용웰빙학회 정회원</t>
  </si>
  <si>
    <t>이국한</t>
  </si>
  <si>
    <t>Lee Kuk-han</t>
  </si>
  <si>
    <t>ลี กุกฮัน</t>
  </si>
  <si>
    <t>성형외과 전문의
대한 성형외과학회 정회원
대한 성형외과학회 종신회원
대한 미용성형외과학회 정회원
대한 항노화학회 정회원</t>
  </si>
  <si>
    <t>김재우</t>
  </si>
  <si>
    <t>Jae Woo Kim</t>
  </si>
  <si>
    <t>แจอู คิม</t>
  </si>
  <si>
    <t>대한미용성형레이저의학회 수석 기획 홍보이사
Aesthetic Surgery&amp;Laser Society (ASLS) 국제 학술이사
울쎄라 전문 교육위원
고려대학교 의과대학 외래교수</t>
  </si>
  <si>
    <t>-</t>
  </si>
  <si>
    <t>홍원규</t>
  </si>
  <si>
    <t>Won Gyu Hong</t>
  </si>
  <si>
    <t>วนกยู ฮง</t>
  </si>
  <si>
    <t>휴먼피부 임상시험센터 전무이사
하이닥 피부과 자문의, 네이버 피부과 자문의
MERZ 아시아 태평양 (APAC) 자문의</t>
  </si>
  <si>
    <t>이은혁</t>
  </si>
  <si>
    <t>Eun Hyuk Lee</t>
  </si>
  <si>
    <t>อึนฮยอก อี</t>
  </si>
  <si>
    <t>엘러간 에스테틱스-애브비 컴퍼니 AMI Faculty member
대한미용성형레이저의학회 정회원</t>
  </si>
  <si>
    <t>문정본</t>
  </si>
  <si>
    <t>Jung Bon Moon</t>
  </si>
  <si>
    <t>จองบอน มุน</t>
  </si>
  <si>
    <t>부산대학교 치과대학 졸업
부산대학교 대학원 치의학 박사
전)KADD(대한디지털치의학회) 중앙회 이사
부산임플란트 연구회 정회원</t>
  </si>
  <si>
    <t>치아</t>
  </si>
  <si>
    <t>차종현</t>
  </si>
  <si>
    <t>Jong Hyun Cha</t>
  </si>
  <si>
    <t>จงฮยอน ชา</t>
  </si>
  <si>
    <t>성형외과 전문의
대한 성형외과학회 종신회원
대한 미용성형외과 학회 정회원
대한 두개안면성형외과 학회 정회원</t>
  </si>
  <si>
    <t>정재은</t>
  </si>
  <si>
    <t>Jae Eun Jung</t>
  </si>
  <si>
    <t>แจอึน จอง</t>
  </si>
  <si>
    <t>고려대학교 졸업
전북대 의학석사
싱클레어 재생미학리프팅센터장</t>
  </si>
  <si>
    <t>신혜영</t>
  </si>
  <si>
    <t>Hye Young Shin</t>
  </si>
  <si>
    <t>ฮเยยอง ชิน</t>
  </si>
  <si>
    <t>중앙대학교의대졸업
서울대병원인턴
서울대병원마취과전문의</t>
  </si>
  <si>
    <t>한정훈</t>
  </si>
  <si>
    <t>Jung Hoon Han</t>
  </si>
  <si>
    <t>จองฮุน ฮัน</t>
  </si>
  <si>
    <t>신승규</t>
  </si>
  <si>
    <t>Seung Gyu Shin</t>
  </si>
  <si>
    <t>ซึงกยู ชิน</t>
  </si>
  <si>
    <t>성형외과 전문의
국제모발이식학회 (ISHRS) 정회원
대한성형외과학회 (KSPRS) 종신회원</t>
  </si>
  <si>
    <t>박수호</t>
  </si>
  <si>
    <t>Soo Ho Park</t>
  </si>
  <si>
    <t>ซูโฮ พัค</t>
  </si>
  <si>
    <t>성형외과 전문의
미국 모발이식외과 자격의 (ABHRS)
국제모발이식학회 (ISHRS) 정회원</t>
  </si>
  <si>
    <t>김나래</t>
  </si>
  <si>
    <t>Na Rae Kim</t>
  </si>
  <si>
    <t>นาแร คิม</t>
  </si>
  <si>
    <t>대한모발이식학회 정회원
국제모발이식학회 (ISHRS) 펜딩멤버
대한비만미용학회(KOAT) 학술이사</t>
  </si>
  <si>
    <t>박성수</t>
  </si>
  <si>
    <t>Sung Soo Park</t>
  </si>
  <si>
    <t>ซองซู พัค</t>
  </si>
  <si>
    <t>성형외과 전문의
항노화면역 진료
베이직셀 연구소장</t>
  </si>
  <si>
    <t>가슴, 힙업, 동안</t>
  </si>
  <si>
    <t>강민구</t>
  </si>
  <si>
    <t>Min Gu Kang</t>
  </si>
  <si>
    <t>มินกู คัง</t>
  </si>
  <si>
    <t>성형외과 전문의
항노화면역진료</t>
  </si>
  <si>
    <t>가슴, 지방</t>
  </si>
  <si>
    <t>윤태운</t>
  </si>
  <si>
    <t>Tae Woon Yoon</t>
  </si>
  <si>
    <t>แทอุน ยุน</t>
  </si>
  <si>
    <t>성형외과 전문의
관상성형 센터장</t>
  </si>
  <si>
    <t>가슴, 힙업, 지방, 동안</t>
  </si>
  <si>
    <t>송형민</t>
  </si>
  <si>
    <t>Hyung Min Song</t>
  </si>
  <si>
    <t>ฮยองมิน ซง</t>
  </si>
  <si>
    <t>서울대학교 의과대학 졸업
서울아산병원 이비인후과 비과 임상강사
대한안면성형재건학회 눈성형 분과장</t>
  </si>
  <si>
    <t>허재훈</t>
  </si>
  <si>
    <t>Jae Hoon Heo</t>
  </si>
  <si>
    <t>แจฮุน ฮอ</t>
  </si>
  <si>
    <t>외과전문의
동국제약 의학정보 및 임상자문위원
국립중앙의료원 전문의 수료/유방외과 전임의
한국미용성형외과학회 정회원</t>
  </si>
  <si>
    <t>김민주</t>
  </si>
  <si>
    <t>Min Ju Kim</t>
  </si>
  <si>
    <t>มินจู คิม</t>
  </si>
  <si>
    <t xml:space="preserve">金 敏 周 </t>
  </si>
  <si>
    <t>피부과 전문의
가톨릭대학교 의과대학 졸업
서울성모병원 피부과 레지던트 수료
아시아·태평양 울쎄라 인스티튜트 강사
대한피부과학회 회원</t>
  </si>
  <si>
    <t>장희원</t>
  </si>
  <si>
    <t>Hee Won Jang</t>
  </si>
  <si>
    <t>ฮีวอน จัง</t>
  </si>
  <si>
    <t>張 曦 元</t>
  </si>
  <si>
    <t>피부과전문의
고려대학교 의과대학 졸업
고려대학교 의료원 피부과 레지던트 수료
고려대학교 의료원 피부과 외래교수
대한피부과학회 회원</t>
  </si>
  <si>
    <t>권규현</t>
  </si>
  <si>
    <t>Gyu Hyun Kwon</t>
  </si>
  <si>
    <t>กยูฮยอน ควอน</t>
  </si>
  <si>
    <t>權 奎 炫</t>
  </si>
  <si>
    <t>성형외과 전문의
경상대학교 의학전문대학원 졸업
부산대학교 졸업
대한레이저성형연구회 정회원
대한미용성형외과학회 정회원</t>
  </si>
  <si>
    <t>이병두</t>
  </si>
  <si>
    <t>Byung Doo Lee</t>
  </si>
  <si>
    <t>บยองดู อี</t>
  </si>
  <si>
    <t>李 秉 頭</t>
  </si>
  <si>
    <t>충남대학교 의과대학 의학과 졸업
울산대학교 의과대학 대학원 의학석사
서울아산병원 레지던트 수료
서울아산병원 임상강사 수료</t>
  </si>
  <si>
    <t xml:space="preserve">박혜수 </t>
  </si>
  <si>
    <t>Hye Su Park</t>
  </si>
  <si>
    <t>พัค ฮเยซู</t>
  </si>
  <si>
    <t xml:space="preserve">朴 惠 穗 </t>
  </si>
  <si>
    <t>한림대학교 의과대학 졸업
서울아산병원 의학석사
서울아산병원 전문의 과정 수료
대한레이저피부모발학회 정회원
대한미용성형레이저의학회 정회원</t>
  </si>
  <si>
    <t>김영주</t>
  </si>
  <si>
    <t xml:space="preserve">Young Joo Kim </t>
  </si>
  <si>
    <t>คิม ยองจู</t>
  </si>
  <si>
    <t>金 榮 珠</t>
  </si>
  <si>
    <t>동국대학교 의과대학 졸업
대한미용성형레이저의학회 정회원
대한비만미용치료학회 정회원
대한필러학회 정회원</t>
  </si>
  <si>
    <t>조현석</t>
  </si>
  <si>
    <t xml:space="preserve">Hyun Seok Cho </t>
  </si>
  <si>
    <t>โช ฮยอนซอก</t>
  </si>
  <si>
    <t>曺 呟 睗</t>
  </si>
  <si>
    <t>チョ・ヒョンソク</t>
  </si>
  <si>
    <t>울산대학교 의과대학 의학과 졸업
울산대학교 의과대학 대학원 의학박사
서울아산병원 마취통증의학과 레지던트 수료
서울아산병원 마취통증의학과 통증의학 임상강사 수료
대한마취통증의학과 정회원</t>
  </si>
  <si>
    <t>김도준</t>
  </si>
  <si>
    <t>도건기</t>
  </si>
  <si>
    <t>Geon Gi Do</t>
  </si>
  <si>
    <t>กอนกี โด</t>
  </si>
  <si>
    <t>대한 미용성형레이저의학회 회원
대한 비만학회 회원
대한 비만이용체형학회 회원
(현) V사 미용기능식품 연구자문위원</t>
  </si>
  <si>
    <t>지방성형, 피부과</t>
  </si>
  <si>
    <t>이상화</t>
  </si>
  <si>
    <t>Sang Hwa Lee</t>
  </si>
  <si>
    <t>ซังฮวา อี</t>
  </si>
  <si>
    <t>김준섭</t>
  </si>
  <si>
    <t>Joon Seob Kim</t>
  </si>
  <si>
    <t>จุนซอบ คิม</t>
  </si>
  <si>
    <t>박에녹</t>
  </si>
  <si>
    <t>Enoch Park</t>
  </si>
  <si>
    <t>เอน็อค พัค</t>
  </si>
  <si>
    <t>정영춘</t>
  </si>
  <si>
    <t>Jeong Young Chun</t>
  </si>
  <si>
    <t>จอง ยองชุน</t>
  </si>
  <si>
    <t>성형외과 전문의
허쉬성형외과 대표 원장
연세대학교 의과대학 졸업
연세대학교 의과대학 성형외과 외래교수​</t>
  </si>
  <si>
    <t>김주봉</t>
  </si>
  <si>
    <t>Kim Joo Bong</t>
  </si>
  <si>
    <t>คิม จูบง</t>
  </si>
  <si>
    <t>성형외과 전문의
연세대학교 의과대학 및 동 대학원 졸업
성형외과 석사학위 취득
신촌 세브란스 병원 성형외과 전공의​</t>
  </si>
  <si>
    <t>김균태</t>
  </si>
  <si>
    <t>Kim Kyun Tae</t>
  </si>
  <si>
    <t>คิม คยุนแท</t>
  </si>
  <si>
    <t>성형외과 전문의
의학박사
연세대학교 의과대학 외래교수
고려대학교 의과대학 외래교수
대한성형외과학회 MIPS 회장</t>
  </si>
  <si>
    <t>박영빈</t>
  </si>
  <si>
    <t>Park Young Bin</t>
  </si>
  <si>
    <t>พัค ยองบิน</t>
  </si>
  <si>
    <t>대한미용성형레이저의학회 정회원
대한항노화학회 정회원
대한필러학회 정회원
대한미용외과학회 정회원</t>
  </si>
  <si>
    <t>고영일</t>
  </si>
  <si>
    <t>Ko Young Il</t>
  </si>
  <si>
    <t>โก ยองอิล</t>
  </si>
  <si>
    <t>성형외과 전문의
가톨릭중앙의료원 성형외과 외래교수
대한성형외과학회 정회원
대한미용성형외과학회 정회원</t>
  </si>
  <si>
    <t>지승렬</t>
  </si>
  <si>
    <t>Ji Seung Ryeol</t>
  </si>
  <si>
    <t>จี ซึงรยอล</t>
  </si>
  <si>
    <t>성형외과 전문의
대한성형외과학회 정회원
대한성형외과의사회 정회원
대한미용성형외과학회 정회원</t>
  </si>
  <si>
    <t>김범준</t>
  </si>
  <si>
    <t>Kim Beom Jun</t>
  </si>
  <si>
    <t>คิม บอมจุน</t>
  </si>
  <si>
    <t>성형외과 전문의
고려대학교 의과대학 학사
고려대학교 대학원 성형외과학 석사
대한미용성형외과학회 정회원</t>
  </si>
  <si>
    <t>김현주</t>
  </si>
  <si>
    <t>Kim Hyun Joo</t>
  </si>
  <si>
    <t>คิม ฮยอนจู</t>
  </si>
  <si>
    <t>대한성형외과의사회정회원
대한미용성형외과학회정회원
대한두개안면성형외과학회정회원
대한성형외과학회 악안면윤곽성형연구회</t>
  </si>
  <si>
    <t>김유송</t>
  </si>
  <si>
    <t>Kim Yoo Song</t>
  </si>
  <si>
    <t>คิม ยูซง</t>
  </si>
  <si>
    <t>동국대학교 의과대학 졸업</t>
  </si>
  <si>
    <t>김수빈</t>
  </si>
  <si>
    <t>Kim Soo Bin</t>
  </si>
  <si>
    <t>คิม ซูบิน</t>
  </si>
  <si>
    <t>박덕규</t>
  </si>
  <si>
    <t>Park Deok Gyu</t>
  </si>
  <si>
    <t>พัค ด็อกกยู</t>
  </si>
  <si>
    <t>순천향대학교 의과대학 졸업
순천향대학교 의과대학원 의학박사
순천향대학교 의과대학 외래교수
UCLA, Division of Cosmetic Surgery 연수, USA</t>
  </si>
  <si>
    <t>피부, 탈모, 항노화, 보톡스/필러</t>
  </si>
  <si>
    <t>김명진</t>
  </si>
  <si>
    <t>Kim Myung Jin</t>
  </si>
  <si>
    <t>คิม มยองจิน</t>
  </si>
  <si>
    <t>순천향대학교 의과대학 졸업
순천향대학교 의과대학 의학석사
대한 미용성형레이저학회 정회원</t>
  </si>
  <si>
    <t>피부, 탈모, 비만, 보톡스/필러</t>
  </si>
  <si>
    <t>최선희</t>
  </si>
  <si>
    <t>Choi Sun Hee</t>
  </si>
  <si>
    <t>ชเว ซอนฮี</t>
  </si>
  <si>
    <t>경희대학교 치과대학 치의학 석사
대한치과보존학회 정회원
대한심미치과학회 정회원</t>
  </si>
  <si>
    <t>이정현</t>
  </si>
  <si>
    <t>Lee Jung Hyun</t>
  </si>
  <si>
    <t>อี จองฮยอน</t>
  </si>
  <si>
    <t>연세대학교 치과대학 학사
연세대학교 치과대학 교정학 석사
보건복지부 인증 치과교정과 전문의</t>
  </si>
  <si>
    <t>백승하</t>
  </si>
  <si>
    <t>Baek Seung Ha</t>
  </si>
  <si>
    <t>แพ็ก ซึงฮา</t>
  </si>
  <si>
    <t>중앙대병원 전문의
벨로테로 필러 자문의, 키닥터
채움 필러 자문의, 키닥터
싱가포르 ACE (APAC Collegiate Experience) 한국대표 강연</t>
  </si>
  <si>
    <t>피부, 비만</t>
  </si>
  <si>
    <t>허가영</t>
  </si>
  <si>
    <t>Heo Ga Young</t>
  </si>
  <si>
    <t>ฮอ กายอง</t>
  </si>
  <si>
    <t>손선경</t>
  </si>
  <si>
    <t>Son Sun Kyung</t>
  </si>
  <si>
    <t>ซน ซอนคยอง</t>
  </si>
  <si>
    <t>정라겸</t>
  </si>
  <si>
    <t>Jung Ra Gyeom</t>
  </si>
  <si>
    <t>จอง ราคยอม</t>
  </si>
  <si>
    <t>김진형</t>
  </si>
  <si>
    <t>Kim Jin Hyeong</t>
  </si>
  <si>
    <t>จินฮยอง คิม</t>
  </si>
  <si>
    <t>성형외과 전문의
대한성형외과학회 종신회원
대한미용성형외과학회 정회원
대한두개안면성형외과학회 정회원
눈성형연구회 정회원
코성형연구회 정회원
미국성형외과학회 국제회원(ASPS)</t>
  </si>
  <si>
    <t>피부과, 리프팅, 코, 눈</t>
  </si>
  <si>
    <t>치아, 안면윤곽</t>
  </si>
  <si>
    <t>정한울</t>
  </si>
  <si>
    <t>Hanul Jung</t>
  </si>
  <si>
    <t>ฮันอูล จอง</t>
  </si>
  <si>
    <t>구강악안면외과 전문의
대학양악수술학회 회원
대한구강악안면임플란트학회 회원
서울대학교 치과병원 구강악안면외과 전임의, 임상강사 역임
2015 대한치과의사협회 신인학술상</t>
  </si>
  <si>
    <t>이석모</t>
  </si>
  <si>
    <t>Seokmo Lee</t>
  </si>
  <si>
    <t>ซอกโม อี</t>
  </si>
  <si>
    <t>구강악안면외과 전문의
대한구강악안면외과학회 정회원
대한악안안면성형재건외과학회 정회원, 인증의</t>
  </si>
  <si>
    <t>황혜원</t>
  </si>
  <si>
    <t>Hyewon Hwang</t>
  </si>
  <si>
    <t>ฮเยวอน ฮวัง</t>
  </si>
  <si>
    <t>치과교정과 전문의
대한치과교정학회 정회원
서울대학교 치의학대학원 치과교정학 박사
세계교정의사연맹(WFO)회원</t>
  </si>
  <si>
    <t>김훈영</t>
  </si>
  <si>
    <t>Kim Hoonyoung</t>
  </si>
  <si>
    <t>คิม ฮุนยอง</t>
  </si>
  <si>
    <t>서울대학교 졸업
한양대학교 의학전문대학원
대한레이저피부모발학회 학술이사</t>
  </si>
  <si>
    <t>이상봉</t>
  </si>
  <si>
    <t>Lee sangbong</t>
  </si>
  <si>
    <t>อี ซังบง</t>
  </si>
  <si>
    <t>대한레이저피부모발학회 학술이사
싱클레어 실루엣 소프트 &amp; 엘란세
KEY DOCTOR</t>
  </si>
  <si>
    <t>강정호</t>
  </si>
  <si>
    <t>Kang Jung Ho</t>
  </si>
  <si>
    <t>คัง จอง โฮ</t>
  </si>
  <si>
    <t>代表院長</t>
  </si>
  <si>
    <t>조선대학교 치의학과 졸업
대한구강악안면임플란트학회 정회원
대한 심미치과학회 정회원
미국 임플란트 학회 정회원</t>
  </si>
  <si>
    <t>곽해성</t>
  </si>
  <si>
    <t>Kwak Hae Seong</t>
  </si>
  <si>
    <t>ควัก แฮ ซอง</t>
  </si>
  <si>
    <t>院長</t>
  </si>
  <si>
    <t>조선대학교 치의학석사
보건복지부 인증 통합치의학 전문의
대한심미치과학회 회원</t>
  </si>
  <si>
    <t>이상길</t>
  </si>
  <si>
    <t>Lee Sang Gil</t>
  </si>
  <si>
    <t>อี ซัง กิล</t>
  </si>
  <si>
    <t>조선대학교 치의학과 졸업
대한심미치과학회 회원
대한치과보철학회 회원</t>
  </si>
  <si>
    <t>이정은</t>
  </si>
  <si>
    <t>Lee Jung Eun</t>
  </si>
  <si>
    <t>อี จอง อึน</t>
  </si>
  <si>
    <t>조선대학교 치과대학 졸업
오스템 임플란트 과정 수료
스마일 위드 advanced 교정 과정 수료
대한심미치과학회 회원</t>
  </si>
  <si>
    <t>윤필상</t>
  </si>
  <si>
    <t>Yoon Pil Sang</t>
  </si>
  <si>
    <t>ยุน พิล ซัง</t>
  </si>
  <si>
    <t xml:space="preserve">연세대학교 치과대학 졸업
강남세브란스 인턴, 레지던트
치과보철과 전문의
통합치의학과 전문의
대한치과보철학회 인정의
대한치과보철학회 정회원
대한구강악안면임플란트학회 정회원
</t>
  </si>
  <si>
    <t>최진호</t>
  </si>
  <si>
    <t>Choi Jin Ho</t>
  </si>
  <si>
    <t>ชเว จิน โฮ</t>
  </si>
  <si>
    <t>조선대학교 치과대학 졸업
대한심미치과학회 회원</t>
  </si>
  <si>
    <t>한혜린</t>
  </si>
  <si>
    <t>Han Hyerin</t>
  </si>
  <si>
    <t>ฮัน เฮริน</t>
  </si>
  <si>
    <t>이화여자대학교 임상치의학대학원 치과교정과 석사과정
대한치과의사협회 통합치의학 전문의
대한설측치과교정학회 회원
대한통합치과학회 회원
UCLA 고급 MSE 교정 과정 수료
ABO KIMISO 교정 연구소 고급 과정 수료</t>
  </si>
  <si>
    <t>이병권</t>
  </si>
  <si>
    <t>Lee Byung kwon</t>
  </si>
  <si>
    <t>อี บยองกวอน</t>
  </si>
  <si>
    <t>李炳权</t>
  </si>
  <si>
    <t>대구가톨릭대학교병원 성형외과 외래교수
일본 도쿄대학교 의과대학 성형외과 연수
대한성형외과학회(KSPRS) 정회원
대한미용성형외과학회(KSAPS) 정회원</t>
  </si>
  <si>
    <t>김세훈</t>
  </si>
  <si>
    <t>Kim Se hoon</t>
  </si>
  <si>
    <t>คิม เซฮุน</t>
  </si>
  <si>
    <t>金世勋</t>
  </si>
  <si>
    <t>대한성형외과학회(KSPRS) 회원
대한미용성형외과학회(KSAPS) 회원
대한성형외과학회 모발성형연구회 회원
대한모발이식학회(KSHRS) 회원</t>
  </si>
  <si>
    <t>한동엽</t>
  </si>
  <si>
    <t>Han Dong yeop</t>
  </si>
  <si>
    <t>ฮัน ดงยอบ</t>
  </si>
  <si>
    <t>가정의학과 전문의
인하대학교 의과대학 가정의학과 외래교수
서울대학교 약학교육연수원
대한비만학회 정회원</t>
  </si>
  <si>
    <t>리프팅, 바디</t>
  </si>
  <si>
    <t>김주원</t>
  </si>
  <si>
    <t>Kim Juwon</t>
  </si>
  <si>
    <t>คิม จูวอน</t>
  </si>
  <si>
    <t>성형외과 전문의
순천향대학교 대학병원 서울병원 전임의 (가슴 재건 전문의)
순천향대학교 의과 대학원 성형외과학 석사
유방성형연구회 학술위원</t>
  </si>
  <si>
    <t>입점 병원</t>
  </si>
  <si>
    <t>기존 아이디</t>
  </si>
  <si>
    <t>변경된 아이디</t>
  </si>
  <si>
    <t>후기 내용</t>
  </si>
  <si>
    <t>문맥변경</t>
  </si>
  <si>
    <r>
      <rPr>
        <rFont val="Arial"/>
        <b/>
        <color theme="1"/>
      </rPr>
      <t xml:space="preserve">이미지 파일명 (전)
</t>
    </r>
    <r>
      <rPr>
        <rFont val="Arial"/>
        <b val="0"/>
        <color theme="1"/>
      </rPr>
      <t>(https://drive.google.com/drive/u/4/folders/1EoMaPHKpJXKLIQ9iVAfuM-2MK1L0ADMq)</t>
    </r>
  </si>
  <si>
    <r>
      <rPr>
        <rFont val="Arial"/>
        <b/>
        <color theme="1"/>
      </rPr>
      <t xml:space="preserve">이미지 파일명 (후)
</t>
    </r>
    <r>
      <rPr>
        <rFont val="Arial"/>
        <b val="0"/>
        <color theme="1"/>
      </rPr>
      <t xml:space="preserve">(https://drive.google.com/drive/u/4/folders/1EoMaPHKpJXKLIQ9iVAfuM-2MK1L0ADMq) </t>
    </r>
  </si>
  <si>
    <t>병원</t>
  </si>
  <si>
    <t>별점</t>
  </si>
  <si>
    <t>시술시기</t>
  </si>
  <si>
    <t>고민부위</t>
  </si>
  <si>
    <t>리뷰 시트 이름</t>
  </si>
  <si>
    <t>사용자 아이디(@example)</t>
  </si>
  <si>
    <t>기타메모</t>
  </si>
  <si>
    <t>생생후기 작업</t>
  </si>
  <si>
    <t>이루리이룰리라</t>
  </si>
  <si>
    <t>쌍수 전에는 눈이 무쌍처럼 보이는 속쌍이었어서 쌍꺼풀라인이 겉으로 보이길 원해서 쌍수하게 됐어요! 수술은 노상훈에서 김주현원장님한테 자연유착으로 수술했고 상담은 상담실장님이 정말 정말 친절하셔서 진짜 편하게 상담받았고 원장님도 눈 꼼꼼하게 봐주시면서 설명 잘해주셔서 좋았어요! 그리고 제가 평소에 멍이랑 붓기가 심한 편이라 쌍수할때 걱정했었는데 생각보다 멍, 붓기가 없이 깔끔했어서 좋았고 붓기는 덜 빠졌지만 라인도 자연스럽고 저랑 잘 맞아서 만족하고 있어요! 원장님이 진짜 자연스럽게 수술 잘 해주시는 거 같고 상담비도 없었고 비용도 이벤트 비용이랑 똑같았어요 쌍수 전에는 눈이 무쌍처럼 보이는 속쌍이었어서 쌍꺼풀라인이 겉으로 보이길 원해서 쌍수하게 됐어요! 수술은 노상훈에서 김주현원장님한테 자연유착으로 수술했고 상담은 상담실장님이 정말 정말 친절하셔서 진짜 편하게 상담받았고 원장님도 눈 꼼꼼하게 봐주시면서 설명 잘해주셔서 좋았어요! 그리고 제가 평소에 멍이랑 붓기가 심한 편이라 쌍수할때 걱정했었는데 생각보다 멍, 붓기가 없이 깔끔했어서 좋았고 붓기는 덜 빠졌지만 라인도 자연스럽고 저랑 잘 맞아서 만족하고 있어요! 원장님이 진짜 자연스럽게 수술 잘 해주시는 거 같고 상담비도 없었고 비용도 이벤트 비용이랑 똑같았어요</t>
  </si>
  <si>
    <t>이루리이룰리라(전)1.jpg
이루리이룰리라(전)2.jpg</t>
  </si>
  <si>
    <t>이루리이룰리라(후)1.jpg
이루리이룰리라(후)2.jpg</t>
  </si>
  <si>
    <t>#자연유착 쌍꺼풀</t>
  </si>
  <si>
    <t>이슬리뷰(신규)</t>
  </si>
  <si>
    <t>엉덩일흔들어</t>
  </si>
  <si>
    <t>김주현원장님께 자연유착으로 수술했는데 붓기가 꽤 많이 빠져서 나름 자연스러워졌어요ㅎㅎ 쌍수 전이랑 비교해보면 눈이 진짜 많이 달라졌고 라인도 두껍지 않고 저랑 잘 어울리는 거 같아서 좋아요! 쌍수 전에는 눈에 힘이 없어보이고 무쌍이어서 쌍수하게된건데 만족스럽고 잔붓기만 더 빠지면 진짜 쌍수 티 하나도 안 나고 자연스러울 거 같아요! 실장님 원장님 다 친절하셨고 과잉진료도 없고 딱 필요한 수술만 추천해주시는 느낌이라 좋았어요 김주현원장님께 자연유착으로 수술했는데 붓기가 꽤 많이 빠져서 나름 자연스러워졌어요ㅎㅎ 쌍수 전이랑 비교해보면 눈이 진짜 많이 달라졌고 라인도 두껍지 않고 저랑 잘 어울리는 거 같아서 좋아요! 쌍수 전에는 눈에 힘이 없어보이고 무쌍이어서 쌍수하게된건데 만족스럽고 잔붓기만 더 빠지면 진짜 쌍수 티 하나도 안 나고 자연스러울 거 같아요! 실장님 원장님 다 친절하셨고 과잉진료도 없고 딱 필요한 수술만 추천해주시는 느낌이라 좋았어요</t>
  </si>
  <si>
    <t>엉덩일흔들어(전).jpg</t>
  </si>
  <si>
    <t>엉덩일흔들어(후).jpg</t>
  </si>
  <si>
    <t>파도파라</t>
  </si>
  <si>
    <t>자연유착하고나서 기존에 겹주름 살짝 잡혀있던 것도 없어졌고 라인도 붓기 빠지면서 완전 자연스러워졌어요ㅎㅎ 수술은 노상훈에서 김주현원장님한테 받았고 라인 높이도 얄쌍해서 맘에 들고 라인 모양도 너무너무 맘에 들어요! 그리고 쌍수 전에는 눈 크기 좌우가 짝짝이 느낌이 좀 있었는데 지금은 그것도 맞춰진 거 같고ㅎㅎㅎ 여러모로 만족하고 있어요 자연유착하고나서 기존에 겹주름 살짝 잡혀있던 것도 없어졌고 라인도 붓기 빠지면서 완전 자연스러워졌어요ㅎㅎ 수술은 노상훈에서 김주현원장님한테 받았고 라인 높이도 얄쌍해서 맘에 들고 라인 모양도 너무너무 맘에 들어요! 그리고 쌍수 전에는 눈 크기 좌우가 짝짝이 느낌이 좀 있었는데 지금은 그것도 맞춰진 거 같고ㅎㅎㅎ 여러모로 만족하고 있어요</t>
  </si>
  <si>
    <t>파도파라(전).jpg</t>
  </si>
  <si>
    <t>파도파라(후).jpg</t>
  </si>
  <si>
    <t>스드메의단속</t>
  </si>
  <si>
    <t>쌍수할 때 쌍꺼풀 라인이 혹시나 너무 두꺼워서 소세지되거나 과할 정도로 화려한 라인은 좀 싫었어서 얇고 자연스럽게 잘해주시는 원장님한테 하려고 엄청 찾아보다가 노상훈성형외과 김다한원장님께 자연유착으로 수술 받은건데 제가 원하던대로 라인이 자연스럽게 잘 나와서 진짜 맘에 들고 붓기도 자연유착이라 그런지 빨리 빠졌었고ㅎㅎ 전체적으로 만족스러워요!! 쌍수할 때 쌍꺼풀 라인이 혹시나 너무 두꺼워서 소세지되거나 과할 정도로 화려한 라인은 좀 싫었어서 얇고 자연스럽게 잘해주시는 원장님한테 하려고 엄청 찾아보다가 노상훈성형외과 김다한원장님께 자연유착으로 수술 받은건데 제가 원하던대로 라인이 자연스럽게 잘 나와서 진짜 맘에 들고 붓기도 자연유착이라 그런지 빨리 빠졌었고ㅎㅎ 전체적으로 만족스러워요!!</t>
  </si>
  <si>
    <t>스드메의단속(전).jpg</t>
  </si>
  <si>
    <t>스드메의단속(후).jpg</t>
  </si>
  <si>
    <t>그래울프내가웊</t>
  </si>
  <si>
    <t>자연유착 첫수술이고 노상훈에서 김주현원장님한테 받았어요! 쌍수하고나서 당일에는 생각보다 붓기가 없었는데 2~5일차가 붓기랑 멍이 좀 많은 시기였고 2~4주차에는 큰붓기가 많이 빠졌어요! 지금도 잔붓기는 남아있지만 꽤 자연스러워졌고 한 1~2개월 더 지나면 잔붓기까지 빠지면서 지금보다 더 얇아질 거 같은데 그러면 진짜 만족스러울 거 같아요ㅎㅎ A/S기간이 3년인 것도 좋았고 상담을 길게 봐주시는 스타일은 아니지만 상담비도 없었고 과잉진료도 없고 필요한 수술만 추천해주시는 스타일이라 꼭 여기서 안 하더라도 어울리는 쌍꺼풀 라인이나 수술방법 참고용으로 상담 받아보기에도 좋은 거 같아요 자연유착 첫수술이고 노상훈에서 김주현원장님한테 받았어요! 쌍수하고나서 당일에는 생각보다 붓기가 없었는데 2~5일차가 붓기랑 멍이 좀 많은 시기였고 2~4주차에는 큰붓기가 많이 빠졌어요! 지금도 잔붓기는 남아있지만 꽤 자연스러워졌고 한 1~2개월 더 지나면 잔붓기까지 빠지면서 지금보다 더 얇아질 거 같은데 그러면 진짜 만족스러울 거 같아요ㅎㅎ A/S기간이 3년인 것도 좋았고 상담을 길게 봐주시는 스타일은 아니지만 상담비도 없었고 과잉진료도 없고 필요한 수술만 추천해주시는 스타일이라 꼭 여기서 안 하더라도 어울리는 쌍꺼풀 라인이나 수술방법 참고용으로 상담 받아보기에도 좋은 거 같아요</t>
  </si>
  <si>
    <t>그래울프내가웊(전).jpg</t>
  </si>
  <si>
    <t>그래울프내가웊(후).jpg</t>
  </si>
  <si>
    <t>기분좋아빙고</t>
  </si>
  <si>
    <t>너무 두꺼운 라인이나 너무 화려한 라인은 소세지느낌 들까봐 선호하지 않아서 실장님이랑 원장님께 자연스럽게 쌍수하고 싶다고 말씀드리고 수술한건데 맘에 들어요! 노상훈성형외과에서 김주현원장님한테 자연유착이랑 앞트임 수술했고 눈을 어떻게 뜨냐에 따라 조금씩 다르긴한데 자연스럽게 얇은 인아웃라인 느낌이라 라인 높이나 모양이나 다 만족스럽고 앞트임도 전후차이가 꽤 커서 효과 많이 봤어요 너무 두꺼운 라인이나 너무 화려한 라인은 소세지느낌 들까봐 선호하지 않아서 실장님이랑 원장님께 자연스럽게 쌍수하고 싶다고 말씀드리고 수술한건데 맘에 들어요! 노상훈성형외과에서 김주현원장님한테 자연유착이랑 앞트임 수술했고 눈을 어떻게 뜨냐에 따라 조금씩 다르긴한데 자연스럽게 얇은 인아웃라인 느낌이라 라인 높이나 모양이나 다 만족스럽고 앞트임도 전후차이가 꽤 커서 효과 많이 봤어요</t>
  </si>
  <si>
    <t>기분좋아빙고(전).jpg</t>
  </si>
  <si>
    <t>기분좋아빙고(후).jpg</t>
  </si>
  <si>
    <t>드리미잉뿡</t>
  </si>
  <si>
    <t>노상훈에서 김다한원장님한테 자연유착했고 겹주름이랑 짝눈처럼 보이는 게 신경쓰여서 쌍수 하게 됐어요! 상담은 여러 곳 다녀봤었는데 김다한원장님이 상담을 솔직하게 봐주신다는 후기를 많이 봤었는데 진짜 딱 필요한 수술만 추천하시는 느낌에 불가능한건 안 된다고 정확히 말씀해주시니까 좋았어요 (근데 솔직한 느낌이나 말투 때문에 어떻게 보면 차가워 보일 수도) 그리고 쌍수 라인 잡아주신 것도 가장 맘에 들었고 상담내용이나 비용 등 종합적으로 가장 좋았어서 결정하고 수술한건데 완전 만족스러워요! 노상훈에서 김다한원장님한테 자연유착했고 겹주름이랑 짝눈처럼 보이는 게 신경쓰여서 쌍수 하게 됐어요! 상담은 여러 곳 다녀봤었는데 김다한원장님이 상담을 솔직하게 봐주신다는 후기를 많이 봤었는데 진짜 딱 필요한 수술만 추천하시는 느낌에 불가능한건 안 된다고 정확히 말씀해주시니까 좋았어요 (근데 솔직한 느낌이나 말투 때문에 어떻게 보면 차가워 보일 수도) 그리고 쌍수 라인 잡아주신 것도 가장 맘에 들었고 상담내용이나 비용 등 종합적으로 가장 좋았어서 결정하고 수술한건데 완전 만족스러워요!</t>
  </si>
  <si>
    <t>드리미잉뿡(전).jpg</t>
  </si>
  <si>
    <t>드리미잉뿡(후).jpg</t>
  </si>
  <si>
    <t>달라탕진</t>
  </si>
  <si>
    <t>수술은 노상훈성형외과에서 김주현원장님께 받았고 쌍수 하기 전에는 눈에 힘도 없어보이고 처져 보이고 그랬는데 자연유착+눈매교정하고 나서는 정말 많이 좋아졌고 눈매도 라인도 예쁘게 잡혀서 전보다 확실히 예뻐졌어요! 아직 잔붓기는 어느정도 남아있겠지만 붓기도 빨리 빠졌고 라인도 얇은 인아웃라인 느낌을 원했는데 비슷한 느낌으로 잘 잡혀서 좋아요ㅎㅎ 수술은 노상훈성형외과에서 김주현원장님께 받았고 쌍수 하기 전에는 눈에 힘도 없어보이고 처져 보이고 그랬는데 자연유착+눈매교정하고 나서는 정말 많이 좋아졌고 눈매도 라인도 예쁘게 잡혀서 전보다 확실히 예뻐졌어요! 아직 잔붓기는 어느정도 남아있겠지만 붓기도 빨리 빠졌고 라인도 얇은 인아웃라인 느낌을 원했는데 비슷한 느낌으로 잘 잡혀서 좋아요ㅎㅎ</t>
  </si>
  <si>
    <t>달라탕진(전).jpg</t>
  </si>
  <si>
    <t>달라탕진(후).jpg</t>
  </si>
  <si>
    <t>짠소금이야</t>
  </si>
  <si>
    <t>쌍수 라인이 자연스러웠음 좋겠어서 자연~자려 위주로 수술 해주는 병원들로 찾아봤고 노상훈이 자연~자려 느낌으로 유명하다고 해서 여기서 김주현원장님께 상담받고 자연유착+앞트임 수술했어요!! 상담은 많은 후기에 적혀있는대로 진짜 필요한 수술만 권유하시는 느낌이라 과잉진료는 진짜 없을거 같았고 솔직하게 상담해주셔서 좋았고 실장님도 친절하게 응대해주셔서 좋았어요!! 붓기나 멍은 심하지 않았고 라인은 더 지켜봐야겠지만 제가 추구하는 느낌으로 자연스럽게 나와서 완전 만족하고 있어요! 쌍수 라인이 자연스러웠음 좋겠어서 자연~자려 위주로 수술 해주는 병원들로 찾아봤고 노상훈이 자연~자려 느낌으로 유명하다고 해서 여기서 김주현원장님께 상담받고 자연유착+앞트임 수술했어요!! 상담은 많은 후기에 적혀있는대로 진짜 필요한 수술만 권유하시는 느낌이라 과잉진료는 진짜 없을거 같았고 솔직하게 상담해주셔서 좋았고 실장님도 친절하게 응대해주셔서 좋았어요!! 붓기나 멍은 심하지 않았고 라인은 더 지켜봐야겠지만 제가 추구하는 느낌으로 자연스럽게 나와서 완전 만족하고 있어요!</t>
  </si>
  <si>
    <t>짠소금이야(전).jpg</t>
  </si>
  <si>
    <t>짠소금이야(후).jpg</t>
  </si>
  <si>
    <t>아머뀐까</t>
  </si>
  <si>
    <t>상담 다녀보고 솔직하게 상담해주셔서 좋았던 노상훈성형외과 김다한원장님한테 자연유착으로 쌍수했어요! 원래는 쌍수하면 앞트임도 같이 할 생각이었는데 원장님이 눈 봐주시면서 앞트임을 꼭 하고싶으면 해도 되지만 꼭 필요로 하진 않는다고 솔직하게 상담해주신게 좋았고 라인도 저랑 어울리게 자연스럽게 잡아주신 점, 그리고 말투는 무뚝뚝하시긴 했지만 상담은 정말 자세하게 봐주신 점 등이 좋았었고 비용도 합리적이었고 쌍수로 워낙 유명한 원장님이라 신뢰가 갔었어요! 시간이 더 지나고 붓기가 빠져봐야겠지만 라인은 정말 잘 잡혔다고 생각되고 확실히 자연스러운거 같아서 만족하고 있어요! 상담 다녀보고 솔직하게 상담해주셔서 좋았던 노상훈성형외과 김다한원장님한테 자연유착으로 쌍수했어요! 원래는 쌍수하면 앞트임도 같이 할 생각이었는데 원장님이 눈 봐주시면서 앞트임을 꼭 하고싶으면 해도 되지만 꼭 필요로 하진 않는다고 솔직하게 상담해주신게 좋았고 라인도 저랑 어울리게 자연스럽게 잡아주신 점, 그리고 말투는 무뚝뚝하시긴 했지만 상담은 정말 자세하게 봐주신 점 등이 좋았었고 비용도 합리적이었고 쌍수로 워낙 유명한 원장님이라 신뢰가 갔었어요! 시간이 더 지나고 붓기가 빠져봐야겠지만 라인은 정말 잘 잡혔다고 생각되고 확실히 자연스러운거 같아서 만족하고 있어요!</t>
  </si>
  <si>
    <t>아머뀐까(전).jpg</t>
  </si>
  <si>
    <t>아머뀐까(후).jpg</t>
  </si>
  <si>
    <t>이러나저러쿵</t>
  </si>
  <si>
    <t>자연유착 했는데 전에는 눈 위로 겹주름이 좀 있었는데 쌍수하고나서 완전 깔끔해졌고 라인도 자연스러운 라인 원했는데 만족스럽게 잘 나왔어요ㅎㅎ 노상훈에서 김주현원장님한테 수술 받았고 상담비는 따로 없었고 상담 분위기는 질문 많이해도 잘 받아주시는 스타일이었는데 상담실장님도 상담 편하게 해주셨고 원장님도 친절하게 상담해주셔서 다 좋았어요 자연유착 했는데 전에는 눈 위로 겹주름이 좀 있었는데 쌍수하고나서 완전 깔끔해졌고 라인도 자연스러운 라인 원했는데 만족스럽게 잘 나왔어요ㅎㅎ 노상훈에서 김주현원장님한테 수술 받았고 상담비는 따로 없었고 상담 분위기는 질문 많이해도 잘 받아주시는 스타일이었는데 상담실장님도 상담 편하게 해주셨고 원장님도 친절하게 상담해주셔서 다 좋았어요</t>
  </si>
  <si>
    <t>이러나저러쿵(전).jpg</t>
  </si>
  <si>
    <t>이러나저러쿵(후).jpg</t>
  </si>
  <si>
    <t>나아보오</t>
  </si>
  <si>
    <t>노상훈에서 김주현원장님한테 자연유착+눈매교정했고 라인은 자연스러운 인아웃라인 원했는데 잘 나온 거 같아요! 전에는 쌍꺼풀 라인 전체적으로 붓기가 있다는게 느껴졌는데 지금은 라인 앞부분 붓기는 많이 빠지고 라인 뒷부분만 조금 통통한 느낌이 남아있어요! 아마 뒷부분도 금방 빠질거같고 라인 모양이나 높이는 다 만족하고 있어요! 상담이나 수술하면서 좋았던 점은 다른 성형이나 시술 강요같은거 전혀 없었고 눈만 자세하게 봐주셔서 좋았고 과잉진료도 없는 느낌이어서 좋았어요 노상훈에서 김주현원장님한테 자연유착+눈매교정했고 라인은 자연스러운 인아웃라인 원했는데 잘 나온 거 같아요! 전에는 쌍꺼풀 라인 전체적으로 붓기가 있다는게 느껴졌는데 지금은 라인 앞부분 붓기는 많이 빠지고 라인 뒷부분만 조금 통통한 느낌이 남아있어요! 아마 뒷부분도 금방 빠질거같고 라인 모양이나 높이는 다 만족하고 있어요! 상담이나 수술하면서 좋았던 점은 다른 성형이나 시술 강요같은거 전혀 없었고 눈만 자세하게 봐주셔서 좋았고 과잉진료도 없는 느낌이어서 좋았어요</t>
  </si>
  <si>
    <t>나아보오(전).jpg</t>
  </si>
  <si>
    <t>나아보오(후).jpg</t>
  </si>
  <si>
    <t>핳핳시그널</t>
  </si>
  <si>
    <t>눈도 졸려보이고 무쌍이어서 쌍수하게 됐고 노상훈성형외과에서 김주현원장님한테 자연유착+눈매교정 받았습니다 다른 병원에서는 절개로 해야된다는 병원도 있었는데 김주현원장님은 절개까지는 필요없을거 같다고 솔직하게 상담해주시는게 좋았고 라인도 제가 상담하면서 보여드린 사진이랑 거의 비슷하게 잡아주셔서 좋았어요! 쌍수하고 붓기 심할까봐 걱정 좀 많았는데 다행히 붓기도 빨리 빠졌고 라인도 잘 잡혀서 만족하고 있어요 눈도 졸려보이고 무쌍이어서 쌍수하게 됐고 노상훈성형외과에서 김주현원장님한테 자연유착+눈매교정 받았습니다 다른 병원에서는 절개로 해야된다는 병원도 있었는데 김주현원장님은 절개까지는 필요없을거 같다고 솔직하게 상담해주시는게 좋았고 라인도 제가 상담하면서 보여드린 사진이랑 거의 비슷하게 잡아주셔서 좋았어요! 쌍수하고 붓기 심할까봐 걱정 좀 많았는데 다행히 붓기도 빨리 빠졌고 라인도 잘 잡혀서 만족하고 있어요</t>
  </si>
  <si>
    <t>핳핳시그널(전).jpg</t>
  </si>
  <si>
    <t>핳핳시그널(후).jpg</t>
  </si>
  <si>
    <t>고구크크</t>
  </si>
  <si>
    <t>수술 전에는 눈두덩이도 많이 두툼해보이고 짝눈도 심해보일때가 많았는데 김주현원장님한테 부분절개+지방제거 받고나서는 눈도 전보다 훨씬 예뻐졌지만 눈두덩이나 짝눈 같은게 많이 해결돼서 만족하고 있어요ㅎㅎ 라인도 상담때 잡아주신대로 잘 나왔고 붓기는 지금도 많이 빠지긴 했지만 완전 다 빠진건 아니라서 조금 더 기다려봐야 될 거 같아요! 원래는 노상훈성형외과에서 어떤 원장님한테 받을지 고민이었는데 첫수술은 김주현원장님한테 많이 받는다고 실장님이 추천해주셔서 결정한거였는데 완전 만족합니당! 수술 전에는 눈두덩이도 많이 두툼해보이고 짝눈도 심해보일때가 많았는데 김주현원장님한테 부분절개+지방제거 받고나서는 눈도 전보다 훨씬 예뻐졌지만 눈두덩이나 짝눈 같은게 많이 해결돼서 만족하고 있어요ㅎㅎ 라인도 상담때 잡아주신대로 잘 나왔고 붓기는 지금도 많이 빠지긴 했지만 완전 다 빠진건 아니라서 조금 더 기다려봐야 될 거 같아요! 원래는 노상훈성형외과에서 어떤 원장님한테 받을지 고민이었는데 첫수술은 김주현원장님한테 많이 받는다고 실장님이 추천해주셔서 결정한거였는데 완전 만족합니당!</t>
  </si>
  <si>
    <t>고구크크(전).jpg</t>
  </si>
  <si>
    <t>고구크크(후).jpg</t>
  </si>
  <si>
    <t>망고달다리</t>
  </si>
  <si>
    <t>노상훈성형외과에서 김다한원장님한테 자연유착했고 다른 병원에서는 트임이나 눈매교정 같이 해야된다는 얘기도 있었는데 김다한원장님은 자연유착만 해도 된다고 솔직하게 상담해주셔서 자연유착만 했어요! 비용은 다른 수술 추가가 없어서 이벤트 비용 그대로고 붓기는 많이 빠진거 같은데 처음이랑 비교하면 라인도 훨씬 얇아지면서 자연스러워졌고 수술 당일에도 붓기나 멍이 그렇게 심하진 않았어서 회복은 빨랐어요! 상담도 실장님이나 김다한원장님 다 편하고 친절하게 상담해주셨어요 노상훈성형외과에서 김다한원장님한테 자연유착했고 다른 병원에서는 트임이나 눈매교정 같이 해야된다는 얘기도 있었는데 김다한원장님은 자연유착만 해도 된다고 솔직하게 상담해주셔서 자연유착만 했어요! 비용은 다른 수술 추가가 없어서 이벤트 비용 그대로고 붓기는 많이 빠진거 같은데 처음이랑 비교하면 라인도 훨씬 얇아지면서 자연스러워졌고 수술 당일에도 붓기나 멍이 그렇게 심하진 않았어서 회복은 빨랐어요! 상담도 실장님이나 김다한원장님 다 편하고 친절하게 상담해주셨어요</t>
  </si>
  <si>
    <t>망고달다리(전).jpg</t>
  </si>
  <si>
    <t>망고달다리(후).jpg</t>
  </si>
  <si>
    <t>또롱뾰롱</t>
  </si>
  <si>
    <t>쌍수 자연스러운 곳으로 알아보다가 노상훈성형외과 김주현원장님이 잡아주신 라인이 맘에들어서 쌍수하게 됐어요! 수술은 자연유착+눈매교정+앞트임 했는데 2개월 정도 되니까 붓기는 거의 다 빠졌고 앞트임 붉었던 것도 많이 연해졌는데 라인 뒷부분만 잔붓기가 조금 남아있는거 같아요! 한 1개월 정도면 잔붓기까지 다 빠질 거 같고 라인은 제가 상담때 인아웃라인 사진들 캡쳐해간거 보여드리면서 사진처럼 쌍수라인 잡혔으면 좋겠다고 상담했었는데 진짜 사진이랑 비슷하게 인아웃라인으로 잘 나온거 같아요!!ㅋㅋ 원장님이랑 실장님이랑 다 친절하셨고 상담도 잘해주셨어요 쌍수 자연스러운 곳으로 알아보다가 노상훈성형외과 김주현원장님이 잡아주신 라인이 맘에들어서 쌍수하게 됐어요! 수술은 자연유착+눈매교정+앞트임 했는데 2개월 정도 되니까 붓기는 거의 다 빠졌고 앞트임 붉었던 것도 많이 연해졌는데 라인 뒷부분만 잔붓기가 조금 남아있는거 같아요! 한 1개월 정도면 잔붓기까지 다 빠질 거 같고 라인은 제가 상담때 인아웃라인 사진들 캡쳐해간거 보여드리면서 사진처럼 쌍수라인 잡혔으면 좋겠다고 상담했었는데 진짜 사진이랑 비슷하게 인아웃라인으로 잘 나온거 같아요!!ㅋㅋ 원장님이랑 실장님이랑 다 친절하셨고 상담도 잘해주셨어요</t>
  </si>
  <si>
    <t>또롱뾰롱(전).jpg</t>
  </si>
  <si>
    <t>또롱뾰롱(후)1.jpg
또롱뾰롱(후)2.jpg</t>
  </si>
  <si>
    <t>#쌍꺼풀 #자연유착 쌍꺼풀 #앞트임 #비절개 눈매교정</t>
  </si>
  <si>
    <t>제주도빠밤</t>
  </si>
  <si>
    <t>쌍수랑 앞트임 1개월 조금 넘었어요ㅎㅎㅎ 노상훈성형외과에서 수술 했고 저는 김주현원장님한테 받았어요! 수술하기 전에는 전체적으로 답답한 눈이었고 눈 앞머리도 막혀있어서 더 그래보였는데 원장님이 추천해준대로 자연유착이랑 앞트임 같이하니까 답답한 느낌도 없어졌고 라인도 맘에들고 눈이 진짜 예뻐졌어요!! 상담 분위기는 상담실장님이 편하게 대해주셔서 질문도 많이할 수 있어서 좋았고 원장님도 과잉진료도 없었고 상담도 친절하게해주셔서 상담부터 다 좋았어요ㅎㅎㅎ 쌍수랑 앞트임 1개월 조금 넘었어요ㅎㅎㅎ 노상훈성형외과에서 수술 했고 저는 김주현원장님한테 받았어요! 수술하기 전에는 전체적으로 답답한 눈이었고 눈 앞머리도 막혀있어서 더 그래보였는데 원장님이 추천해준대로 자연유착이랑 앞트임 같이하니까 답답한 느낌도 없어졌고 라인도 맘에들고 눈이 진짜 예뻐졌어요!! 상담 분위기는 상담실장님이 편하게 대해주셔서 질문도 많이할 수 있어서 좋았고 원장님도 과잉진료도 없었고 상담도 친절하게해주셔서 상담부터 다 좋았어요ㅎㅎㅎ</t>
  </si>
  <si>
    <t>제주도빠밤(전).jpg</t>
  </si>
  <si>
    <t>제주도빠밤(후).jpg</t>
  </si>
  <si>
    <t>#자연유착 쌍꺼풀 #앞트임</t>
  </si>
  <si>
    <t>코쿠니쿠노</t>
  </si>
  <si>
    <t>노상훈에서 김주현원장님한테 부분절개로 재수술 했어요! 눈 한쪽 풀리면서 겹주름 생기니까 완전 짝눈같이 보여서 계속 신경쓰다가 재수술했어요ㅠㅠ 재수술한다고 여러 성형외과 알아봤을때 노상훈이 재수술로 유명하고 자연스럽다고 들었는데 재수술 해보니까 진짜 자연스러운거 같아요! 재수술인데 붓기도 빨리 빠져서 좋았고 실장님이랑 원장님이 상담도 친절하시고 꼼꼼히 봐주시는 점도 좋았어요! 노상훈에서 김주현원장님한테 부분절개로 재수술 했어요! 눈 한쪽 풀리면서 겹주름 생기니까 완전 짝눈같이 보여서 계속 신경쓰다가 재수술했어요ㅠㅠ 재수술한다고 여러 성형외과 알아봤을때 노상훈이 재수술로 유명하고 자연스럽다고 들었는데 재수술 해보니까 진짜 자연스러운거 같아요! 재수술인데 붓기도 빨리 빠져서 좋았고 실장님이랑 원장님이 상담도 친절하시고 꼼꼼히 봐주시는 점도 좋았어요!</t>
  </si>
  <si>
    <t>코쿠니쿠노(전).jpg</t>
  </si>
  <si>
    <t>코쿠니쿠노(후).jpg</t>
  </si>
  <si>
    <t>#쌍꺼풀 눈재수술 #부분절개 쌍꺼풀</t>
  </si>
  <si>
    <t>정이졍잉</t>
  </si>
  <si>
    <t>노상훈에서 김주현원장님한테 자연유착+앞트임 했어요! 2주 전만 해도 멍이랑 붓기가 꽤 있었는데 지금은 멍도 다 빠졌고 붓기도 생각보다 빨리 빠져서 그때보다 훨씬 자연스러워졌어요! 상담해주신 실장님이랑 원장님 다 친절하시고 상담도 잘해주셔서 좋았고 잔붓기만 빨리 빼서 지금 라인보다 살짝만 더 얇아지면 더 자연스럽고 만족스러울거 같아요ㅎ 노상훈에서 김주현원장님한테 자연유착+앞트임 했어요! 2주 전만 해도 멍이랑 붓기가 꽤 있었는데 지금은 멍도 다 빠졌고 붓기도 생각보다 빨리 빠져서 그때보다 훨씬 자연스러워졌어요! 상담해주신 실장님이랑 원장님 다 친절하시고 상담도 잘해주셔서 좋았고 잔붓기만 빨리 빼서 지금 라인보다 살짝만 더 얇아지면 더 자연스럽고 만족스러울거 같아요ㅎ</t>
  </si>
  <si>
    <t>정이졍잉(전).jpg</t>
  </si>
  <si>
    <t>정이졍잉(후).jpg</t>
  </si>
  <si>
    <t>#매몰 쌍꺼풀 #앞트임</t>
  </si>
  <si>
    <t>비비뷔비빅</t>
  </si>
  <si>
    <t>자연유착으로 수술했고 짝눈이 심했어서 쌍수 하게 됐어요! 노상훈성형외과 김다한원장님이 자연스러운걸로 유명하다고 해서 가본건데 상담 받아보니까 진짜 자연스러운거 추구하시는 느낌이었고 설명도 잘해주시고 눈도 꼼꼼하게 봐주셔서 다 좋았어요! 근데 말투는 조금 차가우신 편이에요ㅎ 지금은 붓기 때문에 누가 봐도 쌍수 한 눈이지만 짝눈도 많이 해결됐고 라인도 자연스러운거 원했는데 얇게 잘 나올 거 같아서 만족 중이에요ㅎ 자연유착으로 수술했고 짝눈이 심했어서 쌍수 하게 됐어요! 노상훈성형외과 김다한원장님이 자연스러운걸로 유명하다고 해서 가본건데 상담 받아보니까 진짜 자연스러운거 추구하시는 느낌이었고 설명도 잘해주시고 눈도 꼼꼼하게 봐주셔서 다 좋았어요! 근데 말투는 조금 차가우신 편이에요ㅎ 지금은 붓기 때문에 누가 봐도 쌍수 한 눈이지만 짝눈도 많이 해결됐고 라인도 자연스러운거 원했는데 얇게 잘 나올 거 같아서 만족 중이에요ㅎ</t>
  </si>
  <si>
    <t>비비뷔비빅(전).jpg</t>
  </si>
  <si>
    <t>비비뷔비빅(후).jpg</t>
  </si>
  <si>
    <t>#매몰 쌍꺼풀</t>
  </si>
  <si>
    <t>홈스위리홈</t>
  </si>
  <si>
    <t>수술전 ㄴㅌ권순근 원장님께서 체형 파악을 세심하게 정말 잘해주셨어요. 짝가슴인건 알고 있었지만 생각보다 짝가슴이 심해서 정확한 사이즈는 수술 하면서 맞춰봐야 한다고 하셨고 ▶ 왼쪽 : 모티바 데미 380, 오른쪽 : 모티바 풀 425 결론적으로 이만큼 차이를 두고 수술을 해주셨어요. 수술 후 원장님께 브리핑을 들을 때 생각보다 보형물 차이가 심해서 헉 했는데 원장님의 설명을 듣고 나니 안심이 되더라구요. 그리고 회복 하는 과정에서도 왼쪽, 오른쪽의 회복 속도 차이가 나다 보니 크기, 모양이 짝짝이로 보일 때도 많았는데 그 때마다 저를 다독여주시며 진료를 잘 봐주셔서 얼마나 감사했는지모르겠어요 🧡 7개월이 지난 지금 붓기는 다 빠진 상태고 살성도 많이 풀어진 상태라 더이상의 모양 변화는 크게 없는거 같고 모양은 보시다시피 너무 예쁜 UU에요 사이즈를 크게 넣어서 기본적으로 C컵 이상은 나오는데 생각보다 C컵이 큰 사이즈는 아니라는걸 이번 수술을 통해 깨달았어요. 어떤 분들은 사이즈 욕심을 내면 나중에 후회할 수 있다고 하는데 저는 제 몸이 허락하는 범위 내에서 크게 받아서 그런지 후회는 없어요!! 수술 전에 입어 볼 생각도 못했던 옷들도 지금은 자신감 있게 실컷 입을 수 있고 거울을 볼 때마다 너무너무 행복합니당</t>
  </si>
  <si>
    <t>홈스위리홈(전)1.jpg
홈스위리홈(전)2.jpg</t>
  </si>
  <si>
    <t>홈스위리홈(후)1.jpg
홈스위리홈(후)2.jpg
홈스위리홈(후)3.jpg
홈스위리홈(후)4.jpg</t>
  </si>
  <si>
    <t>#가슴확대(보형물) #부유방지방제거</t>
  </si>
  <si>
    <t>냥이BbaVK</t>
  </si>
  <si>
    <t>제가 크기도 짝짝이고 밑선도 짝가슴이거든요. 사실 거울로 볼 때는 짝가슴인걸 몰랐다가 병원에서 찍어준 사진을 보고 알았어요. 확실히 사진을 통해서 보니까 내 가슴의 문제점이 무엇인지 알겠더라구요. 수술은 ㄴㅌ 권순근 원장님께 모티바로 받았어요. 원장님께 요청드린 부분이 '안전한 선에서 최대한 크게 받을래요' 였고 추천해주신 사이즈가 (왼) 360, 310 (오) 425, 380 이었어요. 정확한 사이즈는 수술실에서 볼륨을 넣어봐야 알 수 있고, 왼쪽, 오른쪽 가슴의 박리를 다르게 해야할수도 있다고 하셨어요. 사이즈는 수술날까지 고민하다가 모티바 400, 425로 들어갔어요! 양쪽 가슴의 윗가슴 볼륨도 차이가 나서 보형물 타입도 다르게 넣어주셨다고 하더라구요. 솔직히 수술 직후에는 그냥 큰 남자 가슴처럼 보여서 이게 맞나 우울했거든요.. 그런데 시간이 지나면서 붓기가 빠지고 살성이 풀리니 점점 예뻐지더라구요!! 사이즈를 좀 크게 넣어서 무겁고 답답한 느낌도 있지만 이런 부분도 한주 한주 지날수록 좋아지고 있어서 나~~~중이 되면 완전히 괜찮아지지 않을까 싶어용 한달차때 원장님이 S자밴드 처방을 내려주셔서 S자밴드도 2주간 착용을하고 ... 진짜 가슴은 수술 했다고 끝이 아닌거 같아요. 회복기간을 길게 잡고 계속 관리 해줘야하는 수술인거 같음 ㅠㅠ 그래도 매번 원장님께서 적절한 진단을 내려주셔서 2개월이 지난 지금의 가슴은 너무 예뻐요 짝짝이 느낌도 거의 사라졌고 보형물도 밑으로 내려오면서 모양이 딱 예쁜 UU에용~~! 손품을 열심히 팔고 가보고 싶었던 병원들 다~ 상담 받고 노트 권순근 원장님께 받은 수술인데 역시 권원장님 솜씨는 최고네욥</t>
  </si>
  <si>
    <t>냥이BbaVK(전)1.jpg
냥이BbaVK(전)2.jpg</t>
  </si>
  <si>
    <t>냥이BbaVK(후)1.jpg
냥이BbaVK(후)2.jpg
냥이BbaVK(후)3.jpg</t>
  </si>
  <si>
    <t>#가슴확대(보형물)</t>
  </si>
  <si>
    <t>껍쨰이야</t>
  </si>
  <si>
    <t>아담한편이구 , 볼륨감도 생기니 몸매 좋다는 말을 많이들어용!! 참고로 저는 수술한지 8개월차되었어욤!!! 이물감이 이젠 많이 없어졌어요 ~~그냥 내것 같은 가슴이지만 그래도 100프로 내것같을라면 좀 더 시간은 필요한거같아용!!! 사이즈도아주 딱!!!! 좋구 체형에 맞게 하지만 아쉽지않게 볼륨감 만들어주시더라구용 딱 원했던 모양으로 잘나온거같아 기분이 너무 쪼아용!!!ㅎㅎㅎㅎ</t>
  </si>
  <si>
    <t>껍쨰이야(전).jpg</t>
  </si>
  <si>
    <t>껍쨰이야(후)1.jpg
껍쨰이야(후)2.jpg
껍쨰이야(후)3.jpg
껍쨰이야(후)4.jpg</t>
  </si>
  <si>
    <t>유니가최고야</t>
  </si>
  <si>
    <t>가슴은 1년까지는 봐야한다고 했는데 7개월 지난 지금 시점에서 살성이랑 촉감이 제 가슴에 많이 가까워진거 같은데 여기서 더 좋아진다니… ㅎㅎ 얼마나 말랑해질지 기대중이에요! 모티바 촉감도 맘에 들고 풀 타입으로 해서 그런지 윗가슴이 볼륨이 더 예쁘게 잘 사는거 같아요ㅎㅎ 이제 일반 와이어 속옷 입어도 된다고 했는데 막상 손이 가는건 브라렛이나 스브만 찾게 되네요 ㅎㅎ 수술은 노트 권원장님께 받았는데 수술하고 나니 왜 유명한지 알게되는~~ 다시 돌아가도 권원장님께 받을거예여! ㅎㅎ</t>
  </si>
  <si>
    <t>유니가최고야(전).jpg</t>
  </si>
  <si>
    <t>유니가최고야(후)1.jpg
유니가최고야(후)2.jpg
유니가최고야(후)3.jpg
유니가최고야(후)4.jpg</t>
  </si>
  <si>
    <t>유댓아원츄</t>
  </si>
  <si>
    <t>수술한 지 벌써 7개월이나 됐네요~ 시간이 갈수록 진짜 자연스럽고 가슴골도 예쁘게 자리 잡아가는게 눈바디로 보이니 만족감도 많이 높아지고 있어요 ㅎㅎ 보형물은 멘스로 했구 로켓처럼 티 나는 건 부담스러워서 자연스러운 느낌을 원했는데 지금 라인이 딱 제가 원하던 스타일이라 정말 만족 중이에요ㅎㅎ 무엇도 금액도 좋고 가성비 좋아요 ㅎㅎ (무엇보다 촉감 진짜 좋아요) 보형물은 워낙 개인차가 큰 부분이라 뭐가 정답이다~라고는 말 못하겠지만 수술 자체는 빨리 할수록 좋은 선택이었다는 생각은 확실히 들어요!ㅎㅎ 지금은 옆으로 누워도, 똑바로 누워도 퍼지는 모양이 자연스럽고 촉감도 확실히 부드러워졌어요ㅎㅎ 시간 지나면서 점점 더 예뻐지는 느낌?~ 수술하고 보니 인터넷으로 알아보는거 보다 직접 상담을 다녀보는게 훨씬 더 얻는게 많아요~ 상담 다니다 보면 걸러지기도 하고 내가 원하는게 뭔지 정확히 알게 되더라구요 ㅎㅎ 고민 중이신 분들, 일단 상담부터 다녀와보세요~ 정말 추천드려요☺️</t>
  </si>
  <si>
    <t>유댓아원츄(전)1.jpg
유댓아원츄(전)2.jpg</t>
  </si>
  <si>
    <t>유댓아원츄(후)1.jpg
유댓아원츄(후)2.jpg
유댓아원츄(후)3.jpg
유댓아원츄(후)4.jpg</t>
  </si>
  <si>
    <t>가치하쟈구</t>
  </si>
  <si>
    <t>남편과 쬐끔 사이더 좋아진 가슴성형 8개월입니다 ㅋ 역시 변화가 필요하긴했는데 저도 좋고 ~남편도 좋고 ~ 전 옷입을때마다 기분좋고~ 안할이유가없는게 가슴성형인거 같아요… 흉터도 이제 그냥 실눈뜨고 자세히 봐야 보일까 말까이고, 피부가 엄청 심하게 까맣지도 않은데 잘안보여요..피부가 좀 까만피부시면 더 일찍?흉터는 안보이실거에요 ㅎㅎㅎ (제생각엔 그래요 ㅎㅎㅎ) 속옷을 입지않아도 골도 자연스럽게 잘모아지고 동글한느낌이에요 가슴라인도 그렇고 골도그렇고 진짜가슴같아요 걍 내것 이에요이건 ㅎㅎㅎ ㄴㅌ 권원장님테 수술하고 제2의삶을 살고 있는데 이 좋은걸 왜 지금에서야 했을까 싶어요 ㅠㅠ 시간을 돌린다면 한살이라도 어릴 때 해서 좀 더 많이 누리고 살래요 ㅜㅜ</t>
  </si>
  <si>
    <t>가치하쟈구(전)1.jpg
가치하쟈구(전)2.jpg</t>
  </si>
  <si>
    <t>가치하쟈구(후)1.jpg
가치하쟈구(후)2.jpg
가치하쟈구(후)3.jpg</t>
  </si>
  <si>
    <t>아이온러닝</t>
  </si>
  <si>
    <t>예전에 손품팔 때 후기를 정말 많이 봤었는데 , 수술전 가슴 생각도 안난다는 글을 가끔보면 솔직히..안믿었거든요 어케 잊어 대체..?싶었는데 진짜에요 ..ㅋㅋㅋㅋ 5개월차인데 진짜 생각 잘 안나요.. 역시 인간의 적응력이란… 👍 짝가슴이 굉장히 심하고 예쁜가슴이 아니였는데 지금은 옆가슴 모양까지 쉐입이 정말예뻐요 자꾸 핏되는 옷입고 싶고 .. 몸매드러나는 옷 입고싶어요. 살성 촉감은 아직 100프로 완벽하지않고 맘에 들지는않지만 정말 많이 풀렸어요 6개월,1년 한번씩 살성 많이 풀리는시기가 온다고 하니 존버 해 보려구요 ✨</t>
  </si>
  <si>
    <t>아이온러닝(전).jpg</t>
  </si>
  <si>
    <t>아이온러닝(후)1.jpg
아이온러닝(후)2.jpg
아이온러닝(후)3.jpg
아이온러닝(후)4.jpg</t>
  </si>
  <si>
    <t>눈물망고우</t>
  </si>
  <si>
    <t>서현우 원장님이 모양 이쁘게 진짜 잘하시는거같아요 자연스럽게 큰 느낌 원하면 무조건 서원장님 찾아가세요!!!! 시간 지날수록 부드러워지니까 이렇게 자연스러울수가 있나용ㅋㅋ 골 모아지는거 제가 봐도 넘 이쁨 2갤차되니 유두 감각도 살짝 돌아온듯 하고 딱딱한 느낌도 초반보다는 많이 줄었어요 ㅎㅎ 촉감도 중요했지만 금액도 중요했기에 보형물은 멘스로 했는데 아직까진 너무 만족하구 있어요!~ 비싼게 다 좋은건 아닌거 같기두 하구요 ㅎㅎ</t>
  </si>
  <si>
    <t>눈물망고우(전)1.jpg
눈물망고우(전)2.jpg</t>
  </si>
  <si>
    <t>눈물망고우(후)1.jpg
눈물망고우(후)2.jpg
눈물망고우(후)3.jpg</t>
  </si>
  <si>
    <t>차차그로케</t>
  </si>
  <si>
    <t>이제 한달만 더 지나면 수술 받은지 6개월차가 돼요 지금도 한번씩 켈빈이나 컴포트랩 브라를 입으며 가슴 수술한 기분을 느끼고 있지만 6개월 뒤 부터는 공식적으로 (?) 원하는 브라를 마음껏 입을 수 있어서 너무 설레고 기다려지네용 요즘은 어딜가든 예쁜 속옷 쇼핑하는 재미에 푹 빠져 살아요. 난생 처음으로 도전해보는 디자인도 있구 ,,, 모아 놓았다가 나중에 원장님께 컨펌 한번 받으려구요!! 6개월 이후를 안정기로 본다고는 하지만 가슴 수술은 평생 관리해주며 살아야하기 때문에 속옷 하나하나 조심하게 되네요 :) 처음 수술을 하고 나왔을 땐 살성이 너무 땡떙하게 뭉쳐있어서 가슴이 생각보다 작아보인다고 생각했는데 시간이 지나니까 원래 생각했던 그 사이즈로 보이더라구요 보형물도 아래로 내려오고 땡땡하게 뭉쳐있던 살성이 풀어지면서 볼륨감도 생기구요~ 사이즈는 C+~D컵까지 나오는거 같은데 제 키163에 딱이라는 생각이 들 정도로 전체적인 비율도 잘 맞는거 같아요. 역시 고민될땐 그게 무엇이든 원장님과 상의하는게 최고네용</t>
  </si>
  <si>
    <t>차차그로케(전).jpg</t>
  </si>
  <si>
    <t>차차그로케(후)1.jpg
차차그로케(후)2.jpg
차차그로케(후)3.jpg
차차그로케(후)4.jpg</t>
  </si>
  <si>
    <t>축보기애</t>
  </si>
  <si>
    <t>서현우 원장님 1달차 후기 남겨요 원래는 약간 새가슴있는 A컵 가슴이었는데 지금은 풀B~C정도 나와요! 브랜드별로 사이즈가 조금씩 다르더라고요 아직은 묵직하고 땡땡한 부분이 있어서 살성이 풀리려면 더 두고봐야 해요!! 큰붓기는 얼추 많이 빠졌고 멍은 다 빠졌어요 한달 지나면 뻐근한 느낌이 아예 사라지려나 했는데 그건 아니네요~~ 그렇다고 일상생활을 못할 정도거나 그런 건 절대 아녜요! 이제 잔붓기만 남아서 잔붓기가 빠진다고 해서 컵 사이즈가 변한다거나 그런건 절대 없을 거 같아요 ㅋㅋㅋ 보브는 지금 탈출했고 1개월차 됐으니 브이핏 차도 된다 해서 브이핏 차고 있어요 흉은 겨절로 해서 그냥 겨드랑이 주름같고 티가 잘 안 나긴 해용 부유방 제거는 한땀 정도 절개해서 흉 거의 없어요 모양 자체는 자연스러운데 엄청 편하고 원래 내 가슴같다 이건 아니라서 몇 개월동안은 더 회복에 전념해야할 거 같아요!~~ 어서 시간이 지남 좋겠네요</t>
  </si>
  <si>
    <t>축보기애(전).jpg</t>
  </si>
  <si>
    <t>축보기애(후)1.jpg
축보기애(후)2.jpg
축보기애(후)3.jpg
축보기애(후)4.jpg</t>
  </si>
  <si>
    <t>니워러가가</t>
  </si>
  <si>
    <t>재수술이다보니 병원을 더 신중하게 찾았고, 가슴수술 잘하는건 기본이구 안전시스템도 잘 갖춰져있는곳, 후기 모양이 원픽인 곳으로 찾다보니 노트였고, 재수술은 무사히 안전하게 잘 끝났어요! 재수술은 피막제거 때문에 밑절로 받았는데 흉터관리 꾸준히 하니까 많이 옅어졌고 사실 앞에서보면 밑선 라인에 맞춰져 있어서 흉터가 잘 보이지도 않아서 홈케어 꾸준히 잘해주면 될거같아요~ 재수술 하시는분들은 수술끝내고 피막제거된 사진은 꼭 챙겨보세요! 저도 수술끝나고 일주일차일 병원갔을 때 피막제거된 사진 봤는데 신기하면서도 뭔가 후련하기도 하더라구요! 처음에는 제거를 할지, 재수술을 할지 고민이였는데 수술 받길 너무 잘한거같아요! 일단 모양이 너무 이쁘게 잘나왔고, 아직 딴딴한 느낌인데 살성풀리고 딴딴한 느낌 사라지면 UU모양으로 잘 나올거같아요 노트 상담때 권원장님 의견, 그리고 제 상황에 대해서 사실적으로 말씀주면서 과잉진단 없이 말씀주시는 모습들이 신뢰가 생겨서 수술하게 됐는데, 수술후에도 경과도 대충 봐주시는게 아니라 세심한 부분들까지 체크해주시는 모습보고 수술에 대한 열정도 느껴졌어요 또 책임감이 엄청 크시단 생각도 들었구요 수술 잘 끝내주신 권원장님께 진짜 너무 감사드리죠ㅠㅠ 아직 2개월차라 정착될려면 멀었지만 열심히 관리하며 지내볼려구요~ 재수술 고민하시는분들 파이팅입니다!</t>
  </si>
  <si>
    <t>니워러가가(전).jpg</t>
  </si>
  <si>
    <t>니워러가가(후)1.jpg
니워러가가(후)2.jpg
니워러가가(후)3.jpg</t>
  </si>
  <si>
    <t>#가슴확대(보형물) #가슴모양교정 가슴재수술 #가슴이물질제거</t>
  </si>
  <si>
    <t>토끼PHVyy</t>
  </si>
  <si>
    <t>마른 체질인 저는 가슴조직은 거의 없고 뼈 비대칭도 심한 편이였어요 수술 하기전엔 가슴이 그냥 커지기만 해도 좋겠다 생각했는데 한달차라서 아직 결과를 논하긴 조심스럽지만 지금까진 모양, 대칭, 크기 완벽해요! 제가 딱 생각한 가슴이예요 ♥ 솔직히 ㄴㅌ 장원장님 후기도 넘 예뻤지만, 경력땜에도 선택한것도 있었는데, 수술하고 보니 경력이 무엇보다 중요하구나 싶네요 ㅎㅎ 물론 여원장님이라 상담할 때도 훨씬 편한건 당연하구요ㅎㅎ 아직 만지면 내살같지 않은 느낌은 약간 있는데 시간이 약이래서 기다리면 될 것 같고 일단 가슴이 자연스러워서 옷태도 다르고 계속해서 드러내고 싶어지네요ㅋㅋ</t>
  </si>
  <si>
    <t>토끼PHVyy(전)1.jpg
토끼PHVyy(전)2.jpg</t>
  </si>
  <si>
    <t>토끼PHVyy(후)1.jpg
토끼PHVyy(후)2.jpg
토끼PHVyy(후)3.jpg</t>
  </si>
  <si>
    <t>잠안와권속</t>
  </si>
  <si>
    <t>모양은 진작부터 만족했었는데 점점 살성 풀리면서 땡땡함도 풀리다보니 더더욱 맘에 들어가요 ㅎㅎ 움직일 때 마다 챠르르 흐르는거 같은 느낌도 제법 나고 찐 가슴 같은 느낌을 아주 조금씩 느낄수 있는 시기인거 같아요~ 절개도 깔끔하게 잘 돼서 그런가 밑절로 했는데도 흉터가 잘 안 보이더라구요! 사이즈는 자연스럽게 C컵 정도 원했구 짝가슴이었어서 왼쪽 350cc, 오른쪽 400cc 넣었는데 대칭도 잘맞고 크기도 딱 적당하게 잘 나온듯 해서 만족하며 지내고 있는 중입니다! 역시 노트 최고오!!! 지금도 만족 스럽지만 1년까지도 살성이 풀린다고 하니 빨리 시간이 흘러 찐 가슴을 느낄수 있음 좋겠어요</t>
  </si>
  <si>
    <t>잠안와권속(전).jpg</t>
  </si>
  <si>
    <t>잠안와권속(후)1.jpg
잠안와권속(후)2.jpg
잠안와권속(후)3.jpg
잠안와권속(후)4.jpg</t>
  </si>
  <si>
    <t>갱밈니</t>
  </si>
  <si>
    <t>타 병원에서는 거상이 필요할수도 있다고 하셨는데 제가 느끼기에 처짐도 거의 없구 무엇보다 나이가 많지 않은 편이라 거상은 생각도 안했었거든요 가슴 성형도 큰 수술로 다가오는데 거기다 거상까지 해야 한다고 하면 아예 수술을 포기할 생각으로 노트 권순근 원장님께 상담을 받았는데 다행히 거상이 필요 없다고 하셔서 바로 수술을 받았어요 단순히 거상 때문에 노트를 결정한것은 아니고 원장님이 너무 디테일하게 상담을 진행해주셔서 마음이 갔던거 같아요. 보형물은 모티바 400cc로 넣었는데 8개월이 지난 지금까지 가슴이 처진 느낌은 1도 없어요. 사이즈를 좀 크게 넣어서 혹시나 처짐이 ...? ' 라는 생각도 했었지만 역시 권순근 원장님을 믿고 수술하길 잘한거 같아요. 촉감도 처음에는 아무래도 좀 많이 탱탱하고 보형물이 직접적으로 느껴지는것 같고 그랬는데 살성이 풀리면서 많이 말랑해진 상태에요. 촉감은 1,2년차까지도 쭉 좋아지다고 하니 앞으로 여기서 더 좋아질거라 생각해요! ㅎㅎ 참고로 저는 평소에 부유방이 고민이었어서 부유방제거도 같이 했는데 이게 완전 킥이네용~</t>
  </si>
  <si>
    <t>갱밈니(전).jpg</t>
  </si>
  <si>
    <t>갱밈니(후)1.jpg
갱밈니(후)2.jpg
갱밈니(후)3.jpg
갱밈니(후)4.jpg</t>
  </si>
  <si>
    <t>히뚜침</t>
  </si>
  <si>
    <t>스스로 너무 작은 가슴이 늘 콤플렉스였어요ㅠ 남편은 지금도 만족한다 했지만 제가 너무 스트레스를 받아 하니 원하면 수술하라는 말과 함께 수술비까지 지원해줬어요~~ ㅎㅎ 수술은 노트성형외과 서현우 원장님께 받았구요 무에서 유를 만든다는 게 얼마나 어려운 일인지 알기에 이렇게 자연스럽고 예쁘게 변화된 제 모습을 보면 원장님도 병원도 선택 잘했다는 생각이 들어요ㅎㅎ~~ 이번에 캡스도 받았는데 살성 많이 풀린거 같고 아프거나 불편한거는 하나도 없는 것 같아요 촉감도 얼른 말랑말랑해졌으면 좋겠고 케어 받으러 갈 때마다 원장님, 실장님께서 항상 밝게 인사해주시고 분위기도 좋아서 병원 갈 때마다 기분이 참 좋았네요~~ 거울을 볼 때마다 정말 행복하고 저처럼 아예 없었던 가슴 때문에 고민하셨던 분들도 꼭 용기내셨으면 좋겠어요~~</t>
  </si>
  <si>
    <t>히뚜침(전).jpg</t>
  </si>
  <si>
    <t>히뚜침(후)1.jpg
히뚜침(후)2.jpg
히뚜침(후)3.jpg</t>
  </si>
  <si>
    <t>슥쓱스규ㅠ</t>
  </si>
  <si>
    <t>구축으로 인해 가슴 재수술한지 7개월차 됐습니다 구형구축진단받고 제거만하고 그냥 살다가 진짜 예전에 컸던 가슴도있고 ..스트레스 받아서 안되겠더라구요.. 나이 더먹기전에 진짜 젊을 때 하자~ 생각하길 정말 잘한거같아요 ~ 스트레스였던 구형구축.. 제거 ,,그리고 재수술 쉽지는 않았지만 이번에는 마지막이라 생각하고 재수술할 병원을 신중하게 골랐는데 수술후 결과를 보니 역시 선택을 잘했구나 싶네요😊 수술은 노트 권원장님께 받았는데 후기 대부분이 UIU모양을 하는것도 한몫했던거 같아요! 이전에 고민이였던 부분을 해결하니 요즘 얼굴이좋아졌다~ 라는소리도 많이들어요 은연중에 스트레스를 정말 많이 받긴했나봐요 그냥 가슴모양만 해결하고싶었고 (사실 예뻐지고 싶었던것도 맞아요) 이번여름휴가…비키니입었는데 너무 예쁘더라구요 ㅎ.수술전엔 자존감이 많이떨어져서 레쉬가드만 입었는데, 다시 입으니까 기분이 이상하더라구요 ㅠㅠ 이제 7개월차이지만 변함없이 지금 가슴 모양그대로 유지되었음 좋겠어요~!</t>
  </si>
  <si>
    <t>슥쓱스규ㅠ(전).jpg</t>
  </si>
  <si>
    <t>슥쓱스규ㅠ(후)1.jpg
슥쓱스규ㅠ(후)2.jpg
슥쓱스규ㅠ(후)3.jpg
슥쓱스규ㅠ(후)4.jpg</t>
  </si>
  <si>
    <t>#가슴확대(보형물) #가슴모양교정 가슴재수술</t>
  </si>
  <si>
    <t>아즈가냐앙</t>
  </si>
  <si>
    <t>권원장님께 수술한지 한달차 입니다! 3주차때쯤 친구가 와서 가슴 보여줬는데 잘된거 같다고 하더라고요 ㅋㅋㅋ 근데 제가 봐도 잘된거 같아요 ㅎㅎ 수술하고 초반에는 불편한게 많고, 간혹 통증도 있고 해서 괜히 했나 싶기도 했는데 일주일차 지나니 수술전과 별반 다르지 않더라구요 ㅎㅎ 물론 지금도 불편한건 없짐잔 간혹 가슴의 묵직함이 느껴질 때 마다 가슴 했구나 싶고 큰붓기는 많이 빠져서 자연스럽게 내려오긴했지만 아직 윗가슴이 땡떙은합니다 ㅎ 한달차인 지금 일상 생활하는데에 불편함은 없고 애들도 다보고 집안일도 다 하고 있는데 애기 너무 어리신 엄마들은 일주일 정도는 조심하셔야 하니 남편 도움은 꼭 받으세요! 남편이 안도와주면 힘들어요 ㅠㅠ</t>
  </si>
  <si>
    <t>아즈가냐앙(전)1.jpg
아즈가냐앙(전)2.jpg</t>
  </si>
  <si>
    <t>아즈가냐앙(후)1.jpg
아즈가냐앙(후)2.jpg</t>
  </si>
  <si>
    <t>갱쥐5zUDM</t>
  </si>
  <si>
    <t>저는 사실 가슴이 너~무 작아서 고민이 많았지만, 동시에 가슴수술 부작용에 대한 걱정도 정말 많았어서 수술 결정까지 오래걸렸던 것 같아요. 하지만 자존감이 많이 떨어져있었고 이를 극복하고자 큰 결심했습니다..! 기왕 큰 돈주고 하는 수술 꼼꼼하게 알아보자 싶었고 유명하다는 병원 많이 돌아본 것 같아요 그중에서 노트 상담 갔을 때 A/S에 대한 부분이나 궁금했던 것들 정말 귀찮을 정도로 많이 물어본거 같은데 하나하나 꼼꼼하게 설명해주셔서 신뢰감이 많이 느껴졌어요 보형물도 직접 만져보고 니즈에 따라서 강요없이 추천 잘 해주시는 부분이 좋았구 모티바로 결정했어요 벌써 수술한지 3개월차가 되어가는 중인데 모양이 이쁘게 자리 잡아가는게 보여서 너무나 만족스럽고 촉감도 점점 자연스러워지는 중이에요 ㅎㅎ 사후관리가 워낙 잘 되어있어서 그런지 밑절 진행했는데 흉터도 빠르게 옅어져서 좋네요~~ 전체적으로 노트 선택하길 정말 잘한 것 같아요</t>
  </si>
  <si>
    <t>갱쥐5zUDM(전).jpg</t>
  </si>
  <si>
    <t>갱쥐5zUDM(후)1.jpg
갱쥐5zUDM(후)2.jpg
갱쥐5zUDM(후)3.jpg</t>
  </si>
  <si>
    <t>걍걍은은학</t>
  </si>
  <si>
    <t>수술하기 전 부터 딱 원하던 사이즈와 모양이 있었는데 제 바람대로 수술이 잘 된거 같아 만족하고 있어요 아직 붓기는 있겠지만 모양과 가슴골이 너무 마음에 들고 확실히 시간이 지날수록 촉감도 말랑해져서 완전히 안심하고 있는 중 !!! 시간이 더 지나야겠지만 처음에 느꼈던 피로감도 사라지고 몸이 축 쳐지거나 무거웠던 느낌도 없고 이제는 샤워할때 어색한 느낌도 없어서 날이갈수록 만족도는 점점 높아지네요 절개 부위는 아직 흉터가 붉고 진하지만 이번달 부터 흉터레이저 치료도 시작했고, 흉터 연고를 바른지도 얼마 안됐으니 여유를 가지고 지켜보려구 해용 보형물 : 멘엑 모더 하이 사이즈 : 350, 375 이중평면으로 수술 했고 제 의버지는 노트 서현우 원장님이세요!! 확실히 경력이 많은 분이셔서 그런지 수술 시간도 짧은 편이었고 수술 후 힘들긴 했어도 통증 자체는 무통이었어요~ 이래서 병원과 원장님을 선택할 때 원장님 경력, 경험치를 살펴보는건가봐용</t>
  </si>
  <si>
    <t>걍걍은은학(전).jpg</t>
  </si>
  <si>
    <t>걍걍은은학(후)1.jpg
걍걍은은학(후)2.jpg
걍걍은은학(후)3.jpg</t>
  </si>
  <si>
    <t>여우vmswK</t>
  </si>
  <si>
    <t>서원장님께 수술한지 2주차입니다! 동생이랑 같이 상담다닌지가 엊그제 같은데 정신차려보니 수술까지 해버렸네요~ 가슴으로 유명한 몇몇병원로 추려서 상담도 받아봤는데 느낌이 안오더라구요ㅠㅠ 뭔가 조금씩 부족해…. 근데 이건 개인적인 느낌;;이라서 뭐라 설명할 방법이 없네요 ㅠㅠ 그러다 노트 상담가서 서원장님 상담 받았는데 아! 이 원장님이다 싶더라구요!! ㅎ 솔직히 ㄴㅌ 가슴으로 유명해서 기대를 하긴 했지만 서원장님은 많이 못들어봐서 첨엔 윙? 했는데 상담 받아보니 설명을 디테일하게 잘해주시고 , 원장님이 아이패드에 제 가슴 사진 찍어서 하나하나 그려주면서 수술플랜에 대해 말해 주는데 뭔가… 전문성 있다 싶고 수술하면 결과는 정말 잘나오겠다 싶은 생각이 확!! 들더라구요ㅎㅎ 163에 몸무게는 49~50정도 되고 사이즈는 풀B~풀C 정도 원했었고요! 상담받아보니 오른쪽이 오목가슴이라고 하셔서 좀 당황;; 그래서 양쪽 사이즈는 좀 다르게 들어갔어요~~ 왼)모하310cc / 오)모하350c 압박붕대는 3일차에 풀라고 해서 3일 되자마자, 바로 풀어버렸는데 푸는순간~~~ 와 ~~~ 너무 시원해요!!! 답답함이 한번에 사라져요~~~~!!!! 이것만 풀어도 답답함에서 어느정도 해방되는 느낌이예요😊 절개는 밑절로했고 수술하는김에 부유방도 같이 제거했구요!!! 아직 2주차이긴 하지만 수술은 잘된거 같고 모양 잘 잡혀가고 있는 것 같아서 한달차 체크 받으러 갈 때까지 윗볼록 쭉쭉 내려가도록 누워만 있지 않고 틈틈이 움직여주려고요! 오른쪽이 왼쪽에 비해 오목가슴이라 짝가슴 교정해야 해서 사이즈도 다르게 들어갔는데 양쪽 대칭도 이제 너무 잘맞네요~ 오목가슴은 모양예쁘게 잡기 어렵다고 하던데 저는 생각보다 너무 잘나온거 같아 너무 만족해요!! 상담 안다녔음 오목가슴인것도 모르고 살았을건데 ~~ 수술하고 내가슴에 대해 전체적으로 알수 있어서 아직까진 수술한거 후회 1도 없구 ㅎㅎ 걍 한달이 빨리 되면 좋겠어요…….</t>
  </si>
  <si>
    <t>여우vmswK(전).jpg</t>
  </si>
  <si>
    <t>여우vmswK(후)1.jpg
여우vmswK(후)2.jpg</t>
  </si>
  <si>
    <t>쿼카UhJPY</t>
  </si>
  <si>
    <t>자연스럽게 라인이 나와서 너무 만족합니다 수술 후 많이 부을거라고 생각 했는데 수술 당일에도 생각보다 붓기와 멍이 많지 않아 빨리 회복할 수 있어서 좋았습니다 자연스러운 결과가 나와 너무 만족합니다 자연스럽게 라인이 나와서 너무 만족합니다 수술 후 많이 부을거라고 생각 했는데 수술 당일에도 생각보다 붓기와 멍이 많지 않아 빨리 회복할 수 있어서 좋았습니다 자연스러운 결과가 나와 너무 만족합니다</t>
  </si>
  <si>
    <t>쿼카UhJPY(전).jpg</t>
  </si>
  <si>
    <t>쿼카UhJPY(후)1.jpg
쿼카UhJPY(후)1.jpg
쿼카UhJPY(후)3.jpg</t>
  </si>
  <si>
    <t>쿼카34lFL</t>
  </si>
  <si>
    <t>회사동료가 여기서 수술하고 이미지가 깔끔해진 모습을 보고 소개받아 일미리성형외과에 상담받고 수술도 받았습니다 김원장님 친절하게 상담해주셨고 저보고 이마 사용이 많은편이라 눈매교정이랑 절개로 얇은속쌍 만들어서 자연스럽게 하는게 좋을거같다고 하셨고 눈밑꺼진부분도 같이하면 좀 더 이미지가 동안으로 보일거라는 말씀에 이왕하는김에 한번에 다같이 하는쪽으로 결정하고 받았어요 성형에 대해 잘모르고 왔지만 김원장님과 상담이 좋았고 결과적으로 자연스럽게 나와서 회사동료들과 외주업체들 미팅에서도 이미지가 부드러워졌다는 말까지 들어 여태 성형에 대해 잘 생각해본적이 없었는데 결과가 좋으니 만족감이 진짜 높은거같습니다 회사동료가 여기서 수술하고 이미지가 깔끔해진 모습을 보고 소개받아 일미리성형외과에 상담받고 수술도 받았습니다 김원장님 친절하게 상담해주셨고 저보고 이마 사용이 많은편이라 눈매교정이랑 절개로 얇은속쌍 만들어서 자연스럽게 하는게 좋을거같다고 하셨고 눈밑꺼진부분도 같이하면 좀 더 이미지가 동안으로 보일거라는 말씀에 이왕하는김에 한번에 다같이 하는쪽으로 결정하고 받았어요 성형에 대해 잘모르고 왔지만 김원장님과 상담이 좋았고 결과적으로 자연스럽게 나와서 회사동료들과 외주업체들 미팅에서도 이미지가 부드러워졌다는 말까지 들어 여태 성형에 대해 잘 생각해본적이 없었는데 결과가 좋으니 만족감이 진짜 높은거같습니다</t>
  </si>
  <si>
    <t>쿼카34lFL(전).jpg</t>
  </si>
  <si>
    <t>쿼카34lFL(후)1.jpg
쿼카34lFL(후)2.jpg</t>
  </si>
  <si>
    <t>#절개 쌍꺼풀 #절개 눈매교정 #눈밑지방재배치</t>
  </si>
  <si>
    <t>언제야봄</t>
  </si>
  <si>
    <t>지금은 사라지긴 했는데 압구정쪽 성형외과에서 10년전? 매몰로 쌍수했었는데 라인도 다 풀리고 겹주름까지 잡혀서 눈재수술을 해야하는 상황이었어요 절개는 회복이나 흉부분이 부담되었고 자연스럽게 하고싶기도했어서 가능하다면 비절개로 재수술하고 싶었어요 풀린눈이기도 하고 재수술이라 거의 대부분 절개를 추천받았는데 돌아본 병원중 유일하게 일미리성형외과 상담때 원장님께서 비절개로 라인만 재수술해도 충분하다고 하셔서 제가 원하는 부분과 잘맞아 여기로 결정하고 수술받았어요 눈에 힘이 없어 풀린거라는 생각도 들어서 눈매교정이나 더 또렷하게 보일수있도록 트임도 같이하면 좋은건지 물어봤는데 원장님께서 단호하게 라인만 다시 잡아도 충분하다고 다른 추가적인건 굳이 할 필요는 없다고 하셨어요 여긴 실장님도 원장님도 추가 수술 권유가 전혀 없었고 비절개만해서 예산잡았던 재수술비용도 다운되고 라인도 원하던대로 자연스럽게 나와서 원장님 믿고 하길 잘한거같아요 저한테 라인 잘 어울린다고 친구들이나 가족들 반응도 좋아서 더 만족스러워요 지금은 사라지긴 했는데 압구정쪽 성형외과에서 10년전? 매몰로 쌍수했었는데 라인도 다 풀리고 겹주름까지 잡혀서 눈재수술을 해야하는 상황이었어요 절개는 회복이나 흉부분이 부담되었고 자연스럽게 하고싶기도했어서 가능하다면 비절개로 재수술하고 싶었어요 풀린눈이기도 하고 재수술이라 거의 대부분 절개를 추천받았는데 돌아본 병원중 유일하게 일미리성형외과 상담때 원장님께서 비절개로 라인만 재수술해도 충분하다고 하셔서 제가 원하는 부분과 잘맞아 여기로 결정하고 수술받았어요 눈에 힘이 없어 풀린거라는 생각도 들어서 눈매교정이나 더 또렷하게 보일수있도록 트임도 같이하면 좋은건지 물어봤는데 원장님께서 단호하게 라인만 다시 잡아도 충분하다고 다른 추가적인건 굳이 할 필요는 없다고 하셨어요 여긴 실장님도 원장님도 추가 수술 권유가 전혀 없었고 비절개만해서 예산잡았던 재수술비용도 다운되고 라인도 원하던대로 자연스럽게 나와서 원장님 믿고 하길 잘한거같아요 저한테 라인 잘 어울린다고 친구들이나 가족들 반응도 좋아서 더 만족스러워요</t>
  </si>
  <si>
    <t>언제야봄(전).jpg</t>
  </si>
  <si>
    <t>언제야봄(후)1.jpg
언제야봄(후)2.jpg</t>
  </si>
  <si>
    <t>#자연유착 쌍꺼풀 #쌍꺼풀 눈재수술</t>
  </si>
  <si>
    <t>갱쥐ml9xO</t>
  </si>
  <si>
    <t>일미리성형외과에서 첫수술로 절개쌍수, 윗트임 수술 받고왔어요! 지방에서부터 올라가서 열심히 상담 돌아보고 신중하게 결정한 만큼이나 결과가 너무 잘 나와서 정말 만족하고 있어요 많은 성형커뮤니티에서 병원을 찾아봤지만 일미리가 보정도 없고 찐 눈수술 후기가 다양하게 많아서 좋게 봤었어요 후기에서 짝눈, 비대칭, 라인교정이 잘된 케이스들도 많아 원장님 지정해서 수술 받았어요 솔직히 처음엔 절개라 걱정이 많았지만 괜한 걱정한거같네요 자연스럽게 라인도 잘나왔고 초기에 멍, 붓기가 신경쓰였었는데 딱 병원에서 알려주신대로만 부지런히 찜질하면서 관리하니까 회복이 더디진 않았던거 같아요 그리고 지방 살면서 회사까지 다니고 있어 이래저래 수술 일정 잡는데에 엄청 신경썼는데 실장님께서 최대한 일정에 대해 신경써주시고 스케줄 맞춰주신점이 아직도 감사하게 생각해요 이대로 잔붓기만 더 빠지면 더욱 자연스러워질거같아 기대중이에요 일미리성형외과에서 첫수술로 절개쌍수, 윗트임 수술 받고왔어요! 지방에서부터 올라가서 열심히 상담 돌아보고 신중하게 결정한 만큼이나 결과가 너무 잘 나와서 정말 만족하고 있어요 많은 성형커뮤니티에서 병원을 찾아봤지만 일미리가 보정도 없고 찐 눈수술 후기가 다양하게 많아서 좋게 봤었어요 후기에서 짝눈, 비대칭, 라인교정이 잘된 케이스들도 많아 원장님 지정해서 수술 받았어요 솔직히 처음엔 절개라 걱정이 많았지만 괜한 걱정한거같네요 자연스럽게 라인도 잘나왔고 초기에 멍, 붓기가 신경쓰였었는데 딱 병원에서 알려주신대로만 부지런히 찜질하면서 관리하니까 회복이 더디진 않았던거 같아요 그리고 지방 살면서 회사까지 다니고 있어 이래저래 수술 일정 잡는데에 엄청 신경썼는데 실장님께서 최대한 일정에 대해 신경써주시고 스케줄 맞춰주신점이 아직도 감사하게 생각해요 이대로 잔붓기만 더 빠지면 더욱 자연스러워질거같아 기대중이에요</t>
  </si>
  <si>
    <t>갱쥐ml9xO(전).jpg</t>
  </si>
  <si>
    <t>갱쥐ml9xO(후)1.jpg
갱쥐ml9xO(후)2.jpg</t>
  </si>
  <si>
    <t>#절개 쌍꺼풀 #윗트임</t>
  </si>
  <si>
    <t>도토리리이리</t>
  </si>
  <si>
    <t>붓기가 많이 빠져야겠지만 진짜 너무 마름에 들어요 일하시는분들 모두 친절하시고 무엇보다 소문대로 라인을 너무너무 잘 잡아주시더라구요.. 후회안합니가 붓기가 많이 빠져야겠지만 진짜 너무 마름에 들어요 일하시는분들 모두 친절하시고 무엇보다 소문대로 라인을 너무너무 잘 잡아주시더라구요.. 후회안합니가</t>
  </si>
  <si>
    <t>도토리리이리(전).jpg</t>
  </si>
  <si>
    <t>도토리리이리(후).jpg</t>
  </si>
  <si>
    <t>#절개 눈매교정</t>
  </si>
  <si>
    <t>쿼카As1Cg</t>
  </si>
  <si>
    <t>일미리성형외과 김홍진 원장님께 절개쌍꺼풀+눈매교정 수술 받았습니다. 평소에 겹쌍꺼풀이 많고 졸린 눈이라 스트레스 받았었는데 수술 후 또렷한 눈으로 변해서 아주 만족합니다. 멍과 붓기도 2주만에 거의다 사라져서 좋았습니다. 일미리성형외과 김홍진 원장님께 절개쌍꺼풀+눈매교정 수술 받았습니다. 평소에 겹쌍꺼풀이 많고 졸린 눈이라 스트레스 받았었는데 수술 후 또렷한 눈으로 변해서 아주 만족합니다. 멍과 붓기도 2주만에 거의다 사라져서 좋았습니다.</t>
  </si>
  <si>
    <t>쿼카As1Cg(전).jpg</t>
  </si>
  <si>
    <t>쿼카As1Cg(후)1.jpg
쿼카As1Cg(후)2.jpg</t>
  </si>
  <si>
    <t>쿼카M8cAh</t>
  </si>
  <si>
    <t>후기작성 도언록 원장님께 자연유착+윗트임 받았습니다. 원래 앞머리 쪽이 몽고주름으로 말려들어가는 눈이라 사진을 찍으면 답답한 느낌이 있었습니다. 오랜기간동안 쌍꺼풀 테이프를 붙이면서 생활했는데, 불편감도 크고 아무리 자연스러운걸 붙여도 티가 날까봐 계속 신경쓰이더라구요. 오랜 고민 끝에 쌍꺼풀 수술을 하게 되었고, 결과적으로 하고 나니까 무엇보다 눈의 시작부터 끝까지 라인이 확실하게 보여서 아주 만족스럽습니다. 워낙 좋은 후기가 많았어서 사실 시키시는대로 열심히 눈 뜨는 연습하고, 디자인은 원하는 라인을 말씀드린 뒤 전적으로 원장님께 믿고 맡겼습니다. 결과적으로 아주 만족스럽고 하길 잘 한 것 같아요! 주변에서도 다들 티가 전혀 안나고 잘 됐다고 많이 말해주더라구요! 후기작성 도언록 원장님께 자연유착+윗트임 받았습니다. 원래 앞머리 쪽이 몽고주름으로 말려들어가는 눈이라 사진을 찍으면 답답한 느낌이 있었습니다. 오랜기간동안 쌍꺼풀 테이프를 붙이면서 생활했는데, 불편감도 크고 아무리 자연스러운걸 붙여도 티가 날까봐 계속 신경쓰이더라구요. 오랜 고민 끝에 쌍꺼풀 수술을 하게 되었고, 결과적으로 하고 나니까 무엇보다 눈의 시작부터 끝까지 라인이 확실하게 보여서 아주 만족스럽습니다. 워낙 좋은 후기가 많았어서 사실 시키시는대로 열심히 눈 뜨는 연습하고, 디자인은 원하는 라인을 말씀드린 뒤 전적으로 원장님께 믿고 맡겼습니다. 결과적으로 아주 만족스럽고 하길 잘 한 것 같아요! 주변에서도 다들 티가 전혀 안나고 잘 됐다고 많이 말해주더라구요!</t>
  </si>
  <si>
    <t>쿼카M8cAh(전).jpg</t>
  </si>
  <si>
    <t>쿼카M8cAh(후)1.jpg
쿼카M8cAh(후)2.jpg</t>
  </si>
  <si>
    <t>냥이CLBGX</t>
  </si>
  <si>
    <t>10년전에 매몰로 했던눈이 2년전부터 한쪽이 풀려 한참 고민하다가 김홍진 원장님께 상담받았는데 꼼꼼하게 상태봐주시고 짝눈도 캐치해주셔서 매몰과 윗트임으로 재수술 받았습니다. 제눈에 맞게 봐주시고 다른시술 강요 안하셔서 좋았고 특히 짝눈을 윗트임으로 최대한 비율 맞춰주신다고 하셔서 그런 디테일이 너무 좋았습니다.재수술이라 걱정이 많았는데 수술전에 라인도 꼼꼼하게 여러번 잘 잡아주셔서 고민끝에 기존라인으로 하게 됐습니다. 수술하고 일주일만에 붓기랑 멍 금방 빠지고 한달지나니 자연스러워서 제가 원하던 원래눈으로 지내고 있습니다. 말 안하면 주변에서 아무도 모를만큼 티가 많이 안나서 너무 만족하고 있습니다 10년전에 매몰로 했던눈이 2년전부터 한쪽이 풀려 한참 고민하다가 김홍진 원장님께 상담받았는데 꼼꼼하게 상태봐주시고 짝눈도 캐치해주셔서 매몰과 윗트임으로 재수술 받았습니다. 제눈에 맞게 봐주시고 다른시술 강요 안하셔서 좋았고 특히 짝눈을 윗트임으로 최대한 비율 맞춰주신다고 하셔서 그런 디테일이 너무 좋았습니다.재수술이라 걱정이 많았는데 수술전에 라인도 꼼꼼하게 여러번 잘 잡아주셔서 고민끝에 기존라인으로 하게 됐습니다. 수술하고 일주일만에 붓기랑 멍 금방 빠지고 한달지나니 자연스러워서 제가 원하던 원래눈으로 지내고 있습니다. 말 안하면 주변에서 아무도 모를만큼 티가 많이 안나서 너무 만족하고 있습니다</t>
  </si>
  <si>
    <t>냥이CLBGX(전).jpg</t>
  </si>
  <si>
    <t>냥이CLBGX(후).jpg</t>
  </si>
  <si>
    <t>#쌍꺼풀 눈재수술</t>
  </si>
  <si>
    <t>여우vAjew</t>
  </si>
  <si>
    <t>일미리 성형외과에서 도언록쌤께 절개 눈매교정 받았습니다. 정말 꼼꼼하게 디자인해주시고 후관리까지 잘 해주셨습니다. 첫 성형수술이라 많이 떨렸었는데 친절하게 잘 해주셔서 좋았습니다 ^^ 일미리 성형외과에서 도언록쌤께 절개 눈매교정 받았습니다. 정말 꼼꼼하게 디자인해주시고 후관리까지 잘 해주셨습니다. 첫 성형수술이라 많이 떨렸었는데 친절하게 잘 해주셔서 좋았습니다 ^^</t>
  </si>
  <si>
    <t>여우vAjew(전).jpg</t>
  </si>
  <si>
    <t>여우vAjew(후)1.jpg
여우vAjew(후)2.jpg</t>
  </si>
  <si>
    <t>#절개 쌍꺼풀</t>
  </si>
  <si>
    <t>우오으어</t>
  </si>
  <si>
    <t>겹쌍커풀로 계속 고민하다가 일미리에서 자연유착으로 도언록 원장님께 수술한지 3개월차입니다 이제는 눈감아도 거의 티가 안나고 왜 고민했나 싶을정도로 너무 만족하고 있어요!! 불편하거나 문제된점도 전혀없었고 혹시나 또 풀린다면 이 병원을 다시 찾고 싶을만큼 만족합니다! 겹쌍커풀로 계속 고민하다가 일미리에서 자연유착으로 도언록 원장님께 수술한지 3개월차입니다 이제는 눈감아도 거의 티가 안나고 왜 고민했나 싶을정도로 너무 만족하고 있어요!! 불편하거나 문제된점도 전혀없었고 혹시나 또 풀린다면 이 병원을 다시 찾고 싶을만큼 만족합니다!</t>
  </si>
  <si>
    <t>우오으어(전).jpg</t>
  </si>
  <si>
    <t>우오으어(후)1.jpg
우오으어(후)2.jpg</t>
  </si>
  <si>
    <t>쿼카spthx</t>
  </si>
  <si>
    <t>대학친구가 학교 방학 끝나고 왔는데 사람이 달라졌길래 뭐 했냐 물어보니까 눈했다고 하더라구요 저랑 비슷하게 친구도 졸린눈느낌이 있었는데 수술하고 달라졌길래 친구소개로 여기 일미리성형외과 소개받아서 상담하고 눈 수술 받았습니다 여사친들이 알려준 강남주변 2군데 다른병원도 상담받아봤지만 제가 느꼈을때 여기 원장님 상담이 자세했고 후기도 많았고 수술적인면에서도 구체적으로 눈 뭘해야하는지, 이걸하면 어떻게되는지 설명해주셔서 신뢰가 갔습니다 부담스럽지 않게 최대한 라인은 얇게 잡아야하고 이마랑 눈썹 사용이 많아서 절매눈매교정으로 가야 효과가 크다고 말씀해주셨는데 수술하면 이미지가 좀 더 부드러운 인상으로 달라지면서 효과가 좋을거라고 눈만 보는 느낌보단 제얼굴 이미지를 그려가며 라인도 잡아주시는거 같았습니다 기대이상으로 수술하고 만족감이 컸고 친구들도 친척들도 보더니 병원 많이 물어봐습니다 어디서했냐고ㅋㅋㅋ 내향형이라 상담때 엄청 어색해했는데 친절하게 대해주신 실장님, 직원분들도 감사합니다 대학친구가 학교 방학 끝나고 왔는데 사람이 달라졌길래 뭐 했냐 물어보니까 눈했다고 하더라구요 저랑 비슷하게 친구도 졸린눈느낌이 있었는데 수술하고 달라졌길래 친구소개로 여기 일미리성형외과 소개받아서 상담하고 눈 수술 받았습니다 여사친들이 알려준 강남주변 2군데 다른병원도 상담받아봤지만 제가 느꼈을때 여기 원장님 상담이 자세했고 후기도 많았고 수술적인면에서도 구체적으로 눈 뭘해야하는지, 이걸하면 어떻게되는지 설명해주셔서 신뢰가 갔습니다 부담스럽지 않게 최대한 라인은 얇게 잡아야하고 이마랑 눈썹 사용이 많아서 절매눈매교정으로 가야 효과가 크다고 말씀해주셨는데 수술하면 이미지가 좀 더 부드러운 인상으로 달라지면서 효과가 좋을거라고 눈만 보는 느낌보단 제얼굴 이미지를 그려가며 라인도 잡아주시는거 같았습니다 기대이상으로 수술하고 만족감이 컸고 친구들도 친척들도 보더니 병원 많이 물어봐습니다 어디서했냐고ㅋㅋㅋ 내향형이라 상담때 엄청 어색해했는데 친절하게 대해주신 실장님, 직원분들도 감사합니다</t>
  </si>
  <si>
    <t>쿼카spthx(전).jpg</t>
  </si>
  <si>
    <t>쿼카spthx(후)1.jpg
쿼카spthx(후)2.jpg</t>
  </si>
  <si>
    <t>#절개 쌍꺼풀 #윗트임 #절개 눈매교정</t>
  </si>
  <si>
    <t>토끼JcDVZ</t>
  </si>
  <si>
    <t>꼼꼼하게 라인을 잘 잡아주신다는 원장님 후기 보고 결정했는데, 10년 전 타 병원에서 했던 매몰이 풀여 졸려보이고 무겁게 느껴지는 눈이 재수술 한번으로 달라졌어요. 눈 뜨는 게 훨씬 편해지고 시야도 트여서 생활이 한결 가벼워졌어요. 라인도 인위적이지 않고 제 눈매에 잘 맞아 만족도가 높아요. 아직 1달 반 정도 되었는데 붓기도 점점 빠지면서 라인이 딱 제 눈에 잘 어울리는 게 잘 잡아주셨단 생각이 들어요. 처음에는 고민이 많았는데 지금은 정말 하길 잘했다는 생각이 듭니다:) 꼼꼼하게 라인을 잘 잡아주신다는 원장님 후기 보고 결정했는데, 10년 전 타 병원에서 했던 매몰이 풀여 졸려보이고 무겁게 느껴지는 눈이 재수술 한번으로 달라졌어요. 눈 뜨는 게 훨씬 편해지고 시야도 트여서 생활이 한결 가벼워졌어요. 라인도 인위적이지 않고 제 눈매에 잘 맞아 만족도가 높아요. 아직 1달 반 정도 되었는데 붓기도 점점 빠지면서 라인이 딱 제 눈에 잘 어울리는 게 잘 잡아주셨단 생각이 들어요. 처음에는 고민이 많았는데 지금은 정말 하길 잘했다는 생각이 듭니다:)</t>
  </si>
  <si>
    <t>토끼JcDVZ(전).jpg</t>
  </si>
  <si>
    <t>토끼JcDVZ(후)1.jpg
토끼JcDVZ(후)2.jpg
토끼JcDVZ(후)3.jpg</t>
  </si>
  <si>
    <t>냥이JS4zp</t>
  </si>
  <si>
    <t>얼굴에 대한 자존감이 낮은편이었고, 수술을 하고 싶었지만, 확신이 없었었던 상태에서 상담실장님에 친절한 설명과 경험사례를 통해 수술후 현재는 흉터는 찾을수 없고 만족도 매우 만족하며 살고 있습니다 감사합니다. 얼굴에 대한 자존감이 낮은편이었고, 수술을 하고 싶었지만, 확신이 없었었던 상태에서 상담실장님에 친절한 설명과 경험사례를 통해 수술후 현재는 흉터는 찾을수 없고 만족도 매우 만족하며 살고 있습니다 감사합니다.</t>
  </si>
  <si>
    <t>냥이JS4zp(전).jpg</t>
  </si>
  <si>
    <t>냥이JS4zp(후)1.jpg
냥이JS4zp(후)2.jpg
냥이JS4zp(후)3.jpg</t>
  </si>
  <si>
    <t>노란튤립뿅</t>
  </si>
  <si>
    <t>원장님께서 제 눈에 필요한것만 딱 권장 해주셔서 편하고 빠르게 정할 수 있었어요 많이 붓거나 티날까봐 걱정 했는데 붓기도 정말 빨리 빠졌고 티도 안나서 만족해요 원장님께서 제 눈에 필요한것만 딱 권장 해주셔서 편하고 빠르게 정할 수 있었어요 많이 붓거나 티날까봐 걱정 했는데 붓기도 정말 빨리 빠졌고 티도 안나서 만족해요</t>
  </si>
  <si>
    <t>노란튤립뿅(전).jpg</t>
  </si>
  <si>
    <t>노란튤립뿅(후)1.jpg
노란튤립뿅(후)2.jpg
노란튤립뿅(후)3.jpg</t>
  </si>
  <si>
    <t>#자연유착 쌍꺼풀 #윗트임</t>
  </si>
  <si>
    <t>여우B8q07</t>
  </si>
  <si>
    <t>저는 작은 눈과 몽고주름, 이마로 눈을 뜨는게 제일 콤플렉스 였어요 그래서 발품을 5군데나 팔아봤는데 그중에 일미리성형외과가 가장 좋았어요! 김홍진 원장님께서 상담을 자세하고 섬세하게 해주시고 제 콤플렉스를 잘 파악해주시고 딱딱 짚어서 말씀해주시는게 마음에 들어서 일미리성형외과로 골랐어요! 불필요한 수술은 강요 안 하셔서 좋았고 수술하고 나서는 붓기가 그렇게 많지 않아서 일상생활이 바로 가능한 정도였어요! 수술하고 너무 만족합니다 저는 작은 눈과 몽고주름, 이마로 눈을 뜨는게 제일 콤플렉스 였어요 그래서 발품을 5군데나 팔아봤는데 그중에 일미리성형외과가 가장 좋았어요! 김홍진 원장님께서 상담을 자세하고 섬세하게 해주시고 제 콤플렉스를 잘 파악해주시고 딱딱 짚어서 말씀해주시는게 마음에 들어서 일미리성형외과로 골랐어요! 불필요한 수술은 강요 안 하셔서 좋았고 수술하고 나서는 붓기가 그렇게 많지 않아서 일상생활이 바로 가능한 정도였어요! 수술하고 너무 만족합니다</t>
  </si>
  <si>
    <t>여우B8q07(전).jpg</t>
  </si>
  <si>
    <t>여우B8q07(후)1.jpg
여우B8q07(후)2.jpg
여우B8q07(후)3.jpg</t>
  </si>
  <si>
    <t>#자연유착 쌍꺼풀 #앞트임 #윗트임 #비절개 눈매교정</t>
  </si>
  <si>
    <t>여우ynFNd</t>
  </si>
  <si>
    <t>일미리 김홍진 원장님 상담때부터 수술날까지 너무 친절하시고 신뢰갔습니다. 수술 후 붓기는 한 2주정도 갔고, 이후에는 딱 제가 원하는 라인으로 나왔어요. 진작에 할걸 후회되네요 ㅠㅠ 다시 한다고 해도 김홍진 원장님께 받을거에요. 강추 일미리 김홍진 원장님 상담때부터 수술날까지 너무 친절하시고 신뢰갔습니다. 수술 후 붓기는 한 2주정도 갔고, 이후에는 딱 제가 원하는 라인으로 나왔어요. 진작에 할걸 후회되네요 ㅠㅠ 다시 한다고 해도 김홍진 원장님께 받을거에요. 강추</t>
  </si>
  <si>
    <t>여우ynFNd(전).jpg</t>
  </si>
  <si>
    <t>여우ynFNd(후)1.jpg
여우ynFNd(후)2.jpg
여우ynFNd(후)3.jpg</t>
  </si>
  <si>
    <t>빅똟이</t>
  </si>
  <si>
    <t>한쪽 눈은 풀리고 한쪽 눈은 소세지라 총체적 난국이였어요ㅠㅠ 최대한 대칭이 맞기를 바랬고 일미리 도원장님 꼼꼼하시다고 하셔서 결정하게 됐어요! 얇아서 그런지 붓기가 없었어요 한쪽 눈은 풀리고 한쪽 눈은 소세지라 총체적 난국이였어요ㅠㅠ 최대한 대칭이 맞기를 바랬고 일미리 도원장님 꼼꼼하시다고 하셔서 결정하게 됐어요! 얇아서 그런지 붓기가 없었어요</t>
  </si>
  <si>
    <t>빅똟이(전).jpg</t>
  </si>
  <si>
    <t>빅똟이(후)1.jpg
빅똟이(후)2.jpg
빅똟이(후)3.jpg</t>
  </si>
  <si>
    <t>갱쥐ZNseV</t>
  </si>
  <si>
    <t>자연유착+앞윗트임+눈매교정했습니다! 원장님께서 수술잘해주셔서 만족합니다. 자연유착+앞윗트임+눈매교정했습니다! 원장님께서 수술잘해주셔서 만족합니다.</t>
  </si>
  <si>
    <t>갱쥐ZNseV(전).jpg</t>
  </si>
  <si>
    <t>갱쥐ZNseV(후).jpg</t>
  </si>
  <si>
    <t>홀리lee</t>
  </si>
  <si>
    <t>사춘기 딸아이의 무쌍 고민으로 여러병원을 둘러보던중 주변지인의 추천도 있는 일미리에서 자연유착쌍에 앞트임 추가하여 수술하였습니다. 너무 부자연스러울까봐 살짝 걱정했는데 김홍진원장님께서 여러번 쌍거풀 라인 잡아주시고 함께 결정하여 자연스럽게 된것 같아 본인의 만족은 물론이고 돈낸 저도 매우 만족 합니다. 사춘기 딸아이의 무쌍 고민으로 여러병원을 둘러보던중 주변지인의 추천도 있는 일미리에서 자연유착쌍에 앞트임 추가하여 수술하였습니다. 너무 부자연스러울까봐 살짝 걱정했는데 김홍진원장님께서 여러번 쌍거풀 라인 잡아주시고 함께 결정하여 자연스럽게 된것 같아 본인의 만족은 물론이고 돈낸 저도 매우 만족 합니다.</t>
  </si>
  <si>
    <t>홀리lee(전).jpg</t>
  </si>
  <si>
    <t>홀리lee(후)1.jpg
홀리lee(후)2.jpg
홀리lee(후)3.jpg</t>
  </si>
  <si>
    <t>쿼카6C4nI</t>
  </si>
  <si>
    <t>자연유착으로 눈꺼풀 지방제거해서 수술했어요 원장님도 꼼꼼하게 라인 잡아주셔서 좋았습니다 붓기는 계속해서 빠지고 있습니다 자연유착으로 눈꺼풀 지방제거해서 수술했어요 원장님도 꼼꼼하게 라인 잡아주셔서 좋았습니다 붓기는 계속해서 빠지고 있습니다</t>
  </si>
  <si>
    <t>쿼카6C4nI(전).jpg</t>
  </si>
  <si>
    <t>쿼카6C4nI(후)1.jpg
쿼카6C4nI(후)2.jpg
쿼카6C4nI(후)3.jpg</t>
  </si>
  <si>
    <t>#자연유착 쌍꺼풀 #윗트임 #눈꺼풀지방제거</t>
  </si>
  <si>
    <t>리리레몬</t>
  </si>
  <si>
    <t>쌍꺼풀 짝짝이 때문에 몇 년을 고민하다가 드디어 땡큐성형외과에서 수술받고 3개월이 지났어요! 1개월차 때도 이미 눈매가 예뻐졌다는 느낌이 들었지만, 지금은 라인이 훨씬 자연스럽고 부드럽게 정돈돼서 진짜 “이제야 내 눈이 완성됐다”는 생각이 들어요ㅎㅎ 쌍꺼풀 절개로 또렷하게 라인을 잡고 앞트임은 과하지 않게 열어줘서 인상이 확 달라졌는데도 인위적이지 않다는 게 가장 만족스러워요. 지금은 화장 안 하고도 눈매가 또렷해 보여서 쌩얼일 때도 자신감 생겼고요! 특히 짝눈 스트레스 심했던 분들은 공감하실 텐데, 양쪽 눈매 균형 맞아지니까 사진 찍을 때나 사람 마주볼 때 눈에 더 신경 안 써도 돼서 너무 편해요. 라인도 이제 확실하게 자리 잡아서 눈 감았을 때도 부자연스럽지 않고, 눈 떴을 때는 딱 제가 원했던 자연+선명 그 사이 느낌이에요! 상담해주셨던 땡큐성형외과 여자 원장님도 처음부터 너무 친절하게 설명해주시고 제가 원하던 눈매를 정확하게 캐치해주셔서 결과에 더 만족할 수 있었던 것 같아요. 쌍꺼풀 짝짝이나 자연스러운 앞트임 고민하셨던 분들께 진심으로 추천드릴 수 있는 조합이에요 :) 3개월차 기준, 지금이 딱 안정되고 예뻐 보이는 시기라 후기 남겨봤어요! 쌍꺼풀 짝짝이 때문에 몇 년을 고민하다가 드디어 땡큐성형외과에서 수술받고 3개월이 지났어요! 1개월차 때도 이미 눈매가 예뻐졌다는 느낌이 들었지만, 지금은 라인이 훨씬 자연스럽고 부드럽게 정돈돼서 진짜 “이제야 내 눈이 완성됐다”는 생각이 들어요ㅎㅎ 쌍꺼풀 절개로 또렷하게 라인을 잡고 앞트임은 과하지 않게 열어줘서 인상이 확 달라졌는데도 인위적이지 않다는 게 가장 만족스러워요. 지금은 화장 안 하고도 눈매가 또렷해 보여서 쌩얼일 때도 자신감 생겼고요! 특히 짝눈 스트레스 심했던 분들은 공감하실 텐데, 양쪽 눈매 균형 맞아지니까 사진 찍을 때나 사람 마주볼 때 눈에 더 신경 안 써도 돼서 너무 편해요. 라인도 이제 확실하게 자리 잡아서 눈 감았을 때도 부자연스럽지 않고, 눈 떴을 때는 딱 제가 원했던 자연+선명 그 사이 느낌이에요! 상담해주셨던 땡큐성형외과 여자 원장님도 처음부터 너무 친절하게 설명해주시고 제가 원하던 눈매를 정확하게 캐치해주셔서 결과에 더 만족할 수 있었던 것 같아요. 쌍꺼풀 짝짝이나 자연스러운 앞트임 고민하셨던 분들께 진심으로 추천드릴 수 있는 조합이에요 :) 3개월차 기준, 지금이 딱 안정되고 예뻐 보이는 시기라 후기 남겨봤어요!</t>
  </si>
  <si>
    <t>지금 딱 3개월차라 그런지 라인 안정된 느낌이라, 기억나기 전에 그냥 써봐요ㅋㅋ  
일단 요즘 제일 좋은 건, 화장 하나도 안 해도 눈이 또렷해 보여서 쌩얼로 돌아다닐 때 부담이 좀 줄었어요. 예전엔 쌍꺼풀 짝짝이라 사람 만날 때도 자꾸 거울 보게 되고 사진 찍을 때도 각도 찾느라 바빴는데, 이제는 양쪽 눈매가 비슷해지니까 그런 생각을 덜 하게 됨… 이게 제일 편해요.
수술은 땡큐성형외과에서 했고, 여자 원장님이 상담부터 수술까지 해주셨는데 설명 되게 차분하게 해주시고, 제가 말하는 눈 이미지 바로 알아들으셔서 그게 좀 신기했어요ㅋㅋ 제가 원래 말로 설명 잘 못하는 타입인데도, 원하는 눈매 포인트를 잘 캐치해주신 느낌? 그래서 수술 전에 불안한 건 거의 없었어요.
방법은 쌍꺼풀은 절개로 진행했고, 앞트임도 같이 했거든요. 앞트임은 “티 안 나게 살짝만” 이 포인트로 얘기했는데, 진짜 과하게 확 열어놓은 느낌 아니고 자연스럽게만 변한 정도라서 그게 마음에 들어요. 인상이 확 달라지긴 했는데, 되게 만들어놓은 눈 같다는 느낌은 없어서 거기서 안도함…ㅎㅎ
1개월차쯤에도 주변에서 눈 예뻐졌다는 말은 들었는데, 그때는 아직 조금 어색한 부분도 있어서 ‘더 지나면 괜찮아지겠지’ 이 정도였거든요. 근데 지금 3개월 지나니까 라인이 훨씬 부드러워져서, 이제야 제 얼굴에 맞게 자린 잡힌 느낌이에요. 눈 감았을 때도 라인이 따로 노는 느낌 없고, 눈 뜨면 자연스러운데 또렷한 그 중간쯤? 제가 딱 원하던 그 느낌이라 괜찮아요.
짝눈 스트레스 심했던 분들은 알 거예요… 사진 찍을 때 한쪽 눈만 자꾸 신경 쓰이고, 사람 마주볼 때도 “지금도 짝짝이처럼 보이겠지…” 이런 생각 드는 거. 지금은 양쪽 균형이 맞으니까 그런 생각이 거의 안 나서, 그냥 대충 찍어도 마음이 좀 편해요ㅋㅋ
아무튼 저는 쌍꺼풀 짝짝이 + 자연스러운 앞트임 이 조합으로 했고, 지금 시점(3개월차 기준)에서는 제 눈에 이제야 완성본 온 것 같은 느낌이라 이렇게 후기 남겨둡니다ㅎㅎ</t>
  </si>
  <si>
    <t>리리레몬(전).jpg</t>
  </si>
  <si>
    <t>리리레몬(후)1.jpg
리리레몬(후)2.jpg</t>
  </si>
  <si>
    <t>#절개 쌍꺼풀 #앞트임</t>
  </si>
  <si>
    <t>롤로로아오</t>
  </si>
  <si>
    <t>수술 전엔 거울 볼 때마다 눈매가 뭔가 답답해 보이고 겹주름도 있어서 화장해도 깔끔해 보이지 않았어요. 눈 뜨는 것도 개운하지 않은 느낌이라 결국 재수술을 결심하게 됐어요. 이번엔 확실하게! 또렷한 라인 만들자 생각하고 ㄸㅋ 성형외과 김원장님께 눈 재수술 받았습니다. 처음 상담할 때부터 너무 편안하게 진행해주셔서 부담도 덜했고 라인도 제가 원하는 느낌을 정확하게 캐치해서 잡아주셨어요. 수술 초반에는 붓기 때문에 라인도 비대칭처럼 보여서 걱정했는데 지금 수술한 지 3개월차, 확실히 안정됐고 눈 뜨는 느낌도 훨씬 시원해졌어요! 겹주름도 거의 안 보이고, 라인도 선명하게 정리돼서 예전보다 인상이 또렷하고 밝아 보인다는 말 자주 들어요ㅎㅎ 사진 찍을 때도 눈매에 자신감 생겨서 표정까지 바뀐 느낌이에요. 재수술은 한 번 더 용기 내야 하는 일이지만, 이번 선택은 정말 잘했다고 생각합니다. 예전보다 눈매도 깔끔해지고, 인상도 정돈된 느낌이라 매일 아침 거울 볼 때마다 스스로 만족하고 있어요ㅎㅎ 눈 라인이 애매하거나 겹주름 때문에 고민하셨던 분들, 그리고 눈 뜨는 힘 약하다고 느끼셨던 분들께 재수술 진짜 추천드려요! 수술 전엔 거울 볼 때마다 눈매가 뭔가 답답해 보이고 겹주름도 있어서 화장해도 깔끔해 보이지 않았어요. 눈 뜨는 것도 개운하지 않은 느낌이라 결국 재수술을 결심하게 됐어요. 이번엔 확실하게! 또렷한 라인 만들자 생각하고 ㄸㅋ 성형외과 김원장님께 눈 재수술 받았습니다. 처음 상담할 때부터 너무 편안하게 진행해주셔서 부담도 덜했고 라인도 제가 원하는 느낌을 정확하게 캐치해서 잡아주셨어요. 수술 초반에는 붓기 때문에 라인도 비대칭처럼 보여서 걱정했는데 지금 수술한 지 3개월차, 확실히 안정됐고 눈 뜨는 느낌도 훨씬 시원해졌어요! 겹주름도 거의 안 보이고, 라인도 선명하게 정리돼서 예전보다 인상이 또렷하고 밝아 보인다는 말 자주 들어요ㅎㅎ 사진 찍을 때도 눈매에 자신감 생겨서 표정까지 바뀐 느낌이에요. 재수술은 한 번 더 용기 내야 하는 일이지만, 이번 선택은 정말 잘했다고 생각합니다. 예전보다 눈매도 깔끔해지고, 인상도 정돈된 느낌이라 매일 아침 거울 볼 때마다 스스로 만족하고 있어요ㅎㅎ 눈 라인이 애매하거나 겹주름 때문에 고민하셨던 분들, 그리고 눈 뜨는 힘 약하다고 느끼셨던 분들께 재수술 진짜 추천드려요!</t>
  </si>
  <si>
    <t>요즘 사진 찍을 때 표정이 훨씬 자연스럽게 나와서 좀 신기해요ㅎㅎ 예전엔 카메라만 들이대면 눈매가 이상해 보이는 것 같아서 자꾸 시선 피하게 됐거든요. 라인도 애매하고 겹주름 때문에 화장해도 뭔가 정리가 안 된 느낌? 그래서 사진 찍을 때 내가 봐도 마음에 안 들었는데, 지금은 그냥 눈 뜨는 느낌 자체가 훨씬 시원해서 그런지 표정이 달라진 것 같아요.
근데 여기까지 오기까지 과정이 좀… 일단 재수술 결심하기 전에는 매일 아침 거울 보면서 스트레스였어요. 눈 뜰 때마다 개운하게 딱 떠지는 느낌이 없고, 눈매가 전체적으로 답답해 보이는 거예요. 겹주름도 계속 신경 쓰이고, 화장으로 가려보려고 해도 깔끔하게 안 먹고… 그러다 ‘이대로 더 두는 건 아니다’ 싶어서 재수술 알아보다가 ㄸㅋ 성형외과 김원장님께 예약 잡았어요.
상담 갔을 때는 좀 긴장하고 갔는데, 막상 가보니까 생각보다 편안하게 얘기 흘러가서 그건 좋았어요. 제가 원하는 라인 느낌이랑 분위기 설명하는 것도 막 두서없이 말했는데, 김원장님이 알아서 정리해서 캐치해주시더라구요. “이런 느낌으로 또렷하게 잡아볼까요?” 라고 딱 짚어주셔서, 아 여기서 해야겠다 싶었고요. 어차피 재수술이라 더 신중해야 한다고 생각했는데, 상담 받고 나서 부담이 좀 확 줄었어요.
수술 후 초반에는 솔직히 걱정 많이 했어요. 붓기가 있으니까 라인이 한쪽은 더 올라간 것 같고, 비대칭처럼 보여서 계속 거울만 들여다보게 됨ㅋㅋ ‘나 괜히 한 건가…’ 이런 생각도 잠깐 했는데, 주변에서도 아직 초반이라고 너무 신경 쓰지 말라 그래서 그냥 경과만 지켜봤어요.
지금은 수술한 지 3개월쯤 됐는데, 눈 뜨는 느낌이 예전이랑 완전 다르게 훨씬 가볍고 시원해진 느낌이에요. 라인도 이제 안정돼서 겹주름 거의 안 보이고, 선도 깔끔하게 정리된 느낌? 사람들이 요즘 인상이 더 또렷해지고 밝아 보인다고 말해줘서, 아 내가 느끼는 것만 그런 건 아니구나 싶었어요ㅎㅎ
아침에 화장할 때도 예전처럼 눈매 때문에 짜증 나는 일이 없어서 그게 제일 크고, 거울 볼 때마다 눈 주변이 정돈된 느낌이라 그냥 스스로 만족하면서 지내는 중이에요. 재수술 한 번 더 결심하는 게 쉽진 않았는데, 이번에는 선택 잘한 거 같다는 생각 많이 들어요. 눈 라인 애매하거나 겹주름이랑, 눈 뜨는 힘 약한 것 때문에 고민하셨던 분들은 재수술 한 번 고려해보셔도 될 것 같아요.</t>
  </si>
  <si>
    <t>롤로로아오(전).jpg</t>
  </si>
  <si>
    <t>롤로로아오(후).jpg</t>
  </si>
  <si>
    <t>냥이25fhh</t>
  </si>
  <si>
    <t>내년에 결혼 앞두고 열심히 준비중인 예신이에요~ ㅎㅎㅎ 살면서 성형수술이나 관리 시술같은거를 받아본적이 없었는데 결혼 앞두고 준비하다보니 일생에 한번뿐인 결혼인데 더 예쁜모습으로 치르면 좋겠다는 생각이 자꾸 들더라구요ㅎㅎ 평소 거슬렸던 짝눈을 예쁘게 고치고 싶다라는 생각이 들어서 (자연 짝눈이에요 ㅠㅠ) 여러군데 다녀보면서 상담을 받았구요 그중에서 제일 전문적으로 제 얼굴을 분석해주시고 미감이 좋으셨던 땡큐 김규범 원장님으로 픽했어요 ㅎㅎ 저는 잘 몰랐는데 제가 이마에 주름이 자꾸 생겨서 고민이었는데 이마로 눈을 뜨고있다고 하더라구요? 원장님이 말 안해주셨으면 몰랐을거에요.. ㅠㅠ 다행히 그런부분도 캐치해주시고 제가 평소 좋아하는 눈 이미지 사진을 가져가서 보여드렸는데 충분히 비슷하게 가능하다고 해주셔서 믿고 바로 날짜를 잡고 수술까지 받았어요~ 결과는 보시다시피... 대박난것같아요 ㅎㅎㅎ 평생 짝눈으로 살았었는데 수술 후 대칭이 맞춰진 라인을 보니 속이 다 시원하고 왜 진작 안받았을까? 싶더라구요... 예랑이 반응도 엄청났어요 ㅎㅎㅎ 사실 처음엔 걱정도 많이 했었는데 이렇게 너무 좋은 결과를 마주하니 너무 행복하고 촬영날이 기대되요 ㅎㅎ 아직 붓기가 있어서 붓기가 빠지면서 더 자연스럽게 이쁘게 자리잡힐거라 하셨는데 그 말에 더 기대가 되고 설레더라구요~💕 내년에 결혼 앞두고 열심히 준비중인 예신이에요~ ㅎㅎㅎ 살면서 성형수술이나 관리 시술같은거를 받아본적이 없었는데 결혼 앞두고 준비하다보니 일생에 한번뿐인 결혼인데 더 예쁜모습으로 치르면 좋겠다는 생각이 자꾸 들더라구요ㅎㅎ 평소 거슬렸던 짝눈을 예쁘게 고치고 싶다라는 생각이 들어서 (자연 짝눈이에요 ㅠㅠ) 여러군데 다녀보면서 상담을 받았구요 그중에서 제일 전문적으로 제 얼굴을 분석해주시고 미감이 좋으셨던 땡큐 김규범 원장님으로 픽했어요 ㅎㅎ 저는 잘 몰랐는데 제가 이마에 주름이 자꾸 생겨서 고민이었는데 이마로 눈을 뜨고있다고 하더라구요? 원장님이 말 안해주셨으면 몰랐을거에요.. ㅠㅠ 다행히 그런부분도 캐치해주시고 제가 평소 좋아하는 눈 이미지 사진을 가져가서 보여드렸는데 충분히 비슷하게 가능하다고 해주셔서 믿고 바로 날짜를 잡고 수술까지 받았어요~ 결과는 보시다시피... 대박난것같아요 ㅎㅎㅎ 평생 짝눈으로 살았었는데 수술 후 대칭이 맞춰진 라인을 보니 속이 다 시원하고 왜 진작 안받았을까? 싶더라구요... 예랑이 반응도 엄청났어요 ㅎㅎㅎ 사실 처음엔 걱정도 많이 했었는데 이렇게 너무 좋은 결과를 마주하니 너무 행복하고 촬영날이 기대되요 ㅎㅎ 아직 붓기가 있어서 붓기가 빠지면서 더 자연스럽게 이쁘게 자리잡힐거라 하셨는데 그 말에 더 기대가 되고 설레더라구요~💕</t>
  </si>
  <si>
    <t>요즘 제일 설레는게 웨딩 촬영날 기다리는 거라 ㅋㅋ 붓기 아직 있는데도 거울 볼 때마다 괜히 웃음 나요. 수술할 때 원장님이 붓기 빠지면 더 자연스럽게 자리 잡을 거라고 하셨거든요. 그 말이 자꾸 생각나서 괜히 기대만 잔뜩…ㅎㅎ  
원래는 결혼 준비하면서 이런 시술 쪽은 아예 생각도 없었어요. 살면서 성형이나 뭐 관리 시술 같은 거 한 번도 안 받아봐서… 그냥 나랑은 상관없는 세계라고 생각했는데, 준비하다 보니까 또 “그래도 인생에 한 번뿐인 날인데 좀 더 예쁘면 좋지 않나?” 이런 생각이 계속 드는 거죠.  
특히 제 트라우마가 자연 짝눈… 진짜 어릴 때부터 은근 신경 쓰였거든요 ㅠㅠ 그래서 결국 여기저기 상담 다니기 시작했어요. 몇 군데 돌다가 땡큐 가서 김규범 원장님 만났는데, 거긴 뭔가 얼굴 전체를 되게 세세하게 봐주시는 느낌이었어요. 그냥 눈만 보는 게 아니라 제 얼굴 비율이랑 분위기 이런 거까지 같이 설명해주시더라구요.  
웃긴 게, 저는 눈만 고민이라고 생각했는데 원장님이 이마 주름 얘기를 하시는 거예요. 제가 이마로 눈을 뜨는 습관이 있어서 자꾸 주름이 잡힌다고… 저는 진짜 그런 줄도 모르고 그냥 원래 이마에 주름 좀 있는 사람인 줄 알았는데 ㅋㅋ 말 안 해주셨으면 평생 모를 뻔이었어요. 그거 딱 집어주셔서 좀 놀람…  
제가 평소에 좋아하던 눈 사진 몇 개 캡쳐해둔 거 있었거든요. 상담할 때 그거 보여드렸는데, 분위기 비슷하게는 충분히 가능하다고 하셔서 그때 마음이 확 놓였던 것 같아요. 괜히 “이거 해달라면 이상하게 되지 않을까” 걱정했었거든요 ㅠ 그래서 그 날 바로 날짜 잡고 수술까지 쭉 갔어요. 큰 결심한 김에 질질 안 끌고 그냥 바로…  
수술 끝나고 라인 딱 처음 봤을 때, 그동안 짝눈이었던 거 생각나서 괜히 벅차더라구요. 평생 비대칭이 당연한 줄 알고 살았는데, 맞춰져 있는 걸 직접 보니까 속이 다 뻥 뚫리는 느낌? 왜 이제서야 했나 싶고… ㅎㅎ  
예랑이 반응도 은근 궁금했는데, 보는 순간 바로 티 나더라구요. 말 안 해도 얼굴 표정에서 다 드러남 ㅋㅋ 처음에는 제가 걱정도 진짜 많았어요. 성형을 안 해봐서 어떤 느낌인지도 모르겠고, 혹시나 나랑 안 어울리면 어떡하지 이 생각만 계속 했는데, 지금은 그냥 결혼식이랑 촬영날만 얼른 왔으면 하는 마음밖에 없어요.</t>
  </si>
  <si>
    <t>냥이25fhh(전).jpg</t>
  </si>
  <si>
    <t>냥이25fhh(후)1.jpg
냥이25fhh(후)2.jpg</t>
  </si>
  <si>
    <t>#자연유착 쌍꺼풀 #뒤트임 #밑트임 #이마거상 #기타성형</t>
  </si>
  <si>
    <t>냥이Q8rMf</t>
  </si>
  <si>
    <t>재수, 재재수 다 실패하고ㅠ 그냥 이렇게 살아야하나.. 반쯤 포기했었는데 땡큐에서 받은 수술로 광명찾았어용 ㅎㅎ 진짜 김형석 원장님이 저를 살리셨어용 ㅠㅠㅠ! 어려운 눈이라고 하셨었음에도 불구하고 드디어 사람눈 만들어주셨어용 ㅠ 소세지눈, 짝눈, 겹주름 드디어 삭제ㅜㅜ 경과 지날수록, 붓기빠지면서 더 자연스럽게 제 눈이 되고있어용 트임도 같이 받았는데 오른쪽은 윗트, 왼쪽은 밑트 받았거든용? 각각 다르게 트임 설계해주신 원장님 빅픽처에 감탄 ㅎㅎ 대칭적으로 라인 잡혀서 넘 행복하고 요즘 옛날눈 아는 친구들이 진짜 너무 예뻐졌다고 폭풍칭찬해줘서 어깨가 올라가는중이에용 ㄸㅋ에서 수술받길 정말 정말 잘해써용 💛 재수, 재재수 다 실패하고ㅠ 그냥 이렇게 살아야하나.. 반쯤 포기했었는데 땡큐에서 받은 수술로 광명찾았어용 ㅎㅎ 진짜 김형석 원장님이 저를 살리셨어용 ㅠㅠㅠ! 어려운 눈이라고 하셨었음에도 불구하고 드디어 사람눈 만들어주셨어용 ㅠ 소세지눈, 짝눈, 겹주름 드디어 삭제ㅜㅜ 경과 지날수록, 붓기빠지면서 더 자연스럽게 제 눈이 되고있어용 트임도 같이 받았는데 오른쪽은 윗트, 왼쪽은 밑트 받았거든용? 각각 다르게 트임 설계해주신 원장님 빅픽처에 감탄 ㅎㅎ 대칭적으로 라인 잡혀서 넘 행복하고 요즘 옛날눈 아는 친구들이 진짜 너무 예뻐졌다고 폭풍칭찬해줘서 어깨가 올라가는중이에용 ㄸㅋ에서 수술받길 정말 정말 잘해써용 💛</t>
  </si>
  <si>
    <t>요즘 친구들이 예뻐졌다고 뭐라 하는데, 솔직히 나도 거울 볼 때마다 어색하게 행복함ㅋㅋ 예전에 내 눈 알아보던 애들이랑 만나면 맨날 눈부터 보고 난리야… 폭풍 칭찬 들으니까 진짜 어깨 절로 올라감 ㅎㅎ  
수술은 ㄸㅋ에서 했고, 김형석 원장님께 받았어용. 나 눈 진짜 케이스 난이도 높다고 어디 가나 말 들었거든… 소세지눈에 짝눈에 겹주름까지 3종 세트였어서 그냥 이대로 평생 사나 보다 하고 거의 내려놨었음ㅠ 재수, 재재수 다 말아먹고 멘탈 터졌을 때라 기대도 안 했는데, 상담하면서 트임이랑 같이 설계해주신 거 듣고 그냥 믿어보기로 했어여.  
트임은 오른쪽은 윗트, 왼쪽은 밑트로 다르게 해주셨는데, 처음에 듣고 ‘어? 이렇게 다르게 해도 되나…?’ 싶었거든? 근데 원장님 설명 들어보니까 나름 빅픽처가 있더라구 ㅋㅋ 실제로 수술 끝나고 라인 보니까 대칭 맞춰진 거 보고 감탄… 진짜 사람눈 같아졌다는 말이 괜히 나오는 게 아님ㅠ  
초반엔 붓기 때문에 좀 걱정했는데, 시간 지나면서 점점 붓기 빠지니까 내가 원래 이런 눈이었던 것처럼 자연스러워지고 있어요. 거울보다가도 ‘내 눈이 이런 모양이었나…?’ 싶어서 자꾸 들여다보게 됨ㅋㅋ 예전 그 소세지눈, 짝눈, 겹주름 다 정리된 거 생각하면 아직도 실감이 잘 안 남.  
반쯤 포기하고 그냥 이렇게 살아야지 했던 시기에, ㄸㅋ에서 수술받고 진짜 광명 찾은 느낌이라 해야 하나… 원장님이 나 살려주셨다고 말하고 싶을 정도로 ㅠㅠ 지금은 예전 눈 시절이 너무 까마득해서 가끔 사진 보면 현타 옴… 그래도 이제는 그때랑 비교도 안 되게 만족하면서 살고 있슴당 💛</t>
  </si>
  <si>
    <t>냥이Q8rMf(전).jpg</t>
  </si>
  <si>
    <t>냥이Q8rMf(후)1.jpg
냥이Q8rMf(후)2.jpg</t>
  </si>
  <si>
    <t>#밑트임 #윗트임 #절개 눈매교정 #눈매교정 눈재수술</t>
  </si>
  <si>
    <t>우유16</t>
  </si>
  <si>
    <t>극한눈 소세지눈 눈매교정 눈재수술 4번째 받은 후기예요~~ 남들은 1,2번에 성공하는 쌍수인데 왜 나는 할때마다 망하는건지 울퉁불퉁하고 높은 쌍꺼풀라인 때문에 화장을 조금만 잘못해도 더 부어 보이고 부담스러워서 잘 꾸미지도 못하니깐 점점 자존감도 낮아졌어요ㅠㅠ 이번 수술이 마지막이라는 생각으로 눈재수술 잘한다는 원장님들한테 상담받았는데 땡큐 김형석원장님이 두줄따기가 아닌 라인낮추기로 가능하다고 하셨어요 믿고 누웠는데 찌글거리던 라인이 깔끔해진거 보이시나요ㅎㅎ 이제야 사람눈 같은 느낌이 들고 더 이상 재수술은 안해도 된다는 생각에 안도감이 들었어요ㅠㅠ 라인이 매끄러워지고 쌩눈도 눈화장도 다 부담스럽지 않아요 재수술하고 주변에서 예쁘다는 얘기를 듣다 보니 꿈만 같아요~~ㅎㅎ 걱정이 많았는데 라인 여러 번 잡아주고 수술방법도 자세하게 설명해주시고 수술끝나고도 매번 경과도 잘 봐주셔서 세심하단 느낌을 받았어요~~!! 원장님 손기술 최고인 것 같아요~~ㅎㅎ ㄸㅋ를 만난 건 신의 한수 였어요 정말 감사드려요ㅠㅠ 극한눈 소세지눈 눈매교정 눈재수술 4번째 받은 후기예요~~ 남들은 1,2번에 성공하는 쌍수인데 왜 나는 할때마다 망하는건지 울퉁불퉁하고 높은 쌍꺼풀라인 때문에 화장을 조금만 잘못해도 더 부어 보이고 부담스러워서 잘 꾸미지도 못하니깐 점점 자존감도 낮아졌어요ㅠㅠ 이번 수술이 마지막이라는 생각으로 눈재수술 잘한다는 원장님들한테 상담받았는데 땡큐 김형석원장님이 두줄따기가 아닌 라인낮추기로 가능하다고 하셨어요 믿고 누웠는데 찌글거리던 라인이 깔끔해진거 보이시나요ㅎㅎ 이제야 사람눈 같은 느낌이 들고 더 이상 재수술은 안해도 된다는 생각에 안도감이 들었어요ㅠㅠ 라인이 매끄러워지고 쌩눈도 눈화장도 다 부담스럽지 않아요 재수술하고 주변에서 예쁘다는 얘기를 듣다 보니 꿈만 같아요~~ㅎㅎ 걱정이 많았는데 라인 여러 번 잡아주고 수술방법도 자세하게 설명해주시고 수술끝나고도 매번 경과도 잘 봐주셔서 세심하단 느낌을 받았어요~~!! 원장님 손기술 최고인 것 같아요~~ㅎㅎ ㄸㅋ를 만난 건 신의 한수 였어요 정말 감사드려요ㅠㅠ</t>
  </si>
  <si>
    <t>솔직히 말하면 요즘 와서야 거울 볼 맛 좀 나요 ㅋㅋ  
예전엔 쌩눈도, 화장한 눈도 다 부담스러워서 아예 눈쪽은 손도 잘 안 댔거든요.  
쌍꺼풀 라인이 너무 높고 울퉁불퉁해서 섀도 조금만 진하게 올리면 눈이 더 부어 보이고…  
그게 몇 번을 수술해도 계속 그 모양이니까 자존감이 그냥 바닥행이었어요ㅠㅠ  
근데 또 사람 욕심이… “이번이 진짜 마지막이다” 이 생각으로 눈 재수술 잘한다는 곳들 위주로 상담만 엄청 다녔어요.  
거기서 ㄸㅋ 김형석 원장님 만났는데, 다들 두 줄 따야 한다 뭐다 하던 상황에서  
라인을 낮추는 방법으로도 가능하다고 딱 잘라 말해주시더라구요.  
그 얘기 듣고 아 이번엔 그냥 믿고 가보자 싶어서 수술대에 누웠어요 ㅋㅋ  
수술 전에 라인 여러 번 잡아보면서 이 높이 저 높이 다 체크해주시고,  
어떻게 진행하는지 수술 방법도 되게 구체적으로 설명해주셔서  
긴장 많이 하고 갔는데 그때 좀 마음이 풀렸던 것 같아요.  
하고 나서 제일 먼저 든 생각이  
아… 이제야 눈이 사람 눈 같다는 느낌?  
전에 찌글찌글하던 라인이 매끈하게 정리된 게 딱 보여서 그 순간 안도감이 확 왔어요ㅠㅠ  
이제는 또 재수술해야 하나 이런 고민 안 해도 될 것 같아서 그게 제일 크고요.  
쌍꺼풀 라인이 부드러워지니까 일단 쌩눈으로도 불편함이 없고,  
아이메이크업할 때도 괜히 쌓이는 느낌 없이 깔끔해서  
예전처럼 “또 부어 보일까 봐” 이런 걱정은 덜어졌어요.  
재수술 끝나고 나서는 주변에서 예쁘다는 말 많이 해줘서  
듣고도 실감이 잘 안 나더라구요, 진짜 약간 꿈결 느낌…ㅎㅎ  
경과 보러 갈 때마다 상태 세심하게 봐주시고 이런저런 얘기도 잘 해주셔서  
전반적으로 되게 꼼꼼하단 인상 받았어요.  
지금 생각하면 ㄸㅋ 간 선택이 내 인생에서 제일 잘한 선택 중 하나였던 듯…  
원장님 손 진짜 금손 같아요ㅠ 덕분에 이제야 마음이 좀 편해졌어요.</t>
  </si>
  <si>
    <t>우유16(전).jpg</t>
  </si>
  <si>
    <t>우유16(후)1.jpg
우유16(후)2.jpg</t>
  </si>
  <si>
    <t>여우mU4w3</t>
  </si>
  <si>
    <t>첫수술 받고 라인도 너무 높게 된 것 같아 마음에 안들었는데 어느순간 눈뜨는것도 무겁게 느껴지고 심한 겹주름이 생기면서 짝눈이 되어 재수술하려고 상담 다녀보니 가는곳마다 어려운 케이스라고 하고 아무래도 난이도가 있다보니 거절 아닌 거절 당한적도 있어서 거의 반포기하고 있었는데 ㄸㅋ 김형석대표 원장님이 눈 다시 살려주셨어요 ㅠㅠㅠㅠ 제 피부가 여유가 없어서 피부보존법으로 라인낮추기 진행해보자고 하셨구요 추후 발생할 수 있는 상황에 대해서도 미리 방법을 제시해주셨어요 그리고 라인 제시해주실때도 제 눈 특성이나 모양 고려해서 잡아주셔서 너무 믿음이 갔어요 그래서 제안 해주신 두줄따기와 눈위지방이식 방법으로 수술 받고 현재 3개월 지났는데 겹주름도 싹 사라지고 라인도 자연스러워서 거울 볼때마다 스트레스도 안받고 너무 만족하고 있어요 ㅠㅠㅠ 극한눈재수술이라 진짜 걱정 많았는데 눈을 다시 예쁘게 만들어주셔서 땡큐 김원장님한테 항상 감사한 마음으로 지내고 있어요 극한눈은 눈의 구조를 잘알고 재수술 경험 많은 원장님한테 받아야 된다고 해서 찾아 간건데 제가 잘 찾아가고 잘 선택한게 맞나봐요 ㅠㅠ 암튼 상담부터 수술후 까지 모든 과정을 신경써주신 실장님부터 원장님 그리고 병원직원분들한테 너무너무 감사한 마음입니다 첫수술 받고 라인도 너무 높게 된 것 같아 마음에 안들었는데 어느순간 눈뜨는것도 무겁게 느껴지고 심한 겹주름이 생기면서 짝눈이 되어 재수술하려고 상담 다녀보니 가는곳마다 어려운 케이스라고 하고 아무래도 난이도가 있다보니 거절 아닌 거절 당한적도 있어서 거의 반포기하고 있었는데 ㄸㅋ 김형석대표 원장님이 눈 다시 살려주셨어요 ㅠㅠㅠㅠ 제 피부가 여유가 없어서 피부보존법으로 라인낮추기 진행해보자고 하셨구요 추후 발생할 수 있는 상황에 대해서도 미리 방법을 제시해주셨어요 그리고 라인 제시해주실때도 제 눈 특성이나 모양 고려해서 잡아주셔서 너무 믿음이 갔어요 그래서 제안 해주신 두줄따기와 눈위지방이식 방법으로 수술 받고 현재 3개월 지났는데 겹주름도 싹 사라지고 라인도 자연스러워서 거울 볼때마다 스트레스도 안받고 너무 만족하고 있어요 ㅠㅠㅠ 극한눈재수술이라 진짜 걱정 많았는데 눈을 다시 예쁘게 만들어주셔서 땡큐 김원장님한테 항상 감사한 마음으로 지내고 있어요 극한눈은 눈의 구조를 잘알고 재수술 경험 많은 원장님한테 받아야 된다고 해서 찾아 간건데 제가 잘 찾아가고 잘 선택한게 맞나봐요 ㅠㅠ 암튼 상담부터 수술후 까지 모든 과정을 신경써주신 실장님부터 원장님 그리고 병원직원분들한테 너무너무 감사한 마음입니다</t>
  </si>
  <si>
    <t>요즘 거울 볼 때마다 예전 생각 계속 남… ㅋㅋ  
지금은 수술한 지 3개월 정도 됐거든요?  
이제는 라인도 훨씬 자연스럽고 겹주름도 안 보여서 진짜 눈 뜨면서 스트레스 받는 일이 없어졌는데, 여기 오기 전 상태 생각하면 아직도 아찔함요 ㅠㅠ
처음 수술했을 때부터 뭔가 느낌이 이상하긴 했어요.  
라인이 너무 위에 잡힌 느낌이라 어색하고, 시간이 지나니까 눈 뜨는 것도 묵직한 느낌 들고… 어느 날부터는 겹주름이 너무 심해지면서 완전 짝눈처럼 보여서 사진 찍을 때마다 현타왔음 ㅠㅠ
그래서 재수술하려고 이것저것 병원 상담 다녀봤는데, 가는 데마다 “케이스가 좀 어렵다”, “난이도가 있다” 이런 말만 듣고… 대놓고 거절은 아닌데 그냥 돌려 말리는 분위기 아시죠? 그런 식으로 몇 번 듣다 보니까 ‘아 그냥 이 눈으로 살아야 되나…’ 반쯤 포기 모드 들어갔었어요.
그러다가 ㄸㅋ에서 김형석 대표원장님 알게 돼서 마지막이다 싶고 가봤어요.  
제 눈 보시더니 피부 여유가 거의 없다면서, 괜히 막 잘라내는 식 말고 피부보존법으로 라인만 낮춰보자고 설명해주시더라구요. 나중에 또 뭐가 생길 수 있는지도 미리 얘기해주시고, 그런 상황에서 어떻게 대응하면 되는지도 구체적으로 말해주셔서 그게 좀 안심됐어요.
라인 잡아주실 때도 대충 “이 정도가 예뻐요~” 이런 느낌이 아니라, 제 눈 구조나 모양 하나씩 보면서 어디까지 가능한지, 어느 정도가 어울릴지 같이 얘기해주셔서 그때 신뢰감 확 올라감… 그래서 결국 원장님이 제안해주신 대로 두줄따기 + 눈 위 지방이식으로 진행했어요.
수술 전에 ‘극한눈 재수술’ 이런 말도 많이 듣고 와서 진짜 걱정 많이 했거든요. 괜히 건드렸다가 더 이상해지면 어떡하나 싶고… 근데 라인 낮추고 나서 지금은 짝눈처럼 보이던 것도 사라지고, 겹주름도 정리돼서 그냥 제 눈 같아요. 걱정하던 무거운 느낌도 없어지고요 ㅠㅠ
처음에 여기 선택한 것도, 재수술은 눈 구조 잘 알고 경험 많은 원장님한테 받으라고 해서 찾아간 거였는데, 제가 방향 잘 잡은 것 같다는 생각 계속 들고… 김형석 원장님한테 진짜 마음속으로 맨날 땡큐함 ㅠㅠ
그리고 중간중간 상담부터 수술 후 케어까지 실장님이랑 직원분들 다 챙겨주셔서 병원 왔다 갔다 할 때도 불안한 느낌 별로 없었어요.  
아무튼 첫수술 때부터 시작된 스트레스 여기 와서 겨우 끝난 느낌이라, 원장님이랑 실장님, 직원분들한테 진심 감사하게 생각하면서 지내는 중입니다.</t>
  </si>
  <si>
    <t>여우mU4w3(전).jpg</t>
  </si>
  <si>
    <t>여우mU4w3(후)1.jpg
여우mU4w3(후)2.jpg</t>
  </si>
  <si>
    <t>김만두망두</t>
  </si>
  <si>
    <t>땡큐 자연유착 눈재수술,윗트임 후기 쌍꺼풀이 풀리며 짝눈이 심해서 스트레스가 컸는데 이번에 ㄸㅋ에서 쌍트 받으면서 지금은 양쪽 눈 대칭도 잘 맞고 제가 원했던 세미아웃라인으로 나와서 만족해여ㅎㅎ 재수술이라 흉터가 심하지 않을까 걱정했는데 다행히 흉터 걱정 없이 아주 자연스러워여! 재수술 후에 알게 된 지인들이 재수술인지 전혀 모르고 눈이 너무 예쁘다는 얘기 들을 때마다 정말 뿌듯해용ㅎㅎ 윗트임까지 해서 그런지 눈이 훨씬 트여 보이고 시원한 인상으로 바뀌었고 매일 거울 볼 때마다 만족감이 크고 어떤 메이크업을 하더라도 찰떡으로 어울리는 게 좋아용! 눈수술을 고민하고 계신 분들이라면 재수술도 충분히 좋은 결과를 기대할 수 있으니 너무 걱정하지 않으셔도 될 것 같아여ㅎㅎ 대신 꼭 땡큐 김형석원장님처럼 경력 많은 원장님한테 받으세용! 땡큐 자연유착 눈재수술,윗트임 후기 쌍꺼풀이 풀리며 짝눈이 심해서 스트레스가 컸는데 이번에 ㄸㅋ에서 쌍트 받으면서 지금은 양쪽 눈 대칭도 잘 맞고 제가 원했던 세미아웃라인으로 나와서 만족해여ㅎㅎ 재수술이라 흉터가 심하지 않을까 걱정했는데 다행히 흉터 걱정 없이 아주 자연스러워여! 재수술 후에 알게 된 지인들이 재수술인지 전혀 모르고 눈이 너무 예쁘다는 얘기 들을 때마다 정말 뿌듯해용ㅎㅎ 윗트임까지 해서 그런지 눈이 훨씬 트여 보이고 시원한 인상으로 바뀌었고 매일 거울 볼 때마다 만족감이 크고 어떤 메이크업을 하더라도 찰떡으로 어울리는 게 좋아용! 눈수술을 고민하고 계신 분들이라면 재수술도 충분히 좋은 결과를 기대할 수 있으니 너무 걱정하지 않으셔도 될 것 같아여ㅎㅎ 대신 꼭 땡큐 김형석원장님처럼 경력 많은 원장님한테 받으세용!</t>
  </si>
  <si>
    <t>요즘 메컵할 때마다 제일 신기한 게, 뭘 해도 눈이 다 잘 어울려요… 예전엔 짝눈 때문에 아이라인도 삐뚤어 보이고, 사진 찍을 때마다 스트레스였거든요. 쌍수 처음 했던 게 점점 풀리면서 양쪽 높이도 다 달라지고, 그때부터 계속 거울 보면서 한숨만 쉬던 사람입니다 저…ㅋㅋ  
근데 이번에 ㄸㅋ 가서 자연유착으로 눈 재수술이랑 윗트임 같이 했거든요. 라인은 세미아웃으로 하고 싶다고 말씀드렸는데, 지금 모양이 딱 제가 머릿속으로 생각하던 그 느낌이라서 그 부분이 제일 마음에 들어요. 양쪽 대칭도 훨씬 잘 맞고요.  
처음에는 재수술이라 흉터 남을까 봐 솔직히 좀 쫄았어요. 첫 수술보다 흔적이 더 심해질까 봐… 근데 막상 하고 나니까 흉터 티 나는 부분이 신경 쓸 정도가 아니라서 그게 진짜 다행이었어요. 전반적으로 되게 자연스럽게 자리 잡은 느낌이라, ‘아 이래서 경력 보고 가야 되는구나…’ 싶었달까.  
웃긴 건, 재수술하고 알게 된 사람들은 제가 재수술인 줄도 몰라요. 그냥 “눈 되게 예쁘다” 이런 말만 해서, 그럴 때마다 속으로 혼자 엄청 뿌듯해함ㅎㅎ 괜히 나만 아는 비밀 있는 느낌이랄까.  
윗트임도 같이 해서 그런지, 눈이 전보다 훨씬 트여 보이고 인상이 좀 더 시원해졌다는 말도 많이 들어요. 저는 개인적으로 아침마다 세수하고 거울 볼 때 기분 좋은 게 제일 큼… 예전엔 짝눈부터 먼저 보였는데, 지금은 그냥 모양이 안정돼 있어서 괜찮아요.  
눈 수술 고민하는 분들 중에 재수술이라 더 무섭고 걱정되는 사람들 많을 것 같은데, 저도 그런 타입이었어서… 완전 포기할 필요까진 없는 것 같아요. 다만 저처럼 땡큐 김형석 원장님처럼 경력 오래된 원장님 찾는 게 진짜 중요한 듯요. 저는 ㄸㅋ에서 자연유착 재수술이랑 윗트임 같이 받았어요.</t>
  </si>
  <si>
    <t>김만두망두(전).jpg</t>
  </si>
  <si>
    <t>김만두망두(후).jpg</t>
  </si>
  <si>
    <t>#자연유착 쌍꺼풀 #윗트임 #쌍꺼풀 눈재수술</t>
  </si>
  <si>
    <t>쿼카l9kzS</t>
  </si>
  <si>
    <t>🏥땡큐성형외과 🧑‍⚕️이호준원장님 💘쌍커플(자연유착),눈밑지방재배치,눈밑지방이식 저는 속쌍이 아주 살짝 있긴 했지만 인상이 날카로워보인다,차갑다는 소리를 종종 들었어요ㅠㅠ 눈밑에 지방도 울퉁불퉁하고 눈밑꺼짐도 스트레스가 심해서 수술 알아봤어용 쌍수랑 눈밑지 둘 다 잘하는 병원이 그렇게 많지는 않더라구요ㅠㅠ 자연스러운 라인을 원해서 비절개 방법으로 하고 싶다고 말씀드리니 ㄸㅋ성형외과 ㅇㅎㅈ원장님 사진 찍은거 같이 보고 제 눈에 라인도 잡아주시면서 자연유착 가능하다고 하셨고 다크써클은 눈밑지방재배치하면서 지방이식같이 받으면 혈관 비침도 덜해서 더 효과 좋다고 하셔서 어차피 수술 결심한김에 다 해버리자! 싶더라구요! 원장님의 자신감 있는 모습을 믿고 수술 진행했어용ㅎㅎ 한달 좀 넘었는데 큰 붓기는 다 빠졌고 쌍커풀이 생겼다는게 아직도 신기해요!! 제가 원했던 자연스러운 인아웃라인에 눈밑은 깨끗해져서 너무 만족해요(●’◡’●) 지방이식도 같이한 덕분인지 다크써클이 아예 보이지않아요!! 약간의 볼륨감도 생긴 것 같고 얼굴이 좀 부내나보이는거같아용ㅎㅎ 성형은 자기만족으로 하는거라지만 주변에서도 이미지가 달라졌다고 예쁘다고 얘기해주니깐 기분좋더라구용 물론 셀프 만족도도 최고💘 역시 유명한 병원,원장님 찾아서 하는 이유가 있네요ㅠㅠ 붓기 더 빠지면 또 후기 올려볼게요 감사합니다(★‿★) 🏥땡큐성형외과 🧑‍⚕️이호준원장님 💘쌍커플(자연유착),눈밑지방재배치,눈밑지방이식 저는 속쌍이 아주 살짝 있긴 했지만 인상이 날카로워보인다,차갑다는 소리를 종종 들었어요ㅠㅠ 눈밑에 지방도 울퉁불퉁하고 눈밑꺼짐도 스트레스가 심해서 수술 알아봤어용 쌍수랑 눈밑지 둘 다 잘하는 병원이 그렇게 많지는 않더라구요ㅠㅠ 자연스러운 라인을 원해서 비절개 방법으로 하고 싶다고 말씀드리니 ㄸㅋ성형외과 ㅇㅎㅈ원장님 사진 찍은거 같이 보고 제 눈에 라인도 잡아주시면서 자연유착 가능하다고 하셨고 다크써클은 눈밑지방재배치하면서 지방이식같이 받으면 혈관 비침도 덜해서 더 효과 좋다고 하셔서 어차피 수술 결심한김에 다 해버리자! 싶더라구요! 원장님의 자신감 있는 모습을 믿고 수술 진행했어용ㅎㅎ 한달 좀 넘었는데 큰 붓기는 다 빠졌고 쌍커풀이 생겼다는게 아직도 신기해요!! 제가 원했던 자연스러운 인아웃라인에 눈밑은 깨끗해져서 너무 만족해요(●’◡’●) 지방이식도 같이한 덕분인지 다크써클이 아예 보이지않아요!! 약간의 볼륨감도 생긴 것 같고 얼굴이 좀 부내나보이는거같아용ㅎㅎ 성형은 자기만족으로 하는거라지만 주변에서도 이미지가 달라졌다고 예쁘다고 얘기해주니깐 기분좋더라구용 물론 셀프 만족도도 최고💘 역시 유명한 병원,원장님 찾아서 하는 이유가 있네요ㅠㅠ 붓기 더 빠지면 또 후기 올려볼게요 감사합니다(★‿★)</t>
  </si>
  <si>
    <t>수술한 지 이제 한 달 좀 지난 거 같은데, 아직도 거울 볼 때마다 어? 나 쌍꺼풀 있었나..? 싶은 느낌이에요ㅋㅋ 예전에는 속쌍이 진짜 아주 살짝만 있어서, 사람들한테 인상 좀 차갑다, 세 보인다 이런 말 꽤 들었거든요ㅠ 거기다가 눈 밑은 지방 울퉁불퉁 + 꺼짐 콤보라 다크까지 같이 와서 스트레스 장난 아니었어요…
처음에는 그냥 쌍수만 할까 했는데, 눈밑지방이랑 이런 것도 같이 알아보다 보니까 쌍꺼풀이랑 눈밑 쪽 둘 다 괜찮게 하는 병원이 생각보다 많지는 않더라구요ㅠ 저는 티 확 나는 스타일 말고 자연스럽게 라인 생기는 게 좋아서 비절개로 하고 싶다고 했고, ㄸㅋ성형외과 ㅇㅎㅈ 원장님께 상담 받았어요.
상담할 때 원장님이랑 같이 제 눈 사진 보면서 라인 어디로 잡을지 하나하나 얘기해주셨는데, 제 눈이면 자연유착으로 가능하다고 하시더라구요. 그리고 눈밑은 지방재배치만 하는 것보다 지방이식 같이 하면 혈관 비침도 덜해보여서 다크 쪽에 더 도움 될 거라고 설명해주셨어요. 어차피 맘 먹고 수술하는 거라 그냥 쌍꺼풀(자연유착) + 눈밑지방재배치 + 눈밑지방이식 이렇게 세트로 다 하자! 하고 진행했어요ㅎㅎ 원장님 말투나 설명이 되게 자신감 있어 보여서 그게 또 믿음이 갔던 것도 있고요.
지금은 큰 붓기 빠진 상태라서 전체적인 모양은 거의 다 자리 잡은 느낌이에요. 제가 원래 원하던 게 자연스러운 인아웃라인이었는데, 딱 눈 떴을 때 너무 과한 느낌 없이 자연스럽게 잡혀서 그게 제일 마음에 들어요. 눈 밑 울퉁불퉁하던 거랑 꺼짐이 정리돼서 그런지 아래쪽도 되게 깔끔해졌고요. 지방이식 같이 해서 그런지 다크도 예전처럼 티 나는 느낌이 거의 없고, 눈 밑에 살짝 볼륨감 생긴 느낌이라 전체적으로 얼굴이 좀 더 부드럽게 보이는 것 같아요ㅎㅎ
사실 이런 거 결국 제 만족 때문에 하는 거잖아요? 근데 주변에서 이미지 많이 달라졌다고, 뭔가 분위기 좋아졌다고 이런 말해주니까 괜히 더 뿌듯해지고ㅋㅋ 스스로도 거울 볼 때마다 만족도 꽤 높아요💘 유명한 곳 찾아간 이유를 알겠달까ㅠ 암튼 붓기 더 빠지면 또 어떤 느낌일지 궁금해서, 나중에 더 지나면 한 번 더 후기 써볼까 생각 중이에요.</t>
  </si>
  <si>
    <t>쿼카l9kzS(전).jpg</t>
  </si>
  <si>
    <t>쿼카l9kzS(후)1.jpg
쿼카l9kzS(후)2.jpg</t>
  </si>
  <si>
    <t>#자연유착 쌍꺼풀 #눈밑지방재배치 #눈 얼굴지방이식</t>
  </si>
  <si>
    <t>토끼ynfSR</t>
  </si>
  <si>
    <t>눈밑지방이 볼록해서 칙칙해보이고 퀭해보이는 인상 때문에 상담갔다가 눈밑지하는 김에 고민하던 짝쌍커풀까지 같이 ㄸㅋ에서 받고 왔어요~~~! 지난번보다 잔붓기가 많이 빠져서 더 자연스러워진 것 같아요ㅋㅋ 수술전에는 붓기가 오래가면 어쩌나 걱정 많이 했는데 생각보다 붓기도 별로없고 금방 회복해서 일상생활하는데 전혀 문제 없었어용ㅋㅋㅋㅋ 붓기 빨리 빼고 싶어서 매일 산책하고 호박즙 주문해서 챙겨먹었더니 사진 찍을때마다 붓기가 미세하게 달라지는거 같아서 뿌듯해요!! 퀭하고 그늘진 다크써클이 사라지고 짝쌍꺼풀이 사라지니 인상도 더 또렷해지고 생기넘처보이니깐 주변에서도 칭찬 많이 들었어용ㅋㅋㅋㅋㅋ 예전으로 돌아간다 해도 전 다시 땡큐성형외과 선택할거같아요~~! 쌍수랑 눈밑지방재배치 수술 알아보신다면 이호준원장님 강추드려용!!ㅋㅋㅋㅋ 눈밑지방이 볼록해서 칙칙해보이고 퀭해보이는 인상 때문에 상담갔다가 눈밑지하는 김에 고민하던 짝쌍커풀까지 같이 ㄸㅋ에서 받고 왔어요~~~! 지난번보다 잔붓기가 많이 빠져서 더 자연스러워진 것 같아요ㅋㅋ 수술전에는 붓기가 오래가면 어쩌나 걱정 많이 했는데 생각보다 붓기도 별로없고 금방 회복해서 일상생활하는데 전혀 문제 없었어용ㅋㅋㅋㅋ 붓기 빨리 빼고 싶어서 매일 산책하고 호박즙 주문해서 챙겨먹었더니 사진 찍을때마다 붓기가 미세하게 달라지는거 같아서 뿌듯해요!! 퀭하고 그늘진 다크써클이 사라지고 짝쌍꺼풀이 사라지니 인상도 더 또렷해지고 생기넘처보이니깐 주변에서도 칭찬 많이 들었어용ㅋㅋㅋㅋㅋ 예전으로 돌아간다 해도 전 다시 땡큐성형외과 선택할거같아요~~! 쌍수랑 눈밑지방재배치 수술 알아보신다면 이호준원장님 강추드려용!!ㅋㅋㅋㅋ</t>
  </si>
  <si>
    <t>처음에 수술 알아볼 때 제일 걱정한 게 붓기였거든요… 오래가면 어쩌나 싶어서 엄청 쫄았는데 막상 하고 나니까 생각보다 많이 안 붓고, 회복도 꽤 빨리 돼서 일상생활 하는 데 큰 불편은 없었어요 ㅎㅎ 그래서 그때 괜히 혼자 걱정만 했네 싶었음…
붓기 좀 빨리 빠지라고 그 이후로는 거의 매일 산책 나가고, 호박즙도 일부러 주문해서 꾸준히 챙겨먹었는데, 그 덕인지 사진 찍을 때마다 얼굴이 조금씩 달라보이는 느낌이라 괜히 혼자 뿌듯해하고 그랬어요ㅋㅋ 하루하루 미세하게 바뀌는 게 보이니까 신기하더라구요.
원래 눈밑지방 튀어나와서 칙칙+피곤해보이는 인상이 좀 신경쓰였는데, 그거 상담하러 갔다가 눈밑 하는 김에 짝짝이 쌍꺼풀도 같이 하자 해서 ㄸㅋ에서 둘 다 한 번에 했거든요. 다크서클 쪽 그늘진 느낌이랑 짝쌍커풀 때문에 항상 퀭해보이는 얼굴 같아서 거울 볼 때마다 은근 스트레스였는데, 그 부분 정리되고 나니까 인상이 훨씬 또렷해보인다고들 하더라구요.
요즘은 지난번에 봤을 때보다 잔붓기도 더 빠져서 그런지 전체적으로 훨씬 자연스러운 느낌이라 거울 볼 때마다 기분이 좀 다름ㅋㅋ 주변에서도 예전보다 얼굴에 생기 있어보인다고 말 많이 해줘서 괜히 기분 좋아지고요 ㅎㅎ
돌이켜 생각해도 저는 그때 땡큐성형외과 다시 갈 것 같아요. 쌍꺼풀이나 눈밑지방재배치 이런 쪽 알아보는 분이면 이호준 원장님 이름은 한 번쯤 들어보셔도 좋을 듯해요ㅋㅋ</t>
  </si>
  <si>
    <t>토끼ynfSR(전).jpg</t>
  </si>
  <si>
    <t>토끼ynfSR(후)1.jpg
토끼ynfSR(후)2.jpg</t>
  </si>
  <si>
    <t>#자연유착 쌍꺼풀 #눈밑지방재배치</t>
  </si>
  <si>
    <t>쿼카9xQu6</t>
  </si>
  <si>
    <t>눈재수술과 코재수술 받은지 이제 140일 지났네요🤭🤭 처음직후에는 붓기가 많아서 걱정이 조금 되긴했는데 시간지날수록 천천히 빠지는 것 보고 기다렸는데 이제 쌍꺼풀은 거의다 빠진 느낌이에요~ 쌍수는 절개눈매교정으로 했어서 아직은 부리함이 조금 있지만 시간지나면서 자연스러워진다고 지난번 경과갔을 때 말해주셨어요! 코끝과 콧대부분의 뚱뚱했던느낌이 많이 사라져서 지금은 많이 얄쌍해졌고 지금까지도 쳐진거 없이 잘 유지하고있어요❤️ 예전에는 눈코수술 받았음에도 흐릿한 인상으로 스트레스 많이받았는데 지금은 많이 또렷해져서 너무 만족스럽네용 이래서 재수술은 원장님경력이 중요한것같아용! 땡큐 대표원장님 감사합니당~ 눈재수술과 코재수술 받은지 이제 140일 지났네요🤭🤭 처음직후에는 붓기가 많아서 걱정이 조금 되긴했는데 시간지날수록 천천히 빠지는 것 보고 기다렸는데 이제 쌍꺼풀은 거의다 빠진 느낌이에요~ 쌍수는 절개눈매교정으로 했어서 아직은 부리함이 조금 있지만 시간지나면서 자연스러워진다고 지난번 경과갔을 때 말해주셨어요! 코끝과 콧대부분의 뚱뚱했던느낌이 많이 사라져서 지금은 많이 얄쌍해졌고 지금까지도 쳐진거 없이 잘 유지하고있어요❤️ 예전에는 눈코수술 받았음에도 흐릿한 인상으로 스트레스 많이받았는데 지금은 많이 또렷해져서 너무 만족스럽네용 이래서 재수술은 원장님경력이 중요한것같아용! 땡큐 대표원장님 감사합니당~</t>
  </si>
  <si>
    <t>요즘 거울 볼 때마다 예전이랑 느낌 달라서 신기해요 ㅋㅋ  
전에는 눈이랑 코 둘 다 수술했는데도 인상이 좀 뿌연 느낌이라 스트레스였거든요… 흐릿한 인상이라고 해야 되나… 암튼 마음에 안 들어서 결국 눈이랑 코 둘 다 재수술 했어요.
지금 딱 140일 정도 지났는데, 코는 코끝이랑 콧대 쪽이 예전보다 덜 둥글둥글해 보여서 좋구요, 전처럼 코가 처진 느낌도 없어서 아직까지는 잘 유지되는 중이에요. 라인도 예전보다 얄쌍해진 느낌이라 만족스러워요ㅎㅎ
눈은 절개 눈매교정으로 다시 했는데, 수술 직후엔 붓기 때문에 진짜 걱정 좀 했어요 ㅠㅠ 부은 상태라 내가 뭘 한 거지 싶었는데… 시간 지나니까 붓기가 조금씩 서서히 빠지는 게 눈에 보여서 그냥 기다렸어요. 지금은 쌍꺼풀 붓기 거의 다 빠진 것 같고요, 다만 절개라 그런지 아직 약간 뻐근하다 해야 되나 어색한 느낌은 있긴 해요. 지난번에 경과 보러 갔을 때도 시간이 지나면 점점 자연스러워진다고 하셔서 그냥 믿고 지켜보는 중이에요.
예전에는 눈코 다 했는데도 인상이 또렷하지가 않아서 거울 볼 때마다 불만족이었는데, 지금은 훨씬 또렷해진 느낌이라 마음이 한결 편해요ㅎㅎ  
재수술은 진짜 누가 해주냐, 경력이 얼마나 되냐 이런 게 중요한 것 같아요. 대표원장님 덕 많이 본 듯… 감사합니당 🙏🏻</t>
  </si>
  <si>
    <t>쿼카9xQu6(전).jpg</t>
  </si>
  <si>
    <t>쿼카9xQu6(후).jpg</t>
  </si>
  <si>
    <t>#절개 쌍꺼풀 #절개 눈매교정 #쌍꺼풀 눈재수술 #눈매교정 눈재수술 #콧대(보형물) #코끝(자가조직) #코끝(보형물) #콧대 코재수술 #코끝 코재수술</t>
  </si>
  <si>
    <t>내말휘눈</t>
  </si>
  <si>
    <t>눈 성형하고 어느덧 2개월이 됐어요! 쌍꺼풀+앞트임+윗트임+뒤밑트임(팝콘트임)까지 다 진행했는데 지금은 붓기도 거의 다 빠지고, 라인이 정말 자연스럽게 자리 잡았어요. 제 원래 눈은 양쪽 쌍꺼풀 라인도 다르고 한쪽은 두 줄로 잡히는 겹주름 때문에 눈이 더 작아 보이고 짝눈이 도드라졌던 상태였어요. 화장할 때마다 좌우 대칭 맞추는 것도 스트레스였고요ㅠ 그래서 쌍꺼풀 절개하면서 앞트임이랑 윗트임, 팝콘트임까지 같이 했고 상담은 땡큐성형외과 여자 원장님께 받았어요. 제가 고민했던 짝눈 까지 하나하나 다 체크해주시고 디자인도 진짜 정성스럽게 잡아주셨어요. 2개월차인 지금은 라인 양쪽 딱 대칭 맞고, 트임한 부분들도 과하지 않게 예쁘고 또렷하게 자리를 잡아서 정말 만족하고 있어요. 특히 팝콘트임(뒤밑트임) 효과가 확실해서 눈이 전보다 훨씬 커보이고, 전체적으로 인상이 시원해졌어요! 앞트임과 윗트임도 같이 진행해서 쌍꺼풀 라인이 눈 앞머리부터 자연스럽게 연결되다 보니까 쌩얼일 때도 눈매가 또렷하고, 화장할 때는 아이라인이 훨씬 예쁘게 살아나요. 무엇보다 2개월 지나니까 전후차이가 정말 딱 보여서 그동안 눈성형 고민했던 제 자신에게 "잘했다!"고 말해주고 싶어요ㅎㅎ 눈 성형 특히 트임 관련해서 고민하셨던 분들이라면 땡큐성형외과 팝콘트임 후기들 꼭 참고해보시길 추천드려요! 저는 완전 만족 중이에요 :) 눈 성형하고 어느덧 2개월이 됐어요! 쌍꺼풀+앞트임+윗트임+뒤밑트임(팝콘트임)까지 다 진행했는데 지금은 붓기도 거의 다 빠지고, 라인이 정말 자연스럽게 자리 잡았어요. 제 원래 눈은 양쪽 쌍꺼풀 라인도 다르고 한쪽은 두 줄로 잡히는 겹주름 때문에 눈이 더 작아 보이고 짝눈이 도드라졌던 상태였어요. 화장할 때마다 좌우 대칭 맞추는 것도 스트레스였고요ㅠ 그래서 쌍꺼풀 절개하면서 앞트임이랑 윗트임, 팝콘트임까지 같이 했고 상담은 땡큐성형외과 여자 원장님께 받았어요. 제가 고민했던 짝눈 까지 하나하나 다 체크해주시고 디자인도 진짜 정성스럽게 잡아주셨어요. 2개월차인 지금은 라인 양쪽 딱 대칭 맞고, 트임한 부분들도 과하지 않게 예쁘고 또렷하게 자리를 잡아서 정말 만족하고 있어요. 특히 팝콘트임(뒤밑트임) 효과가 확실해서 눈이 전보다 훨씬 커보이고, 전체적으로 인상이 시원해졌어요! 앞트임과 윗트임도 같이 진행해서 쌍꺼풀 라인이 눈 앞머리부터 자연스럽게 연결되다 보니까 쌩얼일 때도 눈매가 또렷하고, 화장할 때는 아이라인이 훨씬 예쁘게 살아나요. 무엇보다 2개월 지나니까 전후차이가 정말 딱 보여서 그동안 눈성형 고민했던 제 자신에게 "잘했다!"고 말해주고 싶어요ㅎㅎ 눈 성형 특히 트임 관련해서 고민하셨던 분들이라면 땡큐성형외과 팝콘트임 후기들 꼭 참고해보시길 추천드려요! 저는 완전 만족 중이에요 :)</t>
  </si>
  <si>
    <t>나는 요즘 화장할 때가 제일 재밌어졌는데, 특히 아이라인 그릴 때마다 느낌이 달라서 좀 신기함ㅋㅋ 예전에는 양쪽 쌍꺼풀 라인도 안 똑같고, 한쪽은 이상하게 겹주름 생겨서 두 줄로 잡히니까 눈이 더 작아 보이고 짝눈이 너무 티났거든요. 그래서 메이크업할 때마다 대칭 맞추느라 시간도 오래 걸리고, 맨날 스트레스 받으면서 지웠다 다시 그리고 그랬음ㅠ  
근데 지금은 쌩얼이어도 눈매가 또렷해 보여서 그냥 안 그리고 다닐 때도 많아요. 쌍꺼풀 라인이 앞머리 쪽부터 자연스럽게 이어져서 그런지, 아이라인만 살짝 그려도 모양이 딱 잡혀서 그 부분이 진짜 제일 만족스러움.  
수술은 한 번에 다 묶어서 했어요. 쌍수 절개에 앞트임, 윗트임, 뒤밑트임(팝콘트임)까지 한 번에 진행했고, 상담은 땡큐성형외과 여자 원장님이랑 했어요. 제가 짝눈 때문에 고민했던 부분들 하나씩 다 물어봐주시고, 라인 어디까지 잡을지 이런 거 되게 꼼꼼하게 디자인해주셔서 그때부터 조금 안심됐던 듯.  
지금 딱 2개월 정도 지났는데, 붓기는 거의 다 빠진 느낌이고 라인도 되게 자연스럽게 자리 잡았어요. 양쪽 높이도 맞게 잘 잡혀서 예전처럼 한쪽만 겹겹이 보인다 이런 건 없고요.  
트임들은 다 같이 해서 그런지 전체 인상이 좀 시원해진 느낌? 특히 팝콘트임이라고 하는 뒤밑트임 쪽 효과가 눈에 제일 잘 보이는 듯해요. 거기 해서 그런지 눈매가 훨씬 커 보이고, 과하게 찢어진 듯한 느낌 이런 건 아니고 또렷하게만 딱 살아난 느낌이라 그게 좋았어요. 앞트임이랑 윗트임도 같이 해서 라인이 앞머리부터 자연스럽게 이어져서 동그랗게만 보이던 눈이 좀 더 길어 보이고요.  
시간 지나니까 확실히 수술 전이랑 지금이랑 차이가 눈에 보여서, 그동안 고민만 하던 내 자신한테 속으로 “그래도 하길 잘했네” 이런 말 나오더라구요ㅎㅎ 땡큐성형외과에서 팝콘트임 찾아보면서 후기 엄청 봤었는데, 저도 지금은 2개월차 기준으로는 만족하면서 지내는 중이에요.</t>
  </si>
  <si>
    <t>내말휘눈(전).jpg</t>
  </si>
  <si>
    <t>내말휘눈(후)1.jpg
내말휘눈(후)2.jpg</t>
  </si>
  <si>
    <t>#자연유착 쌍꺼풀 #앞트임 #윗트임 #뒤트임 #밑트임</t>
  </si>
  <si>
    <t>토끼4TJmD</t>
  </si>
  <si>
    <t>김형석 대표원장님께 수술했고 절개 + 윗트임 했어요 ㅎㅎ 쌍커풀이 많이풀려서 재수술 한 건데 너무 만족 중이예요! 세미아웃 스타일 원한다고 했는데 원하는 라인대로 나와서 더 만족 합니당 ㅎㅎ 잔붓기도 다 빠지면 더 마음에 들 것 같아요!!  김형석 대표원장님께 수술했고 절개 + 윗트임 했어요 ㅎㅎ 쌍커풀이 많이풀려서 재수술 한 건데 너무 만족 중이예요! 세미아웃 스타일 원한다고 했는데 원하는 라인대로 나와서 더 만족 합니당 ㅎㅎ 잔붓기도 다 빠지면 더 마음에 들 것 같아요!!</t>
  </si>
  <si>
    <t>저는 쌍수 재수술로 갔다가 절개에 윗트임까지 같이 했어요. 예전에 했던 쌍커풀이 많이 풀려버려서 어쩔 수 없이 다시 한 건데, 지금은 진짜 마음 편해졌어요 ㅎㅎ  
처음에 상담할 때부터 세미아웃 느낌으로 해달라고 꽤 집요하게 말했는데, 수술 후에 라인 보니까 제가 머릿속으로 생각하던 그 모양이랑 거의 똑같이 나와서 좀 놀랐어요 ㅋㅋ  
아직은 잔붓기가 남아 있어서 거울 볼 때마다 “아 이거 완전 다 빠지면 더 예쁘겠다” 이런 생각 계속 드는 중이에요. 김형석 대표원장님께 받은 건데, 일단 지금까지는 되게 만족하면서 지내는 중입니당 ㅎㅎ</t>
  </si>
  <si>
    <t>토끼4TJmD(전).jpg</t>
  </si>
  <si>
    <t>토끼4TJmD(후).jpg</t>
  </si>
  <si>
    <t>단디단디단</t>
  </si>
  <si>
    <t>짝눈에 왼쪽눈 졸린눈처럼 다 풀려서 너무 스트레스 받았었는데 수술하고 완전 또렷해져서 만족해용 짝눈도 많이 교정되고 한달차인데 붓기도 빨리 빠지는거 같아요 감사합니당 ㅠㅠ 짝눈에 왼쪽눈 졸린눈처럼 다 풀려서 너무 스트레스 받았었는데 수술하고 완전 또렷해져서 만족해용 짝눈도 많이 교정되고 한달차인데 붓기도 빨리 빠지는거 같아요 감사합니당 ㅠㅠ</t>
  </si>
  <si>
    <t>지금 수술한 지 한 달 정도 됐거든요? 생각보다 붓기 금방 빠지는 느낌이라 약간 신기함… 원래 왼쪽 눈이 힘 없는 졸린 눈처럼 완전 풀려 있어서, 거기에 짝눈까지 심해서 진짜 스트레스 엄청 받았었는데요 ㅠㅠ
하고 나니까 눈이 확 또렷해져서 그 묵직한 답답함이 좀 사라진 느낌이에요. 특히 짝눈 부분이 많이 괜찮아져서 거울 볼 때마다 예전이랑 비교하게 됨…ㅋㅋ 아무튼 지금까지는 너무 마음에 들고, 여기까지 되게 해주신 거 감사해요 ㅠㅠ</t>
  </si>
  <si>
    <t>단디단디단(전).jpg</t>
  </si>
  <si>
    <t>#쌍꺼풀 눈재수술 #눈매교정 눈재수술 #절개 쌍꺼풀</t>
  </si>
  <si>
    <t>토끼UO3T3</t>
  </si>
  <si>
    <t>- (하게된 이유) 20대 후반까지 무쌍을 지속해오면서 불편했던 점은 흐리멍텅한 느낌이 있었지만, 겁쟁이다보니 무쌍임에도 눈이 나름 큰 편이라고 생각하며 커풀 수술을 계속 미뤄왔습니다. 그러다 상담 받아보자는 생각으로 방문한 땡큐성형외과의 김형석 원장님을 만나고 나서는 아빠같이 다정하게 설명해주시고, 수술 별거 아니라며 쌍커풀 하면 예쁠 눈이라고 얘기해주신 것에 힘입어 수술을 결심하게 되었습니다. - (병원결정이유) 짝눈 교정 및 재수술 전문 병원이라서 결정하게 되었습니다.(재수술이 첫 눈 수술보다는 훨씬 까다롭다고 알고 있어 원장님의 실력은 보장되었다 생각했습니다) - 수술 전 약 20분간 디자인을 잡았는데 라인 1~3번으로 mm까지 알려주시면서 세심하게 잡아주시는 모습마저 병웡 만족도가 높을 수밖에 없다는 걸 증명해주었습니다. - (만족도) 결론만 말씀드리면, 진작에 할걸! 이라고 생각할 정도로 매우 만족합니다. 특히나 사진 찍을 때 또렷해진 눈이 무척 맘에 듭니다. 이젠 쌍수전 사진이 어색해질정도로 자연스러워졌고 붓기도 금방 빠져서 좋았습니다! - (하게된 이유) 20대 후반까지 무쌍을 지속해오면서 불편했던 점은 흐리멍텅한 느낌이 있었지만, 겁쟁이다보니 무쌍임에도 눈이 나름 큰 편이라고 생각하며 커풀 수술을 계속 미뤄왔습니다. 그러다 상담 받아보자는 생각으로 방문한 땡큐성형외과의 김형석 원장님을 만나고 나서는 아빠같이 다정하게 설명해주시고, 수술 별거 아니라며 쌍커풀 하면 예쁠 눈이라고 얘기해주신 것에 힘입어 수술을 결심하게 되었습니다. - (병원결정이유) 짝눈 교정 및 재수술 전문 병원이라서 결정하게 되었습니다.(재수술이 첫 눈 수술보다는 훨씬 까다롭다고 알고 있어 원장님의 실력은 보장되었다 생각했습니다) - 수술 전 약 20분간 디자인을 잡았는데 라인 1~3번으로 mm까지 알려주시면서 세심하게 잡아주시는 모습마저 병웡 만족도가 높을 수밖에 없다는 걸 증명해주었습니다. - (만족도) 결론만 말씀드리면, 진작에 할걸! 이라고 생각할 정도로 매우 만족합니다. 특히나 사진 찍을 때 또렷해진 눈이 무척 맘에 듭니다. 이젠 쌍수전 사진이 어색해질정도로 자연스러워졌고 붓기도 금방 빠져서 좋았습니다!</t>
  </si>
  <si>
    <t>제일 먼저 기억나는 건 수술 전에 디자인 잡을 때였어요. 한 20분 정도 걸렸는데, 그냥 대충 라인 그려주는 느낌이 아니라 1번, 2번, 3번 라인 이렇게 나눠서 몇 mm인지까지 하나하나 말해주시면서 잡아주시더라구요. 거기서 ‘아 여긴 좀 믿어도 되겠다’ 이런 생각이 들었음ㅋㅋ 디테일 좋아하는 사람이라 그런지 그 과정이 이상하게 제일 인상에 남아요.
원래 저는 20대 후반까지 쭉 무쌍으로 살았는데요, 눈이 엄청 작은 편은 아니라서 ‘굳이…?’ 이러면서 겁도 많고 해서 맨날 미루기만 했거든요. 근데 또 거울 보면 항상 눈이 좀 흐리멍텅해 보인달까… 또렷한 느낌이 없어서 속으로는 쌍수 하고 싶단 생각 계속 했던 거 같아요. 진짜 겁쟁이라 발만 담그고 있었던 기간이 길었음…
그러다 그냥 상담이나 한 번 받아보자 하고 땡큐성형외과 갔다가 김형석 원장님 만나고 분위기가 싹 바뀌었어요. 설명을 되게 차분하게, 약간 아빠같이? 부담 안 되게 해주시고, 수술도 그렇게 겁먹을 일 아니라는 식으로 말해주시는데 긴장이 좀 풀리더라구요. 제 눈 보고는 쌍꺼풀 하면 예쁘게 나올 눈이라고 해주시니까 그 말이 이상하게 용기가 됐어요. 그때 ‘아, 이제는 해보자’ 하고 결심함.
병원 고른 이유도 사실 좀 확실했어요. 거기가 짝눈 교정이랑 재수술 전문이라고 해서요. 원래 재수술이 첫 수술보다 훨씬 까다롭다는 건 알고 있었어서, 그런 거 많이 하는 곳이면 기본 실력은 탄탄하겠지 싶었거든요. 저는 첫 수술이었지만, 그래도 그런 데서 받으면 마음이 좀 더 놓이는 느낌? 그래서 다른 데 더 안 돌고 그냥 거기로 정했어요.
지금은 결과적으로 너무 마음에 들어요. 맨날 드는 생각이 ‘아 이걸 왜 이제 했지…?’ 이 정도ㅋㅋ 특히 사진 찍을 때 확실히 눈이 또렷해져 보여서 그게 제일 좋고요. 예전 무쌍 시절 사진 보면 이제 살짝 어색할 정도로 지금 눈이 자연스럽게 느껴져요. 붓기도 생각보다 금방 빠져서 일상생활할 때 크게 불편한 기간도 길지 않았고요. 전체적으로 다 괜찮았다는 느낌이에요.</t>
  </si>
  <si>
    <t>토끼UO3T3(전).jpg</t>
  </si>
  <si>
    <t>토끼UO3T3(후).jpg</t>
  </si>
  <si>
    <t>모냐꾸꿍</t>
  </si>
  <si>
    <t>처음 쌍꺼풀 수술은 4년 전에 절개로 인아웃라인 잡았었는데 왼쪽이 자꾸 풀려서 재수술도 한 번 했지만… 또 풀리더라고요ㅠ 그때부터는 그냥 쌍테 붙이면서 눈 맞추는 게 일상이었어요. 왼쪽은 겹겹이 아웃라인, 오른쪽은 앞라인이 낮아서 눈에 힘 주고 뜨는 습관까지 생겼고 무표정일 땐 피곤해 보인다는 말도 많이 들었어요. 그러다 지인 통해 ㄸㅋ성형외과 알게 됐고 비슷하게 한쪽만 겹쌍으로 풀렸던 분이 자연스럽게 정리된 후기 올린 걸 보고 상담 잡았어요. 상담은 여자 원장님께 받았고, 제가 원하는 눈매 사진 보여드리자마자 “가능하다”는 확신을 주셔서 그 자리에서 바로 수술 예약했어요ㅎㅎ 이번에 절개 눈매교정+ 윗트임 + 재건 앞트임까지 진행했고, 지금 수술한 지 2개월차인데, 라인이 훨씬 안정되고 부드럽게 정리돼서 정면, 측면 다 봐도 짝눈 티가 거의 없어졌어요! 1개월차까진 살짝 붓기도 남아 있었는데 지금은 붓기도 거의 빠졌고, 눈 감았을 때도 흉터 거의 안 보일 정도로 자연스럽게 자리 잡았어요. 무엇보다 눈매가 또렷해지면서 화장할 때 아이라인이 더 잘 살아나고, 쌩얼일 때도 예전보다 훨씬 깔끔하고 자신감 생겼어요. 눈재수술은 진짜 한 번 더 용기 내야 하는 일이긴 한데 이번 경험으로 느낀 건, 정말 실력 있는 원장님께 제대로 받으면 결과가 완전히 달라진다는 점이에요. 저처럼 짝눈이나 풀린 라인 때문에 고민이셨던 분들께 진심으로 추천드릴 수 있는 수술이에요. 수술 2개월차 지금 기준으로, "이제는 내 눈이 정리됐다"는 느낌 확실히 들어요! 처음 쌍꺼풀 수술은 4년 전에 절개로 인아웃라인 잡았었는데 왼쪽이 자꾸 풀려서 재수술도 한 번 했지만… 또 풀리더라고요ㅠ 그때부터는 그냥 쌍테 붙이면서 눈 맞추는 게 일상이었어요. 왼쪽은 겹겹이 아웃라인, 오른쪽은 앞라인이 낮아서 눈에 힘 주고 뜨는 습관까지 생겼고 무표정일 땐 피곤해 보인다는 말도 많이 들었어요. 그러다 지인 통해 ㄸㅋ성형외과 알게 됐고 비슷하게 한쪽만 겹쌍으로 풀렸던 분이 자연스럽게 정리된 후기 올린 걸 보고 상담 잡았어요. 상담은 여자 원장님께 받았고, 제가 원하는 눈매 사진 보여드리자마자 “가능하다”는 확신을 주셔서 그 자리에서 바로 수술 예약했어요ㅎㅎ 이번에 절개 눈매교정+ 윗트임 + 재건 앞트임까지 진행했고, 지금 수술한 지 2개월차인데, 라인이 훨씬 안정되고 부드럽게 정리돼서 정면, 측면 다 봐도 짝눈 티가 거의 없어졌어요! 1개월차까진 살짝 붓기도 남아 있었는데 지금은 붓기도 거의 빠졌고, 눈 감았을 때도 흉터 거의 안 보일 정도로 자연스럽게 자리 잡았어요. 무엇보다 눈매가 또렷해지면서 화장할 때 아이라인이 더 잘 살아나고, 쌩얼일 때도 예전보다 훨씬 깔끔하고 자신감 생겼어요. 눈재수술은 진짜 한 번 더 용기 내야 하는 일이긴 한데 이번 경험으로 느낀 건, 정말 실력 있는 원장님께 제대로 받으면 결과가 완전히 달라진다는 점이에요. 저처럼 짝눈이나 풀린 라인 때문에 고민이셨던 분들께 진심으로 추천드릴 수 있는 수술이에요. 수술 2개월차 지금 기준으로, "이제는 내 눈이 정리됐다"는 느낌 확실히 들어요!</t>
  </si>
  <si>
    <t>요즘은 아침에 일어나서 제일 먼저 거울 보는 이유가… 눈 라인 체크하려고 보는 수준 됐어요ㅋㅋ 수술한 지 지금 두 달 정도 됐는데, 정면에서 봐도 옆에서 봐도 예전에 그 심한 짝눈 느낌이 거의 안 보여서 좀 신기함. 1달 때까지만 해도 약간 부어있어서 ‘이거 더 빠지긴 하겠지?’ 했는데, 요즘은 붓기도 많이 가라앉고 눈 감았을 때 흉도 크게 안 티 나서 그냥 제 눈처럼 보여요. 라인도 예전보다 훨씬 부드럽게 정리된 느낌? 아이라인 그릴 때도 쌍꺼풀에 자꾸 먹히거나 튀는 느낌 없고, 맨눈일 때도 지저분한 인상 덜해져서 화장할 맛 좀 나요ㅎㅎ
원래는 왼쪽이 아웃라인으로 겹겹이 풀려 있고, 오른쪽은 앞부분이 낮아서 눈 뜰 때마다 힘 주는 습관 있던 상태였거든요. 그래서 무표정이면 꼭 피곤하냐는 소리 많이 듣고… 왼쪽은 겹쌍, 오른쪽은 애매한 인아웃? 그런 조합이라 쌍테 없이는 못 살던 인생이었음ㅠ 몇 년을 그냥 쌍테로 맞춰 쓰다가, 지인 통해 ㄸㅋ성형외과 알게 됐어요. 거기서 저랑 비슷하게 한쪽만 풀려서 겹쌍 된 분 후기 봤는데, 그분 눈이 진짜 자연스럽게 정리돼 있는 거예요. 그거 보고 ‘아 여긴 한 번 가봐야겠다’ 싶어서 바로 상담 잡았어요.
상담은 여자 원장님이 보셨는데, 제가 갤러리 뒤져서 모아둔 원하는 눈매 사진 몇 개 보여드리니까, 본인 스타일이랑 비교해가면서 이 정도는 가능하다고 딱 잘라 말해주시더라구요. 괜히 돌려 말하는 거 없이 “이거는 이렇게, 이 부분은 이렇게 정리하면 될 것 같다” 이런 식으로 얘기해줘서 그때 마음이 좀 놓였어요. 그래서 고민 오래 안 하고 그 자리에서 수술 날짜 그냥 박아버림ㅎㅎ
제가 받은 건 절개 눈매교정이랑 윗트임, 재건 앞트임까지 같이 한 번에 했고요. 사실 이게 재수술이라 결심하는 데까지 시간이 좀 걸렸어요. 처음 쌍수는 4년 전에 절개로 인아웃라인 잡았었는데, 그때부터 왼쪽이 계속 풀려서… 중간에 한 번 더 재수술 했거든요. 근데도 또 풀려버려서 진짜 멘붕ㅠ 그 뒤로는 그냥 포기하고 쌍테로 매일 눈 라인 맞추면서 살았어요. 그래서 이번에는 “또 실패하면 어쩌지” 걱정 장난 아니었는데, 막상 수술하고 두 달 지내보니까 그때랑은 눈이 아예 다르게 안정된 느낌이 있어요.  
지금 기준으로는, 적어도 짝눈 스트레스는 거의 벗어난 것 같고 “아 이제 내 눈 정리됐다” 이런 생각은 확실히 들어요. 재수술이 진짜 마음 먹기 힘든 건 맞는데, 그래도 실력 있는 원장님한테 제대로 받으면 느낌이 다르긴 하구나… 이건 몸소 겪으면서 좀 크게 느꼈어요.</t>
  </si>
  <si>
    <t>모냐꾸꿍(전).jpg</t>
  </si>
  <si>
    <t>모냐꾸꿍(후)1.jpg
모냐꾸꿍(후)2.jpg
모냐꾸꿍(후)3.jpg</t>
  </si>
  <si>
    <t>#절개 눈매교정 #윗트임 #앞트임</t>
  </si>
  <si>
    <t>비밈반</t>
  </si>
  <si>
    <t>땡큐 성형외과에서 김형석 원장 님께 자연유착 으로 눈재수술 받은지 한달차 입니다. 붓기도 생각 보다 빨리 빠지고 너무 만족해요 ㅜㅜㅜ 전에 쌍커풀 했던 라인이 낮아져서 라인 높이고 눈 앞머리 보이게 해달라고 부탁 드렸는데 다 반영 해주신거 같습니다 ㅎㅎ 주위 에서도 잘됐다고 많이 들었어요~~ 상담 도 친절 하게 잘해주시고 라인도 꼼꼼히 잡아주세요!! 땡큐 성형외과에서 김형석 원장 님께 자연유착 으로 눈재수술 받은지 한달차 입니다. 붓기도 생각 보다 빨리 빠지고 너무 만족해요 ㅜㅜㅜ 전에 쌍커풀 했던 라인이 낮아져서 라인 높이고 눈 앞머리 보이게 해달라고 부탁 드렸는데 다 반영 해주신거 같습니다 ㅎㅎ 주위 에서도 잘됐다고 많이 들었어요~~ 상담 도 친절 하게 잘해주시고 라인도 꼼꼼히 잡아주세요!!</t>
  </si>
  <si>
    <t>한 달 전에 땡큐 성형외과 가서 김형석 원장님한테 자연유착으로 눈 재수술 했거든요. 지금 딱 한 달 지나서 쓰는 후기인데, 붓기 빠지는 거 생각보다 빨라서 살짝 놀람...ㅋㅋ
원래 했던 쌍꺼풀 라인이 너무 낮아져가지고요, 이번에 할 때는 라인 더 올려달라고 하고 눈 앞머리도 좀 보이게 해달라고 이것저것 다 말씀드렸는데, 제가 말한 부분들은 다 캐치해주신 느낌이에요. 상담할 때 이것저것 많이 물어봤는데 귀찮은 티 하나도 안 내시고 설명도 차분하게 다 해주시고, 라인 잡을 때도 되게 꼼꼼하게 체크해주셨어요.
지금은 주변 사람들이 먼저 보더니 잘 됐다고 얘기 많이 해줘서ㅠㅠ 괜히 뿌듯… 저는 붓기도 많이 가라앉고 해서 거울 볼 때마다 만족 중입니다 ㅎㅎ</t>
  </si>
  <si>
    <t>비밈반(전).jpg</t>
  </si>
  <si>
    <t>비밈반(후)1.jpg
비밈반(후)2.jpg
비밈반(후)3.jpg
비밈반(후)4.jpg</t>
  </si>
  <si>
    <t>#자연유착 쌍꺼풀 #윗트임 #비절개 눈매교정 #쌍꺼풀 눈재수술 #트임 눈재수술</t>
  </si>
  <si>
    <t>사미사뭉</t>
  </si>
  <si>
    <t>* 재수술 계기 : 3년 전에 첫 수술을 절개로 했음에도 불구하고 한쪽 눈이 풀려서 약 1년 정도는 쌍액을 사용하고 다녔어요ㅠㅠ 계속 이렇게 지내기는 어렵겠다 싶어 재수술을 결심하게 되었습니다. 그리고 쌍커풀 라인이 너무 얇아져서 더 높이고 싶었어요. 재수술인 만큼 신중하게 하고 싶어 손품•발품을 열심히 팔았고, 땡큐 성형외과 김형석 원장님이 잡아주신 라인이 가장 마음에 들어 수술을 받기로 결정했습니다! (+상담해 주신 실장님도 정말 친절하셨어요!🤍) * 수술 직후 : 사실 재수술인데다 절개만 두 번째라 붓기가 심할까 봐 걱정했는데, 생각보다 붓기도 크지 않았고 멍도 거의 없었어요. (물론 이틀 차부터는 멍과 붓기가 조금씩 올라왔고, 멍은 완전히 빠지는 데 약 2주 정도 걸렸습니다.) 마취가 풀린 후에도 큰 통증은 딱히 없었습니다! * 현재 : 지금은 수술한 지 두 달 차예요. 제가 원래 붓기가 잘 안 빠지는 체질이라 아직은 실물로 보면 티가 조금 나는 편이지만, 더 빠지면 정말 만족스러울 것 같아요! 실밥을 푼 직후에는 흉살이 있어서 많이 걱정했는데, 지금은 점점 옅어지고 있습니다. 👉 결과적으로 너무 마음에 들어요🫰🫰 * 재수술 계기 : 3년 전에 첫 수술을 절개로 했음에도 불구하고 한쪽 눈이 풀려서 약 1년 정도는 쌍액을 사용하고 다녔어요ㅠㅠ 계속 이렇게 지내기는 어렵겠다 싶어 재수술을 결심하게 되었습니다. 그리고 쌍커풀 라인이 너무 얇아져서 더 높이고 싶었어요. 재수술인 만큼 신중하게 하고 싶어 손품•발품을 열심히 팔았고, 땡큐 성형외과 김형석 원장님이 잡아주신 라인이 가장 마음에 들어 수술을 받기로 결정했습니다! (+상담해 주신 실장님도 정말 친절하셨어요!🤍) * 수술 직후 : 사실 재수술인데다 절개만 두 번째라 붓기가 심할까 봐 걱정했는데, 생각보다 붓기도 크지 않았고 멍도 거의 없었어요. (물론 이틀 차부터는 멍과 붓기가 조금씩 올라왔고, 멍은 완전히 빠지는 데 약 2주 정도 걸렸습니다.) 마취가 풀린 후에도 큰 통증은 딱히 없었습니다! * 현재 : 지금은 수술한 지 두 달 차예요. 제가 원래 붓기가 잘 안 빠지는 체질이라 아직은 실물로 보면 티가 조금 나는 편이지만, 더 빠지면 정말 만족스러울 것 같아요! 실밥을 푼 직후에는 흉살이 있어서 많이 걱정했는데, 지금은 점점 옅어지고 있습니다. 👉 결과적으로 너무 마음에 들어요🫰🫰</t>
  </si>
  <si>
    <t>지금 딱 수술 두 달 지난 시점 기준으로 쓰는 후기에요.  
붓기가 잘 안 빠지는 체질이라 그런지, 실제로 보면 아직은 수술 티가 어느 정도는 나긴 해요. 근데 제가 원래 붓기 느린 편인 거 감안하면, 더 빠지면 괜찮겠다 싶은 정도? 실밥 막 풀었을 때는 흉살 때문에 거울 볼 때마다 살짝 식겁했는데 ㅋㅋ 지금은 계속 옅어지고 있어서 그 부분은 좀 안심하는 중이에요.
거꾸로 올라가보면, 수술 직후에 생각보다 편했어요. 재수술에 절개 두 번째라 붓기랑 멍 제대로 올 줄 알고 마음의 준비 단단히 했는데, 막상 수술 끝나고 바로 봤을 땐 붓기도 엄청 크지 않았고 멍도 거의 안 보여서 약간 의외였어요. 물론 이틀쯤 지나니까 멍이랑 붓기가 슬슬 올라오긴 했고, 멍은 완전 빠지는 데 대략 2주 정도는 걸렸어요. 그래도 마취 풀리고 나서도 막 참기 힘들 정도의 통증 이런 건 없어서 그건 진짜 다행.
애초에 재수술을 왜 하게 됐냐면… 3년 전에 첫 쌍수할 때도 절개로 했거든요? 근데 그때 한 눈이 풀려버려서, 한쪽은 쌍꺼풀 있고 한쪽은 애매해서 한참을 쌍액으로 버텼어요. 거의 1년은 쌍액 붙이고 다닌 듯… 계속 이렇게 살 수는 없겠다 싶고, 기존 라인도 점점 얇아져서 더 선명하고 높게 잡고 싶어서 재수술 알아보기 시작했어요.
두 번째 하는 거라 병원 선택 진짜 널널하게 안 하고, 후기도 엄청 찾아보고 상담도 여러 군데 다녔는데요, 결국 땡큐성형외과에서 김형석 원장님이 잡아주신 라인이 제일 제 취향이어서 거기로 결정했어요. 상담해주신 실장님도 되게 친절하게 이것저것 설명해 주셔서 그 부분도 기억에 남아요.  
지금까지 흐름 보면 전체적으로 저는 되게 마음에 들고 있는 중입니다.</t>
  </si>
  <si>
    <t>사미사뭉(전).jpg</t>
  </si>
  <si>
    <t>사미사뭉(후).jpg</t>
  </si>
  <si>
    <t>#쌍꺼풀 눈재수술 #눈매교정 눈재수술</t>
  </si>
  <si>
    <t>냥이ROU0m</t>
  </si>
  <si>
    <t>저는 쌍커풀 라인이 너무 얇고 자주 사라져서 쌍수 할 병원과 후기를 알아보다가 땡큐 성형외과 최형석 원장님의 쌍수 후기가 계속 눈에 꽂혀서 하게 되었어요! 제 기존 눈은 앞엔 쌍커풀 라인이 보이지 않는 인라인이여서 그 부분은 개선하고 싶었는데 원장님이 그 부분을 딱 잘 캐치해주셔서 완전 만족해여! 그리고 눈이 전보다 확실히 더 또렷해져서 너무 맘에 들어여!! 또 상담도 엄청 친절하고 자세하게 설명 해주셔서 완전 좋았어요! 저는 쌍커풀 라인이 너무 얇고 자주 사라져서 쌍수 할 병원과 후기를 알아보다가 땡큐 성형외과 최형석 원장님의 쌍수 후기가 계속 눈에 꽂혀서 하게 되었어요! 제 기존 눈은 앞엔 쌍커풀 라인이 보이지 않는 인라인이여서 그 부분은 개선하고 싶었는데 원장님이 그 부분을 딱 잘 캐치해주셔서 완전 만족해여! 그리고 눈이 전보다 확실히 더 또렷해져서 너무 맘에 들어여!! 또 상담도 엄청 친절하고 자세하게 설명 해주셔서 완전 좋았어요!</t>
  </si>
  <si>
    <t>상담 얘기부터 하자면, 일단 설명을 진짜 하나하나 다 해주시더라구요. 제가 걱정하는 부분이랑 어떤 모양 원하는지 말하면 그걸로 계속 같이 얘기하면서 맞춰가는 느낌이었어요. 말투도 되게 친절해서 긴장 좀 풀렸음 ㅋㅋ  
원래 제 눈이 앞쪽은 쌍커풀 라인이 거의 안 보이는 인라인이라서, 사진 찍으면 라인 되다 말고 사라진 것처럼 나오는 게 너무 스트레스였거든요. 쌍커풀은 있긴 한데 엄청 얇고 자주 없어져서, 진짜 그날 눈 컨디션 따라 다른 사람 되는 느낌… 그래서 아예 쌍수하려고 병원들 후기 계속 검색하고 있었어요.  
그러다가 땡큐 성형외과랑 최형석 원장님 후기들이 계속 보이길래, 그냥 계속 보다 보니 자연스럽게 거기에 꽂혀서 상담 받으러 갔던 거고요. 제가 제일 신경 쓰이던 게 앞부분 라인 안 보이는 거였는데, 그거 딱 보시고 바로 집어주시길래 ‘아 여기구나’ 싶었어요. 제가 말 안 해도 알아보시는 느낌이라 그게 좀 크긴 했음.  
수술 후에는 눈이 예전보다 훨씬 또렷해 보여서 그게 제일 마음에 들어요. 막 과한 느낌 말고, 제가 원래 가지고 있던 눈인데 정리 잘 된 느낌? 제가 원래 고민하던 인라인 쪽도 원하는 대로 잘 잡힌 것 같아서 그 부분이 특히 만족스럽고요.  
전체적으로 과정 내내 친절하게 설명도 잘 해주시고, 제가 궁금해하는 것들도 하나씩 다 짚어주셔서 그게 진짜 좋았던 것 같아요.</t>
  </si>
  <si>
    <t>냥이ROU0m(전).jpg</t>
  </si>
  <si>
    <t>냥이ROU0m(후).jpg</t>
  </si>
  <si>
    <t>#자연유착 쌍꺼풀 #매몰 쌍꺼풀</t>
  </si>
  <si>
    <t>호잇호잇잉</t>
  </si>
  <si>
    <t>한쪽 쌍커풀이 풀려서 재수술을 알아보던중에 재수술쌍수로 유명한거같아 상담받았습니다. 원장님 미감, 실력 모두 좋으신것같아 믿고 바로 수술날짜 잡고, 수술당일에도 디자인을 엄청 꼼꼼히 체크해주셔서 들어가기전부터 잘나오겠구나 싶었습니다. 재수술이며 양쪽눈이 모태 비대칭에 차이가 있는데 비대칭을 거의 완벽히 잡아주셨어요. 그리고 라인 시작점부터 끝라인까지 아치형으로 예쁘게 떨어지는걸 신경썼었는데 이부분도 원장님의 꼼꼼한 실력으로 정말 예쁜모양이 된거같아 만족스럽습니다 ㅎ 한쪽 쌍커풀이 풀려서 재수술을 알아보던중에 재수술쌍수로 유명한거같아 상담받았습니다. 원장님 미감, 실력 모두 좋으신것같아 믿고 바로 수술날짜 잡고, 수술당일에도 디자인을 엄청 꼼꼼히 체크해주셔서 들어가기전부터 잘나오겠구나 싶었습니다. 재수술이며 양쪽눈이 모태 비대칭에 차이가 있는데 비대칭을 거의 완벽히 잡아주셨어요. 그리고 라인 시작점부터 끝라인까지 아치형으로 예쁘게 떨어지는걸 신경썼었는데 이부분도 원장님의 꼼꼼한 실력으로 정말 예쁜모양이 된거같아 만족스럽습니다 ㅎ</t>
  </si>
  <si>
    <t>나는 원래부터 양쪽 눈이 조금씩 다르고, 거기에 한쪽 쌍커풀이 아예 풀려버려서 거슬리는 상태였거든요. 그래서 재수술 알아보면서 여기저기 검색하다가, 재수술 쌍수 쪽으로 좀 알려진 곳 같아서 그냥 상담이나 받아보자 하고 갔어요.
상담 갔을 때 원장님이 미적 감각이랑 실력 둘 다 괜찮아 보인다고 해야 하나, 말하면서 디자인 잡는 거 보고 ‘아 여긴 괜찮겠다’ 싶어서 그날 바로 수술 날짜 잡았어요. 뭐 더 고민 안 하고 그냥 믿고 맡긴 느낌? ㅋㅋ
수술 당일에도 들어가기 전에 라인 디자인을 계속 같이 보면서 체크해주시는데, 엄청 디테일하게 보시더라구요. 그래서 수술 들어가기 전에 이미 마음이 좀 편해졌어요, 아 이 정도면 결과 괜찮게 나오겠다 싶어서요.
제가 제일 신경 썼던 게 라인이었는데, 시작되는 지점부터 끝까지 자연스럽게 아치형으로 떨어지는 모양을 원했거든요. 그 부분도 이야기 여러 번 했는데, 실제로 모양 잡힌 거 보면 진짜 그걸 잘 반영해주신 느낌이라 그게 제일 마음에 들어요 ㅎㅎ
그리고 재수술이라 더 어려울 수 있다고 해서 걱정했는데, 원래부터 있던 양쪽 눈 비대칭도 꽤 잘 맞춰주셔서 그 부분도 만족스럽구요. 비대칭이랑 라인 모양 둘 다 신경 많이 썼는데, 전반적으로 원장님이 디테일 챙겨주신 게 보여서 결과 보고 나서 아 잘 했다 싶었어요.</t>
  </si>
  <si>
    <t>호잇호잇잉(후).jpg</t>
  </si>
  <si>
    <t>안녕하이룽</t>
  </si>
  <si>
    <t>졸려 보이는 눈이 고민이었는데, 김형석 원장님 후기를 보고 이 병원은 티 안 나게 자연스럽게 잘 된다는 평이 많아서 선택하게 됐어요! 상담할 때도 원장님이 눈매 상태를 딱 보시고 어떤 수술이 필요한지 명확하게 설명해주셔서 신뢰가 갔고, 확실히 졸려 보이던 인상이 또렷하게 바뀌어서 마음에 들어여 눈 모양도 제가 원하던 또렷하면서 수수한 느낌 그대로여서 너무 좋고 빨리 붓기가 다 빠졌으면 좋겠어요. 저와 같은 고민 많으셨던 분들한테 진짜 추천해요! 졸려 보이는 눈이 고민이었는데, 김형석 원장님 후기를 보고 이 병원은 티 안 나게 자연스럽게 잘 된다는 평이 많아서 선택하게 됐어요! 상담할 때도 원장님이 눈매 상태를 딱 보시고 어떤 수술이 필요한지 명확하게 설명해주셔서 신뢰가 갔고, 확실히 졸려 보이던 인상이 또렷하게 바뀌어서 마음에 들어여 눈 모양도 제가 원하던 또렷하면서 수수한 느낌 그대로여서 너무 좋고 빨리 붓기가 다 빠졌으면 좋겠어요. 저와 같은 고민 많으셨던 분들한테 진짜 추천해요!</t>
  </si>
  <si>
    <t>원래 눈이 항상 좀 졸려 보인다는 얘기 많이 들어서 그게 제일 스트레스였거든요. 근데 또 티 팍 나는 건 너무 싫고… 그래서 여기저기 찾아보다가 김형석 원장님 후기 많이 보이길래 봤는데, 다들 자연스럽다고 해서 결국 여기로 왔어요.
상담 갔을 때 원장님이 제 눈 한 번 딱 보더니, 지금 눈매 상태가 어떤지랑 어떤 수술 방식이 필요한지 그냥 바로바로 설명해주시는데, 듣다 보니까 ‘아 이 사람한테 맡겨도 되겠다’ 싶은 느낌? 어렵게 말 안 하고 필요한 부분만 콕 집어서 말해줘서 편했어요.
수술 후에 제일 좋았던 게, 인상이 진짜 또렷해졌다는 거… 예전 그 몽롱한 느낌이 조금 사라지고 깨어 있는 사람 같아 보여서ㅋㅋ 제가 원하던 게 화려한 눈 말고, 그냥 깔끔하고 수수한 느낌이었는데 그건 또 그대로라 그게 제일 만족스러워요. 눈 모양도 과하지 않고 딱 제가 머릿속에 생각하던 그 라인이라 너무 좋고, 지금은 붓기만 얼른 다 빠졌으면 하는 마음… 같은 고민 있는 분들은 아마 공감하실 듯요.</t>
  </si>
  <si>
    <t>안녕하이룽(전).jpg</t>
  </si>
  <si>
    <t>안녕하이룽(후)1.jpg
안녕하이룽(후)2.jpg</t>
  </si>
  <si>
    <t>원인어밀리언</t>
  </si>
  <si>
    <t>쌍수 6개월 지나고 쓰는 솔직 후기입니다 :) 우선 저는 불편함도 없고 오히려 메이크업 하기에 편해져서 제눈처럼 지내고 있기 때문에 대만족이에요!! 그동안 눈 부어 보일까 봐 못 썼던 밝은 섀도우 맘껏 바르고 있습니다✌️ 주변 사람들도 다 이미지가 너무 좋아졌다고 눈 하나로 사람이 달라졌다며 칭찬 일색이네요ㅎㅎ (처음 보는 사람들은 넘 자연스러워서 눈치 못 채요&gt;_&lt;) 쌍수 6개월 지나고 쓰는 솔직 후기입니다 :) 우선 저는 불편함도 없고 오히려 메이크업 하기에 편해져서 제눈처럼 지내고 있기 때문에 대만족이에요!! 그동안 눈 부어 보일까 봐 못 썼던 밝은 섀도우 맘껏 바르고 있습니다✌️ 주변 사람들도 다 이미지가 너무 좋아졌다고 눈 하나로 사람이 달라졌다며 칭찬 일색이네요ㅎㅎ (처음 보는 사람들은 넘 자연스러워서 눈치 못 채요&gt;_&lt;)</t>
  </si>
  <si>
    <t>원인어밀리언(전).jpg</t>
  </si>
  <si>
    <t>원인어밀리언(후)1.jpg
원인어밀리언(후)2.jpg
원인어밀리언(후)3.jpg</t>
  </si>
  <si>
    <t>콧잔등방울</t>
  </si>
  <si>
    <t>쌍액과 쌍테로 하다 생긴 쌍꺼풀로 살았어요 스트레스 받아서 루비에서 쌍수 결심했는데 하기를 잘한거같습니다 눈이 더 또렷해져서 만족하고 붓기도 빨리 빠졌어요 좋아요 넘❤ 쌍액과 쌍테로 하다 생긴 쌍꺼풀로 살았어요 스트레스 받아서 루비에서 쌍수 결심했는데 하기를 잘한거같습니다 눈이 더 또렷해져서 만족하고 붓기도 빨리 빠졌어요 좋아요 넘❤</t>
  </si>
  <si>
    <t>콧잔등방울(전).jpg</t>
  </si>
  <si>
    <t>콧잔등방울(후)1.jpg
콧잔등방울(후)2.jpg
콧잔등방울(후)3.jpg</t>
  </si>
  <si>
    <t>타비마켓</t>
  </si>
  <si>
    <t>수술한지 1달정도 되었어용! 속쌍은 있었는데 사진 찍을때마다 스트레스여서 이번에 시원하게 했어용 자연유착 눈매교정 앞트임 뒤트임으로 했구요 루비 오기 전에 다른 병원도 갔었는데, 이승준 원장님 상담후에 루비에서 바로 예약금 걸고 수술 날짜 잡았어요 실장님이랑 원장님 모두 너무 친절해용. 그리고 무엇보다 눈이 마음에 들어용 수술한지 1달정도 되었어용! 속쌍은 있었는데 사진 찍을때마다 스트레스여서 이번에 시원하게 했어용 자연유착 눈매교정 앞트임 뒤트임으로 했구요 루비 오기 전에 다른 병원도 갔었는데, 이승준 원장님 상담후에 루비에서 바로 예약금 걸고 수술 날짜 잡았어요 실장님이랑 원장님 모두 너무 친절해용. 그리고 무엇보다 눈이 마음에 들어용</t>
  </si>
  <si>
    <t>타비마켓(전).jpg</t>
  </si>
  <si>
    <t>타비마켓(후)1.jpg
타비마켓(후)2.jpg
타비마켓(후)3.jpg</t>
  </si>
  <si>
    <t>#자연유착 쌍꺼풀 #비절개 눈매교정 #앞트임 #뒤트임</t>
  </si>
  <si>
    <t>랄랄라두입세입</t>
  </si>
  <si>
    <t>자연유착+눈매교정+앞트임 했습니다. 루비성형외과에서 상담을 받고 수술했고 눈이 작고 위 아래가 좀 답답한 느낌이 있는 눈이여서 친구가 루비를 추천해 주어서 상담받고 수술을 결정했어요 주변에서도 잘됐다고 병원 물어봐요 자연유착+눈매교정+앞트임 했습니다. 루비성형외과에서 상담을 받고 수술했고 눈이 작고 위 아래가 좀 답답한 느낌이 있는 눈이여서 친구가 루비를 추천해 주어서 상담받고 수술을 결정했어요 주변에서도 잘됐다고 병원 물어봐요</t>
  </si>
  <si>
    <t>랄랄라두입세입(전).jpg</t>
  </si>
  <si>
    <t>랄랄라두입세입(후)1.jpg
랄랄라두입세입(후)2.jpg
랄랄라두입세입(후)3.jpg</t>
  </si>
  <si>
    <t>#앞트임 #자연유착 쌍꺼풀 #비절개 눈매교정</t>
  </si>
  <si>
    <t>토끼Qfn16</t>
  </si>
  <si>
    <t>수술 후 한달 차 입니다 아직 잔붓기가 있네요..술 담배를해서ㅠ 맘에 듭니다 수술 후 한달 차 입니다 아직 잔붓기가 있네요..술 담배를해서ㅠ 맘에 듭니다</t>
  </si>
  <si>
    <t>토끼Qfn16(전).jpg</t>
  </si>
  <si>
    <t>토끼Qfn16(후).jpg</t>
  </si>
  <si>
    <t>#뒤트임 #매몰 쌍꺼풀 #절개 눈매교정</t>
  </si>
  <si>
    <t>12월 중반 쯤에 루비 성형외과 상담 갔다가 바루 수술 했어용!! 수술 전에는 눈이 되게 작고 별로여서 상담 할 때 원하는 눈 사진 보여드리고 이런 눈 원한다고 말씀드렸어요~ 수술 바로 진행했고 수술 후 사진은 3주 정도 지난 사진이에요!! 원하는 눈 모양 잡힌 것 같아서 붓기 더 빠질 때까지 기다려 보려구요! 12월 중반 쯤에 루비 성형외과 상담 갔다가 바루 수술 했어용!! 수술 전에는 눈이 되게 작고 별로여서 상담 할 때 원하는 눈 사진 보여드리고 이런 눈 원한다고 말씀드렸어요~ 수술 바로 진행했고 수술 후 사진은 3주 정도 지난 사진이에요!! 원하는 눈 모양 잡힌 것 같아서 붓기 더 빠질 때까지 기다려 보려구요!</t>
  </si>
  <si>
    <t>38403(전).jpg</t>
  </si>
  <si>
    <t>38403(후)1.jpg
38403(후)2.jpg</t>
  </si>
  <si>
    <t>#앞트임 #매몰 쌍꺼풀</t>
  </si>
  <si>
    <t>갱쥐Eixbd</t>
  </si>
  <si>
    <t>이마로 눈을 뜨는것 때문에 스트레스를 많이 받았었는데, 우선적으로 해결된게 너~~~~~무 좋구요. 눈이 거의 두배는 커져서 만족스럽습니다! 눈 뜨는 힘이 약해서 잘 안보이던 속눈썹이 쌍수하면서 잘 보이게되서 눈이 더 확장되어 보이는 효과도 있어서 다들 연장한거냐고도 물어봤었습니다! 이마로 눈을 뜨는것 때문에 스트레스를 많이 받았었는데, 우선적으로 해결된게 너~~~~~무 좋구요. 눈이 거의 두배는 커져서 만족스럽습니다! 눈 뜨는 힘이 약해서 잘 안보이던 속눈썹이 쌍수하면서 잘 보이게되서 눈이 더 확장되어 보이는 효과도 있어서 다들 연장한거냐고도 물어봤었습니다!</t>
  </si>
  <si>
    <t>갱쥐Eixbd(전)1.jpg
갱쥐Eixbd(전)2.jpg</t>
  </si>
  <si>
    <t>갱쥐Eixbd(후).jpg</t>
  </si>
  <si>
    <t>뉸뉴뉸뉸뉴뉸뉸</t>
  </si>
  <si>
    <t>재수술이라 처음 했을때보다 멍이랑 붓기는 있었지만 일주일 지나니까 훅 빠졌어요 ! 원장님께서 과잉진료 절대 안하시고 라인도 이쁘게 잘 잡아주셨어요 ! 수술한지 한달정도 됐는데 쌍수한거 아무도 몰라요 .. 완전 럭키비키 ..⭐️⭐️ 재수술이라 처음 했을때보다 멍이랑 붓기는 있었지만 일주일 지나니까 훅 빠졌어요 ! 원장님께서 과잉진료 절대 안하시고 라인도 이쁘게 잘 잡아주셨어요 ! 수술한지 한달정도 됐는데 쌍수한거 아무도 몰라요 .. 완전 럭키비키 ..⭐️⭐️</t>
  </si>
  <si>
    <t>뉸뉴뉸뉸뉴뉸뉸(전)</t>
  </si>
  <si>
    <t>뉸뉴뉸뉸뉴뉸뉸(후)</t>
  </si>
  <si>
    <t>여우S7vGS</t>
  </si>
  <si>
    <t>루비성형외과에서 자연유착+눈매교정+지방제거+앞트임을 받았습니다 원래 제 눈이 졸려보이고 눈 뜨는 힘이 부족했는데 눈매교정으로 또렷해보이게 만들었어요! 시원하게 눈이 커지는 것을 원해서 세미아웃라인으로 하게 되었고 예쁘고 깔끔한 라인을 만드려면 지방제거와 앞트임도 필요하다고 하셔서 하게 되었습니다 원하는 라인에 맞는 시술들에 대해 상담을 잘 해주셔서 좋았어요! 수술 후에는 왼쪽 눈에 멍이 심하게 생겼는데 한달 지난 지금은 라인 위쪽에 작은 멍만 약간 있고 다 사라졌어요! 처음에 엄청 걱정했었는데 시간이 해결해줍니다,, 수술자체는 수면마취+부분마취로 별로 안 아파요! 수술 후에도 멍과 붓기는 있지만 아프지는 않았습니다 시설도 깔끔했고 전체적으로 만족했던 수술입니다! 루비성형외과에서 자연유착+눈매교정+지방제거+앞트임을 받았습니다 원래 제 눈이 졸려보이고 눈 뜨는 힘이 부족했는데 눈매교정으로 또렷해보이게 만들었어요! 시원하게 눈이 커지는 것을 원해서 세미아웃라인으로 하게 되었고 예쁘고 깔끔한 라인을 만드려면 지방제거와 앞트임도 필요하다고 하셔서 하게 되었습니다 원하는 라인에 맞는 시술들에 대해 상담을 잘 해주셔서 좋았어요! 수술 후에는 왼쪽 눈에 멍이 심하게 생겼는데 한달 지난 지금은 라인 위쪽에 작은 멍만 약간 있고 다 사라졌어요! 처음에 엄청 걱정했었는데 시간이 해결해줍니다,, 수술자체는 수면마취+부분마취로 별로 안 아파요! 수술 후에도 멍과 붓기는 있지만 아프지는 않았습니다 시설도 깔끔했고 전체적으로 만족했던 수술입니다!</t>
  </si>
  <si>
    <t>여우S7vGS(전).jpg</t>
  </si>
  <si>
    <t>여우S7vGS(후)1.jpg
여우S7vGS(후)2.jpg</t>
  </si>
  <si>
    <t>막내난쟁이</t>
  </si>
  <si>
    <t>쌍커풀 풀림으로 재수술 했습니다 처음 수술도 허정우 대표원장님께 받아서 루비에 계신거 확인하고 찾아왔어요! 첫 수술 만족도가 너무 커서 재수술도 다시 받고 싶었거든요 ㅜ 부산에서 서울까지 멀어도 잘하시는거 아니까 왔습니당,, 눈 사진 참고하셔서 다들 루비성형외과에서 이뻐지세용❣️ 쌍커풀 풀림으로 재수술 했습니다 처음 수술도 허정우 대표원장님께 받아서 루비에 계신거 확인하고 찾아왔어요! 첫 수술 만족도가 너무 커서 재수술도 다시 받고 싶었거든요 ㅜ 부산에서 서울까지 멀어도 잘하시는거 아니까 왔습니당,, 눈 사진 참고하셔서 다들 루비성형외과에서 이뻐지세용❣️</t>
  </si>
  <si>
    <t>막내난쟁이(전).jpg</t>
  </si>
  <si>
    <t>막내난쟁이(후).jpg</t>
  </si>
  <si>
    <t>#자연유착 쌍꺼풀 #앞트임 #쌍꺼풀 눈재수술</t>
  </si>
  <si>
    <t>&amp;₩@</t>
  </si>
  <si>
    <t>눈두덩이에 살이 많아 속눈썹을 덮어 눈을찔러서 쌍꺼풀수술을 알아보고 있었습니다. 많은 지인들에게 물어봐 여러 병원을 다니던 중 수술이 가장 예쁘게 된 지인이 루비 성형외과를 추천해서 상담받고 수술까지 하게 되었습니다! 많은 병원에서 상담받았는데 여기는 상담실장님과 원장님 모두 꼼꼼하게 여러번 상담해주셔서 좋았습니다! 엄청 잘 붓는 몸이라 수술 후에도 2주동안 많이 부어있었는데 그 이후에는 하루 이틀안에 붓기 거의다 빠지고 지금은 아주 만족합니다~~ 눈두덩이에 살이 많아 속눈썹을 덮어 눈을찔러서 쌍꺼풀수술을 알아보고 있었습니다. 많은 지인들에게 물어봐 여러 병원을 다니던 중 수술이 가장 예쁘게 된 지인이 루비 성형외과를 추천해서 상담받고 수술까지 하게 되었습니다! 많은 병원에서 상담받았는데 여기는 상담실장님과 원장님 모두 꼼꼼하게 여러번 상담해주셔서 좋았습니다! 엄청 잘 붓는 몸이라 수술 후에도 2주동안 많이 부어있었는데 그 이후에는 하루 이틀안에 붓기 거의다 빠지고 지금은 아주 만족합니다~~</t>
  </si>
  <si>
    <t>&amp;₩@(전).jpg</t>
  </si>
  <si>
    <t>&amp;₩@(후).jpg</t>
  </si>
  <si>
    <t>#절개 눈매교정 #매몰 쌍꺼풀</t>
  </si>
  <si>
    <t>스궁ㅇ</t>
  </si>
  <si>
    <t>루비성형외과 허정우 원장님께 수술을 받고 이제 두달차가 되었어요 쌍수 전 눈을 뜰 때 힘을 주고 뜨고 다녔었는데 이젠 편하게 눈을 뜰 수 있어서 아주 편해졌어요 이제 라인 티도 잘 안나요 아직 앞트임의 빨간 흉은 남아있지만 자연스러워져서 만족합니다! 루비성형외과 허정우 원장님께 수술을 받고 이제 두달차가 되었어요 쌍수 전 눈을 뜰 때 힘을 주고 뜨고 다녔었는데 이젠 편하게 눈을 뜰 수 있어서 아주 편해졌어요 이제 라인 티도 잘 안나요 아직 앞트임의 빨간 흉은 남아있지만 자연스러워져서 만족합니다!</t>
  </si>
  <si>
    <t>스궁ㅇ(전).jpg</t>
  </si>
  <si>
    <t>스궁ㅇ(후).jpg</t>
  </si>
  <si>
    <t>#앞트임 #매몰 쌍꺼풀 #절개 눈매교정</t>
  </si>
  <si>
    <t>토끼LsSH1</t>
  </si>
  <si>
    <t>친구가 수술한 거 보고 저도 넘 해 보고 싶어서 같은 병원에서 수술했어요 ^.^ 실장님께서 상담도 친절하게 해주시고 수술도 금방 진행되어서 넘 좋았어요 ㅎㅎ 사실 수술하고 나서 일주일 동안은 엄청 붓고 눈이 짝짝이라 이게 맞나 싶었는데 붓기가 빠지면서 점점 자연스러워졌어요.ᐟ 친구도 보니까 두 세 달 지나니까 엄청 자연스러워지더라구요 ~.~ 원장님께서도 짝짝이눈은 붓기 빠지면서 해결될 거라고 하셨어서 기다리는 중이에요 :) 하튼 만족합니당 친구가 수술한 거 보고 저도 넘 해 보고 싶어서 같은 병원에서 수술했어요 ^.^ 실장님께서 상담도 친절하게 해주시고 수술도 금방 진행되어서 넘 좋았어요 ㅎㅎ 사실 수술하고 나서 일주일 동안은 엄청 붓고 눈이 짝짝이라 이게 맞나 싶었는데 붓기가 빠지면서 점점 자연스러워졌어요.ᐟ 친구도 보니까 두 세 달 지나니까 엄청 자연스러워지더라구요 ~.~ 원장님께서도 짝짝이눈은 붓기 빠지면서 해결될 거라고 하셨어서 기다리는 중이에요 :) 하튼 만족합니당</t>
  </si>
  <si>
    <t>토끼LsSH1(전).jpg</t>
  </si>
  <si>
    <t>토끼LsSH1(후).jpg</t>
  </si>
  <si>
    <t>#자연유착 쌍꺼풀 #비절개 눈매교정 #눈꺼풀지방제거</t>
  </si>
  <si>
    <t>la떼</t>
  </si>
  <si>
    <t>올 초부터 유난히 눈 뜨는게 무겁고 힘들다는 느낌을 받았고 모니터를 볼 때나 피곤할 때 종종 쌍꺼풀이 생기기 시작했어요. 마침 같이 일하시는 분이 비슷한 증상으로 수술을 하셨었는데 그 무겁게 눈 뜨는 증상이 많이 호전됬다고 하시더라구요. 그래서 그 분이 수술했다는 병원도 상담 가보고 5곳 이상 상담 받아봤어요. 대부분 절개를 얘기하셨는데 허정우원장님은 의사 입장에서는 절개가 편하지만 첫 수술이니 자연유착을 권유하시더라구요. 그 부분이 자신감도 느껴지고 믿음직스러워서 루비를 선택했어요. 자연유착 + 눈매교정 + 앞트임 : 수술 + 마취 깨는것까지 1시간 반 정도 걸린 것 같아요. 당일에는 얼얼하게 아프긴 했는데 진통제 먹고 다음 날 되니까 괜찮았어요. 오히려 눈 보다는 주사 맞았던 손목이 2주 이상 아팠어요. 왼쪽은 혈관 잘 못찾더라고 미리 얘기 했는데.. 2번 실패하고 오른쪽에 잡았어요. 3일 쉬고 바로 출근했는데 불편한건 크게 없었고, 1주 뒤에 실밥 제거했는데 그러고 나니까 멍은 금방 빠졌어요. 붓기는 하루가 다르게 빠졌어요. 1달 정도부터 자연스러워보였구요. 3달 좀 넘었는데 일단 부자연스러운 쌍꺼풀 안생기는게 너무 만족스러워요. 눈도 커 보이고 숨겨져있던 속눈썹도 보여서 좋더라구요! 전에는 눈 뜨는거 때문에 이마에 주름 생기곤 했는데 그것도 많이 줄었어요. 20대 내내 쌍수 하라는 얘기를 그렇게 들었는데 왜 이제야 할까 하는 후회도 살짝 했어요ㅋㅋ 후관리가 편하고 멍, 붓기도 생각만큼 없어서 절개 안하길 잘했다는 생각이 들어요^^ 올 초부터 유난히 눈 뜨는게 무겁고 힘들다는 느낌을 받았고 모니터를 볼 때나 피곤할 때 종종 쌍꺼풀이 생기기 시작했어요. 마침 같이 일하시는 분이 비슷한 증상으로 수술을 하셨었는데 그 무겁게 눈 뜨는 증상이 많이 호전됬다고 하시더라구요. 그래서 그 분이 수술했다는 병원도 상담 가보고 5곳 이상 상담 받아봤어요. 대부분 절개를 얘기하셨는데 허정우원장님은 의사 입장에서는 절개가 편하지만 첫 수술이니 자연유착을 권유하시더라구요. 그 부분이 자신감도 느껴지고 믿음직스러워서 루비를 선택했어요. 자연유착 + 눈매교정 + 앞트임 : 수술 + 마취 깨는것까지 1시간 반 정도 걸린 것 같아요. 당일에는 얼얼하게 아프긴 했는데 진통제 먹고 다음 날 되니까 괜찮았어요. 오히려 눈 보다는 주사 맞았던 손목이 2주 이상 아팠어요. 왼쪽은 혈관 잘 못찾더라고 미리 얘기 했는데.. 2번 실패하고 오른쪽에 잡았어요. 3일 쉬고 바로 출근했는데 불편한건 크게 없었고, 1주 뒤에 실밥 제거했는데 그러고 나니까 멍은 금방 빠졌어요. 붓기는 하루가 다르게 빠졌어요. 1달 정도부터 자연스러워보였구요. 3달 좀 넘었는데 일단 부자연스러운 쌍꺼풀 안생기는게 너무 만족스러워요. 눈도 커 보이고 숨겨져있던 속눈썹도 보여서 좋더라구요! 전에는 눈 뜨는거 때문에 이마에 주름 생기곤 했는데 그것도 많이 줄었어요. 20대 내내 쌍수 하라는 얘기를 그렇게 들었는데 왜 이제야 할까 하는 후회도 살짝 했어요ㅋㅋ 후관리가 편하고 멍, 붓기도 생각만큼 없어서 절개 안하길 잘했다는 생각이 들어요^^</t>
  </si>
  <si>
    <t>la떼(전).jpg</t>
  </si>
  <si>
    <t>la떼(후).jpg</t>
  </si>
  <si>
    <t>#절개 눈매교정 #매몰 쌍꺼풀 #앞트임</t>
  </si>
  <si>
    <t>나는여기</t>
  </si>
  <si>
    <t>루비성형외과에서 눈/코 허정우원장님테 수술 받은지 6개월되었습니당- 원래 쌍꺼풀이 있는 눈이었는데 여러겹이라 고민이였고 눈 하면서 코도 했어요ㅎㅎ 눈은 자연유착 눈매교정 뒤트임 눈밑지방재배치 코는 콧대 코끝이요 원장님이 너무 스윗하시고 딱 !!!! 해야할 부분들 솔직하게 말씀해주셔서 루비에 믿음이 갔어요 라인도 너무 이쁘게 잘 나오고 경과때도 잘 봐주셨어요 루비 가시는 분들은 참고하세요 루비성형외과에서 눈/코 허정우원장님테 수술 받은지 6개월되었습니당- 원래 쌍꺼풀이 있는 눈이었는데 여러겹이라 고민이였고 눈 하면서 코도 했어요ㅎㅎ 눈은 자연유착 눈매교정 뒤트임 눈밑지방재배치 코는 콧대 코끝이요 원장님이 너무 스윗하시고 딱 !!!! 해야할 부분들 솔직하게 말씀해주셔서 루비에 믿음이 갔어요 라인도 너무 이쁘게 잘 나오고 경과때도 잘 봐주셨어요 루비 가시는 분들은 참고하세요</t>
  </si>
  <si>
    <t>나는여기(전)1.jpg
나는여기(전)2.jpg</t>
  </si>
  <si>
    <t>나는여기(후)1.jpg
나는여기(후)2.jpg
나는여기(후)3.jpg</t>
  </si>
  <si>
    <t>#매몰 쌍꺼풀 #코끝(자가조직) #절개 눈매교정 #콧대(자가조직) #뒤트임 #눈밑지방재배치</t>
  </si>
  <si>
    <t>스리리리이잉</t>
  </si>
  <si>
    <t>평소에 쌍커풀이 가끔 생겼다 풀리고 거의 쏙상이라 스트레스였는데 매일 쌍액을하다보니 눈도 늘어나고 그래서 쌍수를 하면 망하지않을까 걱정했는데 상담도 엄청 자세히 해주시고 라인도 제가 원하는 라인으로 잡아주셨어요,자연유착,눈매교정,앞트임했어요 현재는 5개월정도 지났고 너무너무 만족중입니당 평소에 쌍커풀이 가끔 생겼다 풀리고 거의 쏙상이라 스트레스였는데 매일 쌍액을하다보니 눈도 늘어나고 그래서 쌍수를 하면 망하지않을까 걱정했는데 상담도 엄청 자세히 해주시고 라인도 제가 원하는 라인으로 잡아주셨어요,자연유착,눈매교정,앞트임했어요 현재는 5개월정도 지났고 너무너무 만족중입니당</t>
  </si>
  <si>
    <t>스리리리이잉(전).jpg</t>
  </si>
  <si>
    <t>스리리리이잉(후)1.jpg
스리리리이잉(후)2.jpg
스리리리이잉(후)3.jpg</t>
  </si>
  <si>
    <t>#매몰 쌍꺼풀 #앞트임 #절개 눈매교정</t>
  </si>
  <si>
    <t>하쿠하네</t>
  </si>
  <si>
    <t>저는 루비성형외과에서 쌍커풀수술을 했습니다 절개와 앞트임, 그리고 눈매교정을했는데 현재는 한달 조금 넘은 상태이고 너무 이쁘게 잘나와서 대만족중입니다 전부터 졸린눈과 짝눈 때문에 고민을 많이했습니다 그래서 루비성형외과에서 하기영 원장님에게 상담을 받았는데 너무 꼼꼼하게 하나 하나 비교해주시면서 친철하게 상담해주셨습니다 하지만 수술날짜를을 정하고 하원장님에게 수술을 받을려고했는데 세미나(?)로 인해 여기 대표원장님이신 허정우원장님에게 수술을 받았습니다 수술실 들어가기전에도 허원장님에게 상담을 받았고 역시 꼼꼼하게 잘봐주셨습니다 저는 루비성형외과에서 쌍커풀수술을 했습니다 절개와 앞트임, 그리고 눈매교정을했는데 현재는 한달 조금 넘은 상태이고 너무 이쁘게 잘나와서 대만족중입니다 전부터 졸린눈과 짝눈 때문에 고민을 많이했습니다 그래서 루비성형외과에서 하기영 원장님에게 상담을 받았는데 너무 꼼꼼하게 하나 하나 비교해주시면서 친철하게 상담해주셨습니다 하지만 수술날짜를을 정하고 하원장님에게 수술을 받을려고했는데 세미나(?)로 인해 여기 대표원장님이신 허정우원장님에게 수술을 받았습니다 수술실 들어가기전에도 허원장님에게 상담을 받았고 역시 꼼꼼하게 잘봐주셨습니다</t>
  </si>
  <si>
    <t>하쿠하네(전).jpg</t>
  </si>
  <si>
    <t>하쿠하네(후).jpg</t>
  </si>
  <si>
    <t>#절개 쌍꺼풀 #앞트임 #절개 눈매교정</t>
  </si>
  <si>
    <t>babiis</t>
  </si>
  <si>
    <t>쌍커풀수술 2개월차 입니당~ 루비성형외과에서 상담받아 앞트임+자연유착+눈매교정 같이하면 좋을것 같다는 원장님의 말씀을 듣고 수술을 진행하게 되었습니다. 걱정과달리 너무 예뻐진 눈에 정말 만족스럽습니다! 저도 지인 추천받아 원장님한테 수술했는데 주변 친구들도 제 눈을 보고 소개시켜달라고 합니다! 쌍커풀수술 2개월차 입니당~ 루비성형외과에서 상담받아 앞트임+자연유착+눈매교정 같이하면 좋을것 같다는 원장님의 말씀을 듣고 수술을 진행하게 되었습니다. 걱정과달리 너무 예뻐진 눈에 정말 만족스럽습니다! 저도 지인 추천받아 원장님한테 수술했는데 주변 친구들도 제 눈을 보고 소개시켜달라고 합니다!</t>
  </si>
  <si>
    <t>babiis(전).jpg</t>
  </si>
  <si>
    <t>babiis(후).jpg</t>
  </si>
  <si>
    <t>#앞트임 #절개 눈매교정 #매몰 쌍꺼풀</t>
  </si>
  <si>
    <t>수지인진수우</t>
  </si>
  <si>
    <t>저는 1월초에 루비성형외과 허정우원장님께 자연유착 앞트임 눈매교정을 받았어요! 상담실장님도 너무 친절하셨고 원장님상담도 함께 할 수 있어서 더 신뢰가 갔던 거 같아요~:) 수술은 하나도 안 아팠고 큰붓기는 거의 빠져가고있어요~ 그리고 눈에 힘으로만 눈을 뜰 수 있다는게 넘 신기해요 ㅎㅎ쌍수도 자연스럽게 되었다는 말도 많이 듣고 있어요 만족합니다! 저는 1월초에 루비성형외과 허정우원장님께 자연유착 앞트임 눈매교정을 받았어요! 상담실장님도 너무 친절하셨고 원장님상담도 함께 할 수 있어서 더 신뢰가 갔던 거 같아요~:) 수술은 하나도 안 아팠고 큰붓기는 거의 빠져가고있어요~ 그리고 눈에 힘으로만 눈을 뜰 수 있다는게 넘 신기해요 ㅎㅎ쌍수도 자연스럽게 되었다는 말도 많이 듣고 있어요 만족합니다!</t>
  </si>
  <si>
    <t>수지인진수우(전).jpg</t>
  </si>
  <si>
    <t>수지인진수우(후).jpg</t>
  </si>
  <si>
    <t>헐레벌떡김현식</t>
  </si>
  <si>
    <t>루비성형외과의원 자연유착 앞트임 눈매교정 한달 차 후기입니다. 완전 무쌍 눈이었지만 별다른 불만 없이 지내다가 최근 5개월정도 눈두덩이가 점점 쳐진다는 느낌을 받았습니다. 화장을 해도 이전보다 마음에 안들고 할거면 시간 여유 있을 때 빨리 하자는 생각이 들어 수술 결정하게 되었습니다. 병원을 알아보던 중 지인을 통해 허정우 원장님을 알게되어 병원 방문 후 당일 예약했습니다. 오랜기간 고민하던게 아니다보니 망설여지기도 했지만 상담실장과 원장선생님이 상담을 잘해주셔서 믿고 결정했습니다. 한달 차여서 아직 붓기도 있고 부자연스러운 부분이 있긴 하지만 라인은 상당히 마음에 들고 나날이 붓기가 빠지고있어 앞으로가 더 기대됩니다. 사실 아웃라인은 고려해본 적 없었는데 원장님께서 잡아주신 라인 보고 마음에 들어 그 라인으로 수술했습니다. 이전보다 훨씬 화려한 느낌이 마음에 들어 전혀 후회 없습니다. 현재도 좋지만 앞트임 흉터도 사라지고 붓기도 더 많이 빠지면 지금보다도 더욱 만족스러울 것 같습니다. 루비성형외과의원 자연유착 앞트임 눈매교정 한달 차 후기입니다. 완전 무쌍 눈이었지만 별다른 불만 없이 지내다가 최근 5개월정도 눈두덩이가 점점 쳐진다는 느낌을 받았습니다. 화장을 해도 이전보다 마음에 안들고 할거면 시간 여유 있을 때 빨리 하자는 생각이 들어 수술 결정하게 되었습니다. 병원을 알아보던 중 지인을 통해 허정우 원장님을 알게되어 병원 방문 후 당일 예약했습니다. 오랜기간 고민하던게 아니다보니 망설여지기도 했지만 상담실장과 원장선생님이 상담을 잘해주셔서 믿고 결정했습니다. 한달 차여서 아직 붓기도 있고 부자연스러운 부분이 있긴 하지만 라인은 상당히 마음에 들고 나날이 붓기가 빠지고있어 앞으로가 더 기대됩니다. 사실 아웃라인은 고려해본 적 없었는데 원장님께서 잡아주신 라인 보고 마음에 들어 그 라인으로 수술했습니다. 이전보다 훨씬 화려한 느낌이 마음에 들어 전혀 후회 없습니다. 현재도 좋지만 앞트임 흉터도 사라지고 붓기도 더 많이 빠지면 지금보다도 더욱 만족스러울 것 같습니다.</t>
  </si>
  <si>
    <t>헐레벌떡김현식(전)1.jpg
헐레벌떡김현식(전)2.jpg</t>
  </si>
  <si>
    <t>헐레벌떡김현식(후)1.jpg
헐레벌떡김현식(후)2.jpg</t>
  </si>
  <si>
    <t>토끼Sg6Gz</t>
  </si>
  <si>
    <t>코재수술 프라이빗에서 받았어요!! 코수술하고 코끝 처짐도 심하고 단차도 심해서 너무 스트레스였는데 혹시 또 다시 떨어지지않을까 맨날 거울보면서 확인하는데 다행히 아직까지 잘 유지되고 있어서 너무 만족스러워요 프라이빗성형외과의원 이준우원장님👍👍</t>
  </si>
  <si>
    <t>토끼Sg6Gz(전).jpg</t>
  </si>
  <si>
    <t>토끼Sg6Gz(후)1.jpg
토끼Sg6Gz(후)2.jpg
토끼Sg6Gz(후)3.jpg
토끼Sg6Gz(후)4.jpg</t>
  </si>
  <si>
    <t>#콧대 코재수술 #코끝 코재수술 #콧대(보형물) #코끝(자가조직)</t>
  </si>
  <si>
    <t>여우dyqrw</t>
  </si>
  <si>
    <t>저는 복코랑 낮은 코 때문에 항상 콤플렉스가 있었어요. 사진 찍을 때나 옆모습 볼 때마다 신경이 쓰이고, 화장으로도 가려 지지 않으니까 점점 더 스트레스가 커졌습니다. 그래도 결국은 오랫동안 갖고 있던 콤플렉스를 해결하고 싶다는 마음이 더 커 서 지인 추천으로 프라이빗성형외과에서 수술을 하게 됐습니다. 상담 받으러 방문했을 때 직원분들이 친절하게 안내해주셔서 처음부터 편안한 분위기에서 상담을 받을 수 있었습니다. 작은 질문에도 성심껏 답해주셔서 신뢰감이 생겼습니다. 이준우 원 장님께서 제 고민을 충분히 들어주시고, 제가 원하는 방향을 존중하면서 설명을 해주셔서 좋았습니다. 제 코 상태 와 원하는 이미지에 맞춰 현실적으로 가능한 수술 방법을 설명 해주셨습니다. 장단점도 솔직하게 얘기해주셔서 결정하는 데 도움이 많이 되었습니다. 복코와 낮은 코 때문에 고민이 많았 는데, 수술 후 원하는 라인으로 교정이 잘 돼서 만족스러웠습 니다. 자연스럽게 변해서 주변에서도 긍정적인 얘기를 많이 해 줬어요. 붓기랑 멍이 생각보다 빨리 가라앉아서 일상생활 복귀 가 수월했어요. 예상했던 것보다 회복 속도가 빨라서 만족했습니다. 수술 후에도 병원에서 안내해주셔서 안심이 됐어요. 작은 질문에도 친절하게 답해주셔서 회복 과정이 훨씬 편했어요.</t>
  </si>
  <si>
    <t>여우dyqrw(전)1.jpg
여우dyqrw(전)2.jpg</t>
  </si>
  <si>
    <t>여우dyqrw(후)1.jpg
여우dyqrw(후)2.jpg
여우dyqrw(후)3.jpg</t>
  </si>
  <si>
    <t>#콧대(보형물) #코끝(보형물)</t>
  </si>
  <si>
    <t>큐티키티큐티</t>
  </si>
  <si>
    <t>프라이빗성형외과의원 코 자가늑 재수술 두 달차 후기입니다. 이진화 원장님께 수술 받았고, 개인적으론 한 달차가 가장 예뻤던 거 같아요. 지금은 콧대쪽 붓기 위주로 많이 빠진 거 같고 찾아보니까 한 달차 부터 흉살 생기고 6개월~1년 간다던데 흉살까지 괜찮아지면 더 마음에 들 거 같아요. ! 선호의 차이라 저는 약간 높이가 아쉬운데(전에 비하면 훨 낫지만) 친구들은 한 달차보다 지금이 더 자연스럽고 예쁘다고 해줘서 만족하면서 지내는 중입니당.! 첫 수술은 콧대 없이 코 끝만 비중격으로 했었는데 처음엔 비포 차이가 없어서 좀 황당했었는데 (아무도 코 한 줄 모름) 시간 지나니까 쳐짐이 와서 마녀 코 같고 전이 훨 낫다, 왜 했냐 스트레스 너무 받았었는데 지금은 너무 좋아요,, 거울 공주 됨.</t>
  </si>
  <si>
    <t>큐티키티큐티(전)1.jpg
큐티키티큐티(전)2.jpg</t>
  </si>
  <si>
    <t>큐티키티큐티(후)1.jpg
큐티키티큐티(후)2.jpg
큐티키티큐티(후)3.jpg</t>
  </si>
  <si>
    <t>#코끝 코재수술 #코절골술 #콧대(보형물) #코끝(자가조직)</t>
  </si>
  <si>
    <t>냥이9s0h1</t>
  </si>
  <si>
    <t>두 달 전 프라이빗성형외과의 이진화 원장님께 코수술을 받았습니다 걱정했던거와 달리 모양이 너무 만족스럽습니다 ㅎ 시간을 좀 더 지켜봐야겠지만 아직까지 부작용이나 불편한점은 딱히 없는 것 같습니다 하루하루 만족스러운 삶을 살고 있습니다! 남자코 성형을 생각중이시라면 프라이빗성형외과의원 추천드립니다</t>
  </si>
  <si>
    <t>냥이9s0h1(전).jpg</t>
  </si>
  <si>
    <t>냥이9s0h1(후).jpg</t>
  </si>
  <si>
    <t>#콧대(보형물) #코끝(자가조직) #콧대 남자성형 #코끝 남자성형</t>
  </si>
  <si>
    <t>여우UhRcJ</t>
  </si>
  <si>
    <t>프라이빗성형외과의원 이준우원장님께 코 재수술 받은지는 한달 쫌 넘었습니다! 꼼꼼하게 진료 봐주시고 손기술이 좋으신 것 같아요!! 짧은코랑 연골비침이 제일 스트레스였는데 많이 개선해주시려고 한 것 같아요! 아직 붓기가 완전히 빠진 것은 아니여서 들린 느낌은 있어요. 재수술이라 그런지 코 안쪽 흉살이 남아있지만 시간이 약일 것 같아요 ! 원장님 꼼꼼하게 잘 봐주세요!</t>
  </si>
  <si>
    <t>여우UhRcJ(전).jpg</t>
  </si>
  <si>
    <t>여우UhRcJ(후)1.jpg
여우UhRcJ(후)2.jpg</t>
  </si>
  <si>
    <t>#콧대 코재수술 #코끝 코재수술</t>
  </si>
  <si>
    <t>초코링앙</t>
  </si>
  <si>
    <t>평소에 복코랑 코끝처짐이 고민이라 몇년동안 고민하고 하게되었어요ㅠ 코끝이 처져서 중안부도 길어보이고 사진찍었을때도 복코때문에 코가 넘 커보였어요ㅠ 프라이빗은 제가 원했던 자려한 코 수술 후기가 마음에 들었고 코 재료 선택에 있어서 이진화 원장님의 전문적인 상담이 병원 선택에 도움이 되었어요 프라이빗성형외과의원 이진화 원장님한테 코수술 후 아픈 것도 하나도 없었고 자려하게 라인이 잘 잡혔어요!!</t>
  </si>
  <si>
    <t>초코링앙(전)1.jpg
초코링앙(전)2.jpg</t>
  </si>
  <si>
    <t>초코링앙(후)1.jpg
초코링앙(후)2.jpg</t>
  </si>
  <si>
    <t>#코끝(보형물) #콧대(보형물) #코절골술</t>
  </si>
  <si>
    <t>냥이dhB5H</t>
  </si>
  <si>
    <t>저는 낮은 콧대와 뭉툭한 복코가 콤플렉스였어요. 특히 옆모습에서 콧대가 더 낮아 보여 사진 찍을 때마다 스트레스가 컸습니다. 성인이 되고 수술을 결심했지만, 여러 병원을 상담해도 마음에 드는 곳이 없었어요. 그러다 프라이빗성형외과의원을 알게 되었고, 첫 상담에서 상담실장님도 너무 친절했고 무엇보다 이준우 원장님이 제 고민을 정확히 짚고 자신감 있게 설명해 주셔서 단번에 신뢰가 생겼습니다. 그동안 상담했던 원장님들 중 가장 믿음이 가서 바로 예약했어요. 수술 당일에도 긴장 풀어주시고 꼼꼼하게 시술해 주셨습니다. 붓기와 멍이 빨리 빠져 회복이 예상보다 빨랐고, 애프터케어도 세심하게 해주셔서 회복 과정이 편했어요. 다만 수술 직후 며칠간 통증과 일상 복귀까지 약간 시간이 필요했지만, 결과를 보면 전혀 아깝지 않았습니다. 현재는 주변에서 “라인이 자연스럽다”, “이미지 세련됐다”는 말을 자주 들어요. 제 코를 본 친구도 믿고 지난주에 이준우 원장님께 수술을 받았답니다. 결과로 증명되는 병원이라 자신 있게 추천합니다. 이곳저곳 손품·발품 팔며 고민하지 마시고 코 전문병원인 프라이빗성형외과의원에서 이준우 원장님과 꼭 상담해 보세요. 저는 정말 만족스러운 선택이었습니다!</t>
  </si>
  <si>
    <t>냥이dhB5H(전)1.jpg
냥이dhB5H(전)2.jpg</t>
  </si>
  <si>
    <t>냥이dhB5H(후)1.jpg
냥이dhB5H(후)2.jpg</t>
  </si>
  <si>
    <t>여우lTb8u</t>
  </si>
  <si>
    <t>그냥 실리콘으로만 코수술을 한지 10년이 넘었어요. 오래되기도 했지만 중간에 성형외과 점검을 하지않았어서 코가 많이 휘어가는지도 몰랐죠. 알아차린 후에는 너무 늦었고 또 해외생활을하느라 병원에 제때가지못했어요. 처음으로 발품팔아서 여러군데 다녀봤고 확실히 프라이빗성형외과의원에서는 상담부터 느낌이 달랏어요. 일단 상담실장님부터 프론트직원분들의 외모느낌이 제스타일(?) 이었습니다. 그전에 상담간 병원들이랑 그것부터 비교됐구요, 제일큰건 이준우원장님 상담 너무 속시원합니다. 명쾌.상쾌.통쾌. 간결하게 니즈파악하고 질문할거물어봐주시고 시간이 오래걸렸는데 오히려 아낀느낌이랄까요? 믿음직스럽게 수술할수있었고 한달후 매우만족 하고 있습니다. 수술결과는 사진보면 느낄수있고 일단 상담가보시는거 추천합니다 차이를 다들 느끼시길 바래요~</t>
  </si>
  <si>
    <t>여우lTb8u(전)1.jpg
여우lTb8u(전)2.jpg</t>
  </si>
  <si>
    <t>여우lTb8u(후).jpg</t>
  </si>
  <si>
    <t>여우cIF8G</t>
  </si>
  <si>
    <t>프라이빗성형외과의원 이진화 원장님한테 코수술한지 벌써 4개월차네여 만족스럽게 살고 있습니다 이쁜코 만들어주셔서 감사합니다~</t>
  </si>
  <si>
    <t>여우cIF8G(전)1.jpg
여우cIF8G(전)2.jpg</t>
  </si>
  <si>
    <t>여우cIF8G(후)1.jpg
여우cIF8G(후)2.jpg</t>
  </si>
  <si>
    <t>#콧대 남자성형 #기능코 남자성형 #콧볼 남자성형</t>
  </si>
  <si>
    <t>루삐리뽕</t>
  </si>
  <si>
    <t>코 구축으로 5년 고생하다가 발품 팔다가 프라이빗성형외과의원에서 이준우원장님께 재수 받았습니당 벌써 수술한 지 4개월 차 인데 만족이에요 !!! 진작에 했으면 하는 생각도 들었지만 구축코도 다시 예쁜 코로 만들어주셔서 감사할 따름입니다 ㅎㅎㅎ</t>
  </si>
  <si>
    <t>루삐리뽕(전)1.jpg
루삐리뽕(전)2.jpg</t>
  </si>
  <si>
    <t>루삐리뽕(후)1.jpg
루삐리뽕(후)2.jpg</t>
  </si>
  <si>
    <t>#코끝 코재수술 #콧볼 코재수술</t>
  </si>
  <si>
    <t>lllonu</t>
  </si>
  <si>
    <t>프라이빗성형외과의원 이진화 원장님께 수술 받았습니다! 제 가 원하는 코 모양을 바로 캐치해주셔서 편했고 무조건 잘 될 거라고 자신 있게 말씀하셔서 믿음이 갔어요 수술 후 부작용도 전혀 없고 일상생활 바로 가능했어요 수술 후에 사진 찍힐 때 스트레스가 없어져서 너무 좋아요!</t>
  </si>
  <si>
    <t>lllonu(전)1.jpg
lllonu(전)2.jpg
lllonu(전)3.jpg</t>
  </si>
  <si>
    <t>lllonu(후)1.jpg
lllonu(후)2.jpg
lllonu(후)3.jpg
lllonu(후)4.jpg</t>
  </si>
  <si>
    <t>박이나빈</t>
  </si>
  <si>
    <t>프라이빗성형외과 이진화 원장님께 수술 받은 지 2달 차입니다 저는 자가늑 수술 후에 엄청난 통증이 있을까봐 너무 무서웠는데 이진화 원장님 워낙 수술을 잘하셔서 큰 통증 없이 회복 했습니다! 코 모양도 붓기 빠지면 빠질수록 맘에 들어요 남자코성형은 프라이빗성형외과 추천해요</t>
  </si>
  <si>
    <t>박이나빈(전)1.jpg
박이나빈(전)2.jpg
박이나빈(전)3.jpg</t>
  </si>
  <si>
    <t>박이나빈(후)1.jpg
박이나빈(후)2.jpg
박이나빈(후)3.jpg</t>
  </si>
  <si>
    <t>#콧대(보형물) #코끝(자가조직) #코절골술 #콧대 남자성형 #코끝 남자성형 #콧볼 남자성형 #기능코 남자성형</t>
  </si>
  <si>
    <t>슈슈루루룽</t>
  </si>
  <si>
    <t>프라이빗성형외과 후기 ✨] 이준우 원장님께 진심으로 감사드립니다 🙏🏻 처음 수술을 결심하기까지 정말 많은 고민을 했고, 수많은 병원 상담을 다녔지만… 결국 프라이빗성형외과 이준우 원장님을 만나고 나서야 마음이 확신으로 바뀌었어요. 원장님께서 상담부터 수술, 사후 관리까지 너무 꼼꼼하고 세심하게 케어해주셔서 마음 편하게 믿고 맡길 수 있었고, 결과도 정말 정말 만족스러웠습니다 😭💗 제 얼굴을 누구보다 잘 이해해주시고 자연스러움을 최우선으로 해주신 덕분에 “했는지 모를 정도로 예뻐졌다”는 말을 요즘 정말 자주 듣고 있어요 ㅎㅎ 무엇보다도 진심으로 환자를 생각해주시는 마음이 정말 느껴지는 병원과 원장님이라 이 자리를 빌어 다시 한 번 감사 인사를 드리고 싶어요. 혹시 수술 고민 중이신 분들께 프라이빗성형외과 &amp; 이준우 원장님 진심으로 추천드립니다! 절대 후회 없을 거예요 🥰✨</t>
  </si>
  <si>
    <t>슈슈루루룽(전)1.jpg
슈슈루루룽(전)2.jpg</t>
  </si>
  <si>
    <t>슈슈루루룽(후)1.jpg
슈슈루루룽(후)2.jpg
슈슈루루룽(후)3.jpg
슈슈루루룽(후)4.jpg</t>
  </si>
  <si>
    <t>#콧대 코재수술</t>
  </si>
  <si>
    <t>쿼카ubwuh</t>
  </si>
  <si>
    <t>프라이빗성형외과의원에서 이진화대표원장님께 눈,코재수술진행했습니다 너무만족스럽고 추천드리고싶습니다 프라이빗성형외과의원에서 이진화대표원장님께 눈,코재수술진행했습니다 너무만족스럽고 추천드리고싶습니다</t>
  </si>
  <si>
    <t>쿼카ubwuh(전)1.jpg
쿼카ubwuh(전)2.jpg
쿼카ubwuh(전)3.jpg</t>
  </si>
  <si>
    <t>쿼카ubwuh(후)1.jpg
쿼카ubwuh(후)2.jpg
쿼카ubwuh(후)3.jpg</t>
  </si>
  <si>
    <t>#눈매교정 눈재수술 #코끝 코재수술 #콧대 코재수술 #눈매교정 남자성형 #코끝 남자성형 #콧대 남자성형</t>
  </si>
  <si>
    <t>여우0GcTo</t>
  </si>
  <si>
    <t>프라이빗성형외과 이준우원장님한테 코수술 받은지 5개월 지났어요 원하던라인으로 잘 나왔고 더 높일걸 살짝 후회되지만 만족합니당</t>
  </si>
  <si>
    <t>여우0GcTo(전).jpg</t>
  </si>
  <si>
    <t>여우0GcTo(후).jpg</t>
  </si>
  <si>
    <t>냥이rM9uX</t>
  </si>
  <si>
    <t>프라이빗성형외과의원에서 복코 교정 + 자가늑으로 코 수술 한지 두 달 차 세 번째 후기입니다!! 한 달 차였을 때는 어느 정도 세면할때나 웃을 때 어색함과 미세한 당겨지는 느낌이 있었는데 수술후 두달정도 지나니 확실히 이러한 느낌은 사라지고 수술 후 지급해주신 콧구멍 리테이너 덕분인지 콧구멍 크기와 비주도 어느정도 모양이 잘 잡힌 거 같네요 ㅎㅎ 코 수술 후 2주 정도는 아프기도 하고 답답했지만, 결과가 너무 만족스러워서 그런지 정말로 후회는 없는 거 같아요 :) 남자 코 잘 하는 곳 찾고 계시면 프라이빗성형외과의원 이준우 원장님과 상담 한 번 받아 보시는 거 추천해 드립니다~</t>
  </si>
  <si>
    <t>냥이rM9uX(전)1.jpg
냥이rM9uX(전)2.jpg</t>
  </si>
  <si>
    <t>냥이rM9uX(후)1.jpg
냥이rM9uX(후)2.jpg
냥이rM9uX(후)3.jpg</t>
  </si>
  <si>
    <t>#콧대 남자성형 #코끝 남자성형 #콧대(보형물) #코끝(보형물)</t>
  </si>
  <si>
    <t>여우pdy0Z</t>
  </si>
  <si>
    <t>프라이빗성형외과의원 이진화원장님께 눈,코수술 받은지 3개월 됐어요 원하던 자려한 느낌으로 됐고 붓기가 많이 빠져서 자연스러워졌어요</t>
  </si>
  <si>
    <t>여우pdy0Z(전)1.jpg
여우pdy0Z(전)2.jpg
여우pdy0Z(전)3.jpg</t>
  </si>
  <si>
    <t>여우pdy0Z(후)1.jpg
여우pdy0Z(후)2.jpg
여우pdy0Z(후)3.jpg</t>
  </si>
  <si>
    <t>#콧대(보형물) #코절골술</t>
  </si>
  <si>
    <t>스콰앝</t>
  </si>
  <si>
    <t>프라이빗성형외과의원에서 이진화 원장님께 코 수술을 받았습니다. 옆에서 봤을 때 둥글고 코 끝이 뭉툭해서 항상 컴플렉스였는데 수술을하고나서 확실히 개선이 많이 되었어요 이제는 어서 붓기가 빠져서 더 슬림해졌음 좋겠다라는 기대감으로 지내는 중입니다 ㅎㅎ 수술도 눈 감았다 뜨니까 끝나고 초반에 코막히는거 때문에 불편했던거 빼면 일상생활도 바로 가능했고, 지금은 그냥 제 코처럼 지내는 중입니다 무서워서 고민하시는 분이 있으시다면 걱정없이 수술하셔도 될 것 같다고 말씀드릴 수 있을 것 같아요</t>
  </si>
  <si>
    <t>스콰앝(전)1.jpg
스콰앝(전)2.jpg</t>
  </si>
  <si>
    <t>스콰앝(후)1.jpg
스콰앝(후)2.jpg
스콰앝(후)3.jpg
스콰앝(후)4.jpg</t>
  </si>
  <si>
    <t>쿼카gbi57</t>
  </si>
  <si>
    <t>진짜 발품 많이 다니고 고민고민하다가 찾아 가게된 프라이빗성형외과입니다. 제가 성격 자체가 워낙 걱정도 많고 수술 당일 날까지도 절골할지말지도 고민을 많이 했는데 강요나 권유도 전혀 없이 끝까지 친절하게 상담 해주시면서 제가 궁금해하는것들을 다 말씀해주셨습니다. 수술 결과는 당연 대만족입니다.ᐟ.ᐟ 처음 한달은 눈이 너무 부담스럽다 이런 얘기도 들어서 걱정 했었는데 계속 붓기 빠지니까 다들 너무 자연스럽게 잘 되었다고 하고 특히 코가 정면에서 봤을 땐 크게 달라진게 없는 것 같은데 옆에서 봤을 때 너무너무 잘되어서 주변에서 그 심한 매부리를 어떻게 이렇게 깔끔하게 이쁘게 잘 해줬는지 감탄하더라구요 ㅋㅋㅋ 저의 콤플렉스를 너무 이쁘게 잘 다듬어주신 프라이빗성형외과 이진화 원장님께 정말로 감사드립니다!! 진짜 발품 많이 다니고 고민고민하다가 찾아 가게된 프라이빗성형외과입니다. 제가 성격 자체가 워낙 걱정도 많고 수술 당일 날까지도 절골할지말지도 고민을 많이 했는데 강요나 권유도 전혀 없이 끝까지 친절하게 상담 해주시면서 제가 궁금해하는것들을 다 말씀해주셨습니다. 수술 결과는 당연 대만족입니다.ᐟ.ᐟ 처음 한달은 눈이 너무 부담스럽다 이런 얘기도 들어서 걱정 했었는데 계속 붓기 빠지니까 다들 너무 자연스럽게 잘 되었다고 하고 특히 코가 정면에서 봤을 땐 크게 달라진게 없는 것 같은데 옆에서 봤을 때 너무너무 잘되어서 주변에서 그 심한 매부리를 어떻게 이렇게 깔끔하게 이쁘게 잘 해줬는지 감탄하더라구요 ㅋㅋㅋ 저의 콤플렉스를 너무 이쁘게 잘 다듬어주신 프라이빗성형외과 이진화 원장님께 정말로 감사드립니다!!</t>
  </si>
  <si>
    <t>쿼카gbi57(전)1.jpg
쿼카gbi57(전)2.jpg
쿼카gbi57(전)3.jpg</t>
  </si>
  <si>
    <t>쿼카gbi57(후)1.jpg
쿼카gbi57(후)2.jpg
쿼카gbi57(후)3.jpg
쿼카gbi57(후)4.jpg</t>
  </si>
  <si>
    <t>#코절골술 #코끝(자가조직) #절개 눈매교정 #눈매교정 남자성형 #콧대 남자성형 #코끝 남자성형</t>
  </si>
  <si>
    <t>sh0911</t>
  </si>
  <si>
    <t>아직 붓기가 다 안빠졌지만 라인은 정말 이쁘게 나왔어요 감사합니다 !</t>
  </si>
  <si>
    <t>sh0911(전)1.jpg
sh0911(전)2.jpg</t>
  </si>
  <si>
    <t>sh0911(후)1.jpg
sh0911(후)2.jpg</t>
  </si>
  <si>
    <t>#콧대(보형물) #코끝(자가조직)</t>
  </si>
  <si>
    <t>오로라나비</t>
  </si>
  <si>
    <t>코 6번째 재수술 한지 한달이 되었고 코는 붓기가 아직 좀 남아있고 콧등,콧대는 좀 더 얄상하게 빠져야 이쁠것같아요 코 끝은 거의 그대로인듯 해서 더 좋고 자가늑 뺀곳은 한달쯤 되니 80%돌아온듯 해요.</t>
  </si>
  <si>
    <t>오로라나비(전).jpg</t>
  </si>
  <si>
    <t>오로라나비(후)1.jpg
오로라나비(후)2.jpg
오로라나비(후)3.jpg</t>
  </si>
  <si>
    <t>갱쥐Wc5Ov</t>
  </si>
  <si>
    <t>아직 11일차라 붓기도 있고 완전히 자리 잡은 건 아니지만, 전체적으로 잘 회복 중이라 만족스러워요. 수술 전 꼼꼼하게 상담해주셔서 안심됐고, 앞으로 붓기 얼른 빠지길 기대중이에요 :)</t>
  </si>
  <si>
    <t>갱쥐Wc5Ov(전).jpg</t>
  </si>
  <si>
    <t>갱쥐Wc5Ov(후).jpg</t>
  </si>
  <si>
    <t>#콧대(보형물) #코끝(자가조직) #비절개 콧볼</t>
  </si>
  <si>
    <t>깜누</t>
  </si>
  <si>
    <t>10년 전 그냥 무작정 코 높이고 싶어서 이모 따라 비개방 코성형이라니 좋아보여 수술 받았었습니다. 그 당시 비개방 코성형이라 꽤 큰 금액으로 수술했지만 너어어어어무 자연스러워서 만족스럽지 못했어요😭 ​ 사용했던 L자 실리콘도 빼고 싶었고, 뭉툭하고 펑퍼짐해 보이는 코끝 교정과 콧대를 좀 더 높이고 싶어 재수술 계획했고 코수술한 지인들 병원 추천과 여러군데 손품 팔아서 상담 다녀왔습니다. ​ 이전에 아무것도 모르고 그냥 드러우었던 제 자신을 반성하며 미리 공부도 해가고, 여러가지 꼼꼼하게 비교해보면서 상담 다닐 병원부터 신중하게 골랐어용 그 중에 하나가 바로 더난입니다! ​ 사실 더난에서 한 지인들을 직접 봐왔기에 원픽이긴 했지만,,🤭 상담실장님 그리고 원장님과 대화 나누면서 무조건 더난에서 해야겠다 마음이 굳건해진 것 같아요! 말하지 않아도 제가 고민이였던 부분들 객관적으로 다 짚어주셨고(제 마음 읽으셨나 소름돋았음) 이걸 어떻게 개선할지, 개선 기대치 등 솔직하고 자세하게 알려주시던게 기억에 남아용!🥹 상담하면서 예쁘다 생각했던 코 사진들 보여드리니 제 얼굴에 어울릴 것 같은 코 라인의 사진들과 안 어울릴 것 같은 사진들 딱 나눠주시고 추천해주셔서 좋았어요! 물론 환자 니즈도 중요하지만 3자가 봤을 때 어울릴지, 안어울릴지, 제일 예쁠 것 같은 라인 찾아주는게 결정장애인 저로서는 너무 감사했고, 더 좋다고 생각하거든요! 원장님이랑 상담하면서 가상성형 같이 해주시는데 가상성형부터 원장님 미감 그저 박수..👏🏻 ​ 자가늑, 실리콘, 귀연골 사용해서 수술했고 여러가지 술기가 들어갔는데 코를 뭉뚱그려서 수술하시는게 아니라 구간별? 부분별로 제 코에 맡게 세세히 조절하여 수술해주시는게 남다르다 생각들었어요! ​ 수술 직후에 입이랑 목이 말라서 힘든 것 빼고는 코, 귀, 자가늑 통증은 하나도 없었고 집에 도착해서야 코가 약간 쎄~하다? 라는 느낌만 들었던 것 같아요. 참을 수 있는 정도의 불편함이였습니다! 통증보다 제일 힘들었던게 코에 솜 껴둔 기간ㅜㅜ ​ 비록 이제 7일차이지만 애초에 멍, 붓기가 거의 없어서 회복도 잘 되고 있고 이게 실력,, 갓,, 국진원장님,, 치료갈 때 마다 원장님, 치료실쌤 모두 경과체크 꼼꼼히 해주시고 신경써주셔서 앞으로 붓기 빠지고 더더더 예뻐질 코 생각하니 기분이 넘 좋아요ㅜㅜ ​ 오늘 부목이랑 겉실밥 제거하고 재수술 왜 이제야 했을까 엄청 후회했어요ㅠㅜ 진작할걸~!~!! 코 하나로 얼굴 분위기가 바뀌어버리다니😇 입소문이 괜히 나는게 아니구나 싶었어요 갓 더난ㅜ</t>
  </si>
  <si>
    <t>깜누(전).jpg</t>
  </si>
  <si>
    <t>깜누(후)1.jpg
깜누(후)2.jpg</t>
  </si>
  <si>
    <t>냥이EPDqb</t>
  </si>
  <si>
    <t>2025년 4월 15일, 지인의 추천으로 더난성형외과에서 코 재수술을 받았습니다. 2019년에 첫 수술을 했고, 이전에 했던 수술 후 코끝이 시간이 지나며 쳐지는 게 눈에 띄어서, 고민 끝에 재수술을 결심하게 되었어요. 자가늑연골, 귀연골, 실리콘 사용해서 수술했습니다. 상담 때는 상담실장님과 원장님 모두 정말 친절하셨고, 제가 원하는 느낌을 정확하게 짚고 설명해주셔서 신뢰가 갔습니다. 특히 어떤식으로 수술을 할지, 이 부분은 이래서 이렇게 해야하고 저래서 저렇게 해야한다를 자세하게 설명해주셔서 좋았습니다. 참고용으로는 뉴진스 민지 사진 가져갔습니다. 수술 후 4일 차까지는 솜 때문에 꽤 답답했지만, 4일차에 솜 빼고 나서부터는 점점 괜찮아졌어요. 1주일차쯤 되니 늑연골 부분 결림 외에는 불편한 부분이 거의 없습니다. 무엇보다 병원 직원분들이 모두 친절하셔서 긴장도 많이 덜었고, 회복 과정도 심적으로 편하게 보낼 수 있었어요. 수술 전후로 실장님께 문자로 이것저것 물어보고 귀찮게 했는데 너무 친절하게 알려주셔서 좋았습니다. 아직 붓기가 있어서 완전한 결과는 아니지만, 현재 상태만 봐도 만족스럽고, 붓기 다 빠지면 훨씬 더 예뻐질 것 같아서 기대 중입니다. 수술 잘된것 같아 기분 너무 좋고 김국진 원장님 강두영 실장님 감사드립니다.</t>
  </si>
  <si>
    <t>냥이EPDqb(후)1.jpg
냥이EPDqb(후)2.jpg</t>
  </si>
  <si>
    <t>#콧대(보형물) #코끝(자가조직) #비중격만곡 기능코 #코끝 코재수술 #콧대 코재수술</t>
  </si>
  <si>
    <t>토끼zOi1a</t>
  </si>
  <si>
    <t>_첨부사진 촬영일, 수술 전 - 수술 후 9일 경과 _ 첫 수술은 약 10+n년 전에 첫 코수술 후, 사고로 인해 염증 발생하여 제거 및 보완수술을 하였음. 보완하였지만 개인적으로 신경쓰이는 부분들이 있어 얼굴을 가리거나 옆모습촬영을 좋아하지 않아 재수술을 생각하게 되었음. __ 지금까지 잘한다는 병원에 다니면서 보완이 가능한 곳을 찾았으나 피부도 얇고, 피부타입이 늘어나는 스타일이 아니여서 상담받았던 병원들은 어렵다 하며, 상담해주시던 실장님이 지금의 병원, 더 난을 소개해주어서 방문하게 되었습니다. 여기서도 안된다면 정말 어쩔수 없다라는 상담실장님의 말처럼 그냥산다 생각하고 상담받으러 간 날, 바로 예약하고 나왔어요. 그만큼 기대도 안헀는데, 예약을 하고 나온 이유는 상담순서가 다른 곳과 달랐어요 상담실장님들도 전문가시지만, 의사선생님이 먼저 얼굴을 확인하고, 가능함의 정도와 시술방식에 대해서 설명해 주시고, 그다음에 그걸 기반으로 실장님께서 상세하게 설명해주셔서 더 신뢰가 갔습니다. 그렇게 예약하고서 수술하고 난 후, 생각보다 아프지 않았어요 제가 약을 잘 받는것같아요 그리고 붓기가 정말 걱정이 무색할 정도로 안붓습니다. 작성하는 날이 일주일 반쯤 되는날인데, 그냥다녀도 괜찮아요 크게 웃지를 못할뿐(이건 저의 조심성) 다른병원에서 하신분들 보면 적어도 2-3주는 부어계시던것 같던데, 병원에서 마주친 다른분들도 저와같이 붓기가 없어보였어요 앞으로 자리잡으려면 시간이 좀 걸리지만, 충분히 만족해요 감사합니다. ps. 간호사선생님들 진짜 능력자세요 실제거하는데 정말 하나도 몰랐어요… 그리고 주사도 진짜 잘놓아주셔서 정말 감사했어요! 궁금한것도 걱정되는것도 많아서 질문봇이였는데 간호사선생님들께서도 실장님께서도 친절히 잘 대해주셔서 더 좋았습니다. 겁이 많은 저인데, 덕분에 잘 마쳤습니다. 다시한번 감사드립니다.</t>
  </si>
  <si>
    <t>토끼zOi1a(전).jpg</t>
  </si>
  <si>
    <t>토끼zOi1a(후).jpg</t>
  </si>
  <si>
    <t>#코끝 코재수술</t>
  </si>
  <si>
    <t>토끼4lY06</t>
  </si>
  <si>
    <t>더난에서 재수술 받은지 25일차 입니다. 10년전 타 성형외과에서 비염수술과 같이 자연스럽게 수술을 했었어요 시간이 지나니까 코끝이 내려오더라구요 (비중격사용) 신경안쓰고 살았는데 코모양이 너무맘에 안들어서 재수술을 결정하게 되었습니다 직선과 직반의 중간 모양으로 자려하게 수술하고싶다고 상담을 했었어요 수술 후에 생각보다 멍도 없었고 자가늑도 별루 안아팟어요 실장님 원장님 선생님 모두 친절하시구 꼼꼼히 경과 체크 해주셔서 감사합니당</t>
  </si>
  <si>
    <t>토끼4lY06(전).jpg</t>
  </si>
  <si>
    <t>토끼4lY06(후).jpg</t>
  </si>
  <si>
    <t>#콧대(보형물) #코길이연장 #코끝(자가조직) #내측절개 콧볼</t>
  </si>
  <si>
    <t>박돌하</t>
  </si>
  <si>
    <t>워낙 유명하셔서 상담받는날만 기다렸고 상담하자마자 예약부터했습니다 부작용으로 인해 코가 자꾸 들려서 진짜 너무 스트레스였는데 수술하길 정말 잘했어요 진짜 원장님 실장님 직원분들 다 너무 친절하시구요 너무 너무 너무 만족합니다 감사합니다❤️</t>
  </si>
  <si>
    <t>박돌하(전).jpg</t>
  </si>
  <si>
    <t>박돌하(후)1.jpg
박돌하(후)2.jpg</t>
  </si>
  <si>
    <t>#코끝 코재수술 #콧대 코재수술</t>
  </si>
  <si>
    <t>ㄲㅡ맛ㅔ상</t>
  </si>
  <si>
    <t>4번째 재수술 한달차 후기입니다 (콧볼축소를해서 코옆이 좀빨개요) 타병원에서 3번 수술하고 큰변화를 느끼지못해서 저처럼 극한코 잘하는 원장님 찿다가 드디어 더난에서4번째 재수술했습니다ㅠㅠ 여러번의 수술을 통해서 깨달은게 있더라구요 수술후 정면개선이 확실한곳인지 수술후기에도 옆면이아닌 정면사진도 많고 정면변화가 큰곳으로 가야 정말 이미지 개선이될것같았어요 후기사진보면 주로옆면이나 45도 사진이많은데 옆모습은 웬만한곳가서 해도 다 차이변화 크고 예쁘게나와요 그래서 후기볼때도 저랑 비슷한 케이스의 분들 후기위주로 봤고 그분들이 정면개선이 많이되었는가 그거중심으로 손품팔았던것같아요 그렇게 방향을잡으니 병원이 확좁혀지더라구요 막연하게 어디원장님 잘하신다더라 이런게아니고 내가원하는 코모양이나 나와같은 케이스인 분들이 개선됬던병원 이런식으로 병원선정의 방향성을잡고 손품팔으시면 훨씬 쉽게 병원도 추려질꺼에요 저는 그전 수술에서 브로커한테 낚인적이있어서 이번에는 진짜 손품여러군데팔고 딱3군데추려서 상담돌고 결정한거같아요 수술전에도 비대층완전히 잡기 힘드시다고 하셨는데 이정도면 비대층도 아주많이잡혔고 동글동글한 귀여운코로 부탁드린다고 말씀드렸는데 정면동글동글하게 제가원하는데로 나온것같아 만족합니다! 수술방 분들이 너무친절하셔서 수술전후로 마음이 좀편했던것같아요 이번에 한달차 경과 보러다녀왔는데 데스크분께서 이지에프연고 바르는법도 친절히 설명해주시고 너무친절하십니다 수술전후로 통화길게해주시고 세세하게 이것저것 챙겨주신 임태경실장님도 감사합니다♡ 그리고 제가진짜 극한코인데 .. 최대치로 예쁘게 코 만들어주셔서 감사합니다 원장님!</t>
  </si>
  <si>
    <t>ㄲㅡ맛ㅔ상(전).jpg</t>
  </si>
  <si>
    <t>ㄲㅡ맛ㅔ상(후)1.jpg
ㄲㅡ맛ㅔ상(후)2.jpg
ㄲㅡ맛ㅔ상(후)3.jpg</t>
  </si>
  <si>
    <t>#콧대 코재수술 #코끝 코재수술 #콧볼 코재수술</t>
  </si>
  <si>
    <t>dkdjfps</t>
  </si>
  <si>
    <t>오늘 7일째 되는날인데 붓기랑 멍도 별로 안들고 자가늑뺀곳 아프지도 않아용 상담 5개월 기다렷는데 기다리길 잘한거 가테용 원장님쨩🩵🩵</t>
  </si>
  <si>
    <t>dkdjfps(전)1.jpg
dkdjfps(전)2.jpg</t>
  </si>
  <si>
    <t>dkdjfps(후)1.jpg
dkdjfps(후)2.jpg</t>
  </si>
  <si>
    <t>#콧대(자가조직) #콧대(보형물) #코끝(자가조직)</t>
  </si>
  <si>
    <t>쿼카kA8gV</t>
  </si>
  <si>
    <t>10년전에 코 수술하고 실리콘이 옆으로 이동하고 콧대가 움푹 패이고 수술한 코 같지않아서 재수술했습니다! 자가늑으로 코수술 한다는거에 너무 겁을 먹었는데 참을만한것같아요,, 오늘 실밥이랑 부목 다 떼고왔는데 전 후 사진 보고 너무 놀랐어요 ! 대표원장님께서 너무 예쁜 코를 만들어주셨습니다! ❤️ 그리구 실장님께서 너무 친절하게 대해주시고 , 상담도 너무 자세하게해주셔서 너무 좋았습니다!! 추천 꾸욱 ~~^.^</t>
  </si>
  <si>
    <t>쿼카kA8gV(전)1.jpg
쿼카kA8gV(전)2.jpg</t>
  </si>
  <si>
    <t>쿼카kA8gV(후)1.jpg
쿼카kA8gV(후)2.jpg</t>
  </si>
  <si>
    <t>코수술하고파유</t>
  </si>
  <si>
    <t>한달째 후기 들고왔어요~~~5월14일에 수술하고 오늘이 한달하고 3일차네요ㅎㅎ 일주일차때 부목떼고 후기작성해논거 있어요! 그때랑 비교해보면 붓기가 더 빠지긴 했지만 아무래도 여러번 재수술 하다보면 붓기가 더 더디게 빠지는것 같더라구요~~저는 코끝이 동글동글한코를 원했어서 더 붓기가 안빠지고 있어요 자연스러운걸 원했었구요 직반라인으로 했어요~~~ 정면에 콧구멍 보이는게 싫었었는데 개선이 되어서 만족해요~!! 잔붓기 더 빠지면 후기 또 들고 올게요~~^^</t>
  </si>
  <si>
    <t>코수술하고파유(전)1.jpg
코수술하고파유(전)2.jpg
코수술하고파유(전)3.jpg</t>
  </si>
  <si>
    <t>코수술하고파유(후)1.jpg
코수술하고파유(후)2.jpg
코수술하고파유(후)3.jpg</t>
  </si>
  <si>
    <t>#코끝(자가조직) #코길이연장</t>
  </si>
  <si>
    <t>칸쵸2</t>
  </si>
  <si>
    <t>2번째 재수술 상담부터 수술까지 6개월 기다려서 드디어 수술했습니다! 코 재수술 전문 병원으로 가고싶었는데 더난성형외과를 오자마자 김국진 원장님께서 자세히 상담해주시고 신임이 가서 다른 성형외과 둘러보지도 않고 바로 예약금 걸고 수술 날짜만 기다렸습니다 이슬 상담실장님께서도 너무 친절하시고 수술전부터 당일/후까지 다 옆에서 챙겨주셔서 감사했습니다!ㅠㅠ 다른사람보다 멍이나 붓기랑 코에 피까지 고이고 코에 솜을 일주일까지 끼고있어서 고생했지만 원장님께서 코에 피주사로 빼주시고 멍이 다른사람보다 심하다고 멍크림도 발라주시고 꼼꼼히 봐주셔서 감사했습니다! ㅎㅎ 7일차 붕대를 풀자마자 고생한 만큼 너무 예쁜코가 되어서 만족하네요 김국진 원장님/이슬 상담실장님 감사합니다👍🏻 붓기 조금 더빠져서 한달차 후기도 작성하러 올께요~</t>
  </si>
  <si>
    <t>칸쵸2(전).jpg</t>
  </si>
  <si>
    <t>칸쵸2(후)1.jpg
칸쵸2(후)2.jpg
칸쵸2(후)3.jpg</t>
  </si>
  <si>
    <t>#코끝(자가조직) #콧대(자가조직)</t>
  </si>
  <si>
    <t>더난성형외과에서 코 재수술한지 한달차 후기 올려요! 시간 엄청 빠르네요 ㅎㅎ 이제 한달이 되니까 큰붓기는 점점빠지구있구 라인도 뚜렷하게 보이네용 수술전에는 문제가 많은 코였는데 거울볼때마다 신기하구 놀라워요 ㅋㅋㅋㅎㅎ 사후관리두 잘해주시고 특히 실장님 이것저것 귀찮게 물어보는데 하나하나 다 답해주시고 신경많이 써주시는것같아서 너무 감사했어요~ ❤️❤️</t>
  </si>
  <si>
    <t>121612(전).jpg</t>
  </si>
  <si>
    <t>121612(후)1.jpg
121612(후)2.jpg</t>
  </si>
  <si>
    <t>#코끝(자가조직) #비중격만곡 기능코 #콧대(자가조직)</t>
  </si>
  <si>
    <t>lov677</t>
  </si>
  <si>
    <t>더난에서 코재수술한지 일주일된 사진입니당 부목떼기전엔 숨못쉬는 불편함이나 가려움 등 불편한게 많았지만 부목떼구나선 제코가 맞나 하구 거울만 계속 보는중이에요 ㅎㅎㅎ 자가늑 통증은 크게 없구 움직일때 약간 불편한정도이구 흉터두 딱히 남을거같진않아요 ~ 한달차에두 후기 남기러올게요 ~ 이뿌게 코 만들어주신 김국진원장님 ! 감사드립니당 ~~</t>
  </si>
  <si>
    <t>lov677(전)</t>
  </si>
  <si>
    <t>lov677(후)</t>
  </si>
  <si>
    <t>까끼꾸까꼬</t>
  </si>
  <si>
    <t>실리콘,자가늑,귀연골,알로덤 코끝 사용했어요! 저는 자연스러운게 좋다고 코끝 둥글게해달라고 요청했어용! 짧은코에 콧구멍 보이는 들창코이고 코끝이 눌린거처럼 되어있어 뭉툭하고, 뚠뚠한콧볼 다 마음에 안들었는데ㅠ 지금은 완전 딴사람 코가 됐어요!! 특히 콧볼이 제일 마음에 드네요💝💝흉터도 7일차인데 거진 안보이는거같아요! 저는 하고 2일동안은 코가 정말 아팟는데...진통제하나 먹고 3일차부터는 괜찮아졌어욤! 솜있는 3일이 제일 고통스럽답니다ㅎㅎ... 지금 여기서 붓기빠지고 조금만 더 내려가면 딱 좋을꺼같아요! 다들 더난에서 하세욧!!! 복코이시면 무조건 추천입니닷!!!!!수술을 진쨔 어떻게하면 이렇게되지? 할 정도록 잘하세용! 굿굿💘💘💘</t>
  </si>
  <si>
    <t>까끼꾸까꼬(전)1.jpg
까끼꾸까꼬(전)2.jpg</t>
  </si>
  <si>
    <t>까끼꾸까꼬(후)1.jpg
까끼꾸까꼬(후)2.jpg</t>
  </si>
  <si>
    <t>#비절개 콧볼 #코길이연장 #비중격만곡 기능코 #콧대(자가조직) #코끝(자가조직) #내측절개 콧볼</t>
  </si>
  <si>
    <t>개여신님V</t>
  </si>
  <si>
    <t>코재수술 후기 (5월23일 수술, 현재 12일차) 19년도 3월쯤? 더난에 상담예약을 갔었어요 당시에 상담만 받고 상황이 안되서 수술은 못했었는데 이번에 수술할수 있게 되서 올해3월 재상담을 갔습니다(재상담이라 빠르게 예약도와주셨어용😘) 아침9시50분에 병원도착했는데 대기가 길어서 11시쯤 상담들어 간거같아요😂😂 임태경 실장님 만나뵙고 제가 콧대 시작점이 높고 콧대에 비해 코끝이 낮아서 남성적인 느낌이 많이난다 이부분이 개선됬으면 좋겟다고 말씀드렸어요 다음으로 원장님 만나뵜는데 제가 가져간 사진 보여드리니 다 안될거같다고 하셨어요,,,ㅋㅋㅋㅋㅋ 제 피부가 얇아서 많이 못높인데여ㅜ.ㅜ 원장님께 실장님한테 말했던 제 고민얘기하니까 무슨말인지 알겠다고 하시더라구용! 3년전부터 재수술은 무조건 더난에서 할거다라고 마음먹었어서 바로 수술날짜잡고 예약금 걸고 나왔습니다 수술당일, 병원도착해서 다시 원장님이랑 상담하고 디자인잡고 수술하고 나왔어요 ✔️콧대 시작점 4mm 낮춤 ✔️콧대 실리콘 3mm -&gt; 1mm로 낮춤(맞춤제작 실리콘, 이노핏) ✔️코끝 비중격 재사용 + 자가늑 사용 ✔️코끝 높게!! 코 짧아 보이게!! 이렇게 수술했구여 자가늑 채취한곳은 3일정도 아팠고 그이후론 잘 움직였어용 피부얇아서 많이 못높인다고 하셨는데 부목떼고 보니까 엄청 높더라구용!! 만족x1000000 시작점이 높아서 코가 길어보였는데 시작점 낮추니까 코가 짧아보여서 중안부도 짧아졌어용 정면효과도 사실 기대안했는데 완전 기대이상!! 원래 엄청 잘붓는 체질인데 얼굴붓기만 약간 있었고 멍은 1도 없었습니당 왜 다들 더난더난 하는지 알겠더라구요원장님 완전 금손....🫢 이번이 두번째 수술인데 코수술 두번으로 끝내고 싶어서 비싸더라도 확실한곳에서 하자해서 더난에서 한거고 하길잘했다는 생각이 드네용(진작에 할걸,,,🥲) 김국진원장님 감사합니다❤️</t>
  </si>
  <si>
    <t>개여신님V(전)</t>
  </si>
  <si>
    <t>개여신님V(후)</t>
  </si>
  <si>
    <t>#콧대(자가조직) #코끝(자가조직) #내측절개 콧볼</t>
  </si>
  <si>
    <t>도와주떼여</t>
  </si>
  <si>
    <t>2번째 재수술 이예요 2번째에 김국진 원장 만난게 신의한수일 정도임..찬양함 .. 워낙 코가 짧고 작고 피부도 얇고 딱딱해서 어려운수술이랫는데 그 어렵다는걸 김국진 원장님이 해냈내요ㅠㅠㅠ❤️❤️ 콧구멍 짝짝이도 심했는데 교정 30프로 정도 밖에 안된댓는데 거의 비슷하고ㅠㅠ 전 자가늑 귀연골 이랑 실리콘 알로덤 썻구 비공내리기 비주빼기 했어요 코끝이 너무 만족 들창코 내려가서 진짜 코가 완전 다른 사람되서 행복해요 ㅋㅋ 태경실장님 완전 꼼꼼하게 설명 해주고 하나하나신경 다 써주고 최고👍 첫수술땐 마취도 힘들고 붓기 멍 장난아니엇는데 여긴 통증 마취 붓기 멍이 없어서 진짜 신기할 정도예요 강추합니다 친구들 3명 수술했는데 전부 통증붓기멍이 없어요 예약 잡기는 힘들지만 존버 하고 마지막 코수술은 무조건 더난에서 하길 강추 합니다 ㅠㅠㅠㅠ</t>
  </si>
  <si>
    <t>도와주떼여(후)1.jpg
도와주떼여(후)2.jpg
도와주떼여(후)3.jpg
도와주떼여(후)4.jpg</t>
  </si>
  <si>
    <t>#코끝(자가조직) #코길이연장 #콧대(자가조직)</t>
  </si>
  <si>
    <t>복댕이❤️</t>
  </si>
  <si>
    <t>4번째 수술이구요 코모양보다는 흉살 염증으로 인해 수술받앗어요 코 바깥쪽에 보이는 부분에 찝힌(실밥자국)부분이 너무 심해서 이걸 없애고 싶어서... 상담예약 일년걸렷구요.. 그렇게 급한게 없엇기에 기다릴수 있엇어요 ㅎ 상담만 하고 나면 수술날짜는 그렇게 오래 기다지리 않으셔도 될거 같아요~ 최대한 빠르게 잡아 주시거든요 여러원장님둘이 계시는 병원보단 일인병원이라 아늑한 느낌이고 왜 상담을 많이 못하고 오래 기다려야 하는지 알거 같더라구요 원장님이 한분 한분 상세히 봐주시고 수술 까지 하셔야 하니 그럴수 밖에 없겟더라구요... 기다린만큼 수술결과가 너무나 만족스럽네요 실장님 간호사 분들 다 너무 친절하시구요 원장님도 넘나 스윗❤️하십니다 ㅎ 오래 기다릴만해요~ 🤣 아픈거 일도 없구오 오히려 코보단 다들말씀 하시는 갈비뼈가 좀 우리...? 조금 거슬리는 정도? 많이 아프진 않구요~ ㅎㅎ 붓기도 워낙 없고 ㅠㅠ딱 7일 찬데 붓기 거의 없어요 !!이것도 다 기술이신듯..? ㅋㅋㅋ 라인도 원하는데로...다 만들어 주신답니다 (전 반버선에 화려한코 원햇어요~) 재수술 생각하시는분들 수술하시는 분들 다덜 더난에서 성공하셔요~^^</t>
  </si>
  <si>
    <t>복댕이❤️(전).jpg</t>
  </si>
  <si>
    <t>복댕이❤️(후)1.jpg
복댕이❤️(후)2.jpg</t>
  </si>
  <si>
    <t>#코끝(자가조직) #비중격만곡 기능코 #내측절개 콧볼 #콧대(자가조직)</t>
  </si>
  <si>
    <t>jjwwbb</t>
  </si>
  <si>
    <t>늦은후기입니다. 3월 재수술후 너무 만족스럽게 생활하고 있습니다❣️ 일단 회복이 엄청빨라서 좋았구요! 미용적으로도 너무너무너무 만족합니다! 전과 다르게 주변에서 반응이 좋아서 기분이 좋아요 국진쌤 다시한번 감사합니다~~</t>
  </si>
  <si>
    <t>jjwwbb(전)1.jpg
jjwwbb(전)2.jpg</t>
  </si>
  <si>
    <t>jjwwbb(후)1.jpg
jjwwbb(후)2.jpg</t>
  </si>
  <si>
    <t>#콧대 코재수술 #기능코 코재수술 #코끝 코재수술</t>
  </si>
  <si>
    <t>뚜비랑헨리랑</t>
  </si>
  <si>
    <t>더난에서 성형하고 1년 지났습니다. 정말 살밖에 없는 복코였던지라 기대도 않고, 선생님한테 이렇게 해달라 저렇게 해달라 요구도 없이 그냥 반포기 상태로 수술 받았습니다 ㅋㅋㅋ 실리콘도 아니고 늑연골이라 모양도 기대 안 했는데 다 기대이상이었어요. * 사후 관리 정말 잘 해주십니다. 수술 후 흉살이 안에 찬건지 수술직후보다 코가 커지고 딱딱해졌는데 거의 5개월 이상 매달 주사 놔주시고 꼼꼼하게 경과 체크해주셨어요. 제가 다음 달은 안와도 되냐니까 (보통은 문제 생기면 오세요~ 이럴법도 한데) 원장쌤이 담달도 오는게 좋을 거 같다고 꼼꼼히 봐주셨어요. 지금은 문제없이 유지되고 있답니다 그리고 실장님들도 항상 친절하시고 예약 강요도 안 하십니다 걍 편안~~ 합니다 ㅎㅎ 복코이신 분들 꼭 여기서 상담 받아보세요</t>
  </si>
  <si>
    <t>뚜비랑헨리랑(전).jpg</t>
  </si>
  <si>
    <t>뚜비랑헨리랑(후).jpg</t>
  </si>
  <si>
    <t>여우XiQme</t>
  </si>
  <si>
    <t>아이루미 윤곽 2종 + 이중턱흡입묶기 후기에요ㅎㅎ 수술해준 원장님은 배재현원장님!입니다. 수술한지 한달 좀 넘어서 아직 붓기빵빵 아기 복어이니 감안하고 봐주세요🫡🫡 코재수술이야 전부터 하고싶긴 했는데 윤곽은 뒤늦게 꽂혀서 코재+윤곽 둘 다 ㅇㅇㄹㅁ에서 하게 됐어요! 코 첫수술때까지만 해도 눈,코 예쁜게 인기였는데 어느순간 보니깐 얼굴형 예쁜게 또 인기더라구요ㅎㅎ 저 역시 얼굴형 예쁜것도 중요하단 생각이 들어 광대, 사각턱 이렇게 수술 했어요! 수술 들어가기 직전에 너무 과한건 싫은데 그렇다해서 수술한 티도 안나는건 더욱 싫다고 말씀 드렸어요 스스로 이게 무슨 소리일까?라는 생각을 하며 수술대에 누웠어요ㅎㅎㅎ... 윤곽에 이중턱까지 같이해서 수술직후에는 전후 차이를 잘 못 느꼈는데 얼굴에 붙여둔 테이핑이랑 붕대 제거하고 시간 지나면서 붓기 좀 빠지니깐 전후 차이가 확 느껴지더라구요! 그렇다해서 개턱이 되거나 한건 아닌데 뼈가 아주 자연스럽게 잘 처진것 같아서 만족이에요🤗🤗 원장님 완전 체고예요❤️❤️❤️ 윤곽 붓기는 4~6개월 정도 생각해야한다고 알고 있는데 지금도 얼굴형 만족스럽거든요!! 얼마나 더 효과가 나타달지 기대가 커요ㅎㅎ</t>
  </si>
  <si>
    <t>코는 원래 재수술 해야겠다 생각만 하고 있었는데, 윤곽은 진짜 완전 나중에 꽂혀서… 어느날 보니까 요즘은 눈코보다 얼굴형 예쁜 게 더 눈에 들어오는 거예요ㅋㅋ 그래서 코재+윤곽 같이 알아보다가 결국 아이루미에서 하게 됐고, 집도해주신 분은 배재현 원장님이었어요.
근데 나 수술 직전에 상담하면서도 말이 좀 웃겼음ㅋㅋ “너무 과한 건 싫은데, 또 수술한 티 하나도 안 나는 건 더 싫다” 이러고 있음… 스스로도 이게 뭔소리야 싶었는데 이미 수술대에 누워있는 나…ㅎㅎ 광대랑 사각턱이랑, 거기에 이중턱흡입묶기까지 같이 들어갔어요.
수술 끝나고 바로는 사실 잘 모르겠더라구요. 윤곽에 이중턱까지 한 번에 해서 그런지 그냥 얼굴 전체가 빵- 해서… 전후 차이가 뭔지 모르겠고 그냥 아기 복어 된 느낌? 지금도 한 달 좀 넘은 시점이라 여전히 붓기 잔뜩이라, 그건 감안하고 봐야 해요🫡
근데 얼굴에 붙여놨던 테이핑이랑 붕대 떼고, 며칠 좀 지나면서 붓기 살짝 빠지니까 그때부터 슬슬 느낌이 오더라구요. 뭔가 뼈가 되게 과하게 깎인 느낌이 아니라, 진짜 자연스럽게 정리된 느낌? 개턱 이런 건 전혀 아니고, 자연스럽게 잘 처진 것 같아서 저는 지금 단계에서도 꽤 만족해요🤗
윤곽 붓기는 4~6개월은 본다고 하잖아요. 아직 그만큼은 한참 멀었는데도 지금 얼굴형이 마음에 들어서, 앞으로 더 자리 잡으면 어떤 느낌일지 은근 기대하면서 기다리는 중입니다ㅎㅎ 원장님은 그냥… 말 뭐해요, 제 스타일 잘 캐치해주신 듯 해서 좋았어요❤️</t>
  </si>
  <si>
    <t>여우XiQme(전)1.jpg
여우XiQme(전)2.jpg</t>
  </si>
  <si>
    <t>여우XiQme(후)1.jpg
여우XiQme(후)2.jpg
여우XiQme(후)3.jpg</t>
  </si>
  <si>
    <t>#광대축소 #사각턱</t>
  </si>
  <si>
    <t>해리리리007</t>
  </si>
  <si>
    <t>수술한지 약 열달차 후기입니다!! 시간 빨라서 깜짝 놀랐어요🌠 아이루미에서 윤곽 3종, 이중턱흡입묶기, 귀족이랑 코 하고 하루 하루 만족하고 살고 있어요! 이제 수술한지 시간이 꽤나 지나서 자연스럽게 자리도 잡았고 붓기도 다 빠진것 같아요 ㅎㅎ 불편한건 딱히 없습니다!! 처음 윤곽 수술 한다고 했을 때 주변에서 살처진다고 염려하는 사람이 많았는데 무리하지 않고 자연스럽게 하기도 했고 이중턱 흡입묶기 까지해서 더 처짐이 없었던것 같아요 ㅎㅎ 전 ㅇㅇㄹㅁ 배재현 원장님한테 수술했는데 저랑 같은 병원에서 윤곽수술 할 생각 있으신 분들 이중턱까지 꼭 같이 하세요!</t>
  </si>
  <si>
    <t>벌써 수술한지 거의 10개월 돼간다 생각하니까 뭐야 이게.. 시간 순삭임요 ㅋㅋ 처음엔 맨날 거울 보면서 붓기 빠졌나 체크하고 그랬는데, 이제는 그냥 일상에 완전 스며들어서 어제 오늘 한 것 같지도 않고… 그냥 원래 이렇게 생겼던 사람 같은 느낌? 지금은 붓기라고 할만한 것도 없는 것 같고, 자리도 다 잡혀서 뭔가 어색한 느낌 1도 없어요.
저는 아이루미에서 윤곽 3종이랑 이중턱 흡입+묶기, 귀족, 코까지 한 번에 했거든요. 말해놓고 보니까 메뉴 주문한 것 같네 ㅋㅋ 주변 사람들한테 수술한다고 했을 때 제일 많이 들은 말이 “야 그거 하면 살 다 쳐진다” 이거였음… 근데 제가 막 무리하게 과하게 한 것도 아니고, 자연스럽게 해달라고 해서 그런지 그런 걱정하던 일이 진짜 크게 없었어요. 이중턱 흡입이랑 묶기까지 같이 해서 더 그런가 싶고요.
수술하고 나서 생활할 때 불편한 거 지금은 딱히 없고, 하루하루 그냥 만족하면서 지내는 중이에요. 아 그리고 저는 ㅇㅇㄹㅁ 배재현 원장님께 했어요. 혹시 저처럼 같은 병원에서 윤곽 생각 있으신 분들은 이중턱 부분도 같이 하는 거 한 번 고민해보시는 게 좋은 듯요 ㅎㅎ</t>
  </si>
  <si>
    <t>해리리리007(전)1.jpg
해리리리007(전)2.jpg</t>
  </si>
  <si>
    <t>해리리리007(후)1.jpg
해리리리007(후)2.jpg
해리리리007(후)3.jpg</t>
  </si>
  <si>
    <t>#광대축소 #사각턱 #턱끝 #이중턱</t>
  </si>
  <si>
    <t>냥이63ewI</t>
  </si>
  <si>
    <t>아이루미 황창헌 대표 원장님한테 양악+윤곽 수술 받은지 두달??정두 됐어요 수술하고나서는 붓고 숨도 안쉬워지고 왜했을까싶었는데ㅋㅋㅋㅋㅋ 지금은 붓기도 많이 빠지고 중안부 줄어들고 얼굴 작아진것도 느껴져서 하길 잘한것 같아여ㅋㅋ 근데 두번은 못하구요;;ㅋㅋ 얼굴 중안부 준것도 준건데 인상도 순해지고 눈매도 더 순딩하게 바뀐것 같아서 만족이에요!!!!!😁😁 수술하고 일주일가량은 진짜 죽는줄 알았는데 잘 버텨낸 보람이 있네요ㅋㅋㅋ 지금은 화장두하고 셀카 찍는데도 문제없고 잘 지내고 있어요! 밥은 수술 전처럼 아무거나 와궁와궁 먹진 못하는데 식사하는덴 문젠 없어요 ㅇㅇㄹㅁ에서 양윤하고 메모해둔거보면 지금은 진짜 세상편안.... 부기 아직 절반도 안 빠진거라는데 빨리 싹 다 빠지면 좋겠어요!!!! 아 그리고 수술하게 된 이유는 얼굴 울퉁불퉁한것도 있고 닮고싶은 연옌있는데 그렇게 되려면 윤곽만 하기보다는 양윤 같이해야할것 같아 한번 눕는김에 제대로 하려고 양악윤곽 같이하게 된거예요!! 상담할때 카리나랑 과즙세연 사진들고 갔습니다!</t>
  </si>
  <si>
    <t>두달 좀 넘었나? 대충 그쯤 전에 아이루미에서 황창헌 원장님이랑 양악이랑 윤곽 같이 한 사람인데요 ㅋㅋ  
요즘 셀카 다시 찍고 다니면서 갑자기 생각나서 써봐요  
솔직히 맨 처음엔… 와 이걸 왜 했지? 수준이었음;;
숨쉬는 것도 빡세고 얼굴 퉁퉁 부어있을 땐 그냥 가만히 누워서 멘탈만 붙잡고 있었어요  
일주일 정도는 진짜 농담 아니고 “사람 하는 짓이냐” 이 생각 백번은 한 듯 ㅋㅋ 그래도 그 시기 지나니까 좀 살겠더라구요
지금은 화장도 하고 사람 만나는 데 전혀 문제 없어요  
셀카도 다시 찍고 다니는데, 얼굴 전체적으로 부기 많이 빠져서 그런지  
중안부가 확실히 줄어든 느낌? 얼굴 자체가 예전보다 작아진 건 제가 느껴져요  
아직 병원 말로는 부기 반도 안 빠졌다고 하던데, 이 상태도 편한데 더 빠진다니 얼른 싹 정리됐음 좋겠어요
인상이랑 눈매도 좀 달라졌다고 해야하나  
뭔가 전보다 부드러워진 느낌이라서 그게 제일 만족스러움  
거울 볼 때마다 “아 그래도 버틴 보람은 있네” 이런 생각 나요 ㅋㅋ
밥은… 수술 전처럼 뭐든 막 와구와구 때려넣는 텐션은 아직 안 돌아왔는데  
그래도 밥 먹는 데 지장은 없어요 그냥 좀 조심해서 먹는 정도?  
예전에 ㅇㅇㄹㅁ 뒤져보면서 양윤 고민하면서 메모해둔 거 보면  
지금 상태가 그때 상상했던 것보다 훨씬 편함 ㅋㅋ 세상 편안 모드
왜 같이 했냐면, 제가 얼굴이 울퉁불퉁한 것도 있었고  
닮고 싶은 연옌이 있었는데, 보니까 그냥 윤곽만 대충 한다고 될 얼굴이 아니더라구요  
그래서 “어차피 눕는 김에 한 번에 제대로 하자” 싶어서 양악+윤곽 같이 잡았고  
상담할 때 카리나랑 과즙세연 사진 폰에 저장해가서 보여줬어요  
이런 느낌 좋아한다고 ㅋㅋ</t>
  </si>
  <si>
    <t>냥이63ewI(전)1.jpg
냥이63ewI(전)2.jpg</t>
  </si>
  <si>
    <t>냥이63ewI(후)1.jpg
냥이63ewI(후)2.jpg
냥이63ewI(후)3.jpg</t>
  </si>
  <si>
    <t>#광대축소 #턱끝 #이중턱</t>
  </si>
  <si>
    <t>냥이L4qjc</t>
  </si>
  <si>
    <t>아이루미 배재현 원장님한테 윤곽한지 반년이 지났네요 ☺️☺️ 수술하고나서 케어도 열심히 받고 병원 경과도 자주 가서 그런지 붓기도 빨리 빠지고 회복도 빠른것 같아요! 주변에서도 넙대대한거 많이 좋아졌다 그러고(특히 사각턱!!) 저 스스로도 만족합니당 ㅇㅇㄹㅁ 배재현 원장님 윤곽 강추해요! 윤곽 치고나면 처짐도 있다던데 이중턱지흡이랑 근육묶기 수술도 잘 해주셔서 처짐 없이 아주 매끈한 얼굴을 가지게 됐어요ㅎㅎ 계정 다시 만들어 올려요!</t>
  </si>
  <si>
    <t>계정 새로 파서 다시 남겨봐요 ㅋㅋ  
벌써 윤곽한지 반년이나 지난 거 보고 깜짝… 시간 왜 이렇게 빨리가요;;
저는 아이루미에서 배재현 원장님한테 윤곽이랑 같이 이중턱지흡이랑 근육묶기도 했거든요. 윤곽하면 나중에 처짐 온다고 걱정 많이 했었는데, 같이 해줘서 그런지 저는 처짐 이런 거 느끼는 거 없이 얼굴 라인 되게 매끈하게 유지되는 느낌이에요.  
수술하고 나서는 웬만하면 병원에서 하라는 케어 다 챙겨받고, 경과도 진짜 부지런히 보러 갔어요. 약간 이거 내가 나 자신한테 열심히 투자한 느낌..? 그래서 그런가 붓기도 생각보다 빨리 빠지고 회복 속도도 꽤 괜찮았던 것 같아요.  
주변 사람들도 넙대대한 느낌 많이 정리됐다고 하고, 특히 사각턱 쪽 얘기를 제일 많이 해요. 예전이랑 비교해서 라인 많이 달라졌다고ㅎㅎ 저도 거울 볼 때마다 만족하면서 살고 있음… 윤곽은 아이루미에서 배재현 원장님한테 했어요!</t>
  </si>
  <si>
    <t>냥이L4qjc(전)1.jpg
냥이L4qjc(전)2.jpg</t>
  </si>
  <si>
    <t>냥이L4qjc(후)1.jpg
냥이L4qjc(후)2.jpg
냥이L4qjc(후)3.jpg
냥이L4qjc(후)4.jpg</t>
  </si>
  <si>
    <t>#사각턱 #턱끝 #광대축소</t>
  </si>
  <si>
    <t>여우GXuV6</t>
  </si>
  <si>
    <t>눈 + 코 + 윤곽 3개월차😛😛😛 눈은 쌍수랑 전체 트임했구 윤곽은 광대랑 턱끝전진 그리고 귀족, 이중턱 같이 했오요 수술 하기 직전까지 귀족이랑 턱끝 전진 수술은 고민 했었는데 지금 생각해보면 하길 정말 잘한 수술이었던것 같아요ㅎㅎ 아이루미로 경과 갈때마다 귀족 빼면 안되냐고 했었는데 이제는 적응도 됐고 예전 모습이랑 비교해서 생각해 보면 제 얼굴엔 꼭 귀족을 해야 했던거라서ㅎㅎㅎ 안하면 100% 후회했을것 같앙요 귀족이랑 턱끝전진 추천해주신 배재현 원장님 감사해요! 지금은 수술잘돼서 더 이상 턱끝 필러 안 맞다도 되궁 필러 맞았을 때보다 턱 길이도 짧아 보여서 만족하고 있어요ㅎㅎ 부자연스러운 느낌두 없궁!! 저처럼 얼굴 환승하고싶으신 분들이라면 ㅇㅇㄹㅁ 추천드려요🎀</t>
  </si>
  <si>
    <t>나 이제 수술한지 3개월 좀 지났거든요? 눈이랑 코는 기본으로 하고, 윤곽 쪽은 광대+턱끝전진에 귀족이랑 이중턱까지 한 번에 묶어서 했어요. 맨 처음에 상담할 땐 사실 귀족이랑 턱끝 전진은 마지막까지 엄청 고민했었는데… 지금은 그 둘이 젤 신의 한 수였던 느낌😛
초반에 경과 보러 아이루미 갈 때마다 “귀족 혹시 나중에 빼면 안 되나요…?” 이 소리만 했던 사람입니다 나ㅋㅋ 이상하게 어색한 것 같고, 내 얼굴 아닌 것 같고 그래서… 근데 시간이 좀 지나니까 이게 또 적응이 되더라구요. 예전 얼굴 생각해보면, 내 얼굴은 그냥 귀족을 무조건 해야 되는 얼굴이었구나 싶어서… 안 했으면 진짜 계속 아쉬워했을 듯요.
배재현 원장님이 귀족이랑 턱끝전진 같이 제안해주셨거든요? 그때 안 했다면 지금도 턱끝 필러 계속 맞고 있었을 것 같아요. 예전엔 필러로 버티다가 또 빠지면 맞고 그랬는데 이제는 턱끝 수술 잘 돼서 필러 생각 1도 없음. 신기한 게, 필러 넣었을 때보다 턱이 더 짧아 보이는 느낌이라 그 포인트가 젤 마음에 들어요ㅎㅎ 따로 부자연스럽게 튀는 부분도 없고, 남이 보면 그냥 원래 그랬던 사람처럼 보여서 그게 또 좋구요.
아 맞다, 저는 진짜 얼굴 환승각 보고 한 거라서… 저처럼 그런 생각 있는 분들이면 ㅇㅇㄹㅁ 한 번 알아보는 것도 괜찮을 듯해요🎀</t>
  </si>
  <si>
    <t>여우GXuV6(전)1.jpg
여우GXuV6(전)2.jpg</t>
  </si>
  <si>
    <t>여우GXuV6(후)1.jpg
여우GXuV6(후)2.jpg
여우GXuV6(후)3.jpg</t>
  </si>
  <si>
    <t>#광대축소 #턱끝</t>
  </si>
  <si>
    <t>토끼sT0Nd</t>
  </si>
  <si>
    <t>아이루미 배재현, 안승기 원장님한테 수술받고 매일 매일 만족하며 지내고 있습니당 👼♥️ 코도 코지만 입툭튀에 답답해보이던 무턱 느낌 싹 사라져서 수술하길 잘한것 같아용! 코만 했으면 입툭튀도 무턱도 개선 안됐을텐데 수술 추천해주신 원장님 감사드려용 안했으면 후회했을것 같아요!! 코랑 턱보형물하고나서 얼굴도 전보다 짧아 보이고 주변에서도 얼굴 더 밝아진것 같다고해서 조하용 얼굴형이랑 코는 역시 ㅇㅇㄹㅁ인것 가타요👍👍</t>
  </si>
  <si>
    <t>아이루미에서 배재현, 안승기 원장님께 수술 받고 지내는 중인데요, 하루하루 거울 볼 때마다 그냥 기분이 좋음 ㅋㅋ 코도 코인데, 예전엔 입 튀어나와 보이고 턱 없어서 답답한 느낌 있던 거 진짜 싹 사라져서… 이래서 수술하는구나 싶어요.
처음에는 코만 하려고 했거든요? 근데 상담 때 코만 하면 제가 신경 쓰던 그 입툭튀 느낌이랑 무턱 쪽은 많이 안 바뀔 수 있다고, 같이 하는 걸로 권해주셔서 코+턱보형물 같이 했어요. 지금 생각하면 그때 말 안 들었으면 엄청 아쉬웠을 듯… 안 했으면 계속 찝찝했을 것 같아요.
하고 나니까 얼굴이 예전보다 좀 더 짧아 보이는 느낌도 있고, 주변 사람들이 요즘 얼굴 훨씬 밝아 보인다고 말해줘서 괜히 더 신남 ㅎㅎ 원래 이미지보다 전체적으로 인상이 정리된 느낌? 아무튼 제 기준 만족도 높아요. 얼굴형이랑 코 쪽은 진짜 아이루미가 잘하는 데 맞는 것 같다고 혼자 생각 중입니당 👍</t>
  </si>
  <si>
    <t>토끼sT0Nd(전)1.jpg
토끼sT0Nd(전)2.jpg</t>
  </si>
  <si>
    <t>토끼sT0Nd(후)1.jpg
토끼sT0Nd(후)2.jpg</t>
  </si>
  <si>
    <t>#턱끝</t>
  </si>
  <si>
    <t>토끼PgfTo</t>
  </si>
  <si>
    <t>얼굴 면적이 엄청 줄어들어서 너무 만족하고있어요.. 그리고 제일 놀랬던건 광대축소가 뼈를 깍는 수술이다보니까 많이 아프겠다 생각하고 있었는데 정말 거짓말 하나도 안보태고 통증이 너무 없었어서 마취 회복할때도 맨정신에 아프지도 않은데 침대 누워서 멍하니 시간보내고.. 한시간 일찍 퇴원시켜달라고 졸라서 퇴원했어오 ㅋㅋㅋㅌㅋㅋ 원장님은 제가 필요한 것만 쏙쏙 골라서 추천해주셔서 너무 만족했던 수술이였습니다..!! 다음에 다른 곳 수술하게 되면 또 이곳을 찾게될거 같아요 ㅎㅈ실장님도 너무 착하시고.. 사실 실장님 덕분에 수술 바로 진행하게 된 것도 큰 것 같아요! 이제 한달차인데도 이렇게 붓기 없는거보면 원장님이 신의손 ... 🤍</t>
  </si>
  <si>
    <t>나 지금 한달 좀 됐는데, 아직도 신기한게… 붓기가 이 정도밖에 없다는게 말이 되나 싶음ㅋㅋ 진짜 거짓말 안 보태고 수술하고 집에 와서도 “어..? 나 진짜 수술한거 맞나…?” 이런 느낌이었음. 광대축소라서 뼈 깎는다고 해서 각오 단단히 하고 갔거든요, 아플 준비 싹 다 하고… 근데 정작 통증 때문에 힘들었던 기억이 거의 없음.
마취 풀릴 때도 주변에서 힘들어하는 사람들 얘기 많이 들어서 쫄았는데, 나는 마취 깨고도 그냥 멍… 누워서 시간만 때렸음ㅋㅋ 아픈 건 하나도 없는데 누워만 있으라길래 심심해서 퇴원 언제 하냐고 계속 물어봤다가, 결국 한 시간 땡겨서 나왔어요 ㅋㅋㅋ 이때부터 뭔가 잘됐다 싶었음.
원장님이 이것저것 막 권하는 스타일도 아니고, 제가 필요한 거 딱 캐치해서 그중에서 골라서 얘기해주셔서 그게 젤 좋았어요. 그래서인지 결과도 제가 딱 원하던 느낌으로 나와서 만족도가 높을 수밖에 없음. 얼굴 면적이 확 줄어든 게 거울 볼 때마다 느껴져서 혼자 괜히 뿌듯해하고 있음ㅎㅎ
근데 또 빼놓을 수 없는 게 ㅎㅈ실장님… 솔직히 말하면, 수술 바로 진행해야겠다 마음 굳힌 게 실장님 영향이 좀 큼. 설명도 부드럽게 잘 해주시고, 괜히 사람 안 불안하게 만들어줘서 그날 바로 예약 잡아버림ㅋㅋ 지금 생각해보면 그 선택이 신의 한 수였던 듯. 원장님 손도 그렇고요… 이래서 나중에 다른 부위 하게 되면 또 여기 올 것 같다는 생각이 자꾸 듦.</t>
  </si>
  <si>
    <t>토끼PgfTo(전)1.jpg
토끼PgfTo(전)2.jpg</t>
  </si>
  <si>
    <t>토끼PgfTo(후)1.jpg
토끼PgfTo(후)2.jpg</t>
  </si>
  <si>
    <t>#풀페이스 얼굴지방흡입 #턱 얼굴지방흡입 #광대축소 #팔자성형</t>
  </si>
  <si>
    <t>스무스하겡</t>
  </si>
  <si>
    <t>양악 한 지 벌써 3개월이 지났어요!! 초반에는 밥도 제대로 못먹고 국물만 먹다보니 진짜 힘들었어요 근데 지금은 웬만한 음식 다 잘 먹고 말할 때 발음도 점점 자연스러워지고 있어용 붓기 빠지면서 점점 윤곽이 잡히는데 확실히 예전보다 부드럽고 또렷한 느낌이에요 아직 완벽하게 자리 잡으려면 시간이 더 필요하지만 수술한 건 후회 안 해용❤️</t>
  </si>
  <si>
    <t>벌써 수술한 지 3개월이나 됐더라고요..? 시간 왜 이렇게 빨리 감 ㅋㅋ  
초반 생각하면 아직도 살짝 아찔한 게, 그때는 밥이라고 할 것도 없었음… 그냥 거의 국물이랑 죽 같은 거만 간신히 먹고, 씹는 건 꿈도 못 꾸고 ㅠㅠ 진짜 그 시기엔 체력도 빠지는 느낌이라 좀 힘들긴 했어요.
근데 요즘은 웬만한 건 다 씹어먹고 있음 ㅋㅋ 물론 완전 아무 생각 없이 막 먹는 단계는 아니고 조심은 하는데, 그래도 예전에 비하면 진짜 편해졌어요. 말할 때도 처음에는 제가 들어도 발음이 어색해서 자꾸 다시 말하게 되고 그랬는데, 요즘은 점점 입이 풀리는 느낌? 말하다 보면 “어 나 지금 꽤 자연스러운데?” 이런 생각 들어요.
붓기도 슬금슬금 빠지면서 얼굴 라인이 조금씩 보이기 시작하니까, 예전보다 전체적으로 좀 더 부드럽고 또렷한 인상이 된 것 같달까…? 아직 완전 다 자리 잡은 건 아니라서 좀 더 두고 봐야 되긴 할 것 같아요. 그래도 여기까지 지나온 거 생각하면 수술한 거에 대해서는 아쉬움은 없어요.</t>
  </si>
  <si>
    <t>스무스하겡(전)1.jpg
스무스하겡(전)1.jpg</t>
  </si>
  <si>
    <t>스무스하겡(후)1.jpg
스무스하겡(후)1.jpg</t>
  </si>
  <si>
    <t>#양악</t>
  </si>
  <si>
    <t>발품파는중이야</t>
  </si>
  <si>
    <t>윤곽 양악으로 워낙 유명해서 고민도안하고 바로 수술했고 너무만족해요 여기서하길 잘함 ㅎ ㅎ 지인들이 얼굴형보고 감탄함</t>
  </si>
  <si>
    <t>친구들이 요즘 얼굴형 예뻐졌다고 뭐했냐고 난리인데 ㅋㅋ  
그냥 예전에 유명해서 다들 알던 그 병원 있잖아요, 거기서 윤곽이랑 양악 같이 했어요.  
원래 다른 데 비교도 안 하고, 고민도 거의 안 했던 듯… 이름 많이 들어본 곳이라 그냥 바로 예약 잡고 수술함. 지금 와서 생각하면 진짜 그 선택이 나한텐 잘 맞았던 것 같아요.  
지인들 만나면 턱 라인 얘기 계속 나오고, 얼굴형 예쁘다고 감탄해서 좀 민망하긴 한데… 암튼 개인적으론 만족 중이에요 ㅎㅎ</t>
  </si>
  <si>
    <t>발품파는중이야(전).jpg</t>
  </si>
  <si>
    <t>발품파는중이야(후).jpg</t>
  </si>
  <si>
    <t>#광대축소 #사각턱 #이중턱</t>
  </si>
  <si>
    <t>갱쥐bHM8R</t>
  </si>
  <si>
    <t>이중턱 때문에 사진 찍을 때마다 스트레스가 컸어요. 다이어트를 해도 턱 밑 살은 잘 안 빠져서 지방흡입을 고민하다가, 근육묶기까지 같이 하면 효과가 오래 간다는 후기를 보고 결심하게 됐습니다. 여러 병원 상담을 다녀봤는데, 제가 선택한 곳은 상담할 때 장단점을 솔직하게 말해주고 시술 케이스도 많아서 신뢰가 갔습니다. 수술 직후부터 바로 턱 라인이 달라진 게 보여서 놀랐습니다. 붓기 속에서도 라인이 보이니까 심리적으로도 안심됐고, 회복하면서 점점 더 깔끔하게 자리 잡았어요. 지금은 이중턱이 거의 없어지고 턱선이 뚜렷해져서 너무 만족스럽습니다. 주변에서도 살 빠졌냐는 얘기를 많이 해줘서 자신감이 생겼어요. 정말 추천합니다!</t>
  </si>
  <si>
    <t>사진 찍을 때마다 제일 먼저 보는 게 얼굴이 아니라 턱이었어요…ㅋㅋ 카메라만 들이대면 고개를 치켜들게 되는 거 있죠? 밑에서 찍히면 이중턱 너무 도드라져 보여서, 단체사진 찍자 그러면 괜히 뒤로 숨고 그랬어요.  
살을 안 뺀 것도 아닌데, 다이어트 몇 번을 해도 턱 밑 살은 진짜 꿈쩍도 안 하는 느낌이라, 결국 시술 쪽으로 눈이 가더라구요. 처음엔 그냥 지방흡입만 볼까 하다가, 알아보다 보니까 근육 묶는 거 같이 하면 유지가 더 잘 된다는 얘기가 많아서 ‘아 그럼 이걸로 가야겠다’ 마음이 좀 기울었고요.  
병원은 몇 군데 돌아다니면서 상담 받았는데, 제가 최종으로 간 곳은 좀 달랐던 게, 좋은 얘기만 하는 게 아니라 단점이나 주의해야 할 부분도 같이 말해줘서 그게 더 믿음 갔어요. 시술 케이스 사진도 많이 보여줘서, ‘아 여기 해본 데구나’ 싶었고요.  
수술 끝나고 거울 봤을 때가 아직도 기억나요. 붓기 장난 아니게 올라올 거라 그래서 라인은 나중에 봐야겠다 생각했는데, 바로 턱선이 달라져 있는 게 느껴져서 순간 어? 이랬어요. 부어 있는 와중에도 이중턱 라인이 예전이랑 다르게 보이니까, 아 괜히 한 건 아니구나 싶어서 그때 긴장 좀 풀렸던 듯.  
그 뒤로는 붓기 빠지면서 점점 더 모양이 정리되는 느낌? 처음엔 거울 볼 때마다 낯설었는데, 시간이 갈수록 턱선이 딱 정리돼서 제 얼굴 같아지더라구요. 어느 순간부터는 이중턱 신경 안 쓰고 사진 찍고 있는 제가 있어서 좀 웃겼어요.  
요즘은 주변에서 “살 많이 뺀 줄 알았어” 이런 말 많이 해서, 설명하기 애매하면 그냥 어물쩡 넘어가고…ㅋㅋ 어쨌든 전에 비해 턱선이 훨씬 또렷해져서, 사진 찍을 때랑 사람 만날 때 둘 다 마음이 훨씬 편해졌어요.</t>
  </si>
  <si>
    <t>갱쥐bHM8R(전).jpg</t>
  </si>
  <si>
    <t>갱쥐bHM8R(후).jpg</t>
  </si>
  <si>
    <t>#볼/광대 얼굴지방흡입 #턱 얼굴지방흡입 #이중턱</t>
  </si>
  <si>
    <t>토끼nmQoN</t>
  </si>
  <si>
    <t>아이루미 윤곽 3종 후기ㅎㅎ!! 수술 초반에는 광대가 좀 매끈해졌다, 이중턱이 사라졌다 정도만 느꼈었는데 시간 지나면 지날수록 전체적으로 얼굴이 작아지고 있는게 느껴져요☺️☺️☺️ 그리고 원장님이 왜 귀족보형물 추천하셨는지도 스스로 아주 잘 느끼고 있습니다ㅋㅋ 귀족 하니깐 푹 꺼져보이던 코 주변이 볼륨감이 생기고 그 볼륨감만으로도 사람 인상이 달라보여서 완전 만족이에요 ✌️😀✌️ 윤곽 3종만 한건 아니고 눈코도 ㅇㅇㄹㅁ에서 같이 했지만 최근들어 부쩍 윤곽의 효과를 느끼는 중입니당 얼굴살도 걱정했던것과 다르게 안 처지고,,, 저처럼 만족스럽게 윤곽 수술 하고싶으신 분들 ㅇㅇㄹㅁ 배재현 원장님 추천드려요👍</t>
  </si>
  <si>
    <t>윤곽 3종 하고 나서 제일 재밌는 게요, 시간이 지날수록 얼굴이 자꾸 줄어드는 느낌이 난다는 거…ㅋㅋ 처음엔 “어? 광대 매끈해졌네? 이중턱 없어졌네?” 이 정도만 느꼈거든요. 근데 요즘 거울 보면 전체적으로 얼굴 크기가 예전이랑 다른 느낌이라 신기함…ㅎㅎ
그리고 그때 원장님이 귀족보형물 같이 하자고 하셨던 이유를 이제야 제대로 이해하는 중이에요. 수술 전엔 코 옆이 되게 꺼져 보였었는데, 귀족 넣고 나니까 그 부분이 꽉 채워진 느낌? 볼륨이 생기니까 인상이 확 달라져 보여서, 이게 또 은근히 포인트더라구요. 이 부분은 진짜 마음에 들어요 ㅋㅋ
참, 저는 윤곽만 한 건 아니고 눈이랑 코도 같이 ㅇㅇㄹㅁ에서 했어요. 그때 한 번에 다 묶어서 진행했는데, 요즘 들어 특히 윤곽 쪽 효과가 부쩍 느껴지는 중… 걱정했던 얼굴살 처짐 이런 것도 없고, 생각보다 탄탄하게 잘 유지되는 것 같아서 그게 또 다행이에요.  
윤곽 수술 고민하시는 분들은 ㅇㅇㄹㅁ 배재현 원장님 쪽 후기들 한 번씩 찾아보셔도 도움 될 듯요.</t>
  </si>
  <si>
    <t>토끼nmQoN(전)1.jpg
토끼nmQoN(전)2.jpg</t>
  </si>
  <si>
    <t>토끼nmQoN(후)1.jpg
토끼nmQoN(후)2.jpg
토끼nmQoN(후)3.jpg</t>
  </si>
  <si>
    <t>#광대축소 #사각턱 #턱끝</t>
  </si>
  <si>
    <t>냥이PGkto</t>
  </si>
  <si>
    <t>수술 전에는 섬머슴 같다, 남상이다라는 소리 많이 들었는데여! 아이루미에서 수술하고나서는 이미지도 부드러워졌다고 하고 단점만 개선된것 같아서 만족하고 있어요ㅋㅋ 수술은 코 + 미니브이 + 이중턱흡입근육묶기 + 귀족보형물삽입 이렇게만 했어요!! 윤곽은 ㅇㅇㄹㅁ 최상규 원장님이 유명하대서 최원장님한테 한건데 넙대대한 느낌이 확 사라져서 그런지 왜 유명한지 알것 같기도 해여!! 넙적한 얼굴형 신경 쓰이는 분들이라면 상담 받아보시는거 강추합니다</t>
  </si>
  <si>
    <t>나는 일단 수술하고 나서 제일 많이 들은 말이 얼굴 분위기 되게 부드러워졌다는 말이었거든요. 원래는 섬머슴 같다, 남상이다 이런 얘기 꽤 듣고 살아서 ㅋㅋ 기대도 크게 안 했는데, 단점만 싹 정리된 느낌이라 지금은 꽤 만족하면서 지내는 중이에요.
수술은 이것저것 한 거 같은데, 사실 목록만 보면 많아 보이긴 해요. 코 하고, 미니브이 하고, 이중턱 지방흡입에 근육묶기까지 같이 했고, 귀족보형물도 넣었어요. 말로 쓰니까 되게 복잡해 보이는데 실제로는 세트처럼 한 번에 했던 걸로 기억해요.
윤곽 쪽은 ㅇㅇㄹㅁ 최상규 원장님이 워낙 유명하다고 해서 거기서 받았어요. 넙대대한 얼굴 때문에 거울 볼 때마다 신경 쓰였는데, 수술 후에는 그 느낌이 확 줄어들어서 ‘아 그래서 유명한가 보다’ 이런 생각 들더라구요. 얼굴형 넙적해서 고민인 사람들은 그냥 혼자 끙끙대지 말고, 저처럼 상담이라도 한 번 받아보면 좋을 것 같아요.</t>
  </si>
  <si>
    <t>냥이PGkto(전)1.jpg
냥이PGkto(전)2.jpg</t>
  </si>
  <si>
    <t>냥이PGkto(후)1.jpg
냥이PGkto(후)2.jpg
냥이PGkto(후)3.jpg</t>
  </si>
  <si>
    <t>#사각턱 #복합안면/V라인 #턱끝</t>
  </si>
  <si>
    <t>여우7dtan</t>
  </si>
  <si>
    <t>아이루미에서 수술한지 6개월 정도 됐어요ㅎㅎ 수술 한두달차 쯤엔 윤곽 붓기 다 빠졌다고 생각했는데 예전 얼굴이랑 지금 얼굴이랑 비교해서 보면 6개월동안 붓기가 정말 많이 빠졌어요💖 윤곽은 ㅇㅇㄹㅁ 최상규 원장님한테 받았는데 시간 갈수록 얼굴 작아지는것 같아서 매일 만족 중입니다! 턱끝 필러도 녹이길 정말 잘한것 같아요👊👊 계정 새로 들고왔어요!</t>
  </si>
  <si>
    <t>계정 새로 판 김에 후기 다시 써봐요 ㅋㅋ  
지금 수술한 지 6개월 정도 된 상태구요, 윤곽은 아이루미 최상규 원장님께 했어요!  
중간에 한두 달 지났을 때쯤엔 “아 이제 붓기 다 빠졌나 보다~ 예전이랑 많이 달라졌다” 이랬거든요? 근데 요즘 사진 다시 보다 보니까 그때도 아직 좀 부어 있었던 거 같아요;; 지금이랑 비교하면 6개월 동안 진짜 서서히 많이 가라앉은 느낌이라… 시간 지나니까 얼굴이 점점 더 작아지는 것 같은 기분이라서 요즘 매일 거울 보면서 혼자 뿌듯해하고 있어요 ㅎㅎ  
턱끝 필러 예전에 있던 거 녹인 것도 완전 잘한 선택이었던 듯… 그거 남아 있었으면 지금처럼 느낌 안 났을 것 같아서요👊👊</t>
  </si>
  <si>
    <t>여우7dtan(전)1.jpg
여우7dtan(전)2.jpg
여우7dtan(전)3.jpg</t>
  </si>
  <si>
    <t>여우7dtan(후)1.jpg
여우7dtan(후)2.jpg
여우7dtan(후)3.jpg
여우7dtan(후)4.jpg</t>
  </si>
  <si>
    <t>쿼카Zv7O9</t>
  </si>
  <si>
    <t>아이루미에서 이중턱지방흡입 근육묶기 수술한지도 벌써 3개월 넘었어요ƪ(˘⌣˘)ʃ 이중턱 지흡 한다고 했을 때 주변에서 그정도 살은 누구나 있다, 욕심이다고 했었지만 전 수술 강행 했어요ㅎㅎ 결과는 후회 없구요! 이중턱 만큼은 완전 날씬해서 대만족하고 있습니다💖 지금 피부도 많이 자연스러워졌고 이중턱도 수술 직후보다 훨씬 매끈하게 돼서 잘된것 같아요! 두번은 못하겠지만 만족감은 최고인것 같아요ㅎㅎ 이중턱 고민이신 분들 ㅇㅇㄹㅁ 최상규 원장님한테 꼭 상담 받아 보세요👍👍</t>
  </si>
  <si>
    <t>벌써 수술한 지 3개월이 지나버렸네요ㅋㅋ 시간 왜이렇게 빨리가요… 저는 아이루미에서 이중턱 지방흡입이랑 근육묶기 같이 했어요. 할 때 주변에서 다들 “그 정도 살은 다 있는 거야~ 괜히 욕심 부리는 거다” 이런 얘기 많이 들었는데, 그냥 제 마음은 이미 정해져 있어서 걍 밀어붙였습니다 ㅎㅎ  
지금은 이중턱 쪽 피부도 처음보다 훨씬 자연스러워졌고, 수술 직후랑 비교하면 라인도 많이 매끈해져서, 어쨌든 잘 된 것 같다는 생각 들어요. 이중턱 부분은 진짜 살 쪽은 완전 슬림해져서 그 부분 하나는 진짜 만족하고 있구요.  
솔직히 말하면 이런 수술을 두 번 세 번 반복해서 할 자신은 없는데, 딱 이번 딱 한 번 한 걸로 느끼는 만족감은 꽤 큰 편이에요ㅎㅎ 이중턱 때문에 계속 신경 쓰였던 분들은 아이루미 최상규 원장님한테 상담 한 번 받아보는 건 괜찮을 것 같아요.</t>
  </si>
  <si>
    <t>쿼카Zv7O9(전)1.jpg
쿼카Zv7O9(전)2.jpg</t>
  </si>
  <si>
    <t>쿼카Zv7O9(후)1.jpg
쿼카Zv7O9(후)2.jpg
쿼카Zv7O9(후)3.jpg</t>
  </si>
  <si>
    <t>#복합안면/V라인 #이중턱</t>
  </si>
  <si>
    <t>토끼ELSDD</t>
  </si>
  <si>
    <t>아이루미에서 광대 수술 받았습니다 ~ 많이들 물어보는데 딱 광대 수술만 받았구, 사진은 피부 보정 정도만 했어요. 처음엔 광대만 해도 되고, 사각턱은 선택 사항이라 해서 반신반의 했는데 워낙 후기가 좋아서 최원장님만 믿고 수술 받았어요. 근데 진짜 광대만 해도 얼굴이 너무 많이 작아지고 얼굴에 각진 구석이라곤 안 보여서 만족하고 있습니다. 주변에서도 예뻐졌는데 구체적으로 뭐가 예뻐진지 몰라해서 더 만족해요ㅋㅋㅋㅋ❤️ 사각턱까지 진행 했으면 얼굴이 더 작아질수도 있었겠지만 광대 하나만으로도 미친듯한 효과를 봐서 다행인것 같아요 ! 이중턱흡입이랑 근육묶기는 굳이 추천 안하셨는데 ~ 뭐 크게 살처짐이나 이런게 느껴지진 않지만 근육묶기까지 했음 얼굴이 더 작아보이고 깔끔한 턱선이 되지 않았을까?싶네요! 이중턱 하게되면 이번에도 ㅇㅇㄹㅁ 최상규 원장님 믿고 하려구요 ~</t>
  </si>
  <si>
    <t>사람들이 어디서 했냐고 많이 물어봐서 적어봐요 ㅋㅋ 아이루미에서 광대만 했고, 다른 거는 안 건드렸어요. 사진도 필터나 피부 보정 정도만 살짝 한 거고요.
원래 상담 받을 때부터 사각턱은 옵션 느낌이라고 해서 ‘어… 그것만 빼도 되나?’ 약간 의심했었거든요? 근데 후기 보니까 다들 광대만 해도 괜찮다고 해서 그냥 최원장님 믿고 가보자 하고 했어요. 수술 후에 거울 보는데 얼굴에 각진 느낌이 거의 안 보여서, 아 이래서 굳이 사각턱까지 안 해도 된다고 했구나 싶더라구요. 얼굴 전체가 뭔가 확 작아진 느낌이라 혼자 속으로 뿌듯ㅎㅎ
웃긴 게 주변 사람들이 “요즘 왜 이렇게 예뻐졌냐”“뭐 했냐” 이런 말은 하는데, 정확히 뭐가 달라졌는지를 잘 모르겠대요 ㅋㅋㅋ 그게 제일 기분 좋음. 티는 안 나는데 달라진 느낌? 이런 거 좋아해서 더 만족하는 중이에요.
사각턱까지 했으면 또 나름대로 더 작아 보였을 수도 있겠지만, 솔직히 광대 하나만으로도 체감이 커서 저는 이 정도에서 만족하는 편이에요. 이중턱 지방흡입이랑 근육묶기도 있긴 했는데, 그건 막 엄청 권하시지도 않으셨고… 지금 상태에서도 딱히 살 처지는 느낌 같은 건 없어요. 그래도 가끔은 ‘근육묶기까지 같이 했으면 턱선이 더 쫙 깔끔했을까?’ 이런 생각은 살짝 나긴 함 ㅋㅋ
어쨌든 나중에 이중턱 쪽 고민 생기면 그때도 아이루미 최상규 원장님한테 다시 갈 듯해요. 한 번 받아보니까 다음에 또 하게 되면 그냥 거기 생각날 것 같아요.</t>
  </si>
  <si>
    <t>토끼ELSDD(전).jpg</t>
  </si>
  <si>
    <t>토끼ELSDD(후)1.jpg
토끼ELSDD(후)2.jpg
토끼ELSDD(후)3.jpg</t>
  </si>
  <si>
    <t>#광대축소</t>
  </si>
  <si>
    <t>납짝읍드려</t>
  </si>
  <si>
    <t>아이루미에서 수술 받은지 일년 다 되어가는 후기입니다🩵 수술하고 얼마 안됐을 때는 귀족보형물도 신경 쓰이고 수술하고나서 불편함이 꽤 많았었는데요ㅎㅎ 지금은 귀족도 윤곽도 다 잘 자리잡고 불편함은 못 느끼며 생활 하고 있습니다. 뼈 수술도 마음에 들지만 귀족보형물이랑 이중턱지방흡입, 근육묶기 수술도 만족스러운 수술 중 하나예요! ㅇㅇㄹㅁ에서 윤곽하고 6개월 지나고나서부터는 불편함이나 통증 같은건 잘 못 느꼈던것 같아요ㅎㅎ 확실히 무슨 수술이던간에 6개월은 존버해야하나봐요:-) 아 참고로 귀족보형물 한다고 해서 팔자주름이 단박에 없어진다! 이건 아니지만 그래도 수술 전이랑 비교하면 하관에도 볼륨이 생기면서 얼굴도 입체적으로 변하고 수술 전보다 3살 정도 어려진듯한 기분 들어요ㅎㅎ 물론 수술 전보다 팔자쪽도 많이 개선 됐지만요. 최상규 원장님 감사합니다!</t>
  </si>
  <si>
    <t>수술 받은지 이제 거의 1년 다 돼가니까 그때 생각이 또 나서 써봐요 ㅋㅋ  
처음에 하고 나서는 귀족보형물 있는 느낌이 너무 신경쓰이고, 윤곽이랑 같이 해서 그런지 전체적으로 좀 불편한 게 한두 개가 아니었거든요.. 누우면 묵직한 느낌도 들고, 표정 지을 때도 어색하고 ㅠㅠ
근데 한 반년? 6개월 정도 지나고부터는 솔직히 크게 아프다 이런 건 잘 못 느꼈던 것 같아요. 그냥 일상생활 할 때 “아 내가 수술했지?” 이 생각이 잘 안 날 정도? 그래서 수술은 진짜 최소 6개월은 그냥 묵혀놔야 하나봐요… 괜히 초반에 조급해했던 나 자신 반성함ㅋㅋ
지금은 귀족이랑 윤곽 둘 다 자리 제대로 잡은 느낌이라, 일상생활 하는 데에서는 불편한 건 딱히 없어요. 뼈 수술 결과도 마음에 드는데, 귀족보형물이랑 이중턱 지방흡입, 근육묶기 이 조합이 생각보다 되게 괜찮았어요. 이쪽 수술들이 은근 효자였달까 ㅎㅎ
그리고 귀족보형물 넣는다고 팔자주름이 갑자기 싹 사라지는 마법 이런 건 아니에요 진짜… 그건 기대하면 안 될 듯. 근데 수술 전이랑 비교하면 하관에 볼륨이 생기면서 얼굴이 좀 더 입체감 있어 보이고, 인상이 약간 어려보이는 느낌은 있긴 해요. 체감상 한 3살 정도는 덜 늙어 보이는 기분? 팔자 쪽도 전보다는 꽤 부드러워졌고요.
아 ㅇㅇㄹㅁ에서 윤곽 수술하고 6개월 지나고 나서부터는 진짜 통증이니 뭐니 이런 이야기는 거의 안 했던 것 같아요. 그냥 그 시기 지나니까 “아 이제 좀 끝났다” 싶은 느낌?  
최상규 원장님 수술 잘 해주셔서 감사해요🩵</t>
  </si>
  <si>
    <t>납짝읍드려(전)1.jpg
납짝읍드려(전)2.jpg</t>
  </si>
  <si>
    <t>납짝읍드려(후)1.jpg
납짝읍드려(후)2.jpg
납짝읍드려(후)3.jpg</t>
  </si>
  <si>
    <t>#광대축소 #사각턱 #복합안면/V라인</t>
  </si>
  <si>
    <t>맘스땃쥐이</t>
  </si>
  <si>
    <t>아이루미 황창헌 대표 원장님께 양악 재수술 받은지도 열달째. 다들 윤곽 재수술 하는 것도 대단하다고, 양악 재수술을 어떻게 한거냐고 물어보는데 저는 인생에서 잘 한 일 중 하나가 양악 재수술 받은 거예요. 몇년 전 성형외과가 아닌 곳에서 양악이랑 윤곽 3종 했었는데 생각했던 것보다 얼굴 라인이 매끈하지도, 기대했던 것보다 얼굴이 작아지지도 않았어서 as 개념 재수술 받았어요. 그래도 비대칭 심하고 광대에 대한 아쉬움이 너무 너무 컸어요. 얼굴 길어 보이는것도 마찬가지.. 뼈치신 분들 아시잖아요? 비대칭 진짜 신경 많이 쓰이는거. 그리고 회복도 만만치 않은거ㅠㅠ 그래서 '아 언젠간 양악 재수 해야겠구나' 싶었고 비용이 부담스러워서 못하고 있던 와중 아이루미로 코 상담을 가게 되었습니다. 근데 다들 아시잖아요? ㅇㅇㄹㅁ 코도 코지만 양악,윤곽 맛집인거... 안그래도 원장님이 양악 재수 생각 없냐고 물어보셔서 수술 생각은 있는데 고민하고 있다고 말씀 드렸어요. 그렇게 상담 일정 잡고 황원장님한테 양악/윤곽 상담을 받게 되었고 미용적으로 개선될수 있는 부분부터 교합 관련한 설명까지 꼼꼼히 받은 후 수술을 결심 했습니다. 솔직히 그냥 양악수술 비용도 상당한데(애초에 양악 저렴하게 하고싶어하는 분들 있는데 양악 수술 자체가 저렴한걸 따져가면서 할수 있는 수술은 아니예요. 난이도도 높궁..) 재수술이기 까지 해서 비용 걱정이 컸어요ㅠ 그렇다고 안하자니 이미 마음이 많이 흔들려서 정말 영끌해서 재수술을 하게 되었습니다. 어차피 양윤하고나면 얼굴 줄어든 만큼 코도 같이 퍼지기 때문에 코재수는 추후에 하겠다 마음 먹었구요. 비대칭도 개선되고 정말 카리나 같이 손바닥만한 얼굴 되길 바랬고 그거 기대하면서 회복했던것 같아요. 이미 겪어 봤던 회복 기간이긴 했지만 여전히 힘든건 마찬가지고 붓기도 꽤 있더라구요. 그래도 관리 열심히 한 덕에 다른 분들에 비해 비교적 빨리 붓기는 빠진것 같아요ㅎㅎ 몇달간은 망나뇽st 얼굴로 보냈지만 큼직한 붓기도 어느정도 빠지고나니 얼굴형 만큼은 카리나 부럽지 않고 만족스러워요. 주변에서도 그렇고 제가 제 얼굴 볼때도 광대가 정말 많이 줄어 들었고 얼굴이 전체적으로 많이 줄어듬을 실감합니다. 얼굴 뼈가 얄쌍해지니 당연 분위기도 전이랑 다르구요ㅎㅎ 모든 성형 수술은 사람마다 만족도, 효과 차이가 있긴 하지만 전 너무 만족해서 양악 재수술 혹은 윤곽 재수술 고민하시는 분들 있다면 한살이라도 어릴 때 도전해 보시라고 하고 싶어요. 물론 양악 재수, 윤곽 재수를 견뎌내는건 정식력과 체력도 뒷받침 되어야 하지만요. 저는 양악 재수술 1년이 다가오는 시점에서 굉장히 만족하며 지내고 있어서 이렇게 후기 남겨 보았고 양윤 붓기는 1년까지도 간다고 해서 시간 좀 더 지나면 후기 한번 더 작성해 볼까 해요ㅎㅎ</t>
  </si>
  <si>
    <t>양악 재수술한 지 이제 곧 1년 다 되어가네요. 시간 진짜 빨리 가는 듯… 처음에 제가 양악을 한 게 성형외과도 아니었고, 거기서 양악이랑 윤곽 3종을 같이 했었거든요. 그때는 ‘와 나도 이제 얼굴 작아지겠지~’ 이랬는데, 막상 회복하고 나니까 라인도 그닥 매끈한 느낌은 아니고 얼굴도 생각했던 만큼 작아진 느낌이 전혀 아니라서 좀 멍… 비대칭도 그대로 심하고, 광대도 너무 아쉽고, 얼굴은 괜히 길어 보이고요. 뼈 건드려 본 사람들은 알죠… 비대칭 스트레스 장난 아닌 거… 회복 과정도 개고생인데 정작 결과도 마음에 안 들면 진짜 멘탈 나감ㅠ
그래서 언젠가는 양악 재수술 무조건 해야겠다 마음 먹고 있었는데, 문제는 역시 돈… 양악이란 게 원래 금액 자체가 싼 수술이 아니잖아요. 특히 재수술이면 말 다 했지 뭐… 그냥 ‘나중에 해야지…’ 이러고만 있던 찰나에 우연히 아이루미에 코 상담 때문에 갔어요. 사실 그때는 재수술 말하려고 간 것도 아니고 그냥 코만 보러 간 거였는데, 여기 다들 아시죠 코도 잘하지만 양악/윤곽 쪽으로 유명한 거… 상담 중에 원장님이 먼저 양악 재수술 생각 없냐고 딱 물어보시는 거예요. 그래서 ‘생각은 있는데 비용이랑 이것저것 고민 중이다’ 이렇게 얘기했죠.
그 뒤에 아예 양악/윤곽 상담을 따로 잡아서 황창헌 대표원장님이랑 제대로 얘기를 나눴어요. 미용적으로 어떤 식으로 좋아질 수 있는지부터, 교합 쪽까지 설명을 진짜 꼼꼼하게 해주시더라구요. 얘기 듣다 보니까 ‘아 이건 그냥 해야겠다’ 싶어서 결국 결정. 사실 비용은 끝까지 고민이었어요… 원래 양악 수술 자체가 싸게 해보자고 따질 수 있는 수술이 아니고 난이도도 높은데, 저는 거기다가 재수술이라 더 부담되는 상황. 그렇다고 또 포기하자니 이미 마음은 거의 수술 쪽으로 기울어 있어서, 그냥 진짜 영혼까지 끌어모아서 진행했어요.
코는 일단 보류했어요. 어차피 양악이랑 윤곽 같이 하면 얼굴 줄어든 만큼 코는 퍼져보일 수밖에 없다 보니까, 차라리 얼굴뼈 자리 제대로 잡힌 다음에 나중에 코 재수술 하자 이 생각으로. 솔직히 속마음으론 비대칭도 확 잡히고, 광대도 싹 줄어서, 진짜 말 그대로 손바닥만 한 얼굴… 약간 카리나 느낌까지 욕심내면서 회복 과정 버틴 거 같아요ㅋㅋ
재수술이라고 해서 회복이 덜 힘들거나 그런 거 없었고, 예전에 했을 때랑 똑같이 힘들더라구요. 부기도 꽤 오래 가고… 초반 몇 달은 진짜 제 얼굴 보면서 ‘망나뇽이다…’ 이러고 다님ㅋㅋ 그래도 부기 빠지는 데 신경을 많이 써서 그런지, 제 기준에선 꽤 빨리 빠진 느낌이긴 했어요. 붓기 쭉 빠지고 어느 정도 자리 잡고 나니까, 특히 얼굴형은 진짜 만족… 광대가 전에 비해 많이 줄어든 게 거울 보면 확 느껴지고, 전체적으로 얼굴이 더 작아지고 얄쌍해진 게 보여요. 그러다 보니 분위기도 예전이랑은 완전 다르게 바뀐 느낌이고요.
지금은 양악 재수술 받은 지 10개월 넘어서, 거의 1년 다 되어 가는 타이밍인데, 일상 생활하면서 계속 ‘아 이거 진짜 잘했다’ 이런 생각 많이 해요. 양악이나 윤곽 재수 고민하시는 분들 있으면, 체력이랑 멘탈 버틸 수 있을 때, 나이 더 들기 전에 하는 게 낫겠다… 이런 얘기 자꾸 하게 되고요. 붓기는 1년까지도 간다 그래서 아직 완전 끝난 건 아니라더라구요. 좀 더 시간 지나면 얼굴이 또 어떻게 변할지 궁금해서, 나중에 한 번 더 후기 써볼까 생각 중이에요ㅎㅎ</t>
  </si>
  <si>
    <t>맘스땃쥐이(전)1.jpg
맘스땃쥐이(전)2.jpg</t>
  </si>
  <si>
    <t>맘스땃쥐이(후)1.jpg
맘스땃쥐이(후)2.jpg
맘스땃쥐이(후)3.jpg</t>
  </si>
  <si>
    <t>#광대축소 #양악 #양악 안면윤곽재수술 #광대 안면윤곽재수술 #턱끝 #턱 얼굴지방흡입</t>
  </si>
  <si>
    <t>지짜그만더워</t>
  </si>
  <si>
    <t>아이루미 코 재재수술 후기입니다~ 전에도 기증늑 vs 자가늑 중에 고민 많이 했었다가 회복력 때문에 기증늑 썼다고 했었는데요ㅎㅎ 주변에서 세번째 수술하면 자가늑 하지 왜 기증늑 했냐고 오지랖 부리더라구요ㅠ^ㅠ 재재수술인데 기증늑 하면 빨리 처지고 별로라고.. 근데 6개월차인 지금 코끝 처짐 없이 잘 지내고 있습니다~! 수술은 사바사라는 말이 맞는것 같아요~ 코끝 금방 처질거라고 하신분 나오세요ㅎㅎㅎ 광대는 처음에는 그렇게까지 효과 있다고 생각 안했는데 전이랑 후 비교해서 보니깐 관자놀이 있는 곳까지 제대로 깎인것 같고 수술 전 보다 훨씬 어려 보이고 부드러워 보인다는 이야기 많이 들어서 전 만족하고 있습니다~ 참 코 수술은 ㅇㅇㄹㅁ허원장님, 광대랑 귀족보형물은 최상규 원장님입니다ㅎㅎ 귀족은 처음에 표정 지을 때 불편함은 있었지만 지금은 적응이 된건지, 귀족보형물이 자리를 잘 잡은건지 불편함은 없어요!</t>
  </si>
  <si>
    <t>벌써 수술한 지 6개월 됐다고 하니까 다들 놀라더라구요 ㅎㅎ 코끝 금방 내려앉는다고, 특히 재재수술에 기증늑 쓰면 진짜 빨리 처진다고 겁주는 사람들 많았거든요… 근데 지금까지는 코끝 멀쩡히 잘 버티는 중이에요ㅋㅋ  
원래 두 번째 수술할 때도 기증늑 썼었는데 그때도 자가늑 쓸까 말까 엄청 고민했었거든요. 회복 빨리 하고 싶어서 결국 기증늑 선택했었는데, 세 번째도 기증늑 썼다고 하니까 주변에서 “야 이제는 자가늑 해야지 왜 또 기증늑이냐” 이러면서 오지랖 폭발… 재재수술에 기증늑 쓰면 별로라느니, 금방 처진다느니 말은 많은데 막상 제 코는 아직 괜찮아요. 진짜 수술은 사바사 인정…  
광대는 처음에는 와 대박 이런 느낌까진 아니었어요. 수술 직후에는 “어..? 이게 맞나?” 이런 느낌이었는데, 나중에 전후 사진 같이 보니까 광대뿐만 아니라 관자 쪽까지 연결되는 라인이 좀 정리된 거 같더라구요. 혼자만 그렇게 느끼는 줄 알았는데, 주변에서 어려 보인다, 인상이 훨씬 부드러워졌다 이런 말 해줘서 그때부터 슬슬 만족감 올라오는 스타일ㅋㅋ  
코는 ㅇㅇㄹㅁ 허원장님이 해주셨고, 광대랑 귀족보형물은 최상규 원장님 수술이에요. 귀족은 초반에 표정 지을 때 살짝 어색하고 뻐근한 느낌 있었는데, 지금은 적응이 된 건지 아니면 보형물이 자리를 잘 잡은 건지 일상에서 신경 쓰이는 거 거의 없어요. 웃을 때도 이제 안 불편해서 그 부분은 확실히 괜찮아진 듯합니다ㅎㅎ</t>
  </si>
  <si>
    <t>지짜그만더워(전)1.jpg
지짜그만더워(전)2.jpg</t>
  </si>
  <si>
    <t>지짜그만더워(후)1.jpg
지짜그만더워(후)2.jpg
지짜그만더워(후)3.jpg</t>
  </si>
  <si>
    <t>#콧대(보형물) #코끝(보형물) #비절개 콧볼 #콧대 코재수술 #광대축소 #턱 얼굴지방흡입 #복합안면/V라인 #이중턱</t>
  </si>
  <si>
    <t>노래꼬우</t>
  </si>
  <si>
    <t>저번에 코 수술 후기만 올렸는데 이번에는 아이루미에서 광대랑 귀족보형물 수술 후기도 써 볼게요ㅎㅎ💓 마찬가지로 코랑 같이 해서 수술한지 10개월 됐구요~ 윤곽2종, 3종 한것보다 광대 단독으로 하다 보니 회복 속도도 빨라서 지금은 불편함 없이 생활 중이에요🙂🙂 주변에서는 광대 친줄 모르고 그냥 다들 뭔지 모르게 예뻐졌다!고만 해서 더 기분 좋아요. 그리고 더 이상 사진 찍을 때 포토샵 안해도 되고 광대가 작아지니깐 눈은 더 커 보이는것 같아서 만족 중이에요ㅎㅎ 수술한지 얼마 안됐을 때 붓고 아프고 입벌리기 불편해서 그렇지 그것만 빼면 만족스러운 수술이에요. 만약 시간 되돌려서 다시 할거냐고 묻는다면 다시 할것 같네용! 참고로 저 광대+귀족보형물은 ㅇㅇㄹㅁ 최상규 원장님이구용 귀족도 잘 자리 잡아서 이질감이 심하게 느껴진다거나 하지 않아요ㅎㅎ</t>
  </si>
  <si>
    <t>코 후기만 올리고 끝내려다가 생각나서 이제야 광대+귀족보형물 얘기도 꺼내봐요 ㅋㅋ 아이루미에서 한 거구요, 코랑 동시에 해서 벌써 10개월 정도 지났나? 시간 진짜 빠르네요.  
윤곽 2종, 3종 그런 거 안 하고 광대만 따로 한 거라 그런지 붓기 빠지는 속도도 꽤 빨랐어요. 지금은 일상생활 할 때 불편한 거 전혀 없고, 뭐 밥 먹을 때나 말할 때도 그냥 평소처럼 지내는 중이에요.  
주변 사람들은 제가 뭘 한지는 모르고 그냥 “요즘 뭔가 더 예뻐졌네?” 이런 말만 해서 속으로 혼자 엄청 뿌듯함ㅋㅋ 광대 줄어드니까 사진 찍을 때도 예전처럼 포토샵으로 여기저기 수정 안 하게 되더라구요. 그리고 광대가 정리되니까 눈이 좀 더 도드라져 보이는 느낌이라 그 부분도 은근 좋음ㅎㅎ  
물론 수술 직후에는 붓기도 심하고, 아프고, 입 벌리기도 좀 답답해서 그때는 와… 이거 언제 편해지나 싶었는데 그 시기만 지나가면 전반적으로 만족감 높은 편이에요. 시간 다시 돌려도 하냐고 하면 전 또 할 듯요.  
참, 광대랑 귀족보형물 둘 다 ㅇㅇㄹㅁ 최상규 원장님한테 했구요, 귀족도 지금은 자리 잘 잡혀서 그런지 만졌을 때 막 이상하거나 이질감 심하게 느껴지는 건 없어요ㅎㅎ</t>
  </si>
  <si>
    <t>노래꼬우(전)1.jpg
노래꼬우(전)2.jpg</t>
  </si>
  <si>
    <t>노래꼬우(후)1.jpg
노래꼬우(후)2.jpg
노래꼬우(후)3.jpg</t>
  </si>
  <si>
    <t>#광대축소 #복합안면/V라인</t>
  </si>
  <si>
    <t>쇼미힐링</t>
  </si>
  <si>
    <t>ㅇㅇㄹㅁ에서 코재재수랑 광대 , 귀족, 얼지흡이랑 근육묶기한지도 벌써 사개월이나 되었어욤 ❣️❣️ 삼갤차 때 코 모양이랑 얼굴형 넘 맘에 들어서 붓기 다 빠진 줄 알았는데 사갤차 되니까 또 빠져서 더 맨족.. 오갤차때는 또 얼마나 빠질지 벌써 궁금하네욤 !! ㅋㅋ 삼갤차 때까지는 약간 코막힘 있었는데 삼갤 지나니까 코막힘 확 사라지더라구용 코 모양은 뭐 말모말모 〰️ 역시 허원장님 .. 아이루미 직반 맛집 인정함니댜 ㅎㅎ 최근에 최원장님한테 광대 경과 보러갔다가 왼 쪽 눈 라인이 자꾸 풀려서 급으로 이보형 원장님한테 눈 찝었어요!! 원래 풀린 눈만 찝을 생각이였는데 원장님께서 한 쪽만 찝으면 찝은 티 너무 많이 난다 해서 양 쪽 자연유착으로 찝고 풀린 눈이 뜨는 힘도 약하다해서 풀린 눈 (왼쪽) 만 눈매 교정 했습니다 ㅎㅎ 눈 한지 이제 한달 지나서 렌즈도 끼고 화장도 하니까 인상이 또렷하게 바뀐거 같아서 너무 행복해요 ..💕 광대 경과 볼 때 이제 인모드나 슈링크 같은 관리도 받아도 된다해서 인모드 한번 받아볼라구욤 !! 경과 갈 때마다 질문 폭탄인디 친절하게 답변해주시는 아이루미 원장님덜 넘 감사드림미다아 🧡 ㅇㅇㄹㅁ에서 코재재수랑 광대 , 귀족, 얼지흡이랑 근육묶기한지도 벌써 사개월이나 되었어욤 ❣️❣️ 삼갤차 때 코 모양이랑 얼굴형 넘 맘에 들어서 붓기 다 빠진 줄 알았는데 사갤차 되니까 또 빠져서 더 맨족.. 오갤차때는 또 얼마나 빠질지 벌써 궁금하네욤 !! ㅋㅋ 삼갤차 때까지는 약간 코막힘 있었는데 삼갤 지나니까 코막힘 확 사라지더라구용 코 모양은 뭐 말모말모 〰️ 역시 허원장님 .. 아이루미 직반 맛집 인정함니댜 ㅎㅎ 최근에 최원장님한테 광대 경과 보러갔다가 왼 쪽 눈 라인이 자꾸 풀려서 급으로 이보형 원장님한테 눈 찝었어요!! 원래 풀린 눈만 찝을 생각이였는데 원장님께서 한 쪽만 찝으면 찝은 티 너무 많이 난다 해서 양 쪽 자연유착으로 찝고 풀린 눈이 뜨는 힘도 약하다해서 풀린 눈 (왼쪽) 만 눈매 교정 했습니다 ㅎㅎ 눈 한지 이제 한달 지나서 렌즈도 끼고 화장도 하니까 인상이 또렷하게 바뀐거 같아서 너무 행복해요 ..💕 광대 경과 볼 때 이제 인모드나 슈링크 같은 관리도 받아도 된다해서 인모드 한번 받아볼라구욤 !! 경과 갈 때마다 질문 폭탄인디 친절하게 답변해주시는 아이루미 원장님덜 넘 감사드림미다아 🧡</t>
  </si>
  <si>
    <t>요즘 렌즈 끼고 화장까지 제대로 하니까 인상 또렷해진 느낌이라 기분 진짜 이상하게 좋음 ㅎㅎ 눈 한 지 이제 딱 한 달 정도라 아직 조심조심하긴 하는데, 그래도 일상생활 하는 데에는 불편한 건 거의 없어요. 원래 왼쪽 쪽 눈 라인이 자꾸 풀려가지고… 광대 경과 보러 갔다가 즉석에서 이보형 원장님이랑 상담하고 그냥 그 자리에서 찝었어요 ㅋㅋ 원래는 풀린 쪽만 살짝 손보려고 했는데, 한 쪽만 하면 티 너무 난다고 양쪽 자연유착으로 해주시고, 왼쪽 눈은 뜨는 힘도 약하다 해서 그쪽만 눈매교정 같이 들어갔습니다.
근데 이 얘기보다도, ㅇㅇㄹㅁ에서 코 재재수랑 광대, 귀족, 얼굴 지방흡입이랑 근육묶기까지 한 게 벌써 4개월이나 됐더라구요..? 시간 개빠름… 처음에 수술하고 3개월 됐을 때 코 모양이랑 얼굴형 너무 마음에 들어서 ‘아 이제 붓기 다 빠졌구나~’ 이랬는데, 4개월차 오니까 또 더 빠진 느낌이라 좀 더 만족도 올라감ㅋㅋ 5개월차 때는 또 어떻게 바뀔지 슬슬 궁금해지는 중…
코는 3개월차까지 살짝 코막힘 있는 편이었는데 그 시기만 지나니까 답답한 거 싹 사라졌어요. 지금은 숨 쉬는 거에 신경을 안 씀… 코 모양은 따로 말 안 해도 됨… 말 안 해도 알지 그 느낌… 허원장님 진짜… 아이루미 직반 잘하는 곳이라고들 하던데 왜인지 알겠더라구요 ㅎㅎ
광대 경과 보러 최원장님한테 갔을 때, 이제는 인모드나 슈링크 같은 관리 받아도 된다고 하셔서 인모드 한 번 받아볼까 고민 중이에요. 경과 보러 갈 때마다 이것저것 물어보는 스타일이라 질문 폭탄 던지는데, 아이루미 원장님들 하나하나 다 설명 잘해주셔서 그게 또 편함… 맨날 감사하다구요 🧡</t>
  </si>
  <si>
    <t>쇼미힐링(전)1.jpg
쇼미힐링(전)2.jpg</t>
  </si>
  <si>
    <t>쇼미힐링(후)1.jpg
쇼미힐링(후)2.jpg
쇼미힐링(후)3.jpg</t>
  </si>
  <si>
    <t>#자연유착 쌍꺼풀 #비절개 눈매교정 #콧대 코재수술 #콧대(보형물) #코끝(보형물) #광대축소 #복합안면/V라인 #턱 얼굴지방흡입</t>
  </si>
  <si>
    <t>갱쥐4xVdy</t>
  </si>
  <si>
    <t>본디성형외과가 제일 끌리고 원장님과 저의 미감이 제일 잘 맞는거같아서 선택을했고 그 선택에 대한 후회는 전혀없어요!!ㅎㅎ원래 이쁜 얼굴형처럼 성형티 안나는 얼굴형을 원했는데 원장님이 제가 추구하는 느낌으로 잘 만들어주신거같아요! 원하는 사진을 가져오면 그렇게 만들어준다고 하신 자신감있으신 모습도 좋았어요 다시 선택을 해야한다고해도 저는 본디에서 할거같아요!</t>
  </si>
  <si>
    <t>갱쥐4xVdy(전).jpg</t>
  </si>
  <si>
    <t>갱쥐4xVdy(후)1.jpg
갱쥐4xVdy(후)2.jpg</t>
  </si>
  <si>
    <t>#광대축소 #사각턱 #이중턱 #턱끝 #복합안면/V라인</t>
  </si>
  <si>
    <t>냥냥규리</t>
  </si>
  <si>
    <t>수술 전에는 얼굴 라인이 너무 울퉁불퉁하고 큰 사각턱 때문에 남성적인 이미지가 어릴때부터 너무 콤플렉스 였는데 막상 수술하려고 하니 큰수술이라 걱정이였어요 ㅜㅜ 근데 원장님께서 먼저 너무 친절하시고 ct 찍은것도 꼼꼼하게 분석해서 불필요하게 쳐내는거 없이 제 얼굴에 딱맞게 수술 진행해주셔서 너무너무 심적으로도 안심이됐습니당 본디를 선택한 제일 큰 이유엿어요♥ 지금 수술한지 두달 되었는데 불편함은 크게 없구 붓기만 살짝 남아있는 정도라서 한두달 뒤가 너무 기대돼요 🤭 요즘 화장하고 사진 찍을 맛도 나고 친구들 만날때도 얼굴 보여주기가 자신잇어용 ❤️❤️</t>
  </si>
  <si>
    <t>냥냥규리(전)1.jpg
냥냥규리(전)2.jpg</t>
  </si>
  <si>
    <t>냥냥규리(후)1.jpg
냥냥규리(후)2.jpg
냥냥규리(후)3.jpg</t>
  </si>
  <si>
    <t>#사각턱 #광대축소 #턱끝</t>
  </si>
  <si>
    <t>여우XRE1p</t>
  </si>
  <si>
    <t>광대랑 사각턱이 고민이었는데, 계란형으로 매끄럽게 만들어주셨어요 ~! 정면으로도 전후차이 대박이죠 !! 수술날부터 지금까지 통증은 없었어요 (무통 당첨인가 ?!) 지금 3개월 지났고, 붓기는 아직 남아있는 것 같지만 1년은 기다려봐야 한다니 ~~ 기다려보려구요 ✨✨</t>
  </si>
  <si>
    <t>여우XRE1p(전).jpg</t>
  </si>
  <si>
    <t>여우XRE1p(후).jpg</t>
  </si>
  <si>
    <t>지갑백</t>
  </si>
  <si>
    <t>본디에서 윤곽 3종 받았어요!! 비대칭인 얼굴과 튀어나온 광대 각진 사각 턱이 너무 스트레스였는데 본디 원장님이 엄청 자세하게 상담해 주셔서 수술 결정했습니다! 수술받은 지 2달 지났는데 결과는 사진 보시다시피 완전 대만족이에요 윤곽 붓기는 1년까지도 빠진다고 하던데 기대됩니다!</t>
  </si>
  <si>
    <t>지갑백(전)1.jpg
지갑백(전)2.jpg</t>
  </si>
  <si>
    <t>지갑백(후)1.jpg
지갑백(후)2.jpg</t>
  </si>
  <si>
    <t>아원소</t>
  </si>
  <si>
    <t>본디에서의 수술 후기입니다! 먼저 제 고민은 사각턱과 전체적인 얼굴형이었고, 고려사항은 자연스라운 라인이라고 생각해 본디를 방문하게 되었고, 완벽하게 만족했습니다! 수술을 한 줄 아는 친구들은 자연스럽게 예뻐졌다고 해주고, 한 줄 모르는 분들은 얼굴이 작다고 해주실 정도로 효과도 너무 좋고, 만족도가 높아 원장님께 감사해요!</t>
  </si>
  <si>
    <t>아원소(전)1.jpg
아원소(전)2.jpg</t>
  </si>
  <si>
    <t>아원소(후)1.jpg
아원소(후)2.jpg</t>
  </si>
  <si>
    <t>#사각턱 #턱끝</t>
  </si>
  <si>
    <t>아아메먹자</t>
  </si>
  <si>
    <t>작년 10월에 수술하고 벌써 10달차입니당 말 안하면 주위에서는 수술 한지 절대 몰라요!! 귀 뒤로 수술해서 자국도 안보여서 좋고 붓기도 생각보다 금방 빠졌던거같아요. 수술 당일에는 걱정이 너무많이 됐는데 정신차려보니 수술이 끝나있었어요^^ㅋㅋㅋㅋ 제가 엄살킹인데 끝나고 나서 생각보다 안아팠고 목 붓는거때메 힘든거 며칠 가는정도...? 초반에 음식 와구와구 못먹는거? 그마저도 이틀?삼일차부터 떡볶이 잘라서 먹었어요 ㅎㅎ켘..... 그리구 원장님이 니즈파악 잘해주세용 dd 전 후 사진보시면 아시겠지만 측면 효과 좋고요 정면도 효과 좋은거같습미다 진작할걸 싶네요^/^. . 만족합니다!!</t>
  </si>
  <si>
    <t>아아메먹자(전).jpg</t>
  </si>
  <si>
    <t>아아메먹자(후).jpg</t>
  </si>
  <si>
    <t>#사각턱</t>
  </si>
  <si>
    <t>갱쥐bzkkB</t>
  </si>
  <si>
    <t>윤곽수술을 결심하게 된 가장 큰 이유는... 셀카를 찍을 때마다 너 무 스트레스를 많이 받아서였어요. 사진 속 제 얼굴이 늘 마음에 안 들어서, 결국 윤곽수술을 해야겠다고 마음을 굳혔죠. 물론 큰 수술이다 보니까 걱정도 많았고, 무섭기도 했어요. 그래도 '눈 한번 감았다 뜨면 끝나 있겠지' 싶어서 스스로 계속 마인드컨트 롤을 하면서 수술대에 올랐던 것 같아요. 수술만 끝나면 큰 산 넘는 거니까, 이후에 오는 붓기나 통증은 그냥 참자, 이런 생각으로요. 통증은 사람마다 다르다고 해서 사실 제일 걱정됐는데, 저는 다행 히 참을만한 정도였어요. 욱신거리는 느낌이긴 했지만 '어? 이 정 도면 나 할 수 있겠는데?' 싶을 정도로요. 상담 때 원장님께서 제 얼굴에 신경선 위치나 광대를 넣을 수 있는 조건이 좋아서 원하는 모양으로 충분히 가능하다고, 효과도 많이 볼 거라고 하셨거든요. 진짜로 수술 후에 거울 보는데, 누가 봐도 전 얼굴과는 확연히 다르게 예뻐진 거예요! 제가 본디성형외과를 선택한 이유는 수면마취로 당일 퇴원이 가능 하다는 점도 있었고, 무엇보다 45도 튀어나온 광대를 확실하게 잡 아주는 쉐이빙 방식이 너무 마음에 들었어요. 디자인 상담도 후기 에서 본 것처럼, '정말 이 정도까지 집착하시나?' 싶을 정도로 섬세 하게 해주셔서 더 믿음이 갔고요. 첫 수술로 이렇게 만족스럽게 결과가 나와줘서... 진짜 너무 다행이 에요. 재수술 없이 끝난 것만으로도 감사한 마음이 커요💓</t>
  </si>
  <si>
    <t>갱쥐bzkkB(전)1.jpg
갱쥐bzkkB(전)2.jpg</t>
  </si>
  <si>
    <t>갱쥐bzkkB(후)1.jpg
갱쥐bzkkB(후)2.jpg</t>
  </si>
  <si>
    <t>#광대축소 #사각턱 #턱끝 #이중턱 #복합안면/V라인</t>
  </si>
  <si>
    <t>갱쥐03sMy</t>
  </si>
  <si>
    <t>수술한지 이제 1년 됐네요 너무 만족하고 살고있습니다 부작용도 흉도 거의 없구요 깔끔하게 잘 해주셨어요 수술 하는김에 앞턱도 같이할걸 하는 아쉬움이 조금 있지만 주변사람들이 수술한지 못알아볼정도로 자연스럽게 작고 갸름해졌어요 자연스럽고 안전하게 변화 원하시는분들 이 병원 추천합니다 원장님 감사합니다!!!</t>
  </si>
  <si>
    <t>갱쥐03sMy(전).jpg</t>
  </si>
  <si>
    <t>갱쥐03sMy(후).jpg</t>
  </si>
  <si>
    <t>여우0naYC</t>
  </si>
  <si>
    <t>원장님께 하루하루 정말 감사하며 살고있어요 ㅠ ㅠ 평생을 거울보면서 머리카락으로 턱 가려보고 내가 이렇게 생겼음 어땠을까 손으로 또 가려보고 그렇게 살아왔는데 진짜 턱수술하고 그냥 평생의 짐이 없어진거 같습니다 지금은 머리도 원없이 묶고 다니고 넘기고 다니고 사각턱 더 도드라져 보일까봐 못입던 옷도 입고 모자도 엄청 쓰고 다닙니다 ㅎ 만번을 돌아가도 다시 수술합니다!</t>
  </si>
  <si>
    <t>여우0naYC(전).jpg</t>
  </si>
  <si>
    <t>여우0naYC(후).jpg</t>
  </si>
  <si>
    <t>쇼맨걸</t>
  </si>
  <si>
    <t>저는 윤곽 3종 + 턱근육절제술 + 45도 광대 쉐이빙 + 이마 지방이식까지 같이 했고요 병원은 고민 진짜 많이 하다가 본디가 너무 믿음이 가서 진행하게 됐어요 정면도 그렇지만 측면에서 볼 때도 얼굴이 넓고 단조로워 보이는 게 너무 스트레스였어요. 그래서 광대랑 턱끝도 같이 보는 게 좋다고 상담에서 추천받았고 확실히 지금 보니까 하나만 했으면 후회했을 것 같아요ㅠㅠ 특히 저는 45도 광대 쉐이빙 들어간 게 신의 한 수였어요...! 턱근육절제술도 같이 했는데 보톡스 맞고 효과나왔을때처럼 효과좋더라구요 턱 라인이 더 자연스럽게 떨어지는 느낌이고, 목이랑 경계도 깔끔해져서 만족도 높아요. 이마가 납작해서 고민이 많아서 이마 지방이식도 같이 진행했어요. 수술후에 수술실 CCTV도 확인 가능해서 훨씬 안심됐고 전신마취가 아닌 수면마취라 부담도 적고 회복도 빨랐던 것 같아요. 무엇보다 좋았던 건 원장님이 직접 디자인 상담을 정말 꼼꼼하고 친절하게 해주신다는 점~ 제 얼굴에 대해 진심으로 이야기해 주시고 정말 디테일하게 설명해 주셔서 그때 바로 마음 굳혔어요 예전엔 사진 찍을 때 항상 각도 찾고 보정하느라 고생했는데 이제는 그냥 막 찍어도 만족스러워요 신기해요 아직 고민 중이신 분들께 꼭 말하고 싶은 건, 얼굴은 평생 함께 가는 거니까 꼭 여러 군데 상담 다녀보시고, 본인 얼굴에 맞는 계획 세워서 진행하시길 바랄게요!</t>
  </si>
  <si>
    <t>쇼맨걸(전).jpg</t>
  </si>
  <si>
    <t>쇼맨걸(후).jpg</t>
  </si>
  <si>
    <t>#광대축소 #턱끝 #사각턱 #이마/미간 얼굴지방이식</t>
  </si>
  <si>
    <t>옹졸찐빵</t>
  </si>
  <si>
    <t>남자 윤곽3종 수면마취로 가능하다고해서 본디에서 수술받았습니다 수술끝났을때 통증있었는데 별다른 문제없이 잘 끝났고 지금도 별다른 문제없이 잘 지내요 다른곳들도 상담다녀봤는데 본디원장님이 제 니즈파악을 제일 잘해주셨고 현실적으로 수술후 모습도 알려주신것도 좋았고 서비스직이라 외모 스트레스를 꽤 받으면서 일했었는데 지금은 그런게 사라지고 자존감도 올라가고 이렇게 많은것들이 변화될줄 알았다면 진작했을거같아요</t>
  </si>
  <si>
    <t>옹졸찐빵(전)1.jpg
옹졸찐빵(전)2.jpg</t>
  </si>
  <si>
    <t>옹졸찐빵(후)1.jpg
옹졸찐빵(후)2.jpg</t>
  </si>
  <si>
    <t>토끼WqvhG</t>
  </si>
  <si>
    <t>안녕하세요^^ 귀뒤사각턱 + 피질절골 후기 남겨봅니다! 수술 첫날엔 심한 통증은 없구 약간의 불편함만 있었지만 수술이후 원장님께서 충분한 설명을 해주셔서 걱정없이 안심할 수 있었습니다. 수술 3일 이후에 테이프 떼고 얼굴 라인을 확인해보니 너무 마음에 들더라구요~ 제가 딱 원하는 라인에 과하지 않고 자연스럽게 원장님이 해주셔서 너무 만족스러웠습니다!! 6개월이 지난 현재는 쳐짐이나 부작용 없구요! 사진처럼 자연스러운 라인이 되어서 거울을 볼때마다 만족하면서 지내고 있습니다!</t>
  </si>
  <si>
    <t>토끼WqvhG(전)1.jpg
토끼WqvhG(전)2.jpg</t>
  </si>
  <si>
    <t>토끼WqvhG(후)1.jpg
토끼WqvhG(후)2.jpg</t>
  </si>
  <si>
    <t>갱쥐tBOC5</t>
  </si>
  <si>
    <t>얼굴형이 컴플렉스 였는데 윤곽후 얼굴형이 갸름하고 깔끔해져서 넘 만족스러워요</t>
  </si>
  <si>
    <t>갱쥐tBOC5(전).jpg</t>
  </si>
  <si>
    <t>갱쥐tBOC5(후).jpg</t>
  </si>
  <si>
    <t>#사각턱 #복합안면/V라인</t>
  </si>
  <si>
    <t>이안사</t>
  </si>
  <si>
    <t>본디 내시경 사각턱 축소 후기 입니다 ! 사진에선 심하게 안보이지만 비대칭+왼쪽 턱 큼 으로 비대칭때문에 수술 결정한 케이스입니다 근육절제까지진행햇구요 아니나 다를까 왼쪽 턱에서 근육 한뭉치 나왓더라구요 ㅋㅋㅋㅋ 전 지방 살아서 미리 카페나 유튜브에서 후기,영상 같은거 꼼꼼하게 보고 다른 병원 안보고 본디로 정했고 전화로 예약금걸고 올라가서 상담후 바로 수술 진행했습니다. 유튜브만 봐도 원장님 신뢰 바로 가구요 과잉진료? 없고 환자 추구하는 얼굴 된다 안된다, 또 어떤식으로 될꺼다, 그리고 궁금한 부분 다 대답해주심 쓸데없이 의료적인 질문도 대답해주심 ㅋㅋㅋ 1인병원이라는것도 맘에들고요 하루에 수술도 1-2건만 진행하신댔나 여튼 그래요 ,,, 강추입니다 피통 안달아도 되고 할만해요 다만 회복이 엄~~~청 빠르진 않아요 그래도 붓기는 좀 있습니다. 사바사겠지만. 다음 날 피빼는게 죽을맛이예요 귀뒤 절개해서 상처있는데 입 -&gt; 턱으로해서 귀뒤쪽으로 피끌어모아서 뭉친 피빼는데 이게 좀 아픕니다 ㅋㅋㅋㅋ 여튼 최고예요 저는 갸름해진것도 좋지만 비대칭 맞춰주신게 너무 만족스럽습니다. 행보캐요 대성하세요.</t>
  </si>
  <si>
    <t>이안사(전).jpg</t>
  </si>
  <si>
    <t>이안사(후)1.jpg
이안사(후)2.jpg</t>
  </si>
  <si>
    <t>호리호리호리냥</t>
  </si>
  <si>
    <t>저는 초등학생때부터 사각턱으로 스트레스를 굉장히 많이 받았습니다 머리카락으로 가리고 다니느라 늘 힘들었어요 이제 정말 해야겠다는 생각이 들어 본디 성형외과 딱 1곳만 상담받고 바로 날짜 잡았어요 원장님 실장님 모두 친절하고 꼼꼼하게 상담해주셔서 믿음이 갔어요 저는 사각턱 1종만 진행했습니다 첫 날 수술하고 입원은 하지않고 바로 귀가했어요 정신없고 턱 얼얼하고 좀 힘들었지만 제가 상상한 턱 수술 첫 날의 고통이 아니라 신기했어요 저는 첫 날에도 부드러운 케이크 조심조심 입에 넣어서 먹었고 ..ㅎㅎ 둘째날엔 미역국에 밥도 먹었어요 삼일째엔 패딩모자 쓰고 지하철타기도 가능했어요 일주일차부터는 힘들거나 아픈게 거의 없어서 가족들이랑 매일 신기해했네요 근육절제나 다른 윤곽을 같이 진행하지않아서 회복이 매우 빨랐던 것 같기도 하네요 현재 7개월 차쯤 되었는데 매일매일 달라진 턱라인 구경하며 행복하게 살고있습니다 주변은 수술이라곤 절대 생각못하고 요즘 시술받냐 살빠졌더 갸름해졌다하네요 정말 하길 잘했다고 생각이들어요</t>
  </si>
  <si>
    <t>호리호리호리냥(전)</t>
  </si>
  <si>
    <t>호리호리호리냥(후)</t>
  </si>
  <si>
    <t>ㅇㅓ누</t>
  </si>
  <si>
    <t>본디에서 윤곽수술한지 6년정도 됐어요 그때당시에 윤곽3종이랑 얼굴지흡,지이 등 윤곽관련 수술을 꽤 많이했고 전신마취는 뭔가 무섭고 피통이랑 입원도하기싫었고 코 수술도 뼈 건들고 갈고 머 넣고하는데 윤곽이랑 성형이라는 큰 카테고리안에서 크게 다를게없는거같아서 수면으로했어요 다른병원에서 코 했을때도 얼굴 많이부엇다 생각했는데 윤곽은 코보다 더 많이 붓더라구요 어차피 붓기가 빠질거알앗지만 얼굴이 빵빵해졌을때 그 느낌 전 너무싫어요 부푼느낌 막 짜증나고 신경쓰이고 씻지도못하는 ㅠㅠ 윤곽이 마지막 수술이다 생각하고 수술을한게 벌써 6년전인데 그 이후로는 수술은 안했어요 윤곽도 첫수술로 잘 끝나고 재수술 생각도안들었고 물론 시술같은것들은 받아요 모양을 바꾸는 시술말고 피부나 탄력관리에 신경을쓰고있어요 모든사람이 노화는 피할수없잖아요 그래서 보험넣는다 생각하고 꾸준히 관리하고있어요 광대쳐짐이 특히 걱정을 많이했는데 아직 그런느낌은 없네요 물론 전날 폭식하고 자고일어나면 부어서 못생겨보일때는 있는데 꾸민날 얼굴이 왜이러지?쳐지는건가?!! 이런적은 아직없네요(현재30대중반입니다)</t>
  </si>
  <si>
    <t>ㅇㅓ누(전)1.jpg
ㅇㅓ누(전)2.jpg</t>
  </si>
  <si>
    <t>ㅇㅓ누(후)1.jpg
ㅇㅓ누(후)2.jpg
ㅇㅓ누(후)3.jpg
ㅇㅓ누(후)4.jpg</t>
  </si>
  <si>
    <t>#턱 얼굴지방흡입 #이마/미간 얼굴지방이식 #광대축소 #사각턱 #턱끝 #이중턱 #복합안면/V라인</t>
  </si>
  <si>
    <t>봄나물처녀</t>
  </si>
  <si>
    <t>사진을 찍거나 방송을할때 영상을찍을때 확실히 윤곽전후 차이가 크다고 생각하고 본디에서 수술한거 전혀 후회가 없어요 너무 예쁘게 화면빨 잘받게 수술해주신 원장님께 너무 감사할뿐이에요 수면으로 윤곽3종 했어요 전신마취로 선택도 가능했는데 수면마취로 해서 당일퇴원하고 회복도 좀 더 빠르게 하고싶어서 수면으로 선택했어요 현재 수술 부작용없이 잘지내고 있어요 !!</t>
  </si>
  <si>
    <t>봄나물처녀(전)1.jpg
봄나물처녀(전)2.jpg</t>
  </si>
  <si>
    <t>봄나물처녀(후)1.jpg
봄나물처녀(후)2.jpg
봄나물처녀(후)3.jpg</t>
  </si>
  <si>
    <t>쿼카CWpyF</t>
  </si>
  <si>
    <t>귀뒤 사각턱이 고민이라 고민끝에 긴 곡선 내시경 사각턱 수술이랑 턱 근육도 많아 교근절제 했습니다^^ 수술 전 상담도 꼼꼼하게 봐 주시고, 원하는 얼굴형으로 맞춰주셨어요(대신 신경선이 높아야 가능합니다. 저는 많이 높은 편이였어요) 수술 후에도 아픈 통증은 거의 1-10으로 따지자면 1? 1.5? 정도였습니다. 음식도 그날 저녁 쪼개서 쌀국수랑 엽떡 먹었네요 (ㅋㅋㅌㅌㅋ) 입 벌리기 힘든건 한달 정도? 가요 수술 후 붓기는 지금 6개월차인데 많이 빠졌고, 1년까지 길게 빠진다고 하니 기대중입니다^^ 실력도 너무 좋으시고 추후 관리 (고주파 레이저, 붓기 레이저)도 함께 봐주셔서 좋았습니다 :)</t>
  </si>
  <si>
    <t>쿼카CWpyF(전)1.jpg
쿼카CWpyF(전)2.jpg</t>
  </si>
  <si>
    <t>쿼카CWpyF(후).jpg</t>
  </si>
  <si>
    <t>shsh816</t>
  </si>
  <si>
    <t>앞에서 봤을때 광대랑 턱라인이 도드라져보이는게 스트레스여서 수술하기로 결정했어요! 수술하고 멍이랑 붓기가 많은편이어서 일상생활 회복하는데까지 시간이 많이 걸렸지만 얼굴윤곽이 많이 부드러워져서 만족해요!!</t>
  </si>
  <si>
    <t>shsh816(전)1.jpg
shsh816(전)2.jpg</t>
  </si>
  <si>
    <t>shsh816(후)1.jpg
shsh816(후)2.jpg</t>
  </si>
  <si>
    <t>#사각턱 #광대축소</t>
  </si>
  <si>
    <t>갱쥐fFBtO</t>
  </si>
  <si>
    <t>평소에 무턱때문에 스트레스가 심해서 여러병원을 알아보며 발품팔고 다녔는데... 박정일 원장님은 최소한의 수술로 안전성을 강조하시구 설명을 해주실때도 가장 적극적으로 설명해주셨어요. 안되는건 안된다고 말씀해주시고 수술을 해도 효과를 못볼수도 잇다는걸 알려주셔서 선택햇습니다! 실장님도 착하시고... 수술 다음날 병원 들러서 상황볼때 아픈거 말고는 괜찮앗던거 같아요!!</t>
  </si>
  <si>
    <t>갱쥐fFBtO(전)</t>
  </si>
  <si>
    <t>갱쥐fFBtO(후)</t>
  </si>
  <si>
    <t>고양이춘봉</t>
  </si>
  <si>
    <t>사각턱이랑 광대 수술한지 좀 지났는데 요즘 붓기도 많이 빠지고 라인 자리 잡는 거 보면 너무 신기해 😭💕 예전엔 셀카 찍을 때 항상 턱이랑 광대 가리느라 각도만 찾다가 시간 다 갔는데 이젠 정면 셀카도 당당하게 찍을 수 있어서 넘 행복해 📸💗 여기 원장님 경력도 엄청 오래돼서 상담 받을 때부터 믿음이 팍팍 갔고 수술 전에도 얼굴형이랑 라인 꼼꼼하게 봐주시면서 설명도 진짜 친절하게 해주셔서 완전 감동 😭🙌 무엇보다 병원 안전시스템이 잘 되어 있어서 수술 받을 때 무섭거나 불안한 느낌 하나도 없었어 🍀 여긴 마취도 안전하게 잘 한다고 했는데 진짜였어 대박…🫢 수술 끝나고 나서 사후관리도 완전 만족 😍 부기 관리도 해주시고 매번 갈 때마다 친절하게 케어해주셔서 감동 또 감동 🧡 덕분에 회복도 빨리 되는 느낌이야 짱짱 지금은 주변에서 얼굴형 진짜 예뻐졌다고 많이 말해줘서 넘 뿌듯하고 셀카 찍을 때마다 이래서 다들 윤곽 수술 하나 싶더라구 ㅎㅎ 😆💫 안면윤곽 고민중이라면 진짜 우리성형외과 추천해 💯💓 진짜 후회 없을 선택이었어!!</t>
  </si>
  <si>
    <t>고양이춘봉(전).jpg</t>
  </si>
  <si>
    <t>고양이춘봉(후).jpg</t>
  </si>
  <si>
    <t>봄바르딜로</t>
  </si>
  <si>
    <t>윤곽 3종 안전하게 수술 성공했습니다 3종 같이 수술하는거라서 다른 어느 수술보다도 안전성을 제일 중요시 여기고 손발품을 팔았어요 상담을 받아보니까 우리성형외과는 확실히 시스템이 잘 갖춰져 있더라구요 장비들도 대학병원 급으로 되어 있고 마취과 원장님도 상주하시고 안전 시스템 정말 잘돼있었고 무사고 병원은 확실히 다르구나 싶었고 정주성 원장님께서도 제가 원하는 방향성들 잘 파악하고 수술까지 안전하게 상담 때 이야기 나눴던대로 결과를 잘 만들어주셨습니다 울퉁불퉁 했던 부분들 정말 깔끔하게 다듬어졌고 또 과하지 않게 수술을 잘 해주셔서 인위적인 티가 나지 않아서 좋네요 감사합니다</t>
  </si>
  <si>
    <t>봄바르딜로(전).jpg</t>
  </si>
  <si>
    <t>봄바르딜로(후).jpg</t>
  </si>
  <si>
    <t>닐닐넋넋</t>
  </si>
  <si>
    <t>솔직하게 털어놓는 윤곽 3종 후기 남겨봐요! 🙋🏻‍♀️ 저는 광대, 사각턱, 턱끝 윤곽 3종 수술 받았어요! (수술해주신 원장님은 정주성 원장님입니다) 수술 전에는 얼굴형이 전반적으로 넓어 보이고 특히 광대랑 턱 라인이 너무 각져 보이는 게 스트레스였어요 ㅠㅠ 📸 비포 사진 보시면 아시겠지만 뭔가 얼굴이 전체적으로 크고 둔탁해 보였어요 수술 후에는 붓기 빠지면서 확실히 얼굴형이 많이 부드러워졌고 광대랑 사각턱이 정리되니까 인상이 훨씬 자연스럽고 여성스러워졌어요 :) 📸 애프터 사진 보면 확실히 라인이 정리된 게 보여서 요즘 사진 찍을 때마다 너무 행복해요 😭❤️ 정주성 원장님 수술이 과하게 티 나는 스타일 아니고 자연스럽게 정리해주는 느낌이라 직접 받아보니까 왜 후기가 많은지 알겠더라구요! 혹시 윤곽 수술 고민 중이신 분들 계시면 제 후기 참고 되셨음 좋겠어요 :)</t>
  </si>
  <si>
    <t>닐닐넋넋(전).jpg</t>
  </si>
  <si>
    <t>닐닐넋넋(후).jpg</t>
  </si>
  <si>
    <t>부까요</t>
  </si>
  <si>
    <t>정주성 원장님한테 턱끝수술 + 이중턱지방흡입 까지 받았어요 원래 저는 턱끝수술이면 턱끝수술, 이중턱 지흡이면 지흡 둘중에 하나만 수술 받고 그래도 턱이 좀 살아날줄 알았거든요 그래서 상담 받을 때 원장님한테도 둘중에 한 수술만 제가 효과 잘 볼거같은 수술 하나만 받아보고 싶다고 말씀드렸는데 원장님께서 두가지 수술 같이 받게 되면 더 드라마틱하게 제가 원하는 효과를 볼수있을것 같다고 그러셨구 하나하나 자세하게 설명해주시고 알려주고 그래주시니까 저도 안심하고 같이 받게 되었는데 원장님이 괜히 같이 받는걸 추천해주신게 아니네요 ㅋㅋㅋㅋ 하나만 했으면 진짜 아쉬울뻔ㅠㅠㅋㅋ 원장님 덕분에 효과 진짜 확실히 보고 무턱, 이중턱 한번에 탈출했네욯ㅎ</t>
  </si>
  <si>
    <t>부까요(전).jpg</t>
  </si>
  <si>
    <t>부까요(후).jpg</t>
  </si>
  <si>
    <t>#턱 얼굴지방흡입 #턱끝</t>
  </si>
  <si>
    <t>아배과파</t>
  </si>
  <si>
    <t>수술받은지 두달정도 되었습니다 일반카메라로 찍어도 갸름하게 나와서 좋아요~</t>
  </si>
  <si>
    <t>아배과파(전).jpg</t>
  </si>
  <si>
    <t>아배과파(후).jpg</t>
  </si>
  <si>
    <t>동키호오테에</t>
  </si>
  <si>
    <t>차보환 원장님한테 윤곽 3종 받았슴당 원장님 F시죠??ㅋㅋㅋ 상담 받는데 진짜 공감 잘해주시더라구요 무지성 공감이 아니라 진정성 있게 공감해주시고 또 제가 어떤 방향을 원하는지 말씀드리니까 반영도 잘 해주시구요 상담 전체적으로 진짜 꼼꼼하고 자세하게 봐주셨구 수술까지 안전하게 잘 끝났네용 글고 여기가 좋은게 마취과 쌤도 상주해 계시구 사후관리를 계속 무제한으로 받아볼수 있어서 좋아요 윤곽이라 이 부분들 걱정 많이 했는데 다행히 잘 갖춰진 곳으로 선택했네요 ㅇㅅㅇ</t>
  </si>
  <si>
    <t>동키호오테에(전).jpg</t>
  </si>
  <si>
    <t>동키호오테에(후).jpg</t>
  </si>
  <si>
    <t>갱쥐oEBoW</t>
  </si>
  <si>
    <t>아직 붓기가 완전히 빠지지는 않았지만, 주걱턱이 사라지고 턱 길이도 많이 줄어든 게 보여요! 예전에는 주걱턱이 콤플렉스라 옆모습 사진 찍는 게 싫고, 나이 들어 보이는 게 고민이었는데, 수술 후에는 얼굴이 더 어려 보이고 자연스럽게 예뻐진 것 같아요. 이제는 사진 보정으로 턱을 줄일 필요도 없어서 너무 만족스럽습니다. 시간이 지날수록 붓기가 더 빠지고, 점점 더 예뻐지는 게 보여서 하루하루 기대돼요. 저처럼 턱 길이나 주걱턱으로 고민하셨다면 우리성형외과 추천드려요! 과하지 않고 자연스럽게 해주셔서 정말 만족스러워요. :)</t>
  </si>
  <si>
    <t>갱쥐oEBoW(전).jpg</t>
  </si>
  <si>
    <t>갱쥐oEBoW(후).jpg</t>
  </si>
  <si>
    <t>진jineun</t>
  </si>
  <si>
    <t>앞에서 봤을 때도 하관이 넓어보이고 옆에서 보면 귀밑 사각턱이 너무 커서 컴플렉스였어서 윤곽 1종으로 사각턱 수술을 하기로 결심하게 되었습니당. 수술 1주차 때는 많이 부어서 힘들었는데 2주차 넘어가면서부터는 부기가 빠지면서 컵플렉스였던 사각턱이 없어지니까 너무 만족 중입니다!! 사각턱을 살짝 남긴 자연스러운 얼굴형을 원했는데 원래 원장님의 수술 스타일과 맞아서 수술 결과가 더 마음에 들었던 것 같아요! 수술을 무서워해서 걱정이 많았는데 변한 얼굴형을 보고 용기내서 하길 잘했다고 생각해요😊</t>
  </si>
  <si>
    <t>진jineun(전).jpg</t>
  </si>
  <si>
    <t>진jineun(후).jpg</t>
  </si>
  <si>
    <t>여우QcZ2K</t>
  </si>
  <si>
    <t>여러 성형외과 중 가장 믿음직한 병원이라고 생각해서 우리성형외과에서 윤곽2종 진행했습니다! 상담도 너무 친절하게 제 얼굴 사진 하나하나 짚어주시면서 설명해주셨고 안전을 가장 중요시하는 모습이 너무 좋았습니다!!! 아직 붓기가 좀 남아있기는 하지만 광대랑 턱 부분의 뼈가 눈에띄게 없어진게 보여서 너무 좋습니다!! 1달뒤,2달뒤가 기다려집니다!</t>
  </si>
  <si>
    <t>여우QcZ2K(전).jpg</t>
  </si>
  <si>
    <t>여우QcZ2K(후).jpg</t>
  </si>
  <si>
    <t>갱쥐qpvrc</t>
  </si>
  <si>
    <t>우리성형외과 안면윤곽 3종 2달차 후기입니다. 붓기가 좀 심한 편이라 걱정했는데 2달차가 되어가니 많이 빠져 만족하고 있습니다! 옆광대가 튀어나오고 양볼은 꺼져서 땅콩형 얼굴형에 긴 턱 때문에 사진도 항상 맘에 안 들고 이상하게 나와 내 얼굴형이 너무 싫었는데 수술 후 달라진 모습이 너무 맘에 들어요🥹 뭉툭하고 긴 턱이 줄어드니 둥글면서 그렇다고 너무 뾰족해보이지도 않게 자연스럽게 잘해주셨어요! 수술 후에 일주일 동안은 정말 힘들었는데 하길 정말 잘한 거 같아요😂 직원분들도 친절하시고 임평진 원장님 최고예요💕</t>
  </si>
  <si>
    <t>갱쥐qpvrc(전).jpg</t>
  </si>
  <si>
    <t>갱쥐qpvrc(후).jpg</t>
  </si>
  <si>
    <t>#턱끝 #광대축소 #사각턱</t>
  </si>
  <si>
    <t>하진짜그만해</t>
  </si>
  <si>
    <t>우리성형외과 임평진원장님께 윤곽 2종 수술 받았는데 대성공했뎌욤! 전사진 보시면 알겠지만 사각턱이 좀 있구 턱끝도 뭉뚝한 편이었거든요 이게 진짜 아무리 쉐딩으로 쳐도 안되고 맨날 사진찍은거 턱 보정하고있으니 현타가 심하게 와서 윤곽 알아봤어요 '0' 아무래도 윤곽은 좀 큰수술이다보니 병원 규모, 안전시스템 등등 하나하나 세심하게 알아봤구 그중 우리가 안전시스템이 대학병원급으로 잘되어있기도했고 수술전 검사나 수술후 케어적인 부분에서도 체계가 잘잡혀있더라구요 부모님 안심시키기도 딱 좋은 병원 ㅋㅋㅋ 수술도 과하지 않고 자연스럽게 잘돼서 넘 조아용 ㅠ_ㅠ 주변에서도 예뻐지고 살빠진거같다라고 얘기해서 오히려 더 좋네용 윤곽한거 아는 찐친들이 진지하게 정보도 많이 물어봐서 지금까지 세명한테 정보줬습니다ㅋㅋ 정말 여러모로 진짜 만족도높고 자존감도 상승하네여 ♥♥♥</t>
  </si>
  <si>
    <t>하진짜그만해(전).jpg</t>
  </si>
  <si>
    <t>하진짜그만해(후).jpg</t>
  </si>
  <si>
    <t>쿼카5KVrx</t>
  </si>
  <si>
    <t>저는 어릴 때 부터 얼굴형이 콤플렉스였습니다. 매번 사진들을 포토샵하는것도 싫었고 인상이 강해보이는 것 등의 이유로 수술을 고민하게 되었습니다. 어플 후기들을 열심히 보다가 수술 후의 사진이 제일 자연스럽게 되어 보인 후기의 병원이 우리성형외과였습니다 상담 신청 후 상담을 위해 병원에 내원했을 때 임평진원장님을 먼저 뵙고 상담 진행을 했습니다 (다른 성형외과와 차이점!) 제 얼굴형과 비슷한 수술 사례 사진들을 여러개 보여주시며 상담 진행을 해주시고 물어보기 전에 궁금한 부분들을 먼저 친절하게 말씀해주시는게 좋았습니다 그리고 경력이 오래되셔서 안전할 거 같았습니다 다른 병원은 가지 않고 바로 우리 성형외과에서 수술하기로 결정했습니다. 후에 상담실장님과 수술일자 상담과 결제 진행을 했고 가격은 추가 가격 없이 이벤트가와 동일합니다. 수술은 두시간 반 정도 걸렸고 수술 후 충분히 쉬다 갈 수 있어 좋아요 저는 수술 후에 너무 아프고 멍해서 보호자랑 같이 오길 정말 잘했다고 생각했습니다! 수술 후 2-3일 까지는 수술 부위가 정말 아픕니다 붓기랑 멍은 신경 안 쓰일 정도로 너무 아팠습니다... 3종을 진행해서 그런지 .. 잠도 제대로 못 잘 정도 .. 4일 뒤 부터는 아프지 않아 출근도 했습니다 저는 붓기랑 멍이 심했지만 원장님이 붓기가 심할수록 결과가 좋다는 말을 유튜브에서 하셔서 믿고 기다렸습니당.. 큰 붓기는 한달이면 많이 빠지지만 볼사탕 붓기는 있어요 매일 호박즙이랑 산책으로 관리하고 있어요 감각은 한달이 조금 지난 지금은 앞 턱 감각이 아직 안 돌아왔고 눈썹 근육은 한쪽만 돌아왔습니다 차차 돌아오는게 느껴져요! 먹는 건 2주 동안 죽이나 스크램블로 끼니로 했습니다. 2차 실밥 풀고 일반식 먹기 시작했습니다. 그래도 무리가지 않는 선에서만 먹고 있어요. 그리고 가격도 다른 병원보다 괜찮은데 (괜찮은 이유는 따로 광고를 안 하셔서 가격이 빠진 거라고 다른 후기에서 봤어요) 그 가격 안에 사후관리비까지 포함인 점이 좋아요 고주파관리와 붓기주사도 예약하면 친절하게 진행해주세요 또 담당해주시는 실장님께도 궁금한 점 카톡으로 물어보면 빠르고 친절하게 신경써주시며 답해주십니다! 감사합니다 ㅎ 주변에서 얼굴 많이 작아졌다고 해서 좋아요 ㅎ 잔 붓기도 빨리 빠졌으면 좋겠네요 기대 됩니다</t>
  </si>
  <si>
    <t>쿼카5KVrx(전)1.jpg
쿼카5KVrx(전)2.jpg</t>
  </si>
  <si>
    <t>쿼카5KVrx(후)1.jpg
쿼카5KVrx(후)2.jpg</t>
  </si>
  <si>
    <t>이이이잉ㅇㅣㅇ</t>
  </si>
  <si>
    <t>5월18일에 우리성형외과에서 임평진원장님께 윤곽2종 광대랑 사각턱 수술했어요~ 어렸을때부터 각진 얼굴형때문에 스트레스였어요 그래서 수술을 몇년동안 고민했었는데 더 일찍할걸 후회중이에요 ㅋㅋㅋ 붓기는 하루가 다르게 빠지는중이구요 한달지나니까 큰붓기는 다 빠졌어요! 주변에서 제일 잘한수술이라고 엄마도 좋아하세요 ㅋㅋㅋㅋ ㅠㅠ 뼈를 깎는거라 병원 고민을 되게 오래했는데 잘 선택한것 같아요 붓기점점빠질거 생각하면 하루하루 너무 기대돼용</t>
  </si>
  <si>
    <t>이이이잉ㅇㅣㅇ9(전)1.jpg
이이이잉ㅇㅣㅇ9(전)2.jpg</t>
  </si>
  <si>
    <t>이이이잉ㅇㅣㅇ9(후).jpg</t>
  </si>
  <si>
    <t>한스님v</t>
  </si>
  <si>
    <t>저는 윤곽3종수술을 받은지 이제 2달 조금 넘어가는 30대 초반 남성입니다. 사실 수술을 결정하기까지 한 10여년동안 고민을 한것 같습니다. 사각턱과 약간 튀어나온 주걱턱때문에, 수술이 필요하다고는 느꼇는데, 막상 용기도 잘 나지않고, 특히 성형수술이 ‘여자나 하는것’이라는 뭔가 약간 유교적인(?) 강박관념도 있었던것 같습니다. 거두절미하고, 수술하고난뒤에 소감을 밝히자면은, ‘수술하는 결정이 맞았다.’ 라는것입니다. 사각턱이나 주걱턱으로 일생을 살아보신분들은 공감하시겠지만, (사각턱은 그래도 조금 낫긴한데), 주걱턱은 뭐 몸을 만들건 패션을 꾸미던 마스크로 얼굴가리지않는 이상, 절대 째가 안납니다. 멋이 안난다는 뜻이죠. 요새는 코로나 기간이니 그래도 마스크로 가리면 되지만, 코로나기간 이전까지는 진짜 스트레스가 은근히 있었습니다. 나름대로 이목구비도 뚜렷하다고 자부심을 가졌으나, 이놈의 얼굴뼈들이 훼방을 놓으니 뭐하나 되는게 없었지요 ㅋㅋ 수술이 끝나고 2달이 지난 지금은 붓기가 완전히 빠지진않았어도, 그래도 어느정도 빠져서, 예전에 비하면은 사람다워지게 생겨지고 있는중인것 같습니다. 얼굴에 자신감이 조금씩 생기고 있는것같아요(?) ㅋㅋ 사실 마스크로 항상 얼굴을 가리고다니는 요즘 시국에 수술하는게 가장 적기라고 봅니다. 저도 수술후 10일차부터 마스크쓰고 출근해서 업무봤거든요. (사람들이 수술한지 잘 못알아봐요 마스크써서. 마스크를 벗으면 깜짝놀라긴하죠 얼굴이 퉁퉁부어있으니 – 초반3주간은 그럽니다-. 그런데 마스크벗을일이 없으니 뭐…) 가격같은 경우는, 뭐 솔직히 싸진않았습니다. 부담스러운 가격이긴했는데, 다른데도 다 비슷하더군요. 저도 여러군데 알아봤으나, 가격이 사실 다 비슷비슷합니다. 여기가 특별히 싸다거나 그런거 없습니다. 근데 그럼에도 불구하고 제가 여기서 한이유는, 여기 원장님이 ‘유튜브에서 해박한지식을 풀으셔서, 뭔가 믿음이 가서입니다.’ 솔직히 받는 사람 입장에서, 뼈깍는결정을 하려면은 안전이 뒷받침되어야 하잖아요? 그 안전하다는것을 믿을라면은, 시술자가 이 분야에 경력이 많아야하고, 이 분야에대해 해박하게 알아야, 받는사람도 믿음이 가겠죠? 근데, 여기원장님이 유튜브에서 하시는 말씀을 들어보니 믿음이 가더이다… 10년넘게 밥먹고 이짓만하셨다고 상담때도 말씀주시면서, 잘못된사람 없으니 걱정말라고하실때 매우 안도했소이다 ㅋㅋ 그리고 막상 받아보니, 별것없더이다. 솔직히 수술보다 처음5일간 밥못먹고 물다이어트를 반강제(?)로 한게 더 고통스러웠지요 ㅋㅋㅋ (죽같은거 먹어도 된다고는 하는데, 걱정되서 그냥 스스로 물과 음료만 마심. 5일만에 -5kg라는 기적을 체험 ㅡㅡ;;) 이 후기가 수술을 앞둔 여러분께 얼마나 도움이 될지는 모르겠지만, 본인이 직접 경험해보고, 일체의 가감없이 작성한것이니, 참고하시고, 모두에게 무운을 빕니다.</t>
  </si>
  <si>
    <t>한스님v(전).jpg</t>
  </si>
  <si>
    <t>한스님v(후)1.jpg
한스님v(후)2.jpg</t>
  </si>
  <si>
    <t>#광대축소 #턱끝 #윤곽 안면윤곽재수술 #사각턱</t>
  </si>
  <si>
    <t>프푸픞풒</t>
  </si>
  <si>
    <t>안녕하세요 저는 우리성형외과에서 이마지방이식, 윤곽3종을 했구 기간은 1월 15일에 해서 딱 3개월 된 시점입니당 ! 저는 지방에서 올라왔기 때문에 정말 고심초사하면서 안면윤곽에 대해서도 찾아보고 부작용, 수술후기, 안정성 등에서 다 찾아본 결과 우리성형외과로 결정하게 되었습니다. 결정한 이유는 자연스럽게 수술을 해주신다는 점과 안정성의 이유가 제일 컸습니다. 물론 아직 귀밑 턱 부분에 붓기가 조금 덜 빠지긴 했지만 곧 빠지리라 믿고 있고 붓기 관리도 꾸준히 해주니까 많이 가라앉았습니다. 성형 전에는 여자라는 소리보다 남자라는 소리를 많이 들으면서 자존감도 바닥이였고 이렇게 살아가야 했나 싶었는데 원장님께서 수술을 너무 잘해주셔서 이제는 다이어트도 같이 하면서 관리 해주니 예쁘다는 소리를 이젠 매일 듣고 삽니다. 수술직후에는 솔직히 진짜 붓기때문에도 그렇고 목소리도 잘 안나오고 잘한게 맞나 싶었는데 예뻐질려면 아픔도 참아야 한다는 말이 있듯이 붓기에 좋은 음식, 즙 등 먹어주면서 관리 해주니까 이젠 많이 좋아졌어요 진짜 후회안해요 예뻐지니까 행복해요 고민하지마시고 꼭 상담받아보세요 !</t>
  </si>
  <si>
    <t>프푸픞풒(전).jpg</t>
  </si>
  <si>
    <t>프푸픞풒(후)1.jpg
프푸픞풒(후)2.jpg</t>
  </si>
  <si>
    <t>#이마/미간 얼굴지방이식 #턱끝 #광대축소 #사각턱</t>
  </si>
  <si>
    <t>리끌루즈</t>
  </si>
  <si>
    <t>우리성형외과에서 윤곽 3종 수술받은 지 3주 지났어요 처음에는 걱정이 많이 되었는데 수술실 간호사분들, 마취 전문의 선생님이 긴장 풀 수 있게 해 주셔서 수술 잘 받고 나올 수 있었어요 회복실에서 쉬고 있는데 원장님께서 오셔서 수술 너무 잘 되었다고 만족해하실 거라고 말씀해 주셨어요 아직 붓기가 많지만 만족스러워요!</t>
  </si>
  <si>
    <t>리끌루즈(전).jpg</t>
  </si>
  <si>
    <t>리끌루즈(후).jpg</t>
  </si>
  <si>
    <t>무지개똥02</t>
  </si>
  <si>
    <t>우리성형외과에서 윤곽 3종 수술 받았고 20일 정도 지난 후기입니다!!! 제가 원장님께 강조해서 말씀 드렸던 부분은 45도 광대와 턱끝 비대칭 초 및 주걱턱이었고 이 부분들을 정말 잘 정리해주셨어요!!! 이외에도 전체적으로 얼굴 자체도 작아보이고 라인이 깔끔하게 정리된 것 같아 너무 만족중입니다!!!</t>
  </si>
  <si>
    <t>무지개똥02(전).jpg</t>
  </si>
  <si>
    <t>무지개똥02(후).jpg</t>
  </si>
  <si>
    <t>#광대축소 #턱끝 #사각턱</t>
  </si>
  <si>
    <t>난언제쯤예뻐져</t>
  </si>
  <si>
    <t>우리성형외과에서 광대, 턱끝 한 지 벌써 3주가 지났네요~ 1년 전쯤에 사각턱 수술을 먼저 했는데 엄청 만족했거든요. 근데 막상 사각턱만 하니까 광대하고 턱끝이 너무 신경 쓰여서 이번에 하게 됐어요~! 광대 크기도 많이 줄어서 만족하고 있고 원래 무턱도 심했는데 이제 무턱 아니어서 드디어 옆모습 사진 찍을 수 있을 것 같아요 ㅠㅠ 수술 예쁘게 해주셔서 감사합니다!!</t>
  </si>
  <si>
    <t>난언제쯤예뻐져(전).jpg</t>
  </si>
  <si>
    <t>난언제쯤예뻐져(후).jpg</t>
  </si>
  <si>
    <t>쿼카DuUBg</t>
  </si>
  <si>
    <t>저희 가족 지인 모두 우리 성형외과에서 수술한 경험이 많아서 잘 알고 있었는데 발품 파면서도 윤곽 수술 안전한 병원으로 유명해 서 믿고 바로 결정했어요 실장님들도 모두 친절하시고 너무너무너 무 만족해요 윤곽 3종하고 너무 힘들어서 다시는 못할 거 같았는 데 이 얼굴인 거 알면 전 다시 할 거 같아요</t>
  </si>
  <si>
    <t>쿼카DuUBg(전).jpg</t>
  </si>
  <si>
    <t>쿼카DuUBg(후).jpg</t>
  </si>
  <si>
    <t>#콧대(자가조직) #광대축소 #턱끝 #사각턱</t>
  </si>
  <si>
    <t>tyft</t>
  </si>
  <si>
    <t>사각턱 수술 하기 위해 거의 3년 이상 고민하며 손품,발품 찾아본 결과 우리성형외과만큼만한 곳 없었습니다. 후기는 진심으로 단점이 없고 장점만 있어 장점만 적겠습니다. 1.&lt;대기시간 최소화&gt; 다른 수많은 대형 성형외과들과 달리 대기시간 10분이내였고,(타 병원 보통 20분~50분 기다린적도 있음) 수술 후 실밥 뽑으러 두 번 방문했는데 오전시간이여서 그런지 두 번 모두 대기시간이 1분도 안돼서 너무 좋았습니다 2. &lt;대표 원장님 윤곽수술만 28년&gt; 임평진 대표원장님께서 직접 상담해주실 때부터 너무 친절하고 자세히 설명해주셔서 믿음이 가 바로 수술 결정하게 되었습니다. 3.&lt;처음부터 끝까지 원장님이 집도,관리&gt; 우리성형외과에서 사각턱 수술 하기 전 타병원에서도 광대수술을 했었는데 대기시간이 너무 길었고 원장님도 바쁘시니 정신 없어 하시면서 상담을 하시는데.. 제가 다 정신이 없어 기분이 안 좋았습니다 후딱 끝내고 보내려는 느낌..? CT찍는 것도 따로 돈 내고 찍게 하고 실밥도 원장님이 안 뽑아주셨습니다. 그런데 우리성형외과는 처음부터 실밥 뽑는 끝까지 다 원장님이 차근차근 설명 해 주시고 항상 웃어주시면서 잘 됐다고 경과도 중간에 계속 체크해주시고 신경 써주신다는 느낌을 많이 받아 너무 믿음이 갔습니다 4.&lt;절대적으로 필요한 수술만 권하심,가격변동X&gt; 역시나 타병원들은 이것저것 다 해야 된다며 갑자기 가격이 배로 뛰고, 마취비, 사후관리비 ㅋㅋㅋ 다 별도, 후기만 작성하면 된다는이벤트 가격이라 해 놓고 사진 모자이크 한 버전, 모자이크 하지 않은 버전과 상이한 이벤트 가격으로 100만원정도 차이 나는 가격을 말 해 뒷통수 맞은 기분이 들었으나, 우리성형외과는 가격 변동 없이 모두 포함된 가격 그대로 정직함이 좋았고 다른 필요 없는 수술 권하지 않으시고 오히려 원하는 수술을 말씀드려도 거절 하시며 가장 이뻐보일 수 있는 수술만 권하셨습니다. 5.&lt;붓기&gt; •4일차-때부터 심하던 붓기 빠지기 시작 •1주차-실밥 뽑으면서 붓기 빠지는게 눈으로 보임 •2주차-부터 붓기 급속도로 빠짐 5.&lt;마무리&gt; 손품, 발품 많이 다니며 찾아본 결과 우리성형외과가 원장님•데스크상담 직원분들•실장님 등 모두 가장 친절 하였으며, 최고였습니다ㅜㅜ 진심으로 제 지인들에게 다 강추 해주고 싶은 병원이에요!@!</t>
  </si>
  <si>
    <t>tyft(전).jpg</t>
  </si>
  <si>
    <t>tyft(후).jpg</t>
  </si>
  <si>
    <t>토끼Tubu2</t>
  </si>
  <si>
    <t>저는 이유구강악안면외과 김종윤 원장님께 양악수술이랑 안면윤곽수술 받고 어느덧 9개월 차가 되었네요!! 시간이 이렇게 빨리 흐른 게 믿기지 않아요ㅎㅎ 초반에는 붓기가 너무 심해서 거울 보면서 내 얼굴이 맞나? 싶었던 때가 있었는데, 이제는 그때가 전혀 상상이 안 될 만큼 완전 자연스러워졌어요! 특히 2주 차쯤 큰 붓기가 빠지면서 얼굴형이 확 달라졌던 게 아직도 기억나요ㅎㅎ 그리고 3개월 차부터는 점점 조직들이 부드러워지고 표정도 훨씬 자연스러워졌는데, 지금 9개월 차가 되니까 진짜 수술 전과 비교해도 전혀 부자연스러운 부분이 없어요! 지금은 미세한 잔붓기만 아주 조금 남아 있고, 이건 1년 정도까지 서서히 빠진다고 하셔서 천천히 기다리려구요ㅎㅎ 이제는 양악수술 후에 불편하거나 붓기로 힘든 부분은 전혀 없어요. 다만 후교정을 하고 있어서 교정기 때문에 약간의 불편함은 있지만, 얼굴 수술과 관련된 불편함은 정말 0%예요! 무엇보다 수술 후 얼굴 라인이 너무 예쁘게 잡혀서 살이 조금 붙어도 얼굴은 여전히 또렷하고 작아 보여서 너무 만족스러워요✨ 사진 찍을 때도 입체감이 확 살아나서 그동안의 고민이 싹 사라졌답니다ㅎㅎ 양악수술 전후 비교해보면 진짜 제가 맞나 싶을 정도로 달라졌어요!! 예전에는 웃을 때 입도 잘 안 벌어지고 광대랑 턱 라인 때문에 스트레스가 많았는데, 지금은 입도 손가락 3개 이상 거뜬히 들어가고 발음도 완벽하게 돌아와서 말할 때 전혀 어색함이 없어요ㅎㅎ 주변에서도 이제는 양악수술 했다는 걸 눈치도 못 챌 정도로 자연스럽다고 해요&gt;&lt; 그리고 김종윤 원장님께서 정말 꼼꼼하게 수술해주셔서 회복 과정도 너무 순조롭고, 부작용 없이 안정적으로 잘 회복됐어요. 저는 특히 자연스러움을 가장 중요하게 생각했는데, 정말 제가 원하는 모습 그대로 결과가 나와서 너무 감사드려요! 앞으로 남은 교정도 잘 마무리하고, 식단 관리와 운동 꾸준히 하면서 더 예쁜 얼굴 라인 유지하려고 해요! 수술 전에는 거울 볼 때마다 한숨 쉬었는데, 지금은 하루에도 몇 번씩 거울 보면서 미소 짓게 된답니다ㅎㅎ 양악수술 잘하는 병원 찾으신다면 저는 이유구강악안면외과 진짜 강력 추천드려요!! 김종윤 원장님 덕분에 예쁜 얼굴형뿐 아니라 자신감과 행복까지 얻게 되었어요💗 저처럼 고민 많으신 분들께도 희망이 될 수 있길 바라며, 앞으로 1년 차 후기도 꼭 남길게요~~!!</t>
  </si>
  <si>
    <t>토끼Tubu2(전)1.jpg
토끼Tubu2(전)2.jpg</t>
  </si>
  <si>
    <t>토끼Tubu2(후)1.jpg
토끼Tubu2(후)2.jpg</t>
  </si>
  <si>
    <t>냥이g1qQV</t>
  </si>
  <si>
    <t>이유구강에서 신희진원장님께 수술받은지 3개월차 입니답!!!ㅎㅎ 안녕하세여!! 저는 어렸을 때부터 부정교합이 심하고 주걱턱 때문에 놀림도 많이 받았어요..!! 고등학교 때 용기 내서 교정을 했지만, 치과에서 완벽하게 해결하려면 양악수술밖에 없다는 말을 들었었거든요ㅠㅠ 그땐 양악이 너무 무섭고 경제적으로도 부담돼서 일단 교정만 했는데, 끝나고 나서도 하관이 길고 턱이 튀어나온 건 그대로라 스트레스가 심했어요 사진 찍을 때마다 옆모습은 꼭 턱 가리고 찍고, 유지장치 하루만 빼먹어도 강박처럼 불안할 정도였어요! 결국 턱끝축소라도 해보려고 성형외과 상담을 다녔는데, 대부분 부정교합 상태에선 근본적인 해결은 양악뿐이라고 하더라구요 ㅠㅠ 또 양악은 나이 어릴 때 할수록 회복이 빠르고 결과도 좋다고 해서 더 미루지 말고 하자, 결심하게 됐습니다!! 병원은 상담 정말 많이 다녀봤는데, 이유구강악안면외과 신희진 원장님이 제일 믿음이 갔어요@@ ㅎㅎ 수술 방법을 하나하나 꼼꼼하게 설명해주시고, 과하게 권유하는 게 아니라 지금 제 상태에 꼭 필요한 부분만 딱 짚어주셨거든요!! 하면 진짜 잘 될 거다라는 확신도 주셔서 기대도 너무 많이 됐었습니다 ㅎㅎ 상담해 주신 분들도 너무 친절했고, 같은 건물 지하에 치과와 진료도 협진하고 있어서 교정 병행과 사후 관리도 체계적일 것 같아서 선택했어요! 이유구강 후기 찾아보면 원장님 스타일이 과하지 않고 자연스럽게 예뻐지게 해주신다는 말이 많았는데, 제가 원하는 이미지랑 완전 잘 맞았습니다!!! 양악 같은 큰 수술은 성형외과보다는 구강악안면외과 전문의가 집도하는 게 맞다고 생각해서 최종적으로 ‘이유구강악안면외과’를 선택하게 됐습니다!!!! [1개월차 후기] 3주 때랑 비교했을 때 드라마틱하진 않아도 점점 자연스러워지는 게 보였어요!. 화장하면 멍도 잘 가려지고, 마스크 벗어도 어색하지 않았습니다!!!아직 씹는 건 안 됐어서 그게 제일 힘들었고, 왼쪽 턱 감각이 덜 돌아오고 입 안이 뻐근한 느낌은 있지만… 저번 주까진 나오던 코피랑 피가래가 4주 차부터 싹 멈췄습니다!!! ________________________________________ [2개월차 후기] 앞볼, 이중턱 쪽에 미세하게 붓기가 남아있고 인중도 조금은 부어있지만 초반에 비하면 확실히 빠졌어요ㅎㅎ 5주 차부터 부드러운 건 씹기 시작했고, 8주쯤 되니 질기거나 딱딱한 거 빼고 웬만한 건 다 먹어요 ㅎㅎ 한 달 차 때 없던 왼쪽 턱 감각도 거의 다 돌아왔고 통증은 아예 없었답니답!! 주변에서 얼굴 너무 작아졌다, 예뻐졌다라는 말 진짜 많이 듣고, 특히 옆모습 찍을 때 당당해져서 너무 행복했습니당!!! ________________________________________ [3개월차 후기] 기다리던 3개월이 되었어요!! 이제 인중 쪽 붓기 조금 빼고는 거의 다 빠진 것 같아요. 딱딱한 거 빼면 다 씹을 수 있고, 불편한 것도 부작용도 1도 없어요!! 감각 덜 돌아오던 입술 일부도 걱정했는데 이제 서서히 돌아오는 게 느껴져서 넘 다행이에요!! 사진 찍을 때도 훨씬 자신감 생기고, 옆모습 찍는 게 이렇게 좋을 줄 몰랐어요. 진짜 인생 달라진 느낌이라 신희진 원장님께 다시한번 감사한 요즘입니당ㅎㅎ 솔직히 말하면 저도 다른분들과 마찬가지로 양악수술 진짜 무서웠고 겁도 많았는데, 결과적으로는 인생 수술이라고 생각합니다! 하관 길이, 주걱턱, 부정교합 한 번에 해결되고, 얼굴 비율이 맞아지니까 진짜 자연스럽게 예뻐져서 너무 좋아요!! 단순 미용뿐 아니라 기능적으로도 씹는 거 편해지고, 교합이 맞아서 턱에 무리도 덜 가요 !!! 무엇보다 옆모습 콤플렉스 없어지고 사진 찍을 때마다 행복해요. 양악·윤곽 고민 중이면 저처럼 진짜 진짜 전문의한테 상담 꼭 해보세요! 이유구강 최고!!</t>
  </si>
  <si>
    <t>냥이g1qQV(전)1.jpg
냥이g1qQV(전)2.jpg</t>
  </si>
  <si>
    <t>냥이g1qQV(후)1.jpg
냥이g1qQV(후)2.jpg</t>
  </si>
  <si>
    <t>#턱끝 #양악 #상악 #하악</t>
  </si>
  <si>
    <t>뜝뜝비</t>
  </si>
  <si>
    <t>안녕하세요! 저는 이유구강악안면외과 김종윤 원장님께 2024년 10월 말에 양악수술과 윤곽수술을 함께 받았고, 벌써 9개월차에 접어들었습니다 ✨ 우선 제가 수술을 왜 했냐에대해서 먼저 설명 드리면 예전부터 돌출입과 입매 때문에 스트레스를 많이 받았어요..!! 사진 찍을 때마다 입이 어색해 보인다는 말을 자주 듣기도 했고요. 단순히 외모뿐만 아니라 발음 문제와 교합 불편까지 있어서 교정치료보다는 양악수술+윤곽수술로 한 번에 교정하는 게 더 맞겠다고 생각했습니다ㅠ_ㅠ 여러 병원 상담을 받아봤지만, 입모양 개선 + 기능적 교정을 동시에 하려면 성형외과보다는 구강악안면외과가 더 적합하다는 판단이 들었습니다. 그중에서도 이유구강악안면외과는 상담 과정이 체계적이고 전문적이라 신뢰가 갔고, 경험과 검사 시스템이 철저해서 바로 수술을 결심할 수 있었습니다ㅎㅎ!!! &lt; ♥아래는 제 수술후 현재까지 경과입니다 참고 부탁드려용 ↓ ♥&gt; • 1개월차: 스크류 제거 웨이퍼는 잘 때만 착용!! 턱과 볼 쪽이 찌릿했지만 신경이 회복되는 과정이라 안심할 수 있었어여!! 발음도 점점 자연스러워졌습니다ㅎㅎㅎ • 2개월차: 아직 붓기는 있었지만, 부드러운 음식은 잘 먹었고 입도 손가락 세 개 들어갈 만큼 벌어졌습니다ㅎㅎ 이 때 부터 왜 진작 안 했을까? 싶을 만큼 만족도가 높았습니다!! • 3개월차: 주변에서 입이 들어가니 분위기가 달라졌다는 말을 정말 자주 들었습니다ㅎㅎ 웨이퍼도 착용하지 않아도 되었고, 입 벌리기가 훨씬 수월해졌어요!! • 4개월차: 붓기가 많이 빠져 얼굴이 갸름하고 입체적으로 변화해써요 웃는 게 조금 어색하긴 했지만 일상생활 불편은 없었고 딱딱한 음식도 문제없이 먹을 수 있었어요!!! • 5~6개월차: 붓기가 거의 다 빠져서 거울 볼 때마다 만족! 친구들도 얼굴형이 너무 갸름해졌다며 칭찬을 많이 해줘서 고생한 보람이 있다고 생각해써여ㅎㅎ 오랜만에 만난 지인들은 정확히 뭐가 달라졌는지 모르지만 예뻐졌다는 말을 해줄 정도여서 더 좋았어요ㅎㅎㅎ • 7개월차: 살 빠진 것 같다는 말을 계속해서 많이 들을 만큼 붓기가 빠졌습니다ㅎ_ㅎ 사진 찍을 때 옆모습이 너무 예쁘게 나와서 자신감이 뿜뿜이에여! • 8개월차: 안면비대칭 개선 완!!! 입 안 흉터도 자연스럽게 회복, 근육 당김도 거의 사라졌습니다!!! • 9개월차(현재): 지금은 얼굴이 작아졌다는 말을 엄청 자주 듣고 예전 콤플렉스였던 옆모습 스트레스가 완전히 사라져서 너무 행복합니다 그리구 지금은핀 제거를 고민하구있습니당! &lt;결과&amp; 만족도&gt; 수술 전에는 돌출입 때문에 사진찍는 것도 싫어하고 발음부분이나 교합이나 다 힘들어서 자신감이 없었는데 지금은 완전히 달라졌습니다 양악수술은 단순히 외모 개선 뿐만이 아니라 첫번째로 제일 중요한 기능적인 부분이 해결되어서 생활의 질이 확 높아졌다고 할 수 있습니다!! 양악수술이나 윤곽수술을 고민하신다면 저는 꼭 이유구강악안면외과에서 상담이라도 받아보시라구 말씀드리구싶네용! 저처럼 왜 진작에 안 했을까? 하는 생각이 드실 거예요 !!! 정말 손품 발품 많이 판 보람이 있을 만큼, 이유구강 의료진/직원분들과 김종윤 원장님, 정말 감사드립니다!ㅎㅎ!</t>
  </si>
  <si>
    <t>뜝뜝비(전)1.jpg
뜝뜝비(전)2.jpg</t>
  </si>
  <si>
    <t>뜝뜝비(후)1.jpg
뜝뜝비(후)2.jpg</t>
  </si>
  <si>
    <t>#양악 #상악 #하악 #복합안면/V라인 #사각턱 #광대축소</t>
  </si>
  <si>
    <t>늉냥남</t>
  </si>
  <si>
    <t>어릴 적부터 부정교합과 얼굴 비대칭 때문에 자존감이 많이 낮았어요. 학창 시절에는 항상 머리로 얼굴을 가리며 다녔고, 코로나 마스크를 벗는 것도 두려웠어요. 그래서 더 늦기 전에 내 얼굴과 삶을 바꿔보고 싶다는 마음으로 양악수술을 결심하게 되었어요! 처음엔 정말 고민이 많았어요. 양악수술 어디서 받아야 하나, 어떤 병원이 좋은가, 부작용은 없을까, 비용은 얼마나 들까 등등... 인터넷 후기부터 블로그, 유튜브까지 진짜 수백 개는 본 것 같아요. 그중에서 제가 선택한 곳은 이유구강악안면외과였어요. 양악수술로 정말 유명한 병원이고, 후기 사진들도 제 스타일과 너무 잘 맞아서 직접 방문하게 되었어요. 무엇보다 신희진 원장님의 경력도 탄탄하고, 마취과 선생님, 치과 원장님이 함께 계셔서 정말 믿음이 갔어요! 추가 시술을 권하지 않고 자연스럽게 예쁘게 해주시는 점, 그리고 선수술이 가능해서 교정 기간과 회복이 빠르다는 점도 너무 마음에 들었어요. 참고로 양악수술 가격은 개인마다 케이스에 따라 다르긴 하지만, 저는 상담하면서 합리적으로 설명해주셔서 부담이 덜했어요. 양악수술 직후엔 아무래도 조금 힘들긴 했지만, 하루하루 회복되면서 얼굴이 점점 자리 잡는 게 느껴졌어요. 1주일 후엔 혼자 산책도 할 수 있었고, 2주차쯤부터는 광대, 턱 라인이 보이기 시작하면서 기대감이 커졌어요. 3개월차쯤엔 가족들이 몰라볼 정도로 이미지가 바뀌었다고 했고, 자존감도 엄청 올라갔어요 ㅎㅎ 그리고 지금은 벌써 9개월차!! 붓기도 거의 다 빠지고, 얼굴도 자연스럽게 자리 잡았어요. 예전에는 거울 보는 게 스트레스였는데, 지금은 너무 즐거워요. 주변에서도 진짜 예뻐졌다, 비율 좋아졌다는 말 많이 들어요. 무엇보다 기능적으로도 너무 편하고, 부작용 없이 잘 지내고 있어서 더 행복해요, 양악수술 고민 중이신 분들께 진심으로 추천드려요. 양악수술 병원 추천을 해달라고 한다면 저는 이유구강악안면외과라고 자신 있게 말할 수 있어요! 지금도 더 빨리 했으면 좋았겠다는 생각이 들 정도로 만족감 100%입니다! 양악 고민하시는 분들, 용기 내보세요. 저처럼 인생이 달라질 수 있어요!! ㅎㅎ</t>
  </si>
  <si>
    <t>늉냥남(전)1.jpg
늉냥남(전)2.jpg</t>
  </si>
  <si>
    <t>늉냥남(후)1.jpg
늉냥남(후)2.jpg</t>
  </si>
  <si>
    <t>eee823</t>
  </si>
  <si>
    <t>벌써 양악수술한 지 8개월이나 지났다는 게 믿기지 않아요. 지금은 너무 자연스럽고 편하게 지내고 있어서 가끔은 수술한 걸 까먹고 살 정도예요. 사실 처음에는 부정교합 때문에 음식 씹는 것도 힘들고, 사진 찍을 때마다 턱이 너무 나와 보여서 스트레스가 심했어요. 그래서 고민 끝에 결국 수술을 결심하게 됐습니다. 서울 여러 병원을 돌아다니며 상담도 많이 받아봤는데, 대부분 광대 수술까지 권하더라고요. 근데 저는 양악만 하고 싶었거든요. 그러던 중 이유구강악안면외과를 알게 됐고, 거기서는 정말 필요한 부분만 딱 짚어 주시고 양악만 권유해 주셔서 신뢰가 갔어요. 질문도 이것저것 많이 드렸는데 의사 선생님이 하나하나 친절하게 설명해 주셔서 너무 좋았고요. 양악수술 후 처음 며칠은 솔직히 많이 힘들었어요. 코 막히고 물도 못 마셔서 입 안 바짝 마르고, 붓기도 점점 심해져서 입도 안 다물어지고, 얼굴이 정말 빵빵해져서 거울 보기 싫을 정도였어요ㅋㅋ 그래도 하루하루 지나면서 붓기도 조금씩 빠지고, 감각도 돌아오고, 무엇보다 숨 쉬는 것도 편해지면서 점점 나아졌습니다. 한 달, 두 달 지나니까 붓기 많이 빠졌고 말도 잘하고, 일상생활 거의 다 가능해졌어요. 특히 걱정됐던 인중 붓기나 턱 주변 감각도 점점 회복됐고요. 3~4개월쯤 되니까 표정도 훨씬 자연스럽고, 웃을 때도 어색함 없이 자신감 있게 웃을 수 있게 됐어요. 그리고 지금! 8개월차가 된 지금은 정말 진짜 잘했다는 생각만 들어요. 거울 볼 때마다 기분 너무 좋고, 주위 사람들도 수술한 거 몰라요. 오히려 살 빠졌냐고 물어볼 정도로 자연스럽게 자리 잡혀서 만족도 100이에요. 감각도 거의 다 돌아왔고, 입술 끝이나 턱 아래쪽에 아주 살짝 묘한 느낌은 있지만 일상엔 전혀 지장 없어요. 말도 훨씬 또렷해졌다는 얘기 듣고, 밥 먹는 것도 너무 편해서 이제 식사 시간이 즐겁습니다ㅎㅎ 예전엔 사진 찍을 때마다 각도 신경 쓰고, 웃는 것도 어색해서 불편했는데, 지금은 옆모습도 당당하게 보여줄 수 있어서 너무 좋아요. 턱선이 예뻐져서 전체적인 인상이 부드러워졌고, 표정이나 분위기 자체가 확 바뀌었다는 얘기 많이 들어요. 자신감도 정말 많이 생겼어요. 물론 양악수술이 쉬운 선택은 아니지만, 지금 돌아보면 그 모든 시간과 노력이 아깝지 않았고 저한텐 정말 인생의 전환점이었던 것 같아요. 다시 돌아가도 전 똑같이 수술할 것 같아요. 왜 진작 안 했지? 라는 생각만 들 정도로, 정말 후회 없는 선택이었습니다!</t>
  </si>
  <si>
    <t>eee823(전).jpg</t>
  </si>
  <si>
    <t>eee823(후)1.jpg
eee823(후)2.jpg</t>
  </si>
  <si>
    <t>갱쥐Kx3kN</t>
  </si>
  <si>
    <t>저는 어릴 적부터 턱관절에서 소리가 나고 통증이 있는 증상 때문에 불편함을 겪어왔습니다 특히 과개교합(딥바이트) 때문인지 무의식적으로 이를 꽉 물고 있는 시간이 많았고 이가 갈리는 듯한 느낌도 자주 있었어요 거기에 사각턱까지 고민이라, 결국 양악수술과 윤곽수술을 함께 결심하게 되었습니다처음에는 걱정이 많았지만, 제가 겪는 증상들이 양악수술을 통해 개선될 수 있다는 설명을 들으면서 본격적으로 병원을 알아보기 시작했어요. 아무래도 양악수술은 고난도 수술이다 보니 성형외과보다는 구강악안면외과처럼 전문적으로 접근할 수 있는 곳을 찾았고, 여러 후기와 유튜브 영상 등을 보면서 이유구강악안면외과를 선택하게 되었습니다!특히 신희진 원장님 상담은 정말 믿음직했어요 제 상태를 정확히 짚어주시고, 불안한 마음을 차분하게 잡아주셔서 상담 직후 바로 수술을 결정하게 되었답니다! 수술 후1~3일차에는오른쪽 턱과 볼이 욱신거리며 통증이 있었지만, 수술 전에 상상했던 것보다는 덜 아파서 다행이었어요. 다만 목 통증과 코막힘이 꽤 힘들었어요. 특히 입으로 숨을 쉬다 보니 입과 목이 자주 말라서 많이 불편했답니다ㅠ그리고 4~5일차땐 턱과 볼의 욱씬거림은 조금씩 줄었고, 여전히 입으로 호흡을 하다 보니 목과 입이 건조해서 목 통증은 그대로였어요. 앉아서 자는 것도 불편해서 누워서 자는 게 간절했답니다ㅠㅠㅠ 6~7일차부터는 조금씩 목 넘김이 편해지고 통증도 감소했어요! 오른쪽 턱이 더 많이 부었는데 이제는 붓기가 조금씩 빠지고 있다는 느낌이 들더라고요. 처음으로 누워서 자볼 수 있었던 날이라 감동이었어요..!!ㅎㅎ그리고 드디어 1개월이 지나고 실밥제거도 하고 입 안 상처도 빠르게 회복됐고, 개구 연습도 점점 적응되고 있어요~확실히 4주차쯤 되니까 전보다 훨씬 편했습니다 2개월차땐가끔 욱신거리긴 해도 전반적인 턱 통증은 많이 줄었고, 부드러운 음식 섭취도 수월해졌어요. 붓기도 점차 빠지고 3개월차 부터는 계란이나 다진 고기 정도는 문제 없이 먹을 수 있게 되었고, 개구 운동도 훨씬 수월해졌어요. 말할 때의 불편함도 거의 사라졌었습니다~ 4개월차는 일반식도 부담 없이 먹을 수 있고, 주변에서도 얼굴형이 많이 예뻐졌다 인상이 확 달라졌다는 말을 자주 듣기 시작했어요ㅎㅎ 4개월까진 고기 먹고 나면 턱이 뻐근했는데, 5개월 때 부턴 거의 없어졌어요. 무엇보다 수술 전 자주 겪었던 두통과 턱관절 통증이 사라졌다는 점이 제일 좋아요^^ 6~7개월차 교정기 착용 외에는 일상생활에 불편함이 거의 없고, 가벼운 운동을 해도 아프지 않아요! 드디어 편안한 일상이 돌아온 느낌이에요. 8개월차에는 두껍지 않은 빵 정도는 앞니로 무리 없이 베어 물 수 있게 되었고, 이제 얼굴형 변화에 대해 주변 칭찬도 점점 늘어나고 있어요~글고 현재 9개월차 수술 막바지라 큰 변화는 없지만, 두통이나 이 악물 때 생기던 통증도 사라졌고, 교정기에도 많이 적응해서 편안하게 지내고 있습니다 양악수술을 고민하고 계시다면, 제 경험이 조금이나마 도움이 되었으면 좋겠어요. 단순히 외모 개선뿐만 아니라, 턱관절 문제, 과개교합, 두통, 사각턱 통증 등 실질적인 증상들도 개선되었고, 무엇보다 자신감이 생긴 얼굴형 변화가 너무 만족스럽네요 ㅎㅎ 저처럼 양악수술 후기나 윤곽수술 후기, 또는 과개교합, 턱관절 통증으로 고생 중인 분들께 이유구강악안면외과의 신희진 원장님 상담을 꼭 추천드리고 싶어요^^</t>
  </si>
  <si>
    <t>갱쥐Kx3kN(전)1.jpg
갱쥐Kx3kN(전)2.jpg</t>
  </si>
  <si>
    <t>갱쥐Kx3kN(후)1.jpg
갱쥐Kx3kN(후)2.jpg</t>
  </si>
  <si>
    <t>#양악 #상악 #하악 #사각턱 #복합안면/V라인</t>
  </si>
  <si>
    <t>냥이zJWc0</t>
  </si>
  <si>
    <t>안녕하세요 :) 저는 양악수술과 윤곽수술을 함께 진행하고 현재 4개월차 회복 중 입니당 저처럼 부정교합이나 주걱턱 고민으로 교정만으로는 만족 못 하신 분들께 제 경험이 조금이나마 도움이 되길 바라며 후기를 남겨요!! 중학교 2학년 무렵부터 턱이 나오기 시작하면서 주변에서 인상이 바뀌었다는 얘기를 많이 들었고, 사실 저는 제 얼굴에 그렇게 큰 관심이 없었는데도 사람들 반응에 점점 더 신경이 쓰이게 됐습니다..ㅎㅎ 코로나 이후에는 마스크에 의존하면서 얼굴형을 가릴 수 있다는 게 오히려 위안이 됐을 정도였습니다 그래서 수능 끝나고 무조건 양악보다는 치아교정부터 해보자 라는 마음으로 교정을 먼저 시작했지만, 턱이 들어가는 느낌은 전혀 안 들고 기능적인 문제만 어느 정도 해소됐을 뿐이라 결국 수술을 결심하게 됐습니다 서울 내에서 양악수술 잘하는 병원 후기들을 정말 많이 찾아봤고, 그중에서도 후기 많고 사고 없이 안정적인 결과를 보여주는 병원 위주로 보다가 이유구강악안면외과를 알게 됐어요! 특히 김종윤 원장님께서 단순히 ‘유행하는 얼굴형’을 만들어주는 게 아닌 개인의 얼굴형과 기능, 균형을 고려한 수술 디자인을 해주신다는 설명이 저한테는 매우 인상 깊었고 그 덕분에 다른 병원들과 비교도 해봤지만 바로 이곳으로 마음을 굳히게 됐어요!!! &lt;1~4개월 수술 경과&gt; 1~2일차 어지럽고 정신이 몽롱해서 물이나 뉴케어조차 삼키기 어려웠고, 화장실 가는 것도 힘들 만큼 컨디션이 안 좋았어요. 3일차: 어지럼증은 살짝 나아졌지만 수면자세가 너무 불편해서 병원침대가 너무 그립다는 말이 절로 나왔습니다ㅋㅋㅋ ㅠㅠ 4~5일차: 눈 주변 멍과 붓기는 여전했지만, 가볍게 산책하거나 실내 자전거 타는 걸로 붓기 관리를 시작했고 땡김이는 잘 때는 착용하지 않았어요. 6~7일차: 조금씩 회복 속도가 붙었고, 입안 실밥을 제거하고 나니 웨이퍼 탈부착이 가능해져서 식사와 양치가 확실히 편해졌어요!! 2~4주차: 일상 복귀 + 식사 범위 넓어졌어요 3주차: 일상생활 복귀했고,죽이나 리조또 정도는 무리 없이 먹을 수 있었어요 일반 밥은 조금 조심스러웠고, 귀막힘이 살짝 남아 있긴 했지만 큰 불편은 없었습니다!! 1개월차: 눈에 띄는 변화보다는 안정기에 접어든 느낌.산책은 꾸준히 이어가며 붓기 관리에 집중했어요!! 2개월차: 질긴 음식만 제외하면 대부분 섭취 가능했고,표정도 자연스럽게 쓸 수 있게 됐고 수술 직후 유일하게 감각 없던 입천장은 약 10% 정도 돌아온 상태 3개월차: 햄버거나 일반식도 무리 없이 먹을 수 있을 정도로 입벌림과 저작이 훨씬 편해졌습니다 근데 아직은 붓기가 조금 남아있어서 주변에서도 조금 부은 것 같아라는 말을 들을 정도로 붓기 회복은 개인차가 크다고 느꼈고 저는 회복속도가 더딘걸 느꼈어요^^..;;ㅎㅎㅎ!!쩔수.. ★그리구 4개월차 현재★ 지금은 웃을 때 인상이 훨씬 부드러워졌고, 마스크 없이 외출해도 전혀 민망하거나 불편하지 않을 정도로 만족스럽고, 교정만으로는 해결 안 됐던 부분들이 수술 후에는 기능적으로도 확실히 개선됐어요ㅎ^ㅎ 정리된 턱 라인과 얼굴 비율 덕분에 사진 찍을 때도 자신감이 생겼고 양악수술과 윤곽수술을 함께 진행하길 정말 잘했다고 느끼고 있습니다. 무엇보다 제가 수술을 믿고 맡긴 이유구강악안면외과와 김종윤 원장님 덕에 만족스러운 결과를 얻게 되어 정말 감사드린다는 말씀을 전하고 싶습니다!!!ㅎㅎㅎㅎ</t>
  </si>
  <si>
    <t>냥이zJWc0(전)1.jpg
냥이zJWc0(전)2.jpg</t>
  </si>
  <si>
    <t>냥이zJWc0(후)1.jpg
냥이zJWc0(후)2.jpg</t>
  </si>
  <si>
    <t>쿼카MzHzA</t>
  </si>
  <si>
    <t>저는 옆모습에서 보이는 중안면부 꺼짐과 주걱턱 때문에 양악수술을 결심하게 되었어요ㅜㅜ..납작하고 생기 없어 보이는 얼굴형이 너무 스트레스였고 광대가 커서 모자 쓰기도 불편하고 머리도 예쁘게 묶기 어려웠어요ㅠ 대학 졸업 후 회복할 시간이 생겨 결심하게 됐고, 구강악안면외과 위주로 병원을 찾다가 상담이 친절하고 결과도 마음에 들어 이유구강악안면외과를 선택하게 됐어요ㅎㅎ 양악수술 직후엔 메스꺼움과 어지러움이 심해서 진통제도 끊었고, 물 한 모금 마시는 것도 힘들었어요ㅠ 점점 회복되면서 뉴케어 → 포카리 → 사골곰탕까지 천국처럼 느껴졌고ㅋㅋ 샤워나 외출도 체력적으로 버거웠지만 차츰 나아졌어요. 특히 실밥 뽑고 나서부턴 먹는 게 점점 쉬워졌고, 체력도 회복되면서 몸무게도 다시 올라오더라구요ㅎㅎ 3개월차인 지금은 붓기도 거의 다 빠지고, 인중 쪽 약간 남은 거 빼곤 정말 만족하고 있어요! 처음엔 웃거나 말할 때 입주변이 조금 어색했는데, 이제 못 먹는 음식도 없고 생활도 양악수술 전이랑 거의 차이 없을 정도로 편해졌어요. 입도 손가락 3개 정도 들어갈 만큼 잘 벌어지고요ㅎㅎ 고민 많았던 만큼 지금은 양악수술하길 정말 잘했다는 생각이 들어요! ㅎㅎ</t>
  </si>
  <si>
    <t>쿼카MzHzA(전)1.jpg
쿼카MzHzA(전)2.jpg</t>
  </si>
  <si>
    <t>쿼카MzHzA(후)1.jpg
쿼카MzHzA(후)2.jpg</t>
  </si>
  <si>
    <t>#광대축소 #사각턱 #복합안면/V라인 #양악 #상악 #하악</t>
  </si>
  <si>
    <t>여우c3Mmf</t>
  </si>
  <si>
    <t>부정교합을 고치기 위해 양악수술이 필요하다는 진단을 받고 구강악안면외과를 알아보게 되었습니다. 양악/윤곽수술로 유명하다고 하는 병원 총 다섯 곳 병원에서 상담을 진행했는데 최종적으로 이유 구강악안면외과를 선택했습니다. 선택 이유는, 상담 중 원장님께서 환자의 안전과 회복을 최우선으로 생각하신다는 인상이 강하게 와닿았기 때문입니다. 무조건 수술을 권유하지 않으셨고, 진심으로 환자의 상태를 고려해주신 점이 큰 신뢰를 주었습니다. 참고로 저는 선교정이 필요한 케이스여서 약 6개월간 교정을 받은 뒤 수술을 진행했습니다!! 수술 당일, 4시간의 수술 후 병실로 이동했고, 전신마취 회복 후 잠을 자지 못하고 코막힘으로 입으로 숨을 쉬었습니다. 2일차에는 퇴원 후 웨이퍼 착용을 시작하고, 3일차에는 얼굴 테이핑을 제거했지만 붓기는 여전히 있었습니다. 4일차부터 가벼운 활동을 시작하며 스프를 섭취하고, 5일차부터 운동을 시작해 편도 통증이 거의 사라졌습니다. 6일차부터 입 벌리기 연습을 시작했고, 7일차에는 입안 소독을 받았습니다. 2주차 실밥과 고무줄 제거 후 발음이 개선되어 재택근무를 시작할 수 있었습니다. 현재 수술 후 1개월이 지나 붓기가 약 70% 빠졌고, 여전히 인중과 턱 부위 붓기가 남아 있지만 얼굴형은 벌써 자연스러워졌습니다ㅎㅎ 유산소 운동을 하며 붓기 완화에 도움이 되고, 부드러운 음식 위주로 섭취하고 있습니다! 개구 연습을 계속하며 입을 세 개의 손가락이 들어갈 정도로 벌릴 수 있게 되었습니다 아! 아직은 턱 근육의 뻐근함이 조금 남아 있습니다 그치만 감각도 회복 중이며, 이유구강 신희진 원장님 덕분에 하루하루 만족스러운 결과를 얻고 있습니다.</t>
  </si>
  <si>
    <t>여우c3Mmf(전)1.jpg
여우c3Mmf(전)2.jpg</t>
  </si>
  <si>
    <t>여우c3Mmf(후)1.jpg
여우c3Mmf(후)2.jpg</t>
  </si>
  <si>
    <t>쿠쿠루루삥뽕뽕</t>
  </si>
  <si>
    <t>어릴 때부터 부정교합과 주걱턱으로 스트레스가 컸어요ㅠㅠ 교정만으로는 효과 없다는 말에 치료를 미뤘지만, 자존감이 계속 낮아져 결국 부모님을 설득해 병원을 다시 알아봤어요. 여러 병원들 후기를 찾아 보는데, 그 중 이유구강악안면외과 후기가 가장 믿음이 갔고, 유튜브 영상으로 마주한 원장님 또한 믿음직스러워서 내원을 하게되었습니다! 내원한 결과 김종윤 원장님의 신중한 진단과 설명에 큰 신뢰가 생겨 다른 병원은 갈 필요가 없다 생각하여 바로 수술을 결정했어요ㅋㅋㅋ!! *수술 직후 ~ 1주차 첫 며칠은 정말 힘들었어요…ㅎㅎ 숨쉬기도 힘들고, 코피에 구토까지 겹쳐 잠도 거의 못 잤고 입은 묶여 있고 음식도 제대로 못 먹으니 체력도 급격히 떨어졌습니다,..ㅎㅎ 7일차에 첫 소독 다녀오고 나서 조금씩 숨쉬기가 나아졌고 웨이퍼 고무줄도 빼면서 한결 편해졌어요! *2주차 ~ 1개월 실밥 제거는 살짝 아팠지만 생각보단 괜찮았어요!! 붓기는 여전히 심했지만 회복 속도는 점점 나아졌고 입벌리기 연습도 시작했었던 한달 차 입니당! *2~3개월차 붓기는 아직 남아 있고 턱 끝 감각도 아직은 무뎠지만 숨쉬는 건 훨씬 편해졌고 음식도 거의 다 먹을 수 있었어요ㅎㅎㅎ 발음은 어눌하지만 나아지는 중이고, 표정도 점점 자연스러워지고 있어요ㅎㅎ! *4~6개월차 왼쪽 턱 끝 당김은 아직 있지만 많이 회복됐습니당 운동도 병행하면서 붓기도 천천히 빠지고 있어요. 불편한 건 거의 없고, 교정만 끝나면 진짜 완성일 것 같아요 :) 아직 반년 밖에 안지났는데도 기능적 심미적으로 너무 마음에 들어 다시한번 이유구강에서 양악수술 한 제 자신을 칭찬합니당!</t>
  </si>
  <si>
    <t>쿠쿠루루삥뽕뽕(전)1.jpg
쿠쿠루루삥뽕뽕(전)2.jpg</t>
  </si>
  <si>
    <t>쿠쿠루루삥뽕뽕(후)1.jpg
쿠쿠루루삥뽕뽕(후)2.jpg</t>
  </si>
  <si>
    <t>#양악 #상악 #하악</t>
  </si>
  <si>
    <t>ing248</t>
  </si>
  <si>
    <t>이유구강 김종윤 원장님 2개월 후기입니다 저는 유명하다는 성형외과에서 예전에 안면윤곽 수술을 했었어요 그리고 큰 효과를 보지 못했고 오히려 안면 비대칭이 잔존하거나 여전히 긴얼굴, 튀어나온 옆광대가 등 전체적으로 얼굴이 넓고 울퉁불퉁해 보이는게 수술을 했는데도 왜이러지 싶어서 너무 스트레스였어요.;; 그래서 마지막이라는 마음으로 양악수술을 결심하게 됐습니다 ㅠ 단순히 예뻐지는 게 아니라, 얼굴 전체적인 조화를 잡고 싶었어요. 인형처럼 매끈하고 조화로운 얼굴라인을 만들고 싶었어요 병원은 정말 많이 알아봤습니다 진짜 상담도 여러 군데 다녀보고, 후기도 엄청 찾아봤어요 그러다 이유구강악안면외과를 알게 됐는데, 수술 전후 변화가 확실한 케이스가 많고 사후관리도 체계적으로 잘 되어 있어서 신뢰가 갔습니다 특히 구강악안면외과 전문의 선생님들이 직접 집도하신다는 점도 제 마음을 끌었구 상담 갔을 때도 김종윤 원장님은, 성형외과 원장님들과는 확실히 다르셨어요 “예쁘게 해드릴게요"가 아니라, 제 얼굴 구조를 이해하고 고려해서 진단해주셔서 진짜 ‘교정’이 가능하겠다는 느낌이 들었습니다!! 한달째엔 사실 처음엔 많이 붓고 불편한 것도 있어서 걱정도 했는데, 시간이 지나니까 적응이 되더라구여 붓기가 많았지만 이전 얼굴이랑 비교해보면 확실히 라인이 정리됐다는 게 느껴졌어요ㅎㅎ 특히 넘 신경쓰였던 옆광대가 많이 들어가면서 얼굴 폭이 달라졌고, 턱 라인도 훨씬 매끈해졌어요. 앞으로 더 좋아질 거라는 생각에 기대가 컸고 그렇게 지금은 두 달차가 됐습니다! 붓기도 많이 빠지고 일상생활도 한결 편해졌어요. 아직 딱딱한 음식은 조심하고 있지만, 먹는 것도 점점 나아지고 있어요ㅎㅎㅎ 무엇보다 주변에서 얼굴 작아졌다는 말을 자주 들으니까 자신감이 생겼습니다 !!!! 얼굴 대칭 좌우 균형이 맞아가면서 인상도 훨씬 부드러워졌다는 말도 자주들어요 ㅎㅎㅎ 무엇보다도 거울 볼 때마다 기분이 좋아져요. 최종적으로 자리를 잡으려면 좀 더 시간이 필요하겠지만, 지금까지의 변화만으로도 충분히 만족스럽고 앞으로가 정말 기대됩니다!! 양악수술 고민하시는 분들이 많을 텐데, 저도 정말 수십 번 망설였던 사람이라 그 마음 잘 알아요. 저처럼 예전 수술 결과에 아쉬움이 남았던 분들이라면 더더욱 공감하실 거예요. 물론 병원 선택이 제일 중요하니까 신중하게 결정하셨으면 좋겠구 저는 이유구강악안면외과에서 수술받은 게 정말 잘한 선택이라고 생각합니당 저의 이 후기가 누군가에게 작은 도움이 되었으면 좋겠어요!</t>
  </si>
  <si>
    <t>ing248(전)1.jpg
ing248(전)2.jpg</t>
  </si>
  <si>
    <t>ing248(후)1.jpg
ing248(후)2.jpg</t>
  </si>
  <si>
    <t>#양악 #양악 안면윤곽재수술</t>
  </si>
  <si>
    <t>냥이r03r8</t>
  </si>
  <si>
    <t>양악수술 직후~1개월차 처음에는 전신마취 때문에 속이 울렁거리고 입도 너무 말라서 힘들었어요 ㅠㅠ 잠도 제대로 못 자고, 먹는 것도 거의 못 해서 너무 답답했었죠. 하지만 붓기가 점점 빠지고, 입을 벌리는 운동도 하면서 조금씩 편해지는 게 느껴졌어요. 1개월차 즈음에는 친구들도 달라진 얼굴 보고 너무 좋아해주셔서 기분이 정말 좋았답니다 ㅎㅎ 2~3개월차 붓기가 많이 빠지고, 먹는 것도 면 위주로 잘 먹을 수 있었어요! 산책도 열심히 다니면서 회복에 집중했죠. 이 시기에 수술한 걸 후회하기보다는 정말 잘했다는 생각이 들면서 자신감이 조금씩 생기기 시작했어요 ㅎㅎ 4~6개월차 이제는 감각도 거의 돌아오고, 얼굴도 자연스러워졌어요! 주변에서도 얼굴이 훨씬 예뻐졌다고 해주셔서 너무 기뻤답니다 ㅠㅠ 예전에는 비대칭이나 주걱턱 때문에 사진 찍는 걸 꺼렸는데, 이제는 사진 찍는 것도 즐거워졌어요! 이 시기부터는 살이 조금 쪘지만, 행복해서 그런 거니까 괜찮다고 생각해요 ㅎㅎ 7~8개월차 칼단발 같은 스타일도 자신 있게 할 수 있게 되었고, 수술한 사실을 잊고 지낼 정도로 편안해졌어요! 주변 사람들도 저한테 수술한 걸 모를 만큼 자연스럽다고 하니까 뿌듯했답니다 ㅎㅎ 그리고 친구들이나 관심 있는 분들에게 경험담을 솔직하게 나누면서 도움도 줄 수 있어서 뿌듯해요. 9~10개월차 살이 좀 쪘던 걸 조절하면서 얼굴형 변화가 확실히 느껴졌어요! 예전엔 사진 찍을 때 보정이 필수였는데, 이제는 보정 없이도 예쁜 얼굴이 되어서 너무 좋아요 ㅠㅠ 다음 달에 교정기도 뗄 수 있다고 해서 완전 기대 중이에요 ㅎㅎ 양악수술한지 얼마 안 된 때가 생각나면 힘들었지만, 지금은 후회 없이 너무 만족하며 지내고 있답니다. 수술 전 고민 많으셨던 분들께 꼭 말씀드리고 싶어요! 처음 힘든 시기만 잘 넘기면 이렇게 매일매일 행복해지고, 자신감도 확실히 생긴답니다 ㅎㅎ 저처럼 꼭 좋은 결과 있으시길 바랄게요!</t>
  </si>
  <si>
    <t>냥이r03r8(전)1.jpg
냥이r03r8(전)2.jpg</t>
  </si>
  <si>
    <t>냥이r03r8(후)1.jpg
냥이r03r8(후)2.jpg</t>
  </si>
  <si>
    <t>#양악 #상악 #하악 #사각턱 #복합안면/V라인 #광대축소</t>
  </si>
  <si>
    <t>smj13579</t>
  </si>
  <si>
    <t>양악수술 전에는 정말 많은 고민과 두려움이 있었지만, 지금은 이유구강악안면외과에서 김종윤 원장님께 수술을 받길 참 잘했다고 생각하고 있어요. 양악수술 직후에는 통증과 붓기, 낯선 얼굴에 적응하는 게 쉽지 않았어요. 처음 며칠은 물조차 제대로 넘기기 힘들 정도였고, 잠도 제대로 못 자서 많이 지쳐 있었어요. 하지만 시간이 지나면서 조금씩 회복이 되는 게 느껴졌고, 1개월 차가 되었을 때는 붓기가 확연히 빠지면서 얼굴선이 자리잡기 시작했어요. 비대칭이었던 턱뼈도 눈에 띄게 교정돼서 거울을 볼 때마다 정말 수술하길 잘했다는 생각이 들었답니다. 3개월 차부터는 변화가 더 자연스럽게 느껴졌어요. 주변 사람들도 얼굴이 정말 작아졌다, 인상이 훨씬 부드러워졌다고 이야기해주셔서 기분이 좋았고, 저도 점점 수술했다는 사실을 잊고 편하게 지내게 되었어요. 옆모습 콤플렉스가 심했었는데, 턱이 들어가면서 얼굴 라인이 정돈되고 옆모습에 대한 자신감도 많이 생겼어요. 그리고 지금 6개월 차에는 거의 완전히 회복된 느낌이에요. 붓기도 대부분 빠지고 얼굴 윤곽도 자연스럽게 정리돼서 외모적으로도 만족도가 높고, 무엇보다 심리적으로 훨씬 안정된 상태예요. 감각이 덜 돌아온 부위가 아직 조금은 있지만, 생활에 지장이 없을 정도라 크게 걱정하진 않고 있어요. 김종윤 원장님께서 수술 전부터 정말 자세하게 상담해주시고, 얼굴형과 교합을 꼼꼼하게 고려해서 수술 계획을 세워주신 덕분에 수술 결과도 굉장히 만족스러웠어요. 회복 기간 동안에도 세심하게 살펴주시고, 궁금한 점에 친절히 답해주셔서 큰 불안 없이 지낼 수 있었고요. 예전에는 사진 찍는 것도 싫고 사람 만나는 것도 조심스러웠는데, 이제는 자연스럽게 웃을 수 있고 자신감도 많이 생겼어요. 인상도 부드러워졌다는 말을 자주 들어요. 양악수술을 고민하시는 분들께 꼭 말씀드리고 싶은 건, 병원을 고를 때 신뢰가 가장 중요하다는 점이에요. 저는 오랜 시간 동안 지켜보던 이유구강악안면외과, 그리고 김종윤 원장님을 믿고 수술을 맡긴 것이 정말 잘한 선택이었다고 확신해요. 지금은 후회 없는 선택이었다고 자부할 수 있어요. 앞으로 남은 감각 회복과 교정 치료까지 잘 마무리해서 더 나아진 모습을 기대하며 지내고 있습니다. 양악을 고민하시는 분들께 저의 경험이 조금이나마 도움이 되었으면 좋겠어요.</t>
  </si>
  <si>
    <t>smj13579(전)1.jpg
smj13579(전)2.jpg</t>
  </si>
  <si>
    <t>smj13579(후)1.jpg
smj13579(후)2.jpg</t>
  </si>
  <si>
    <t>리뷰쟁이</t>
  </si>
  <si>
    <t>어릴 때부터 돌출입이 너무 큰 콤플렉스였어요ㅠㅠ 그래서 치아 교정도 오래 했지만, 입매는 전혀 나아지지 않더라고요ㅠㅠ 여러 병원에서 상담을 받아보니 제 경우엔 윤곽수술만으로는 해결이 안 되는 구조라, 결국 양악수술이 필요하다는 결론을 듣고 오랜 고민 끝에 수술을 결심하게 되었습니다! 제가 이유 구강악안면외과를 선택한 가장 큰 이유는 주변 지인들의 실제 수술 경험 때문입니다! 김종윤 원장님께 양악+윤곽 복합수술을 받았던 친구들이 회복도 빠르고, 결과도 진짜 자연스럽고 예뻐져서 저도 큰 고민 없이 이곳을 믿고 선택하게 됐습니다😊 수술한 지 벌써 1년이 되었는데 지금 돌이켜보면 감회가 너무 새롭고 진짜 수술하길 너무너무 잘했다는 생각뿐이에요. 양악수술 전에는 많이 무섭고 걱정도 됐지만, 지나고 나서 보니 평생 스트레스였던 입 돌출이 싹 사라지고 나니까 그 후련함과 자신감은 진짜 말로 다 표현 못 해요ㅠㅠ 무엇보다 김종윤 원장님의 꼼꼼한 수술 실력과 입원 기간 동안 간호사 선생님들의 세심한 케어 덕분에 회복도 순조롭고 편안하게 지나갔던 기억뿐입니다 ㅎㅎ 그리고 저는 수술 후 7개월 차에 윤곽 핀제거 수술도 했어요. 지인이 핀제거하면 붓기 빠지는 데도 도움이 된다고 강력 추천해줘서 저도 신경 쓰였던 부분을 깔끔하게 해결하고 싶어 바로 진행했어요 핀제거 시기를 놓치면 나중엔 더 번거로울 수 있다고 들어서 제때 받는 게 중요하다는 것도 팁!!! 지금은 감각도 거의 다 돌아왔고, 씹는 기능이나 턱 통증도 전혀 없어요! 만질 때 이물감도 없이 아주아주 깔끔ㅎㅎ 진짜 너무 후련하고, 만족감 100%입니다 ㅠㅠ 혹시 저처럼 돌출입 교정으로는 부족했던 분들,양악수술 윤곽수술 중 고민 중인 분들,핀제거까지 깔끔하게 마무리하고 싶은 분들이라면! 저는 이유 구강악안면외과에서 한 번 꼭 상담 받아보시길 개인적으로 추천드려요!!! 저는 여기서 수술 받고 나서 외모 변화는 물론, 삶의 질 자체가 확 달라졌다고 느끼고 있어요. 스스로를 더 사랑하게 됐고 사진 찍는 것도, 사람 만나는 것도 즐거워졌어요ㅎㅎ 저에게 자신감을 선물해주신 김종윤 원장님과 이유 구강악안면외과 정말 감사드립니닷💖</t>
  </si>
  <si>
    <t>리뷰쟁이(전)1.jpg
리뷰쟁이(전)2.jpg</t>
  </si>
  <si>
    <t>리뷰쟁이(후)1.jpg
리뷰쟁이(후)2.jpg
리뷰쟁이(후)3.jpg</t>
  </si>
  <si>
    <t>토끼xzHfi</t>
  </si>
  <si>
    <t>중학생 때부터 주걱턱이 꽤 큰 스트레스였어요. 단순 치아 교정으로는 해결이 어렵다는 걸 일찍 알았고, 주변에서도 양악수술 해야 할 것 같다는 얘기를 자주 들었죠. 성인이 되고 나서도 계속 고민만 하다가, 더 늦기 전에 확실한 변화를 주고 싶다는 생각에 결국 양악수술을 결심하게 됐습니다! 병원은 양악수술로 유명한 곳으로 총 세 군데 정도 상담을 다녀봤고, 그중에 이유구강악안면외과의 김종윤 원장님이 가장 꼼꼼하게 상담해주셨어요ㅎㅎ 단순히 수술 설명만 하시는 게 아니라, 제가 원하는 이미지나 방향을 정말 정확하게 캐치해주시더라구요. 기능적인 면은 물론이고 심미적인 개선까지 함께 고려해주신다는 느낌이 들어서 확신이 생겼습니다 :) 무엇보다도 교정과가 함께 있는 병원이라서 상담 당일에 바로 치아 본도 뜨고, 전반적으로 매우 체계적이고 세밀하게 진단해주셔서 신뢰가 갔습니다. 양악수술 후 교정 치료까지 한 병원에서 연계해서 받을 수 있다는 점도 큰 장점이었고요! 수술 이후에는 시간이 지날수록 얼굴 붓기가 천천히 빠지는 게 눈에 보여서, 양악수술 회복과정에 대한 불안도 줄어들었어요. 거울 볼 때마다 얼굴 라인이 점점 예뻐진다는 느낌에 만족감도 자연스럽게 커졌고요ㅎㅎ 초기에는 부드러운 음식 위주 식사, 입 주변 감각 변화 적응, 입 운동 꾸준히 해주면서 회복에 신경 썼어요! 몇 주 지나고 나니까 큰 붓기는 거의 다 빠졌고, 볼이나 턱 쪽에 남은 잔붓기도 크게 불편한 느낌은 없었습니다 오히려 살짝 통통해진 느낌 정도? 요즘은 입도 꽤 잘 벌어져서 일반식은 물론이고 부드러운 고기 같은 단백질 식단도 무리 없이 먹고 있어요!! 운동도 무리하지 않는 선에서 조금씩 병행하고 있고, 감각 이상도 전혀 없네요. 손가락 네 개 들어갈 정도로 입도 잘 벌어지고 있어서, 일상생활은 물론이고 식사나 대화에도 불편함이 없습니다ㅎㅎ지금은 수술 후 교정 치료 중이라 살짝 불편함은 있지만, 전체적으로는 거의 다 회복된 느낌이에요. 최근엔 예전부터 먹고 싶었던 음식들도 하나둘 다시 즐기고 있어서.. 이게 회복이 잘된 건지, 살이 찐 건지 헷갈릴 정도입니다 ..ㅎㅎ^^ 하지만 원장님께서도 잔붓기는 보통 6개월~1년까지 남아 있을 수 있다고 하셨으니, 지금은 조금 더 기다려보려고요. 슬슬 체중 조절도 하면서 잔붓기 빠지길 기대 중입니다! 결론적으로는 이유구강악안면외과에서 양악수술한 걸 정말 만족스럽게 생각하고 있어요 현재는 수술 6개월 차가 막 지나고있고, 여전히 교정 치료도 병행 중인데 기능적으로도 점점 더 편해지고 있고, 주변에서도 진짜 자연스럽게 잘됐다, 얼굴 라인이 훨씬 부드러워졌다는 말 많이 들어서 뿌듯한 매일 입니다!!ㅎㅎ 수술 전엔 걱정도 많고 고민도 길었지만, 지금은 진작 할 걸이라는 생각이 들 정도로 양악수술 후기가 긍정적입니닷 시간이 지날수록 심미적 변화와 기능적 개선 모두에서 만족도가 커지고 있습니다!!!ㅎㅎ</t>
  </si>
  <si>
    <t>토끼xzHfi(전)1.jpg
토끼xzHfi(전)2.jpg</t>
  </si>
  <si>
    <t>토끼xzHfi(후)1.jpg
토끼xzHfi(후)2.jpg</t>
  </si>
  <si>
    <t>jih_05</t>
  </si>
  <si>
    <t>어릴 때부터 주걱턱으로 인해 외모 스트레스를 많이 받아왔어요 주변 친구들한테 턱주가리라는 말을 듣거나 턱이 왜 이렇게 튀어나왔냐는 놀림을 받기도 했고, 그런 말들에 마음의 상처도 꽤 컸던 것 같아요..! 그래서 양악수술이 무섭고 위험하다는 건 알고 있었지만, 성인이 되면 꼭 하자고 어릴 때부터 마음먹고 있었어요. 돈을 벌면 무조건 하겠다고 결심했었고, 그렇게 23살이 되었을 때 드디어 용기를 내 수술을 결정하게 됐습니다ㅜㅜ 처음 이유구강악안면외과를 알게 된 건 약 5년 전, 유튜브 영상에서였어요 그때 처음 신희진 원장님을 알게 되었고, 이후 실제 양악수술 후기나 윤곽수술 케이스들을 찾아보면서 점점 신뢰가 생기더라고요 수술 후 변화된 분들의 모습이 제가 꿈꾸던 이미지와 비슷해서 ‘나도 여기다!’ 하고 마음을 굳혔습니다ㅎㅎㅎ 5년이 지난 지금까지도 그 신뢰는 변함없었고, 결국 저는 이유구강악안면외과 신희진 원장님께 수술을 받게 되었어요~! 초반에는 붓기가 많아서 불편한 점도 있었지만, 시간이 지날수록 턱 라인이 점점 정리되고 얼굴형도 자연스럽게 자리잡으면서 수술하길 정말 잘했다는 생각이 들었어용 특히 양악수술 1개월차부터 저는 주변에서 진짜 예뻐졌다 얼굴라인이 너무 깔끔해졌다는 말을 많이 들었고, 자연스럽게 옆모습에 대한 자신감도 생겼습니다!!! 원래는 사진 찍을 때 항상 정면만 고집했는데, 지금은 옆태도 자신 있게 보여줄 수 있게 됐어요 &gt;&lt; 입체감 있는 얼굴형, 브이라인 효과, 그리고 자연스러운 턱선까지 더해져서 시간이 지날수록 만족도가 점점 더 올라갔고, 제 외모에 대한 콤플렉스가 점차 사라졌습니다ㅎㅎ 8개월이 지난 시점엔, 전보다 훨씬 당당해졌고, 예전엔 스트레스였던 부분들이 이제는 제 매력 포인트가 된 것 같아요!!! 그리고 드디어 지금은 양악수술 10개월차! 지금까지 주변에서 진짜 너무 예뻐졌다는 말을 계속 듣고 있어서 하루하루가 너무 행복해요. 오히려 진작 더 빨리 했으면 좋았을걸이라는 생각이 듭니다 양악수술이나 윤곽수술 고민 중이신 분들께 진심으로 말씀드리고 싶은데요 저는 이유구강에서 양악수술 하고 후회 한 번도 해본 적 없고, 제 인생에서 정말 잘한 선택 중 하나라고 생각해요!믿고 수술을 맡길 수 있었던 신희진 원장님께 진심으로 감사드리고, 수술 전후로 세심하게 케어해주신 이유구강악안면외과 모든 선생님들께도 너무 감사드립니다💖!!!</t>
  </si>
  <si>
    <t>jih_05(전)1.jpg
jih_05(전)2.jpg</t>
  </si>
  <si>
    <t>jih_05(후)1.jpg
jih_05(후)2.jpg
jih_05(후)3.jpg</t>
  </si>
  <si>
    <t>쿼카KwO3T</t>
  </si>
  <si>
    <t>저는 부정교합 때문에 어릴 때부터 치과를 자주 다녔는데, 다녔던 병원마다 저한테 양악수술을 추천했고 예전부터 턱이 조금 나와 있는 게 콤플렉스라 결국 수술을 결심하게 됐어요 그 중에서도 이유구강악안면외과가 구글 평점이 엄청 높고 상담 잘해준다는 후기들도 많아서 방문했는데, 실제로 상담 받아보니까 다들 너무 친절하시고 제 치아 상태에 대해서 궁금한 것도 김종윤원장님이 하나하나 다 설명해주셔서 믿음이 확 갔습니다. 그래서 바로 여기로 결정했어요ㅎㅎ 1~3개월차 초반엔 붓기가 잘 안 빠져서 걱정됐는데, 확실히 시간이 지나니까 점점 나아지더라고요. 거울 볼 때마다 얼굴 작아지는 게 느껴져서 신기했어요. 아직 감각이 완전히 돌아오진 않았지만 시간이 약이라 믿습니다 4~5개월차 수술하고 몇 달은 인중이랑 턱 밑 붓기가 남아 있어서 좀 신경 쓰였는데, 눈에 띄게 빠지는 게 보여서 안심됐어요. 주변에서도 얼굴 작아졌다고 계속 얘기해줘서 기분 좋았고요ㅎㅎ 감각도 점점 돌아오고 있어서 더 나아질 것 같아요 6~7개월차 시간이 많이 지나서 요즘은 육포 같은 것도 씹을 수 있고, 먹는 데 불편함 거의 없어요. 붓기도 이제는 생각보다 잘 빠지는 느낌이고, 이젠 붓기보다는 교정기 언제 뗄 수 있을지 그 생각만 나요ㅎㅎ 사진 찍을 때마다 얼굴라인의 변화가 보여서 신기해요 8개월차 이제는 일상생활에 전혀 지장 없고, 특별히 신경 쓰이는 것도 없어요. 격한 운동은 아직 조심하고 있지만, 일상적인 생활에는 문제 없어요. 현재 얼굴형 너무 예쁘다는 얘기만 들을 정도로 붓기 다 빠졌어요. 잘생겨졌다는 얘기 자주 들어서 괜히 더 수술 잘한 것 같다는 생각이 듭니다. 제 선택이 정말 괜찮았던 것 같아요 9개월차 요즘은 병원에서 허락 받은 후에 운동도 슬슬 다시 시작했고, 수술한 걸 까먹을 정도로 생활이 편해요 전이랑 달라진 게 있다면 정말 민망하지만 주변에서 잘생겨졌다는 얘기를 진짜 자주 듣는다는 게 그게 제일 큰 차이네요ㅎㅎ 먹는 것도 거의 다 잘 먹고, 곧 교정기도 뺄 예정이라 하루하루가 기대돼요. 10개월차 이젠 얼굴살도 빠지고 붓기도 완전히 없는 것 같아요 사람들마다 얼굴 진짜 작아졌다고 하면서 양악수술한 병원이 어디냐고 물어보기도 하네요 그럴 때 마다 정말정말 기분 좋습니다ㅎㅎ 지금은 수술 전이나 후나 다를 거 없이 편하게 잘 지내고 있어요. 아직은 교정기 때문에 딱딱하거나 오래 씹어야 하는 음식은 조심하지만, 그거 말곤 불편한 거 없어요 11개월차 벌써 수술한지 1년이 다 되어 가네요. 지금까지 아무 문제 없이 잘 지내왔고, 붓기 빠지니까 얼굴라인이 더 예뻐져서 항상 만족하고 있어요 곧 교정기도 끝나고, 붓기도 거의 없는 수준입니다 먹을 때는 항상 조심하고 있지만 단단한 음식도 가끔은 문제 없이 잘 먹고 있고요 무엇보다도 수술 티가 거의 안 난다는 얘기를 자주 들어서, 부작용 없이 자연스럽게 매끄러운 윤곽 만들어주신 이유구강 김종윤 원장님께 진심으로 감사한 마음입니다!</t>
  </si>
  <si>
    <t>쿼카KwO3T(전)1.jpg
쿼카KwO3T(전)2.jpg</t>
  </si>
  <si>
    <t>쿼카KwO3T(후)1.jpg
쿼카KwO3T(후)2.jpg</t>
  </si>
  <si>
    <t>#양악 #상악 #하악 #복합안면/V라인 #사각턱</t>
  </si>
  <si>
    <t>갱쥐jUTDD</t>
  </si>
  <si>
    <t>나는 대학병원에서 부정교합 개선 차 양악수술을 권했었다. 안그래도 주걱턱이 콤플렉스 였던 터라 이참에 미적인부분과 치료적인 부분을 동시에 해결하고 싶어서 양악수술을 결심했는데, 양악수술은 아무래도 구강악안면외과 병원에서 해야한다는 주변의 권유를 듣고 알아보던 중, 성예사를 통해 이유구강악안면외과를 알게 돼서 내원을 하게되었다. 상담 중 김종윤 담당의의 전문성을 강하게 느꼈다. 그럼에도 큰 수술이라 여러 고민을 하던 중에 원장님 뿐만 아니라 실장님의 친절한 소통에 해당병원에서의 수술을 결심하게 되었다!! 양악수술 후 1~12개월차 전후 후기 !! 1개월차: 교정을 해서 음식물이 교정장치에 끼는게 너무 스트레스였다 ㅜㅜ 그리고 교정 생각보다 아팠음 2개월차: 붓기가 더 빠졌다. 옛날 내 얼굴 사진 보면 전후 차이가 확 느껴져서 기분이 좋다. 만나는 사람마다 이뻐졌다 하는게 이제 체감이 된다. 교정하고있는게 너무 불편하고, 교정 외에 양악수술로 인한 부작용이나 불편함 같은 건 이제 하나도 없다.! 3개월차: 교정적인 불편함은 있으나, 마치 양악수술을 한건가? 싶을 정도로 매우 안정된 듯 하다. 불편함이 1도 없고, 이뻐진 내 얼굴형에 대해서 너무 만족스럽다. 6개월차 치열도 많이 교정됐고 또 얼굴형이 갈수록 예뻐지고 붓기 빠지니까 윤곽이 확 더 예뻐져서 칭찬도 많이 받아서 기분이좋다 7~10개월차 턱밑살 늘어짐?처짐?이 고민이어서 지방흡입을 해야하나 고민했는데, 다이어트를 하니 조금씩 턱밑살이 들어가는게 보인다 살 때문이었나보다 ㅋㅋㅋ 아무튼 다행이다 11~12개월차: 벌써 양악수술 한지 1년이 되었는데 이제는 콤플렉스 적인 부분도 해결 되었고 오히려 얼굴에 자신감이 생겨서 당당하고 또 셀카찍는게 재미있어졌다 이유구강안면외과에서 부작용없고 예쁘게 양악수술 해주신 김종윤 원장님 최고라고 말하고싶다!ㅎㅎ</t>
  </si>
  <si>
    <t>갱쥐jUTDD(전)1.jpg
갱쥐jUTDD(전)2.jpg</t>
  </si>
  <si>
    <t>갱쥐jUTDD(후)1.jpg
갱쥐jUTDD(후)2.jpg</t>
  </si>
  <si>
    <t>갱쥐FlxPv</t>
  </si>
  <si>
    <t>저는 옛날부터 부정교합과 약간의 주걱턱으로 인해 예전엔 대충 넘겼지만 거울 볼 때마다 자꾸 마음에 걸렸어요.. 7년 전, 수술까지 예약해놓고 무서워서 결국 취소했었죠ㅠ 그런데 시간이 지날수록 후회가 커졌고, 자존감도 점점 낮아지더라구요.,. 그래서 다시 병원을 찾기 시작했고, 여러 후기들 꼼꼼히 보다 이유 구강악안면외과가 가장 마음에 들어 상담까지 받게 됐어요 내원 후에 뵙게 된 김종윤 원장님, 설명 하나하나 너무 친절하시고 그 순간 신뢰가 딱! 결국 다시 수술 결심하게 됐습니다ㅎㅎ 수술 당일은 의외로 괜찮았어요. 통증도 크지 않았고, 숨쉬는 것도 크게 힘들진 않았구요. 배고파서 뉴케어 주사기로 먹은 게 제일 기억에 남네요 ㅋㅋㅋ 2~3일차엔 붓기가 확 올라왔어요. 땡기미 불편하고 멍도 들었지만, 사골국물, 전복죽, 홍시 등 열심히 먹으며 버텼어요ㅎㅎ 다행히 큰 통증이나 호흡 문제는 없었어요^^ 4~5일차부턴 감각저하가 시작됐습니다 입천장, 턱끝이 얼얼했지만, 시간 지나면 괜찮아진다 믿었죠ㅠ 몸은 무겁고 배는 고프고ㅠ 그래도 식단은 계속 잘 챙겼어요ㅎㅎ 1주차 외래에선 궁금한 것들 여쭤보고 많이 안심됐어요^^ 코 모양, 인중, 감각 회복 등 다 시간이 해결해준다 하셔서 얼른 붓기 빠질날이 기대됩니다 ㅋㅋㅋ 2주차엔 실밥 제거! 솔직히 아팠지만 제거 후 입안 개운함 최고였어요ㅎㅎ 붓기는 여전히 있었지만 외출도 하고 일상으로 살짝 복귀했답니다^^ 3~4주차엔 음식이 좀 다양해졌어요. 면, 파스타, 고기도 잘게 잘라 먹고 영화도 보러 다니고~ 감각은 여전히 없었지만, 달라진 옆모습에 저는 굉장히 만족했습니다!^^ 1개월 차엔 교정 시작! 교합도 안 맞고 잇몸도 아파서 먹는 건 힘들었지만… 적응 중입니다 2개월 차엔 얼굴이 더 자연스러워졌고 주변에선 뭔가 예뻐졌다고 하는데 뭐가 달라진지는 캐치 못하더라구요ㅋㅋ 붓기는 아직 좀 남아있지만 나아지고 있다는 게 느껴져요. 3~4개월 차엔 씹는 게 훨씬 편해졌고 무김치도 먹고 표정짓는 것 도 훨씬 자연스러워졌어요 ㅎ 턱끝 뭉침은 여전했지만 마사지로 풀어가고 있습니다 5~6개월 차엔 전체적으로 얼굴도 부드러워졌고 웃는 모습이 더 예뻐져서 기분 좋은 요즘입니다 발음은 조금 신경 써야 하고 감각도 완전히 돌아오진 않았지만 앞니 교정 후엔 자신감이 확 생겨서 행복합니다 ㅎㅎ 조금 더 빨리 이유구강에서 양악수술을 할 걸 하는 아쉬움이 남지만, 지금은 정말 만족 그 이상이에요^^ 이 여정이 절대 헛되지 않았다고 느끼고 있어요💖</t>
  </si>
  <si>
    <t>갱쥐FlxPv(전)1.jpg
갱쥐FlxPv(전)2.jpg</t>
  </si>
  <si>
    <t>갱쥐FlxPv(후)1.jpg
갱쥐FlxPv(후)2.jpg</t>
  </si>
  <si>
    <t>냥이V20LA</t>
  </si>
  <si>
    <t>벌써 윤곽 양악수술한지 4개월이 지났다는 게 믿기지 않아요. 처음엔 단순히 돌출입과 광대, 그리고 얼굴 전체적인 크기가 작아지면 좋겠다는 생각으로 양악수술을 고민하게 되었고 주변 지인들도 하면 정말 좋을 것 같다고 추천해줘서 용기를 내 결심하게 되었어요. 사실 처음에는 구강악안면외과라는 단어 자체도 낯설고 무서웠지만 여러 병원을 찾아보며 후기들을 꼼꼼히 읽다 보니 이유구강악안면외과가 신뢰도도 높고 실제 후기들도 좋아서 결정하게 되었습니다. 양악수술 전 상담도 정말 세심하게 해주셔서 두려움이 조금 덜해졌던 기억이 나요. 양악수술 직후부터 1~2주까지는 정말 쉽지 않은 시간이었어요. 붓기, 통증, 땡김, 피까지… 하루하루가 버티는 느낌이었습니다. 특히 3일차쯤엔 얼굴 땡김이 너무 심해서 당황스럽기도 했어요. 하지만 하루하루 지나면서 조금씩 편해지고 실밥을 뺀 2주차부터는 확실히 많이 나아졌다는 걸 느낄 수 있었어요. 그리고 지금! 4개월차가 된 지금은 정말 만족스럽습니다~! 붓기도 거의 다 빠졌고 얼굴 윤곽이 자연스럽게 정리되면서 거울 볼 때마다 기분이 좋아요. 처음엔 너무 땡기고 무서웠던 감각도 지금은 거의 없고 가끔 아주 미세하게 저릿한 느낌이 들긴 하지만 생활에는 전혀 불편함이 없어요. 무엇보다 가장 큰 변화는 자신감이에요! 예전에는 셀카 찍을 때도 얼굴 각도나 입 모양에 신경을 너무 많이 썼는데 지금은 그냥 자연스럽게 찍어도 잘 나와서 사진 찍는 게 즐거워졌어요. 주변에서도 얼굴이 많이 작아지고 부드러워졌다고 해줘서 기분이 좋아요. 처음엔 정말 많은 고민과 두려움이 있었지만 지금은 용기 내서 수술하길 정말 잘했다고 생각해요. 회복은 개인차가 있겠지만 저는 확실히 시간이 지날수록 좋아진다는 걸 몸소 느꼈기 때문에 비슷한 고민 하시는 분들께 작은 도움이 되었으면 좋겠어요!</t>
  </si>
  <si>
    <t>냥이V20LA(전)</t>
  </si>
  <si>
    <t>냥이V20LA(후)</t>
  </si>
  <si>
    <t>로켓단로사</t>
  </si>
  <si>
    <t>타코성형외과에서 윤곽3종+3way뒤트임 수술 받았습니다.윤곽수술이 제기준 큰수술이라 지방에 살고있지만 서울가서 수술하기로 결심했고 상담도 여러군데 많이 받았는데 마음에 와닿는곳이 없어서 집으로 돌아가기전 마지막 한군데만 더 들리자! 해서 미리 상담예약도 못한 상태 였지만 타코 성형외과에서 상담받았는데 편안한 분위기에서 제 컴플렉스인 부분과 수술전 수술후 비교해주시고 제가 적어갔던 질문리스트도 원장님께서 하나하나 설명해주시면서 긴상담이였지만 귀찮은내색 없이 수술에 대해 자신있게 말씀해주시는 모습에 여기서 수술해야겠다! 라는 생각이 들어 결정하게 되었습니다. 수술후 눈을 떴을때 마취깨는과정에서 저는 헛구역질이 있었지만 간호선생님께서 등 두들겨주시고 잘챙겨주세요ㅠㅠ감사합니다. 지금 수술후 7개월정도 되었는데 전 정말 후회가 없어요 얼굴이 많이 작아지고 갸름해졌고 수술하길 잘한거 같아요. 수술전 눈은 눈꼬리가 올라가있어 뒤트임을 같이 했는데 과하지 않고 정말 마음에 들어요 원장님들 감사합니다 👍❤️❤️ 타코성형외과에서 윤곽3종+3way뒤트임 수술 받았습니다.윤곽수술이 제기준 큰수술이라 지방에 살고있지만 서울가서 수술하기로 결심했고 상담도 여러군데 많이 받았는데 마음에 와닿는곳이 없어서 집으로 돌아가기전 마지막 한군데만 더 들리자! 해서 미리 상담예약도 못한 상태 였지만 타코 성형외과에서 상담받았는데 편안한 분위기에서 제 컴플렉스인 부분과 수술전 수술후 비교해주시고 제가 적어갔던 질문리스트도 원장님께서 하나하나 설명해주시면서 긴상담이였지만 귀찮은내색 없이 수술에 대해 자신있게 말씀해주시는 모습에 여기서 수술해야겠다! 라는 생각이 들어 결정하게 되었습니다. 수술후 눈을 떴을때 마취깨는과정에서 저는 헛구역질이 있었지만 간호선생님께서 등 두들겨주시고 잘챙겨주세요ㅠㅠ감사합니다. 지금 수술후 7개월정도 되었는데 전 정말 후회가 없어요 얼굴이 많이 작아지고 갸름해졌고 수술하길 잘한거 같아요. 수술전 눈은 눈꼬리가 올라가있어 뒤트임을 같이 했는데 과하지 않고 정말 마음에 들어요 원장님들 감사합니다 👍❤️❤️</t>
  </si>
  <si>
    <t>로켓단로사(전)1.jpg
로켓단로사(전)2.jpg</t>
  </si>
  <si>
    <t>로켓단로사(후)1.jpg
로켓단로사(후)2.jpg</t>
  </si>
  <si>
    <t>#턱끝 #뒤트임 #사각턱 #광대축소</t>
  </si>
  <si>
    <t>나와밥먹게</t>
  </si>
  <si>
    <t>아 말해뭐해 그냥 가세요. 원장님이랑 실장님도 너무 친절하고 너무 잘깍아주심 ㅜㅜ 수술실에 얼굴 다시 빚어서 나온 기분이예요 아 걍 너무 행복해요 진짜 ㅜㅜ 맨날 밥먹을 때 귀에 머리 꽂지도 못하고 묶지도 못하고 이뻐진 것도 이뻐진 건데 일단 삶의 질이 올라간 느낌이예요. 턱이 갸름하니깐 진짜 생활하는데 너무 편해요. 아무렇게 있어도 어떤 각도로 있어도 갸름하니깐 진짜 자존감도 올라가고 ㅜㅜ 무서워서 망설였는데 원장님이 너무 친절하시고 자기 딸처럼 보살펴 주셔서 진짜 잘 있다 퇴원했어용.. 어린나이에 큰 수술이라 많이 걱정됬는데 진짜 너무 행복해요 ㅜㅜ</t>
  </si>
  <si>
    <t>나와밥먹게(전).jpg</t>
  </si>
  <si>
    <t>나와밥먹게(후)1.jpg
나와밥먹게(후)2.jpg
나와밥먹게(후)3.jpg</t>
  </si>
  <si>
    <t>#윤곽 안면윤곽재수술 #턱끝 #사각턱 #복합안면/V라인</t>
  </si>
  <si>
    <t>춘식쓰기엽</t>
  </si>
  <si>
    <t>안녕하세요! 1주일차 미니 V라인 후기 공유하러 왔습니다ㅎㅎ 예전부터 턱끝이 뭉뚝한데다가 앞으로 튀어나와서인지 제 원래 나이보다 사람들이 더~ 많게 보는게 항상 스트레스였어요..ㅠ 그리고 살짝 비대칭도 있어서 전체적인 이목구비도 안예뻐보이더라구요….ㅠ 윤곽은 뼈 건드리는 수술이라고 부모님이 엄청 탐탁치 않아 하셔서 허락 받기 위해 진짜 검색 많이해봤어요.. 유명하다고 하는 병원 다 리스트 넣어서 후기 검색해가면서 추리고 또 추리고..ㅠ 사실 이왕 하는김에 전체적으로 한번씩 다듬으면 어떨까..싶어서 탁호 원장님이랑 상담할때 슬쩍 말씀드려봤는데.. 전체적인 턱 라인은 괜찮으니까 턱 끝만 살짝 해서 더 자연스럽게 이뻐지게 해주시겠다고..ㅋㅋㅋ진짜 원장님 상담 받는데 성형권유도 안하시고 오히려 성형만류 하시는 원장님..!!ㅎㅎ그때부터 신뢰도 급상승했어요ㅋㅋㅋ 턱 끝만 한다고 해서 내 콤플렉스가 다 해결될지… 너무 걱정돼서 그래도 광대까지는 하고싶다고 말씀드렸는데 원장님이 포토샵으로 가상성형 전후 보여주셨어요!! 그런데 진짜 턱끝만 해도 제가 원하는 느낌이 보이더라구요!! 김탁호원장님 실력 좋은거야 검색하면서 이미 알고있었고.. 전신마취 하다보면 악성고열증이 생길수도있다고 그거 대비하셔서 단트롤렌도 구비하고 계신대여!! 위급상황에 대한 대처? 인가.. 그리고 상담을 통해서 느낀건 수술에 대한 자부심도 엄청나시고.. 무엇보다 환자를 생각하는 마음이 느껴졌어요!!! 섬세하고 자세하게 설명 해주셔서 이 원장님이 내 원장님이다! 라는 확신이 더 들었던거 같아요 ㅎㅎ 수술한지 1주일 되면 실밥 풀러 오라고 하셔서 요번에 다녀왔는데 원장님이 직접 경과 봐주시구 설명해주셔서 사실 감동받았어여..ㅋㅋ 바쁘실텐데..괜찮나?ㅋㅋ(괜한걱정) 본인이 수술하신 환자 한명 한명한테 많이 신경써주시고 계신다는 느낌!! 전후 사진 비교했을 때 턱끝 짧아진거!!! 느껴지시나요? 일주일차라서 멍은 살짝 남아있지만ㅋㅋㅋ저 짧아진 턱이 얼마나 기쁘던지.. 글고 턱은 살짝 짧아야지 동안?처럼 보이잖아요 ㅋㅋ 글구 사진에서는 살짝 부어있어서 잘 안느껴지실수도 있는데 실제로 보면 비대칭도 진짜 많이 개선돼서 부모님도 수술 잘됐다고 다행이라고 엄청 좋아하세요!!!! 글구 CT사진으로 어디를 얼만큼 깎았는지 설명도 다 해주시고 CT사진 주신다고 하길래 저는 필요 없다고 했습니당ㅋㅋ 필요하신분들은 받으셔도 될듯요? 진짜 김탁호 원장님 덕분에 요즘 살맛나요ㅠ앞으로 더 더 이뻐질 날만 남았겠죠ㅠ!! 윤곽 고민하시는분들 계시면 후기가 조금이라도 도움이 됐으면 좋겠네용ㅎㅎㅎ!!</t>
  </si>
  <si>
    <t>춘식쓰기엽(전).jpg</t>
  </si>
  <si>
    <t>춘식쓰기엽(후).jpg</t>
  </si>
  <si>
    <t>토크토키</t>
  </si>
  <si>
    <t>타코 김탁호 원장님이 집도했습니당~ 저는 광대만 했는데..원래 얼굴이 작은편이고 턱도 갸름해서 나름 만족 하고 살았었는데 그런거에 비해서 광대가 앞 옆으로 툭! 하고 튀어나온 느낌이 들어서 고민이었어요 정면에서 보면 또 나름 나쁘진 않은데.. 옆에서 보거나 아래서 보면 윤곽이 더 두드러지게 보이잖아요ㅜ..ㅋㅋ 저만그런가..ㅋㅋ 윤곽은 유명한데서 해야한다고 진~짜 많이 찾아본거 같아요.. 그래도 저는 개인 병원에 더 신뢰가 가는 스타일이기도하고.. 타코성형외과 김탁호 원장님께 수술 받기로 결정했습니다! 뭐 원장님 실력이야 후기 찾아보다보면서 저절로 알게 되었구요 ㅋ무엇보다도 cctv열람이 가능하다는점, 김탁호 원장님 상담시에 보여주셨던 포토샵 가상성형, 무리한 수술 권장이 없다는 점에서 신뢰받았어요 ㅋㅋ (원장님 상담하실 때 진~짜 쿨하심.. 제 의견 들어주시고 가능한 선에서 수술 진행해주신다고 하셨음) 1~3일차때 까지는 진짜 너무 힘들기도하고.. 전신마취 때문인지..얼굴이 너무 부어있어서 이게 맞나..싶었는데..4일차 부터는 붓기가 빠지는게 많이 보이더라구요!! 라인도 점점 정리 되어가구요! 7일차 돼서 이번에 실밥 풀러 가면서 (실밥도 원장님이 직접 제거해주심..ㅋㅋ) ct 확인했는데.. 역시 보이는게 다가 아니더라구요 ㅋㅋ 어디를 얼마나 다듬어주셨는지 하나하나 다 설명 해주시고 앞으로도 몇번 더 방문 해야되는데 매번 원장님이 직접 경과 확인해주신다고 하셨어요!! ct보고나니까 진짜 붓기 빠질날만 목빠져라 기다리게돼요 ㅋㅋㅋ 붓기도 짝짝이로 빠져서 넘 걱정했다고 원장님한테 말씀 드렸더니 저 같은 사람 많다고 하시더라구요 ㅋㅋㅋ 일단 제 하관에 맞는 광대를 가지게 된 것 같아서 진짜 넘넘 감격스러웠어요.. 붓기는 실밥 푼 순간부터 확확 빠진다던데..넘넘 기대돼요 ㅋㅋ!!</t>
  </si>
  <si>
    <t>토크토키(전)1.jpg
토크토키(전)2.jpg</t>
  </si>
  <si>
    <t>토크토키(후)1.jpg
토크토키(후)2.jpg</t>
  </si>
  <si>
    <t>빈이0</t>
  </si>
  <si>
    <t>광대 턱끝 사각턱 광대가 항상 도드라져보여서 스트레스였습니다 시간이 갈수록 얼굴 살이 빠지고 사진 찍으면 더 광대가 나와보이더라고요 ㅜㅜ 그래서 오랜시간 고민끝에 손품을 팔아서 윤곽수술하기로 결정했습니다. 뼈가 제일 중요하다 생각해서 CT사진 위주로 골랐고 김탁호 원장님 CT와 후기 사진도 제일 맘에 들었어요. 수술 당일 다음날 며칠동안 아픈거보다 코피랑 가래가 계속 나서 그게 힘들었고 3일 지나고 나서부터 붓기가 빠지기 시작하더라고요 그 기간만 버티면 괜찮아요 그리고 하루하루 붓기가 빠지는데 전사진이랑 비교해보면 진짜 놀라울다름 ㅠㅠㅠ 광대가 쏙 들어가고 턱끝길이도 줄어들었어요 너무 맘에 들어요 사진찍었을때 얼굴라인 이뻐서 놀랐어요 ct도 보면 뼈끼리 잘 붙어있고 올해 잘한일 중 하나입니다 현재 매우 만족합니다</t>
  </si>
  <si>
    <t>빈이0(전)1.jpg
빈이0(전)2.jpg</t>
  </si>
  <si>
    <t>빈이0(후)1.jpg
빈이0(후)2.jpg</t>
  </si>
  <si>
    <t>쿼카hbezX</t>
  </si>
  <si>
    <t>수술 7일차 - 한달 차 - 6개월 차 얼굴 붓기, 멍 빼고는 견딜만 했기에 충분한 시간을 꼭 고려하시길요.. 수술하고 일주일은 역대급 붓기와 앉아서 자야하고 씹지 못 하는 불편함이 있었어요. 주기적으로 가그린, 땡기미도 해줘야하고 ..그래도 예뻐질 거 생각하니까 참았어요. 술은 한 달 뒤부터 먹었어요. 왜 이제야 했는지.. 타코쌤, 코디쌤들 한 분 한 분 다 친절하세요... 발품은 5곳 다녀왔고 cctv 유무 / 마취쌤 상주하는지 / 윤곽 전문인지 / 자연스러움 추구인지 인형라인 추구인지 / 사후관리 로 봤을 때 가장 합리적인 타코 선택.. 반년이 지난 지금 하품도 잘 하고 쌈도 매우 잘 싸먹습니다.</t>
  </si>
  <si>
    <t>쿼카hbezX(전).jpg</t>
  </si>
  <si>
    <t>쿼카hbezX(후)1.jpg
쿼카hbezX(후)2.jpg
쿼카hbezX(후)3.jpg</t>
  </si>
  <si>
    <t>원두쓰리</t>
  </si>
  <si>
    <t>효과 본 후기 적어봐요! 2종 타코성형외과에서 받았고 수술 전 사진 보듯이 진짜 튀어나온 턱끝 고민이였고 광대쪽 라인이 진짜 튀어나와있어서 전체적인 얼굴형이 마음에 안드는 얼굴이였어요ㅜㅜ 특히 턱끝!! 사진상으로도 저정도인데 실제로 보면 많이 튀어 나와있습니다ㅎ…. 이거 진짜 치고 싶었고 마음으로만 생각하던걸 많이 손발품하면서 수술 했어요! 돈도 돈 많이 들었는데 진짜 수술은 후회 안되서 다행이에요ㅜㅠㅜㅜ 진짜 잘됐음!! 제 주위에서도 윤곽수술 전을 아는 친구들은 하나같이 다 잘됐다고ㅎㅎㅎㅎㅎ 이럴때나 아니면 사진찍을 때 보람 많이 느끼는 것 같아요 솔직히 윤곽 수술이 쉬운 수술이 아니다보니까 회복하는거나 붓기 빼는거나 그런 점 다 포함해서 많이 힘들었거든요 특히 수술효과 바로 안나올때 ㅜㅜㅜㅜ 그나마 CT로 미리 보여주셔서 괜찮을꺼야 하면서 마인드 컨트롤 해서 다행이지 에효ㅜㅜㅜㅜ 다들 진짜 붓기는 오래걸린다는 점 알고 계셨으면 좋겠어요.. 붓기 진짜 잘 안까지는 대신 시간 많이 지나면 효과 잘 보니까 잘 알아보고 마니마니 손 발품 해서 성공하셨으면 좋겠어요 따른분들!!!</t>
  </si>
  <si>
    <t>원두쓰리(전).jpg</t>
  </si>
  <si>
    <t>원두쓰리(후).jpg</t>
  </si>
  <si>
    <t>#턱끝 #광대축소</t>
  </si>
  <si>
    <t>안늉핫늉하세</t>
  </si>
  <si>
    <t>평소에 광대와 큰 턱끝이 고민이였던 사람입니다..! 실제로는 크게 부각되지 않더라도 사진상으로는 너무나 확 티나보이고 저 본인이 가장 큰 스트레스였기에 오래 고민했네요 ㅠ 윤곽은 큰 수술인 만큼 병원을 고를때 제 나름대로의 기준을 뽑자면 1.안전 2.디자인 3.사후관리였습니다. 이중에서 3가지 전부 만족한게 타코 성형외과여서 타코를 골랐는데요. 사실 마지막날까지 정하지 못하다가 타코 원장님 상담이 예상치 못하게 너무 좋았어서 바로 여기로 잡았네요. 상담부터 간단한 질문 하나하나 다 답변해주시면 거의 한시간정도 진행하셨던거 같습니다. 여러 성형외과를 가봐도 아직 수술예약도 안잡은 환자를 이렇게 자세히 길게 해주신건 처음이에요. 거기서 믿음이 많이 갔던거 같습니다! 수술직전에도 디자인은 최대한 예쁘게하되, 안되는곳과 추천안하는 곳은 확실히 말씀하셔서 믿고 맡기면서 수술 진행했던거 같습니다! 결과적으로 약 6개월이 지난 지금 후회없이 지내고 있네요~ 수술후에 붓기 걱정이나 고통 걱정도 6개월차쯤되니 많이 자연스러워졌고 시간 지나면서 계속 일상생활에서 자연스럽게 녹아드는거 같아요. 전후 차이는 말할것도 없습니다. 주변 사람들도 하기전에는 너가 왜하냐 이런 소리 했는데 지금은 다 잘됐다고 하고 오랜만에 보는 사람도 살 빠진거냐 되게 갸름해졌다 이런 소리밖에 안해서 기분이 좋네요 ㅋㅋㅋ 결과적으로 가장 만족하는 수술 중 하나이고 타코 성형외과를 고르길 잘한거 같습니다~</t>
  </si>
  <si>
    <t>안늉핫늉하세(전).jpg</t>
  </si>
  <si>
    <t>안늉핫늉하세(후)1.jpg
안늉핫늉하세(후)2.jpg
안늉핫늉하세(후)3.jpg</t>
  </si>
  <si>
    <t>으니슨</t>
  </si>
  <si>
    <t>4개월 차 후기 작성 해봅니다 이번엔 실사로 써봤어요! 타코성형외과에서 사각턱, 턱끝 수술 받았고 붓기까지 많이 빠진 상태 입니당ㅎㅎㅎㅎ!! 수술 겪어본 바로는 1개월 때 부터 많이 빠지긴 하더라고요 턱이 확실히 조금조금 씩 빠질때마다 효과가 많이 나타나 보이더라고요 확실히 1~2달 지나면서 효과 많이 봤던거 같아요 특히 비대칭 잡히는게 많이 좋았고요ㅋㅋㅋ 사실 사람들이 육안으로 봤을 땐 잘 모르더라고요 제가 비대칭 있는지!! 자세히 봐야 좀 보이는 정도 인데 사진으로 찍으면 진짜 확 티나는?? 그런 얼굴형을 가지고 있었어요 근데 수술 후에 사진 찍어보니까 ㅋㅋㅋ 그런점이 안보여서 너무 좋더라고요!! 진짜 잘 받기 잘한듯?? 이번 여름에는 사실 기대는 많이 안했는데 4개월 차 인 지금은 많이 즐기고 있어요 원래는 찬바람 불때 쯤 가을에 예쁘게 하고 여행 가려고 했는데 이번에 휴가 까지 다녀오면서 사진 많이 찍었어요ㅋㅋㅋㅋ!! 다행히 비대칭 잡힌거 , 붓기 다 잘 빠진거 같고 수술 전 사진이나 수술 후에 사진들 다 비교해보니 붓기들 많이 빠진거 딱 보이더라구요.! 윤곽으로도 심하지 않은 비대칭은 잡을 수 있다고 하니까 얼굴형 고민이시면 타코 한번 들려보시면 실망은 안하실 것 같습니다ㅋㅋㅋ!!!</t>
  </si>
  <si>
    <t>으니슨(전)1.jpg
으니슨(전)2.jpg</t>
  </si>
  <si>
    <t>으니슨(후).jpg</t>
  </si>
  <si>
    <t>감당안대에</t>
  </si>
  <si>
    <t>후기 써봅니다!! 윤곽 사각턱으로만 1종 받았고 수술 받았던 지는 좀 지났어요 두달 넘어가요!! 진짜 예전부터 많이 고민이였거든요 솔직히 수술자체가 많이 무섭기도 했어요 근데 손품으로는 한계가 있으니까 상담 다녀보고자 돌아보고 병원까지 결정 하고 수술까지 받고 왔네요 타코로 갔는데 일단 실장님이나 원장님 두분다 친절하시더라고요 저같은 경우엔 대기같은건 거의 없었고? 잠~깐 앉아있다 들어갔었언듯해요!!! 상담도 원장님이 묻는거 말씀해주셨고 처음 들렸어서 그런지 모르는게 많았는데 하나하나 다 설명 해주시더라고요 상담은 좀 길었어요!!! 다 돌아보고 수술까지 결정 한 뒤엔 전 하루 입원했거든요 근데 마취깨고나서 원장님이 한번 보러 오시고.. 제몰골은 아마 가관이였겠지만..ㅋㅋㅋ 챙김 받아주는 느낌을 많이 받았어요 그리고 처음엔 감각이상같은것도 있었는데 다 천천히 돌아오더라고요 아마 윤곽 수술 하시는 분들은 한번씩 걱정하는거 같은데 다 돌아오니까 걱정 많이 안하셔도 될거 같아요ㅎㅎ~.. 약간 꿀팁아닌 꿀팁 알려드리면 붓기관리 할때 찜질같은거 엄청 잘 챙겨주시고 산책도 열심히 하면 처음엔 티 많이 안나지만 나중가서는 진짜 빠지는게 보이긴 하더라고요 저도 한달쯤 부터 많이 빠져 보였고 지금도 어느정도 빠져 보이긴 하는데 잔붓기는 남아있는 정두?ㅜㅠ 수술 후 CT도 다 보여주시니까 아마 윤곽 보시는 분들이라면 한번쯤 들려보셔도 좋을듯 싶습니당 ㅎㅎㅎ</t>
  </si>
  <si>
    <t>감당안대에(전).jpg</t>
  </si>
  <si>
    <t>감당안대에(후).jpg</t>
  </si>
  <si>
    <t>쿠링이</t>
  </si>
  <si>
    <t>사진첩을 정리 하다가 이젠 안녕 빠이빠이 할 사진들 올려봅니다 지금 와서 보니까 진짜 참 라인들 가관이였네요ㅋㅋㅋ 그때 당시에도 많이 고민이였는데 내얼굴이랑 비교해보니까 많이 다른점 참.. 많이 보여요 윤곽 3종을 해봤고 전체적인 라인이 진짜 마음에 안들었어요 완전 막 사각턱 개크고 광대 개크고 이런 얼굴은 아니였지만 머리 까기가 좀 싫은 그런 얼굴이였어요 고민하다가 타코에서 받기로 했는데 제 목적은 일단 라인정리, 자연스러움 이였는데 그거랑 잘 맞았던 것 같아요 그리고 상담도 원장님이 되게 길게해주셨던 점 기억이 나고, 전신마취 한번에 잠든기억이랑 혼자 입원했어서 서러워서 울었던거랑ㅜㅋㅋㅋㅋㅋㅋㅋㅋㅋㅋㅋㅋㅋㅋ 등등 별별 생각이 많이 나요 좀 효과 봤었던 건 아마 3~4달 지날 때부터 잔붓기도 조금조금 씩 빠지면서 라인나타났던것 같아요 그 전엔 사각턱 조금 티 났었던듯ㅜㅠ 전 좀 붓기가 늦게빠진 편이였어요 아마 붓기 좀 더디게 빠져서 운동 시작했던 것도 있어요 다이어트 겸 같이요! 무리하겐 안하고요 나름 3종이 진짜 비용도 많이 들고 시간적으로나 어렵고 힘든 수술은 맞는데 한번하고 나면 부작용 크게 일어나거나 얼굴형 더 이상해지는거 아닌 이상은 진짜 괜찮은 것 같아요 제가 직접 효과를 봤어서ㅎ.. 근데 대신 수술 후에 1~2달은 마음적으로나 얼굴적 효과로나 많이 힘든건 맞는거 같아요 코나 눈 해도 붓기로 많이 걱정하는데 아무렴 윤곽은 더하니까요 이점 다 알고 계셨으면 합니당후ㅜㅜ</t>
  </si>
  <si>
    <t>쿠링이(전)1.jpg
쿠링이(전)2.jpg</t>
  </si>
  <si>
    <t>쿠링이(후)1.jpg
쿠링이(후)2.jpg</t>
  </si>
  <si>
    <t>#복합안면/V라인 #광대축소</t>
  </si>
  <si>
    <t>꾸잉이포</t>
  </si>
  <si>
    <t>사진첩 정리하다가 후기 쓰고 지울려고 합니다!! 보시면 아시겠지만 수술 전이랑 1주일 얼굴 보세여 진짜 어떻게 버텼는지.. 진짜 요즘 셀카 많이 찍고 다니는데 한번 날잡아서 정리하다가 수술 전 얼굴 보니까 참 ㅜ고생했겠다 싶어요 브이라인 수술로 사각턱이랑 턱끝 둘다 수술 받았고 2종으로! 결과적으로는 턱끝이 많이 줄어서 얼굴 여백이 많이 줄었고 사각턱도 많이 줄었어요ㅜ 요즘에 좀 식욕이 올라서 막 먹고다녀서 다시 다이어트 해보려고요ㅋㅋㅋ 살찐거 빼더라도 진짜 뼈 사라진건 엄청 좋긴 해요 물론 수술 하기 전까지의 엄청 고민이랑 손발품 시간도 오래걸리고 특히 수술 후 붓기 관리나 불편한 점들 이런거 다양하게 많긴한데 마냥 시간 지나서 생각해보면 미화가 많이 되긴 하네요 할만한 수술인 것 같기도ㅋㅋ 저도 지인 친구들 사이 중 윤곽까지 한 경우가 제가 처음인데 친한 사이들은 얘기해주긴 하거든요 퉁퉁 부울때도 만나기도 했고 그래서 많이 정보 나눔 했었는데 한명이 잘되면 많이 가는 거 같아요 적어도 상담이라도! 다른분들도 잘 알아보고 하시는거 추천 드립니다!</t>
  </si>
  <si>
    <t>꾸잉이포(전).jpg</t>
  </si>
  <si>
    <t>꾸잉이포(후)1.jpg
꾸잉이포(후)2.jpg</t>
  </si>
  <si>
    <t>뜨랑쥐</t>
  </si>
  <si>
    <t>4개월 다되가는 후기 들고 왔어요 조만간 검진가는 겸 해서 효과 괜찮게 본거 같아서 후기 남겨봅니다! 타코성형외과에서 사각턱만 쳤고, 수술받은지는 4달 다되가는 중이에요 4달차! 결론만 말하자면 일단 저는 붓기가 엄청 심한 편은 아니였어서 수술 하고 실밥 풀때 쯤 부터 해서 어느정도 태는 나왔던거 같아요 턱뼈 사라진게! 일단 사진은 수술전이랑 수술후에요 ㅋㅋㅋㅋ… 자연스럽게 받길 원해서 엄청 크나큰 차이는 아닌데 사진에 다 안담기는게 좀 아쉽네요 실제로 보면은 확실히 티가 날정도로 육안으로 보여서요 지인들이랑 애기할때 그런 점 많이 느껴요 확 바꼈다가 아닌 살빠진거 같다 요런소리 ?? 상담이 일단 진짜 친절하셔요 원장님이.. 질문 하나하나 하는거 다 대답해주시고 타 병원에서 궁금했던 점도 물어보면 세세하게 알려주시고 여기가 특히 좋았던게 대기가 없어서 좋았네요 거의 바로 들어갔어요 윤곽 상담도 길었고 거의 1시간 가까이 한듯 합니다 가격은 좀 있는 편인데 지금 생각해도 하나도 아깝진 않아요 오히려 잘받았다 생각밖에ㅋㅋ 감각같은건 전 한달 때 쯤부터 차츰차츰 돌아왔던거 같고 아픈건 거의 없었어요 붓기는 좀 있던거 운동으로 없애버린 편이고 (찜질이랑 산책, 뭐 가벼운 운동 이게 붓기엔 최고인듯) 음식도 저는 실밥풀고 일반식 바로 먹었던거 같아요 배고파서ㅎ 요때쯤에 효과 많이본데서 붓기 다빠진거 같긴 하지만 다른데 후기 손품해보면 이보다 더 빠진다고 하니까 좀 신경 안쓰면서 기다려 보게요 한번씩 제후기 참고하셔서 도움 되셨으면 좋겠습니다~ㅎㅎ</t>
  </si>
  <si>
    <t>뜨랑쥐(전).jpg</t>
  </si>
  <si>
    <t>뜨랑쥐(후).jpg</t>
  </si>
  <si>
    <t>하뉴뉴흇</t>
  </si>
  <si>
    <t>광대랑 앞턱 재수술 + 뒤밑트임 했구요 절써 수술한지 8개월 차가 됐네요 5개월까지도 잔붓기가 남아 잇엇는데 어느샌가 붓기는 다 빠진것같구용 감각도 다 정상입니다. 역시 원장님 믿고 수술하길 잘했어요 원래도 광대가 많이 튀어 나온 푠이 아니라 큰 효과를 자라지 안았지만 . 생각했던것보다 전 효과 많이 봐서 넘 좋아용 첨엔 무서웟는데 왜그랫나 싶을 정도로 전 너무 만족 합니다. 주변에 친구가 하겠다고 하면 무조건 타코 같추 해드러요 뒷밑도 정말 맠족해요 원래 꼬막 눈이 여서 다른대서 햐도 티가 안낫는데 타코서는 확연히 차이가 나고 눈매가 선해졌어요</t>
  </si>
  <si>
    <t>하뉴뉴흇(전).jpg</t>
  </si>
  <si>
    <t>하뉴뉴흇(후)1.jpg
하뉴뉴흇(후)2.jpg</t>
  </si>
  <si>
    <t>갱쥐IV7Ex</t>
  </si>
  <si>
    <t>거울을 볼때마다 타원형인 얼굴모양이 싫어서 얼굴 모양을 바꾸기로 결심후 정보수집을 하면서 지방에서는 안면윤곽을 하는 병원 이 없다는 것을 알게 된후 정보수집을 하다가 서울에 있는 타코 성형외과 라는 곳을 알게되었습니다 긴장 되는 마음으로 가서 상담을 받는데 의사 선생님과 상담해주시는 분들 다 정말 자기일처럼 공감해주시고 또 필요 없는 시술을 추가로 하라는 것이 아닌 정말 딱 필요한 부분만 하도록 권유 해주셨습니다 이러한 상담을 받으면서 아 내가 정말 선생님을 믿고 수술을 해도 되겠구나 라는 생각이 들어 수술을 하기로 마음 먹었습니다 그 후 수술을 한후 나몰라라 방치하는것이 아닌 애프터 서비스 까지 확실 하게 주기적으로 상담을 받으면서 부작용 없이 정말 이쁘게 잘 성형이 된거 같습니다 정말 감사드리고 다음에라도 혹시 또 성형 할 일이 있으면 다시 꼭 찾아 뵙도록 하겠습니다 감사합니다</t>
  </si>
  <si>
    <t>갱쥐IV7Ex(전).jpg</t>
  </si>
  <si>
    <t>갱쥐IV7Ex(후).jpg</t>
  </si>
  <si>
    <t>이뻐야이쁘징</t>
  </si>
  <si>
    <t>윤곽3종 이랑 이중턱 볼살지흡....등등 뭐이것저것 멀티플하게 수술을 받았네욬ㅋㅋㅋ,,, 진자 수술직후에 거울보자마자 갸름해져서 놀랬고 , 광대도 누구한테 찌부한거처럼 줄어서 놀랬는데 그떄라인은 욱개월이 지난 지금도 안나와서 잔붓기겠거니 하고 기다리고있어유,, 지금은 궁뎅턱이랑 광대가 많이개선되서 좋아요,,, 다만 ,턱라인과사각은 조금아쉬워요 .. 근데 제가 두상이넓고 피부도두꺼워서 기대치를 조금 낮추려고합니다, ㅜ 그래도 얼굴형에대한 콤플렉스는 어느정도사라져서 좋아요.. 엄마는 수술전에 죽으면우짜냐고 정말 수술하시는내내 병원에 다섯번넘게 전화할만큼 걱정하셨는데 목숨걸만하다며 가끔효과좋다고놀래요^.^ 수술전 수술직후 수술후6갤차임당</t>
  </si>
  <si>
    <t>이뻐야이쁘징(전).jpg</t>
  </si>
  <si>
    <t>이뻐야이쁘징(후)1.jpg
이뻐야이쁘징(후)2.jpg</t>
  </si>
  <si>
    <t>#사각턱 #광대축소 #복합안면/V라인 #윤곽 안면윤곽재수술 #턱끝</t>
  </si>
  <si>
    <t>빙유</t>
  </si>
  <si>
    <t>광대가 큰 얼굴형이 늘 컴플렉스였어요ㅠㅠ 얼굴은 작은편이었는데 광대가 발달해서 넙대대해보인다고 해야하나? 윤곽은 꽤 오랫동안 고민하다가 시간 여유가 생겨서 열심히 병원 알아보고 작년 가을에 수술받았어요! 수술하기전에 윤곽 후기, 타코성형외과 후기 진~짜 많이 찾아봤는데 다른 분들이 하시는 말처럼 수술하고 3일차까지가 진짜 힘들더라구요ㅋㅋㅋ 얼굴은 퉁퉁 붓지 불편해서 잠은 안오지..ㅠㅠ 다행히 4일차부턴 붓기 서서히 빠지면서 괜찮아졌던거 같아여 지금은 수술하고 5개월정도 돼서 붓기 진짜 많이 빠졌어용 붓기 빨리 빼고싶어서 산책 열심히했는데 확실히 효과 좋은 듯?? 오랜만에 본 친구들은 윤곽 수술한거 모르고 그냥 살빠졌다, 예뻐졌다, 얼굴작아졌다고 해요ㅎㅎ뿌듯쓰... 사진보면 아시겠지만 제 턱모양에 맞게 광대가 딱 일자라인으로 떨어져서 넘 맘에 들고 얼굴 가로폭이 완전 많이 줄었어용 그래서 얼굴 엄청 작아보임!! 세수할때 손바닥에 얼굴 닿잖아요. .그때 얼굴폭 줄어든게 새삼 잘 느껴짐ㅎㅎ 예쁘게 수술해주신 원장님 너무 감사합니당</t>
  </si>
  <si>
    <t>빙유(전)1.jpg
빙유(전)2.jpg</t>
  </si>
  <si>
    <t>빙유(후)1.jpg
빙유(후)2.jpg</t>
  </si>
  <si>
    <t>우영우영</t>
  </si>
  <si>
    <t>안녕하세요 저는 각진 얼굴에 사각턱이 넓고 발달해서 너무 컴플렉스였어요 거울볼때마다 45도 광대랑 옆광대가 눈에 띄고 촌스러워보였어요ㅠㅜ광대 그리고 옆 면적이 넓어서 사각턱과 브이라인으로 갸름하게 하고싶어서 3종을 추천받게 되었습니다. 제가 신경선이 낮아서 사각턱은 많이 못깍는다고 했어요ㅜㅠ 아쉽지만 자연스러움에 만족하고 광대만 없어져도 살것같아서 기대를 했습니다. 수술후엔 옆광대 울퉁불퉁한거 정말 마법처럼 없어지고 특유의 촌스러움도 없어졌어요. 원장님이 제 두상이랑 잘 맞게 라인정리 잘해주셨어요 ㅜㅜ 전체적으로 얼굴이 많이 작아져서 만족합니다!초반부터 입 벌어지는운동 열심히 해서 입 벌리는데 어렵지않았어요 여튼 라인 부드러워져서 만족합니다</t>
  </si>
  <si>
    <t>우영우영(전).jpg</t>
  </si>
  <si>
    <t>우영우영(후).jpg</t>
  </si>
  <si>
    <t>#광대축소 #복합안면/V라인 #사각턱</t>
  </si>
  <si>
    <t>닉업ㅎ다</t>
  </si>
  <si>
    <t>왼쪽이 더 내려간 비대칭 턱이었어요. 사진찍었을 때 더 부각되었었는데 v라인 사각턱 수술 진행해서 대칭 맞추고 하는김에 턱도 살짝 앞으로 빼주었어요. 수면마취하고 진행했고 하루 내원하고 주기적으로 가서 검사받았어요. 회복하는데 얼마 안걸려서 일주일? 2주일 정도 후에 붓기 거의 빠지고 멍도 얼마 안가서 빠졌어요. 자연스럽게 잘돼서 만족스럽고 수면마취로 인해서 수술후 목이 아팠던거 빼고는 불편하거나 아픈거 없이 진행돼서 만족스러워요.</t>
  </si>
  <si>
    <t>닉업ㅎ다(전).jpg</t>
  </si>
  <si>
    <t>닉업ㅎ다(후).jpg</t>
  </si>
  <si>
    <t>대동여지도</t>
  </si>
  <si>
    <t>무턱을 보형물로만 교정이될줄알았는데 김탁호원장님이 원래가진 턱뼈로만 교정하시더라고요~! (무턱교정검색하다가 찾게됬어요) 저는 양악처럼 큰수술로 갈까봐걱정했었는데 제가 받았던 상담중에 제일 자세하고 친절하게 설명해주셨던거같아요 턱길이도 같이조절가능하고요.. 부기가 너무심해서 수술 초기 3개월은 거울에서 보기 안좋을수있어요 이후 지나면 저처럼 무턱인부분만 자연스럽게 보정이되니 저는 무턱이신분들에게 꼭 김탁호원장님한테 먼저 상담 받아보라고 얘기하고싶어요</t>
  </si>
  <si>
    <t>대동여지도(전)</t>
  </si>
  <si>
    <t>대동여지도(후)</t>
  </si>
  <si>
    <t>#턱끝 #윤곽 안면윤곽재수술</t>
  </si>
  <si>
    <t>냥이Ua1Dp</t>
  </si>
  <si>
    <t>마인드 성형외과 이강우 원장님께 코수술을 받았습니다. 코끝은 기증늑과 귀연골을 사용하였으며 콧대는 실리콘 사용하였습니다 비중격+코끝교정+비공내리기+비주내리기를 진행하였으며 수술 전 코는 많이 작고 짧고 모양이 예쁘지 않아, 언젠가는 꼭 코수술을 하고싶다 생각하였고 수술 후 너무 만족스런 결과물에 저의 코버지 이강우 원장님께 감사드립니다💗 직원분들도 친절하시고 후관리도 잘해주셔서 좋았습니다</t>
  </si>
  <si>
    <t>코수술 생각만 계속하다가 결국 마인드 성형외과에서 했어요. 예전 코가 좀 많이 작고 짧아서… 모양도 제 취향은 아니라 언젠간 무조건 해야지 약간 이런 느낌이었거든요.  
상담이랑 수술은 이강우 원장님이 봐주셨는데, 콧대는 실리콘으로 하고 코끝은 기증늑이랑 귀연골 쓴 걸로 기억해요. 비중격이랑 코끝교정이랑 비공내리기, 비주내리기까지 한 번에 같이 들어갔고요. 디테일하게 이것저것 꽤 많이 한 셈이죠.  
수술 끝나고 거울 보는데, 제가 상상만 하던 코가 제 얼굴에 있어서 좀 멍~ 했어요 ㅋㅋ 결과가 마음에 들어서 계속 코버지… 이강우 원장님이라고 부르게 됨ㅎㅎ 진짜 감사한 느낌?  
그리고 병원 직원분들도 다 상냥하고 말 편하게 해주셔서 긴장 좀 풀렸어요. 수술 끝나고 후관리도 챙겨주시는 게 느껴져서 그 부분도 좋았고요.</t>
  </si>
  <si>
    <t>냥이Ua1Dp(전)1.jpg
냥이Ua1Dp(전)2.jpg
냥이Ua1Dp(전)3.jpg</t>
  </si>
  <si>
    <t>냥이Ua1Dp(후)1.jpg
냥이Ua1Dp(후)2.jpg
냥이Ua1Dp(후)3.jpg
냥이Ua1Dp(후)4.jpg</t>
  </si>
  <si>
    <t>dkdus03</t>
  </si>
  <si>
    <t>마인드성형외과 이강우원장님께 코수술 받았습니다 두번 째 아버지.. 코수술 하기를 백번 천번 만번 잘했다고 생각 들어요 낮고 퍼져있는 코가 너무 컴플렉스였는데 디자인도 잘 잡아주시고 나에게 어울리는 코가 무엇인지 파악을 잘해주셔서 너무 좋았어요</t>
  </si>
  <si>
    <t>예전부터 코가 좀 낮고 퍼져있어서 거울 볼 때마다 신경 쓰였거든요. 그래서 여기저기 알아보다가 마인드성형외과 이강우 원장님께 결국 맡겼어요.  
처음 상담할 때부터 그냥 “높게만 해주세요” 이런 느낌이 아니라, 제 얼굴이랑 분위기에 어울리는 코가 어떤 건지 먼저 같이 얘기해주셔서 그게 좀 믿음 갔던 듯요. 제가 뭘 원하는지 대충 말만 해도 딱 캐치해줘서 디자인 나올 때도 아 이거다 싶었어요.  
수술 끝나고 나서는, 아 진짜 하길 잘했다는 생각이 머릿속에서 몇 번이고 계속 도는 느낌… ㅋㅋ 괜히 두 번 째 아버지 같다 이런 말이 왜 나오는지 알겠더라구요. 얼굴에서 제일 콤플렉스였던 부분 건드린 거라 그런가 더 그렇게 느껴지는 듯해요.</t>
  </si>
  <si>
    <t>dkdus03(전)1.jpg
dkdus03(전)2.jpg
dkdus03(전)3.jpg</t>
  </si>
  <si>
    <t>dkdus03(후)1.jpg
dkdus03(후)2.jpg
dkdus03(후)3.jpg
dkdus03(후)4.jpg
dkdus03(후)5.jpg</t>
  </si>
  <si>
    <t>#콧대(자가조직) #콧대(보형물) #코끝(자가조직) #코끝(보형물) #내측절개 콧볼</t>
  </si>
  <si>
    <t>이마공주얌</t>
  </si>
  <si>
    <t>마인드 성형외과 이강우 원장님께 코수술 받았습니다 코는 너무 아프고 고생한다고만 들어서 생각만 해왔는데 갑자기 병원알아보다가 열심히 발품팔아서 상담 받았는데 제가 원하는 스타일이라서 고민안하고 바로 예약하고왔어요 ㅎㅎ 수술날에도 생각한거보다 안아프고 일상생활바로 가능할정도로 불편함도 없었어요 !! 콧솜빼고 부목떼고 신세계였어요 ㅋㅋㅋㅋ 없던게 생기니까 붓기빠지기전까진 어색하고 그랬는데 현재는 넘 예쁘게 자리잡은거같아서 대만족하고 금손 원장님덕에 새로 태어난기분 😚😚 붓기레이저랑 피부관리도 꼼꼼하게 잘해주셨고 주변에 누가 코 수술한다면 마인드 왕강추 할거에여 ㅎㅎ 그리고 재 수술은 최대한 안하고싶은데 해야된다면 고민없이 다시 찾을거같아요 !!! 원장님도 상담실장님도 데스크 직원분들도 하나같이 너무너무 친절하시고 100점이에요 &gt;&lt; ♥️♥️ 코 하나로 이미지 (?) 바뀔줄알았으면 진작에 해버릴걸 그거만 후회해요 ㅜㅜ 감사합니댜</t>
  </si>
  <si>
    <t>코수술 진짜 아플 거라고 맨날 들어서 그냥 생각만 하고 있었거든요? 근데 어느날 갑자기 병원 좀 알아볼까? 하다가 이것저것 비교해보고 여기저기 상담도 다녀봤어요. 그러다가 마인드 성형외과 이강우 원장님이랑 상담했는데, 제가 딱 생각하던 코 스타일이랑 말 안 해도 거의 코드 맞는 느낌이라 그냥 거기서 머리 쓸 것도 없이 바로 예약 때려버림 ㅋㅋ
수술 당일에 누워있는데, 솔직히 그때가 제일 쫄렸어요. 근데 막상 하고 나니까 상상했던 그 “코수술은 개아픔” 이런 거랑은 좀 다르게, 생각보다 안 아파서 어리둥절… 일상생활도 바로바로 가능할 정도로 불편함이 거의 없어서 그게 더 신기했어요. 물론 콧솜 끼고 부목 붙이고 있을 땐 거울 볼 때마다 좀 웃기긴 했지만 ㅋㅋ
하이라이트는 콧솜 뺄 때랑 부목 뗄 때… 이거 진짜 인생 신세계 타임이었어요. 없던 게 갑자기 생긴 느낌이라 처음엔 제 얼굴 아닌 것 같고, 붓기도 있어서 좀 어색어색 했거든요. 근데 시간이 지나니까 점점 자리 잡으면서 지금은 그냥 제 코였던 것처럼 자연스럽고, 제가 봐도 예쁘게 잘된 것 같아서 만족도가 계속 올라가는 중이에요. 뭔가 새로 태어난 느낌 든다 해야 되나… 표현이 좀 오글이긴 한데 진짜 그 느낌이에요 ㅋㅋ
수술만 하고 끝이 아니라 붓기레이저랑 피부관리도 계속 챙겨주셔서 그 부분도 좋았어요. 그냥 대충 형식적으로 하는 느낌이 아니라 꼼꼼하게 봐주시는 느낌? 그래서 더 믿음 갔고요. 원래 재수술 이런 거는 웬만하면 하기 싫잖아요, 저도 진짜 다시는 수술대에 눕기 싫긴 한데… 만약 어쩔 수 없이 해야 되는 상황 온다면 그냥 고민 없이 여기 또 올 듯요.
병원 분위기도 괜찮았어요. 원장님도 그렇고 상담실장님이랑 데스크 직원분들도 하나같이 다 친절해서, 병원 갈 때마다 기분 나쁜 적은 한 번도 없었어요. 서비스 점수만 따지면 그냥 100점 줘도 될 듯 &gt;&lt;
코 하나 바뀐다고 이미지가 이렇게까지 달라질 줄 알았으면 진짜 진작에 했을 텐데… 그 생각만 좀 아쉬움ㅋㅋ 이제 와서야 왜 이제 했냐며 스스로한테 살짝 화남 ㅜ 그래도 지금이라도 해서 다행이다 싶고, 암튼 감사해요 원장님 🙏</t>
  </si>
  <si>
    <t>이마공주얌(전)1.jpg
이마공주얌(전)2.jpg
이마공주얌(전)3.jpg</t>
  </si>
  <si>
    <t>이마공주얌(후)1.jpg
이마공주얌(후)2.jpg
이마공주얌(후)3.jpg
이마공주얌(후)4.jpg</t>
  </si>
  <si>
    <t>#콧대(보형물) #코끝(자가조직) #내측절개 콧볼</t>
  </si>
  <si>
    <t>냥이VsLqd</t>
  </si>
  <si>
    <t>마인드성형외과 이영택 원장님께 코수술 받았습니다! 엄청 자연스럽게 얼굴 조화에 맞게 해주세요!! 자연스러운거 추구하시면 추천합니당 !!!</t>
  </si>
  <si>
    <t>예전에 마인드성형외과 가서 이영택 원장님한테 코 했는데요, 저는 막 티 나는 스타일 말고 걍 내 얼굴이랑 잘 섞이는 느낌 원했거든요? 근데 딱 그런 쪽으로 맞춰주셔서 만족했어요 ㅎㅎ  
겉으로 봐도 뭔가 “한 티” 이런 거 안 나고, 그냥 전체적으로 얼굴이랑 조화 잘 맞는 느낌이라 자연스러운 거 좋아하시는 분들이면 스타일이랑 잘 맞을 듯해요.</t>
  </si>
  <si>
    <t>냥이VsLqd(전)1.jpg
냥이VsLqd(전)2.jpg
냥이VsLqd(전)3.jpg</t>
  </si>
  <si>
    <t>냥이VsLqd(후)1.jpg
냥이VsLqd(후)2.jpg
냥이VsLqd(후)3.jpg
냥이VsLqd(후)4.jpg
냥이VsLqd(후)5.jpg</t>
  </si>
  <si>
    <t>#콧대(보형물)</t>
  </si>
  <si>
    <t>태리11</t>
  </si>
  <si>
    <t>이영택 원장님께 코수술받고 1년 후 후기입니다! 일단 코 첫수술에 예쁜코 만들어주신 이영택 원장님께 너무 감사드리고 코는 재수술을 생각하고 수술하는거라는 말을 많이 들었어도 저는 꼭 한번에 성공하고싶어 발품도 정말 많이 팔고 손품도 많이 팔았는데 마인드에서 이영택원장님께 수술받기로 선택한거 정말 너무 잘한 선택이라고 생각듭니다! 제가 원하던 자연스러운 라인이 잘 나와서 이미지도 세련되게 변하고 처음보는 사람들한테 다 코 예쁘다는 칭찬 받아서 너무 만족합니다~ 주변 지인들도 많이 물어봐서 추천많이 해주고있고 코수술 고민하시는분들은 마인드성형외과 이영택 원장님께 수술받으시는거 완전 추천드려요!</t>
  </si>
  <si>
    <t>코수술 한 지 딱 1년 지나고 쓰는 후기예요 ㅎㅎ  
원래 코 처음 할 때부터 “재수술이 기본이다” 이런 말 너무 많이 들어서 진짜 겁먹었었거든요. 그래서 여기저기 상담도 엄청 다니고, 후기 찾아보고 손품도 완전 오지게 팔았는데… 결국 마인드에서 이영택 원장님으로 결정한 게 지금 생각해도 제일 신의 한 수였던 듯요.
제가 딱 원하는 느낌이 과한 티 안 나고 자연스러운 라인 쪽이었는데, 그게 진짜 잘 나와서 제 이미지 자체가 훨씬 세련돼 보인다는 말을 많이 들어요. 처음 보는 사람들도 괜히 “코 되게 예쁘시다” 이런 말 해줘서 안 들은 척하면서도 속으로는 완전 뿌듯ㅋㅋ
코는 한 번에 성공하기 힘들다길래 살짝 쫄았는데, 저는 재수술 생각 안 나고 그냥 이걸로 쭉 가야겠다 싶어요. 주변 친구들이 어디서 했냐고 계속 물어봐서 지인들한테도 마인드랑 이영택 원장님 얘기 많이 하고 있어요. 진짜 제 코 예쁘게 만들어주신 거 너무 감사한 마음이라 이렇게 후기 남깁니다ㅎㅎ</t>
  </si>
  <si>
    <t>태리11(전)1.jpg
태리11(전)2.jpg
태리11(전)3.jpg</t>
  </si>
  <si>
    <t>태리11(후)1.jpg
태리11(후)2.jpg
태리11(후)3.jpg
태리11(후)4.jpg</t>
  </si>
  <si>
    <t>행운277</t>
  </si>
  <si>
    <t>💖시술 전 평소 낮은코와 작은 복코로 고민이 많았습니다! 최대한 자연스럽 고 깔끔한 코를 원했어요 흥 여러 병원에서 상담 받았는데 마인 드 성형외과 이영택 원장님께서 시술 후 모습까지 너무 예쁘게 그려 주신것도 좋았고 상담 중에도 믿음이 갔습니다 제가 원하는 모습 이 뭔지, 어울리는 코가 어떤 코인지 잘 상담해주셨어요!! 💖시술 후 아프거나 불편한건 전혀 없었습니다 특히 실밥 풀때도 간호사 분 께서 너무 친절하게 해주셔서 항상 좋은 기분으로 병원 간 기억이 있어요! 많이 걸어서 그런지 붓기도 생각보다 빨리 빠져서 곧 바로 회복 후 일상생활 가능했습니다 여러 앱 보고 이영택 원장님 후기 사진이 가장 마음에 들어서 했는데 약 3개월이 지난 지금 주변에 서 도 칭찬도 잘해주고 너무 행복합니다😻 감사합니다!</t>
  </si>
  <si>
    <t>처음에 병원들 여기저기 상담 진짜 많이 다녔거든요? 코가 원래 좀 낮고 복코도 작은 편이라서, 티 확 나는 코 말고 최대한 자연+깔끔 이런 느낌 원한다고 계속 말했었어요. 근데 마인드 성형외과 이영택 원장님이랑 상담했을 때가 좀 기억에 남아요. 제가 말로 제대로 설명 못해도, 제가 원하는 이미지가 뭔지 알아들으시고 제 얼굴이랑 어울리는 코 모양을 직접 그려주면서 설명해주시는데 그게 제일 크더라구요. 그때 ‘아 여기다’ 싶은 느낌..?  
시술하고 나서는 생각보다 진짜 편했어요. 아프거나 숨쉬기 불편한 거 이런 거 거의 못 느꼈고요. 실밥 풀러 갈 때 긴장 좀 했는데 간호사분이 계속 말도 편하게 걸어주시고 하나하나 다 신경 써주셔서 병원 갈 때마다 기분 좋게 왔다 갔다 했어요. 붓기도 제가 많이 걸어 다녀서 그런가, 예상보다 빨리 빠져서 진짜 금방 일상생활로 복귀했구요.  
원래 여러 앱 돌아다니면서 후기 사진만 한참 보고, 그중에 이영택 원장님 수술 사진들이 제 취향이랑 제일 잘 맞는다고 생각해서 선택한 건데, 지금 시술한 지 3개월쯤 됐거든요? 주변 사람들도 코 예쁘다고 말 많이 해줘서 괜히 혼자 뿌듯해하고 있어요 ㅎㅎ 고생해주셔서 감사해요.</t>
  </si>
  <si>
    <t>행운277(전)1.jpg
행운277(전)2.jpg
행운277(전)3.jpg</t>
  </si>
  <si>
    <t>행운277(후)1.jpg
행운277(후)2.jpg
행운277(후)3.jpg</t>
  </si>
  <si>
    <t>쁠리쁠리2</t>
  </si>
  <si>
    <t>마인드성형외과에서 이강우 원장님한테 코수술 받았습니다. 콧대(보형물), 코끝(자가조직), 콧대절골,내측절개 콧볼축소 받았습니다! 평소 낮고 뭉툭한 복코가 컴플렉스였는데 수술하고 나서 인위적이지도 않고 자연스럽고 얄쌍하게 개선된 거 같아 만족해요~! 콧볼은 생각도 안하다가 원장님께서 추천해주셨는데 하고나니 하길 잘했다는 생각이 드네요! 주변에서도 다 잘됐다고 분위기가 세련되게 바꼈다구 해요~! 아직 두달 채 되지 않아 코 안이 답답한 느낌이 남아있는데 요거는 시간 지나면서 지켜봐야 할 것 같아요~ 원장님 상담할때도 포토샵으로 만져주시고 친절하게 대답해주셔서 믿고 맡겼습니다. 미감이 좋으신거 같아요 ~! 특히 복코가 스트레스라면 이강우 원장님 추천드려용👍🏻</t>
  </si>
  <si>
    <t>코 때문에 스트레스 받던 사람인데요 ㅋㅋ 마인드성형외과 가서 이강우 원장님한테 수술했어요. 원래 좀 낮고 동글동글한 복코라 거울 볼 때마다 신경쓰였거든요.  
처음 상담 갔을 때부터 분위기 좀 좋았던 게, 포토샵으로 코 모양 바로바로 보여주시고 이런 느낌으로 가능하다고 설명해주시는데, 말투도 부드럽고 궁금한 거 다 대답 잘 해주셔서 그때 ‘아 여기서 해야겠다’ 생각했어요. 미감이 괜찮으신 듯…  
수술은 콧대에 보형물 넣고, 코끝은 자가조직으로 하고, 콧대절골이랑 내측절개 콧볼축소까지 같이 했어요. 콧볼축소는 사실 저는 생각도 안 하고 있었는데, 원장님이 비율 얘기해주시면서 같이 하면 괜찮을 것 같다고 해서 고민하다가 했거든요. 지금 돌아보면 이거까지 한 게 신의 한 수였던 듯요 ㅋㅋ  
수술 후에 딱 봤을 때 느낌이 과하거나 너무 성형한 티 나는 스타일이 아니라, 그냥 코가 살짝 얄쌍해지고 정리된 느낌? 인위적인 느낌 거의 없어서 이 부분이 제일 마음에 들었어요. 주변에서도 뭔가 전체적으로 분위기가 좀 세련돼졌다고 해야 하나, 그런 말 많이 들었고요.  
지금은 한 두달 조금 안 된 상태인데, 겉에서 보는 모양은 만족스럽고 코 안쪽이 아직은 약간 답답한 느낌이 있긴 해요. 이건 원래 시간이 좀 필요하다 해서 그냥 천천히 기다리는 중이에요.  
복코 때문에 고민하는 사람이면 한 번 상담은 받아봐도 좋을 것 같긴 해요. 저는 맡겨놓고 나온 결과가 마음에 드는 편이라서요.</t>
  </si>
  <si>
    <t>쁠리쁠리2(전)1.jpg
쁠리쁠리2(전)2.jpg
쁠리쁠리2(전)3.jpg</t>
  </si>
  <si>
    <t>쁠리쁠리2(후)1.jpg
쁠리쁠리2(후)2.jpg
쁠리쁠리2(후)3.jpg
쁠리쁠리2(후)4.jpg</t>
  </si>
  <si>
    <t>#코끝(자가조직) #콧대(보형물) #내측절개 콧볼</t>
  </si>
  <si>
    <t>초코까미13</t>
  </si>
  <si>
    <t>마인드성형외과 이영택 원장님께 수술 받은지 3주차입니다! 콧대는 실리콘, 코끝은 귀연골+기증늑으로 했어여 옆에서 봤을땐 엄청 높은데 앞(코끝)은 동그랗게 만들어주셔서 인위적인 느낌이 전혀 없구 다들 엄청 자연스럽다고 말해줘요!! 주먹코. 복코가 콤플렉스였는데 원장님께서 기존 코가 무게감이 밑에 많이 몰려있어서 더 그래 보이는거라고 하시면서 그 느낌을 보완하는 방향으로 가자고 하셨구 불필요한건 권유하지 않으셔여 말씀하신대로 새로운 이미지보단 더 세련된 이미지로 변화된거 같아용~ 아직 코끝 붓긴 더 빠져야되겟지만 세련된 변화를 원하시는 분들 마인드 이영택 원장님 추천드려용!!</t>
  </si>
  <si>
    <t>수술한 지 이제 3주 정도 됐나? 아직 코끝은 붓기 좀 있는 상태인데도 거울 보면 예전이랑 느낌 완전 달라서 적응 중이에요 ㅋㅋ  
마인드성형외과 가서 이영택 원장님께 했고, 재료는 콧대 실리콘에 코끝은 귀연골이랑 기증늑 써서 했어요.
원래 제가 진짜 주먹코+복코 느낌이라 코가 아래쪽으로 되게 뭉텅해 보였거든요. 상담 때 원장님이 제 코가 아래에 무게감이 너무 많이 몰려 있어서 더 투박해 보인다고, 그 느낌을 줄이는 방향으로 가자고 하시더라구요. 괜히 이것저것 막 더 얹자는 스타일 아니고, 필요 없는 건 굳이 권하지도 않으셨어요. “새로운 얼굴로 바꾸는 느낌보다 기존 이미지 살리면서 좀 더 세련되게 가자” 이런 뉘앙스로 얘기해주셈.
옆모습 보면 콧대 되게 높게 올라간 거 같은데, 앞에서 보면 코끝을 동글동글하게 만들어주셔서 그런지 티 나는 느낌이 거의 없어요. 지인들이 코 했냐고 바로 못 알아보고, 그냥 “요즘 왜 이렇게 세련돼졌냐” 이런 말 먼저 하더라구요 ㅎㅎ 다들 자연스럽다고만 해서 제가 더 어색함.
아직 붓기가 다 빠진 건 아니라서 코끝 라인은 더 자리 잡을 것 같긴 한데, 어쨌든 제가 원하던 “완전 다른 얼굴 말고 좀 더 다듬어진 느낌” 쪽으로 가는 중이라 그게 제일 만족스러워요.</t>
  </si>
  <si>
    <t>초코까미13(전)1.jpg
초코까미13(전)2.jpg
초코까미13(전)3.jpg</t>
  </si>
  <si>
    <t>초코까미13(후)1.jpg
초코까미13(후)2.jpg
초코까미13(후)3.jpg</t>
  </si>
  <si>
    <t>#코끝(자가조직) #콧대(보형물)</t>
  </si>
  <si>
    <t>토끼WbpRF</t>
  </si>
  <si>
    <t>마인드성형외과 이영택원장님께 코수술받았습니다. 낮고 동그란 코가 평소에 컴플렉스였는데 코 수술하니까 광명찾았습니다.. 코수술이 아프다고 얘기를 많이 들어서 무서웠는데 당일부터 현재 지금까지 하나도 안 아팠습니다. 붓기는 조금 있었지만 시간이 지날수록 점점 빠지고, 거울 볼 때마다 만족감이 커져요. 주변에서도 얼굴이 더 또렷해졌다고 해줘서 자신감이 많이 생겼습니다. 예전에는 사진 찍을 때 코 때문에 신경이 쓰였는데, 이제는 그런 걱정 없이 밝게 웃을 수 있게 되었어요. 정말 왜 진작에 하지 않았나 싶을 정도입니다.ㅎㅎ</t>
  </si>
  <si>
    <t>원래 코가 좀 낮고 동글동글해서 사진 찍을 때마다 코부터 보이는 스타일이었거든요. 그래서 사진 찍을 때 괜히 각도 찾느라 바쁘고, 웃을 때도 살짝 신경 쓰이고 그랬는데, 지금은 그냥 카메라 틀어놓고 막 웃어요. 예전 같았으면 상상도 못 했을 듯…
수술은 마인드성형외과에서 이영택 원장님께 받았어요. 코수술 아프다, 숨 쉬기 힘들다 이런 얘기 많이 들어서 진짜 겁먹고 갔는데, 막상 하고 나니까 그때부터 지금까지 통증이라고 할 만한 건 거의 못 느꼈어요. 당일도 그렇고, 그 이후로도 ‘어? 이렇게 안 아픈 게 맞나?’ 싶을 정도였어요.
붓기는 초반에 약간 올라오긴 했는데, 시간이 지나니까 슬슬 빠지는 게 눈에 보이더라구요. 하루하루 거울 볼 때마다 코 모양이 자리 잡아가는 느낌이라 보는 재미가 좀 있음 ㅋㅋ 주변 사람들도 뭔가 얼굴이 더 또렷해 보인다고 해서, 괜히 자신감도 같이 올라가고요.
코 때문에 늘 마음 한구석에 걸려 있었던 게 사라진 느낌이라, 이제는 사진 찍자 하면 걱정보다 ‘그래 찍자~’ 이 마인드가 먼저 나와요. 왜 그동안 이렇게 고민만 오래 했지 싶은 생각이 자꾸 듭니다 ㅎㅎ</t>
  </si>
  <si>
    <t>토끼WbpRF(전)1.jpg
토끼WbpRF(전)2.jpg</t>
  </si>
  <si>
    <t>토끼WbpRF(후)1.jpg
토끼WbpRF(후)2.jpg
토끼WbpRF(후)3.jpg</t>
  </si>
  <si>
    <t>토끼5st1s</t>
  </si>
  <si>
    <t>마인드 성형외과 이강우 원장님께 코수술 받았어요 대만족이고 주변에서 다들 잘됐다고 해서 기분 좋아요. 지인들에게도 추천중입니다 자연스럽고 이미지에 맞게 잘해주신것 같아요</t>
  </si>
  <si>
    <t>코는 마인드 성형외과에서 이강우 원장님께 했어요. 하고 나서 제일 먼저 들은 말이 주변 사람들한테 “와 잘됐다” 이런 얘기라서 괜히 뿌듯ㅋㅋ 전체적으로 제가 원래 갖고 있던 이미지에서 튀지 않게 자연스럽게 해주신 느낌이라 어색한 거 전혀 없구요. 친구들이 어디서 했냐고 계속 물어봐서 그냥 지인들한테는 거기서 했다고 얘기하고 있어요.</t>
  </si>
  <si>
    <t>토끼5st1s(전)1.jpg
토끼5st1s(전)2.jpg
토끼5st1s(전)3.jpg</t>
  </si>
  <si>
    <t>토끼5st1s(후)1.jpg
토끼5st1s(후)2.jpg
토끼5st1s(후)3.jpg
토끼5st1s(후)4.jpg</t>
  </si>
  <si>
    <t>#코절골술</t>
  </si>
  <si>
    <t>ㅋㅋㄷㄲㅇㅋㅋ</t>
  </si>
  <si>
    <t>마인드성형외과 이강우 대표원장님께 기증늑 코재수술 받았어요 ㅎ 첨에 비절개로 수술햇더니 코모양이 너무 맘에 안들었었어요. 특히 복코 및 옆모습 비순각라인때문에 입과 코가 더 튀어나와 보이는게 고민이었는데, 원장님이 다 해결해주심 !!! 상담해주실때도 직접 포토샵으로 다 밑그림 그려주시고 아주 섬세하세여 !!! 무엇보다도 재재수술은 절대 없을거같아 아쥬아주 아주 만족합니다 웜장님 최고…👍🏻</t>
  </si>
  <si>
    <t>처음엔 비절개로 했었는데요, 그때 코 모양이 진짜 마음에 안 들었어요. 특히 복코 느낌이랑 옆에서 봤을 때 입이랑 코가 같이 튀어나와 보이는 그 비순각? 그 라인이 너무 거슬려서 계속 신경 쓰였거든요. 그래서 결국 마인드성형외과 이강우 대표원장님한테 기증늑으로 코 재수술 받았어요 ㅎㅎ
상담할 때 원장님이 직접 포토샵으로 제 얼굴에 코 라인 그려주시면서 하나하나 설명해주시는데, 디테일이 진짜 장난 아니더라구요. 말로만 하는 게 아니라 직접 보여주니까 머릿속에 딱 그려져서 그 부분이 제일 좋았음. 섬세하게 봐주신다는 느낌이 확 나요.
수술 후에는 제가 제일 신경 쓰이던 복코 느낌이랑 옆모습 라인이 진짜 많이 잡혀서, 예전에 비해 입이랑 코 같이 튀어나와 보이는 그게 덜해 보여서 그 부분이 제일 만족스러워요. 재수술이다 보니까 괜히 또 나중에 다시 해야 되는 거 아닌가 걱정했는데, 지금은 재재수술 생각은 아예 안 들 정도라서 그게 또 마음이 편함 ㅋㅋ 원장님한테 잘 맡겼다 싶어요.</t>
  </si>
  <si>
    <t>ㅋㅋㄷㄲㅇㅋㅋ(전)1.jpg
ㅋㅋㄷㄲㅇㅋㅋ(전)2.jpg
ㅋㅋㄷㄲㅇㅋㅋ(전)3.jpg</t>
  </si>
  <si>
    <t>ㅋㅋㄷㄲㅇㅋㅋ(후)1.jpg
ㅋㅋㄷㄲㅇㅋㅋ(후)2.jpg
ㅋㅋㄷㄲㅇㅋㅋ(후)3.jpg</t>
  </si>
  <si>
    <t>냥이A3FB6</t>
  </si>
  <si>
    <t>안녕하세요, 마인드성형외과 이강우 원장님에게 코수술, 차진안원장님께 얼굴지방흡입+울쎄라 받았습니다 코수술은 메가덤을 이용해 받았습니다 코수술은 시간이 지날수록 붓기도 빠지고 자연스러워지고 있어서 넘 만족스러워요! 자연스럽게 하고싶었는데 수술 잘 된거 같아요~~</t>
  </si>
  <si>
    <t>코는 이강우 원장님께 했고, 얼굴지흡+울쎄라는 차진안 원장님께 받았어요, 마인드성형외과에서!  
코는 메가덤으로 진행했는데, 제가 막 티나는 스타일 말고 자연스럽게 하고 싶었거든요? 그래서 그것만 계속 말했는데 ㅋㅋ 지금 시간 좀 지나니까 붓기도 슬슬 빠지고 라인도 자연스럽게 잡혀가서 보는 맛 있음…  
처음엔 얼떨떨했는데 요즘 거울 보면 “어? 괜찮은데?” 이런 느낌이라 수술 잘 된 거 같아요ㅎㅎ</t>
  </si>
  <si>
    <t>냥이A3FB6(전)1.jpg
냥이A3FB6(전)2.jpg
냥이A3FB6(전)3.jpg</t>
  </si>
  <si>
    <t>냥이A3FB6(후)1.jpg
냥이A3FB6(후)2.jpg
냥이A3FB6(후)3.jpg</t>
  </si>
  <si>
    <t>#콧대(보형물) #턱 얼굴지방흡입</t>
  </si>
  <si>
    <t>개쥬아핵쥬아</t>
  </si>
  <si>
    <t>10년전 콧대수술이 휘더라고요 ㅠㅡㅠ 고민하다 한수술이지만 만족합니다 최대한자연스럽게부탁드렸어요 콧볼은거의차이안나서 사람들이 앞에서는 잘모르는데 옆태가확실히 예쁘다고하네용</t>
  </si>
  <si>
    <t>예전에 해놨던 콧대가 한 10년 지나니까 좀 휜 느낌이 나는 거예요 ㅠㅠ  
그래서 계속 미루다가 이번에 다시 수술했는데요, 해보고 나니까 저는 괜찮았어요.  
처음 상담할 때부터 진짜 몇 번을 말했는지… 최대한 티 안 나게, 자연스럽게 해달라고 했거든요. 콧볼은 거의 안 건드려서 그런지 정면에서 보면 예전이랑 큰 차이는 없나 봐요, 사람들도 앞에서 볼 땐 잘 모르겠대요.  
근데 옆모습 보이는 순간, 다들 옆태 예뻐졌다고는 하더라구요 ㅎㅎ</t>
  </si>
  <si>
    <t>개쥬아핵쥬아(전)</t>
  </si>
  <si>
    <t>개쥬아핵쥬아(후)</t>
  </si>
  <si>
    <t>#콧볼 코재수술 #콧대 코재수술</t>
  </si>
  <si>
    <t>건호호</t>
  </si>
  <si>
    <t>이강우 원장님 실력 좋으십니다, 코도 이쁘게 나오고 콧대는 고어택스사용해서 비용 좀더 추가됬지만 자연스러운것같아 결과에는 만족합니다.</t>
  </si>
  <si>
    <t>처음에 상담할 때는 그냥저냥 들었는데 막상 해보니까, 이강우 원장님 손이 되게 믿음직한 느낌이었어요. 코 모양 전체적으로 자연스럽게 잘 나온 것 같고, 특히 콧대 부분은 고어텍스? 그거 써서 추가 비용이 좀 들어가긴 했는데, 그래도 지금 상태 보면 아깝다는 생각은 안 드네요. 전체적으로 봤을 때 결과에 대해선 나름 만족하는 중이에요.</t>
  </si>
  <si>
    <t>건호호(전)1.jpg
건호호(전)2.jpg
건호호(전)3.jpg</t>
  </si>
  <si>
    <t>건호호(후).jpg</t>
  </si>
  <si>
    <t>#콧대(보형물) #코끝(자가조직) #코길이연장</t>
  </si>
  <si>
    <t>ㄹㅏㄹ라</t>
  </si>
  <si>
    <t>마인드성형외과 이영택 원장님께 코수술 받았습니다. 평소 고민인 코끝이 확실하게 개선되었고, 코가 전체적으로 자연스럽게 높아진 느낌이라 만족합니다. 수술 전 개선방안을 포토샵으로 그려주시는데 비슷하게 된 것 같아요!</t>
  </si>
  <si>
    <t>예전에 마인드성형외과 가서 코 했는데, 담당해주신 분이 이영택 원장님이셨어요.  
처음 상담 갔을 때부터 코 사진 찍어서 포토샵으로 이렇게 바뀔 거라고 보여주시더라구요? 그때 봤던 이미지랑 실제로 수술 후 느낌이 꽤 비슷하게 나온 것 같아요, 신기함ㅋㅋ  
제가 제일 신경 쓰던 게 코끝이었는데, 그 부분이 눈에 띄게 정리가 된 느낌이고… 전체적으로 코 라인이 자연스럽게 살짝 올라간 느낌이라 거울 볼 때마다 어색하지 않고 괜찮아요. 인위적인 느낌은 아니라서 그게 제일 마음 편함ㅎㅎ</t>
  </si>
  <si>
    <t>ㄹㅏㄹ라(전)1.jpg
ㄹㅏㄹ라(전)2.jpg
ㄹㅏㄹ라(전)3.jpg</t>
  </si>
  <si>
    <t>ㄹㅏㄹ라(후)1.jpg
ㄹㅏㄹ라(후)2.jpg</t>
  </si>
  <si>
    <t>#콧대(보형물) #코길이연장</t>
  </si>
  <si>
    <t>한홍스튜디오</t>
  </si>
  <si>
    <t>마인드 성형외과 이영택원장님께 코수술 받았습니다. 결과는 제가 원했던 정말 자연스러운 코가 되었습니다. 기존 코에서 자연스럽게 높여주신 것 같아 옆모습이 정말 만족스럽습니다. 원장님께서 잘 수술해주셔서 별다른 염증반응,통증 없이 마무리되었습니다. 아직 한달밖에 지나지않아 코끝 콧망울은 수술 전보다 살짝 부어있습니다. 붓기가 덜 빠진 것 같아요 사후관리는 정말 잘해주셔서 만족스러웠습니다. 후에 걱정되어 병원에 재방문했을때 원장님께서 직접 봐주셔서 더 안심되었습니다. 실장님은 이런저런 질문에 세심히 답해주시고 직원분들은 아마 대부분은 친절하셨던걸로 기억합니다. 결과는 전체적으로 만족하고 있습니다.</t>
  </si>
  <si>
    <t>코수술 한 지 이제 딱 한 달 좀 넘었나 그런데요, 아직 코끝이랑 콧망울 쪽은 살짝 통통한 느낌 있어요. 붓기가 완전 다 빠진 건 아닌 듯ㅋㅋ 근데 이건 수술 전에 설명 들을 때도 그럴 수 있다고 해서 그냥 그러려니 하고 있어요.
솔직히 제일 좋았던 건 옆모습 바뀐 거… 저는 막 티 나는 스타일 말고, 원래 내 코였던 것처럼 자연스럽게만 조금 높아지면 좋겠다 생각했는데, 딱 그 느낌 나서 그게 젤 마음에 들어요. 예전이랑 완전 딴 사람처럼 바뀐 건 아니고, 그냥 기존 코에서 예쁘게 정리된 느낌? 그래서 거울 볼 때 옆모습 자꾸 보게 됨ㅎㅎ
수술하고 나서 걱정했던 염증이나 엄청난 통증 이런 건 다행히 없었어요. 붓기 말곤 특별히 불편한 거 없어서 회복 과정은 생각보다 수월했어요. 중간에 제가 괜히 불안해져서 한 번 더 병원 찾아간 적 있는데, 그때도 원장님이 직접 상태 봐주셔서 좀 안심됐고요.
병원에서 사후관리도 꼼꼼히 챙겨주는 편이라, 관리 받으러 갈 때마다 이것저것 물어봤는데 실장님이 하나하나 잘 설명해주셔서 궁금한 거 거의 다 풀렸어요. 직원분들도 제가 기억하기론 다들 응대 부드럽게 해주셨던 것 같고요.
전체적으로 지금까지는 제가 원했던 방향이랑 결과가 잘 맞아서 만족하고 있어요.</t>
  </si>
  <si>
    <t>한홍스튜디오(전)1.jpg
한홍스튜디오(전)2.jpg
한홍스튜디오(전)3.jpg</t>
  </si>
  <si>
    <t>한홍스튜디오(후)1.jpg
한홍스튜디오(후)2.jpg</t>
  </si>
  <si>
    <t>zxzx88</t>
  </si>
  <si>
    <t>마인드성형외과 이영택 원장님께 수술한지 벌써 3개월차입니다 붓기도 많이 빠지고 자연스러워졌어요 주변에서도 다들 자연스럽데요! 비공내리기가 신의한이수였던것같아요 입체적으로 보여서 사진도 잘나오네요 ㅎㅎ 아직 붓기가 좀 남아서 빨리빠졌으면 좋겠어요</t>
  </si>
  <si>
    <t>수술한 지 이제 3개월쯤 된 것 같은데요, 요즘 거울 보면 예전이랑 느낌이 좀 다르긴 해요 ㅎㅎ  
처음엔 붓기 때문에 잘 모르겠더니, 이제는 많이 빠져서 그런가 사람들 만날 때마다 “어? 자연스럽다” 이런 말 꽤 듣는 중이에요.  
비공내리기 한 게 제일 잘한 선택 같아요… 이게 얼굴이 좀 더 입체적으로 보인다고 해야 하나? 그래서 그런지 사진 찍으면 예전보다 결과물이 괜찮게 나와서 셀카도 예전보다 좀 더 자주 찍게 됨 ㅋㅋ  
아직 완전 끝난 건 아니라서, 살짝 남은 붓기가 빨리 없어졌으면 하는 마음은 있긴 해요. 그래도 마인드성형외과 이영택 원장님한테 받았던 그 수술 자체는 지금까지는 되게 자연스럽게 자리 잡는 느낌이라 괜찮은 것 같아요.</t>
  </si>
  <si>
    <t>zxzx88(전)1.jpg
zxzx88(전)2.jpg
zxzx88(전)3.jpg</t>
  </si>
  <si>
    <t>zxzx88(후)1.jpg
zxzx88(후)2.jpg
zxzx88(후)3.jpg</t>
  </si>
  <si>
    <t>#코끝(보형물)</t>
  </si>
  <si>
    <t>여우4VmmY</t>
  </si>
  <si>
    <t>마인드성형외과 이영택 원장님한테 무보형물 코수술 받았습니다 평소 메부리랑 웃을 때 코끝이 화살코 처럼 쳐지는 게 고민이었는데 고민이었던 부분을 완전히 없애주셨어용 수술 전 긴장도 많이 하고 엄청 떨었는데 차분하게 긴장도 풀어주셔서 믿고 수술 받을 수 있어서 감사했어요~!</t>
  </si>
  <si>
    <t>원래 웃을 때마다 코끝이 아래로 쭉 내려가서 화살코처럼 되는 거랑, 메부리 때문에 스트레스 꽤 있었거든요 ㅠㅠ 그래서 마인드성형외과 갔다가 이영택 원장님께 무보형물로 코수술 받았어요.  
수술 들어가기 전에 괜히 쫄아서 손도 떨리고 긴장 풀리지가 않는 거예요ㅋㅋ 근데 원장님이 말도 되게 차분하게 해주시고, 하나씩 설명해주시면서 긴장 풀어주셔서 그제야 ‘아 괜찮겠다’ 싶어서 누워 있었어요.  
어쨌든 그렇게 고민이던 메부리랑 웃을 때 쳐지는 코끝 부분이랑 진짜 신경 쓰이던 포인트들 싹 잡아주셔서, 제가 신경 쓰던 부분은 없어져서 그게 제일 좋았어요ㅎㅎ</t>
  </si>
  <si>
    <t>여우4VmmY(전)1.jpg
여우4VmmY(전)2.jpg</t>
  </si>
  <si>
    <t>여우4VmmY(후)1.jpg
여우4VmmY(후)2.jpg
여우4VmmY(후)3.jpg
여우4VmmY(후)4.jpg</t>
  </si>
  <si>
    <t>#코끝(자가조직) #코길이연장 #코절골술</t>
  </si>
  <si>
    <t>에이피피</t>
  </si>
  <si>
    <t>마인드 성형외과 이영택 원장님께 코수술 받고 10개월 정도 됐어요!! 지인이 여기서 수술받고 너무 자연스럽게 됐길래 저도 자연스럽게 올리고 싶어서 수술 받았어요 처음엔 붓기때문에 걱정했는데 지금은 자연스럽게 잘 된거같아서 만족합니당:)</t>
  </si>
  <si>
    <t>벌써 코수술한지 거의 10개월 다 돼가네요 ㅋㅋ  
처음에는 붓기 쩔어가지고 거울 볼 때마다 ‘이거 뭐지…?’ 이런 생각도 하고 괜히 걱정했었는데, 시간 지나니까 그게 다 붓기였던 듯요…
사실 제가 여기서 하게 된 이유가, 지인 한 명이 마인드 성형외과에서 이영택 원장님한테 코 했거든요? 근데 걔가 너무 티 안 나게 자연스럽게 잘 돼서, 저도 그런 느낌으로 살짝만 예쁘게 올리고 싶어서 갔어요. 막 확 바뀐 느낌보다는 그냥 원래 내 코 같은 느낌 원해서요.
지금은 딱 제가 원하던 정도로 자연스럽게 자리 잘 잡은 것 같아서 거울 볼 때마다 아 이 정도면 괜찮다 싶어요ㅎㅎ</t>
  </si>
  <si>
    <t>에이피피(전).jpg</t>
  </si>
  <si>
    <t>에이피피(후).jpg</t>
  </si>
  <si>
    <t>#코끝(자가조직) #코절골술 #코길이연장</t>
  </si>
  <si>
    <t>zlzlzly</t>
  </si>
  <si>
    <t>마인드성형외과 이영택원장님께 코수술 받았습니다 자연스러운걸 엄청 추구 했었는데 자연스럽게 너무 잘 된 것 같아서 만족도 100입니다 .. 얼굴에 어울리게 잘해주셨어요 ㅠ</t>
  </si>
  <si>
    <t>저는 마인드성형외과에서 이영택 원장님한테 코 했어요. 인위적인 느낌 나는 거 진짜 싫어해서 수술 전부터 계속 자연스럽게 해달라고만 말씀드렸거든요. 근데 수술하고 나서 보니까 얼굴이랑 찰떡으로 잘 맞게 해주셔서… 이 정도면 제가 생각했던 자연스러움 그 이상이라서 완전 만족이에요 ㅠㅠ</t>
  </si>
  <si>
    <t>zlzlzly(전)1.jpg
zlzlzly(전)2.jpg</t>
  </si>
  <si>
    <t>zlzlzly(후)1.jpg
zlzlzly(후)2.jpg</t>
  </si>
  <si>
    <t>#코길이연장 #코끝(자가조직)</t>
  </si>
  <si>
    <t>토끼hrDsR</t>
  </si>
  <si>
    <t>복부360도 지흡하고 골지이까지하고왔는데 지흡전에 체중이 많이 나가지는 않았었어요 161에 51키로 정도?! 근데 마른비만이라 그런지 다른부위보다도 복부는 튀어나오고 골반라인 볼륨이 없는 몸매였다보니 제가 제 몸을 봐도 너무 안예쁘고 계속 짜증만 나던중에 상담이라도 가봐야지해서 뽐나게빼 가봤다가 다행히 복부에서 뺄 지방량도 많고 라인 예쁘네 나오실것같다고 하셔서 고민 좀 하다가 여기는 티투지흡이라고 흉터 전후 보여주셨는데 하나있던 불안감이 싹 사라져서 하고왔습니다. 원장님께서 말씀해주셨던것보다 몸매 라인이 더 예쁘게 나온거있죠?! 복부 러브핸들 옆구리 싹 다해서 360도 빼고 골반지방이식한지 4개월 되가고있는데 태어나서 이런 몸매로 살아볼수있는게 너무 감사할뿐이에요 유지 잘해서 더 예쁜 몸매로 오래오래 살고싶네요 휴 ㅎㅎ</t>
  </si>
  <si>
    <t>토끼hrDsR(전)1.jpg
토끼hrDsR(전)2.jpg</t>
  </si>
  <si>
    <t>토끼hrDsR(후)1.jpg
토끼hrDsR(후)2.jpg
토끼hrDsR(후)3.jpg</t>
  </si>
  <si>
    <t>#복부 바디지방흡입 #옆구리/러브핸들 바디지방흡입 #엉덩이/골반 바디지방이식</t>
  </si>
  <si>
    <t>여우dfbZX</t>
  </si>
  <si>
    <t>뽐나게빼에서 에서 골반지방이식과 복부지방흡입을 받은 지 7개월이 지난 지금, 수술 전과 비교했을 때 확실히 몸의 전체적인 실루엣이 달라졌습니다. 복부는 평평해지고 군살이 줄어들면서 허리 라인이 한층 더 정리되었고, 골반 부위는 볼륨이 생겨 하체가 균형 있게 잡힌 느낌이에요. 수술 직후에는 부기와 멍 때문에 변화가 크게 와닿지 않았지만 시간이 지나면서 점점 라인이 정돈되고, 자연스럽고 여성스러운 체형으로 자리잡고 있어요. 일상속에서 옷태나 전신 사진을 통해 변화를 느낄 수 있을 정도로 만족스러운 변화가 있었습니다.</t>
  </si>
  <si>
    <t>여우dfbZX(전)1.jpg
여우dfbZX(전)2.jpg</t>
  </si>
  <si>
    <t>여우dfbZX(후)1.jpg
여우dfbZX(후)2.jpg
여우dfbZX(후)3.jpg</t>
  </si>
  <si>
    <t>쿼카psmfe</t>
  </si>
  <si>
    <t>지흡 고민만 하다가 상체 전체해서 뽐나게빼에서 복부, 팔 지흡, 골반지방이식까지 하고왔는데 효과가 너뮤 좋아서 허벅지 지흡도 예약했어요 ! 특히 복부가 많이 썰려서 너무 좋습니당... 뱃살이나 음부 엄청 스트레스였는데... 딱붙는옷 입을수 있어서 넘 좋아용 😽 흉터도 티투 지흡해서 그런지 실밥도 안빼도되고 잘 안보이는데 붓기도 생각보다 금방빠지고 남은붓기도 시간 지나면 더 빠질텐데 너뮤 기대돼요....ㅠㅠㅠㅠ 그리고 계속 식단하다가 , 며칠 맘놓고 고칼로리 음식 많이 먹었는데 체중 변화가 없어서 놀랬어요.... 원래 먹으면 다음날 몸무게도 엄청 늘고 배가 엄청 나와서 스트레스였는데, 이건 진짜 지흡덕분인것 같기도 해요 ! 허벅지 지흡까지하면 칼식단 하면서 예뿌게 유지하려고요 !</t>
  </si>
  <si>
    <t>쿼카psmfe(전)1.jpg
쿼카psmfe(전)2.jpg
쿼카psmfe(전)3.jpg</t>
  </si>
  <si>
    <t>쿼카psmfe(후)1.jpg
쿼카psmfe(후)2.jpg
쿼카psmfe(후)3.jpg</t>
  </si>
  <si>
    <t>#복부 바디지방흡입 #팔 바디지방흡입 #옆구리/러브핸들 바디지방흡입 #엉덩이/골반 바디지방이식</t>
  </si>
  <si>
    <t>갱쥐fLrdj</t>
  </si>
  <si>
    <t>뽐나게빼 티투지흡 5개월차에요. 흉터 관리 꾸준히 해줘서 많이 옅어졌어요. 티투지흡으로 받아서 일반 지흡보다 티가 더 안나는 편이긴 한데 관리까지 더 꾸준히 해주니 모르는 사람은 속을정도로 티가 안나요. 흉터때문에 지흡 고민했었는데 이정도면 고민 할 필요도 없었을것같아요. 흉터때문에 고민이신분들은 저처럼 티투지흡으로 한번 알아보세요.</t>
  </si>
  <si>
    <t>갱쥐fLrdj(전)1.jpg
갱쥐fLrdj(전)2.jpg</t>
  </si>
  <si>
    <t>갱쥐fLrdj(후)1.jpg
갱쥐fLrdj(후)2.jpg
갱쥐fLrdj(후)3.jpg</t>
  </si>
  <si>
    <t>#팔 바디지방흡입</t>
  </si>
  <si>
    <t>쿼카Riljx</t>
  </si>
  <si>
    <t>제일 걱정했던 흉터는 이제 티도안나는게 티투지흡으로 하길잘했던거같아요 워낙 지흡흉터로 고민이많았었던터라 상담다녀보면서 그부분 강조해서 많이 여쭤봤었는데 뽐나게빼처럼 티안나게 해주는곳이 없더라고요ㅠ 결과도 좋은거같아서 결정했는데 허리라인은 너무 슬림하게 복부지흡으로 빼주시고 일자였던 골반라인은 골반지방이식으로 볼륨감 예쁘게 채워주셔서 만족도 더 높은거같아요 지흡이랑 지이 흉터 고민이랑 결과 확실한곳 찾으시는분계시다면 상담 다녀와보시는거 추천드려요</t>
  </si>
  <si>
    <t>쿼카Riljx(전)1.jpg
쿼카Riljx(전)2.jpg</t>
  </si>
  <si>
    <t>쿼카Riljx(후)1.jpg
쿼카Riljx(후)2.jpg
쿼카Riljx(후)3.jpg</t>
  </si>
  <si>
    <t>여우iuqbq</t>
  </si>
  <si>
    <t>벌써 뽐나게빼에서 팔지흡, 허벅지지흡, 골반지방이식 하고온지두달차가 되었네요 ! ! 티투지흡하고와서 흉터 티 안나는게 제일 마음에들고 일상 속 불편함은 이제 거슬릴정도도 없구 큰 동작도 가능해요! 그냥 수술전처럼 움직임은 자유로워졌어요 ^^ 보는 지인들도 살빠졌다 ~ 라인이 뭔가 다르다~ 매일 칭찬 들으며 살고있답니다 곧 여름인데 이제 이쁜옷 쇼핑하는 재미에 사는중이에요 ^^ 지흡 고민하시는분들께 추천드려요 !!</t>
  </si>
  <si>
    <t>여우iuqbq(전)1.jpg
여우iuqbq(전)2.jpg</t>
  </si>
  <si>
    <t>여우iuqbq(후)1.jpg
여우iuqbq(후)2.jpg
여우iuqbq(후)3.jpg</t>
  </si>
  <si>
    <t>#팔 바디지방흡입 #허벅지 바디지방흡입 #엉덩이/골반 바디지방이식</t>
  </si>
  <si>
    <t>토끼s5RPw</t>
  </si>
  <si>
    <t>바이오본드가 생겼다말았다하는데 처음보단 딱딱한건 풀려서 말랑한 상태입니다! 수시로 괄사로 많이 문질러줬더니 만졌을때 어색했던 감각?도 거의 돌아왔습니다 수술 전에는 진짜 못입었던 옷들 많이 입고 있어요 티투지흡한거라 흉터도 많이 안보이고 만족스러워요 지방이식한 부분도 모양 이쁘게 잘 유지되고있어서 이제 식단 제대로 해보려고 합니다 최대한 자연식 위주로 먹고 간식 줄이려구요! 팔,복부,러브핸들,음치 흡입하고 골반이식 같이 했어요!</t>
  </si>
  <si>
    <t>토끼s5RPw(전).jpg</t>
  </si>
  <si>
    <t>토끼s5RPw(후)1.jpg
토끼s5RPw(후)2.jpg
토끼s5RPw(후)3.jpg
토끼s5RPw(후)4.jpg
토끼s5RPw(후)5.jpg</t>
  </si>
  <si>
    <t>토끼Y2vcy</t>
  </si>
  <si>
    <t>정말 지흡은.... 그리고 골반 지방이식은 사랑이에요 ㅠ 64kg 까지 인생 최대 몸무게를 찍으면서 스트레스 최고치 찍고 ㅠㅠㅠ 자존감 엄청 떨어지면서 의욕도 떨어지니 근무도 안잡혀서 이직할 준비하면서 그만둔 시기에 5곳 상담 다녀보고 용량 최대로 빼면서도 부작용없이 라인 예쁘게 빼주실것같은 뽐나게빼로 결정해서 하고왔는데 지금 보시면 아시겠지만 정말 허리가 반쪽되고 골반 볼륨까지 생겨서 더 슬림해보이는 몸매가됐어요 관리 제대로 하고 이직하니까 자존감도 뿜뿜하고 능률도 좋아지면서 칭찬도 받으니 뭔가 지흡이 제 인생의 터닝 포인트가된거같은 느낌이에요 ㅠㅠ 저랑 같은 케이스이신 분들 있다면 꼭 해보시길 강력 추천드립니다.</t>
  </si>
  <si>
    <t>토끼Y2vcy(전)1.jpg
토끼Y2vcy(전)2.jpg</t>
  </si>
  <si>
    <t>토끼Y2vcy(후)1.jpg
토끼Y2vcy(후)2.jpg
토끼Y2vcy(후)3.jpg</t>
  </si>
  <si>
    <t>갱쥐XXbGw</t>
  </si>
  <si>
    <t>뽐나게빼에서 복부 팔 지흡하고 골반 지방이식으로 골반볼륨 살아나니 제가 상상했던 이상으로 예쁜 허리라인 갖게 되었어요 엄두도 못냈던 수영복도 입어보고 더워도 살 가리느라 급급했던 스타일에서 이제는 시원시원하게 예쁜옷들 입을수 있어서 너무 행복한거같아요 상체 전체 다 빼버리면서 옷사이즈 달라지니 옷장에 옷들 많이 바뀌었지만 행복한 플렉스 인거같아요 ㅎㅎ 지흡이랑 지이 고민이라면 상담이라도 가서 정확한 안내 받아보시는걸 추천드립니다. 저도 고민 엄청 됐었는데 직접 가보니까 엄청 도움되더라고요</t>
  </si>
  <si>
    <t>갱쥐XXbGw(전)1.jpg
갱쥐XXbGw(전)2.jpg</t>
  </si>
  <si>
    <t>갱쥐XXbGw(후)1.jpg
갱쥐XXbGw(후)2.jpg</t>
  </si>
  <si>
    <t>#복부 바디지방흡입 #팔 바디지방흡입 #옆구리/러브핸들 바디지방흡입 #겨드랑이/부유방 바디지방흡입 #엉덩이/골반 바디지방이식</t>
  </si>
  <si>
    <t>토끼17mXF</t>
  </si>
  <si>
    <t>뽐나게빼 원장님 정말 절받으셔야 해요ㅠㅠㅋㅋㅋㅋ 저같은 몸뚱이가 이정도 되는거 보면 여기서 지흡 받아서 안되는 사람은 없다고 봐요 태어나서 지금까지 살이 안쪄있던 적이 없고 통통 퉁퉁 뚠뚠 제 수식어들이에요 근데 정말 만족만족 대만족이에요 사진 매일 찍고 있어서 올려봐요 팔,복부,러브핸들,음부 받았고 상체에서만 6,200cc 뽑았어요 아주 징글징글 하네요 ㅋㅋㅋ 지흡 전 사진은 수치스러워서 이번에만 올리고 다음부턴 안올릴게요ㅠㅠㅋㅋㅋㅋ 지금은 후관리 받으면서 지내고 있고 후관리 받으면 시원하고 바본이랑 붓기도 많이 풀려서 좋아요 ㅋㅋㅋ</t>
  </si>
  <si>
    <t>토끼17mXF(전)1.jpg
토끼17mXF(전)2.jpg</t>
  </si>
  <si>
    <t>토끼17mXF(후)1.jpg
토끼17mXF(후)2.jpg</t>
  </si>
  <si>
    <t>#복부 바디지방흡입 #팔 바디지방흡입 #옆구리/러브핸들 바디지방흡입</t>
  </si>
  <si>
    <t>갱쥐si2jY</t>
  </si>
  <si>
    <t>3개월차 후기! - 벌써 수술 3개월이 지났어요! 아침에 공복일 땐 몸무게 50.3으로 처음보다 4-5키로 가량 감량이 되었어요! 일을 하는 시간이 길어서 공복감이 많아서 방울토마토나 견과류 등 간식을 먹으면서 버티고 있답니다🥹 아무래도 처음 병원에 상담 받으러 갔을 때 내장지방은 뺄 수 없다는 말씀에 내장지방 위주로 더 감량하려고 유산소와 웨이트 병행하며 운동 중이에요! 식단은 정말 일주일이나 이주일에 한 두번 정도는 외식을 하지만 술은 원래 좋아하는 편도 아니고 잘 먹지 않아서 술 없이 단백질 위주로 외식을 하고 있어요! 예를 들어 샤브샤브나 목살구이 등 튀긴 음식이나 피자 치킨은 꼭 피하고 있어요 정말 파스타가 먹고싶거나 그러면 알리오 올리오 파스타나 기타 당 성분이 들어가지 않은 담백한 음식을 찾고 있답니다! 얼마전에 제 몸을 체크한 동영상을 봤는데 처음과 다르게 붓기가 정말 많이 빠지고 허리 라인도 더 살아있다는게 확실히 느껴지더라구요 저는 눈바디로 체크했을땐 비슷해보였는데 아니였어요… 정말 지방흡입은 효과가 정말 좋고 제 관리를 통해서 더 완벽하게 가꾸는건 제 몫인거 같아요! 다이어트가 장기간 유지 되다보니 조금 힘들긴 하지만 나날히 빠지는 제 모습을 보면 기분이 너무 좋더라구요 살 쪘을때 입지 못 했던 크롭티부터 민소매 비키니까지 정말 너무 행복한거 같아요 옷 입는 재미가 이렇게 크다니… 이제 통증과 감각은 거의 돌아온 상태고 주기적으로 바이오본드 관리를 병원에서 해주다보니 다 풀렸어요! 지금은 완전 말랑콩떡 뭉쳐있는 부분이 하나두 없답니다! 복부 같은 경우는 정말 관리만 잘해주면 여러분이 원하는 느낌을 살릴 수 있을거에요! 진심으로 라인 빼주는거는 뽐나게빼 강추X10000 합니다!!!</t>
  </si>
  <si>
    <t>갱쥐si2jY(전)1.jpg
갱쥐si2jY(전)2.jpg</t>
  </si>
  <si>
    <t>갱쥐si2jY(후)1.jpg
갱쥐si2jY(후)2.jpg</t>
  </si>
  <si>
    <t>#복부 바디지방흡입 #팔 바디지방흡입 #겨드랑이/부유방 바디지방흡입 #옆구리/러브핸들 바디지방흡입</t>
  </si>
  <si>
    <t>gjflqp</t>
  </si>
  <si>
    <t>복부,옆구리 지흡하고 골지이까지 한지 벌써 10개월이나 됐네요 지흡은 잘빼주시는게 70% 식단 및 관리가 30% 같아요 처음에 병원 고를때 고민도 많았었지만 허리라인 정말 &gt;&lt; 들어가게 빼시는거같고 골반까지 라인 예쁘게 잘하시는거같아서 뽐나게빼 강원장님한테 하고왔고 손품에 쏟은 노력이 정말 1나도 아깝지않는 너무 만족스러운 결과에요 유지하는게 쉽지않지만 다시 예전처럼 돌아가고 싶지않아 열심히 노력하고있는데 쭉 유지어터로만 살아보려고여ㅎㅎ</t>
  </si>
  <si>
    <t>gjflqp(전)1.jpg
gjflqp(전)2.jpg</t>
  </si>
  <si>
    <t>gjflqp(후)1.jpg
gjflqp(후)2.jpg</t>
  </si>
  <si>
    <t>쿼카uzwby</t>
  </si>
  <si>
    <t>지방흡입이랑 골반지이 2개월 차 후기 남깁니당 일단 붓기도 더더욱 빠졌구 눈에 띄게 달라진 라인에 더 욕심이 생겨 지금은 가벼운 운동과 식단까지 챙겨 먹고 있어요 운동으로 살 빼기 힘들어서한 지방흡입인데 한 번에 달라지니까 의지부터 남달라지는..? 거기에 골반까지 생기니 이번에 운동복 왕창 샀어용 ㅋㅋㅋㅋ 이제는 자신감이 생겨 붙는옷, 예쁜옷 내 맘대로 입고 다니니까 정말 행복 그 잡채.. 병원에서 후 관리도 잘해주시고 뽐나게빼 강원장님께 절 올려야겠어요 ㅠㅠ 지흡이나 골반지이 고민하시는 분들 초초초강력추천이에요 고민하지 마세요 삶의 질이 달라진답니다&gt;&lt;</t>
  </si>
  <si>
    <t>쿼카uzwby(전)1.jpg
쿼카uzwby(전)2.jpg</t>
  </si>
  <si>
    <t>쿼카uzwby(후)1.jpg
쿼카uzwby(후)2.jpg
쿼카uzwby(후)3.jpg</t>
  </si>
  <si>
    <t>#복부 바디지방흡입 #팔 바디지방흡입 #겨드랑이/부유방 바디지방흡입 #옆구리/러브핸들 바디지방흡입 #엉덩이/골반 바디지방이식</t>
  </si>
  <si>
    <t>임공쥬양</t>
  </si>
  <si>
    <t>6개월차 후기입니다 이제 바본은 거의 없고 뒷부분 엉덩이 윗쪽만 누르면 살짝 아파요 😭 오랜민에 주변 친구들을 만났는데 살이 왜이렇게 빠졌냐고 뭐했냐고 몸매 너무 좋다고 하네요 ㅠㅠ 그 말 듣고 정말행복했습니다 !! 지금까지 하고 후회한적도 없고 아직까지도 유지중입니당</t>
  </si>
  <si>
    <t>임공쥬양(전)1.jpg
임공쥬양(전)2.jpg</t>
  </si>
  <si>
    <t>임공쥬양(후)1.jpg
임공쥬양(후)2.jpg
임공쥬양(후)3.jpg</t>
  </si>
  <si>
    <t>#복부 바디지방흡입 #풀페이스 얼굴지방이식 #겨드랑이/부유방 바디지방흡입</t>
  </si>
  <si>
    <t>캣맘4243</t>
  </si>
  <si>
    <t>뽐나게빼에서 복부지흡이랑 골반지방이식하고왔는데 팔다리보다도 만족도가 제일 큰 수술 아닌가 싶어요 수술이다보니 위험하기도 하고 부작용이 아예 없다고 말은 못하지만 옷입었을때 확실히 태가 나서 살쪄도 스트레스를 덜 받아요 붓기 다 빠지고 좀만 관리 잘해주면 더 빛을 발하는 수술인것같습니다... 체형상 골반이 스트레스이신분은 진짜 만족하실듯 강추드려요</t>
  </si>
  <si>
    <t>캣맘4243(전)1.jpg
캣맘4243(전)2.jpg</t>
  </si>
  <si>
    <t>캣맘4243(후)1.jpg
캣맘4243(후)2.jpg</t>
  </si>
  <si>
    <t>#복부 바디지방흡입 #풀페이스 얼굴지방이식</t>
  </si>
  <si>
    <t>기머노</t>
  </si>
  <si>
    <t>지방흡입 첫날은 붓기랑 멍이별로없었는데 이틀차에 누웠다가 일어나기 힘들고 고통이 조금있고 멍이 많아졌습니다 일주일차까진 누웠다 일어나기 조금힘들고 멍도 더심해지고 배가 엄청 부었습니다 2주차부턴 고통 많이 사라지고 배가 딱딱하게 붓고 스킨 유착느낌나서 스트레칭 필요했구요 멍이 밑으로 내려온다는건 처음 알았네요 3주차부턴 통증아예없고 멍도 많이 사라지고 스킨유착느낌있어서 운동하면서 스트레칭 많이 해주었구요 4주차부턴 멍 거의다 빠지고 윗붓기 많이 빠지고 아랫배 붓기만 남아있고 스킨유착 느낌도 많이 사라졌어요 앞으로 운동과 스트레칭 병행으로 붓기 빨리 싹 없애보고싶어요</t>
  </si>
  <si>
    <t>기머노(전)1.jpg
기머노(전)2.jpg</t>
  </si>
  <si>
    <t>기머노(후)1.jpg
기머노(후)2.jpg</t>
  </si>
  <si>
    <t>#복부 바디지방흡입</t>
  </si>
  <si>
    <t>llwjll</t>
  </si>
  <si>
    <t>뽐나게빼에서 허벅지지방흡입 골반 지방이식 8개월차사진입니다! 이제는 찌릿거리는 느낌아예없고 옆으로자도 이질감도아예없네요 ! 흉터도 많이 옅어져서 흉터레이저 몇번만 더 받으면 더 좋아질거같아요!</t>
  </si>
  <si>
    <t>llwjll(전)1.jpg
llwjll(전)2.jpg</t>
  </si>
  <si>
    <t>llwjll(후)1.jpg
llwjll(후)2.jpg</t>
  </si>
  <si>
    <t>#허벅지 바디지방흡입 #풀페이스 얼굴지방이식</t>
  </si>
  <si>
    <t>waw0723</t>
  </si>
  <si>
    <t>복부 지방흡입+골반 지방이식 뽐나게빼에서 하고온지 벌써 두달차에요..진짜 너무 잘된것같아여.. 어케저리 통짜몸매로 살았을까요???? 몸무게 1키로 차이밖에안나는데 신기한게 !!! 체지방률은 4%차이나요!!! 🥺🥺 진짜 제가 딱 원했던 지방 쏙 빠지고 체형이 탄탄해진 느낌이라 좋네요 요즘 크롭티랑 붙는옷밖에 안입어요.. 오늘도 딱붙는티입고 다녔는데 슬슬 청바지 입어도 될것같아서 로우라이즈도 사놨답니다 ❣️</t>
  </si>
  <si>
    <t>waw0723(전)1.jpg
waw0723(전)2.jpg</t>
  </si>
  <si>
    <t>waw0723(후)1.jpg
waw0723(후)2.jpg</t>
  </si>
  <si>
    <t>#풀페이스 얼굴지방이식 #겨드랑이/부유방 바디지방흡입 #복부 바디지방흡입</t>
  </si>
  <si>
    <t>AHHAdb</t>
  </si>
  <si>
    <t>보정1도 없는 내돈내산 지방흡입 후기에요!! 저 8일에 수술하고왔고 오늘로 3일차 입니당 따끈따끈하고 생생한 후기 올려봐요 처음 수술하고 다음날에 못일어날 줄 알았는데 그정도까지는 아니고 평소보다 앉았다 일어났다 누웠다 앉았다 하는건 솔직히 좀 불편하지만 못견딜 정도는 아닌거 같아요 할만합니다! 저 술 좋아해서 마취 안들면 어쩌지라고 걱정 엄청 많이했는데 그냥 레드썬이였어요; 자고 일어나니까 끝나있었어요 그리고 지금까지도 전신거울 앞 왔다갔다 계속 하고있어요ㅋㅋ 제가 수술할 병원 결정하게된 계기가 병원 분위기도 나쁘지 않아서 였지만 후기보고 제일 맘에들어서 결정한게 제일 큰데 진짜 바로 효과보이고 너무 만족스러워요 빼에서 하고오신분들 보면 복부랑 허벅지 하신분들이 많더라구요 복부도 그렇고 허벅지도 그렇고 용량 많이 빼셨는데 라인까지 예쁘게 빼주시는거같아서 제일 끌렸었어요 그리고 저 원래는 복부지방흡입+골반이식+상체+팔견브까지 상체집중으로 해가지고 다 할라그랬었는데 갑자기 일상생활 걱정도 되고 팔까지 못쓰게되면 너무 힘들거 같아서 상체+팔견브는 날짜 미루고 복부지방흡입이랑 골반이식만했어요 근데 한꺼번에 했었어도 될거같기두 하고 그러네요 아직 아픔이 많이 없어서 그런지.. 후기보니까 다른분들은 3-4일 이때 많이 아프다고 하시던데 저는 생각보다 견딜만한데 아직 고통이 시작이 안된건지도 모르겠네요 일단은 지켜봐야 할거 같아요 ㅠㅠ 지흡용량 많이 궁금해하실거 같은데 복부+음부 3500cc 안내 받았고 골반이식은 양쪽 1차 210cc씩 이식 했다고 안내 받았어요! 제 원래 키랑 몸무게는 164에 57.5키로인데 남들이 봤을때는 살안쪘다고 날씬하다고 하는데 다들 숨겨진 살은 다들 있잖아요.. 특히 뱃살이나ㅠ 제가 술 좋아하니까 또 뱃살이 줄어들 생각을 안해서..하 팔뚝살이나 이런거요 접히는거 볼때마다 스트레스 받고 진짜 해야지 해야지 하다가 결국 하게됬는데 진짜 하길잘했다고 생각들어요!! 빨리 상체랑 팔견브도 하고싶어요 또 얼마나 달라질지 너무 기대되는 점~ 궁금한거 있으시면 댓이나 쪽지주시고 댓달아주시면 확인하고 제가 아는선에서는 다 알려드릴게요!!!</t>
  </si>
  <si>
    <t>AHHAdb(전)1.jpg
AHHAdb(전)2.jpg</t>
  </si>
  <si>
    <t>AHHAdb(후)1.jpg
AHHAdb(후)2.jpg
AHHAdb(후)3.jpg
AHHAdb(후)4.jpg</t>
  </si>
  <si>
    <t>비야쏟아져라</t>
  </si>
  <si>
    <t>👙빼의원 강대원원장님 복부지방흡입 8개월차 후기❤ 빼의원에서 강대원원장님께 복부지방흡입 받고 유지어터로 8개월째 지내고 있는중입니당 ㅎㅎ 사실 살이 좀 찌긴 했지만 확실히 수술하기 전보다 덜 찌는 느낌이 있어요! 다이어트약 시술 안해본거 없는데 지흡이 답인거 같아요 아직 흉터가 있긴한데 제가 워낙 멍도 잘 들고 흉터가 잘 드는 체질이라ㅜㅜ 흉크림을 잘 발랐어야했는데 그러지 않았어요ㅠㅠㅠㅠ 그점은 후회되지만 수술 모든면에서 만족합미다!</t>
  </si>
  <si>
    <t>비야쏟아져라(전).jpg</t>
  </si>
  <si>
    <t>비야쏟아져라(후)1.jpg</t>
  </si>
  <si>
    <t>프랭스</t>
  </si>
  <si>
    <t>ㅊㅇㅅㄹㅇ 복부지흡 후 붓기 유지중 3개월 후기!! 수술 전에도 살이 있어서 빼보겠다고 저녁 6시 이후 금식했다가 입터져서 5키로 찌우고 체지방률만 높아짐,, 운동은 작심 1일이라 절-대 못하겠고 체중조절 약 처방 받아도 입터지는 나를 감당하기 어려워 지흡을 하자 결심 상담받고 생각보다 예약이 차있어서 빠른 날짜로 정함 복부+러브라인까지 완전 꼼꼼하게 조져주심 수술 당일-3일차까지 심한 근육통에 소독도 겨우하고 압박복도 힘들게 입음 일주일, 한달,.. 시간이 지나니 통증+멍 싹 빠지고 벌써 3개월차 접어듬 붓기가 완전히 빠진건 아니지만 여름휴가가서 찍은 사진 보니 이정도면 굳 잔붓기도 있다고 하니 더 빠지면 라인 끝장날듯 특별히 다이어트 따로 안했는데 이렇게 이뻐져서 ㅊㅇㅅㄹㅇ 최원장님 리얼 매직핸드 만족스러움 한달 뒤 붓기 더 빠지면 후기 들고 오겠음</t>
  </si>
  <si>
    <t>프랭스(전)1.jpg
프랭스(전)2.jpg</t>
  </si>
  <si>
    <t>프랭스(후)1.jpg
프랭스(후)2.jpg</t>
  </si>
  <si>
    <t>#복부 바디지방흡입 #옆구리/러브핸들 바디지방흡입</t>
  </si>
  <si>
    <t>가리에서</t>
  </si>
  <si>
    <t>결혼전 지흡을 해야하는이유 팔+하완 지흡하고 난지 벌써 6개월 되었는데효! 왜 이제 했는지ㅠㅠㅠ완전 후회막심 중이예요 ㅠㅠㅠ 전 뒤늦게 지흡을 알아가지구....결혼 후에 ㅠㅠ 이렇게 일자핏될 줄 알았으면 결혼전에 했을텐데 말이예요ㅠㅠㅠㅠ 남들은 지흡하고 에프터 사진으로 드레스입은거 올리시는데 저는....ㅠㅠㅠ 수술전 사진이 웨딩사진이라니..... 다시 보니 정말 건강했었네요.. 예전 사진을 보면 슬프지만 지금은 다르니깐요-! 지금은 다시 결혼하고 싶을정도로 만족해요-! 하완까지 튼실했던 케이스라 무조건 하완 가능한곳에서 했어요-! 남편이 테토녀랑 결혼했는데 지금은 에겐녀됬다고 자긴 테토녀가 좋았다고 말은 그렇게 하면서 시댁에가서 저 다이어트 열심히 해서 말라진거라고;;; 은근하게 좋아하더라구요 후회없는 선택이었어요 팔지흡은 역시 초이스라인 인정해효♡ 결혼전에 하세요 무조건요</t>
  </si>
  <si>
    <t>가리에서(전).jpg</t>
  </si>
  <si>
    <t>가리에서(후)1.jpg
가리에서(후)2.jpg
가리에서(후)3.jpg
가리에서(후)4.jpg</t>
  </si>
  <si>
    <t>같은시간</t>
  </si>
  <si>
    <t>복부지흡 이후 지인들의 반응이 당황스럽지만💧💧 수술한지 6개월차, 수술한 이후부터 지인들이 항상 저를 보면 하는소리 '다이어트약 했니? 갑자기 날씬해졌네', '무슨 운동했어?' 등 반응들이 이랬어서 사실 수술했다는 말 하기 싫어서 대충 얼버무리거나 살쪄서 빼려고 노력했다고 얘기했는데여~ 자꾸 날씬해진 몸가지고 반응해서 당황스럽네여😳 복부지흡 후 화장실 갈때 통증때문에 괜히했나 후회 살짝 했지만여! 통증은 서서히 줄어들어서 한달차쯤 그때부터 가벼운 운동을 하기 시작했어여~ 운동을 하면 순환이 잘되서 붓기 빼는데 도움도 된다고 하더라구여! 붓기도 착착~ 바본도 빠르게 사라져서 아주 대만족중이예여🙃 올해는 너무 더웠어서 전엔 가리고 다니기 바빴는데~ 지금은 눈으로만 보던 크롭티도 입어보고 넘넘 잘~입고 다니고 있어여😂🤣😂 지금 딱 6개월쯤 됬는데여~ 잔붓기 싹다 빠져서 완전 자리잡은거 같아여~ 지흡하기 전 허리둘레 82cm 였는데여~ 지금은 몇cm로 보이시나여🤭🤭🤭</t>
  </si>
  <si>
    <t>같은시간(전)1.jpg
같은시간(전)2.jpg</t>
  </si>
  <si>
    <t>같은시간(후)1.jpg
같은시간(후)2.jpg</t>
  </si>
  <si>
    <t>니니뇨닝</t>
  </si>
  <si>
    <t>지난 몇년간 팔때문에 무조건 위에 아우터 필수! 여름 싫어 겨울좋아 -인생을 살아온 사람인데 이번 여름엔 더이상 미루지말자 마음먹고 지흡 후기 하나하나 읽어가며 발품여기저기 팔며 ㅊㅇㅅㄹㅇ 에서 하기로 마음먹었어요 일단 다른곳과 비교하면 원장님의 확실하고 솔직한 피드백이 다른곳과 비교했을때 바로 여기다! 한곳이 바로 ㅊㅇㅅㄹㅇ 이였어요 나날히 라인도 너무 잘빠지고 있고 탄력이 부족한 살성이라 걱정했는데 압박복이 모양을 잘잡아주어 이쁘게 자리 잡는중이어용 ㅎ</t>
  </si>
  <si>
    <t>니니뇨닝(전)1.jpg
니니뇨닝(전)2.jpg</t>
  </si>
  <si>
    <t>니니뇨닝(후)1.jpg
니니뇨닝(후)2.jpg</t>
  </si>
  <si>
    <t>giddy</t>
  </si>
  <si>
    <t>초이스라인에서 지흡한지 한달차 입니다~~ 그리고 12월에 결혼 예정인 예신이에요ㅎㅎㅎ 저는 주로 상체쪽에 살이 많이붙는 체질인데 배 이런데는 옷으로 커버할수 있지만 팔뚝 여름되니까 맨날 가리고 다니느라 긴 가디건입고 더워 죽겠던 상황에 드레스 피팅하러 갔다 사진찍어보고 굉장히 충격받았습니다…그래도 다이어트도하고 경락 팔 위주로 받고있어서 괜찮을줄 알았는데 너무 심각한거에요… 그래서 고민하다 고민하면 더 늦을꺼같아서 지흡하기로 결정하고 병원알아봤어요 처음에 친구가 지흡한병원있는데 저렴하다그래서 알아보다가 후기가 그냥그런거에요. 그래서 돈 더 들이더라도 확실한데서 해야겠다 생각하고 지흡카페 여기저기 후기보다 초이스라인후기가 너무 좋아서 바로 상담받으러 갔어요! 저는 병원 여기저기 상담 안받고 딱 한군데 초이스라인만 받았아요 하루에 수술 2건만 집중해서 하신다그러는거에 믿음이 갔구요. 상담 받고 별로면 다른데 알아보자라는 생각이었습니다. 상담받으러 가면 처음에 실장님이 먼저 상담해주시고 원장님 상담해요~실장님도 너무친절하시고 특히!! 원장님 상담해주실때 엄청 꼼꼼히 봐주시고 초음파도 봐주시면서 얘기해주셔서 믿음이 갔습니다 그래서 휴가랑 수술날짜 딱맞길래 바로 초이스라인으로 결정했습니당ㅎㅎ 수술 부위는 팔 상완인데 팔뚝,겨드랑이 ,부유방 ,견갑이렇게 받기로 했어요 수술날 엄청 떨렸는데 실장님이랑 수술해주시는 선생님들이 편하게 해주셔서 그나마 마음이 편해졌구요 수술후에 회복실도 너무 깔끔하고 좋아서 편하게 쉬다가 나왔어요. 수술하고나면 춥다는 후기 많이봤는데 깨어나보니 베드에 전기장판깔아주셔서 하나도 안춥고 정말 편했어요! 제가 오후에 수술해서 수술한날은 집와서 바로잣구여 그담날부터 진짜 아팠어요ㅠㅠ멍 별로 안든다고 하셨는데 제가 원래 피부가 쫌 약해서 생각보다 멍은 많이들었는데 붓기차랑 멍빠지는약 먹으니까 2주안에 멍 다 빠졌구요 붓기 심한거는 한 일주일?정도 갔던거같아요 근데 대박인건 붓기가 있는데도 팔 얇아진게 눈으로 보였어요ㅋㅋㅋㅋ그래서 기분이 정말좋았습니다 붓기빠지면 더 얇아질 생각에 빨리 시간 지났으면 좋겠다는 생각했구요ㅎㅎㅎ 처음에는 팔 전체가 딱딱하고 바본 많은거 같고 팔도 잘 안올라가서 쫌 걱정했는데 다 시간이 필요한거 같더라구요 1주일있다 실밥뽑고 2주있다가 고주파받고왔는데 고주파 받으니까 바본 엄청 많이풀렸어요ㅎㅎ 7월30일날 수술해서 한달됐는데 팔은 이제 거의다 올라가고 바본도 많이없어졌어요 압박복 입고 있으면 살 더 잘 달라붙는다해서 압박복 열심히 입고있구요ㅎㅎ 초이스라인 진짜진짜 추천해요 원장님이랑 선생님들 너무 꼼꼼하게 잘 봐주세요ㅎㅎ</t>
  </si>
  <si>
    <t>giddy(전)1.jpg
giddy(전)2.jpg</t>
  </si>
  <si>
    <t>giddy(후)1.jpg
giddy(후)2.jpg</t>
  </si>
  <si>
    <t>#팔 바디지방흡입 #겨드랑이/부유방 바디지방흡입</t>
  </si>
  <si>
    <t>절거워</t>
  </si>
  <si>
    <t>팔뚝살 정리엔 지흡만한게 없는듯 한창 다이어트 해서 10키로 정도 뺐던 적이 있었는데요. 그때도 유독 팔만 두꺼워서 너무 스트레스였어요. 회사 출근할때 친구들 만날때 항상 팔뚝을 조이지 않고 가려지는 오버핏한 옷만 골라서 입고 다녔거든요. 패션쪽으로 전공을 했다보니 옷에 관심이 많은데 코디를 하다보면 나시를 입는게 어울리는 것도 있자나요. 근데 항상 입어보면 팔뚝만 강조되 보이고 늘 고민이었어요ㅠ 이러다는 평생 가리고만 다녀야 할것 같아서 결심하게 됬어요. 당장, 지흡전문병원에서 돈 좀 쓰기로요. 그래서 초이스라인에서 팔뚝살 부셔(?)버리고 왔어요. 차렷자세하면 더 넓어보이고 팔을 들면 저리고같이 탄력없는 살들이 흔들거리는 팔뚝이 나를 괴롭혔..어요. 친구들에게 지방흡입 계획하고 있다고 말했더니 '지방흡입 안좋다더라', '어떤다더라' 말들이 많았지만 제 귀에는 들리지 않았죠. 아무리 운동해도 빠지지 않는 살때문에 내가 너무 스트레스 받는 것보단 시도라도 하는게 후회하지 않을거 같아서 결국 했어요. 지흡받고 나서 운동한 것 같이 근육통 같은 통증도 약간 멍도 생겼었지만 것도 일주일정도 지나니깐 사라지고 이제 2개월 됬는데요. 전후가 비교될만큼 정말 달라졌어요. 진작 갈걸 그랬나봐요. 세상 행복한 요즘이에요!!</t>
  </si>
  <si>
    <t>절거워(전)1.jpg
절거워(전)2.jpg</t>
  </si>
  <si>
    <t>절거워(후)1.jpg
절거워(후)2.jpg</t>
  </si>
  <si>
    <t>갱쥐SkixS</t>
  </si>
  <si>
    <t>초이스라인에서 수술 받았어용 저는 키가 좀 큰편이거든요. 그래두 62키로로 제 키에는 정말 적정체중으로 진짜 마르다는 말 많이 듣고 살았습니다ㅜㅜㅜ근데 남자친구가 생기고 작년 12월에 태국 여행까지 다녀온 후 급격하게 80키로를 찍게되고 자존감이 너무 낮아지게 되서 수술을 알아보게 되었어요 이전 수술할때 허벅지를 했었는데 대용량만 고집해서 덩어리 진 곳이 있어 이번 복부 할때는 라인 중심으로 )( 이런 병원만 찾아보다 초이스라인을 알게되었습니다! 실제 후기들 보니까 )( 이것처럼 민짜라인이 아닌 예쁜 라인들이 많아서 더욱 더 신뢰가 된거 같아요 여긴 다른병원과는 달리 실장님보다 원장님 상담이 주가 되서 좋았어요! 초음파로 보시면서 이정도까지 빼야하며 골격 형태상 이런 라인 만들어질꺼다 엄청 자세하게 진짜 꼼꼼하게 다 말해주십니다… 저 상담받고 엉덩이 이식까지 했어요…. 그날 상담하면서 메모 했던 내용 입니다 “워터젯"(하베스트젯2) 방식으로 지방이식 생착률 높다, 요즘 신기술 개 좋은거 쓴다 상담을 왕왕왕 자세하고 화려한 라인은 그 골격에 맞춰서 한것 허리 중간 골반 중간 화려한 라인 그 중간라인 내골격은 그렇게 될것 자기 기술에 대한 자부심이 엄청남 완전 잘 해준대 완전 잘한대 전부다 빼면 안된대 쩔어서 완전 잘한다 믿음이 간다 ”“ 수술한지 2주차 때는 수술전이랑 후랑 몸무게 차이가 없는데 라인이 차이가 나는게 너무 신기했어요 한달차때는 똑바로 잘수 있어서 넘 행복했구요 ㅠㅠㅠㅠㅠ 평소에 못 입던 원피스나 그런걸 입게 되서 너무 행복해요ㅜㅠㅠㅠㅜㅠ엉덩이 지방 이식 때문에 다이어트 못 하고 있었는데 이제 다이어트도 제대로 해보려구요. 제 친구가 엉덩이 만지고 놀랬어요… 없던게 갑자기 생겼다구요 ㅋㅋㅋㅋ 진짜 왕 먼족해요 뭔가 제가 생각한 되게 굴곡진 라인이라서 넘 만족합니다… 앞으로 살 열심히 뺄게요 ❤❤❤</t>
  </si>
  <si>
    <t>갱쥐SkixS(전)1.jpg
갱쥐SkixS(전)2.jpg</t>
  </si>
  <si>
    <t>갱쥐SkixS(후)1.jpg
갱쥐SkixS(후)2.jpg</t>
  </si>
  <si>
    <t>#복부 바디지방흡입 #엉덩이/골반 바디지방이식</t>
  </si>
  <si>
    <t>salmonz</t>
  </si>
  <si>
    <t>초이스라인 팔 지방흡입 2개월차 후기 💖 예전에 초이스라인에서 복부 지방흡입함 만족도 최상 이후 살이 좀 찌긴했는데도 몇일 식단 신경쓰면 다시 만족 하지만 팔이 계속 거슬림 고민하다 친구가 먼저 팔 받고옴 하...복부할때 팔도 해버릴걸ㅋㅋ 결국 또 최원장님 만나러감ㅋㅋㅋ 내 복부, 친구 팔 완벽했기에 걱정 1도 없었고 바로 수술예약ㅋㅋ 원장님이 "이번에도 예쁘게 잘 나올 거예요" 하시는 말이 왜그렇게 다정하게 들리던지ㅋㅋㅋ 이번에 새로생긴 후관리도 대박... 게을러서 홈관리 못하는 내게는 꿀같은 관리였음 수술하고 2주차부터 여기저기 놀러다니기시작했는데 벌써 2달차 세상 여름을 만끽하는중 원장님 괜히 자신감 넘치는게 아니었음 사실 다른 병원들도 알아봤었는데, 게으른 나는 2군데만 알아봄 ㅋ 팔 라인에 대한 자신감이 뭔가 애매했었는데 역시 초이스👍 ㅋㅋ마지막 관리 받고 왔는데 10월에 허벅지 예약하고옴 ㅋㅋㅋㅋㅋㅋ 이렇게 나는 전신지흡의 길로 ㅋㅋㅋㅋ</t>
  </si>
  <si>
    <t>salmonz(전).jpg</t>
  </si>
  <si>
    <t>salmonz(후)1.jpg
salmonz(후)2.jpg
salmonz(후)3.jpg</t>
  </si>
  <si>
    <t>갱쥐eA5Xe</t>
  </si>
  <si>
    <t>힘들게 발품팔아 찾은병원이라 끝나지 고민도 많이하고 걱정도 많이했는데 여기 담당실장(제 담당실장님은 태빈실장님이셨어욥)님도 너무 잘만나고ㅠ 의사선생님의 추구미가 저의 니즈랑도 제일 가까워서 여기로 결정했는데 팔이 더 만족하는분들이 많던데 전 팔도 너무 좋은데 복부는 더 좋은거같아요 아직 팔은 한달차 복부는 3주차 되가는데 라인도 새악한것보다는 더 빨리 나오는거같아요!ㅎㅎ 앞으로 더 기대되고있는데 하루하루가 즐거워여ㅋㅋ큐ㅠㅠ 이제 날더워져서 한여름쯤에는 어떤 옷 입을지 벌써 설레요..댑박🥹 암튼 저랑 비슷한 체형이신분들은 참고하시구 혹시 상담받아 보실 분들은 상담실장님 태빈 실장님 추천이요ㅜ 제 발품 병원리스트중에서 실장님도 여기가1등...;;; 내돈내산 찐 솔직 후기 광고아님 ㄹㅇㄹㅇㄹㅇㄹㅇㄹㅇ</t>
  </si>
  <si>
    <t>갱쥐eA5Xe(전)1.jpg
갱쥐eA5Xe(전)2.jpg</t>
  </si>
  <si>
    <t>갱쥐eA5Xe(후)1.jpg
갱쥐eA5Xe(후)2.jpg</t>
  </si>
  <si>
    <t>#복부 바디지방흡입 #팔 바디지방흡입 #겨드랑이/부유방 바디지방흡입</t>
  </si>
  <si>
    <t>여우ZKLR4</t>
  </si>
  <si>
    <t>초이스에서 팔지흡 한지 1년차나 됐네요♡ 이쁘게 뼈팔 유지중예요 ♡♡</t>
  </si>
  <si>
    <t>여우ZKLR4(전)1.jpg
여우ZKLR4(전)2.jpg</t>
  </si>
  <si>
    <t>여우ZKLR4(후)1.jpg
여우ZKLR4(후)2.jpg</t>
  </si>
  <si>
    <t>msuperm</t>
  </si>
  <si>
    <t>여름전까지 처음 초이스라인 에서 지흡했을 모습으로 쭉 유지 잘 하려구 관리중입니다~ ㅎㅎ</t>
  </si>
  <si>
    <t>msuperm(전)1.jpg
msuperm(전)2.jpg</t>
  </si>
  <si>
    <t>msuperm(후)1.jpg
msuperm(후)2.jpg</t>
  </si>
  <si>
    <t>#복부 바디지방흡입 #팔 바디지방흡입 #엉덩이/골반 바디지방이식</t>
  </si>
  <si>
    <t>yyyyooy</t>
  </si>
  <si>
    <t>팔 지흡한지 20일차 됐어요 ! 아직 바본이랑 붓기도 있는 편이라서 제가 원하던 라인이 확실히 보이지 않긴 하지만 전보다 얇아졌고 후관리 받고 나면 더 얇아질 것 같아요 ! 팔이 항상 고민이였는데 지금은 나시를 입을 수 있어서 행복해요.. !</t>
  </si>
  <si>
    <t>yyyyooy(전).jpg</t>
  </si>
  <si>
    <t>yyyyooy(후).jpg</t>
  </si>
  <si>
    <t>다다다이</t>
  </si>
  <si>
    <t>수술한지 40일정도 지났어요. 붓기는 거의없어보이고 아직 배꼽밑부분 뭉친것, 팔쪽 뭉친것만 남아있고 생각보다 바본이 심하진 않아요. 살쳐짐같은건 생기지 않았구요. 전체적으로 라인이 정리되서 만족스러운데 방심하지 않고 식단이나 운동관리를 꾸준히 해야되겠다는 생각이드네요. 앞으로 또 어떻게 라인이 바뀔지 기대가됩니다.</t>
  </si>
  <si>
    <t>다다다이(전)1.jpg
다다다이(전)2.jpg</t>
  </si>
  <si>
    <t>다다다이(후)1.jpg
다다다이(후)2.jpg</t>
  </si>
  <si>
    <t>#복부 바디지방흡입 #팔 바디지방흡입</t>
  </si>
  <si>
    <t>게임을 시작</t>
  </si>
  <si>
    <t>팔 수술후 20일차 다이어트를 해도 팔은 크게 변화가 없는 부위중 하나였고 평생을 스트레스로 살았다 팔때문에 덩치도 더 커보여서 수술을 항상 마음에 품고 살았다 그러던중 초이스를 알게 되었고 대리수술이 없고 원장님이 라인장인이신거 같아서 결정했다 아직 바본도 남았고 붓기도 남았고 흉터도 신경쓰지만 앞으로 더 좋아질거 같다 다시 돌아가도 초이스를 선택 할 거 같다 귯귯</t>
  </si>
  <si>
    <t>게임을 시작(전)1.jpg
게임을 시작(전)2.jpg</t>
  </si>
  <si>
    <t>게임을 시작(후)1.jpg
게임을 시작(후)2.jpg
게임을 시작(후)3.jpg</t>
  </si>
  <si>
    <t>#팔 바디지방흡입 #승모근/쇄골/등 바디지방흡입</t>
  </si>
  <si>
    <t>미니밍111</t>
  </si>
  <si>
    <t>팔이랑 등 지방흡입한지 이제 4주차입니다ㅎㅎ 뼈팔 만들어달라고했는데 잘나와서 넘 만족해요!!ㅎㅎ 소문대로 팔 맛집이에요ㅎㅎ 등은 팔에 비해서 아직붓기인지 드라마틱한 큰변화가 없어 좀더 지켜봐야할듯 합니다ㅜㅜㅎㅎ</t>
  </si>
  <si>
    <t>미니밍111(전)1.jpg
미니밍111(전)2.jpg</t>
  </si>
  <si>
    <t>미니밍111(후)1.jpg
미니밍111(후)2.jpg</t>
  </si>
  <si>
    <t>행운을타고남</t>
  </si>
  <si>
    <t>초이스라인에서 복부전체+허벅지2p 한지 두달차 입니다. 엔더몰로지가 바본에 확실히 좋은 것 같아요. 이제 크롭티나 달라붙는 옷 자신있게 입을 수 있고 배부분 천 남게 입어요ㅎㅎ 다시 돌아가도 하고싶을 정도 입니다. 지인들이 허리라인 예술이라고 엄청 신기해해요. 원장님이 라인하고 울퉁불퉁하지 않게 하는거에 정말 진심이신것 같아요.. 원장님 감사합니다 3-6개월 가면 바본도 풀리고 붓기 완전히 빠지면서 사이즈 더 줄겠죠..? 지흡은 정말 전신 다하기 전까지 멈출 수 없나봐요.. 팔도 하고싶어서 고민중입니다ㅎㅎ 가격은 사람마다 체형과 bmi, 재수술여부 등이 달라 알려드릴 수 없는 점 양해부탁드려요:)</t>
  </si>
  <si>
    <t>행운을타고남(전)1.jpg
행운을타고남(전)2.jpg</t>
  </si>
  <si>
    <t>행운을타고남(후)1.jpg
행운을타고남(후)2.jpg</t>
  </si>
  <si>
    <t>#허벅지 바디지방흡입 #복부 바디지방흡입</t>
  </si>
  <si>
    <t>김디엉</t>
  </si>
  <si>
    <t>초이스라인에서 복부 지흡 40일 됬습니당!! 현재 통증없지만 몇번씩 따끔거리고 뭉치는 느낌만 나요!! 바본이 많이생겨서 울퉁불퉁 라인이 너무 신경쓰이지만 시간이 답인거같아요~ 최종라인이 나오기까지 6개월이 걸리니까요ㅎㅎ 밥먹으면 뽈록 나오긴하는데 아침이면 리셋되는 마법.... 얼른 두달차 되서 이쁜 청바지 맘껏 입고싶네요ㅠㅠ사진으론 다 안 담기지만 실제로 보면 허리라인 진짜 쵝오에요 만족도 100000% 의느님 감쟈합니당👍👍</t>
  </si>
  <si>
    <t>김디엉(전)1.jpg
김디엉(전)2.jpg
김디엉(전)3.jpg</t>
  </si>
  <si>
    <t>김디엉(후)1.jpg
김디엉(후)2.jpg
김디엉(후)3.jpg</t>
  </si>
  <si>
    <t>맬콩언니</t>
  </si>
  <si>
    <t>팔 지흡 20일차인데 붓기랑 멍 거의 다 빠졌어요 이제 바본 관리만 잘 하면 내년 여름에 당당하게 나시 입을 수 있을 것 같아요 빨리 후관리 받고싶네요!!</t>
  </si>
  <si>
    <t>맬콩언니(전).jpg</t>
  </si>
  <si>
    <t>맬콩언니(후).jpg</t>
  </si>
  <si>
    <t>tgb0124</t>
  </si>
  <si>
    <t>6/1일 수술 후 현재 17일이 경과하였습니다 ㅎㅎ 원장님께서 수술 전 꼼꼼하게 초음파로 직접 보여주시면서 지방층 확인해주셨고 디자인 해주시면서 긴장 풀어주셨어요 ㅎㅎ 수술은 10시반에 들어가서 한시반인가 나왔고 현재까지 너무너무 만족해요 ㅎㅎ 얼른 붓기가 다 빠졌으면 좋겠어요!!!</t>
  </si>
  <si>
    <t>tgb0124(전)1.jpg
tgb0124(전)2.jpg</t>
  </si>
  <si>
    <t>tgb0124(후)1.jpg
tgb0124(후)2.jpg</t>
  </si>
  <si>
    <t>멍망뭉맹</t>
  </si>
  <si>
    <t>복부360,상완360, 부유방, 러브핸들 40일차 불룩한부분 마니 없어져서 조와요 저고리살쪽은 붓기라고 믿고잇습니다</t>
  </si>
  <si>
    <t>멍망뭉맹(전).jpg</t>
  </si>
  <si>
    <t>멍망뭉맹(후)1.jpg
멍망뭉맹(후)2.jpg</t>
  </si>
  <si>
    <t>anooo</t>
  </si>
  <si>
    <t>아직 바이오 본드랑 ㅠ 붓기가 덜 빠졌지만.. 수술전 라인생각하면 이게 내 팔이맞나 싶어요 ㅎㅎㅎ 많이 얇아져서 옷입을때 라인이 다릅니다ㅠㅠ 다만 조금이라도 팔이 스치면 쓰라림이 장난이지만요 ㅋㅋㅋ 이뻐질수있다면… 존버입미다</t>
  </si>
  <si>
    <t>anooo(전).jpg</t>
  </si>
  <si>
    <t>anooo(후).jpg</t>
  </si>
  <si>
    <t>갱쥐zPvOb</t>
  </si>
  <si>
    <t>한달 정도 지났는데 팔 라인이 확 정리됐어요! 사진 붙여보니 확 다르네요ㅋ 후관리를 바쁘다고 안받았는데, 후관리로도 부기 차이가 엄청나다고 해서 지금부터라도 열심히 받아보려구요~ 부기 싹 정리되고 또 올려볼게요</t>
  </si>
  <si>
    <t>갱쥐zPvOb(전).jpg</t>
  </si>
  <si>
    <t>갱쥐zPvOb(후).jpg</t>
  </si>
  <si>
    <t>쿼카gBUrb</t>
  </si>
  <si>
    <t>거의10년전에 제대로 알아보지도 않고 이름 들어본 병원에서 팔지흡을 했지만 별다른 효과를 보지 못했습니다. 팔뚝에 지방분해주사 울핏 온다바디 별거 다하면서 돈은 돈대로 쓰고 큰 효과를 보지 못했어요 . 이번엔 꼭 성공하리 손품을 열심히 팔아 조인배원장님을 알게 되고 수술을 받게되었습니다. 당일 따뜻한 포비돈으로 소독해주시고 긴장 풀어주시던 친절하신 간호사 선생님들이랑 마취깨고 직접 상태보러 와주신 원장님 모두 감동이고 감사헸어요. 더욱더 조원장님께 받길 잘했다 생각했습니다. 마취깨고 당일에 바로 뒷볼록이 사라진게 보여 너무 맘에 듭니다! 절개부위도 진짜 작아서 흉도 안 생길듯 합니다. 바본시기 지나고 매끈하게 회복하고 나시입고싶어요&gt;_&lt;</t>
  </si>
  <si>
    <t>쿼카gBUrb(전).jpg</t>
  </si>
  <si>
    <t>쿼카gBUrb(후)1.jpg
쿼카gBUrb(후)2.jpg
쿼카gBUrb(후)3.jpg</t>
  </si>
  <si>
    <t>룰루랄라랄랄훗</t>
  </si>
  <si>
    <t>다이어트해도 복부피하지방은 절대안빠지더라구요 결국 흡입해서 라인만들었어요 닭가슴살 먹을기간에 그냥 할걸 그랬어요 ㅠ 몇일 고생은했지만 너무 만족하네요!!</t>
  </si>
  <si>
    <t>룰루랄라랄랄훗(전).jpg</t>
  </si>
  <si>
    <t>룰루랄라랄랄훗(후).jpg</t>
  </si>
  <si>
    <t>김밥bobby</t>
  </si>
  <si>
    <t>허벅지 부피감이 줄었고 울퉁불퉁함도 없습니다!! 흉터만 아물면 그냥 이렇게 태어난 사람같아요. 아직 엉밑붓기가 덜 빠진거같긴한데 한달차라 운동하면서 붓기빠지길 기다릴 예정입니다.</t>
  </si>
  <si>
    <t>김밥bobby(전).jpg</t>
  </si>
  <si>
    <t>김밥bobby(후).jpg</t>
  </si>
  <si>
    <t>#허벅지 바디지방흡입 #엉덩이 바디지방흡입</t>
  </si>
  <si>
    <t>냥이ZUUbd</t>
  </si>
  <si>
    <t>지세븐에서 세번째 하는 지흡이에요 조원장님 한테 한번 수술 받으면 다른데 가기 어려운거같아요 굳이 발품 팔 노력 안해도됩니다 마른비만 체형인데 팔뚝은 몸에 비해 지방이 있는편이라 수술했습니다 할까 말까 고민을 한 2년은 하다가 수술 했는데 역시 후회는 없습니다 수술실에서 겁먹고 있으니 간호사샘들이 항상 말걸어 주시고 긴장 풀어주셔서 편히 받고 왔어요 이제 수술 한지 10일 정도됐고 내일 실밥 풀러 가요 확실히 다른부위에 비해 팔은 좀 불편하긴 하네요 간지럽고 아프고 ㅜㅠ 다른병원 상담 받아본적은 없지만 다른 친구들얘기 들어보면 확실히 가격대는 있지만 그만큼 실력 좋은 병원인거같아요 어서한달 지나서 멍이 좀더 빠졋으면 좋겟습니다 2년동안의 고민이 끝나서 홀가분하고 더 빨리할걸 ㅎ 싶엇어요!</t>
  </si>
  <si>
    <t>냥이ZUUbd(전)1.jpg
냥이ZUUbd(전)2.jpg
냥이ZUUbd(전)3.jpg</t>
  </si>
  <si>
    <t>냥이ZUUbd(후)1.jpg
냥이ZUUbd(후)2.jpg
냥이ZUUbd(후)3.jpg</t>
  </si>
  <si>
    <t>#겨드랑이/부유방 바디지방흡입</t>
  </si>
  <si>
    <t>냥이TPzep</t>
  </si>
  <si>
    <t>스무살에 저렴한 이벤트 가격을 보고 혹해서 팔지방흡입을 했었어요 하지만 값은 역시 비례한 것 같아요 ㅜ ㅜ 제대로 ㅕ뽑히지 않아서 많이 아쉬웠고 나만 알 수 있는 정도였지만 울퉁불퉁했습니다., 그래도 수술이라는 것은 다시는 하지 않으리라 다짐하고 다이어트도 해보고 헬스도 열심히 했었어요 그래도 제가 원하는 팔라인이 나오지 않았고 지방흡입은 특히 라인을 정하는 것이기 때문에 바꾸기가 힘들었습니다 ㅠㅜ 그래서 재수술로 유명했거 제가 또 허벅지 지방흡입 재수술 했던 지세븐을 다시 선택을 하게됬습니다.!🥹 원장님이랑 상담해보시면 느낌이 온다고들 하시죠? 조인배원장님이 딱 그러신 분이에요 솔직히 여성으로서 신체 ㅛ부위를 드러내고 상담을 받는다는게 부담스러운 일인데 원장님은 전문적으로 봐주시고 디테일하게 봐주셔서 그런지 오히려 상담 받을 때 원하는 라인이나 다른요구사항들을 열정적으로 말하고 있는 제 모습을 발견했습니당 ㅋㅋㅋㅋ 진짜 성형수술도 미적인 감각과 센스가 있어야 된다고 생각해요 조인배 원장님이 딱 그러신 분이였어요 수술 전에도 디자인 이렇게 세심하게 하시는 분 없습니다..진짜.. 제가 지방흡입을 여러군데에서 해봤다가 결국 지세븐으로 재수술 정착하는 이유가 다 있는 것 같아요 여러분들도 저렴한 이벤트 비용에 혹하시지 않았으면 좋겠어요 다른 분들은 어떠셨는지 모르겠는데 저는 수술마취 깨자마자 거울보고 바로 라인 살피거든요.. 지세븐은 바로 정리된게 보입니다 그리고 울퉁불퉁한게 지이를 하지 않아도 정리가 되더라구요? 완전신기.. 그리고 아직 저 2주밖에 안되었는데 이정도에요 .. 한달 후가 너무 기대되는 요즘이랍니다❤️</t>
  </si>
  <si>
    <t>냥이TPzep(전)1.jpg
냥이TPzep(전)2.jpg
냥이TPzep(전)3.jpg</t>
  </si>
  <si>
    <t>냥이TPzep(후)1.jpg
냥이TPzep(후)2.jpg
냥이TPzep(후)3.jpg</t>
  </si>
  <si>
    <t>flesruo</t>
  </si>
  <si>
    <t>팔뚝 + 하완 지흡하고 이주 됬습니다! 팔하완까지 하는 병원이 잘 없어서 망설였는데 지세븐에서 하길 잘 한거같아요!!</t>
  </si>
  <si>
    <t>flesruo(전).jpg</t>
  </si>
  <si>
    <t>flesruo(후)1.jpg
flesruo(후)2.jpg</t>
  </si>
  <si>
    <t>여우8OVX8</t>
  </si>
  <si>
    <t>팔뜩지흡 3주차 이제는 팔올렸다 내렸다도 편하고 사람들이 다들 살빠진줄알아요 일단 라인이 정리되서 너무만족중이예요!!!</t>
  </si>
  <si>
    <t>여우8OVX8(전)1.jpg
여우8OVX8(전)2.jpg
여우8OVX8(전)3.jpg
여우8OVX8(전)4.jpg</t>
  </si>
  <si>
    <t>여우8OVX8(후)1.jpg
여우8OVX8(후)2.jpg</t>
  </si>
  <si>
    <t>비비안37</t>
  </si>
  <si>
    <t>돌돌지 돌고돌아 지세븐 ㅠㅠ 저는 재수술 입니당 넘 만족스랍고 그냥 여기서 하세여 ㅠㅠㅠ</t>
  </si>
  <si>
    <t>비비안37(전).jpg</t>
  </si>
  <si>
    <t>비비안37(후).jpg</t>
  </si>
  <si>
    <t>냥이htQjj</t>
  </si>
  <si>
    <t>3월 15일에 수술했으니까 벌써 3개월차가 다 되어가네요! 아직 바이오본드랑 흉터가 있는 상태지만 큰 붓기는 거의 다 빠졌고 라인도 너무 만족스럽습니다. 계속 다이어트도 하고 있어서 더 결과가 만족스러운 것 같아요 :) 지난 5월 2일 원장님이랑 마지막 상담할 때 경과가 좋아서 내내 웃으면서 상담 받았어요ㅎㅎ 특히 저 다이어트 열심히 했다고 칭찬해 주셔서 참 뿌듯했어요~! 팔 예쁘게 수술해 주신 덕분에 더 힘내서 다이어트 할 수 있었습니당 &gt;&lt; 그 때 인바디 쟀을 때 수술 당일과 비교하면 몸무게 -6kg 골격근량 +1.1kg 체지방률 -9.2kg 왼팔 32 -&gt; 25.5 오른팔 31 -&gt; 25.3 변화 있었더라구요👍👍 지금은 몸무게 더 감량해서 57kg이고 왼팔 23.3cm, 오른팔 23cm 정도 나오네요ㅎㅎ 방금 후기 쓸 겸 팔 둘레 쟀는데 혼자 울컥했네요ㅠㅠ 다시 한번 감사 인사 전합니다! 요즘 평생 못 입을 거라고 생각했던 팔 짧은 반팔티 매일 입고 다녀요. 흉터 다 아물면 나시도 도전하려구요!!! 여러분 수술하시고 날씬해졌다고 만족하지마시구 다이어트도 열심히 하셔용 효과 몇 배로 볼 수 있어요~! 처방해 주시는 약 효과 좋으니까 꼭 처방 받으시구요ㅎㅎ 그럼 이만 두달 반 후기 마무리 할게요! 원장님과 약속했던 55kg도 곧이네요🥹🥹 다이어트 열심히 해서 더 날씬해진 모습 또 자랑하러 올게요ㅎㅎ 지세븐 사랑해요❤️❤️ ----- 2달 반 경과 몸무게 65 -&gt; 57 (-8kg) 왼팔 32 -&gt; 23.3 (-8.7cm) 오른팔 31 -&gt; 23.0 (-8cm)</t>
  </si>
  <si>
    <t>냥이htQjj(전).jpg</t>
  </si>
  <si>
    <t>냥이htQjj(후)1.jpg
냥이htQjj(후)2.jpg</t>
  </si>
  <si>
    <t>냥이DxZu8</t>
  </si>
  <si>
    <t>저는 타 병원에서 전에 팔 상완 + 부유방, 겨드랑이 + 견갑,브라라인 수술을 했던 상태였습니다! 전보다 앞모습은 많이 슬림해졌고 볼륨 자체가 많이 줄었지만, 옆에서 봤을 때 지방이 덜 빠져서 팔뚝이 여전히 두꺼워 보였고 모양이 균일하지 않아서 만족감이 크지 않았어요. 그리고 워낙에 근육도 크고 뼈대도 있어서 수술을 하지 않은 하완부분이 비교적 더 도드라져 보였습니다. 지세븐에서 몇 번의 수술 후 만족감이 커서, 마지막이라는 마음으로 (!!) 팔 재수술까지 진행하게 됐습니다! 수술 전 후기들을 많이 읽었는데 다들 붓기가 별로 없으셔서 저도 그러겠거니 했는데 워낙 잘 붓는 체질이라 수술 직후 마취가 덜 깬 상태에서도 팔이 많이 부은 게 느껴지더라구요 ㅠㅠ 특히 견갑~브라라인 붓기가 많이 심했습니다. 집 가고 나서 거울 보니까 등이 많이 부어서 거북이가 되어있더라구요 (??) 그래서 조금 걱정했는데 걱정이 무색하게 하루이틀 지나니 견갑 주변 큰 붓기는 많이 빠졌습니다! 지난번 수술했을 때 팔~손가락까지 너무 많이 부었던 기억이 있어, 이번에도 그럴까봐 걱정했는데 역시 조인배 원장님 ㅠㅠ 이번에는 재수술이고 하완까지 했는데도 불구하고 그정도까지 붓기가 심하지 않았어요! 손도 도라에몽 손 될 거 예상했는데 원래 끼던 반지 잘 낄 정도로 괜찮았습니다~! 붓기도 많이 남아있는데 정면에서 봤을 때 둥근 모습도 많이 얄쌍해지고 벌써 라인정리가 된 것 같아서 붓기 빠진 모습이 기대돼요~ㅎㅎ 감사합니다 원장님</t>
  </si>
  <si>
    <t>냥이DxZu8(전)1.jpg
냥이DxZu8(전)2.jpg
냥이DxZu8(전)3.jpg</t>
  </si>
  <si>
    <t>냥이DxZu8(후)1.jpg
냥이DxZu8(후)2.jpg</t>
  </si>
  <si>
    <t>코코후</t>
  </si>
  <si>
    <t>다른곳에서 허벅지 흡입 받고 엉덩이가 쳐져서 바나나폴드가 생겨서 허벅지 라인도 정리하고 재수슐햇는데 너무 만족합니다</t>
  </si>
  <si>
    <t>코코후(전)</t>
  </si>
  <si>
    <t>코코후(후)</t>
  </si>
  <si>
    <t>#허벅지 바디지방흡입 #엉덩이 바디지방흡입 #옆구리/러브핸들 바디지방흡입</t>
  </si>
  <si>
    <t>쿼카yKGHI</t>
  </si>
  <si>
    <t>팔뚝이 정말 오랜 고민이었는데 수술하고나니 너무 통쾌해요…. 수술 끝나고 아프고 뭐 이런것도 잘 없었습니다! 추천👍</t>
  </si>
  <si>
    <t>쿼카yKGHI(전)1.jpg
쿼카yKGHI(전)2.jpg</t>
  </si>
  <si>
    <t>쿼카yKGHI(후)1.jpg
쿼카yKGHI(후)2.jpg
쿼카yKGHI(후)3.jpg</t>
  </si>
  <si>
    <t>쟈니룽</t>
  </si>
  <si>
    <t>어렸을 때부터 소아비만이라 성인이 된 후에 아무리 다이어트를 해도 빠지지않는 부위들이 있었습니다 ㅜ 그 중 한 곳이 팔뚝이었는데 진짜 상담부터 이미 신뢰도 100이었는데 실제로 수술후에도 회복이 너무 빠르고 팔도 드라마틱하게 얇아져서 너무 만족했습니다 ㅜㅜ 나중에 시간이 좀 더 지나면 허벅지도 받으러 다시 올게요... ㅎㅎㅎ</t>
  </si>
  <si>
    <t>쟈니룽(전)1.jpg
쟈니룽(전)2.jpg
쟈니룽(전)3.jpg</t>
  </si>
  <si>
    <t>쟈니룽(후)1.jpg
쟈니룽(후)2.jpg</t>
  </si>
  <si>
    <t>여우ErySC</t>
  </si>
  <si>
    <t>얼굴에 유독 살이 잘 붙는 체질이라 얼굴만 볼 땐 몰랐는데 몸은 그렇게 안 뚱뚱하네 라는 피드백을 주변 사람들한테 많이 들었고 몸이 뚱뚱하면 옷으로 커버가 가능한데 얼굴에 살이 찌니까 가릴 수도 없고 무엇보다도 사진첩에 점점 제 사진이 없어지는 게 우울하더라고요 얼굴살만 빼도 첫인상이 뚱뚱에서 통통으로 바뀔 것 같고 턱선이 날렵해지면 아무래도 사진빨도 더 잘 받을 것 같아서 결정했는데 고민이 무색하게 마취 깨자마자 거울 보는데 진짜 기절 부어있는데도 지흡 전보다 얼굴이 작아진 게 너무 잘 보이더라고요 수술후 통증도 생리통 정도? 크게 아프거나 하지 않았고 실밥 푸니까 불편감도 없고 좋아요 얼굴이 작아지니까 이목구비도 뚜렷해 보이고 매일 붓기 점점 더 빠지면서 아주 거울 볼 맛 나요 수술 당일까지 걱정하던 저에게 자신 있게 재수술도 아니고 첫 수술에 원장님 만났으니 다 잘될 거다 해주신 조 원장님 덕분에 앞으로가 더더 기대됩니다</t>
  </si>
  <si>
    <t>여우ErySC(전)1.jpg
여우ErySC(전)2.jpg
여우ErySC(전)3.jpg
여우ErySC(전)4.jpg</t>
  </si>
  <si>
    <t>여우ErySC(후)1.jpg
여우ErySC(후)2.jpg
여우ErySC(후)3.jpg</t>
  </si>
  <si>
    <t>#풀페이스 얼굴지방흡입</t>
  </si>
  <si>
    <t>bodyart</t>
  </si>
  <si>
    <t>뼈도 굵은 편인데 다른 사람들에 비해 팔 하완에 지방이 두툼하게 잡히는 편였습니다. 스스로 굉장히 스트레스였고 예전에 팔 상완은 지방흡입을 했었는데 그래서 인지 더욱 도드라져 보였었었었고 팔 하완은 운동을 해도 만족스럽게 지방이 빠지지 않더라구요 ㅠㅠ 오래전부터 고민만 해오던 일을 했습니다 원장님과 상담을 하고 바로 수술 날짜를 잡았구요 현재 수술한지 몇일 안됐지만 너무 만족 합니다 관리하면 더 좋아질것 같아요 더 일찍 할것 그랬어요 수술 결과에 만족중입니다 감사합니다 지세븐 원장님 ^^!!</t>
  </si>
  <si>
    <t>bodyart(전)1.jpg
bodyart(전)2.jpg</t>
  </si>
  <si>
    <t>bodyart(후)1.jpg
bodyart(후)2.jpg</t>
  </si>
  <si>
    <t>토끼kbY5I</t>
  </si>
  <si>
    <t>문자로 당일에 지방 얼만큼 뺐는지 보내주셨는데 순수지방 700cc, 총지방 1300cc 뺐다고 하셨어요. 나오면서 상담실장님이 체구대비 많이 뺀편이라고 하셨구요. 뼈팔은 바라지 않는다고 하긴했는데 막상 수술하고 보니 그래도 많이 빠졌으면 좋겠는 싶은 맘이 드는거 있죠ㅋㅋ 원장님의 수술 실력이 3일만에 거의 아프지 않고 멍도 거의 없는 팔을 보며 다시 체감할 수 있었습니다 ㅎㅎ 지세븐 선택하길 넘 잘 한 것 같아요! 그리고 직원분들 다 진짜 친절하셔서 너무 감동이었고요! 무서웠던 순간마다 친절한 직원분들 덕분에 따뜻한 기억으로 남을 수 있었어요. 원장님과 직원분들께 모두 감사합니다 *^^*</t>
  </si>
  <si>
    <t>토끼kbY5I(전).jpg</t>
  </si>
  <si>
    <t>토끼kbY5I(후)1.jpg
토끼kbY5I(후)2.jpg
토끼kbY5I(후)3.jpg
토끼kbY5I(후)4.jpg
토끼kbY5I(후)5.jpg</t>
  </si>
  <si>
    <t>쿼카DYKoe</t>
  </si>
  <si>
    <t>뚱뚱한 체형은 아니지만 사진으로 보이는 옆,뒤 팔뚝살이 고민이었어요. 주변에 여기서 시술받은 사람들도 있고 해서 별 고민이나 걱정은 크게 없었고 당일 예약하면 할인도 돼서 바로 예약했어요! 아직 회복중이지만 붓기도 더 빠지고 멍도 깨끗하게 사라지면 만족도가 더 좋을 것 같아요!</t>
  </si>
  <si>
    <t>쿼카DYKoe(전)1.jpg
쿼카DYKoe(전)2.jpg
쿼카DYKoe(전)3.jpg</t>
  </si>
  <si>
    <t>쿼카DYKoe(후)1.jpg
쿼카DYKoe(후)2.jpg</t>
  </si>
  <si>
    <t>쿼카rrKvl</t>
  </si>
  <si>
    <t>팔360+하완+부유방+견갑 일주일차 입니다. 전체적으로 몸은 마른 편인데 유독 팔뚝살이 두꺼워 보여서 오랫동안 스트레스를 받았기 때문에 결국 수술 결심하게 됐습니다! 옷 입을 땐 여름에 민소매 뿐만아니라 니트까지도 팔뜩이 두꺼워보일까 망설이고 못입었죠 ㅠ 수술 전에는 통증이나 회복 기간이 얼마나 걸릴지 걱정이 많았는데 상담 때부터 너무 친절하게 설명해주시고, 제 체형에 맞게 디자인도 세심하게 해주셔서 안심하고 수술을 받을 수 있었습니다. 특히 원장님이 흉터를 너무 싫어하시는거 그부분이 맘에드는 부분 1순위였습니다. 수술 후 첫 느낌은… 확실히 뭔가 달라졌다는 거! 물론 멍이나 부기는 있었지만, 병원에서 알려준 대로 사후관리 하니까 회복도 빠르고 붓기도 점점 빠졌어요. 저는 멍이 조금 잘 드는 편이라 걱정했는데 아직 일주일차지만 노란멍정도 남았습니다. 이정도 회복속도면 만족해요. 이제 팔뚝 만져볼때마다 다른사람 팔같고 기분이 좋네요 ㅎㅎ 예전엔 팔이 콤플렉스라 사진도 잘 안 찍었는데, 이제는 팔라인 자랑하고 싶을 정도예요. 조원장님 덕분에 제 콤플렉스가 해소되어서 너무 좋아요. 감사합니다^^</t>
  </si>
  <si>
    <t>쿼카rrKvl(전)1.jpg
쿼카rrKvl(전)2.jpg</t>
  </si>
  <si>
    <t>쿼카rrKvl(후).jpg</t>
  </si>
  <si>
    <t>앗싸라라</t>
  </si>
  <si>
    <t>바본과의 싸움이었던 1~2주차가 지나고 나니 한결 편해졌습니다! 1~2주차때는 어느날은 갑자기 붓고 어느날은 갑자기 붓기가 쪽 빠지고 해서 혼란스럽기도 했는데 한달 지나니 눈에 띄게 팔이 얇아져서 아주아주 만족스러웠어요!!! 수술 전과 수술 한 달 후입니다. 같은자세 같은 옷인데 이렇게 달라요! ㅋㅋㅋㅋㅋㅋ 팔 바깥도 일자라인 되고 안쪽도 정리됐네요! 이젠 팔이 두껍다는 느낌이 안 들어서 넘 행복하네요ㅠ 팔 자국은 압박복 자국입니다 ㅎ 사실 비용때문에 견갑이랑 겨드랑이 할까말까 고민했는데 무조건 추천입니다.. 보이시나요? 덩치 뿐만 아니라 흉곽 자체가 작아져요. 주변에서도 갑자기 살이 왜이리 많이 빠졌냐며 놀라기 시작하는 단계가 한 달 차인 거 같습니다. 사실 지금도 바본이 완벽하게 빠진 건 아니라 아직도 붓기가 남아잇는 상태인데도 마음에 들어요. 더 관리해서 완벽한 라인을 가지고 싶습니다! 달라붙는 티도 이제 편하게 입고 다닐 수 있게 됐어요. 조인배원장님 진짜 진심으로 감사드립니다...!!!!!!! 다른 곳에서 하시고 후회 마시고 그냥 지세븐 하세요!</t>
  </si>
  <si>
    <t>앗싸라라(전).jpg</t>
  </si>
  <si>
    <t>앗싸라라(후)1.jpg
앗싸라라(후)2.jpg</t>
  </si>
  <si>
    <t>365챌</t>
  </si>
  <si>
    <t>수술한지 일주일되었네요 3군데정도 상담다녀보고 유방외과 관리센테 잘되어있고 경력도 있으시고 제가 이것저것여쭤봐도 친절하게 상담해주셔서 바로 날짜잡았어요 출산하고 수유후 가슴이 심하게실종되서 어떤보정속옷으로도 괜찮다만할위로?를 받을수없다가 계속 후회하고 시간지나도 고민할바에 가능한 빨리하자고 마음먹고 후다닥진행한거같아요 막연하게 생각했을때보다 막상 자세히알아보니 오히려 겁이 덜났던거같구요 마른체형이고 피부도얊은편이라 촉감과 자연스러운것을 원해서 멘엑스로결정하고 양쪽다 270으로했어요 295까지도 괜찮다하셨는데 저정도차이는 실제로 그렇게크지않고 또 엄청큰사이즈를 원한건아니어서 다른병원상담때 조언도 참고해서 270 으로 밑절 결정했어요 수술전 살성?까지 확인하시며 꼼꼼히봐주시고 디자인하시는것같았고 수술마치고나서 사진도보여주시고 잘되었다고 말씀해주셔서 마음도 놓였어요 막상하고나니 왜 혼자서도많이 오시는지 바로약타러가는게 가능한지, 다음날 바로경과보러오는게 가능한지 알거같아요 불편함이어느정도있을뿐 아픈게 생각보다 없네요 수술한날 달고나온 무통주사바늘이 조금불편했고 붕대를 꽉조여놔서 숨쉴때 갑갑하다는 느낌이좀들었고 다음날 붕대만 풀어도 좀 낫더라구요 붕대풀고 보정브라도 조절더하고 윗밴드하고 돌아오는데 조여서 어깨까지 눌리다보니 불편하긴했어요 그나마 3일째에 좀 아프다는 느낌을받긴했었고 그이후로 조금씩 움직이는범위나 힘 가하는데 점점 나아지네요 수유할때 가슴찌릿하고 뭉치고 부었던경험이 있어서 그때랑 비슷한느낌같기도하고 지금은 아직 갑갑한 엄청난뽕브라를입고있는느낌같기도하고 지금하고있는 보정속옷,윗밴드주변이 가렵고 답답한정도요 일상생활하는데 지장, 무리 정말크게없는것같아요 살도 아직 안늘어나서 쫙 당겨져있을테고 멍도조금보이고 어색함이많지만 고작 일주일이니까요 원래 예뻐지는만큼 고통이 당연히 따르는게 맞는건데 가슴수술은 시간이 약인것같고 불편함,적응의 부분이 더 크네요 일주일차에 내원해서경과보고 이상없으면 윗밴드는 푸는걸로알고있는데 이것만 풀어도 또 더 낫겠죠? 얼른 시간이지나 자연스러워지기를요</t>
  </si>
  <si>
    <t>365챌(전).jpg</t>
  </si>
  <si>
    <t>365챌(후).jpg</t>
  </si>
  <si>
    <t>갱이3</t>
  </si>
  <si>
    <t>수술 전 스펙 : 윗가슴 없는 풀a, 흉통 69, 가슴방 12 보형물 : 멘토엑스트라스무스 325cc, 325cc 수술방법 : 겨절, 이중평면법 어제 수술하고 무통 당첨된줄 알았는데 새벽에 너무 아파서 거의 날을 샜어요ㅠㅠㅋㅋ ※ 수술 때 꼭 필요한 준비물 알려드릴게요.(겨절기준) 스트로우빨대(소량), 삼각쿠션, 효자손, 이온음료, 타이레놀 수술날 짚업 널널한거 입고 가시면 편해요. 생수는 따서 냉장고에 넣어두세요. 높은 곳에 있는 물건 중 잘 쓰는 물건은 미리 내려두세요. 1일차(수술당일) 병원 가기 전까지 이게 맞나? 고민했던거 같아요. 너무 무서웠거든요ㅋㅋ 근데 3년 전에도 이러다 수술취소해서 이번에는 피할 수 없다. 어차피 할거면 조금이라도 젊을 때하자 라는 생각으로 갔어요.ㅎㅎ 환복하고 의사선생님이 디자인하시는데 사이즈 정하셨어요? 여쭤보시길래 너무 큰건 부담스러울거같아서 325cc로 해달라고했어요. (의사선생님께서는 풀c인 350cc를 제일 추천하셨어요. 그다음이 c사이즈 325cc) 들어가기 전에 "300cc는 안되겠죠?"했더니 의사쌤 아쉽지않으시겠어요?한마디에 바로 325cc 오케이했네요(진짜 다행이에요ㅋㅋ) 수술방 들어가서 눕고 산소마스크 쓰고 3초만에 바로 잠들었어요. 회복실에 휠체어 타고간거 같구요. 2~3시간 있다가 의사선생님 오셔서 출혈도 많지않고 수술 잘됐다하셔서 안심하고 귀가했어요. 저는 괜찮은거같아 무통주사달고도 지하철탔지만 택시타시는걸 추천합니다. 누구라도 부딪힐까봐 조마조마했어요. 저녁까지는 확 조이는 느낌만 들고 통증이 별로 없어서 무통당첨인가 하고 좋아했는데 새벽에ㅋㅋ 콕콕 쑤시고 답답해서 타이레놀 두번 먹으니까 좀 낫더라구요ㅎㅎ 근데 거의 밤샜어요. 똑바로 자려하니 허리 아프고 가슴도 아프고 ㅠㅠ흑흑 새벽에 앉아서 졸다가 아침이 되었는데 통증이 반으로 줄어들더라구요. 2일차 병원가서 붓기관리 레이저 30분 받고 압박붕대 풀고 의사선생님 뵙고 무통주사 떼고왔어요. 보정브라 입기전에 살짝 봤는데 적당히 부담스럽지않고 작지도 않고 사이즈 괜찮은거같아요. (저는 가슴이 넘 크면부해보일까 걱정했어요..) 역시 전문가.. 원장님 추천사이즈 굿☺ 여기서 더 작아지는지 여쭤봤는데 저는 붓기가 많지 않다네요. 수술 전에 후기 많이 보고 가세요. 기존 자기 가슴하고 비슷한 스펙에 몇cc넣으면 원하는 정도가 되는지 ㅎ 제가 고통을 잘 참는편이라그런가 다른건 다 괜찮은데 똑바로 자는게 곤욕이네요.ㅠㅠ 몇달을 어떻게 이렇게 잘지..ㅋㅋ 그리고.. 금요일 수술했는데 월요일 출근해요. ㅋㅋ옷을 어떻게 입어야할지도 모르겠고 얼른 상태 괜찮아졌음 좋겠어요.ㅎㅎ 밑절이었으면 월요일이면 날라다닐 수 있을 것 같은데말이죠.. 지금은 움직임이 티라노사우르스 그 자체ㅠㅠ 저 수술한 병원은 신사역에 ㅇㅂㅇㅇ입니당. 유방외과도 같이 있고 유툽 보니까 내시경으로 보면서 최대한 신경은 피해서 박리한다고 하더라구요. 그래서 그나마 통증이 덜 한가 싶기도 하고.. 그리고 의사선생님도 친절하셔서 병원 잘 선택한거 같아요. 가슴수술 생각 있으신 분들은 너무 겁먹지 않으셔도 될거같아요. 생각보다는.. 할만 합니다. 개인적으로는 코가 더 불편하고 아팠어요ㅋㅋ 수술하고 첫진료 때 긴 솜도 빼야하잖아요ㅠ그 느낌은 정말.. 가슴은 처음 며칠 고통 참고나면 진료하면서 아픈 건 없는거 같아요. (마사지 안하는 병원에 한해서..)</t>
  </si>
  <si>
    <t>갱이3(전).jpg</t>
  </si>
  <si>
    <t>갱이3(후).jpg</t>
  </si>
  <si>
    <t>갱쥐3ZuOt</t>
  </si>
  <si>
    <t>2달차 후기입니다.
유비에이 박성철 원장님
오/왼 동일 멘토엑스트라 325cc
약간 새가슴이라 가슴골이 형성되기 어렵지만
최선을 다해 주신다고 최대한 만들어주신다고
하셔서 믿고 수술했습니다.
결과는 완전 대만족입니다.
2달이라 붓기도 있고 촉감도 탱탱하지만
옷입으면 태가 완전 달라졌습니다.
통증은 참을만한 근육통인데
저는 2주차까지는 힘들었고
2달차에는 정말 아무렇지도 않습니다.
&lt;병원선택과정&gt;
수술 전 9군데 병원 상담했고
그 중 유비에이 박성철 원장님께
제 몸을 맡긴 이유는
1. 수술에 대한 설명이 매우 꼼꼼하고 자세함
( 제가 가슴성형 관련 논문을 읽고 질문했는데
대답을 상세히 잘해주셨음! 인공보형물증후군관련 논문1편, 구형구축관련 논문 1편에 관한 질문이었음)
2. 다른 성형없이 가슴성형만진행
3. 유방외과와 함께 있어 유방초음파, 맘모그램 가능
4. 흉터관리 무제한
5. 부작용이나 재수술에 대한 대안을 잘 설명해주심
6. 유튜브 채널을 운영하시는데 자극적인 내용으로 병원을 홍보한다기보다 진짜 가슴성형의 원리나 수술방법을 전문적으로 상세히 설명해주셔서 공부하기에 좋았음^^( 피막제거, 마취방법, 통증신경보존법 등등에 대한 설명을 유튜브 영상으로 쉽게 올려주심)</t>
  </si>
  <si>
    <t>갱쥐3ZuOt(후).jpg</t>
  </si>
  <si>
    <t>고양이샤샤</t>
  </si>
  <si>
    <t>#166cm/53kg/밑둘레75cm/멘엑스325cc 드디어 한달되는 날이네요ㅎ 7월부터 가슴재수술로 카페랑 앱등 파헤쳐 손품 발품 팔아 최종선택한 유비에이성형외과입니다. 10여년전 첫수술 실패, 그다음해 재수술 실패ㅠ 심한구축, 밑빠짐, 밑선비대칭등... 밑빠짐으로 유두가 들려있었고 밑절흉터도 7cmㅠ 서있어도 밑주름에 가려지지 못해서 다보였어요... 늘 딱딱하고 불편했고 부끄러웠어요...이런 가여운 제가슴을 사람가슴,여자가슴으로 만들어 주셨습니다. 그전 흉터도 밑선주름에 잘가려지게 수술해주셨네요^^ 유방외과 여원장님도 초음파 꼼꼼히 잘봐주셨고 파열의심된다고 했는데 진짜 미세파열이 있더라고요. 영상의학과 마취과 원장님들 다 여성분들이고 친절하셔서 편히 수술받았습니다. 저도 몰랐는데 제 몸에 있었던 보형물은 그 논란의 엘러건텍스쳐드 였다니ㅡ.ㅡ 회복실로 원장님이 직접 가져오셔서 제거된 피막과 보형물 보여주셨는데 충격 그자체!!! 수술시 cctv 공개로 엄마가 봐주셨는데 꼼꼼히 신경많이 써주셨다고 하다라고요. 그래서 그랬는지 저는 무통이라 크게 불편한건 없었네요:) 서울,경기권 리무진 서비스가 있어서 엄마랑 편하게 집에 올수 있었고요. 보정브라도 구매하지 않고 기본으로 대여해주셨고 3주만에 보브 탈출하는 날에는 부드러운 캡브라로 주셨어요. 지금은 집에서도 노브로 편하게 있어요. 저같은 분들에 조금이나마 도움이 되고 싶어 나름 적어보았습니다.</t>
  </si>
  <si>
    <t>고양이샤샤(전)1.jpg
고양이샤샤(전)2.jpg
고양이샤샤(전)3.jpg</t>
  </si>
  <si>
    <t>고양이샤샤(후)1.jpg
고양이샤샤(후)2.jpg
고양이샤샤(후)3.jpg</t>
  </si>
  <si>
    <t>#가슴모양교정 가슴재수술</t>
  </si>
  <si>
    <t>꼬꼬망둥</t>
  </si>
  <si>
    <t>수술 한지, 2달차에요! 수술하고 일주일은 통증이랑 붓기때문에 불편함이 있었지만, 매주 원장님 뵙고 경과 체크하고 가슴 전반적으로 꼼꼼하게 봐주셔서 너무 좋았습니다. 전 밑절로 진행해서 흉터부위까지 잘 봐주시더라구요. 그리고 정말 만족스러운 후관리 원장님이 매주 봐주시고 관리가 진행되는데 모든 병원에만 있는줄 알았던 캡스.. 수술 병원 알아보며 이 기기관리가 없는 병원도 많더라구여.. 보형물 촉감에 도움이 되는데 확실히 매주 진행했더니 회복도 좋아지는거 같아용! 저주파도 같이 진행해서 뭉친곳도 꼼꼼하게 풀어주니 너무 좋았어요! 이제 스포츠브라 착용하니 너무 편하고 좋습니다! 수술 완전 대만족이에요!</t>
  </si>
  <si>
    <t>꼬꼬망둥(후).jpg</t>
  </si>
  <si>
    <t>눈누난나40</t>
  </si>
  <si>
    <t>오래전 수술 후 보형물파열과 구형구축으로 제거했다가 상실감을 견디지못하고 이번에 재수술을 했습니다 수술 후 두달정도 경과했고 이젠 뭐 말할것도 없이 제 가슴같아요 ㅎ 이미 제가슴같아진지 오래..ㅋ 수술당일부터 통증이 정말 없는 편이었고 사이즈는 자연스러운거 원해서 키에비해 좀 작게 넣었어요 모티바 285/265 3일째부터 혼자 머리감기 가능, 무리없는 모든 일상생활 가능 경과가 너무 좋아서 열흘쯤 됐을땐가? 원장님께서도 회복이 진짜 빠르다며 놀라하셨어요 ㅎ 나이먹고 재수술이라 20대때랑은 사뭇 다르겠거니 생각했었는데 우려와 달리 경과도 좋고 가슴모양도 너무 잘나와서 정말 만족스럽습니다 새가슴이라 조금만 윗볼록이 있어도 갑빠? 같아지는데 유비에이 박성철원장님 제 요구사항 기가막히게 잘 알아차리시고 정말 자연스럽게 만들어주셨어요 크기도 워낙 자연스러운걸 넣어서 현재 풀비컵 나오는거 같은데 여기에 저는 뽕까지 같이해서 보기엔c컵 정도 보이게 다녀요 ㅋㅋㅋ 가슴자체가 큰 것보다는(왠지 허리에 무리가 갈것같아서) 그냥 보기에 커보이면 되잖아요?ㅋㅋ 그래서 전 적당히 넣고 뽕이랑 같이해요ㅋㅋ 수술 후 만족감이란 정말 말을 못해요~~ 가슴없었던 몇달동안 심하게 우울했었거든요 무슨옷을 입어도 테가 안나는 ㅠㅠ 이제 맘껏 쇼핑할 꺼에요~~ㅋㅋ 유비에이 박성철 원장님 정말 환자 생각 많이 해주시고 실력있는 분이세요 적극 추천드립니다!!</t>
  </si>
  <si>
    <t>눈누난나40(전).jpg</t>
  </si>
  <si>
    <t>눈누난나40(후)1.jpg
눈누난나40(후)2.jpg
눈누난나40(후)3.jpg
눈누난나40(후)4.jpg</t>
  </si>
  <si>
    <t>달달바닐라</t>
  </si>
  <si>
    <t>2018년도 엘러간물방울로 첫수술 했어요
이유는 모르겠는데 구형구축이 왔어요
진단결과 3단계라드라구요
여기저기발품팔다 ㅇㅇㅂㅇ로 재수술결정
첫번째이유
첫인상이였죠 병원 첫인상..ㅋ병원 넘 친절하고 조용하다....
두번째이유
의사쌤 상세한설명과 신뢰
세번째이유
수술후 피막제거한거 다 보여주신다고하셔서 너무 맘에들었어요 피막완전제거..
오늘 수술했는데 너무너무 멀쩡하고 안아파서
너무 놀랬어요
첫수술때는 답답하고 일어나는거 힘들었거든요..
오늘 너무 안아파서 혹시 내일 아플라나??
혼자 이런생각했었어요~~ㅋ</t>
  </si>
  <si>
    <t>달달바닐라(후)1.jpg
달달바닐라(후)2.jpg</t>
  </si>
  <si>
    <t>만족만족만족</t>
  </si>
  <si>
    <t>거의 1년 반 가까이 되어갑니다 촉감이 이젠 내꺼 같이 말랑말랑해 졌어요 운동하거나 뛸때 걸을때도 출렁(?)한 느낌도 들고 흉터도 많이 가벼워 졌어요 수술후 3-4번의 고주파 치료 다 받았고 지금은 특별하게 병원가서 경과 보거나 하진 않아요 그만큼 일상 생활에서 이젠 아무렇지 않아요 점점 감촉이며 모양 잘 잡혀지는게 보여요 전 무엇보다 자연스러운걸 원했던 지라 너무 크지 않으면서 모양 이쁜게 좋아 과하게 넣지 않았구요 사진보시면 과하진않지만 봉긋하니 자연스러운게ㅠ보이실꺼에요 전 그래서 더더 만족해요 이젠 내가 수술을 했었나 할정도랍니다 ㅋㅋ</t>
  </si>
  <si>
    <t>만족만족만족(전).jpg</t>
  </si>
  <si>
    <t>만족만족만족(후)1.jpg
만족만족만족(후)2.jpg
만족만족만족(후)3.jpg</t>
  </si>
  <si>
    <t>서른되면괜찮아</t>
  </si>
  <si>
    <t>신사역 UBA 에서 작년 9월에 했구용,
(밑절 - 멘토엑스트라 스무스 - 325CC)
시간이 가면 갈수록 촉감이랑 모양이 자연스러워져서
너무 좋습니다^^
신경이랑 감각이 돌아오는 과정에서 찌릿할수있다고 하더라구요.
가끔 찌릿찌릿한 증상 외에는 불편한 증상 거의 없구요.
수술 후 초반에 수술부위 주변으로 감각이 무뎠는데
감각 무딘것도 80~90%이상 돌아와서
만지는 느낌 다 있어요~
가슴 수술 만족도는 정말 100%입니다!!♥♥♥</t>
  </si>
  <si>
    <t>서른되면괜찮아(전).jpg</t>
  </si>
  <si>
    <t>서른되면괜찮아(후)1.jpg
서른되면괜찮아(후)2.jpg
서른되면괜찮아(후)3.jpg</t>
  </si>
  <si>
    <t>슈가쨩</t>
  </si>
  <si>
    <t>옛날에 겨절로 (엘러간텍스쳐290) 했다가 밑빠짐+구축 왔었어요. (수술전에는 초딩가슴..a컵도 안되는) 스트레스를 어찌나 받았던지.. 밑빠짐 때문에 몇년동안을 매일매일 거울보고 한숨쉬고 했습니다.. 재수술 병원은 진짜 고민고민 하다가 ㅇㅂㅇㅇ로 결정하고 재수술 받았어요. 결정하게된 계기는요. 첨에 상담하러 갔을때 실장님과 원장님께서 너무 상업적으로 푸쉬 안하시고 핵심을 잘 짚어서 편안하게 설명을 잘 해주셨어요. 그리고 가슴만 전문적으로 하는 병원이라 더 신뢰가 갔어요. 부작용 개선 사례도 많았구요. ㅂㅅㅊ원장님 이시구요. 밑절, 멘토엑스트라350로 했어요. 몸통이 넓은 편이라 크게 하길 원해서 큰 사이즈 넣었어요. 상담때부터 수술받고 그 다음 관리 받으면서 느낀것은 정말 꼼꼼하시다는 것.... 수술 끝나고 나왔을 때 부터 '아 이번엔 성공이구나, 다행이다' 라고 라고 생각했어요. 수술하고 마취 깨고 나서 원장님 오셔서 붕대 살짝 풀고 결과 보여주셨는데 완전 이쁘더라구요. 수술 이후에 스케줄 맞춰서 관리도 잘 받았습니다. 지금은 육개월 정도 돼서 촉감도 말랑말랑하고 좋아요. 밑빠짐도 완전 해결 됐구요. 모양도 넘나 자연스러워서 대만족 입니다. 수술전에 혹시 또 잘못될까봐 엄청 걱정 했었는데 수술이 잘돼서 이제 마음이 편해졌어요. 첨에 보정브라는 65E에 연장후크 한개 달아서 썼었구요. 지금 일반 브라는c컵 이에요.</t>
  </si>
  <si>
    <t>슈가쨩(후).jpg</t>
  </si>
  <si>
    <t>슴효</t>
  </si>
  <si>
    <t>#가슴확대 #부유방제거 가슴성형 후 4주정도 되서 후기를 남겨봅니다. 아이 낳고 처진가슴 작은가슴으로 고민이 많았는데 수술은 꿈도 못꾸다가 나이 먹어가며 없는 가슴으로 살아 봤으니 있는 가슴으로 좀 살아보고 싶다는 생각에 수술을 결심하게 되었네요~! 병원 상담을 여러군데 다녔는데 제가 처진가슴이라 가슴밑절개로 수술을 권하더라고요. 겨드랑이 절개로 보형물을 크게 넣으면 이중주름 부작용이 생길 수 있다고.. 가슴밑절개가 부작용 없이 안전하고 보형물도 크게 들어간다고요. 겨절은 보형물이 작게 들어가야한다고해서 내심 좌절이였어요. 저는 아무래도 결혼을 한 사람이라 신랑이 밑절 수술은 원하지 않았어요. 저도 가슴쪽에 보이는 흉터가 걱정이 되기도 했거든요. 이왕 가슴수술 하는거 조금 풍만하게 하고싶었고 소개를 받아서 UBA를 마지막으로 방문상담을 했는데 겨드랑이 절개로도 원하는 사이즈 가능하다는 희망적인 소리를 듣고 UBA에서 수술을 결심했답니다. 사이즈는 풀 C컵으로 하길 원했어요! 왼쪽 오른쪽 가슴 사이즈가 달라서 보형물 사이즈는 다르게 들어갔어요. 여러 병원을 다녔지만 짝가슴을 이야기 한곳이 UBA뿐이였고.. 3D가상성형 프로그램으로 나온 치수라서 더 믿음이 갔어요. 프로그램으로도 사이즈 체크하고 원장님도 손수 체크해서 보형물 사이즈를 권해주셨어요~ 모티바와 멘토엑스트라를 고민하다가 저의 살성이나 흉곽모양을 보나 전체적으로 멘토엑스트라가 예쁘게 나올 것 같다고해서 멘도엑스트라로 수술을 결정했습니다! *흉곽사이즈 72cm *왼 285cc 오 335cc 하이타입 *꽉찬A컵 &gt; 풀C컵 *겨드랑이 절개 결혼 전에는 원래 마른몸이였는데 결혼 후 살이 찌면서 부유방까지 도드라져보여서 가슴성형과 부유방제거를 같이 했어요. 가슴수술 하는김에 겨드랑이 부유방까지~제거하면 시너지 효과도 있고 보형물을 크게 넣어도 상체가 부해보이지 않는다는 장점이 있더라고요. 또 uba는 유방외과 원장님이 상주해 계셔서 부유방에 유선제거까지 안전하게 할 수 있었어요~~ 수술 당일에 저보고 긴장되냐며 안심도 시켜주시고 정말 친절하게 해주셔서 마음의 안심이 되었습니다. 원장님도 예쁘게 잘 될거라고 말씀해주시니 긴장이 좀 풀렸어요. 가슴수술이 아플거라는건 예상은 했지만 저는 부유방제거가 더 힘들어서 그런지 가슴아픈건 참을만 했어요. 일주일 정도 비스듬히 자고 누웠다 일어나는것만 빼면 일상생활은 그럭저럭 잘 보냈습니다. 보정브라하는 3주동안 너무 답답하고 힘들었는데 이제 스포츠브라로 바뀌고 살만하네요~~ 그동안 고생한게 싹 날라가는 느낌이였어요.ㅎㅎ 4주가 지난 지금 스트레칭도 해주라고해서 집에서 틈틈히 스트레칭하고 운동하고 지냅니다. 고주파하고 초음파로 사후관리 신경쓰면서 또 시간이 지나면 더 자연스러울 가슴모양에 기대하고 있어요~ 저의 병원 선택은 옳았던 것 같아요. 가슴모양도 너무 예쁘고 만족스러운 크기로 잘 되었거든요. 어떤 가슴이든 예쁘게 만들어 주는게 진짜 실력자임!! 특히 가장 까다로운 처진가슴이나 재수술 전문이니까~~ 그만큼의 경험과 노하우가 있으신 원장님이시고 병원 시스템도 체계적이라 너무 좋고요. 안심이 됩니다. 수술 후 걱정이 많아지는데 질문에도 친절하고 자세히 다 대답해주시고 안심도 시켜주시고..감사했어요. 저처럼 처진가슴으로 고민하셨던 분들은 UBA 성형외과에서 꼭 상담받아보셔요~ 3개월 후 또 후기 들고 오겠습니다!</t>
  </si>
  <si>
    <t>슴효(전).jpg</t>
  </si>
  <si>
    <t>슴효(후)1.jpg
슴효(후)2.jpg
슴효(후)3.jpg</t>
  </si>
  <si>
    <t>썬이사이드</t>
  </si>
  <si>
    <t>수술하고 4개월 하고 보름 지났어요 ㅎ 가끔 흉터연고 바르는걸 깜빡할 정도로 편합니다~ 시간이 약입니다! 집에서 홈트로 간단히 몸 푸는데 아직은 조금씩 이물감이 있어서 가슴에 힘많이 들어가는 운동은 피하고 있어요 수술 전 사진은 정말 수술 직전 찍은 사진밖에없어서 올려봅니다 ㅠ 볼때마다 끔찍하네요 ㅋㅋ</t>
  </si>
  <si>
    <t>썬이사이드(전).jpg</t>
  </si>
  <si>
    <t>썬이사이드(후).jpg</t>
  </si>
  <si>
    <t>여행가고픈여자</t>
  </si>
  <si>
    <t>👉UBA성형외과 👉19.07월(7개월차) 👉멘토엑스트라스무스 왼쪽:325,오른쪽:350 7월에 수술했으니 벌써 7개월차에 접어드네요.저는 가슴수술을 알아보면서 여러후기들을 셀수없이 엄~청 많이 보았던것 같아요.성형 수술은 누가.어떻게 하느냐에 따라 결과가 너무 다르기때문에 고민을 참 많이했던것 같아요.다른분들처럼 수술받기전에 상담예약을해서 총 6군데 했어요. 가슴으로 유명하다는 곳을 집중으로하였고 그 중 UBA가 가슴만 전담으로 하는 성형외과라 좀더 관심있게 갔었구요,특히나 의사선생님 상담을 받자마자 딱!여기다 싶었어요.상담만 6군데를 가다보니 병원 혹은 선생님마다의 스타일이 있었고 저는 다른 곳보다도 UBA 원장쌤의 조근조근한 말투와 친절함.그리구 차근차근 설명해주시는게에 신뢰가 가 이병원을 택했어요. 후기에도 봤듯이 수술후에 고통은 개인차가 너무 심하더라구요.어떤분은 너~무 아프다. 또 어떤분은 생각보다 아프지않다...저는 수술 끝나구나서.생각했던것보다 아프지는 않았던것 같아요.성형수술중에 가슴이 제일아프다는 글을 보았기에 사실 많이걱정을 했거든요.그치만 저는 참을만한 고통이였고.대신 수술후 몇일동안은 누웠다 일어나는게 힘들어 옆에서 누군가의 도움을받았어요.그리구 수술후 경과와 회복속도가 빨라서 윗볼록은 1주일까지만했고 보정브라도 3주만에 풀었구요. 3달까지는 노와이어 브라착용은 금지였고.스포츠브라와 와이어없는 브라착용했어요. 그리고 촉감은 시간이 지날수록 말캉해지더라구요.7개월차인 지금은 정말 제가슴인미량 말랑해요.형수술중에 만족이 제일 큰게 가슴수술이라는데 정말 그런것같아요.다만 아쉬운건...좀 더 빨리했음 좋았을텐대...이네요.20대때 했음 더좋았을걸...ㅎㅎ</t>
  </si>
  <si>
    <t>여행가고픈여자(전).jpg</t>
  </si>
  <si>
    <t>여행가고픈여자(후).jpg</t>
  </si>
  <si>
    <t>이쁜가슴만세</t>
  </si>
  <si>
    <t>ㅇㅂㅇㅇ 수술 후기!🖤🖤 벨라젤350cc 안뇽하세용 아직 삼일차지만 너무너무 만족해서 제 의지로 후기남겨요! 저는 원래가슴이 아예없는편은아니였어요. 근데 윗가슴은 거의없고 아랫쪽만 있는편이라 그리고 여자의욕심은 끝이없잖아요..? 그래서 수술하기를 결심했습니다! 원래는 70a정도?? 저는 겁도많고 예민한 성격에 수술 병원은 5군대 지인추천 바비톡 정독하면서 제가직접 다 발품팔았습니다!!! 그러곤 ㅇㅂㅇㅇ 를 만나게되었구요 . 아시죠!? 딱 상담받으면 느낌팍오는곳 . 다른 원장님들도 다 설명잘해주시고 제 의견 잘 들어도 이게 느낌이 팍 안오거든요ㅠㅠ 근데 여기 원장님은 천천히 조근조금 제말에 귀 기울여주시고 저는 안전 한거와 모양을 중요시 했는데 생각보다 큰 cc 까지 가능하다고 하시고 저는 300도 안될꺼라생각했어요 몸집이작아서ㅜㅠ 근데 풀씨 하고싶다니까 충분히가능하다고 350cc 로 하기로결심!!! 🤎수술당일🤎 아침부터 너무 떨리고 전신마취는 처음해봐서 잠도일도못자고 간거같아요... 비몽사몽으로 가서 가자마다 선생님께 무섭다고 징징 ㅎㅎ 원장님 디자인할때 원장님 저 너무큰거아니겠죠? 하면서 오히려 제가 큰 cc에 걱정 ㅎㅎ 마지막까지 폰에 저장되잇는 이쁜 가슴 사진보여드리면서 이런모양 이런느낌원한다고 ㅎㅎ 원장님 걱정하지말라며 수술방에서 보자고하시고 ㅂㅇㅂㅇ.. ㅠㅠ 그러곤 기다림없이 수술방 직행.. ㄷ ㄷ떨렷지만 마취과선생님이 걱정말라며 다독여주시고 그러다 잠들어요 하고 3 2 1 하는순간 수술끝ㅋㅋㅋ 눈떳더니 ㅋㅋㅋ 수술 끝나고 원래는 원장님들 잘못보자나요 다음약속에나보지 ㅇㅂㅇㅇ 원장님은 기다렸다가 저깨어나서 오셔서 잘되셧다고 다독여주고 봐주고 가시고 마지막까지 너무 잘해주셧습니다!!! 첫날엔 안아팟다면 거짓말이고 진짜 심하게운동해사 근육통??? ㅎㅎ 제가 수술체질인가요 솔직히 잘때 불편한거말곤 갠찮았어요.... 🤎이틀째🤎 뭐야..?너무 괜찮자나...? 저 이날 밖에서 밥먹으로 가고 집 답답해서 이마트 다녀왓어요! 물론.. 진짜뻐근하고 승모근부터 등 이쫘왁 불편했지만 그래도 참을만해서 집에서누워만잇으면 부어서 더 아플거같아서 천천히 아주천천히 조깅겸 밖에 나돌아댕김... 대신 천천히 아주천천히입니더!!!! 🤎삼일째🤎 강아지산책시키고 밥하고 집안일함.. 대신 팔에 최대한 힘안가려고 노력했어요 ㅎㅎㅎ 파 써는데 레알 힘안주고썰기도전ㅋㅋㅋㅋㅋㅋㅋㅋㅋㅋㅋㅋ저 진ㅁ자수술체질인가...저녁에 강아지 산책도시칠겸 저도 천천히 마실! 대신 목줄 손으로 안잡고 허리에 두르고 천천히 다녔습니다!!!!! 여러분.. 저는 수술체질걸까요..? 근데확실한건 수술 후 통증이 많이없어요.. 붓기도 많지않고 제친구들은 삼일 사일째까지는 아파서 일어나지도못햇다고하능ㄷ 저는 딱 하루였어요 진짜 원장님 수술잘하시는거같아요 진짜로 . 오늘은 사일째고 이번주에 체크하러갑니당 언능 윗밴드 보정브라 풀어서 후기남기고싶네요 ㅎㅎ 저는 아프다고 누워만잇진않앗어요 집안에서 천천히 걸어주고 호박즙많이마셔주고 너무 누어만잇음 허리더아프고 더 붓고그러는거같아서 틈틈히 걷고 움직였어요 대신 몸에무리가지않는선에서!!! 아직은 제가슴모양이 잘 보이진않지만 남자친구가 봐줫는데 진짜 눈썰미좋거든요? 진짜이쁠거같다고 가슴수술하지말라고제일 반대한 1인이였는데 가슴이쁠거같다고 아직자리도안잡혔는데 이쁘다고 성형외과에서 일하는 제친구도 제가슴보고 이쁠고같다고 탱글하니 동긍동글 하다고 자기믿으라하도라고요!!! 아직은 몇일안됫지만 언능 가슴 자리잡고 후기남기로올게용 ㅎㅎ 궁금하신거 쪽지 ㄱ ㄱ해주세용 ㅇㅂㅇㅇ 원장님 실장님 선생님들 너무너무잘해주셔서 감사하고 마지막까지 더신경써주십숑🖤🥰🥰💖</t>
  </si>
  <si>
    <t>이쁜가슴만세(전).jpg</t>
  </si>
  <si>
    <t>이쁜가슴만세(후)1.jpg
이쁜가슴만세(후)2.jpg</t>
  </si>
  <si>
    <t>이쁨은</t>
  </si>
  <si>
    <t>수술할때 수술방법ㆍ재수술해주는 기간ㆍ진행 비용 의사가 나이가 너무젊거나 나이가 너무많으심 않되고 대리수술 있는지 페이닥터쓰는지 상담한의사가 직접 수술해주는지 정확한 커뮤니케이션이 이루어지고 난뒤 수술해야 나중에 문제도 없다는점 수술 동의서도 꼼꼼히 읽어보시고 싸인하세요!! 그래서 신사동 ㅇㅂㅇㅇ 수술을 결정하고 겨드랑이 절개로 수술했어요. 수술한후 피막도 제거한거 보여주시고 수술후 주의사항 ㆍ부작용 등등 있을수 있다는 유의사항을 프린터에 작게가 아닌 크게 썻다는점 보통 병원은 부작용사례에 대해 이야기안하는데 원장님이 상담도 친철하시고 흉터까지 마무리 잘해주신다기에 믿고했죠. 제가 복부에 맹장수술로 흉터가 있었는데 가슴수술이랑 추가로 같이 진행하였고 재수술후 양쪽 대칭이 맞지않아 6개월후 재수술하여서 어느정도 완쾌하였고 지금은 겨드랑이랑 복부 흉터 관리 다니고 있어요!! 재수술도 문제없이 잘해주시고 병원사람들도 친철하고 합리적인 비용으로 하게되서 만족해요 !! 흉터만 빨리 회복되었으면 좋겠어요! 가슴수술 잘됐나요? ^_^</t>
  </si>
  <si>
    <t>이쁨은(후).jpg</t>
  </si>
  <si>
    <t>하이조앤</t>
  </si>
  <si>
    <t>멘토 엑스트라로 수술한지 3개월차 입니다! 수술 전에 너무 겁도 나고, 아프다는 얘기에 긴장을 엄청 하고 갔는데 끝나고 나니 읭?! 생각보다 아프지도 않아 놀랐어요.. 물론 2주동안은 자는것도 그렇고 일상생활하는데 불안함과 불편함정도는 있었지만 시간이 약이라고..한달뒤엔 전혀 문제가 없었습니다! 그리고 무엇보다 만족도... 진짜 진작에 했었어야해!!! 너무너무 마음에 들고 제 체형에 맞게 해주셔서 더욱 만족했어요! 의사쌤이 엄청 꼼꼼하신게 너무 느껴졌고, 친절히 설명도 잘 해주시고 실장님,간호사님 다들..❤️ 370cc로 양쪽 들어갔구 밑절해서 더욱 회복 빨랐던거 같아요! 하실 생각 있으시면 정말 추천합니다...</t>
  </si>
  <si>
    <t>하이조앤(전).jpg</t>
  </si>
  <si>
    <t>하이조앤(후).jpg</t>
  </si>
  <si>
    <t>happens</t>
  </si>
  <si>
    <t>벌써 수술한지 3개월째 !!
한달째는 일주일에 한번씩 고주파랑 캡슐치료로
두달째는 이주에 한번씩 원장님의 꼼꼼한체크랑같이
진료받고 다음달부터는 한달에 한번 진료예약 .
저같은경우는
유륜으로 진행해서 수술부위 딱딱하게 뭉쳐지는거 걱정했는데 두달째되니까 많이 풀어지더라구요
여튼 평생 가슴 닥터라는 원장님 말씀처럼 뷰티 뿐만아니고 건강상으로도 믿음이 가면서
특히 재수술만 세번째인 저에게는 저만의 가슴 주치의를 가진느낌이라서 든든하네요</t>
  </si>
  <si>
    <t>happens(후).jpg</t>
  </si>
  <si>
    <t>mhe11</t>
  </si>
  <si>
    <t>저는 운동하면서 가슴이 확 빠져버려서 진짜 고민을 많이 했었거든요. 아무래도 붙는 옷을 입거나 하면 뽕은 필수였구요. 다른 곳들 라인을 아무리 만들어도 가슴은 어떻게 할 수가 없는 부분이잖아요😭 진짜 오랜 고민 끝에 상담받구 수술을 받았구 이제 한달이 쪼금 지났어요. 수술에 대해서 잘몰라서 원장선생님께서 체형에 맞는 보형물과 크기 전부 추천해주셨구 시뮬레이션 보여주셨을때 마음에 들어서 바로 수술을 결정했습니다! 저는 운동을 하기때문에 밑절로 수술하고 모티바로 했는데 처음에는 진짜 잘 때가 곤욕이었어요. 거의 앉아서 자고 막 그랬거든요. 특히 몸 붓기때문에 고생을 좀 했는데 이삼주차 지나가면서 진짜 편해졌어요!! 가슴통증은 거의 없었구 원장선생님이 경과 너무 잘봐주셔서 부작용 걱정도 크게 안했구 요즘은 그동안 입고싶었던 옷 입어보면서 행복합니다!!! 아직 복부붓기가 남아있어서 빨리 빠졌으면 좋겠어요ㅜㅜ 딱 붙는 원피스 입고싶거든요!! 진짜 한달 밖에 안됐는데 이정도인데 완전하게 자리잡기를 기대봅니다!!!!😘</t>
  </si>
  <si>
    <t>mhe11(전).jpg</t>
  </si>
  <si>
    <t>mhe11(후)1.jpg
mhe11(후)2.jpg
mhe11(후)3.jpg</t>
  </si>
  <si>
    <t>seesy</t>
  </si>
  <si>
    <t>드디어!!! 10년묵은 저의 가슴 컴플렉스에 탈출하게 됐습니다!! 고민고민 하다가 퇴사축하겸 더 늦기전에 가슴수술 해야겠다고 결심한 후 병원을 찾고있었는데 서울에 이렇게 많은 성형외과가 있었나 싶을 정도로 너무 많이서 너무 막막하더라고요, 그러다가 건너건너 아는분이 몇년정에 가슴수술 했는데 너무 만족한다는 얘기를 듣고uba성형외과를 알게되어 여기다! 하고 바로 하게됐어요 ㅎ 일단 여러가지 만져봤을때 멘토 엑스트라가 말랑말랑하니 촉감이 좋아서 선택하게 됐고요. 사진보면 알다시피 유두와 유두사이가 멀고 새가슴! 정말 가슴수술하기 어렵다는 두가지 조건이라 걱정했는데 너무너무 이쁘게 잘 만들어 주신 의느님께 일단 너무 감사하고요 ㅎ 처음에는 325cc정도로 추천 받았는데 저는 평소에 청바지에 티셔츠 아니면 점프수트같은 옷을 자주입기때문에 너무 큰가슴보다는 적당히 이쁜 가슴이 저한테 잘 어울릴거같아서 수술 직전 상담후에270cc하기로 결정했습니다! 1일차 마취가 끝나자 마자 드는 생각은 수술을 했니 싶은정도로 저는 멀쩡했습니다 이건 사람마다 케바케지만 저는 원장님실력 + 운이었던거같아요 2일차 감았던 붕대를 풀고 보정브라와 윗밴드만 착용하게됐어요 7일차 이때까지만해도 적응도 안되고 내가슴 같지않았지만 병원에서 너무 잘 됐다며 칭찬해주셔서 뿌듯😉 2주차 이주차가 지나면서 느껴질정도로 가슴이 말랑말랑해지고, 보정브라를 벗어보니 붓기 빠지는 속도가 오른쪽 가슴이 더빨리 빠지고 있더라고요. 그래서 이부분은 시간을 두고 봐야될거같아요 그렇지만 지금 이상태로 봐도 너무 신기하고 일단 얇은 스포츠 브라만 찼는데도 저런 이쁜 실루엣이 나온다는게 영광이에요 ㅠㅠㅠ</t>
  </si>
  <si>
    <t>seesy(전).jpg</t>
  </si>
  <si>
    <t>seesy(후)1.jpg
seesy(후)2.jpg
seesy(후)3.jpg
seesy(후)4.jpg</t>
  </si>
  <si>
    <t>냥이HyeuG</t>
  </si>
  <si>
    <t>물방울성형외과 이영대 원장님께 가슴수술을 받았어요 7월말 수술을 했고 여름이여서 수술전 걱정 이 많았는데 케어도 잘해주시고 신경도 많이 써주셔서 불편함 없이 잘 회복 할수 있었어요 다이어트를 계속 하다보니 가슴이 점점 작아지는게 어느순간 스트레스로 생각되어 수술을 하기로 마음 먹었고 원장님과 충분한 상담 후 멘토엑스트라 330cc로 수술을 진행했습니다 꼼꼼하게 상담해주셔서 믿고 수술 할수 있었던것같아요 수술후 평소 옷태가 많이 달라져서 엄청 만족하고 지내고 있습니다 수술 결정까지 고민했던 시간들이 아까울 정도로요 옷을 골라입는 재미도 생긴거같아요 수영복입을때도 수술전에는 누브라나 패드 신경 많이 썻는지 지금은 그런 걱정 하나도 없어요 수술 이후 주변에서 몸매 더 예뻐졌다는 말 많이 듣고 병원 정보 알려달라고 다들 난리에요 가슴수술 고민중이라면 고민 그만하고 얼른 수술하세요 !</t>
  </si>
  <si>
    <t>냥이HyeuG(전)1.jpg
냥이HyeuG(전)2.jpg</t>
  </si>
  <si>
    <t>냥이HyeuG(후)1.jpg
냥이HyeuG(후)2.jpg
냥이HyeuG(후)3.jpg
냥이HyeuG(후)4.jpg</t>
  </si>
  <si>
    <t>쿼카h8zLw</t>
  </si>
  <si>
    <t>물방울성형외과 이영대 원장님께 가슴수술 받은지 9개월차 후기입니다! 저는 윗가슴이 부족한 타입이었거든요 다이어트 반복하니까 나중에 윗가슴이 거의 절벽이라 수영복이나 속옷입을때 뽕없으면 안되는 그런 타입 ㅜㅜㅋㅋㅋㅋㅋ 제 주변에서도 가슴한 친구들이 꽤 있는데 다들 만족도가 너무 좋길래 저도 작년 내내 고민하다가 올해 1월에 상담가서 바로 2월에 날짜 잡았었어요 ㅋㅋㅋ 저는 원장님 추천으로 멘토부스트 넣었어요! 밑절로 왼쪽 290cc 오른쪽 320cc 넣었습니다 ! 오른쪽이 원래 좀더 작아서 교정이 될까했는데 지금은 딱 크기가 잘맞아요 ㅋㅋㅋㅋ 제 주변에 가슴 수술한 친구, 관심있는 친구 정말 많은데 다들 역대급으로 잘됐다면서 재수술뽐뿌온다 혹은 나도 수술하고싶다 병원 소개시켜줘라 하는 애들만 벌써 3명,, 제가 병원 초이스 안목이 좋아서 옛날에 코수술했던데도 제 주변 6명은 저 따라 갔었거든요 ㅋㅋㅋ 근데 뭔가 이번에 한동안은 물방울로 다 따라가지 않을까 싶을 정도로 다들 너무 부러워해주니까 너무 뿌듯한거 있죠,, 아 이제 누브라만 차고 넥라인 깊게 파인티 입을때 자신감 미쳤어요 ㅋㅋㅋ 오히려 골 보이게 깊게 파인걸 찾게되더라그여 ㅋㅋㅋ 그리고 아직까지 친구들 만날때마다 가슴 한번씩 만져보는데 수술티 정말 안난다면서 다들 엄청 조물딱(?)하는데 넘나 뿌듯하더라구요,,,,아 그리고 남자친구도 전여친포함해서 의슴(?)이 제가 3번짼데 이렇게 티 안나는거 첨 봤다고 촉감 너무 좋다고 하는데 이거 왜 진작 안했나 싶습니다 ㅋㅋㅋㅋㅋㅋㅋㅋ고민하시는 분들 얼른 여기서 하세요 ㅜㅠ 자신감이 바껴요 🥹</t>
  </si>
  <si>
    <t>쿼카h8zLw(전).jpg</t>
  </si>
  <si>
    <t>쿼카h8zLw(후)1.jpg
쿼카h8zLw(후)2.jpg
쿼카h8zLw(후)3.jpg
쿼카h8zLw(후)4.jpg
쿼카h8zLw(후)5.jpg</t>
  </si>
  <si>
    <t>갱쥐L1Iq8</t>
  </si>
  <si>
    <t>물방울 성형외과 이영대원장님 양쪽 모티바 360cc로 5월달에 수술진행했습니다😀 현재 촉감은 완전한 말랑말랑은 아니지만 시간이 갈 수록 많이 풀리고있어요😃😃 자연스러운 사이즈를 원해서 수술 후 사이즈에 만족하고요 현재는 통증 전혀없습니다😀 흉터도 제공해준 흉터연고+현재까지 2회의 레이저로 많이 옅어졌지만 아직은 티납니다. 이건 6개월차에 추가 레이저받고 흉터연고 잘 바르면 해결될 듯합니다😃😃 몸 볼 때마다 만족스럽습니다😄</t>
  </si>
  <si>
    <t>갱쥐L1Iq8(전).jpg</t>
  </si>
  <si>
    <t>갱쥐L1Iq8(후)1.jpg
갱쥐L1Iq8(후)2.jpg
갱쥐L1Iq8(후)3.jpg</t>
  </si>
  <si>
    <t>토끼ollKr</t>
  </si>
  <si>
    <t>작년 겨울 쯤 물방울성형외과에서 이영대 원장님께 세빈서브로 255cc 가슴수술 받았고 벌써 여름이네요 이제 처짐도 너무 자연스럽고 예쁘고 촉감도 넘 쫀득해요 가슴 성형의 진가는 여름에 발휘되는 듯 편하게 나시 턱턱 입고 절벽 시 절엔 그저 여름에 옷 태가 안나서 뽕브라 차느라 급급했는데 밑절이라 흉터 관리만 좀 더 잘 하면 될 것 같아요~~ 회복도 엄청 빨랐어요 고통도 없었고 삶의 질 상승 늦출수록 손해</t>
  </si>
  <si>
    <t>토끼ollKr(전).jpg</t>
  </si>
  <si>
    <t>토끼ollKr(후)1.jpg
토끼ollKr(후)2.jpg</t>
  </si>
  <si>
    <t>뭉ㅣㅣㄹ</t>
  </si>
  <si>
    <t>물방울 성형외과 이영대 원장님께 세빈으로 가슴수술 받았어요~ 처지고 늘어진가슴 수술이후 만족감으로는 수술이후 남편이 밖을 안나감, 엿처럼 붙어있음, 진작할껄~~~ 물방울 성형외과 이영대 원장님께 수술을 받으면 걱정이 없습니다. 병원 없어질때까지 AS는 기본 궁금한게 있을때 친정집 에 전화하듯 물어보면 친절한 선생님들이 상세하고 속 후련하게 잘 상담해 줍니다. 없던 힘도 생긴다. 가슴내밀고 어깨 으쓱으쓱~~~~ 주변반응으로는 자연스러워서 꼭하고 싶다고 합니다. 일단 병원과 원장님 선생님들을 잘 만나야 되고 수술이후 관리를 잘 해주시는지 꼭 확인하세요. 저는 병원 선택 잘했고, 이영대 원장님과 선생님들을 완벽하게 잘 만났고, 원장님은 마이더스의 손이였습니다. 가슴수술 성공하고 싶음 마이더스 손 이영대 원장님께 수술받으시고, 처음부터 끝까지 친절하신 물방울 선생님들께 상담받아보세요. 완전짱💯 물방울 성형외과 마이더스 손 이영대 원장님 짱 선생님들 짱...... 수술하고도 따뜻함과 친절함은 여전히~~~~ 어느덧6개월이 되었네요. 갈수록 가슴이 아름다워지는데..... 어쩔(마니 교만해짐) 너무 자연스럽고 풍만합니다. 집나간 남편 돌아오게 하고 싶은 분들, 교만해 지고 싶은 분들, 자연스러움을 원하시는 분들, 가슴 내밀고 싶은 분들은 지금당장 물방울 성형외과 마이더스 손 이영대 원장님을 찾아가세요. 후회없을겁니다. 물방울성형외과 마이더스 손 이영대 원장님 완전대박💯💯💯 이 더위에 웃을 수 있습니다😁😁😁</t>
  </si>
  <si>
    <t>뭉ㅣㅣㄹ(전).jpg</t>
  </si>
  <si>
    <t>뭉ㅣㅣㄹ(후)1.jpg
뭉ㅣㅣㄹ(후)2.jpg
뭉ㅣㅣㄹ(후)3.jpg</t>
  </si>
  <si>
    <t>여우V00Sm</t>
  </si>
  <si>
    <t>물방울병원 이영대원장님께 수술받은지 3개월차가 되었네요! 시간이 지날수록 통증도 촉감도 다 너무 좋아지고 있는게 보여서 얼른 더 모양도 이뻐졌으면 좋겠어요ㅎㅎㅎ 첫방문시 편한분위기로 상담을 너무 잘해주시고 원장님도 위험하지 않게 제 몸에맞게 맞춰주시니까 더더욱 믿음이가서 물방울병원을 선택하게 되었는데 너무 잘한거같구 다시하라해도 여기에서 할거같아용 ㅎㅎ 너무 만족하구 후회없는 결정한거같아 너무 좋아요!</t>
  </si>
  <si>
    <t>여우V00Sm(전)1.jpg
여우V00Sm(전)2.jpg</t>
  </si>
  <si>
    <t>여우V00Sm(후)1.jpg
여우V00Sm(후)2.jpg
여우V00Sm(후)3.jpg
여우V00Sm(후)4.jpg</t>
  </si>
  <si>
    <t>작년 3월 21일에 물방울 성형외과에서 이영대 원장님께 가슴성형 받고 벌써 1년이 넘었네요 병원 고민하시는 분들 물방울에서 꼭 상담이라도 받아보셨으면 좋겠어요 !!! 원장님 경력이 괜히 중요하다고 하는게 아닌 것 같아요 설명도 자세하게 해주시고 환자를 생각하는게 느껴지는 원장님이세요 저는 병원 선택에 너무 만족해요 저는 보형물 가서 다 만져보고 세빈 서브로 결정했는데 병원에서도 비싼 보형물 권유 같은 건 전혀 없어서 가서 만져보고 결정하는게 가장 좋을 것 같아요 ㅎㅎ 만족감은 수술 하고 딱 한 달 정도만 불편하고 다음부터는 뭐 말 할 것도 없는 것 같아요. 이제는 수술한 것도 까먹고 살고 있어요 일상생활은 물론 운동도 아무거 나 다 할 수 있어요! 컴플렉스가 사라지니까 옷이나 수영복 고르는데 제한도 없고 너무 행복하네요 고민하시는 분들 얼른 상담이라도 받아보세요!!!!</t>
  </si>
  <si>
    <t>137822(전).jpg</t>
  </si>
  <si>
    <t>137822(후)1.jpg
137822(후)2.jpg</t>
  </si>
  <si>
    <t>쿼카yzOjU</t>
  </si>
  <si>
    <t>벌써 수술 6개월 지나가네용 !! 엄청나게 고민끝에 수술을 했는데 벌써 두달이 지나가네요 ㅠㅠ 상담 받은 곳 중에서 유일하게 자신있게 말씀하셔서 두번의 상담 끝에 수술 결정했는데 처음에 너무 불편하고 왜 했을까 후회했지만 .. 지금은 다 잊어버리고 행복으로만 지내고 있네여 …! 무조건 무조건 수술을 고민하고 계시거나 특히 새가슴이시라면 상담이라도 가보는걸 추천드릴께요…🤍 두번째 새 인생을 위해 다이어트를 열심히 해보렵미다…이영대 웡장님 감사해용 !!🤍</t>
  </si>
  <si>
    <t>쿼카yzOjU(전).jpg</t>
  </si>
  <si>
    <t>쿼카yzOjU(후)1.jpg
쿼카yzOjU(후)2.jpg
쿼카yzOjU(후)3.jpg
쿼카yzOjU(후)4.jpg
쿼카yzOjU(후)5.jpg</t>
  </si>
  <si>
    <t>자몽뇽</t>
  </si>
  <si>
    <t>가슴 3달차 후기입니다 가슴수술은 물발울 성형외과 이영대원장님께 했고 밑절 멘토엑스트라스무스 양쪽 330cc로 했습니다 보형물은 세빈도 후보에 있었으나 촉감과 수술후 자연스러운 모양을 위해 멘토로 결정했습니다 몇년전부터 가슴수술을 고민하다가 서울에 여행간 김에 즉흥적으로 상담을 받게 되었고 한달후 바로 수술받았습니다 가슴수술 잘 한다고 익히 알고있던 병원이라 다른 곳 상담없이 바로 수술 결정했어요! 너무 급하게 결정했나 싶었는데 수술후 굉장히 만족중입니다ㅎㅎ 주변에서도 다들 잘됐다고 하고 남자친구도 안해도 된다더니 하고나니까 좋다고 하네요..ㅎㅎ 수술전 75aa로 거의없는 수준이었는데 지금은 75풀b입니다 원장님께서 350cc까지 가능하다 하셨능데 너무 부해보일까봐 330cc선택한게 아쉽다면 좀 아쉬운부분이에요ㅎㅎ 예전엔 b만 돼도 좋겠다했는데 막상 하고나니 더 크게 할껄..싶고ㅋㅋㅋ사람 욕심은 끝이없나봐요 그래도 없던 가슴생겨난 데 의의를 두고 만족하고있습니다ㅎㅎ 다른분들은 꼭 최대한 크게 하시길 추천드려요! 수술 당일 통증은 그냥 좀 답답하다? 이런느낌만 있었고 거의없었어요ㅎㅎ 옷 입고벗을때만 좀 땡기는 느낌이었고 머리도 다음날 혼자서 감았습니다ㅎㅎ 원장님 수술실력이 좋다들어서 수술전에도 통증은 크게 걱정없었고 역시 생각보다 견딜만 하더라고요!! 이제 제가슴같고 편하고 그러네요ㅎㅎㅎ 다들 오래 고민말고 하루빨리 수술해서 득슴하시기 바랍니다~</t>
  </si>
  <si>
    <t>자몽뇽(전)1.jpg
자몽뇽(전)2.jpg</t>
  </si>
  <si>
    <t>자몽뇽(후)1.jpg
자몽뇽(후)2.jpg
자몽뇽(후)3.jpg
자몽뇽(후)4.jpg</t>
  </si>
  <si>
    <t>그아악</t>
  </si>
  <si>
    <t>안녕하세요 물방울 성형외과 이영대 원장님께 가슴수술 24년 3월 29일에 멘토엑스트라스무스로 왼쪽 270 / 오른쪽 295로 수술 받았습니다! 원래 수술 전 가슴 모양이 좀 퍼져있구 윗가슴이 많이 없어서 브라 하면 맨날 브라가 비었었어요.. 옷 입어도 핏도 안살고 가슴모양 때문에 속상했던 적이 많았어요 주변에서 가슴 수술 하고 만족감도 높다고 해서 저도 해보게 되었습니다 겨절로 했구요 흉도 잘 아물고 있는 상태입니다 어쨌든 물방울은 가슴전문+피부전문으로 알고 있어서 흉터케어도 꼼꼼히 경과체크 해주시고 관리해주셔서 좋더라구요 수술 하고 나서 가장 달라진 건 자신감입니다 달라붙는 옷 입는거 맨날 가슴 윗부분 브라 남아서 옷 말려들어갔었는데 그런게 다 없어져서 옷 핏도 예쁘고 자신감 있게 입고 싶었던 옷 다 입고 다녀요! 그리고 옷 사는 스타일도 달라진 거 같아요 주변 친구가 보더니 본인도 하고싶다고 제가 병원 연락드리고 소개해줘서 예약 잡았다고 하네요😝 그리고 제가 처음 해보는 수술이라 너무 걱정도 많고 궁금한것도 많았는데 카톡으로 일일히 쉬는날에도 응대 잘해주셔서 너무 좋았어요 원장님이 더 크게 하는게 나을거다 조언해주신 것도 도움이 많이 됐구요! (사실 지금은 그것보다 더 크게 할걸 그랬나 생각하긴 하는데) 제 몸에 딱 적당히 크게 예쁘게 잘 된 거 같아 만족중입니다!</t>
  </si>
  <si>
    <t>그아악(전).jpg</t>
  </si>
  <si>
    <t>그아악(후)1.jpg
그아악(후)2.jpg
그아악(후)3.jpg
그아악(후)4.jpg
그아악(후)5.jpg</t>
  </si>
  <si>
    <t>니하오우</t>
  </si>
  <si>
    <t>모티바로 한지 이제 4달 넘은거 같아요 350정도씩 넣었답니당 사이즈는 원래 a였어영 지금은 너무너무 운동이나 자유 생활에 문제 없어요 !</t>
  </si>
  <si>
    <t>니하오우(전)</t>
  </si>
  <si>
    <t>니하오우(후)1.jpg
니하오우(후)2.jpg
니하오우(후)3.jpg
니하오우(후)4.jpg
니하오우(후)5.jpg</t>
  </si>
  <si>
    <t>aisaa</t>
  </si>
  <si>
    <t>9개월 멘토엑스트라 가슴확대수술 후기 물방울 성형외과 이영대원장님께 수술받은지 9개월차입니다~ 가슴모양, 크기에 대해서 컴플렉스 갖고있었고 나중에할바에 조금이라도 젊을때 하자 하는마음에 여기저기 손품팔다가 이 병원에서 해야겠다는 생각이 들어서 바로 수술날자잡고 진행하게됐습니다. 첨에는 딱딱하고 모양도 부자연스러워 보였는데 9개월이 지난 지금 거울앞에 서보면 자연스러운 모양과 볼륨감에 만족스럽다는 생각이 드네요. 제가 살이 좀 없는 편이라 완전 자연스러운 가슴의 촉감은 나지 않지만 살이 좀 찌면 살에 뭍혀서 자연스러운 촉감이 될거 같아요. 서있을때는 말랑한느낌이고 누워있을때가 좀 탱탱한 느낌입니다. 그래도 없는것 보단 훨 나아요. 그리고 정확한 사이즈가 기억이 나지는 않는데 수술 생각이 있으시다면 자기 몸에 맞게 너무 과하지 않게 수술하시는게 제일 중요한거 같습니다. 저같은 경우는 수술전 가슴모양이 꼬갈모양가슴이라고 해서 유두부터 밑선까지의 길이가 짧은 특이케이스라고 하셨었어요. 밑절로 하는게 모양적으로 만족도가 더 클거라고 말씀하셨는데 전 밑절은 좀 흉터에 대한 부담이커서 그냥 겨절 진행했는데 다행히 모양도 잘 잡힌것같고 가슴에 흉이없어서 겨절로 진행하길 잘한거 같다는 생각이 20000%들어요. 모양이 잘안잡힐 수도 있다는 위험부담이 있었지만 전 흉에대한 걱정이 더 컷거든요. 자기가 어떤게 신경쓰일지 잘 생각해보고 소신있게 수술어떤식으로 하고싶다 말씀드리는게 수술 후를 생각했을때 누구 탓하지 않고 최대치의 만족을 얻어갈 수 있다고 생각합니다. 어떤 성형수술이든 100%만족 할 수 없겠지만 전 다시 수술 전으로 돌아가도 가슴수술 하게될거 같네요. 만족이 큰 수술인거 같습니다. 손품, 발품도 많이 팔아보고 자기에게 맞는 보형물과 수술방법과 의사선생님을 만나서 만족스러운 수술 하시길 바래요</t>
  </si>
  <si>
    <t>aisaa(전).jpg</t>
  </si>
  <si>
    <t>aisaa(후)1.jpg
aisaa(후)2.jpg
aisaa(후)3.jpg
aisaa(후)4.jpg
aisaa(후)5.jpg</t>
  </si>
  <si>
    <t>토끼l6IhQ</t>
  </si>
  <si>
    <t>모티바 가슴 보형물로 23.11.18에 물방울 성형외과에서 이영대 원장님한테 가슴 성형수술 받았어요~ 좌우 각각 340cc 입니다 ㅎㅎ 예전부터 고민하다 드디어 했네요! 흉터는 아직 남아있고 감각도 아직 어색하네요. 그래도 매달 병원에 가서 관리하니 흉터도 옅어지는게 보이고 감각도 좀 괜찮아 지는 중이에요. 시간을 가지고 지켜보려구요!! 수술 하고 나서 속옷을 사는게 힘들어졌어요ㅠ 70D라서 맞는 속옷 찾기가 힘드네요🤣🤣🤣 다들 안전한 범위내에서 크게 하시는걸 추천드려요👍</t>
  </si>
  <si>
    <t>토끼l6IhQ(전).jpg</t>
  </si>
  <si>
    <t>토끼l6IhQ(후)1.jpg</t>
  </si>
  <si>
    <t>초록슨</t>
  </si>
  <si>
    <t>안녕하세요 올해 3월에 가슴수술한 사람이예요 A컵-&gt;C컵으로 점프되었어요 ㅎㅎ 만족합니다</t>
  </si>
  <si>
    <t>초록슨(전)1.jpg
초록슨(전)2.jpg</t>
  </si>
  <si>
    <t>초록슨(후)1.jpg
초록슨(후)2.jpg
초록슨(후)3.jpg
초록슨(후)4.jpg</t>
  </si>
  <si>
    <t>예뻐지끄얏</t>
  </si>
  <si>
    <t>드디어 2주차네요~ 처음보다는 딱딱한 느낌은 많이 좋아졌어요. 특히 윗 부분은 큰 붓기는 다 빠진 것 같아서 만지면 예전 제 가슴 만지는 느낌이 조금씩 들지만 아직 다른 부분들은 시간이 더 필요할 것 같아요. 누울 때는 아직까지 이질적인 느낌이 들어서 이 부분 또한 좀 더 시간이 필요할 것 같아요 아직 2주니까요~😂 아직까지는 압박브라랑 붕대를 세트로 착용하고 다니고 있어요. 답답하긴 하지만 입고 안입고가 달라서 24시간 착용하고 있고 흉터는 수술한지 얼마 안되서 그대로에요 ㅎㅎ 몇개월 지나면 많이 없어진다고 하니까 관리 잘 하려구요 물방울 성형외과에서 멘토 CPG 보형물로 한건데, 아는 지인이 본인은 재작년에 했었는데 젤 좋은거 찾았지만 몇 단계 업그레이드 된거 나오니까 부럽다고 ㅎㅎ 사이즈는 상담 때 당시에 원장님께 젤 큰 사이즈로 해달라고 했어요 넣을 수 있는만큼 넣어달라고 ㅎㅎㅎ 그래서 그런지 처음 붓기가 많았을 때에는 너무 크게했나 싶고 전이랑 다른 무게에 무거워서 어깨도 아프더라고요. 그런데 지금은 붓기도 느끼는 무게도 많이 없어지고 가슴촉감도 점점 자연스러워지고 있어서 벌써부터 만족하고 있어요!</t>
  </si>
  <si>
    <t>예뻐지끄얏(전)1.jpg
예뻐지끄얏(전)2.jpg
예뻐지끄얏(전)3.jpg</t>
  </si>
  <si>
    <t>예뻐지끄얏(후)1.jpg
예뻐지끄얏(후)2.jpg
예뻐지끄얏(후)3.jpg</t>
  </si>
  <si>
    <t>이챈2</t>
  </si>
  <si>
    <t>윗가슴에 볼륨감이 전혀 없어서 항상 옷 입었을 때 스트레스 받았었는데, 이번에 이것 저것 알아보다가 결국엔 모양도 이쁘면서 촉감이 좋은 멘토 cpg 보형물을 선택하게 되었어요! 원장님이 우선 너무 믿음이 가고 친절하게 설명해주셔서 더욱 빨리 결정하게 되었던것 같아용-! 하기 전에는 정말 걱정도 많고 무서웠는데 수술시간도 3-40분 안에 마무리되고 결과물도 너무 만족스러워용😀😌 진작에 할 걸 그랬어용!! #물방울성형외과 #멘토cpg</t>
  </si>
  <si>
    <t>이챈2(전)1.jpg
이챈2(전)2.jpg
이챈2(전)3.jpg</t>
  </si>
  <si>
    <t>이챈2(후)1.jpg
이챈2(후)2.jpg
이챈2(후)3.jpg</t>
  </si>
  <si>
    <t>토끼L9ZYB</t>
  </si>
  <si>
    <t>#물방울 성형외과 이영대 원장님 #가슴성형 #가슴보형물 #유두축소수술 가슴수술 3개월전 멘토엑스트라 왼255,오280cc 평상시 수영복입을때 만족감이없어 수술을 결심하게 되었어요 아직 촉감이나 흉터 모양 등등 전체적으로 100퍼 만족하진 못하지만 시간지나면 좋아질거라 생각하고있어요 살이 많이 없는편이라 오래걸리는 듯ㅠㅠ 전에는 옷을 입었을때 괜히 민망하고 신경쓰였는데 이제는 비키니도 당당하게 입을 수 있어요 가슴이 커졌는데 주변에선 보고 옷핏이 살아서 살빠진 줄 아네요ㅎㅎ</t>
  </si>
  <si>
    <t>토끼L9ZYB(전).jpg</t>
  </si>
  <si>
    <t>토끼L9ZYB(후)1.jpg
토끼L9ZYB(후)2.jpg
토끼L9ZYB(후)3.jpg
토끼L9ZYB(후)4.jpg
토끼L9ZYB(후)5.jpg</t>
  </si>
  <si>
    <t>이너주노춪ㅇㅇ</t>
  </si>
  <si>
    <t>가슴수술 14일차 후기에요^^ 2월10일날 수술하고 지금 14일차에요~ 사진은 수술전 -&gt; 3일차 -&gt; 8일차 -&gt; 10일차 순 사진이에요 일단 무엇보다 살성이 점점 풀리고 있는게 느껴져요 ㅎㅎ 멍도 잘 빠지고 있고 ㅎㅎ 모양은 점점 변한다고 하더라구요~? 일단 저의 니즈는 무작정 큰가슴 ㄴㄴ, 내 체형에 맞는 자연스러운 가슴을 원했기에 그 니즈에 맞는 결과물이 알맞게 나와서 너무 만족하고 있어요. 모양과 살성은 훨씬 더 자리잡아야 될 것 같네요^^</t>
  </si>
  <si>
    <t>이너주노춪ㅇㅇ(전).jpg</t>
  </si>
  <si>
    <t>이너주노춪ㅇㅇ(후).jpg</t>
  </si>
  <si>
    <t>여우I2mAc</t>
  </si>
  <si>
    <t>수술한지 6개월 됐습니다^^ 여름을 얼마나 기다렸는지~~~~ 수술경과 및 초음파검사 진행하러 병원다녀왔는데 너무너무 잘 자리잡고 있다는 원장님 말씀에 얼마나 다행인지~웃음이 절로 나왔습니다 사실 수술 3개월차에 윗불룩 현상이 가라앉지 않아 4개월때까지~가슴보정브라 착용하면서 불안했는데 저처럼 유두밑길이가 짧은 사람은~개인차가 있지만 시간이 걸릴뿐이지~무조건 안전하고 자리를 잡는다고 말씀해주시더라구요 그래도 이쁘게 자리잡았으면 하는 마음이 컷기에 이쁘다 소리를 속으로만 바랬는데 원장님께서 안전하고~게다가 이쁘게😍모양이 잡혔다며 칭찬까지해주셔서~기분꿀이였습니다^^ 저역시 거울보면서 만족만족 대만족 이였습니다~ 글구 태어나 첨으로~비키니를 실리콘뽕없이 착용하고 물놀이하러 다녀왔습니다 ( Ĭ ^ Ĭ ) 그냥 감동그자체였습니다 가슴하나로 자존감이 이렇게 올라갈 날이 올줄알았다면 진작 수술할껄~무섭다는 이유로, 40대라는나이로.. 고민했던 시간들이 아깝네요 ㅎㅎ 이영대원장님의 독보적인 수술력으로 앞으로가 더더 기대되는 시간들 행복하게 만들어주셔서 감사합니다❤️평생관리 부탁드립니다</t>
  </si>
  <si>
    <t>여우I2mAc(전).jpg</t>
  </si>
  <si>
    <t>여우I2mAc(후)1.jpg
여우I2mAc(후)2.jpg</t>
  </si>
  <si>
    <t>쿼카R0bd7</t>
  </si>
  <si>
    <t>상담받고 여기다 싶어서 바로 예약잡고 수술했습니당 만족감은 너무 크고 ㅠ 병원도 깨끗하고 믿음이 간게 가장 컸어요 ㅠㅠ 지금은 촉감도 만족하고 모양도 이뻐요 ㅎ 🫶🫶🫶</t>
  </si>
  <si>
    <t>쿼카R0bd7(전)1.jpg
쿼카R0bd7(전)2.jpg</t>
  </si>
  <si>
    <t>쿼카R0bd7(후)1.jpg
쿼카R0bd7(후)2.jpg</t>
  </si>
  <si>
    <t>여우oTjSq</t>
  </si>
  <si>
    <t>일퍼센트에서 양약 윤곽3종(High-3D 광대+비스포크 V 라인) 수술 5개월차 후기입니다. 아직 손가락 2개정도 들어가지만 한 달 전보다는 더 벌어져요. 음식도 웬만한건 거의 다 무리없이 먹을 수 있습니다. 임종우 원장님께서 시간이 지나면 벌어질거라 하셨는데 진짜 시간 지나니 점점 벌어지니 다행이에요. 4개월차 넘어갔을 때 붓기가 거의 다 빠진 줄 알았는데 경과보러 병원가서 검사해보니 아직 붓기가 좀 있는 상태라고 하셨어요. 하지만 육안으로 봤을 때나 친구들 만났을 때 자연스러워 보입니다. 다만, 붓기때문인지 처짐때문인지는 모르겠으나 광대 밑부분에서 입가 팔자까지 볼살이 불룩한 느낌이 있어요. 시간이 지나봐야 알 것 같은데 이 부분은 시간이 지나도 그대로면 리프팅 시술을 고려해봐야 할 것 같아요! 돌출입이 있었는데 입이 들어가서 옆모습이 개선되었고 이전보다 얼굴형이 갸름해지고 정돈되어서 양악이랑 윤곽 수술하길 너무 잘한 것 같습니다 ㅎㅎ</t>
  </si>
  <si>
    <t>양악이랑 윤곽(High-3D 광대+비스포크 V라인) 하고 지금 딱 5개월 정도 됐어요, 일퍼센트에서 했고요. 요즘 제일 체감되는 건 입 벌어지는 거… 아직 손가락 두 개 들어가는 정도인데, 한 달 전보단 훨씬 더 잘 벌어져서 먹는 건 거의 불편함 없어요. 웬만한 음식은 그냥 다 먹고 있음 ㅋㅋ
웃긴 건 제가 4개월쯤 됐을 때는 “아 이제 붓기 다 빠졌네~” 이러고 있었거든요? 근데 경과 보러 병원 갔더니 검사해보시더니 아직 붓기 좀 남아있다고 하시더라구요. 육안으로는 거의 티가 안 나서 친구들이나 주변 사람들은 자연스럽다고만 하는데, 의학적으로(?)는 아직 좀 있는 상태라 함…
임종우 원장님이 초반에 시간 지나면 입 더 벌어진다고 했었는데, 그때는 사실 반신반의 했거든요. 근데 진짜 몇 달 지나니까 조금씩 더 벌어지는 게 느껴져서 그건 진짜 다행이라고 생각해요. 이게 어느 순간 갑자기 좋아지는 게 아니라, “어? 그러고 보니?” 이런 느낌으로 서서히 좋아져서 체감이 좀 늦게 오는 듯.
광대 쪽은 전체적으로 만족인데, 한 가지 신경 쓰이는 게… 광대 밑에서 입가, 팔자라인 쪽으로 이어지는 볼살이 약간 볼록? 불룩? 이런 느낌이 있어요. 이게 붓기 때문인지, 처져서 그런 건지 제가 알 수는 없는데 어쨌든 거기가 좀 도톰하게 남아있는 느낌이라서, 나중에 시간이 꽤 더 지나도 그대로다 싶으면 리프팅 쪽을 알아봐야 하나 싶고요. 이건 아직은 지켜보는 중이라 단정은 못 짓겠어요.
돌출입 있었던 사람이라 옆모습 컴플렉스 심했는데, 지금은 입이 많이 들어가서 옆에서 봤을 때가 제일 마음에 들어요. 전체적인 얼굴형도 전보다 훨씬 갸름하고 정돈된 느낌이라, 양악+윤곽 같이 한 선택 자체는 개인적으로 되게 잘한 것 같다고 느끼고 있어요 ㅎㅎ</t>
  </si>
  <si>
    <t>여우oTjSq(전)1.jpg
여우oTjSq(전)2.jpg
여우oTjSq(전)3.jpg
여우oTjSq(전)4.jpg</t>
  </si>
  <si>
    <t>여우oTjSq(후)1.jpg
여우oTjSq(후)2.jpg
여우oTjSq(후)3.jpg
여우oTjSq(후)4.jpg</t>
  </si>
  <si>
    <t>#광대축소 #복합안면/V라인 #양악</t>
  </si>
  <si>
    <t>토끼토끼터톹</t>
  </si>
  <si>
    <t>울퉁불퉁한 얼굴형이 싫어서 일퍼센트에서 윤곽3종 [High-3D 광대, 비스포크 V 라인], 볼 이중턱 얼굴지방흡입 수술하게 되었습니다. 윤곽수술이랑 얼굴지방흡입수술 받은지 7개월이 넘었습니다 병원이 넓고 깨끗했고 원장님도 윤곽수술 끝나고 잘 되었다고 해주셔서 안심 되었구요 수술 후 각진 얼굴형이 사라진게 너무너무 만족해용</t>
  </si>
  <si>
    <t>저는 원래 얼굴이 울퉁불퉁하고 각져 보이는 게 너무 싫어서요, 계속 고민만 하다가 일퍼센트에서 윤곽이랑 지방흡입 같이 했어요. 윤곽3종? 거기서 뭐 High-3D 광대랑 비스포크 V라인, 그리고 볼이랑 이중턱 얼굴지방흡입까지 한 번에 진행했구요.
지금 수술한 지는 7개월은 넘었는데, 시간 진짜 금방 가네요ㅋㅋ 처음에 상담 받으러 갔을 때 병원이 생각보다 넓고 되게 깔끔해서 좀 안심됐던 게 기억나요. 수술 끝나고 회복하면서 걱정 많이 했는데, 원장님이 윤곽수술 잘 됐다고, 괜찮다고 계속 얘기해줘서 그때 긴장 조금 풀렸어요.
각진 얼굴형이랑 울퉁불퉁해 보이는 느낌이 이제는 눈에 띄게 사라져서 그게 제일 좋고요, 그 부분이 제일 신경 쓰였던 거라서 그런지 지금은 그거 하나만으로도 만족하면서 지내고 있어요ㅎㅎ</t>
  </si>
  <si>
    <t>토끼토끼터톹(전).jpg</t>
  </si>
  <si>
    <t>토끼토끼터톹(후).jpg</t>
  </si>
  <si>
    <t>갱쥐foZky</t>
  </si>
  <si>
    <t>일퍼센트에서 High-3D 광대랑 올포원 사각턱으로 윤곽2종수술 한지 8개월차 후기입니다. 이제는 감각도 전부 돌아온 상태입니다 ㅎㅎ 콤플렉스였던 얼굴형이 기억도 안나고 윤곽수술이후 오히려 저의 장점으로 자리잡아가고 있는 것 같아요. 저처럼 시술로는 한계가 있고, 얼굴형이 심각한 컴플렉스이신분들이라면 제 윤곽수술후기를 참고해서 도움이 됐으면 좋겠습니당 ㅎㅎ</t>
  </si>
  <si>
    <t>벌써 수술한 지 8개월 됐더라구요. 시간 진짜 빨리 가네요… 일퍼센트에서 윤곽 2종 했었는데, 저는 High-3D 광대랑 올포원 사각턱 조합으로 했어요. 초반에는 감각 어색하고 좀 멍~한 느낌 있었는데 이젠 그런 거 하나도 없고 감각 다 돌아왔어요 ㅎㅎ 일상생활 할 때 전혀 신경 안 쓰이는 정도!
생각해보면 예전에는 얼굴형이 완전 제 최대 콤플렉스였거든요. 사진 찍을 때마다 각도 찾느라 진짜 스트레스… 근데 지금은 예전 얼굴형이 어땠는지도 잘 기억이 안 날 정도라 좀 신기해요. 이상하게 수술하고 나니까, 그전에는 단점이라고만 생각하던 부분이 이제는 제 얼굴 장점처럼 느껴지는 중… 약간 적응되는 느낌이랄까 ㅋㅋ
저처럼 시술로는 도저히 커버 안 되는 분들 있잖아요, 필러나 지방이식 이런 걸로는 한계 느끼시는 분들… 얼굴형 때문에 진짜 스트레스 심한 타입이면, 제가 했던 윤곽수술 경험담이 그래도 고민하실 때 참고 정도는 되면 좋겠어요 ㅎㅎ</t>
  </si>
  <si>
    <t>갱쥐foZky(전)1.jpg
갱쥐foZky(전)2.jpg
갱쥐foZky(전)3.jpg</t>
  </si>
  <si>
    <t>갱쥐foZky(후)1.jpg
갱쥐foZky(후)2.jpg
갱쥐foZky(후)3.jpg</t>
  </si>
  <si>
    <t>쁸이에령</t>
  </si>
  <si>
    <t>옆광대가 도드라져서 얼굴이 커 보이고, 사진 찍을 때 각도마다 느낌이 달라 보이는 게 스트레스였거든요. 일퍼센트에서 High-3D 광대로 윤곽1종 수술과 볼,이중턱 얼굴지방흡입 수술 후 8개월이 지난 지금은, 얼굴 전체적인 윤곽 라인이 훨씬 부드럽고 입체적으로 변했어요. 예전보다 인상이 확실히 부드러워지고 어려 보인다는 얘기를 많이 들어요. 특히 사진 찍을 때 얼굴이 자연스럽게 작아 보여서 자신감이 많이 생겼습니다. 저는 개인적으로 옆모습 변화에 가장 만족해요. 전에 비해 광대가 덜 튀어나와서 턱선이 더 살아 보이고, 헤어스타일도 훨씬 자유롭게 고를 수 있게 됐어요. 결과적으로, 제 얼굴형에 맞게 디자인해 준 덕분에 자연스럽게 자리 잡았고, 티 나지 않게 예뻐진 느낌이라 윤곽수술 후 만족도가 정말 높습니다. 주변에서도 자연스럽다고만 하지 성형 얘기는 잘 안 할 정도예요. 만약 저처럼 광대 때문에 얼굴이 커 보이는 게 고민이셨던 분이라면, 윤곽 수술 강추합니당❤️ 옆광대가 도드라져서 얼굴이 커 보이고, 사진 찍을 때 각도마다 느낌이 달라 보이는 게 스트레스였거든요. 일퍼센트에서 High-3D 광대로 윤곽1종 수술과 볼,이중턱 얼굴지방흡입 수술 후 8개월이 지난 지금은, 얼굴 전체적인 윤곽 라인이 훨씬 부드럽고 입체적으로 변했어요. 예전보다 인상이 확실히 부드러워지고 어려 보인다는 얘기를 많이 들어요. 특히 사진 찍을 때 얼굴이 자연스럽게 작아 보여서 자신감이 많이 생겼습니다. 저는 개인적으로 옆모습 변화에 가장 만족해요. 전에 비해 광대가 덜 튀어나와서 턱선이 더 살아 보이고, 헤어스타일도 훨씬 자유롭게 고를 수 있게 됐어요. 결과적으로, 제 얼굴형에 맞게 디자인해 준 덕분에 자연스럽게 자리 잡았고, 티 나지 않게 예뻐진 느낌이라 윤곽수술 후 만족도가 정말 높습니다. 주변에서도 자연스럽다고만 하지 성형 얘기는 잘 안 할 정도예요. 만약 저처럼 광대 때문에 얼굴이 커 보이는 게 고민이셨던 분이라면, 윤곽 수술 강추합니당❤️</t>
  </si>
  <si>
    <t>요즘 사진 찍을 때 진짜 편해졌어요. 예전엔 셀카 찍을 때마다 각도 찾느라 혼자 왔다갔다… 어떤 각도에선 얼굴이 이상하게 넓어 보이고, 특히 옆광대 튀어나온 게 너무 눈에 들어와서요. 그래서 거울 볼 때도 정면 말고 옆모습 보면 괜히 신경 쓰이고 그랬는데, 지금은 옆에서 봐도 턱 라인이랑 같이 이어지는 느낌이라 그 부분이 제일 마음에 들어요.
수술은 일퍼센트에서 했고, High-3D 광대에 윤곽 1종이랑 볼 + 이중턱 지방흡입까지 같이 했거든요. 받은 지 이제 8개월 정도 됐는데, 전체 윤곽이 예전이랑 결이 아예 달라졌어요. 뭔가 선이 뚝뚝 끊기는 얼굴에서 라인이 부드럽게 이어지는 느낌? 볼살이랑 이중턱까지 같이 정리돼서 그런지 얼굴이 납작해 보이는 느낌 말고 입체감이 더 살아난 것 같아요.
주변에서 하는 말도 조금 바뀌었어요. 딱히 “수술했냐” 이런 말은 안 나오고, 그냥 인상이 전보다 훨씬 순해졌다고, 어려 보인다고 이런 말만 해요. 티가 확 나는 스타일은 아니라서 그런가 봐요. 저도 거울 보면서 뭔가 ‘확 달라졌다’ 이런 느낌보단, 내 얼굴인데 조금 더 다듬어진 버전 같은? 자연스럽게 자리 잡은 느낌이라 그게 제일 좋았어요.
특히 옆모습이랑 턱선이요. 예전엔 광대가 먼저 보이고 턱이 묻히는 느낌이었는데 지금은 광대가 덜 튀어나와 보여서 턱 라인이 더 또렷해 보이니까, 머리 묶거나 귀 넘기는 것도 부담이 줄었어요. 전에는 머리 스타일 정할 때도 광대 가려야 돼서 선택지가 별로 없었거든요. 지금은 헤어스타일 고를 때 “광대 어떻게 가리지?” 이런 고민을 거의 안 해요.
결과 보면 제 얼굴형에 맞춰서 디자인 잘 해준 느낌이에요. 막 누가 봐도 뭔가 바꾼 얼굴이다 이런 건 아니고, 그냥 자연스럽게 예뻐진 느낌이라서 전 되게 만족하고 있어요. 주변 사람들도 다 자연스럽다고만 하고 굳이 성형 얘기를 꺼내진 않더라구요. 저는 옆광대 때문에 얼굴 커 보이는 거 스트레스였던 사람이라, 그 부분 때문에 고민 많았던 분들은 이런 수술 생각해보면 좋을 것 같아요.</t>
  </si>
  <si>
    <t>쁸이에령(전)1.jpg
쁸이에령(전)2.jpg
쁸이에령(전)3.jpg</t>
  </si>
  <si>
    <t>쁸이에령(후)1.jpg
쁸이에령(후)2.jpg
쁸이에령(후)3.jpg
쁸이에령(후)4.jpg
쁸이에령(후)5.jpg</t>
  </si>
  <si>
    <t>#뒤트임 #눈밑지방재배치 #광대축소</t>
  </si>
  <si>
    <t>여우4EHN7</t>
  </si>
  <si>
    <t>일퍼센트 원장님께 High-3D 광대로 광대 수술받은 지 5달정도 지났는데, 전보다 확실히 얼굴이 작아진 느낌이 들고 특히 비대칭이 많이 개선된 거 같아서 너무 만족해요ㅎㅎ 전에는 광대가 튀어나와 있어서 사진 찍으면 스트레스 받았는데 요즘은 사진 찍을 때 얼굴선이 부드러워진 게 보여서 좋은 거 같아요! 처음에 수술 받은 직후는 목에 가래도 많이 끼고 많이 부어서 좀 힘들긴 했는데 며칠 지나니까 괜찮아졌구요, 멍도 걱정했는데 이 주 정도 지나니까 사라지더라구요! 멀리 살아서 붓기 관리 받으러 가기 귀찮기도 했지만 받고 나면 확실히 효과는 있어서 웬만하면 꼭 받으시길 추천드려요! 몇 년 동안 고민하고 질렀는데 하길 잘한 거 같고 앞으로 붓기가 더 가라앉아서 더 갸름해지길 기대합니다ㅎㅎ</t>
  </si>
  <si>
    <t>수술한 지 이제 5개월 정도 됐나..? 시간 진짜 빨리 가네여 ㅋㅋ  
저는 일퍼센트에서 High-3D 광대 했는데, 요즘 사진 찍으면 예전이랑 느낌이 좀 많이 달라서 신기해요. 예전에는 광대가 딱 보이니까 사진 찍을 때마다 스트레스였거든요, 각도 계속 찾고… 지금은 얼굴선이 훨씬 부드러워진 느낌이라 사진 볼 때마다 기분 괜찮아요.
처음 수술하고 바로 며칠은 솔직히 좀 힘들었어요. 목 쪽에 가래도 계속 끼는 느낌 나고, 얼굴도 엄청 부어서 ‘이래도 되나’ 싶었는데 며칠 지나니까 그건 또 금방 괜찮아지더라구요. 멍도 한참 갈 줄 알았는데 2주 정도 지나니까 거의 눈에 안 띄게 사라졌고요.
제가 집이 좀 멀어서 붓기 관리 받으러 갈 때마다 왕복이 살짝 귀찮긴 했어요… 그래도 관리 받고 나면 확실히 차이가 느껴져서 웬만하면 가게 되더라구요.  
원래 몇 년 동안 광대 때문에 고민만 하다가 겨우 결심하고 한 건데, 지금은 예전보다 얼굴이 작아진 느낌도 들고 특히 비대칭이 많이 덜해져 보여서 그 부분이 제일 마음에 들어요. 아직도 붓기 완전 빠진 건 아니라길래, 앞으로 더 빠져서 얼굴 라인 더 갸름해졌으면 좋겠어요 ㅎㅎ</t>
  </si>
  <si>
    <t>여우4EHN7(전)1.jpg
여우4EHN7(전)2.jpg
여우4EHN7(전)3.jpg</t>
  </si>
  <si>
    <t>여우4EHN7(후)1.jpg
여우4EHN7(후)2.jpg
여우4EHN7(후)3.jpg</t>
  </si>
  <si>
    <t>냥이RYz5s</t>
  </si>
  <si>
    <t>수술 전에는 광대, 사각턱, 무턱 때문에 얼굴이 크고 넙대대해 보여서 스트레스를 정말 많이 받았어요 ㅠㅠ 주변에서도 얼굴이 크다고 해서 더 신경이 쓰였고요. 그래서 이곳저곳 알아보다가 일퍼센트 원장님께 상담을 받았는데 설명이 꼼꼼하고 믿음이 가서 High-3D 광대랑 비스포크 V 라인으로 윤곽3종 수술받기로 바로 결정했어요! 생각보다 많이 안 아팠고 지금 윤곽수술 두 달차인데 아직 볼 쪽에 붓기가 조금 남아있는 것 같아요. 그래도 오랜만에 본 사람들이 다 얼굴 작아졌다고 해줘서 너무 뿌듯했어요 ㅎㅎ 앞으로 붓기가 더 빠지면 훨씬 자연스럽고 예뻐질 것 같아서 기대 중이에요 💕</t>
  </si>
  <si>
    <t>지금 윤곽수술 한 지 딱 두 달쯤 됐거든요? 아직 볼 쪽이 좀 말랑말랑(?) 붓기 남아있는 느낌이라 거울 볼 때마다 아 이거 더 빠지면 어떡하나 괜히 혼자 상상 중이에요 ㅋㅋ 완전 다 빠진 것도 아닌데 오랜만에 만난 친구들이 갑자기 얼굴 왜 이렇게 작아졌냐고 해서 좀 놀람… 뭔가 뿌듯하긴 한데, 내가 생각하는 완전 최종은 아직 아닌 거 같아서 더 기다리는 중이에요.
원래는 진짜 광대+사각턱+무턱 조합 때문에 얼굴이 되게 넙대대하고 크게 보여서 스트레스를 꽤 오래 받았거든요 ㅠㅠ 그냥 내가 느끼는 거면 말도 안 하겠는데, 주변에서 얼굴 크다 이런 말까지 들으니까 더 신경 쓰이고… 사진 찍을 때도 항상 뒤로 숨고 그러고 있었음. 그러다 여기저기 윤곽 알아보다가 일퍼센트 원장님 상담을 갔는데, 설명을 진짜 디테일하게 잘 해주시더라구요. 괜히 애매하게 얼버무리는 느낌이 아니라, 수술 방법부터 이런저런 부분까지 다 짚어줘서 좀 안심됐어요.
그래서 크게 고민 오래 안 하고 High-3D 광대에 비스포크 V라인까지 해서 윤곽 3종으로 진행했어요. 막 엄청 극한의 고통 이런 걸 상상하고 갔는데 생각보다 “어? 이 정도면?” 싶을 정도였고, 아프긴 아픈데 참기 힘든 수준은 아니라서 그게 또 의외였어요. 지금은 붓기만 더 빠지면 훨씬 자연스러워질 것 같아서, 매일 거울 보면서 오늘이랑 어제랑 비교하고 그러는 중이에요 ㅎㅎ</t>
  </si>
  <si>
    <t>냥이RYz5s(전)1.jpg
냥이RYz5s(전)2.jpg
냥이RYz5s(전)3.jpg</t>
  </si>
  <si>
    <t>냥이RYz5s(후)1.jpg
냥이RYz5s(후)2.jpg
냥이RYz5s(후)3.jpg
냥이RYz5s(후)4.jpg</t>
  </si>
  <si>
    <t>냥이1EqCu</t>
  </si>
  <si>
    <t>일퍼센트에서 올포원 사각턱으로 윤곽1종 수술 받으지 7개월차 입니다! 사각턱이 너무 커서 얼굴이 더 커보이고 네모난거 같이 보여서 윤곽수술 받은건데 결과적으로 너무 만족합니다! 주변지인들도 만나면 얼굴이 너무 좋아졌다고 말해주고 다이어트 했냐고도 물어보네요~! 그리고 광대도 할까 고민했는데 아무래도 좀 무서워서 사각턱만 먼저 해보자 하고 결정했거든요 근데 사각턱만 해도 얼굴이 훨씬 이뻐지니까 너무 만족스러워요! 고민이였던 광대로 오히려 뭔가 어울리게 된 느낌이랄까? 만약 광대수술도 받게 되면 일퍼센트에서 받을거 같아요!! 그정도로 너무 만족스러워요!! 감사합니다 원장님!</t>
  </si>
  <si>
    <t>지금 딱 수술한지 7개월 정도 됐거든요? 일퍼센트에서 윤곽1종, 올포원 사각턱으로 했어요. 예전에는 사각턱이 진짜 커서 얼굴 전체가 더 커보이고, 좀 네모난 느낌이라 거울 볼 때마다 신경 쓰였는데… 이게 사각턱만 한 건데도 확실히 인상이 훨씬 부드러워져서 마음에 들어요.
처음에 상담 받을 때는 광대도 같이 해야 하나 진짜 고민 엄청 했는데, 광대 쪽은 괜히 더 무섭더라고요. 그래서 일단 사각턱 먼저 해보자~ 하고 결론 내리고 수술했는데, 지금 생각하면 잘한 선택 같아요. 사각턱 줄어들고 나니까, 원래 걱정되던 광대가 오히려 얼굴이랑 좀 더 잘 어울리는 느낌? 그래서 지금은 광대에 대한 고민이 예전만큼 크진 않아요.
주변 사람들 만나면 다들 얼굴 좋아졌다고, 인상 되게 부드러워졌다고 하면서 다이어트 했냐고 먼저 물어봐요 ㅋㅋ 살 뺀 건 아닌데 그렇게 말해주니까 괜히 기분 좋고요. 진짜 주변 반응이 다 좋아서 더 만족 중이에요.
광대수술도 나중에 하게 되면 아마 또 일퍼센트 갈 거 같긴 해요. 이번에 사각턱 하고 나서 결과가 너무 마음에 들어서… 여튼 원장님 감사해요.</t>
  </si>
  <si>
    <t>냥이1EqCu(전)1.jpg
냥이1EqCu(전)2.jpg
냥이1EqCu(전)3.jpg
냥이1EqCu(전)4.jpg</t>
  </si>
  <si>
    <t>냥이1EqCu(후)1.jpg
냥이1EqCu(후)2.jpg
냥이1EqCu(후)3.jpg
냥이1EqCu(후)4.jpg</t>
  </si>
  <si>
    <t>쿼카pxfAH</t>
  </si>
  <si>
    <t>일퍼센트에서 광대수술(High-3D 광대) 받은지 9개월차가 되었습니다 이전부터 광대가 너무 튀어나와 있어서 불만족이였는데 윤곽수술이후에 광대가 사라지니 얼굴이 조금 더 순한인상이 되어보이는거 같습니다 이제는 뼈도 붙고 그러니까 진짜 제 얼굴이 된거 같아요 어색해 보이는 부분도 없어보이구요! 광대수술이후로 주변에서 다들 좋은 일 있냐고 인상이 되게 좋아졌다고 그러더라구요~! 너무도 만족하는 윤곽수술 입니다!</t>
  </si>
  <si>
    <t>시간 진짜 빠르네요, 어느새 일퍼센트에서 High-3D 광대 수술 받고 9개월쯤 지난 상태예요.
사실 예전부터 광대 때문에 스트레스 꽤 있었거든요. 사진 찍을 때도 그렇고 거울 볼 때마다 괜히 신경 쓰이고… 그래서 윤곽 쪽으로 알아보다가 여기까지 오게 됐어요.
지금은 붓기나 어색한 느낌 같은 건 거의 안 느껴지고, 그냥 원래 제 얼굴이 이런 것 같다는 생각이 먼저 들어요. 뼈도 자리 잡았다고 하니까 그런지 더 그렇게 느껴지는 듯하고요.
뭔가 확 달라졌다기보단 전체 분위기가 좀 편해진 느낌? 표현하기 애매한데 예전보다 얼굴 볼 때 마음이 편해졌어요.
재밌는 건, 제가 말 안 했는데도 주변에서 먼저 얘기하더라고요. 요즘 무슨 좋은 일 있냐고, 인상이 부드러워 보인다고요. 그럴 때마다 속으로 혼자 웃게 됐어요 ^^
괜히 선택한 건 아니었구나 싶고, 지금 시점에서는 그냥 이 얼굴에 적응해서 잘 지내고 있어요.</t>
  </si>
  <si>
    <t>쿼카pxfAH(전)1.jpg
쿼카pxfAH(전)2.jpg
쿼카pxfAH(전)3.jpg</t>
  </si>
  <si>
    <t>쿼카pxfAH(후)1.jpg
쿼카pxfAH(후)2.jpg
쿼카pxfAH(후)3.jpg</t>
  </si>
  <si>
    <t>뮈야후</t>
  </si>
  <si>
    <t>벌써 일퍼센트에서 올포원 사각턱으로 사각턱 윤곽수술한 지 8개월 차 후기입니당 우선은 결과는 너무 너무 대만족이고 왜 이때까지 스트레스 받으면서 고민한 시간이 아까울정도로 컴플렉스 극복하고 행복해하고 있는 중입니다, 붓기는 1-2달차 까지는 너무 많아서 이게 맞나 싶었는데 3개월 넘어서 부터는 지금8개월차까지 야금야금 붓기 빠져가면서 사진도 더 잘나오고 그러네요! 거울을 볼 때 마다 늘 스트레스 였던 부위들이 정리되니까 그만큼 만족도가 높아요 그리고 붓기가 잘 빠질 수 있게 병원에서도 후관리나 상담도 잘 해주셔서 어렵고 큰 수술이였음에도 불구하고 믿음이 많이 가고 여기서 하길 잘 했다는 생각이 듭니다 ㅎㅎ 사소한 부분도 신경써주시고 케어해주시는 병원의 모습에 늘 감동하고 감사한 마음입니다 수술하기로 결정한 부분도 잘 했지만 일퍼센트를 결정한 부분이 제일 잘 한 일인 것 같습니다 감사합니당 원장님 간호사분들 :)</t>
  </si>
  <si>
    <t>정신없이 지내다 보니까 어느새 일퍼센트에서 올포원 사각턱 윤곽수술 한 지도 8개월쯤 됐더라고요. 예전엔 사각턱 때문에 은근히 스트레스 많이 받았는데, 지금 생각해보면 그때 왜 그렇게 혼자 고민만 했나 싶어요. 요즘은 그냥 그 컴플렉스에서 조금씩 벗어났다는 느낌으로 지내는 중이에요.
초반에는 솔직히 붓기가 꽤 있어서, 특히 1~2개월 차에는 이게 맞는 과정인가 싶기도 했어요. 근데 3개월 지나고 나서부터는 확 달라졌다기보다는, 서서히 정리되는 느낌으로 바뀌더라고요. 지금까지도 천천히 적응되는 과정 같고, 사진 찍을 때도 예전보다 훨씬 편해진 느낌이 있어요.
거울 볼 때마다 계속 신경 쓰이던 부분들이 덜 의식되니까, 그게 생각보다 마음에 크게 작용하더라고요. 그런 점에서 만족감이 자연스럽게 따라온 것 같아요.
수술 자체가 부담 없는 선택은 아니었는데, 병원에서 사후관리나 상담을 꼼꼼하게 챙겨줘서 과정 내내 믿고 맡길 수 있었어요. 작은 부분까지 신경 써주는 게 느껴져서, 여기서 하길 잘했다는 생각을 자주 하게 됩니다. 수술을 결심한 것도 의미 있었지만, 일퍼센트를 선택한 게 특히 기억에 남아요. 고마운 마음이 계속 남아 있어요 ^^</t>
  </si>
  <si>
    <t>뮈야후(전)1.jpg
뮈야후(전)2.jpg</t>
  </si>
  <si>
    <t>뮈야후(후)1.jpg
뮈야후(후)2.jpg
뮈야후(후)3.jpg</t>
  </si>
  <si>
    <t>쿼카XMkQG</t>
  </si>
  <si>
    <t>올포원 사각턱으로 사각턱윤곽1종 받았는데 윤곽수술 만족합니다~ 어렸을때부터 턱이 각진편이라 고민이 많았는데, 살이 빠지고 나서부터 턱이 각진게 너무 도드라져 보이더라고요~ 뼈는 보톡스주사로도 효 과없고. 마사지로도 효과없어서 큰맘먹고 일퍼센트 김원장님한테 수술 진행했습니다 ~ 수술 두달 지났는데 자연스럽게 수술 된거같고 덕분에 콤플렉스 해결했습니다. 김선생님 감사합니다</t>
  </si>
  <si>
    <t>생각해보면 턱 때문에 신경 쓴 시간이 꽤 길었던 것 같아요. 어릴 때부터 각이 있는 편이긴 했는데, 살이 빠지고 나니까 그게 더 눈에 띄더라고요. 그전엔 그냥 넘겼는데 어느 순간부터 거울 볼 때마다 계속 의식하게 됐어요.
보톡스도 해보고 마사지도 해봤는데, 뼈 쪽은 딱히 달라지는 느낌이 없어서 고민만 길어졌고요. 그러다 결국 큰맘 먹고 일퍼센트에서 올포원 사각턱 윤곽 1종으로 수술을 진행하게 됐어요. 김원장님께 직접 상담받고 결정했습니다.
지금은 수술한 지 두 달 정도 됐는데, 따로 의식하지 않으면 수술한 티가 난다기보다는 그냥 자연스럽게 자리 잡아가는 느낌이에요. 예전처럼 턱 때문에 계속 신경 쓰이던 마음도 많이 줄었고요. 개인적으로는 오래 붙잡고 있던 고민을 내려놓은 기분이라 마음이 한결 편해졌어요.
김원장님께 감사한 마음 남아 있고, 이 선택 자체는 후회 없이 받아들이고 있습니다 ^^</t>
  </si>
  <si>
    <t>쿼카XMkQG(전)1.jpg
쿼카XMkQG(전)2.jpg
쿼카XMkQG(전)3.jpg</t>
  </si>
  <si>
    <t>쿼카XMkQG(후)1.jpg
쿼카XMkQG(후)2.jpg
쿼카XMkQG(후)3.jpg
쿼카XMkQG(후)4.jpg</t>
  </si>
  <si>
    <t>여우mOgXc</t>
  </si>
  <si>
    <t>안녕하세요 이번 년도 1월 초에 일퍼센트 성형외과에서 윤곽 3종(High-3D 광대랑 비스포크 V 라인) 받은 지 벌써 8개월 째를 접어들었네요~ 수술을 잘 해주신 덕분에 현재 붓기도 다 빠지고,하관 감각도 가장 끝 부분 빼곤 다 돌아와서 편안한 일상을 보내고 있습니다!^^ 거울 볼 때나 사진 찍을 때 매우 만족스러워요~ 다시 한 번 수술해주신 일퍼센트 원장님께 감사드려요^^</t>
  </si>
  <si>
    <t>가끔 달력 보다가 문득 생각나는데, 벌써 시간이 이렇게 지났나 싶어요. 올해 1월 초에 일퍼센트 성형외과에서 윤곽 3종으로 수술받았는데, 어느새 8개월쯤 지나 있더라고요.
High-3D 광대랑 비스포크 V라인을 같이 진행했었어요.
지금은 일상생활하면서 크게 불편한 점 없이 지내고 있고요. 붓기도 거의 정리된 느낌이고, 하관 쪽 감각도 끝 부분만 빼면 대부분 돌아와서 생활하는 데는 문제 없어요. 그래서인지 요즘은 수술했다는 걸 의식하기보다는 그냥 자연스럽게 지내게 되더라고요.
거울 볼 때나 사진 찍을 때도 괜히 더 신경 쓰이던 부분이 줄어서 마음이 한결 편해졌어요. 이렇게 안정적으로 지낼 수 있는 것도 수술을 잘 진행해주신 덕분인 것 같아서, 다시 한 번 일퍼센트 원장님께 감사한 마음이 들어요 ^^</t>
  </si>
  <si>
    <t>여우mOgXc(전)1.jpg
여우mOgXc(전)2.jpg
여우mOgXc(전)3.jpg</t>
  </si>
  <si>
    <t>여우mOgXc(후)1.jpg
여우mOgXc(후)2.jpg
여우mOgXc(후)3.jpg</t>
  </si>
  <si>
    <t>#사각턱 #턱끝 #복합안면/V라인</t>
  </si>
  <si>
    <t>냥이4u8Lw</t>
  </si>
  <si>
    <t>일퍼센트에서 High-3D 광대로 광대축소수술이랑 볼 지방흡입한지 10개월 차인데 얼굴선 라인이 정말 깔끔하게 정돈되었어요! 보정도 예전보다 훨씬 덜 하고 이제 광대쪽은 보정할 때 건들지도 않아요 아직 약간의 붓기는 남아있는거 같고 왼쪽은 붓기가 좀 더 있지만 얼른 빠지기만 기다리고 있어용</t>
  </si>
  <si>
    <t>문득 사진 정리하다가 느낀 건데, 어느새 일퍼센트에서 High-3D 광대로 광대축소랑 볼 지방흡입 받은 지도 10개월쯤 됐더라고요. 예전엔 사진 보정할 때 광대 쪽을 꼭 만지게 됐는데, 요즘은 그 부분은 거의 손이 안 가요. 전체적으로 얼굴선이 정리된 느낌이라 그런지 예전처럼 신경 쓰이지도 않고요.
아직 붓기가 완전히 다 빠진 건 아닌 것 같아요. 특히 왼쪽이 조금 더 남아 있는 느낌이 있어서, 그냥 천천히 빠지길 기다리고 있는 중이에요. 그래도 일상에서는 크게 의식하지 않을 정도라서 그냥 시간 지나면 자연스럽게 정리되겠거니 하고 있어요. 지금 시점에서는 그 변화에 적응하면서 지내는 느낌이에요 ^^</t>
  </si>
  <si>
    <t>냥이4u8Lw(전)1.jpg
냥이4u8Lw(전)2.jpg
냥이4u8Lw(전)3.jpg</t>
  </si>
  <si>
    <t>냥이4u8Lw(후)1.jpg
냥이4u8Lw(후)2.jpg
냥이4u8Lw(후)3.jpg
냥이4u8Lw(후)4.jpg</t>
  </si>
  <si>
    <t>여우M7k9y</t>
  </si>
  <si>
    <t>양악 수술을 결심하기까지 정말 오래 고민했는데, 결국 일퍼센트성형외과에 대표원장님을 선택한 건 상담 과정에서부터 임종우 원장님이 세세하게 설명해주신 점이 가장 컸습니다. 처음에는 후기들을 찾아봐도 여자양악수술이 더 많고 남자양악수술은 적어서 낯설고 무섭기도 했는데, 대표원장님과 실장님이 수술 전 과정부터 회복까지 어떻게 진행되는지 차근차근 안내해주셔서 신뢰가 갔습니다. 양악과 윤곽2종[올포원 사각턱, 비스포크 미니V라인] 수술 당일에는 긴장이 많이 됐지만, 마취과 선생님과 간호사분들이 계속 상태를 확인해주시고 안심시켜주셔서 생각보다 편안하게 들어갔습니다. 양악과 안면윤곽수술 직후에는 당연히 붓기와 불편함이 있었지만, 회복실에서 밤낮으로 간호사분들이 수시로 체크해주셔서 큰 문제 없이 지나갔습니다. 특히 통증 관리와 세척 방법을 잘 알려주셔서 집에서도 큰 어려움 없이 회복할 수 있었습니다. 현재는 1주차지만 붓기가 점점 빠지면서 얼굴 윤곽이 달라지는 게 느껴집니다. 주변에서도 회복이 빠른 편이라고 하네요. 아직 완전히 자리 잡으려면 시간이 더 필요하겠지만, 수술 전과 비교했을 때 확실히 만족스럽습니다. 무엇보다 병원에서 수술 후 케어를 꼼꼼히 해주셔서 회복 과정이 덜 힘들게 느껴졌습니다. 앞으로 교정 및 경과 체크도 계속 받을 예정인데, 지금까지 경험으로는 믿고 맡길 수 있겠다는 생각이 듭니다. 오랜 고민 끝에 내린 결정이었는데 다행히 잘 선택한 것 같습니다~!!!</t>
  </si>
  <si>
    <t>사실 양악 수술은 결정하기까지 시간이 정말 오래 걸렸어요. 이것저것 찾아보면서 망설이다가, 결국 일퍼센트성형외과 대표원장님을 선택하게 된 건 상담 때의 인상이 컸어요. 임종우 원장님이 처음부터 끝까지 하나하나 설명해주셨고, 수술 과정이랑 회복 흐름까지 차분하게 짚어주셔서 마음이 조금씩 정리되더라고요.
처음엔 후기를 찾아봐도 여자 양악 이야기가 훨씬 많고, 남자 양악은 상대적으로 적어서 더 낯설고 걱정도 됐어요. 그런데 상담하면서 대표원장님이랑 실장님이 수술 전 준비부터 이후 관리까지 어떻게 진행되는지 자세히 알려주셔서 신뢰가 생겼습니다.
수술은 **양악이랑 윤곽 2종(올포원 사각턱, 비스포크 미니 V라인)**을 함께 진행했어요. 수술 당일에는 긴장을 많이 했는데, 마취과 선생님이랑 간호사분들이 계속 상태를 살펴봐 주시고 말도 걸어주셔서 생각보다 편한 마음으로 들어갈 수 있었어요.
수술 직후에는 붓기랑 불편함이 있었지만, 회복실에서 간호사분들이 밤낮으로 자주 체크해주셔서 큰 걱정 없이 지나갔어요. 통증 관리 방법이랑 세척하는 법도 잘 알려주셔서 집에 와서도 크게 어렵지 않게 회복 중입니다.
지금은 아직 1주차라 시간이 더 필요하겠지만, 붓기가 조금씩 빠지면서 얼굴 윤곽이 달라지는 느낌은 있어요. 주변에서도 회복이 빠른 편 같다고 하더라고요. 아직 완전히 자리 잡은 단계는 아니지만, 지금까지의 과정만 보면 전반적으로 만족스럽게 받아들이고 있어요. 무엇보다 수술 이후 케어를 꼼꼼하게 챙겨줘서 회복 과정이 덜 힘들게 느껴졌습니다.
앞으로 교정이랑 경과 체크도 계속 받을 예정인데, 지금까지 경험으로는 믿고 맡겨도 되겠다는 생각이 들어요. 오래 고민하다가 내린 선택이었는데, 지금은 잘 결정했다는 쪽에 마음이 기울어 있습니다 ^^</t>
  </si>
  <si>
    <t>여우M7k9y(전)1.jpg
여우M7k9y(전)2.jpg
여우M7k9y(전)3.jpg</t>
  </si>
  <si>
    <t>여우M7k9y(후)1.jpg
여우M7k9y(후)2.jpg
여우M7k9y(후)3.jpg</t>
  </si>
  <si>
    <t>#턱끝 #사각턱 #양악</t>
  </si>
  <si>
    <t>쿼카Pct1b</t>
  </si>
  <si>
    <t>일퍼센트에서 대표원장님께 양악이랑 High-3D 광대, 비스포크 V 라인으로 윤곽3종 수술받은지 6개월 넘었습니다! 울퉁불퉁했던 얼굴 라인이 양악이랑 윤곽수술후 많이 정리된게 느껴져서 너무 행복해요!! 예전엔 정면에서 봤을때 큰 광대와 사각턱 때문에 귀도 잘 안 보였는데 이제 귀도 선명하게 잘 보여요 ㅠㅡㅠ 수술 후에 너무 인조적으로 보일까봐 걱정했는데 정말 자연스러운 라인으로 해주셔서 너무 좋아요 ㅎㅎ 부작용도 딱히 없고 이제 딱딱한 음식도 잘 섭취가 가능해요.. 오히려 예전에 입을 크게 벌렸을때 딱딱 거리는 소리가 사라져서 생활할때는 더 좋아요! 예쁘게 수술해주신 원장님께 감사드립니당</t>
  </si>
  <si>
    <t>시간 지나고 보니까 벌써 일퍼센트에서 대표원장님께 양악이랑 윤곽 3종 수술받은 지도 6개월이 훌쩍 넘었더라고요. High-3D 광대랑 비스포크 V라인까지 같이 진행했었어요.
수술 전엔 얼굴 라인이 울퉁불퉁해 보인다는 생각을 자주 했는데, 요즘은 그런 느낌이 많이 줄어서 혼자서도 괜히 기분 좋아질 때가 있어요.
예전에는 정면에서 보면 광대랑 사각턱이 눈에 띄어서 귀가 잘 안 보였거든요. 그런데 지금은 그런 부분이 덜 의식되니까 귀도 또렷하게 보이는 게 신기하더라고요. 작은 변화인데 체감은 꽤 커요.
수술 전에는 혹시 너무 인위적으로 보이지 않을까 걱정을 많이 했는데, 막상 지나고 보니 그런 생각은 괜한 걱정이었구나 싶어요. 라인이 전체적으로 자연스럽게 이어지는 느낌이라서 더 마음에 들어요.
특별히 불편하게 느껴지는 부분도 없고, 이제는 딱딱한 음식도 무리 없이 먹고 있어요. 오히려 예전에 입을 크게 벌릴 때 나던 소리가 사라져서 일상에서는 더 편해진 느낌이에요.
여러모로 지금 상태에 적응하면서 잘 지내고 있고, 이렇게까지 편안하게 느껴질 수 있게 도와주신 원장님께 감사한 마음이 계속 남아 있어요 ^^</t>
  </si>
  <si>
    <t>쿼카Pct1b(전)1.jpg
쿼카Pct1b(전)2.jpg
쿼카Pct1b(전)3.jpg</t>
  </si>
  <si>
    <t>쿼카Pct1b(후)1.jpg
쿼카Pct1b(후)2.jpg
쿼카Pct1b(후)3.jpg</t>
  </si>
  <si>
    <t>#양악 #사각턱 #턱끝 #복합안면/V라인</t>
  </si>
  <si>
    <t>쿼카KBJOV</t>
  </si>
  <si>
    <t>일퍼센트에서 High-3D 광대, 비스포크 미니V라인으로 광대축소랑 앞턱수술로 윤곽재수술 하면서 턱이랑 볼쪽 얼굴지방흡입과 이중턱근육묶기 수술인 펠리컨 수술도 같이 받은지 3개월 넘었습니다! 3년전에 윤곽3종 수술을 받았는데 전체적으로 효과가 미비한거 같았고 특히나 옆광대도 각지고 넓은 느낌이라서 윤곽재수술을 알아보러 다녔습니다 일퍼센트를 선택한 가장 큰 이유는 다른 곳에 갔을때 입이 튀어 나와 있어서 양악 해야 된다는 추천을 받았는데 일퍼센트 대표원장님은 양악 굳이 안해도 되고 윤곽 수술 하면서 지방흡입과 펠리컨 수술정도만 해도 전과 확연히 차이 날거라고 추천해주셔서 여기서 수술 받게 되었습니다 지금은 수술한지 3개월 정도 지났는데 너무 만족합니다 충분히 윤곽수술이랑 지방흡입과 펠리컨성형으로 제가 불만족이였던 부분들이 개선이 되었고 잘 안보이던 턱선도 확실히 살아나보여서 너무 만족스럽습니다 양악수술 했으면 후회 했을거 같아요!! 옆광대도 확실히 개선 됐고 진짜 원장님이 과잉 진료 안하시고 딱 필요한것만 딱딱 추천해주셔서 개선이 확실히 된거 같아요!! 주변에도 윤곽 맛집은 일퍼센트라고 소문 많이 낼게요!!ㅎㅎ</t>
  </si>
  <si>
    <t>벌써 시간이 이렇게 흘렀나 싶어요. 일퍼센트에서 High-3D 광대랑 비스포크 미니 V라인으로 윤곽 재수술을 하면서, 광대축소랑 앞턱 수술, 그리고 턱이랑 볼 쪽 지방흡입이랑 이중턱 근육 묶는 펠리컨 수술까지 같이 받은 지 3개월이 조금 넘었어요.
사실 3년 전에 윤곽 3종 수술을 한 적이 있었는데, 그때는 전체적으로 체감이 크지 않았어요. 특히 옆광대가 각져 보이고 넓은 느낌이 계속 남아 있어서, 재수술을 고민하게 됐고 여러 병원을 다녀봤어요.
그 과정에서 어떤 곳에서는 입이 나와 보인다고 양악을 권유받기도 했는데, 일퍼센트 대표원장님은 굳이 양악까지 갈 필요는 없고 윤곽 수술에 지방흡입이랑 펠리컨 수술 정도만 같이 해도 충분히 차이가 느껴질 거라고 말씀해주셨어요. 그 설명이 가장 인상 깊어서 여기로 결정하게 됐고요.
지금은 수술한 지 3개월 정도 지나서 일상적으로는 많이 편해졌어요. 예전에 불만이었던 부분들이 전체적으로 정리된 느낌이 들고, 잘 안 보이던 턱선도 예전보다 또렷하게 느껴져서 개인적으로 만족도가 높아요. 옆광대 쪽도 신경 쓰이던 느낌이 많이 줄었고요.
지금 와서 생각해보면, 만약 양악까지 했으면 괜히 부담만 컸을 것 같다는 생각도 들어요. 필요한 것만 골라서 진행한 선택이었던 것 같고, 과한 권유 없이 딱 필요한 방향으로 안내해준 점이 결과적으로 잘 맞았던 것 같아요. 그래서인지 이 선택 자체에 대한 아쉬움은 없고, 지금 상태에 적응하면서 지내고 있습니다</t>
  </si>
  <si>
    <t>쿼카KBJOV(전)1.jpg
쿼카KBJOV(전)2.jpg
쿼카KBJOV(전)3.jpg</t>
  </si>
  <si>
    <t>쿼카KBJOV(후)1.jpg
쿼카KBJOV(후)2.jpg
쿼카KBJOV(후)3.jpg</t>
  </si>
  <si>
    <t>#광대 안면윤곽재수술 #윤곽 안면윤곽재수술 #광대축소 #이중턱</t>
  </si>
  <si>
    <t>냥이a4zM4</t>
  </si>
  <si>
    <t>일퍼센트에서 high 3D 광대 축소수술을 받은지 세달차가 됐어요! 일상생활에 불편한거 전혀없고 광대쪽 감각도 많이 돌아왔어요 한달차부터 붓기가 훅훅 빠져서 지금은 더 갸름해진것 같아요 수술전에는 광대때문에 사진찍을때 스트레스 받았었는데 지금은 보정안해도 매끈해서 너무 좋아요 윤곽수술하니까 주변사람들도 예뻐졌다하고 티안나게 인상이 부드러워지고 이뻐진것 같아요</t>
  </si>
  <si>
    <t>어느새 일퍼센트에서 High-3D 광대 축소 수술 받은 지도 3개월 정도가 됐어요. 막상 지나고 보니까 회복 때문에 생활이 불편했던 적은 거의 없었고, 광대 쪽 감각도 생각보다 빠르게 돌아온 편이에요.
특히 기억에 남는 건 한 달쯤 지나고 나서였는데, 그때부터 붓기가 눈에 띄게 빠지기 시작하더라고요. 지금은 전체적으로 얼굴선이 더 정돈된 느낌이라 거울 볼 때도 괜히 한 번 더 보게 돼요.
예전에는 사진 찍을 때마다 광대 쪽 때문에 은근히 스트레스였거든요. 그래서 보정도 꼭 하게 됐고요. 요즘은 그 부분은 따로 손대지 않아도 자연스럽게 보이는 편이라 그 점이 가장 마음 편해요.
윤곽 수술하고 나서 주변에서도 티 나게 달라졌다기보다는, 인상이 좀 부드러워 보인다는 얘기를 종종 듣고 있어요. 그런 반응 들을 때마다 괜히 기분 좋아지고, 지금 상태에 적응하면서 지내는 중이에요</t>
  </si>
  <si>
    <t>냥이a4zM4(전)1.jpg
냥이a4zM4(전)2.jpg
냥이a4zM4(전)3.jpg</t>
  </si>
  <si>
    <t>냥이a4zM4(후)1.jpg
냥이a4zM4(후)2.jpg
냥이a4zM4(후)3.jpg
냥이a4zM4(후)4.jpg</t>
  </si>
  <si>
    <t>보리맘@@</t>
  </si>
  <si>
    <t>안녕하세요 일퍼센트 성형외과 임종우원장님한테광대(45도), 사각턱, 피질절골, 교근축소 수술한지 3주되었어요!! 수술전에는 돌출된 광대하고 사각턱이 심하진 않았지만 각진턱 때문에 콤플렉스여서 항상 약속있을때 옆머리로 가리고 다니고 메이크업 할때 쉐딩에 굉장히 공을 들였어요.. ㅋㅋㅋㅋㅠㅠㅠㅠ 쉐딩만 4개있네요^^.. 어렸을때부터 윤곽수술은 꼭해야겠다는 생각을 하면서 살쳐짐이랑 아무래도 뼈를 깍는 수술이다 보니 고민만 4년하다가 드디어 수술하게 되었네요 ㅠㅠ 병원선택은 어플후기보다는 입소문으로 유명한 병원으로 선택했구요 병원발품은 다섯군데 돌고 최종선택은 일퍼센트로 선택했습니다 !! 일단 상담했을때 실장님도 쾌활하시고 친절하셨구요, 원장님 상담할때 친절하고 세심하고, 꼼꼼히 설명해주셨구요 ! 병원이 생긴지 얼마안되서 그런지 굉장히 깔끔하고 시설도 좋아보여서 끌렸던것도 있어요!! 아직 3주차라 붓기가 빵빵한 상태지만 수술전이랑 비교해보면 사람됐네요 ^^,, 얼른 붓기가 빠졌으면 좋겠어요 ㅠㅠ 수술하기전까지는 정말 고민도 많이되고 그냥 하지말까도 생각했거든요 ,,ㅠㅠ 근데 막상하고 나니까 괜히 걱정한거같고 하루라도 더빨리 할껄,, 하고 후회되네요...ㅎㅎ 수술계획있으신 분들은 하루라도 빨리 하는거 추천해드려요 ㅠㅠ! 특히 윤곽수술은 어렸을때 하는게 주변에서 좋다고 하더라구요 저는 20대 중반되서야 했는데 이제서야 하게된걸 후회하고 있어요 ㅋㅋㅠㅠ 지금 아직까지 3주차지만 어느정도 왠만한거는 잘먹고 다니는거 같아요 ...ㅎㅎ 삼겹살도 잘게 잘라서먹고 초밥도 먹고 소곱창도 잘게 짤라서 먹었네요..ㅎㅎ 2주차때 육회도 먹었어요 사실...... ^^ 입벌어지는것도 생각보다 잘벌어져서 놀랐어요 !! 3주차치고 잘벌어져요 손가락 하나반정도(세로로) 들어가네요 ㅎㅎ</t>
  </si>
  <si>
    <t>벌써 일퍼센트 성형외과에서 임종우 원장님께 광대(45도), 사각턱, 피질절골, 교근축소 수술 받은 지 3주가 지났어요. 아직 완전히 회복된 단계는 아니지만, 시간 지나니까 실감이 조금씩 나요.
수술 전에는 광대가 엄청 튀어나온 편은 아니었는데, 턱 각이 은근히 신경 쓰여서 약속 있을 때마다 옆머리로 가리고 다녔어요. 메이크업할 때도 쉐딩에 유독 공을 들였고요. 그만큼 계속 마음에 걸렸던 부분이었던 것 같아요. 어릴 때부터 윤곽수술은 언젠가 해야겠다고 생각했는데, 살 처짐이랑 뼈 수술이라는 점 때문에 고민만 몇 년 하다가 이번에야 결심하게 됐어요.
병원은 어플 후기보다는 주변에서 많이 얘기하던 곳 위주로 알아봤고, 직접 다섯 군데 정도 상담 받아본 뒤에 일퍼센트로 결정했어요. 상담 때 실장님도 분위기 밝고 편하게 설명해주셨고, 원장님 상담은 특히 차분하면서도 세세하게 설명해주셔서 인상 깊었어요. 병원이 비교적 깔끔하고 시설이 정돈돼 보였던 것도 선택에 영향을 준 것 같아요.
지금은 아직 3주 차라 붓기가 남아 있긴 한데, 수술 전이랑 비교해보면 확실히 느낌이 달라졌어요. 그래서인지 괜히 거울 보는 횟수도 늘었고요. 수술 전에는 고민도 정말 많았고, 중간에 그냥 안 할까 생각한 적도 있었는데, 막상 지나고 나니까 너무 겁먹었었나 싶어요. 지금 와서는 하루라도 빨리 했어도 괜찮았겠다는 생각이 들어요.
아직 초반이긴 하지만, 일상생활은 생각보다 잘 하고 있어요. 음식도 조심해서 먹고 있고, 잘게 나눠서 먹으면 크게 불편하지 않더라고요. 입 벌어지는 것도 예상보다 괜찮아서 스스로도 좀 놀랐어요. 지금 단계에서는 이 흐름대로 회복 잘 해보자는 마음으로 지내고 있어요 ^^</t>
  </si>
  <si>
    <t>보리맘@@(전)1.jpg
보리맘@@(전)2.jpg</t>
  </si>
  <si>
    <t>보리맘@@(후)1.jpg
보리맘@@(후)2.jpg</t>
  </si>
  <si>
    <t>ieg</t>
  </si>
  <si>
    <t>6개월차 윤곽수술 후기입니다!😆 한지 엊그제인거 같은데 벌써 일퍼센트에서 수술한지 6개월이나 되어버렸네용,,, 처음에는 일상생활에 지장도 생각보다 많이 가고 불편한게 많아서 6개월차가 오긴 하는건지 했는데 벌써 왔어요! 거의 잊고 지내다싶이했고 결과는 완전 드라마틱하진 않지만 전반적으로 당연히 하기전보단 만족이에요😊 지금이야 무뎌져서 이렇지만 하기전으로 돌아간다면 알게 모르게 변화가 많은 것 같아서 후회는없습니다! ㅋㅋ사실 초반에 수술하면서 못먹어서 살이 빠져서 오히려 부기만 빼면 더 갸름했던거같긴해서 지금 다시 열심히 살을 좀 더 빼서 갸름했던 느낌으로 효과를 극대화시켜보려합니당!ㅎㅎㅎ다들 이뻐져요 우리~!☺ 안전하고 예쁘게 수술해주신 1퍼센트 임종우원장님 감사합니당~</t>
  </si>
  <si>
    <t>요즘 문득문득 생각해보면, 벌써 일퍼센트에서 윤곽수술 받은 지 6개월이나 됐다는 게 좀 신기해요. 수술한 지 얼마 안 됐을 때는 일상생활도 생각보다 불편하고, 이 시간이 과연 잘 지나갈까 싶었거든요. 근데 그렇게 걱정하던 시기를 지나서 어느새 여기까지 와 있네요.
지금은 거의 의식하지 않고 지내는 편이에요. 결과가 막 극적으로 확 바뀌었다기보다는, 전체적으로 보면 수술 전보다는 확실히 만족스러운 쪽에 가까운 느낌이에요. 익숙해지니까 무덤덤해진 것도 있는데, 만약 다시 수술 전으로 돌아간다고 생각하면 그 사이에 알게 모르게 달라진 게 많았다는 건 느껴져요. 그래서 후회는 딱히 없어요.
초반에는 회복 때문에 잘 못 먹어서 살이 빠졌던 시기가 있었는데, 그때는 붓기만 빠지니까 오히려 더 갸름해 보였던 것 같기도 해요. 요즘은 다시 관리 좀 해보려고 마음먹고 있고, 그때 느낌에 조금 더 가까워질 수 있지 않을까 싶어요.
이제는 이 상태에 적응하면서 지내고 있고, 전반적으로 무리 없이 지나온 과정이었다고 생각해요. 안전하게 수술 진행해주신 일퍼센트 임종우 원장님께 감사한 마음은 계속 남아 있어요 ^^</t>
  </si>
  <si>
    <t>ieg(전)1.jpg
ieg(전)2.jpg</t>
  </si>
  <si>
    <t>ieg(후)1.jpg
ieg(후)2.jpg</t>
  </si>
  <si>
    <t>#복합안면/V라인 #윤곽 안면윤곽재수술</t>
  </si>
  <si>
    <t>inl25</t>
  </si>
  <si>
    <t>일퍼센트 임종우원장님께 안면윤곽 3종 수술받은지 6개월차네요! 붓기도 많이 빠지고 화장하고 사진 찍을때 너무 만족 스러워요! 수술 잘해주신 덕분이라고 생각해요. 임종우 원장님 감사합니다</t>
  </si>
  <si>
    <t>사진 정리하다가 문득 생각났는데, 일퍼센트에서 임종우 원장님께 안면윤곽 3종 수술 받은 지도 어느새 6개월이 지났더라고요. 초반에는 붓기 때문에 신경 쓰이는 게 많았는데, 지금은 그런 부분도 많이 잦아든 느낌이에요.
요즘은 화장할 때나 사진 찍을 때 괜히 손이 덜 가요. 예전처럼 이것저것 가릴 필요 없이 그냥 그대로 찍게 되는 편이고요. 그래서인지 촬영하고 나서 결과물 볼 때도 마음이 편해졌어요.
이 시점까지 와보니, 전체 흐름이 자연스럽게 정리된 느낌이라서 개인적으로는 만족하면서 지내는 중이에요. 수술 과정도 그렇고, 지금 상태까지 오게 된 것도 다 잘 진행해주신 덕분인 것 같아서 그 부분은 확실히 감사하게 생각하고 있어요.</t>
  </si>
  <si>
    <t>inl25(전)1.jpg
inl25(전)2.jpg</t>
  </si>
  <si>
    <t>inl25(후)1.jpg
inl25(후)2.jpg</t>
  </si>
  <si>
    <t>dldks</t>
  </si>
  <si>
    <t>1퍼센트 성형외과에서 윤곽 3종 수술한지 3개월차에요!! 윤곽 3종이라 볼쪽에 붓기는 살짝있지만 수술 티 안나는 정도 붓기라 신경이 쓰이진않아요 ㅎㅎㅎ 오히려 볼살같아서 더 귀엽다는 사람도 있구요 ㅋㅋ😚 수술하기전에도 얼굴형이 모난 편은 아니였지만 더예뻐지고 싶어서 광대랑 사각턱 턱끝까지 수술했어요 ㅋㅋ 수술후에 꾸미고 나가면 수술말리던 사람들도 더이뻐졌다고 잘했다고 그러네요 ~ㅋㅋㅋㅋㅋ 확실이 인상이 부드러워지고 고급스러워졌어요 하루에 얼굴진짜작다는 소리는 한두번씩 꼭 듣네요~ 그만큼 일퍼센트에서 한 윤곽수술이 제가 한 시술과 중에서 가장 만족도가 높아요😍 어떤 헤어스타일을 하던 얼굴형이 정말 중요하다는걸 알았어요 어느정도냐면 모자를 써도 예뻐보여요 ㅠ 요즘정말 얼태기없이 인생 리즈찍고 있는중입니다 😂 휴가철이라 여기저기 놀러다니면서 사진찍을맛도나고 셀카찍으면서 어플없이 일반카메라로 찍는맛도나고 수술안했으면 후회많이할뻔했어요~ 저 수술후에 지인들도 한두명정도 수술했는데 너무 만족한다더라구요^^ 사후관리도 정말 최고였어요 ㅎ 3개월차때 경과보러 갔었는데 이것저것 사진찍고 임종우 원장님은 여전히 친절하셨어요 ㅠㅠㅎ 전후 사진을 보는데 저는 거울 봤을땐 크게달라진게 없다 생각했는데 병원에서 찍은 사진 보니 확실이 달라졌더라구여 ㅋㅋ 두사진 비교하며 보니까 전사진을 잘 못보겠었어요 ㅠ🤣 지금 입벌리는거나 이물감같은거는 전혀문제없구 먹는것도 돌빼고 다씹어먹어요 ㅋㅋ 잔붓기는 6개월~1년정도 걸리다하니까 이거까지 다 빠지고 나면 얼마나 더 만족도가 높을지 기대되요 ㅎ</t>
  </si>
  <si>
    <t>요즘 사진 찍다 보면 괜히 웃음 나올 때가 많아요. 1퍼센트 성형외과에서 윤곽 3종 수술한 지 3개월 정도 됐는데, 이제는 수술했다는 생각보다 그냥 얼굴이 편해졌다는 느낌이 더 커요. 볼 쪽에 살짝 붓기는 남아 있긴 한데, 티 나는 정도는 아니라서 신경 쓰일 정도는 아니에요. 오히려 볼살 같다고 하는 사람도 있더라고요.
수술 전에도 얼굴형이 막 각진 편은 아니었는데, 욕심이랄까… 광대랑 사각턱, 턱끝까지 같이 진행했어요. 꾸미고 밖에 나가면 예전에 말리던 사람들까지도 요즘 얼굴 좋아졌다고 얘기하는데, 그럴 때마다 괜히 혼자 속으로 웃게 돼요. 인상이 전반적으로 더 부드러워진 느낌은 확실히 있고요.
하루에 한두 번은 얼굴 작아졌다는 말 듣는 것도 은근히 익숙해졌어요. 그래서인지 지금까지 했던 시술 중에서는 만족도 제일 높은 편이에요. 머리 스타일 바꿔도 얼굴형이 받쳐주는 게 이렇게 중요한 건 이번에 제대로 알았고, 모자 써도 어색하지 않은 게 은근히 좋아요.
요즘 휴가철이라 여기저기 다니면서 사진 찍는 재미도 생겼고, 셀카도 어플 없이 그냥 기본 카메라로 찍게 되더라고요. 안 했으면 괜히 아쉬웠을 것 같다는 생각도 들고요. 수술 이후에 지인들 중에서도 몇 명이 관심 갖고 진행했는데, 다들 만족한다고 해서 괜히 뿌듯했어요.
사후관리도 꼼꼼했어요. 3개월 차에 경과 보러 갔을 때 사진 이것저것 찍고 설명도 다시 해주시는데, 임종우 원장님은 여전히 차분하고 친절하셨어요. 거울로 볼 때는 크게 달라진 걸 못 느꼈는데, 병원에서 찍은 사진 비교해보니까 확실히 느낌이 다르긴 하더라고요. 예전 사진은 오래 못 보겠던데요.
지금은 입 벌리는 것도 불편함 없고, 음식도 웬만한 건 다 먹고 있어요. 잔붓기는 아직 남아 있을 수 있다고 해서, 그 부분까지 자연스럽게 정리되면 또 어떤 느낌일지 그냥 기다려보는 중이에요.</t>
  </si>
  <si>
    <t>dldks(전)1.jpg
dldks(전)2.jpg</t>
  </si>
  <si>
    <t>dldks(후)1.jpg
dldks(후)2.jpg</t>
  </si>
  <si>
    <t>마키문</t>
  </si>
  <si>
    <t>복부지방흡입+힙업지방이식 7월17일 수술후 지금 1달반정도 자났어요 애기2명낳고 바디라인 스트레스! 수술이후 너무만족 애낳기전보다 라인더이뿜 더일찍 수술했으면 더 좋왔을꺼! 친구가더새로이의원에서 다리지흡했음 친구다리가 너무이뻐서 정보알려줬어요 ^^ 서운영대표원장님이랑상담도 너무좋와서 수술결정 ! 수술전에는 최대한 몸매가리는옷위주로입었음 수술후 라인드러나는옷도 다소화하게됨 간만에 친구들이랑 술마실러 나갔는대 대시가 엄청옴 친구들도 애낳은엄마 같지않고 자신감회복!</t>
  </si>
  <si>
    <t>마키문(전).jpg</t>
  </si>
  <si>
    <t>마키문(후)1.jpg
마키문(후)2.jpg
마키문(후)3.jpg
마키문(후)4.jpg
마키문(후)5.jpg</t>
  </si>
  <si>
    <t>여우Qb2NO</t>
  </si>
  <si>
    <t>저는 7월 15일에 더새로이의원에서 서운영원장님께 복부지방흡입, 등지방흡입, 부유방 지방흡입을 진행했습니다. 체중은 크게 나가지 않았지만 옷 입을 때마다 브라 라인과 옆구리가 튀어나와서 민소매나 타이트한 옷을 피했어요. 운동으로도 절대 빠지지 않아서 결국 시술을 결심했습니다. 수술 후 첫 주는 압박복 때문에 움직임이 불편하고 멍이 심했지만, 꾸준히 걷기와 관리 덕분에 2주 차부터 라인이 드러나기 시작했어요. 두 달 차인 지금은 단단함이 많이 풀렸고 라인이 훨씬 자연스러워졌습니다. 허리는 잘록하고 등과 옆구리 살이 없어져 사진 찍을 때도 자신감이 생겼어요. 주변 친구들이 “살 많이 빠졌다”면서 운동이나 식단 비법을 묻는 일이 많아요. 사실 체중은 거의 변화 없지만 라인만으로 인상이 이렇게 달라질 수 있다는 걸 느꼈습니다. 옷 입는 재미가 다시 생겼고 이번 시술을 정말 잘했다고 생각합니다.</t>
  </si>
  <si>
    <t>여우Qb2NO(전).jpg</t>
  </si>
  <si>
    <t>여우Qb2NO(후)1.jpg
여우Qb2NO(후)2.jpg
여우Qb2NO(후)3.jpg
여우Qb2NO(후)4.jpg
여우Qb2NO(후)5.jpg</t>
  </si>
  <si>
    <t>여우qf2VO</t>
  </si>
  <si>
    <t>평생 고민이였던 러브핸들은 사라직고 빈약한 엉덩이이와 골반라인이 생겼어요~ㅠㅠ</t>
  </si>
  <si>
    <t>여우qf2VO(전).jpg</t>
  </si>
  <si>
    <t>여우qf2VO(후).jpg</t>
  </si>
  <si>
    <t>#엉덩이/골반 바디지방이식</t>
  </si>
  <si>
    <t>우끼끼끼숭이</t>
  </si>
  <si>
    <t>나잇살인지 술살인지 뱃살이 점점 늘어서ㅠㅠ 스트레스 엄청 받다가 이대로는 안되겠다 싶어서 복부지방흡입 알아보다가 수술 받으신 분들 후기를 보니까 너무 좋은 거 같아서 더새로이성형외과에서 수술하기로 결정했어요! 힙업지방이식도 추천해주셔서 했는데 안했으면 후회할 뻔ㅠㅠ 지금 이주째인데 진짜 맨날 배에 힘주고 다니다가 이제 그럴 필요 없으니까 너어무 편해요ㅎㅎ 덤으로 없던 골반까지 생기니까 이게 내 몸이 맞나 싶어요ㅋㅋㅋㅋㅋ 동네 친구는 만날때마다 엉덩이 너무 이쁜거 아니냐고, 몸매 진짜 미쳤다고 계속 얘기해서 귀찮을 정도에여 휴우ㅋㅋㅋ</t>
  </si>
  <si>
    <t>우끼끼끼숭이(전)1.jpg
우끼끼끼숭이(전)2.jpg
우끼끼끼숭이(전)3.jpg</t>
  </si>
  <si>
    <t>우끼끼끼숭이(후)1.jpg
우끼끼끼숭이(후)2.jpg
우끼끼끼숭이(후)3.jpg
우끼끼끼숭이(후)4.jpg</t>
  </si>
  <si>
    <t>쁍뿌쁍</t>
  </si>
  <si>
    <t>더새로이 성형외과에서 서운영 원장님께 작년 12월 복부 러브핸들 팔 전체 부유방 등 상체 전체 지방흡입 했어용 평생 여자의 숙제는 살이라는 말대로 살이 엄청난 고민이였고 아랫배가 뭘해도 안빠지고 생리때 되면 더 부어오르는 아랫배가 저의 숙명이여서 급찐살에 스트레스 받을 즈음 부터 지방흡입을 찾아보게 되었고 후기 사진을 중점으로 보면서 손품 팔았는데 서운영 원장님이 여자의 마음+남자의 니즈 까지 만족시키는 라인으로 엄청 잘뽑으시고 라인 볼륨이나 지방도 쯕쭉 잘뽑는거 같아서 상담은 더새로이만 갔고 뒤도 안돌아보고 예약금 걸고 불안해 하지도 않을만큼 원장님과 더새로이를 믿었던거 같아요ㅋㅋㅋ 신기하게 떨리지도 걱정되지도 않아서 수술 들어가서도 별로 안추운거 같고 깨우면 곰돌이 누르면 나오는 녹음된 말마냥 수술 잘됐나요,,,? 이걸 계속 말했던거 같아요ㅋㅋㅋㅋ 수술 효과는 당연히 대만족이고 멍도 거의 없었고 붓기도 많이 없었는지 압박복이 일주일도 안되서 헐렁해져서 2주도 안되서 줄이러 갔었어요 요즘은 다이어트도 꾸준히 하고 운동도 하는데 다들 병원 물어보고 부러워할 정도로 라인은 말도 못하고 허리 한줌이라 부러질거같다고 들을 정도라 매일이 꿈꾸던 삶이라 너므 행복해요ㅎㅎ진짜 관리 잘하고 열심히 해서 시간이 지나도 더새로이 서운영원장님 꼭 추천하고 다닐거에용❤️</t>
  </si>
  <si>
    <t>쁍뿌쁍(전).jpg</t>
  </si>
  <si>
    <t>쁍뿌쁍(후)1.jpg
쁍뿌쁍(후)2.jpg
쁍뿌쁍(후)3.jpg
쁍뿌쁍(후)4.jpg
쁍뿌쁍(후)5.jpg
쁍뿌쁍(후)6.jpg</t>
  </si>
  <si>
    <t>#복부 바디지방흡입 #팔 바디지방흡입 #승모근/쇄골/등 바디지방흡입 #옆구리/러브핸들 바디지방흡입 #겨드랑이/부유방 바디지방흡입</t>
  </si>
  <si>
    <t>티티에이여</t>
  </si>
  <si>
    <t>벌써 3갤차네요 ㅋㅋㅋㅋ 지흡은 붓기가 오래간다 해서 걱정 가득이였는데 생각보다 붓기가 금방 빠지고 바디 라인도 점점 잡혀가는 게 너무 신기하면서도 좋은 것 같아요 ~~ 요즘은 막 아프거나 불편한 그런 부분들도 전혀 없구 핏 되는 옷들을 계속 찾게 되는 거 같아요 ㅋㅋㅋㅋ 주변에서도 살 빠졌냐면서 운동 어케 했냐는데 ㅠㅠ 수술 했다고 하기엔 뭔가 민망스러서 어.. 걍 잘 .. 이러고 있네욬ㅋㅋㅋ 그만큼 자연스럽게 됐다는 거겠죵? 상담 너무 좋았어서 여기루 결정 했던건데 좋은 결과까지 얻고 가니까 더 없이 행복하고 좋습니당</t>
  </si>
  <si>
    <t>티티에이여(전)1.jpg
티티에이여(전)2.jpg
티티에이여(전)3.jpg</t>
  </si>
  <si>
    <t>티티에이여(후)1.jpg
티티에이여(후)2.jpg
티티에이여(후)3.jpg</t>
  </si>
  <si>
    <t>빨빨나</t>
  </si>
  <si>
    <t>수술 한지 한달차 됐어요 확실히 수술 전 이랑 비교 해보면 바디라인이 확 살아나는게 보여서 진짜 행복띠.. 제일 좋은 건 붙는 옷 입었을 때 라인이 도드라져 보여서 더 좋은 것 같아요... 병원을 결정하기 전 까지 진짜 고민도 엄청 했었고 이게 맞나 싶은 생각까지 했는데 결과론적으로 봤을 때 허리 라인도 확 살아나고 복부 살도 빠진게 보이니까 여기서 하길 잘 했다 생각 하고 있는 중이네여 ㅠㅠ 수술 후 까지 신경을 많이 써주니까 넘넘 좋았고 원장님께 다시 한 번 감사 인사를 드립니다 ~</t>
  </si>
  <si>
    <t>빨빨나(전)1.jpg
빨빨나(전)2.jpg</t>
  </si>
  <si>
    <t>빨빨나(후)1.jpg
빨빨나(후)2.jpg
빨빨나(후)3.jpg</t>
  </si>
  <si>
    <t>하이영이당</t>
  </si>
  <si>
    <t>3주차 후기에요~~ 불과 일주일 차이인데 차이나는 거 보이시나요?ㅎ 몸에 딱 붙였을 때 두툼한 팔뚝살도, 애기 똥배처럼 톡 튀어나오는 배도 스트레스였던 두가지가 사라지니 옷 입는 것도 넘 편하고 일상생활하면서도 은근히 만족스러운 게 요즘 취미는 전신거울 자주 보는거에요ㅎㅎㅎ 특히 팔뚝살은 지흡하고 나니 상체가 여리여리한 느낌이 들어서 진짜 만족도는 엄청 높네요ㅎㅁㅎ 지흡은 신중하게 선택해야 할 수술도 맞지만.. 제가 이렇게 변하니까 정말 정말 수술 만족도는 높은 수술이지 않을까 싶어요!! 꼼꼼하게 봐주시고 관리해주신 덕분에 제가 더 빠르게 회복하는 덕분도 있겠죠?ㅎㅎㅎ</t>
  </si>
  <si>
    <t>하이영이당(전)1.jpg
하이영이당(전)2.jpg
하이영이당(전)3.jpg</t>
  </si>
  <si>
    <t>하이영이당(후)1.jpg
하이영이당(후)2.jpg
하이영이당(후)3.jpg</t>
  </si>
  <si>
    <t>뛰댕기는개령</t>
  </si>
  <si>
    <t>3주차입니돠ㅎㅎㅎ 예전에는 더 부해보이기도 하고 뱃살이 그대로 드러나서 흰티는 꿈도 못꿨는데 이젠 눈치 안보고 입고 있어요ㅋㅋㅋㅋ 청바지는 뱃살 조금만 있어도 더 도드라지는데 사진으로 보시다시피 지금은 청바지 입어도 예쁜 허리핏이 나와서 진짜 진짜.. 기분이 좋아요.. 바지 살 때도 더 이상 허리에 맞게 크게 입지 않아도 되고ㅠㅠ 저도 다리 사이즈에 맞춰서 입으면 허리가 남는 그런 상황이 오겠죠?ㅎㅎㅎ 붓기가 빠지면서 라인이 살아난다는 원장님의 말씀이 무슨 말이었는지 실감이 나는 요즘입니다!!!! 죽도록 운동해서 뱃살 뺄 자신이 없어 복부 지흡한건데 과거의 나 자신.. 너무 칭찬 중입니다..ㅎ</t>
  </si>
  <si>
    <t>뛰댕기는개령(전)1.jpg
뛰댕기는개령(전)2.jpg</t>
  </si>
  <si>
    <t>뛰댕기는개령(후)1.jpg
뛰댕기는개령(후)2.jpg
뛰댕기는개령(후)3.jpg
뛰댕기는개령(후)4.jpg</t>
  </si>
  <si>
    <t>트윈스자라</t>
  </si>
  <si>
    <t>제가 가장 고민했던 부분은 양쪽 옆이 꺼진 엉덩이와 골반이었어요 워낙 골반이 없는 체형이라 시간이 지날수록 몸매에 여성스러움이 부족하다는 생각이 들었죠...... 특히 엉덩이와 골반 라인이 매끈하지 못하고 옷을 입으면 밋밋해 보여서 스트레스가 컸어요ㅠ 그래서 티비나 몸매 좋은 연예인들 나오면 골반라인이랑 엉덩이가 너무 신기하더라구요.. 근데 또 커뮤보거나 하면 연예인들도 엉덩이가 없다가 생긴 연옌들도 있고 진짜 엉덩이지방이식 이런걸 하나? 싶더라구요. 그래서 그때부터 엄청 찾아봤는데 생각보다 많이들 하는 것 같기도 하고 그중에 더새로이 후기가 제가 봤을땐 제일 끌리더라구요. 바로 조금 여유가 생긴 뒤에 상담받고 진행했는데 원장님이 상담도 진행해주셔서 좋더라구요. 제가 어떤게 신경쓰이는지 완벽하게 알고 피드백도 주시고 해서 신뢰가 가서 좋았어요 ㅎㅎ 수술을 받고 난 후, 허리부터 골반 그리고 엉덩이까지 이어지는 라인이 너무 자연스럽고 예쁘게 완성된 걸 보고 감탄했습니다ㅋ 예전에는 타이트한 옷이나 스커트를 입으면 엉덩이 부분이 비어 보이고 골반이 없어 몸매가 밋밋했는데ㅠ 이제는 그런 걱정이 전혀 없어요 옷 핏도 훨씬 살아나고 주변에서도 몸매가 한층 더 예뻐졌다는 말을 많이 들어서 자신감 뿜뿜이에요 ㅎㅎ 이렇게까지 만족스러운 건 처음이네요! 정말로 평생 고민하던 부분이 해결된 느낌이라 너무 행복합니다ㅎㅎ!!</t>
  </si>
  <si>
    <t>트윈스자라(전).jpg</t>
  </si>
  <si>
    <t>트윈스자라(후).jpg</t>
  </si>
  <si>
    <t>여우XlcQm</t>
  </si>
  <si>
    <t>25.07.18에 더새로이에서 팔+뒷겨드랑이+부유방 지방흡입 받았고 오늘로 34일차 1개월 약간 지났어요~! 이번주에 압박복도 한 번 줄였는데, 그만큼 라인이 많이 정리된 게 눈으로도 보이고,주변에서도 뒷태가 확 달라졌다고 해줘서 괜히 뿌듯하고요... 예전엔 팔뚝 커버하는 옷만 입었었는데 요즘은 적당히 짧은 반팔도 입고있고, 어깨도 드러내보고, 민소매는 아직 흉터때문에 시도 안해봤지만 확실히 팔에 자신감 생기니까 입을 수있는 옷이 많아져서 짱 조아요 👍 아직 붓기도 좀 남아 있고 관리 할 부분도 있지만, 벌써 이 정도 효과 보니까 이제는 다이어트 각잡고 제대로 해야겠다는 생각이 드네욥 앞으로 더 탄탄한 라인 만들고 흉터관리해서 민소매 입고 다닐거에여 히히 다들 수술하고 물 많이 마시고, 열심히 스트레칭 하세요!!</t>
  </si>
  <si>
    <t>여우XlcQm(전).jpg</t>
  </si>
  <si>
    <t>여우XlcQm(후)1.jpg
여우XlcQm(후)2.jpg
여우XlcQm(후)3.jpg
여우XlcQm(후)4.jpg</t>
  </si>
  <si>
    <t>쿼카T8Su1</t>
  </si>
  <si>
    <t>평생 다이어트 하면서 지냈는데도 통통-뚱뚱 체형이었는데 지흡한 뒤로 마름-보통 돼서 넘 만족합니다ㅜ 직장에서 항상 살빼란 농담아닌 농담 ㅋㅋ 듣고 지냈는데 이제 그런 소리 안 들어서 진짜 제일 좋아요 오히려 전보다 더 먹는데 어케 살 뺐냐는 소리 들음 ㅎ 작년에 취업하면서 스트레스 때문에 살 엄청 찌고 빼려고 들인 돈들 생각하면 웃음납니다..ㅋ 지흡 한 번이면 다 빠지는데 더 일찍할 걸 그게 좀 아쉽네여 딱붙핏 옷 입으면 다들 부러워핮니다 솔직히 기분 좀 좋아영 ㅎㅎ 저는 쌍둥 언니가 여기서 지흡하고 효과 아주 좋아서 딴데 안 알아보고 바로 여기서 받기루 결정햇습니다 직원분들도 친절하시고 추가권유 없고 분위기 편안하게 잘 해주셨어여 효과도 좋고 후관리도 좋아서 전 3일 쉬고 바로 출근했습니다 ㅎ 이번 달에 팔뚝도 여기서 하려구여~! 서운영 원장님 짱…</t>
  </si>
  <si>
    <t>쿼카T8Su1(전).jpg</t>
  </si>
  <si>
    <t>쿼카T8Su1(후)1.jpg
쿼카T8Su1(후)2.jpg
쿼카T8Su1(후)3.jpg
쿼카T8Su1(후)4.jpg
쿼카T8Su1(후)5.jpg</t>
  </si>
  <si>
    <t>냥이4kc5T</t>
  </si>
  <si>
    <t>더새로이에서 서운영 원장님께 복부 지방흡입한지 4월에하고 벌써 시간이 세달정도 지났는데 점점 더 라인이 잡히고 있어요~ 바본도 많이 줄었고 탄력이 없어질까 고민했었는데 괜찮더라구요 !! 옆에서만 봐도 이전에는 술 러버로서 배가 볼록했는데 완전 납작배가 됐어요 !! 올챙이같은 제 배가 유독 고민이었는데 이제는 크롭티 맘대로 입고 다닐수 있어서 넘 좋아요 ㅋㅋ큐ㅠㅠ 수술 이후에는 몸선이 예뻐져서 어떤 옷을 입어도 다 만족하면서 지내고 있어요 ㅎㅎ 주변에서도 배만 나왔었는데 어떻게 뺏냐고 물어봤답니다</t>
  </si>
  <si>
    <t>냥이4kc5T(전).jpg</t>
  </si>
  <si>
    <t>냥이4kc5T(후)1.jpg
냥이4kc5T(후)2.jpg
냥이4kc5T(후)3.jpg
냥이4kc5T(후)4.jpg
냥이4kc5T(후)5.jpg
냥이4kc5T(후)6.jpg</t>
  </si>
  <si>
    <t>ev090</t>
  </si>
  <si>
    <t>이제 6개월차 입니다. 전날 저녁에 운동을 좀 하거나 식단을 하면 배가 바로 납작배가 돼영ㅋㅋㅋㅋㅋ 과식하고 좀 많이 먹은 날엔 살짝 나오는데 다시 금방 빠져서 너무 좋아요 꾸준하게 주2-3회는 꼭 운동 하려고 노력중입니다. 살면서 복부에 지흡을 할줄이야.. 그치만 너무 대만족이에요!! 라인도 이쁘고 바본도 잘 풀려서 울퉁불퉁한 것도 없고 라인이 대만족!! 원장님 실력이 좋으니까 라인도 이쁘게 나오는 것 같아요! 다만, 흉터가 사알짝 좀 큰 편이라 아쉬워요….. 사후관리가 더 잘되었음 좋았을텐데? 정도 그치만 배는 너무 대만족입니당</t>
  </si>
  <si>
    <t>ev090(전).jpg</t>
  </si>
  <si>
    <t>ev090(후)1.jpg
ev090(후)2.jpg
ev090(후)3.jpg
ev090(후)4.jpg</t>
  </si>
  <si>
    <t>끔점씹냐</t>
  </si>
  <si>
    <t>작년 11월2일에 더새로이의원 서운영 원장님께 수술을 받았습니다! 벌써 6개월이 지났어용!6개월이 지났는데도 불구하고 모양유지 잘되구용!지방도 안빠지구 허리라인도 들어가구 만족스러워용! 요새 제가많이 먹어서 키로수는 살쪘는데도 배는 안나와보여서 좋아용!ㅎㅎ 너무자연스러워서 주변에서도 수술한지도 모르구 몸매좋아졌다구 칭찬만 해주셔서 기분이 좋습니다!ㅎㅎ복부지흡이랑 엉덩이 지방이식 고민이신분들은 더새로이의원 서운영 원장님께 꼭 수술받아보세용!강추 입니다❤️</t>
  </si>
  <si>
    <t>끔점씹냐(전).jpg</t>
  </si>
  <si>
    <t>끔점씹냐(후)1.jpg
끔점씹냐(후)2.jpg
끔점씹냐(후)3.jpg
끔점씹냐(후)4.jpg
끔점씹냐(후)5.jpg
끔점씹냐(후)6.jpg
끔점씹냐(후)7.jpg</t>
  </si>
  <si>
    <t>고기는맛이썽</t>
  </si>
  <si>
    <t>두번 출산경험때문에 엉덩이처짐과 배부분 지방은 정말 다이어트를해도 안빠지더라구요 그래서 찾아보던중 더새로이의원 복부대용량 지방흡입&amp;힙업 지방이식을 알게되었어요^^ 지방러라 상담예약과 당일시술원했는데 가능했어요 짧은대기시간이라 힘들지도않았습니다 시술은 서운영원장님께서 집도하셨구요👍🏻 무엇보다 시술후 몽롱한상태인데 택시까지 잡아주는 직원분 ㅠㅠ .. 너무 친절했어요😭❤️ 현재 5개월차정도 됐는데 옷 핏이며 너무 만족합니다 더새로이의원 복부지흡+힙업지방이식 적극추천해요오❤️</t>
  </si>
  <si>
    <t>고기는맛이썽(전).jpg</t>
  </si>
  <si>
    <t>고기는맛이썽(후)1.jpg
고기는맛이썽(후)2.jpg
고기는맛이썽(후)3.jpg
고기는맛이썽(후)4.jpg
고기는맛이썽(후)5.jpg</t>
  </si>
  <si>
    <t>폭포관람</t>
  </si>
  <si>
    <t>저는 예전부터 배 때문에 스트레스를 정말 많이 받았어요ㅜㅜ 다른 곳은 말랐는데 유독 배만 불룩 튀어나와서 거울을 볼 때마다 속상했거든요...! 술살 때문인지 간식을 너무 많이 먹어서 그런 건지 모르겠지만 배만 커다래 보이는 게 너무 싫었어요 스트레스 받으면 또 간식으로 스트레스를 풀고... 밥은 안 먹는 불규칙한 생활을 이어갔어요ㅜㅜ 그렇게 살다 보니 몸도 점점 안 좋아지는 것 같고 스트레스가 더 커지더라고요...... 이러다가는 정말 안 되겠다 싶어서 어플 후기를 찾아보던 중 우연히 더새로이의원을 알게됐어요ㅎㅎ 후기들을 보니 전후 차이가 확실하더라구요. 후기만큼 큰 변화를 기대하지는 않았지만 적어도 제 배가 저 보기 싫지 않게만 바뀌면 좋겠다고 생각하며 상담을 갔습니다! 이런 지방흡입상담은 처음이라서 어떻게 진행되는 줄도 모르고 갔는데 처음부터 원장님이 상담해주시는게 특별한거더라구요. 경력도 워낙 많으신데 제 체형이랑 고민되는 부위 보면서 정확하게 상담 도와주셨어요ㅎㅎ 어떤식으로 하면될지, 어느정도 뽑아낼 수 있을지 등등? 상세하게 설명해주시니까 이해도 쉽고 시술 받은 후의 제가 너무 기대되더라구요 ㅎㅎ! 결과는 제 기대 이상이었어요! 서원장님 덕분에 안 맞던 바지가 다시 맞게 됐습니다!ㅋㅋㅋ 배에 있던 군살이 깔끔하니 싹 빠져서 이제는 보기 싫지 않은 라인이 되었답니다~! 배 때문에 스트레스를 안 받으니 생활도 긍정적으로 변하더라고요ㅎㅎ 요즘은 운동도 시작해서 점점 더 건강한 루틴을 만들어가고 있어요~ 특히 겨울 하면 찜질방이 필수잖아요? 예전에는 뱃살 때문에 찜질방 가는 게 부끄러웠는데...... 이제는 자신감이 생겨서 갈 수 있을 것 같아요! 서원장님 정말 최고예요! 저처럼 배 때문에 고민하셨던 분들께도 강력 추천합니다. 😊</t>
  </si>
  <si>
    <t>폭포관람(전).jpg</t>
  </si>
  <si>
    <t>폭포관람(후).jpg</t>
  </si>
  <si>
    <t>느낌작살카페</t>
  </si>
  <si>
    <t>결혼 후 일찍이 아이를 낳고 육아와 집안일에 몰두하다 보니 점점 제 자신을 돌볼 시간이 부족해지더라고요. 그러다 얼마 전 오랜만에 친구들과 만나기로 하고 옷을 몇 벌 입어봤는데, 거울 속 제 모습에 적잖이 충격을 받았어요. 빈약하고 마른 체구와 더불어 예전에 그나마 조금 있던 엉덩이 볼륨이 아예 사라진거예요. 힙라인이 빠진줄은 알았지만 이렇게 많이 퍼지고 납작하게 됐을 줄 몰랐어요.... 괜히 속상하기도 하고 마음이 안좋더라구요. 그러던 중 주변 애기 엄마들이랑 얘기하다가 엉덩이 얘기가 나왔는데 엉덩이지방이식도 많이 한다고 하더라구요. 그때 소개 받은 곳이랑 엉덩이지방이식 관련해서 많이 찾아봤는데 더새로이가 주변에서도 커뮤니티에서도 후기가 좋더라구요 ㅎㅎ 집에서도 거리상 가까워서 편하게 다닐 수 있을 것 같아 상담을 예약하고 방문했어요. 제가 뭐 하나하면 엄청 찾아보는 성향인데 일단 원장님이 상담해주시는게 저는 신뢰가 가고 좋더라구요. 처음에 상담 받으면서도 사실 제가 원하는 만큼의 자연스럽고 볼륨있는 엉덩이를 만들 수 있을까 반신반의했는데, 원장님께서 제 체형과 원하는 바를 충분히 이해하고 설명해 주셔서 안심할 수 있었어요. 수술 하고나서는 골반라인이랑 엉덩이에 예쁜 볼륨이 생기면서 한결 탄력 있는 모습이 됐거든요? 진짜 만족스럽더라구요. 예전에는 어떤 옷을 입어도 밋밋하고 핏이 안좋아서 스트레스 받았는데 이제는 라인도 살고 탄력있게 꽉차있어서 자신감이 생긴 것 같아요. 이제 친구들 만날 때도 옷 고르느라 고민할 필요가 없어져서 참 기쁩니다. 예전 그 시절처럼 예쁘게 꾸미고, 자신 있는 모습으로 외출할 수 있게 돼서 너무 만족해요. 이런 좋은 변화 덕분에 매일 거울을 볼 때마다 기분이 좋답니다ㅎㅎ 저는 엉덩이지방이식 받은거 완전 만족해요!</t>
  </si>
  <si>
    <t>느낌작살카페(전).jpg</t>
  </si>
  <si>
    <t>느낌작살카페(후).jpg</t>
  </si>
  <si>
    <t>파피스머프</t>
  </si>
  <si>
    <t>팔랑귀라서 이런저런 후기 찾아보는 게 제 취미인데요 제 배는 다른 배랑은 조금 다르게 탄탄한 살성이라 어떻게 될지 더 궁금하더라구요. 더새로이는 다양한 시술 후기, 경력이 있어서 사실 더 믿음이 간 것도 있었어요. ㅎㅎㅎ 자연스럽게 지방흡입 후기를 읽다 보니 어느새 저도 그렇게 될 수 있겠단 생각해 해야겠다고 결심하게 되더라구요.ㅋㅋ 특히 더새로이의원 서운영 원장님이 허리라인을 정말 예쁘게 잘 잡아주신다는 후기가 많더라고요! 허리가 없는 저는 허리가 쏙 들어간 예쁜 허리라인으로 확실하게 변할 수 있다는게 너무 매력적이더라구요. 더 빨리하고 싶었어요 ..! 상담 받을때는 꼼꼼하게 상담해주시고 허리 라인이랑 복부지흡 하기위한 디자인을 제 체형에 맞게 맞춤으로 잡아주신다고 하셔서 그때부터 기대가 좀 됐어요 사실 연예인처럼 굴곡있는 허리라인이 과연 제 몸에 가능할까 반신반의했었는데요 와… 직접 받고 나니까 왜 다들 서원장님을 추천하는지 진짜 알겠더라고요! 💃✨ 수술 후에 회복 단계 다 거치고 거울 봤는데 허리 라인이 너무 예쁘게 잘 빠져서 깜짝 놀랐어요 지금까지 입어온 옷 핏이 달라 보일 정도로 허리가 들어가니까 자신감도 같이 업! 👍 더새로이에 팔지흡도 있던데 긴 소매로 가리고 있긴 한데 제 팔 라인이 또 신경 쓰이더라고요 🤔 봄 되기 전에 여기서 팔지흡 받아볼까 생각 중에 있습니다 ㅋㅋㅋ 개말라 한번 노려보려고요 ㅋㅋㅋ 허리라인 잡고 나니까 이참에 팔까지 확실하게 관리해보고 싶어지네요! 내년에 노출전에 완벽해질 수 있을 거 같아요&gt; &lt; 기대돼요 !!!</t>
  </si>
  <si>
    <t>파피스머프(전).jpg</t>
  </si>
  <si>
    <t>파피스머프(후).jpg</t>
  </si>
  <si>
    <t>웅이여동생</t>
  </si>
  <si>
    <t>안녕하세요! 요가를 오래 하다 보니 몸매에 대한 관심이 커지면서 특히 엉덩이와 골반 부분이 늘 아쉬웠어요. 요가를 통해 다리와 복부 근육은 잡히는데 아무래도 엉덩이는 원래부터 빈약한 체형이라서 고민이 많았죠... 레깅스를 자주 입다보니 이 부분이 더 눈에 띄어서 자연스럽게 볼륨을 살릴 수 있는 방법을 알아보게 되었어요! 관심 생긴 이후로는 계속 찾아보고 손품 팔았던 것 같네요 ㅎㅎ 그러다 더새로이에서 엉덩이 지방이식 상담을 받게 되었는데요! 상담 때 자연스러운 변화를 원한다는 점을 충분히 설명드렸어요 원장님께서도 제 체형과 요가로 다져진 몸을 고려해 적당한 볼륨감으로 디자인해주신다고 하셔서 안심이 되었죠ㅎㅎ 수술 후엔 거울을 볼 때마다 엉덩이 라인이 볼륨감 있게 바뀐 게 눈에 보여 기분이 너무 좋더라구요 레깅스를 입었을 때 예전보다 훨씬 라인이 예쁘게 살아났고요ㅎㅎ 엉덩이가 빈약해 보인다는 생각이 사라지니 한결 마음이 편해졌어요ㅎㅎ 주변 친구들 중에도 저와 같이 요가하는 친구들이 있는데 제가 수술하고 난 모습을 보더니 라인이 눈에 띄게 예뻐졌다고 칭찬해 주고 저 스스로도 만족감이 크다 보니 자신감이 생기더라구요 작은 변화지만 제게는 큰 자신감을 준 계기인 거 같아요 ㅎㅎ</t>
  </si>
  <si>
    <t>웅이여동생(전).jpg</t>
  </si>
  <si>
    <t>웅이여동생(후).jpg</t>
  </si>
  <si>
    <t>eeyoreyn</t>
  </si>
  <si>
    <t>허벅지재수술한지 4일차 12/19일에 본클리닉에서 했어요. 종아리흡입하고 괜찮아서 일주일간격두고 했어요~ 허벅지첫수술시 다빼준다고했는데....다안빠져서 ㅠ 고민하다가 상담받고 바로 수술날짜 잡았어요. 1. 고통 재수술이라 엄청 아플까봐 겁먹었어요. 당일- 성장통처럼 쑤셔서 누워도 앉아도 괴로움. (약먹고 좀 나아짐) 2일차- 화장실가기 힘들고, 앉았다 일어나면 뻐근함정도. 3일차- 잘돌아다니고 견딜수 있는 뻐근함이에요. 아직 일주일도 안됐는데 첫수술보다 안아파요 ㅋㅋ 적응되서 그런건가? 2. 붓기 당일- 원래사이즈보다 3센티나 더 두꺼워짐.(47cm) 무릎도 완전 퉁퉁. 몸무게도 2kg쪘어요 ㅋㅋㅋ 2일차- 물 완전마니마시고 식단도 조절했지만 수액이랑 체내수분저장때문인지 좀 더 쪘음. 3일~4일차- 원래 몸무게로 돌아옴. -2.5cm 붓기빠졌구요 붓기빼려고 수술담날부터 아침저녁 30분씩 걷구 물많이마셨어요. 첫수술시 일주일넘게 체중이불어서 이번엔 맘먹고 관리했어요! 아직 일주일 안되서 붓기가 종아리 발로 내려온 상태에요! 3. 멍 전 멍은 딱히 안들었어요. 비용은 이벤트가로 했구요. 이전에 약간 덜빠진곳도 있고해서 다듬을 겸 했어요. 170에 51로 마른편이라 지방량은 적은편이지만 첫수술만큼 용량이 나왔어요 ㅋㅋㅋㅋㅋ 재수술이라 겁도 많이먹고 걱정했는데 4일차지만 라인도 맘에들고 좋아요!</t>
  </si>
  <si>
    <t>eeyoreyn(전).jpg</t>
  </si>
  <si>
    <t>eeyoreyn(후).jpg</t>
  </si>
  <si>
    <t>#허벅지 바디지방흡입</t>
  </si>
  <si>
    <t>쿼카RtAhM</t>
  </si>
  <si>
    <t>출산후 붙은 뱃살, PT받고 헬스장을 다녀도 변화가 없는 허벅지살들로 고민하다가 지방흡입 상담을 받으러 다녔습니다. 쁘****, 한****,리*등 상담할 때 마다 하나라도 더 하게끔 하려는 상담이 너무 싫더라구요. 지인 추천으로 리슬림에서 전화상담만으로도 결정을 하고 수술날짜를 잡을 정도로 자세한 수술과정 등 전화만으로도 저렇게 자세하게 안내해 주실 수 있을까? 안 갈 수도 있는데 말이죠..여러 경험담과 의사선생님의 노하후는 정말 신뢰가 가더군요. 제 담당이셨던 송실장께서 자신의 일처럼 신경써주시고 상담해 주시는데 의사선생님이 수술하시는데도 믿음이 가더라구요. 먼저 허벅지와 샤넬라인 엉밑을 하고 일주일뒤에 부유방을 포함한 팔전체와 복부 허리를 했습니다. 수술당일도 충분히 휴식후 귀가 할 수 있도록 안내해 주셔서 맘편히 자다 갈 수 있었던 기억이 납니다. 수술후에도 저의 궁금증은 아주 쉴틈 없는 질문으로 이어졌는데요.문의 할 때마다 친절하게 상담해주셔서 한달 이란 시간이 정말 후회없이 잘 지낸 것 같습니다. 팔은 수술당일부터 달라진게 보이고. 복부는 정말 옷입은 태가 달라진게 보이더라구요. 폴라티 입을때 팔라인의 변화가 느껴지고. 슬림해진 복부로 플레어스커트 입을때 정말 달라진 걸 느끼게 되네요. 허벅지는 안쪽과 옆이 눈에 띄게 변화가있는데 두께는 좀 더 시간이 지나야 하지만 바지입을 때마다 엉덩이와 허벅지가 구분이 확실히 가는게 보이더라구요. 허벅지는 2달까지는 계속 더 얇아질 꺼라니 기대가 더 되어집니다. 압밥복 열심히 입고 식단조절 조금씩 해나가면 정말 슬림해진 몸을 보게 되실꺼에요. 저처럼 여러군데 상담 받으실 필요 없이 리슬림에서 믿고 하셔도 되세요. 제 친척아니구요. 지인도 더더욱아니구요^^강추입니다.</t>
  </si>
  <si>
    <t>쿼카RtAhM(전)1.jpg
쿼카RtAhM(전)2.jpg</t>
  </si>
  <si>
    <t>쿼카RtAhM(후)1.jpg
쿼카RtAhM(후)2.jpg</t>
  </si>
  <si>
    <t>냥이h8tK0</t>
  </si>
  <si>
    <t>원래부터 팔에 지방이 많았어서 예전부터 하고싶었던 지흡이었는데 우연치않게 시간도 돈도 되길래 하려고 마음 먹고 결정했던거 같아요 귀찮음이 많은 성격이라 여기저기 알아보지도 않고 가격 괜찮아 보이는 곳으로 골라서 오게됐는데 상담도 친절하게 해주시고 하고나서도 만족했습니다~~~ 하고나서 실밥부위 드레싱하는 방법이 적힌 종이 주시긴하는데 잘 모르는 부분 있어서 그냥 명함 주신 쪽으로 연락드려서 궁금한거 여쭤봤는데 친절하게 전화로 다 설명해주시고 해서 마음에 들었었어요 끝나고 다음날부터 엄청 부어서 당황했고,,^근육통처럼 계속 아파서 처방해주신 약에다가 타이레놀 몇알 먹으면서 일했어요 사실 하기 전에 일 못하면 어쩌나하고 걱정했는데 일 완전 못하게 될 정도까지는 아니라 안심하고 그냥 일했어요 실밥 빼기 전에는 팔이 엄청 안 올라갔는데 빼고나서는 조금씩 더 올라가고 붓기도 점점 빠지는거 같아서 만족합니다 주변 사람들도 다 얇아졌다고 해서 만족해요!!!!! 그래도 아무리생각해도 여름에는 못할거같아요 더위 많이타면.. 겨울에 하시는게 제일이에요 한창 추워지는 가을 초입에 했는데도 더웠어요.,.^_^... 그래도 원래부터 하고 싶었어서 한거를 나중에 후회할 일은 없을거같아요☺️🤍</t>
  </si>
  <si>
    <t>냥이h8tK0(전)1.jpg
냥이h8tK0(전)2.jpg
냥이h8tK0(전)3.jpg</t>
  </si>
  <si>
    <t>냥이h8tK0(후)1.jpg
냥이h8tK0(후)2.jpg</t>
  </si>
  <si>
    <t>바비2030</t>
  </si>
  <si>
    <t>전체적으로 문제는 없었는데 팔이 굵어서 고민이었는데 너무 잘 수술이 되서 민소매를 잘입고 다녀서 좋습니다. 스트레스가 한개 없어졌어요. 원장님도 그렇고 실장님들도 너무 친절하세요. 위치도 좋아서 찾기도 쉽습니다. 강추합니다.</t>
  </si>
  <si>
    <t>바비2030(전).jpg</t>
  </si>
  <si>
    <t>바비2030(후).jpg</t>
  </si>
  <si>
    <t>dkznwm</t>
  </si>
  <si>
    <t>복부 윗배 아랫배 튀어나온게 신경쓰여서 복부+러브핸들 수술받았습니다! 첫날 압박복 입었을때부터 옆에서 봤을때 일자가 되어서 만족했습니다~ 실장님들과 원장님도 다들 너무 친절하셨습니다❣️ 제가 관리를 못해서 아랫배쪽에 살짝의 바본이 생겼는데 앞으로 고주파 열심히 관리받을 예정입니다! 다음에 허벅지도 수술받고싶어요^^</t>
  </si>
  <si>
    <t>dkznwm(전).jpg</t>
  </si>
  <si>
    <t>dkznwm(후)1.jpg
dkznwm(후)2.jpg
dkznwm(후)3.jpg</t>
  </si>
  <si>
    <t>갱쥐nnO9M</t>
  </si>
  <si>
    <t>리슬림에서 팔 복부 지방흡입을 했습니다 제 인생 통 틀어서 처음 한 수술이라 너무 긴장되고 걱정되었지만 2달이 지난 지금 엄청 만족하고 있어요! 요요가 2번씩이나 와서 다이어트 다짐을 다시 먹기 너무 힘들었던 저에게 지방흡입은 다이어트 의지도 생기게 해주고 더불어 시간이 지나면서 보이는 라인변화를 보게 해주면서 더더더 앞으로 열심히 다이어트 해야겠다는 마음이 생기게 도와주었어요 결혼을 앞두고 있어서 마음이 너무 조급했었는데 지금은 마음이 아주 편안합니다 ㅎㅎ 팔 지방흡입하고 복부까지 리슬림에서 진행했던 이유는 원장님의 실력과 선생님들의 친절함때문에 믿음이 많이 생겨서였습니당 원장님부터 선생님들까지 설명은 물론 긴장한 저를 잘 다독여주셨고 그런 모습에 믿고 저를 맡길수있었어요! 그리고 진짜 원장님 실력 너무 좋으십니다.,,혼자 다이어트하기 힘드신 분들 아니면 특정부위 라인변화를 주고싶으신 분들 정말 리슬림 지방흡입 너무 추천드려요!</t>
  </si>
  <si>
    <t>갱쥐nnO9M(전).jpg</t>
  </si>
  <si>
    <t>갱쥐nnO9M(후).jpg</t>
  </si>
  <si>
    <t>갱쥐FjY2p</t>
  </si>
  <si>
    <t>허벅지로 너무 스트레스 받다가 왔어요~~ 의사선생님과 실장님들이 너무 친절하시고 신뢰가 가서 상담 받고 바로 수술 날자 잡았어용 사진은 2주차라 멍이랑 붓기가 많은데도 완전 얇아진게 보여서 기분이가 좋아요 승마살이 사라져서 바지핏도 달라지고 허틈도 생겼어요~~ 너무너무 감사합니다^^</t>
  </si>
  <si>
    <t>갱쥐FjY2p(전).jpg</t>
  </si>
  <si>
    <t>갱쥐FjY2p(후).jpg</t>
  </si>
  <si>
    <t>wodus95</t>
  </si>
  <si>
    <t>유투브에서 지방흡입 검색하다가 수원말고 강남점이 새로생겼다고하여 호기심에 상담받으러 왔다가 선생님들께서 너무 친절하게 설명 및 상담을 해주셔서 고민끝에 복부 지방흡입을 해보았습니다 현재 수술4개월이 경과했구요~ 바지사이즈 L 에서 M 사이즈로 변경되었으나 허리는 s사이즈여서 바지에 단추를 하나 달아서 입고있습니다. 후회되는것은 복부할때 걍 다리도 할껄...... 수선비가 아주....휴ㅋㅋㅋㅋ 그래도 허리가 쏙 들어가서 H라인 스커트나 스키니진 입을때 외국인 언니들 몸매처럼 아주 슬림하고 라인이 잘빠져서 사람들 시선 즐기면서 아주 행복하게 사는중이예요ㅋㅌㅌㅋ(TMI남친생김) 부럽쥬?ㅋㅋㅋㅋ</t>
  </si>
  <si>
    <t>wodus95(전).jpg</t>
  </si>
  <si>
    <t>wodus95(후)1.jpg
wodus95(후)2.jpg</t>
  </si>
  <si>
    <t>달님은행</t>
  </si>
  <si>
    <t>20년가까이 10키로 전후로 살이쪘다 빠졌다를 몇번 반복하다보니 몸이 울퉁불퉁해지고 쳐지고 난리도 아니었는데... 워낙 못난몸이라 수영복비키니 그딴거는 바라지도 않는데, 옷태라도 쬐끔 나았으면 해서 5월초에 365리셋의원 이준우원장님께 등살과 복부, 지흡받았어요 사실 의사샘 앞이라고해도 첨보는 분 앞에서 저의 가장 큰 컴플렉스를 보여드려야하는 공포감과 위축감은 정말 인간으로서의 자괴감이 들 정도였는데요.. 그 마음이 치유될 정도로 자상하고 친절하게 상담해주셔서 너무 감사했어요.. 수술하고나서 이틀정도는 압박복때문에 숨쉬기가 너무 어려웠는데 좀 붓기빠지면서는 괜찮았구요. 몸통전체에 근육통 있었지만 살이 빠져나간 통증이라고 생각하니 통증도 참을만했어요ㅎ 이제 10주정도 됐구요. 몸이 많이 가벼워졌고 옷입을때 여유있어서 좋네요.~</t>
  </si>
  <si>
    <t>달님은행(전)1.jpg
달님은행(전)2.jpg</t>
  </si>
  <si>
    <t>달님은행(후)1.jpg
달님은행(후)2.jpg</t>
  </si>
  <si>
    <t>#복부 바디지방흡입 #승모근/쇄골/등 바디지방흡입</t>
  </si>
  <si>
    <t>몰라모라라랑</t>
  </si>
  <si>
    <t>지흡을 알아보던 중 유튜브를 보고 365리셋을 알게되었는데 365리셋은 딱 지방흡입만 전문으로 하는 병원이라 더 신뢰가 가서 다른 곳은 가보지도 않고 바로 여기서 했어요! 또한 원장님께서 확실하게 대용량으로 살처짐 없이 안전하게 빼주신다고 하셔서 더욱 더 믿음이 갔던것같아요. 수술날에 아무래도 지방흡입이다보니깐 불안감이 있었는데 실장님과 직원분들이 너무 친절하시고 꼼꼼히 케어해주셔서 덜 긴장했던것같아요! 너무 감사드려요. 사진은 수술 바로 다음 날 찍은거에요 저의 체질때문인지는 모르겠지만 통증도 거의 없고 컨디션도 너무 좋네요. 수술결과 앞으로 더 지켜봐야겠지만 현재로선 너무 만족해요!! 앞으로 남은 얼굴,허벅지,복부 또한 이원장님께 받을 예정이에요! 다들 지흡 고민하고 있으시다면 진짜 리셋365 추천해요!!</t>
  </si>
  <si>
    <t>몰라모라라랑(전).jpg</t>
  </si>
  <si>
    <t>몰라모라라랑(후).jpg</t>
  </si>
  <si>
    <t>ㅇㅇ영자1</t>
  </si>
  <si>
    <t>이마내시경 수술한지 벌써 한달정도 됐구요 확실히 하고 나니 이마에 주름도 없고, 한층 젊어보이고 좋아요. 사후 관리도 꼼꼼히 체크해주시고 넘 만족하고 있어요.</t>
  </si>
  <si>
    <t>ㅇㅇ영자1(전).jpg</t>
  </si>
  <si>
    <t>ㅇㅇ영자1(후).jpg</t>
  </si>
  <si>
    <t>#이마거상</t>
  </si>
  <si>
    <t>개왈왈</t>
  </si>
  <si>
    <t>• 시술 전 고민 얼굴살이 울퉁불퉁하고 처짐이 보여서 • 상담 경험 효과가 별로 드라마틱 하진 않았음 • 시술 결과 최소 절개여서 흉터도 안 남고 수술 방법은 좋았음</t>
  </si>
  <si>
    <t>개왈왈(전).jpg</t>
  </si>
  <si>
    <t>개왈왈(후).jpg</t>
  </si>
  <si>
    <t>#미니거상</t>
  </si>
  <si>
    <t>뜨응47</t>
  </si>
  <si>
    <t>지인한테 소개받아 예약하고 갔는데 진짜 이렇게 효과좋아서 만족한건 처음이였습니다. 심유경원장님한테 세르프받았는데 제 주변에서 얼굴 뭐했냐는말을 엄청 들어서 한동안 기분까지 좋았습니다ㅎㅎ병원 들어선 순간부터 나갈때까지 모두가 친절하셔서 병원 분위기 나쁘지 않았습니다. 그리고 특히 원장님상담할땐 무슨 점보는 줄 얼굴보더니 평소 고민이였던 부분을 말 안해도 딱 찝어서 컨성팅해주시는데 여튼 만족합니다.</t>
  </si>
  <si>
    <t>사진 없음(네이버 리뷰)</t>
  </si>
  <si>
    <t>#피부</t>
  </si>
  <si>
    <t>특마28</t>
  </si>
  <si>
    <t>이게 레이저 기계인지, 경락도구인지 모를만큼 꼼꼼하고 정성스럽게 관리해주십니다. 원장님 팔목이 걱정되지만.. 덕분에 같은 기계여도 2배는 효과가 나타나는 것 같아요. 늘 새로운 기계, 핫한기계는 여기에 다 있고 체계적으로 관리를 추천해주셔서 믿음이 갑니다.</t>
  </si>
  <si>
    <t>humg</t>
  </si>
  <si>
    <t>저 진짜 피부과 많이 다녀봤거든요. 솔직히 건너건너 지인중에 피부과 운영하는 분도 계셔서 맘먹으면 내가 원할때, 할인 잔뜩 받아서 갈 수 있는 곳도 있고요. 근데 여긴 … 절 몇달씩 기다리게해도 끊을수가 없어요… 일단 얼굴형 맛집인데, 야금야금 예뻐져요. 막 그 주변에서 너 시술했지??? 이런 소리듣는 느낌 말고 딱 고급지게 잘 빚어지는 느낌? 원장실력도 실력인데, 미적감각이 뛰어나시다고 해야하나.. 어딜 어떻게해야 문제점이 해결될지를 정확하게 봐주십니다! 그리고 무엇보다 중요한건 시술이 안아파요!! 제가 리뷰쓰는 결정적 이유인데, 저 맨날 다른데서 리주란 맞을때 울면서 했거든요 근데 여기서 직접개발하신 스킨부스터 맞았는데, 하나도 안아파서 놀랐고 효과는 더 좋아서 그동안 견딘 시간들이 억울할정도에요 🥲</t>
  </si>
  <si>
    <t>humg(전).jpeg</t>
  </si>
  <si>
    <t>humg(후).jpeg</t>
  </si>
  <si>
    <t>JenJenJen</t>
  </si>
  <si>
    <t>3년동안 다니고 있는데 리뷰 남기는거 처음이에요. 허원장님 정말 좋으시고 성실하게 진료하고 치료해주시는 분이셔서 믿고 다니고있습니다!</t>
  </si>
  <si>
    <t>JenJenJen(전).jpeg</t>
  </si>
  <si>
    <t>도도한도전자</t>
  </si>
  <si>
    <t>두 번째 방문입니다.
결혼식 한 달 전에 울쎄라를 받았는데 쳐진 얼굴살이 챡 달라붙어서 너무너무 만족스러웠어요. (다들 살 뺀걸로 오해할 정도)
피부 개선과 탄력을 목적으로 써마지 상담을 위해 재방문했어요. 첫 방문때처럼 원장님과 자세한 상담을 했고, 써마지가 장기적으로는 저랑 더 잘 맞겠다는 생각이 들어서 당일 바로 시술받았습니다.
마취 3-40분 후에 바로 시술을 받았는데 울쎄라랑은 다른 아픔? 이었지만 제 얼굴 상태에 맞춰 꼼꼼하게 시술해주셔서 600샷도 거뜬히 받았습니다. 열감은 당일 저녁에 다 사라지고 하루지난 오늘은 아무렇지도 않아요.
지인들이 매우 추천한 시술이라 1-3개월 후 효과를 보고 후기 추가하러 돌아올게요👍👍</t>
  </si>
  <si>
    <t>zzzzzz5281</t>
  </si>
  <si>
    <t>입술이 얇고 비대칭이라서 고민이여서 입술필러 맞고 왔어요!
시술할 때는 마취크림 덕분에 생각보다 통증은 크지 않았고, 따끔따끔 정도였어요. 시술 직후라 아직 약간 붓기는 있지만 거울로 보니까 확실히 입술 라인이 살아나서 너무 만족스러워요
병원에서도 원장님이 꼼꼼하게 시술 해주시고, 제가 원하는 자연스러운 느낌으로 조절해주셔서 과하지 않고 딱 제가 원하던 입술이 되었어요.
아직은 첫날이라 붓기랑 멍 조금 있지만, 자리 잡으면 더 자연스럽게 예뻐질 것 같아서 기대돼요</t>
  </si>
  <si>
    <t>zzzzzz5281(전).jpeg</t>
  </si>
  <si>
    <t>zzzzzz5281(후).jpeg</t>
  </si>
  <si>
    <t>ㅎㅎㅎ2165</t>
  </si>
  <si>
    <t>티타늄 리프팅 멍 붓기 없어서 일상생활에 무리 없어요~턱선 팔자 타이트해지는 느낌이 바로 들어서 좋아요!! 중요한일 앞두고 일주일전에 받으면 딱 좋을거같습니다</t>
  </si>
  <si>
    <t>ㅎㅎㅎ2165(후).jpeg</t>
  </si>
  <si>
    <t>프린캡스</t>
  </si>
  <si>
    <t>ㅋ이렇게 바로 효과를 본다는게 신기하네요.그동안 다른시술도 해봤지만 .. 이런 드라마틱한 효과까지는 얻지못했는데 . 눈부위만했는데 주변서 바로 알아보네요. 다들!뭘 한거야? 일주일전 본사람들이 먼저 알아봐요. 얼굴도 작아보이고 젊어보이고 예뻐졌다고..ㅋ 주름펴지니 피부도 예뻐보이고 ㅋㅋ 2년정도 유지된다는것도 마음에 드네요.목주름 인중주름도 펼수있다니.돈모아서 꼭 이곳에 재방문하는걸루~~~자신감업업입니다.</t>
  </si>
  <si>
    <t>프린캡스(전).jpeg</t>
  </si>
  <si>
    <t>프린캡스(후).jpeg</t>
  </si>
  <si>
    <t>야링1</t>
  </si>
  <si>
    <t>울쎄라랑 보톡스 등 안해본거 없는데 SRS주름 시술의 솔직한 장점은 자연스러움 같아요. 시술 끝나자마자 거울 주시면서 웃어보라 하시는데 기존 제가 받았던 주름 시술과는 다르게 자연스럽게 주름이 없어진 느낌이 들었어요. 무언가 작위적인 느낌이 없었고 보형물이 들어가는 이질감도 없이 주름만 없어진 느낌이라 조금 더 제 자연스럽게 느껴지는것 같아요. 다음번에는 SRC 리프팅 시술 생각하고 있어요. 자주 뵈어요 원장님 ^^</t>
  </si>
  <si>
    <t>wod****</t>
  </si>
  <si>
    <t>친구한테 소개 받은지 좀 됬는데 정보가 별로 없어서 고민하다가 요즘 얼굴이 너무 안좋아서 울쎄라400샷이랑 커스텀리쥬란?은 실장님이 추천해주셔서 받았는데 가본 병원중에 제일 효과 좋음. 여기로 병원 바꿀 예정 ㅎㅎ</t>
  </si>
  <si>
    <t>hwa****</t>
  </si>
  <si>
    <t>출산한지 1년 지나니까 몸이 예전같지 않고 너무 피곤해서 지인한테 소개 받아 남편이랑 줄기세포 맞으러 다녀왔어요~꼭 받고 싶은 시술 이였는데 종류도 많고 비용도 비용이다 보니...어디서 해야 하나 진짜 고민 많이 했는데 원장님도 실장님도 너무 친절하시고 요즘 유명한 혈액줄기세포도 비교해서 설명 해주셨어요 지방 줄기세포가 대빵이래요!! 남편은 뒷목 두통이 훨씬 좋아졌다고 하고 저는 지독한 수족냉증인데 손발에 온기가 도는게 신기하고 잘 선택해서 한것 같아서 뿌듯해요 ㅎ 원장님 감사합니다~~열심히 벌어서 또 맞으러 갈께요^^</t>
  </si>
  <si>
    <t>hwa(전).jpeg</t>
  </si>
  <si>
    <t>초코나무수웊</t>
  </si>
  <si>
    <t>눈 재수술 2개월차입니다!̐̈ 2년전 자연유착 쌍꺼풀 수술 했었는데 쌍꺼풀 많이 풀려서 재수술 하게됬었습니다! 쌍꺼풀 절개, 눈매교정 앞트임 같이 했습니다. 2개월 되니까 붓기 빠지고 원하는̆̈ 자연스러운 쌍꺼풀 라인이 나와서 너무 만족스러워요~!̐̈ 앞트임도 같이 했기엔 눈매도 확 시원해보여져서 맘에 듭니다! 눈 재수술 2개월차입니다!̐̈ 2년전 자연유착 쌍꺼풀 수술 했었는데 쌍꺼풀 많이 풀려서 재수술 하게됬었습니다! 쌍꺼풀 절개, 눈매교정 앞트임 같이 했습니다. 2개월 되니까 붓기 빠지고 원하는̆̈ 자연스러운 쌍꺼풀 라인이 나와서 너무 만족스러워요~!̐̈ 앞트임도 같이 했기엔 눈매도 확 시원해보여져서 맘에 듭니다!</t>
  </si>
  <si>
    <t>초코나무수웊(전).jpg</t>
  </si>
  <si>
    <t>초코나무수웊(후).jpg</t>
  </si>
  <si>
    <t>여우FFHMu</t>
  </si>
  <si>
    <t>처음처럼 성형외과에서 이방석대표 원장님께 비절개 눈매교정 수술을 받았습니다. 처져서 졸려보이는 눈이 항상 고민이었는데 고민하던 중에 상담이나 받아보자하고 방문하였는데 친절한 상담에 받아보자는 결정을 하게 되었고 빠르게 수술까지 받게 되었습니다. 수술은 생각보다 빠르게 끝났고 회복시간까지 2시간도 걸리지 않았습니다. 자연스러움이 추구였는데 추구했던 방향대로 수술을 잘 해주셨고 또렸하고 자연스러운 인상되었습니다. 아직도 조금씩 붓기가 빠지고 있지만 빠질 수록 더 자연스럽게 이쁘게 되어가는것 같아서 만족스럽습니다. ​ 처음처럼 성형외과에서 이방석대표 원장님께 비절개 눈매교정 수술을 받았습니다. 처져서 졸려보이는 눈이 항상 고민이었는데 고민하던 중에 상담이나 받아보자하고 방문하였는데 친절한 상담에 받아보자는 결정을 하게 되었고 빠르게 수술까지 받게 되었습니다. 수술은 생각보다 빠르게 끝났고 회복시간까지 2시간도 걸리지 않았습니다. 자연스러움이 추구였는데 추구했던 방향대로 수술을 잘 해주셨고 또렸하고 자연스러운 인상되었습니다. 아직도 조금씩 붓기가 빠지고 있지만 빠질 수록 더 자연스럽게 이쁘게 되어가는것 같아서 만족스럽습니다.</t>
  </si>
  <si>
    <t>여우FFHMu(전).jpg</t>
  </si>
  <si>
    <t>여우FFHMu(후).jpg</t>
  </si>
  <si>
    <t>#비절개 눈매교정</t>
  </si>
  <si>
    <t>쓰읍이게맞나</t>
  </si>
  <si>
    <t>전부터 작고 비대칭인 눈때문에 고민이 많았는데 이번에 처음처럼성형외과의원에서 이방석 원장님께 쌍꺼풀 매몰수술을 받게 되었습니다. 반년이 지났는데도 만족감이 없어지지 않네요! 전부터 작고 비대칭인 눈때문에 고민이 많았는데 이번에 처음처럼성형외과의원에서 이방석 원장님께 쌍꺼풀 매몰수술을 받게 되었습니다. 반년이 지났는데도 만족감이 없어지지 않네요!</t>
  </si>
  <si>
    <t>쓰읍이게맞나(전).jpg</t>
  </si>
  <si>
    <t>쓰읍이게맞나(후)1.jpg
쓰읍이게맞나(후)2.jpg</t>
  </si>
  <si>
    <t>#매몰 쌍꺼풀 #비절개 눈매교정</t>
  </si>
  <si>
    <t>냥이THAxD</t>
  </si>
  <si>
    <t>처음처럼 성형외과에서 이방석원장님께 쌍수 눈매교정받았어요 수술후 6개월차 사진입니다 재수술이어서 걱정많이했는데 시간 지날수록 더 자연스럽고 예뻐요 감사합니다!!  처음처럼 성형외과에서 이방석원장님께 쌍수 눈매교정받았어요 수술후 6개월차 사진입니다 재수술이어서 걱정많이했는데 시간 지날수록 더 자연스럽고 예뻐요 감사합니다!!</t>
  </si>
  <si>
    <t>냥이THAxD(전).jpg</t>
  </si>
  <si>
    <t>냥이THAxD(후).jpg</t>
  </si>
  <si>
    <t>#매몰 쌍꺼풀 #절개 눈매교정</t>
  </si>
  <si>
    <t>굳삐니</t>
  </si>
  <si>
    <t>안녕하세요 바비톡에 벌써 6개월차 후기 쓰게 된 날이 왔네요! 12월 15일에 바비톡을 통해 수술 상담을 받았고 12월 21일에 이방석 원장님께 수술을 받았어요! 후기대로 원장님이 딱 필요한것만 말씀 하시고 말 수가 별로 없으세요 시크하셔서 ㅎㅎ... 바비회원님들이 이 글을 꼭 봤으면 좋겠네요 쌍꺼풀 수술 진지하게 추천해요..인생이 달라져요 진심으로 ㅠㅠ 전 좀 늦게 수술 한 타입이라... 수술한다고 뭐 별건가 하믄서 쌍테로 의지하면서 살다가 과거의 나여 ...반성하게 되더라구요 ㅎㅎ 주저하지 말고 상담이라도 받아보세요 저도 스트레스 였는데 어릴때부터 졸리냐,화났냐,불만있냐, 이런소리를 많이 들어서 솔직히 쌍수 홧김에 한것도 있어요 ㅋㅋㅋㅋ!!!!! 화장할때도 편하고 사람들 시선이 달라져요 ㅎㅎ 제 수술을 해주신 이방석원장님께 너무너무너무 고맙습니다❤️❤️❤️❤️ 안녕하세요 바비톡에 벌써 6개월차 후기 쓰게 된 날이 왔네요! 12월 15일에 바비톡을 통해 수술 상담을 받았고 12월 21일에 이방석 원장님께 수술을 받았어요! 후기대로 원장님이 딱 필요한것만 말씀 하시고 말 수가 별로 없으세요 시크하셔서 ㅎㅎ... 바비회원님들이 이 글을 꼭 봤으면 좋겠네요 쌍꺼풀 수술 진지하게 추천해요..인생이 달라져요 진심으로 ㅠㅠ 전 좀 늦게 수술 한 타입이라... 수술한다고 뭐 별건가 하믄서 쌍테로 의지하면서 살다가 과거의 나여 ...반성하게 되더라구요 ㅎㅎ 주저하지 말고 상담이라도 받아보세요 저도 스트레스 였는데 어릴때부터 졸리냐,화났냐,불만있냐, 이런소리를 많이 들어서 솔직히 쌍수 홧김에 한것도 있어요 ㅋㅋㅋㅋ!!!!! 화장할때도 편하고 사람들 시선이 달라져요 ㅎㅎ 제 수술을 해주신 이방석원장님께 너무너무너무 고맙습니다❤️❤️❤️❤️</t>
  </si>
  <si>
    <t>굳삐니(후).jpg</t>
  </si>
  <si>
    <t>토끼lRBXV</t>
  </si>
  <si>
    <t>안녕하세요! 처음처럼 성형외과 이방석 원장님께 절개+ 앞트임을 받은지 벌써 6개월이 지나 후기를 들고왔습니다😄 사진에서 보이듯 강철 무쌍이던 저였는데요, 지금은 자연스러운, 진짜 제 눈같은 쌍커풀을 갖게 되었습니다. 수술 전에 티안나게!!자연스럽게!!를 말씀드렸는데 딱 제가 원하던 라인이라 더 만족스럽네여😌😌 그렇다고 아예 하기 전이랑 구분 못 할 정도로 변화가 없는것도 아니구요!ㅋㅋㅋㅋ 저처럼 자연스럽게 예쁜 눈을 원하신다면 처음처럼 성형외과 이방석원장님 추천드립니다!! 특히 제가 첫 수술이라 완전 쫄아 있었는데 실장님들 덕분에 걱정이 무색하게 수술 후 케어까지 잘 받았어서 저처럼 첫 수술이신 분들에게 더더 추천드리고 싶어요!! 그럼 이만 마지막 후기를 마치고 유쌍의 삶을 살러 가보겠습니다 🙋🏻‍♀️ 안녕하세요! 처음처럼 성형외과 이방석 원장님께 절개+ 앞트임을 받은지 벌써 6개월이 지나 후기를 들고왔습니다😄 사진에서 보이듯 강철 무쌍이던 저였는데요, 지금은 자연스러운, 진짜 제 눈같은 쌍커풀을 갖게 되었습니다. 수술 전에 티안나게!!자연스럽게!!를 말씀드렸는데 딱 제가 원하던 라인이라 더 만족스럽네여😌😌 그렇다고 아예 하기 전이랑 구분 못 할 정도로 변화가 없는것도 아니구요!ㅋㅋㅋㅋ 저처럼 자연스럽게 예쁜 눈을 원하신다면 처음처럼 성형외과 이방석원장님 추천드립니다!! 특히 제가 첫 수술이라 완전 쫄아 있었는데 실장님들 덕분에 걱정이 무색하게 수술 후 케어까지 잘 받았어서 저처럼 첫 수술이신 분들에게 더더 추천드리고 싶어요!! 그럼 이만 마지막 후기를 마치고 유쌍의 삶을 살러 가보겠습니다 🙋🏻‍♀️</t>
  </si>
  <si>
    <t>토끼lRBXV(전).jpg</t>
  </si>
  <si>
    <t>토끼lRBXV(후)1.jpg
토끼lRBXV(후)2.jpg
토끼lRBXV(후)3.jpg</t>
  </si>
  <si>
    <t>로슈포르</t>
  </si>
  <si>
    <t>처음처럼 성형외과 이방석 원장님한테 절개 눈매교정 수술받은 지 6개월째입니다. 절개라 그런지 아직 완전히 자리 잡지는 않았지만 많이 자연스러워진 것 같고요~ 속 쌍으로 눈이 또렷해져서 매우 만족스러워요 처음처럼 성형외과 이방석 원장님한테 절개 눈매교정 수술받은 지 6개월째입니다. 절개라 그런지 아직 완전히 자리 잡지는 않았지만 많이 자연스러워진 것 같고요~ 속 쌍으로 눈이 또렷해져서 매우 만족스러워요</t>
  </si>
  <si>
    <t>로슈포르(후).jpg</t>
  </si>
  <si>
    <t>#절개 쌍꺼풀 #절개 눈매교정</t>
  </si>
  <si>
    <t>so1554</t>
  </si>
  <si>
    <t>처음처럼 성형외과에서 이방석원장님께 매몰눈재수술 받았습니다. 처음 라인보다 좀 더 선명하기를 원했어서 만족스러워요 처음처럼 성형외과에서 이방석원장님께 매몰눈재수술 받았습니다. 처음 라인보다 좀 더 선명하기를 원했어서 만족스러워요</t>
  </si>
  <si>
    <t>so1554(후).jpg</t>
  </si>
  <si>
    <t>hej3038</t>
  </si>
  <si>
    <t>절개쌍거풀 재수술입니다. 원래 했던 쌍거풀이 라인이 너무 속쌍에 풀려버려서 재수술했어요. 첫번째사진은 수술전...완전 무쌍눈이 되어버린 눈 두번째사진은 약 3주쯤 무렵 세번째사진은 7주쯤(어제) 많이 자연스러워졌어요. 이번엔 풀릴것 같지않아 너무 만족해요~ 절개쌍거풀 재수술입니다. 원래 했던 쌍거풀이 라인이 너무 속쌍에 풀려버려서 재수술했어요. 첫번째사진은 수술전...완전 무쌍눈이 되어버린 눈 두번째사진은 약 3주쯤 무렵 세번째사진은 7주쯤(어제) 많이 자연스러워졌어요. 이번엔 풀릴것 같지않아 너무 만족해요~</t>
  </si>
  <si>
    <t>hej3038(전).jpg</t>
  </si>
  <si>
    <t>hej3038(후)1.jpg
hej3038(후)2.jpg</t>
  </si>
  <si>
    <t>여우caHZ9</t>
  </si>
  <si>
    <t>오래전에 얇은 라인으로 매몰 쌍꺼풀 수술 후에 답답함이 느껴져서 계속 고민하다가 병원 몇군데 알아보았는데요 처음처럼에서 상담받고 나서 너무 친절하시고 원하는 바를 딱딱 알아봐 주셔서 바로 그주 토요일에 예약하고 수술 진행했어요 마취도 안아프고 회복실 갈 때까지 고통은 없었어요 수술 당일엔 붓기가 있었는데 3일 뒤에 실밥 풀고 나서 부터 엄청난 속도로 붓기가 줄어들고 2주정도 지나니까 왠만한 붓기도 멍도 빠졌어요 그리고 원장님께서 붓기까 빠졌을때의 상황을 잘 고려해서 라인을 잡아주시는거 같아요 붓기까 빠질수록 원하는 모양으로 변하고 있어서 너무 만족합니다. 오래전에 얇은 라인으로 매몰 쌍꺼풀 수술 후에 답답함이 느껴져서 계속 고민하다가 병원 몇군데 알아보았는데요 처음처럼에서 상담받고 나서 너무 친절하시고 원하는 바를 딱딱 알아봐 주셔서 바로 그주 토요일에 예약하고 수술 진행했어요 마취도 안아프고 회복실 갈 때까지 고통은 없었어요 수술 당일엔 붓기가 있었는데 3일 뒤에 실밥 풀고 나서 부터 엄청난 속도로 붓기가 줄어들고 2주정도 지나니까 왠만한 붓기도 멍도 빠졌어요 그리고 원장님께서 붓기까 빠졌을때의 상황을 잘 고려해서 라인을 잡아주시는거 같아요 붓기까 빠질수록 원하는 모양으로 변하고 있어서 너무 만족합니다.</t>
  </si>
  <si>
    <t>여우caHZ9(전).jpg</t>
  </si>
  <si>
    <t>여우caHZ9(후).jpg</t>
  </si>
  <si>
    <t>난널지워야행</t>
  </si>
  <si>
    <t>미호성형외과 남자코재수술, 눈성형 후기입니다 절개눈매교정,쌍꺼풀,코재수술(실리콘교체) 기증늑사용해서 코재수술 받았어요 쎄고 너무 거친 인상이 고민이라 부드럽고 세련된 느낌으로 변하고싶어서 고민하다 미호성형외과에서 재수술 받았습니다 실리콘교체를 해야해서 걱정이 많았는데 윤석호원장님께서 경험도 많고 실력도 좋다고 걱정안해도 된다는 실장님 말 듣고 수술결심하고 받은건데 생각 이상으로 결과가 좋아서 역시 경력이 말해주는구나 싶었습니다 ㅎㅎ 저 수술한거 보고 성형에대해 부정적으로 생각하던 친구들까지 수술잘됐다고 반응해주는거 보고 뿌듯하기도 하네요 미호성형외과 남자코재수술, 눈성형 후기입니다 절개눈매교정,쌍꺼풀,코재수술(실리콘교체) 기증늑사용해서 코재수술 받았어요 쎄고 너무 거친 인상이 고민이라 부드럽고 세련된 느낌으로 변하고싶어서 고민하다 미호성형외과에서 재수술 받았습니다 실리콘교체를 해야해서 걱정이 많았는데 윤석호원장님께서 경험도 많고 실력도 좋다고 걱정안해도 된다는 실장님 말 듣고 수술결심하고 받은건데 생각 이상으로 결과가 좋아서 역시 경력이 말해주는구나 싶었습니다 ㅎㅎ 저 수술한거 보고 성형에대해 부정적으로 생각하던 친구들까지 수술잘됐다고 반응해주는거 보고 뿌듯하기도 하네요</t>
  </si>
  <si>
    <t>난널지워야행(전)1.jpg
난널지워야행(전)2.jpg</t>
  </si>
  <si>
    <t>난널지워야행(후)1.jpg
난널지워야행(후)2.jpg
난널지워야행(후)3.jpg
난널지워야행(후)4.jpg</t>
  </si>
  <si>
    <t>#눈매교정 남자성형 #눈모양교정 남자성형 #뒤트임 #레이저리프팅 #밑트임 #쌍꺼풀/무쌍 남자성형 #앞트임 #절개 쌍꺼풀 #코끝 남자성형 #코끝 코재수술 #콧대 남자성형 #콧대 코재수술 #콧대(보형물) #턱 지방분해/윤곽주사 #트임 남자성형</t>
  </si>
  <si>
    <t>오니까있더라</t>
  </si>
  <si>
    <t>미호성형외과에서 비절개눈매교정,앞트임 눈 수술과 코필러, 턱 보톡스 시술을 받았습니다 눈이 작아서 답답해보이고 인상이 너무 세보이는게 고민이었는데 훨씬 순하게 눈도 너무 이뻐져서 좋습니다~! 친구들이 안경에 자물쇠 걸어버린다고 장난 많이 쳤는데 이제 벗고 다니려고 합니다. 윤원장님 감사합니다ㅎ 미호성형외과에서 비절개눈매교정,앞트임 눈 수술과 코필러, 턱 보톡스 시술을 받았습니다 눈이 작아서 답답해보이고 인상이 너무 세보이는게 고민이었는데 훨씬 순하게 눈도 너무 이뻐져서 좋습니다~! 친구들이 안경에 자물쇠 걸어버린다고 장난 많이 쳤는데 이제 벗고 다니려고 합니다. 윤원장님 감사합니다ㅎ</t>
  </si>
  <si>
    <t>오니까있더라(전).jpg</t>
  </si>
  <si>
    <t>오니까있더라(후)1.jpg
오니까있더라(후)2.jpg
오니까있더라(후)3.jpg</t>
  </si>
  <si>
    <t>#매몰 쌍꺼풀 #비절개 눈매교정 #앞트임 #자연유착 쌍꺼풀</t>
  </si>
  <si>
    <t>쿼카QXfEi</t>
  </si>
  <si>
    <t>미호성형외과 수술후기! 벌써 다섯달이나 지났네용 완전 자리잡아서 자연스럽고 만족스러워요 ! 😊👍 특히 지방이식도 효과 정말 좋은거같아요 수술하고 인상 좋아졌다 예뻐졌다는 얘기 엄청 많이 듣고있어요 :) 미호성형외과 수술후기! 벌써 다섯달이나 지났네용 완전 자리잡아서 자연스럽고 만족스러워요 ! 😊👍 특히 지방이식도 효과 정말 좋은거같아요 수술하고 인상 좋아졌다 예뻐졌다는 얘기 엄청 많이 듣고있어요 :)</t>
  </si>
  <si>
    <t>쿼카QXfEi(전).jpg</t>
  </si>
  <si>
    <t>쿼카QXfEi(후)1.jpg
쿼카QXfEi(후)2.jpg
쿼카QXfEi(후)3.jpg
쿼카QXfEi(후)4.jpg</t>
  </si>
  <si>
    <t>#눈 얼굴지방이식 #콧대(보형물) #코끝(자가조직) #뒤트임 #밑트임</t>
  </si>
  <si>
    <t>냥이Ab7lO</t>
  </si>
  <si>
    <t>미호성형외과 윤정원 원장님께 쌍수 받았어요ㅋㅋㅋㅋ 쌍수 직후에 멍많이 들까봐 걱정이였는데 멍도 별로 없었고 붓기도 빨리 빠졌어요. 진짜 다행 ㅠ 6개월정도 지났고 완전히 제눈처럼 안정된 것 같아요! 너무 만족스럽고 친구 추천으로 갔던건데 너무너무 만족합니다~~ 미호성형외과 윤정원 원장님께 쌍수 받았어요ㅋㅋㅋㅋ 쌍수 직후에 멍많이 들까봐 걱정이였는데 멍도 별로 없었고 붓기도 빨리 빠졌어요. 진짜 다행 ㅠ 6개월정도 지났고 완전히 제눈처럼 안정된 것 같아요! 너무 만족스럽고 친구 추천으로 갔던건데 너무너무 만족합니다~~</t>
  </si>
  <si>
    <t>냥이Ab7lO(전).jpg</t>
  </si>
  <si>
    <t>냥이Ab7lO(후).jpg</t>
  </si>
  <si>
    <t>여우FTcz0</t>
  </si>
  <si>
    <t>미호성형외과에서 눈수술한지도 벌써 3개월차네요!! 상담 때 윤석호 원장님께 자연스러운 눈을 원한다고 말씀드렸었는데 고민 많이 하고 수술한 덕분에 생각보다 많이 자연스러워서 너무 만족스러워요 코수술 직후에해서그런지 고통스러웠지만 진작할걸 그랬어요ㅠㅠ 미호성형외과에서 눈수술한지도 벌써 3개월차네요!! 상담 때 윤석호 원장님께 자연스러운 눈을 원한다고 말씀드렸었는데 고민 많이 하고 수술한 덕분에 생각보다 많이 자연스러워서 너무 만족스러워요 코수술 직후에해서그런지 고통스러웠지만 진작할걸 그랬어요ㅠㅠ</t>
  </si>
  <si>
    <t>여우FTcz0(전).jpg</t>
  </si>
  <si>
    <t>여우FTcz0(후).jpg</t>
  </si>
  <si>
    <t>#비절개 눈매교정 #매몰 쌍꺼풀</t>
  </si>
  <si>
    <t>뜌2님</t>
  </si>
  <si>
    <t>미호성형외과에서 수술한지 벌써 4개월이나 지났네요! 수술이 잘되어서 너무 좋았구요~ 재수술은 생각도 안들만큼 한번에 너무 이쁘게 되어서 좋구, 상담때 말씀드렸던 그대로 화려한 눈이 된 것 같아서 너무 만족하고 예뻐져서 좋아요! 윤정원원장님 정말 감사합니다 !! 미호성형외과에서 수술한지 벌써 4개월이나 지났네요! 수술이 잘되어서 너무 좋았구요~ 재수술은 생각도 안들만큼 한번에 너무 이쁘게 되어서 좋구, 상담때 말씀드렸던 그대로 화려한 눈이 된 것 같아서 너무 만족하고 예뻐져서 좋아요! 윤정원원장님 정말 감사합니다 !!</t>
  </si>
  <si>
    <t>뜌2님(전).jpg</t>
  </si>
  <si>
    <t>뜌2님(후).jpg</t>
  </si>
  <si>
    <t>hhhyyyu</t>
  </si>
  <si>
    <t>압구정 미호성형외과에서 이제 수술한지3주차정도 되었네요 잘 해주셔서 너무 만족하고 있습니다. 압구정 미호성형외과에서 이제 수술한지3주차정도 되었네요 잘 해주셔서 너무 만족하고 있습니다.</t>
  </si>
  <si>
    <t>hhhyyyu(전).jpg</t>
  </si>
  <si>
    <t>hhhyyyu(후).jpg</t>
  </si>
  <si>
    <t>gkdnf</t>
  </si>
  <si>
    <t>미호에서 눈한지 오늘차로 한당정도 된거같아요!! 너무 만족하고 원하던대로 눈이 대서 너무너무 만족합니다! 붓기도 별로 없었고 화장안해도 라인이뚜렸해서 수술한저 너무 잘했다 생각합니다!!! 미호에서 눈한지 오늘차로 한당정도 된거같아요!! 너무 만족하고 원하던대로 눈이 대서 너무너무 만족합니다! 붓기도 별로 없었고 화장안해도 라인이뚜렸해서 수술한저 너무 잘했다 생각합니다!!!</t>
  </si>
  <si>
    <t>gkdnf(전).jpg</t>
  </si>
  <si>
    <t>gkdnf(후)1.jpg
gkdnf(후)2.jpg</t>
  </si>
  <si>
    <t>강남말고</t>
  </si>
  <si>
    <t>7주차 미호에서 눈매교정 했습니다 7주차 미호에서 눈매교정 했습니다</t>
  </si>
  <si>
    <t>강남말고(전).jpg</t>
  </si>
  <si>
    <t>강남말고(후).jpg</t>
  </si>
  <si>
    <t>#앞트임 #절개 눈매교정</t>
  </si>
  <si>
    <t>숩이이2</t>
  </si>
  <si>
    <t>미호성형외과에서 매몰+앞트임+눈매교정 했습니다:) 주변 사람들이 자연스럽고 이쁘다 해줬어요! 5주차인데 앞트임 부분에 수술 흉터도 안남고 티 안나서 좋아요~ 붓기가 많이 빠지니 자연스럽고 좋아요! 미호성형외과에서 매몰+앞트임+눈매교정 했습니다:) 주변 사람들이 자연스럽고 이쁘다 해줬어요! 5주차인데 앞트임 부분에 수술 흉터도 안남고 티 안나서 좋아요~ 붓기가 많이 빠지니 자연스럽고 좋아요!</t>
  </si>
  <si>
    <t>숩이이2(전).jpg</t>
  </si>
  <si>
    <t>숩이이2(후).jpg</t>
  </si>
  <si>
    <t>토끼6ySCd</t>
  </si>
  <si>
    <t>상담도 다른병원에 비해 제이티성형외과에서 훨씬 친절해서 좋았어요! 원래도 쌍커풀이 있었는데 자주 풀려서 수술하게 됐구요. 라인 너무 깔끔하게 잡혀서 좋네요 ㅠㅠ 상담도 다른병원에 비해 제이티성형외과에서 훨씬 친절해서 좋았어요! 원래도 쌍커풀이 있었는데 자주 풀려서 수술하게 됐구요. 라인 너무 깔끔하게 잡혀서 좋네요 ㅠㅠ</t>
  </si>
  <si>
    <t>토끼6ySCd(전).jpg</t>
  </si>
  <si>
    <t>토끼6ySCd(후)1.jpg
토끼6ySCd(후)2.jpg</t>
  </si>
  <si>
    <t>토끼5CoGJ</t>
  </si>
  <si>
    <t>쌍테 붙이며 살다가 살이 더 쳐지는 것 같아서 쌍수하게 됐어요! 의사쌤 넘 친절하시고 꼼꼼하게 상담하고 케어해주셔서 만족스러워요 자연스러운 인라인 원했는데 원하는 대로 나왔고 앞트임 덕분에 답답해보이는 것도 사라졌어요!! 쌍테 붙이며 살다가 살이 더 쳐지는 것 같아서 쌍수하게 됐어요! 의사쌤 넘 친절하시고 꼼꼼하게 상담하고 케어해주셔서 만족스러워요 자연스러운 인라인 원했는데 원하는 대로 나왔고 앞트임 덕분에 답답해보이는 것도 사라졌어요!!</t>
  </si>
  <si>
    <t>토끼5CoGJ(전).jpg</t>
  </si>
  <si>
    <t>토끼5CoGJ(후)1.jpg
토끼5CoGJ(후)2.jpg</t>
  </si>
  <si>
    <t>토끼8qXoi</t>
  </si>
  <si>
    <t>제이티성형외과 유하현원장님께 수술받았어요. 상담부터 수술진행까지 친절하게 자세히 알려주셔서 좋았어요. 제이티성형외과 유하현원장님께 수술받았어요. 상담부터 수술진행까지 친절하게 자세히 알려주셔서 좋았어요.</t>
  </si>
  <si>
    <t>토끼8qXoi(전).jpg</t>
  </si>
  <si>
    <t>토끼8qXoi(후)1.jpg
토끼8qXoi(후)2.jpg</t>
  </si>
  <si>
    <t>여우5kmnL</t>
  </si>
  <si>
    <t>제이티성형외과 김진태 원장님께 수술한 지 드디어 반년되었습니다~!! 지방이식 생착도 잘 되었고 1차만 했는데도 너무 만족해서 2차는 안해도 되는거 아닌가 생각중이예용! 평소에 필라테스 열심히 하면서 관리헀는데 그래서 좋은 지방이 뽑힌건가 이런 생각도 하고 이런저런 생각을 했네요! ㅎㅎ 지방잉식도 마음에 들고 눈재수수르 코수술 모두모두 만족하고 ㅇ있어요! 성형 고민하시는 친구 있으면 제이티성형외과 김진태 원장님만 열심히 추천하고 있습니당~!! 미감이 좋아서 사람마다 어울리는 코 모양이나 눈 모양을 딱딱 잘 잡아주시는 것 같아요! 눈코 둘 다 한번에 성공해서 주변 친구들이 저보고 부럽다고 할 때마다 너무 뿌듯하네용 ㅋㅋㅋ 감사합니다 원장님!!! 제이티성형외과 김진태 원장님께 수술한 지 드디어 반년되었습니다~!! 지방이식 생착도 잘 되었고 1차만 했는데도 너무 만족해서 2차는 안해도 되는거 아닌가 생각중이예용! 평소에 필라테스 열심히 하면서 관리헀는데 그래서 좋은 지방이 뽑힌건가 이런 생각도 하고 이런저런 생각을 했네요! ㅎㅎ 지방잉식도 마음에 들고 눈재수수르 코수술 모두모두 만족하고 ㅇ있어요! 성형 고민하시는 친구 있으면 제이티성형외과 김진태 원장님만 열심히 추천하고 있습니당~!! 미감이 좋아서 사람마다 어울리는 코 모양이나 눈 모양을 딱딱 잘 잡아주시는 것 같아요! 눈코 둘 다 한번에 성공해서 주변 친구들이 저보고 부럽다고 할 때마다 너무 뿌듯하네용 ㅋㅋㅋ 감사합니다 원장님!!!</t>
  </si>
  <si>
    <t>여우5kmnL(전)1.jpg
여우5kmnL(전)2.jpg</t>
  </si>
  <si>
    <t>여우5kmnL(후)1.jpg
여우5kmnL(후)2.jpg</t>
  </si>
  <si>
    <t>#쌍꺼풀 눈재수술 #콧대(보형물) #코절골술 #코끝(자가조직) #이마/미간 얼굴지방이식</t>
  </si>
  <si>
    <t>갱쥐JPhTI</t>
  </si>
  <si>
    <t>제이티 성형외과 김진태 원장님께 쌍수 받고 한 달 차입니다! 쌍수 라인이 제가 원하는 대로 너무 잘 나와서 만족스럽고 거울 볼 때마다 제가 쌍꺼풀 있다는 사실이 너무 즐거워요 직원분들도 너무 친절하시고 원장님께서도 너무 친절해서 좋았어요 다른 추가 시술 강요없이 자연유착만 딱 받았어요 ㅎㅎ 제이티 성형외과 김진태 원장님께 쌍수 받고 한 달 차입니다! 쌍수 라인이 제가 원하는 대로 너무 잘 나와서 만족스럽고 거울 볼 때마다 제가 쌍꺼풀 있다는 사실이 너무 즐거워요 직원분들도 너무 친절하시고 원장님께서도 너무 친절해서 좋았어요 다른 추가 시술 강요없이 자연유착만 딱 받았어요 ㅎㅎ</t>
  </si>
  <si>
    <t>갱쥐JPhTI(전).jpg</t>
  </si>
  <si>
    <t>갱쥐JPhTI(후)1.jpg
갱쥐JPhTI(후)2.jpg</t>
  </si>
  <si>
    <t>쿼카oAivz</t>
  </si>
  <si>
    <t>상담때부터 자로 미리까지 재주시면서 꼼꼼하게 상담해주시고 수술 당일에도 다시 여러 라인 잡아보면서 원하는 라인으로 잡고 들어갔어요! 수술 후도 당근 라인 너무 맘에들고 걱정 많아서 10군데 정도 발품 팔고 제이티성형외과 선택했는데 젤 잘한 선택인 것 같아요!! 상담때부터 자로 미리까지 재주시면서 꼼꼼하게 상담해주시고 수술 당일에도 다시 여러 라인 잡아보면서 원하는 라인으로 잡고 들어갔어요! 수술 후도 당근 라인 너무 맘에들고 걱정 많아서 10군데 정도 발품 팔고 제이티성형외과 선택했는데 젤 잘한 선택인 것 같아요!!</t>
  </si>
  <si>
    <t>쿼카oAivz(전).jpg</t>
  </si>
  <si>
    <t>쿼카oAivz(후)1.jpg
쿼카oAivz(후)2.jpg</t>
  </si>
  <si>
    <t>#절개 쌍꺼풀 #앞트임 #절개 눈매교정 #눈밑지방재배치</t>
  </si>
  <si>
    <t>긴머리소녀</t>
  </si>
  <si>
    <t>제이티성형외과 김진태 원장님 수술 2달 후에요 자연스러운 쌍커풀 원했는데 라인 딱 예쁘게 잘 잡아주시고 주변에서도 예쁘다고 해주셔서 완전 잘했다 생각하고 사는중이요! 제이티성형외과 김진태 원장님 수술 2달 후에요 자연스러운 쌍커풀 원했는데 라인 딱 예쁘게 잘 잡아주시고 주변에서도 예쁘다고 해주셔서 완전 잘했다 생각하고 사는중이요!</t>
  </si>
  <si>
    <t>긴머리소녀(전).jpg</t>
  </si>
  <si>
    <t>긴머리소녀(후)1.jpg
긴머리소녀(후)2.jpg</t>
  </si>
  <si>
    <t>#자연유착 쌍꺼풀 #뒤트임</t>
  </si>
  <si>
    <t>고구마츈식</t>
  </si>
  <si>
    <t>제이티성형외과 김진성 원장님한테 세번째 절개 눈재수술, 눈매교정, 코재수술 받은지 1년이 다되어가네요! 시간이 너무 빠른 것 같아요 ㅎㅎ 처음에 상담 갔을 때 확실하게 말해주시는 원장님 상담 스타일에 꽂혀서 제이티성형외과에서 수술을 결정하게 되었는데 역시나 원장님께서 말씀해주신 대로 예쁘게 결과가 나와 너무 만족하고 있어요! 코수술로는 워낙 유명하신 분이라 더 말할것도 없고 눈 역시 제가 원하던 라인 그대로 예쁘게 자리 잡아서 만족중입니다 ㅎㅎ 주변에서 성형 고민한다고 하면 무조건 제이티 김진성 원장님 추천하고 있어요!! 코 끝도 너무 뾰족하거나 뭉툭하지 않고 딱 예쁘게 올려주셔서 어떻게 보면 그냥 모태 예쁜코 처럼 보일때도 있는 것 같기도 해요 ㅎㅎ 수술 끝나고 원장님께서 수술 내용 설명 한번 싹 해주시고 부목 뗄 때 수술 사진까지 보여주시면서 수술 내용 설명해주시는데 책임감 있는 원장님으로 잘 선택했구나 싶었어요! 무뚝뚝해보이시는데 완전 츤츤 그 자체.... ㅋㅋㅋ 제이티성형외과 김진성 원장님한테 세번째 절개 눈재수술, 눈매교정, 코재수술 받은지 1년이 다되어가네요! 시간이 너무 빠른 것 같아요 ㅎㅎ 처음에 상담 갔을 때 확실하게 말해주시는 원장님 상담 스타일에 꽂혀서 제이티성형외과에서 수술을 결정하게 되었는데 역시나 원장님께서 말씀해주신 대로 예쁘게 결과가 나와 너무 만족하고 있어요! 코수술로는 워낙 유명하신 분이라 더 말할것도 없고 눈 역시 제가 원하던 라인 그대로 예쁘게 자리 잡아서 만족중입니다 ㅎㅎ 주변에서 성형 고민한다고 하면 무조건 제이티 김진성 원장님 추천하고 있어요!! 코 끝도 너무 뾰족하거나 뭉툭하지 않고 딱 예쁘게 올려주셔서 어떻게 보면 그냥 모태 예쁜코 처럼 보일때도 있는 것 같기도 해요 ㅎㅎ 수술 끝나고 원장님께서 수술 내용 설명 한번 싹 해주시고 부목 뗄 때 수술 사진까지 보여주시면서 수술 내용 설명해주시는데 책임감 있는 원장님으로 잘 선택했구나 싶었어요! 무뚝뚝해보이시는데 완전 츤츤 그 자체.... ㅋㅋㅋ</t>
  </si>
  <si>
    <t>고구마츈식(전).jpg</t>
  </si>
  <si>
    <t>고구마츈식(후)1.jpg
고구마츈식(후)2.jpg</t>
  </si>
  <si>
    <t>#절개 쌍꺼풀 #콧대 코재수술</t>
  </si>
  <si>
    <t>토끼GWieJ</t>
  </si>
  <si>
    <t>수술 전, 안검하수가 있어서 눈을 이마로 뜨고 쌍커풀액을 사용해서 눈이 처졌습니다ㅠㅠ 상담 차 방문 했는데 제이티 성형외과 상담 실장님도 너무 친절하셨고, 김진태 원장님도 이미지에 맞는 눈을 추천해주셔서 다른병원과 비교하다가 여기로 선택했습니다. 그리고 재수술 전문 병원이라 안심하고 수술하기로 결정했습니다! &lt;수술 후 붓기&gt; 수술하고 붓기와 멍이 별로 없었습니다. 그리고 2달이 지났는데 실이 들어간 자국이 정말 안보입니다! **친구들이 수술한 자국을 못찾을 정도라고 해요** 수술할때도 부분마취라 원장님이 계속 확인하시면서 진행해서 눈대칭도 너무 잘맞습니다! &lt;만족도&gt; 전 지금 너무 만족하고 주변 친구들도 어디서 했냐고 물어봐요! 자연스럽고, 공장형이 아닌 전반적인 얼굴 분위기에 맞춰서 해주셔서 너무 감사해요ㅠㅠ 수술 전, 안검하수가 있어서 눈을 이마로 뜨고 쌍커풀액을 사용해서 눈이 처졌습니다ㅠㅠ 상담 차 방문 했는데 제이티 성형외과 상담 실장님도 너무 친절하셨고, 김진태 원장님도 이미지에 맞는 눈을 추천해주셔서 다른병원과 비교하다가 여기로 선택했습니다. 그리고 재수술 전문 병원이라 안심하고 수술하기로 결정했습니다! &lt;수술 후 붓기&gt; 수술하고 붓기와 멍이 별로 없었습니다. 그리고 2달이 지났는데 실이 들어간 자국이 정말 안보입니다! **친구들이 수술한 자국을 못찾을 정도라고 해요** 수술할때도 부분마취라 원장님이 계속 확인하시면서 진행해서 눈대칭도 너무 잘맞습니다! &lt;만족도&gt; 전 지금 너무 만족하고 주변 친구들도 어디서 했냐고 물어봐요! 자연스럽고, 공장형이 아닌 전반적인 얼굴 분위기에 맞춰서 해주셔서 너무 감사해요ㅠㅠ</t>
  </si>
  <si>
    <t>토끼GWieJ(전).jpg</t>
  </si>
  <si>
    <t>토끼GWieJ(후)1.jpg
토끼GWieJ(후)2.jpg</t>
  </si>
  <si>
    <t>#자연유착 쌍꺼풀 #매몰 쌍꺼풀 #비절개 눈매교정</t>
  </si>
  <si>
    <t xml:space="preserve">라미!
</t>
  </si>
  <si>
    <t>수술 전 부터 수술 후까지 꼼꼼히 체크해주시고
관리해주셔서 4개월이 지난 지금까지 만족하는
제이티 성형외과❤️
유하현 원장님, 상담 실장님, 간호사 언니들 모두
짱짱 친절하셔서 신뢰가 더 가는 제이티 인 거 같당👍🏻
수술 전 부터 수술 후까지 꼼꼼히 체크해주시고
관리해주셔서 4개월이 지난 지금까지 만족하는
제이티 성형외과❤️
유하현 원장님, 상담 실장님, 간호사 언니들 모두
짱짱 친절하셔서 신뢰가 더 가는 제이티 인 거 같당👍🏻</t>
  </si>
  <si>
    <t>라미!(전).jpg</t>
  </si>
  <si>
    <t>라미!(후).jpg</t>
  </si>
  <si>
    <t>무무밍무</t>
  </si>
  <si>
    <t>나이를 먹으면서 눈꺼풀이 내려오면서 주름이 생겨서 그냥 쌍수를 하기로 결심하고 몇군데 상담 다녔었어요. 첫수술이다보니 매몰 자연유착을 생각했는데 상담간 병원들에서 제 눈에 세미아웃을 하려면 절개랑 윗트임을 같이 해야한다고 하더라구요. 절개는 하기싫었는데 마지막으로 방문한 아이팅 이한별원장님께서 보시자마자 매몰로 충분히 가능하고 트임 등 다른 시술은 할 필요없다고 하셔서 여기다 싶었어요! 그리고 상담할때도 다른 선생님들보다 훨씬 생기? 있어 보이셔서 더 믿음이 생긴것같아요 ㅎㅎ 저는 라인을 두껍게 잡은 편이었는데도 첫날에도 심하게 붓지는 않았고 멍도 하나도 없었어요! 지금은 큰붓기는 다 빠지고 앞머리쪽에 잔붓기만 남은 상태에요~ 확실히 쌍수 후에 인상도 더 또렷해보이고 지인들도 넘 잘됐다고 칭찬 많이 받았어요! 이한별 원장님께 수술받기 넘넘 잘한 것 같아요. 얼른 잔붓기도 빠졌으면 좋겠네요! 나이를 먹으면서 눈꺼풀이 내려오면서 주름이 생겨서 그냥 쌍수를 하기로 결심하고 몇군데 상담 다녔었어요. 첫수술이다보니 매몰 자연유착을 생각했는데 상담간 병원들에서 제 눈에 세미아웃을 하려면 절개랑 윗트임을 같이 해야한다고 하더라구요. 절개는 하기싫었는데 마지막으로 방문한 아이팅 이한별원장님께서 보시자마자 매몰로 충분히 가능하고 트임 등 다른 시술은 할 필요없다고 하셔서 여기다 싶었어요! 그리고 상담할때도 다른 선생님들보다 훨씬 생기? 있어 보이셔서 더 믿음이 생긴것같아요 ㅎㅎ 저는 라인을 두껍게 잡은 편이었는데도 첫날에도 심하게 붓지는 않았고 멍도 하나도 없었어요! 지금은 큰붓기는 다 빠지고 앞머리쪽에 잔붓기만 남은 상태에요~ 확실히 쌍수 후에 인상도 더 또렷해보이고 지인들도 넘 잘됐다고 칭찬 많이 받았어요! 이한별 원장님께 수술받기 넘넘 잘한 것 같아요. 얼른 잔붓기도 빠졌으면 좋겠네요!</t>
  </si>
  <si>
    <t>무무밍무(전)1.jpg
무무밍무(전)2.jpg</t>
  </si>
  <si>
    <t>무무밍무(후)1.jpg
무무밍무(후)2.jpg</t>
  </si>
  <si>
    <t>토끼T0QGf</t>
  </si>
  <si>
    <t>20살에 매몰로 했던 쌍꺼풀이 풀려서 다시 수술을 받게 됐어요. 사실 다른 병원들에서 상담받을 때까지만 해도 할까말까 고민이 됐었는데, 이한별 원장님이 상냥하고 꼼꼼히 설명하며 봐주셔서 바로 예약을 잡았습니다! 제 눈은 어떤 방식으로 수술을 해야 하는지, 어떤 걸 하면 안되는지, 수술 후에는 어떤 모습이 되는지 자세히 설명해주시니까 고민이 사라지더라구요. 당연히 수술 당일에도 상담만큼이나 꼼꼼히 라인 잡아주셨고 마치고 나오니 멍과 붓기 모두 심하지 않았습니다. 다음날 자고 일어났을 때만 조금 붓고 셋째날부터는 눈에 띄게 붓기가 빠지더라구요. 수술 1, 2주차에 만난 지인들에게 화장법이 바뀐 줄 알았다는 얘기를 들을 정도였어요! 눈 모양이나 라인도 마음에 들고 상담-수술- 결과따지 모든 과정이 첫 수술 때와 너무 달라서(이번이 훨씬 좋았다는 의미) 병원의 중요성을 크게 체감했어요... 원장님 뿐 아니라 병원 상담실장님이나 다른 병원 직원분들도 너무 친절하시고 전체적으로 만족도가 높아서 혹시 나중에 쌍꺼풀이 풀리게 되면 재수술도 이곳에서 받고 싶을 정도예요 :) 20살에 매몰로 했던 쌍꺼풀이 풀려서 다시 수술을 받게 됐어요. 사실 다른 병원들에서 상담받을 때까지만 해도 할까말까 고민이 됐었는데, 이한별 원장님이 상냥하고 꼼꼼히 설명하며 봐주셔서 바로 예약을 잡았습니다! 제 눈은 어떤 방식으로 수술을 해야 하는지, 어떤 걸 하면 안되는지, 수술 후에는 어떤 모습이 되는지 자세히 설명해주시니까 고민이 사라지더라구요. 당연히 수술 당일에도 상담만큼이나 꼼꼼히 라인 잡아주셨고 마치고 나오니 멍과 붓기 모두 심하지 않았습니다. 다음날 자고 일어났을 때만 조금 붓고 셋째날부터는 눈에 띄게 붓기가 빠지더라구요. 수술 1, 2주차에 만난 지인들에게 화장법이 바뀐 줄 알았다는 얘기를 들을 정도였어요! 눈 모양이나 라인도 마음에 들고 상담-수술- 결과따지 모든 과정이 첫 수술 때와 너무 달라서(이번이 훨씬 좋았다는 의미) 병원의 중요성을 크게 체감했어요... 원장님 뿐 아니라 병원 상담실장님이나 다른 병원 직원분들도 너무 친절하시고 전체적으로 만족도가 높아서 혹시 나중에 쌍꺼풀이 풀리게 되면 재수술도 이곳에서 받고 싶을 정도예요 :)</t>
  </si>
  <si>
    <t>토끼T0QGf(전).jpg</t>
  </si>
  <si>
    <t>토끼T0QGf(후).jpg</t>
  </si>
  <si>
    <t>토끼NAwMw</t>
  </si>
  <si>
    <t>무쌍에서 점점 겹주름이지고 눈뜨는게 힘들어서 쌍수했어요 ㅎㅎ 워낙 아는지인이 쌍수 성공해서 만약 한다면 김원장님께 받고 싶었고 발품 손품 다 팔았는데 상담도 가장 디테일하게 잘 해주셨어요. 쌍수한 한달째 사진인데 자연스럽게 붓기빠지고 있어서 만족스럽습니다👍🏻 무쌍에서 점점 겹주름이지고 눈뜨는게 힘들어서 쌍수했어요 ㅎㅎ 워낙 아는지인이 쌍수 성공해서 만약 한다면 김원장님께 받고 싶었고 발품 손품 다 팔았는데 상담도 가장 디테일하게 잘 해주셨어요. 쌍수한 한달째 사진인데 자연스럽게 붓기빠지고 있어서 만족스럽습니다👍🏻</t>
  </si>
  <si>
    <t>토끼NAwMw(전).jpg</t>
  </si>
  <si>
    <t>토끼NAwMw(후)1.jpg
토끼NAwMw(후)2.jpg</t>
  </si>
  <si>
    <t>냥이E6h46</t>
  </si>
  <si>
    <t>순간유착/ 비수면마취(부분마취)로 진행했습니다:) 우선 저는 원래 속쌍이 있는 눈이고 눈 두덩이에 살이 막 있는 편은 아니지만 눈 두덩이 뒤쪽에 쪼끔 있는 편이에요~ ’ㅡ‘ 저는 당일 상담후 당일 수술을 꼭 필요로해서 그날은 하루 오래기다리고 수술 받았지만, 기다리는 동안 딱히 불편한 점은 없었고 또 모두 친절하게 대해주셔서 좋았습니다~ 제가 원하는 쌍커풀을 다 생각하고 갔던터라 그대로 말씀드리고 같이 라인도 잡아보고 완전 맘에 들게 수술 돼서 행복합니다:) 상담하러 가실 때 그냥 가지마시고 여러분도 원하시는 라인 한번씩 잡아보시고 사진 같은것도 준비해 가시면 원장님과 상담할 때 더 좋을 것 같아요:) 만약 딱히 그런거 없다면 원장님깨 추천받거나 자세히 잘 상담해보시고 예쁘게 잘 수술 하셨으면 좋겠어요^^ 수술전 쌩눈과 화장 후 사진 (쌩눈은 병원안에 좀 후끈거리는데 기다리느라 좀 더 눈이 부은것 같네요 ㅋㅎㅋㅎ 수술후 쌩눈과 화장 후 사진 첨부합니다~~ 순간유착/ 비수면마취(부분마취)로 진행했습니다:) 우선 저는 원래 속쌍이 있는 눈이고 눈 두덩이에 살이 막 있는 편은 아니지만 눈 두덩이 뒤쪽에 쪼끔 있는 편이에요~ ’ㅡ‘ 저는 당일 상담후 당일 수술을 꼭 필요로해서 그날은 하루 오래기다리고 수술 받았지만, 기다리는 동안 딱히 불편한 점은 없었고 또 모두 친절하게 대해주셔서 좋았습니다~ 제가 원하는 쌍커풀을 다 생각하고 갔던터라 그대로 말씀드리고 같이 라인도 잡아보고 완전 맘에 들게 수술 돼서 행복합니다:) 상담하러 가실 때 그냥 가지마시고 여러분도 원하시는 라인 한번씩 잡아보시고 사진 같은것도 준비해 가시면 원장님과 상담할 때 더 좋을 것 같아요:) 만약 딱히 그런거 없다면 원장님깨 추천받거나 자세히 잘 상담해보시고 예쁘게 잘 수술 하셨으면 좋겠어요^^ 수술전 쌩눈과 화장 후 사진 (쌩눈은 병원안에 좀 후끈거리는데 기다리느라 좀 더 눈이 부은것 같네요 ㅋㅎㅋㅎ 수술후 쌩눈과 화장 후 사진 첨부합니다~~</t>
  </si>
  <si>
    <t>냥이E6h46(전)1.jpg
냥이E6h46(전)2.jpg</t>
  </si>
  <si>
    <t>냥이E6h46(후)1.jpg
냥이E6h46(후)2.jpg</t>
  </si>
  <si>
    <t>갱쥐gVH6K</t>
  </si>
  <si>
    <t>평소에 작은 눈과 겹눈거풀로 고민이 많았는데 아몬드에서 자연유착+눈매교정 시술 받고 주변에서 너무 잘 됐다는 칭찬 엄청 받는 중이에요~~ 상담도 친절히 해주시고 라인도 잘 잡아주시고 시술 끝나고 친절히 안내해주셔서 붓기도 엄청 빨리 빠지고 시술후 출근도 부담없이 할수 있었어요!!고민하시지 마시고 얼른 예약받으러 가보세요~ 평소에 작은 눈과 겹눈거풀로 고민이 많았는데 아몬드에서 자연유착+눈매교정 시술 받고 주변에서 너무 잘 됐다는 칭찬 엄청 받는 중이에요~~ 상담도 친절히 해주시고 라인도 잘 잡아주시고 시술 끝나고 친절히 안내해주셔서 붓기도 엄청 빨리 빠지고 시술후 출근도 부담없이 할수 있었어요!!고민하시지 마시고 얼른 예약받으러 가보세요~</t>
  </si>
  <si>
    <t>갱쥐gVH6K(전).jpg</t>
  </si>
  <si>
    <t>갱쥐gVH6K(후).jpg</t>
  </si>
  <si>
    <t>토끼dtKGu</t>
  </si>
  <si>
    <t>어렸을때는 보기 괜찮은 무쌍이었지만, 성인이 되고 시간이 지나면서 눈이 점점 처지고 이마 힘으로 눈을 뜨게되었고 한쪽 눈에만 쌍커풀이 생기면서 얼태기에 스트레스까지 많이 받았습니다 ㅠㅠ 그러다 결국 고민 끝에 아몬드 성형외과에서 상담 받았고! 후기들도 다 괜찮고 눈 전문 병원이라 고민하지 않고 여기로 선택했어요 ㅎㅎ 인기가 워낙 많은 병원이라 상담도 한 달을 기다렸지만 상담때도 선생님이 너무 친절하게 해주셔서 기다린 시간이 하나도 안 아까웠어요 ㅎㅎ 저는 이한별 원장님께 상담, 수술을 받았습니다! 상담때도 여러 높이로 라인 잡아보면서 제 눈에 알맞게 추천해주셨어요! 비절개, 절개 가능한데 각각 장단점을 듣고 제 눈에는 절개가 더 좋을거 같아 절개+눈매교정으로 수술도 바로 예약했습니다ㅎㅎ 강요도 일절 없으시고 원래 같이 하기로 했던 윗트임이 수술 당일에 고민되어서 취소 가능하냐고 여쭤봤더니 편하게 원하는대로 하시라고 말씀해주셨어요 ㅠㅠ 넘 친절하십니다..👍🏻 수술결과는 대만족이구요!!!!!! 수면마취해서 하나도 안아팠어요,,, 절개인데 진짜 멍, 붓기 많이 없어요.. 친구들이 보고 당일치고 이렇게 붓기 없냐고 놀랬습니다 ㅎㅎ 실밥 풀고 나서는 붓기가 더 잘 빠졌고! 그 후로 붓기 관리도 열심히 했더니 3달 뒤인 지금은 자연스러워져서 대만족입니다 ㅎㅎ 제일 좋은건 수술하고 나서 이마 힘으로 눈 안떠서 정말 편해요 ㅠㅠㅠㅠ 아몬드성형외과 정말 추천해요!!!! 그리고 데스크에 계신 외국인 직원분 너무 친절하셨습니다!ㅎㅎ 어렸을때는 보기 괜찮은 무쌍이었지만, 성인이 되고 시간이 지나면서 눈이 점점 처지고 이마 힘으로 눈을 뜨게되었고 한쪽 눈에만 쌍커풀이 생기면서 얼태기에 스트레스까지 많이 받았습니다 ㅠㅠ 그러다 결국 고민 끝에 아몬드 성형외과에서 상담 받았고! 후기들도 다 괜찮고 눈 전문 병원이라 고민하지 않고 여기로 선택했어요 ㅎㅎ 인기가 워낙 많은 병원이라 상담도 한 달을 기다렸지만 상담때도 선생님이 너무 친절하게 해주셔서 기다린 시간이 하나도 안 아까웠어요 ㅎㅎ 저는 이한별 원장님께 상담, 수술을 받았습니다! 상담때도 여러 높이로 라인 잡아보면서 제 눈에 알맞게 추천해주셨어요! 비절개, 절개 가능한데 각각 장단점을 듣고 제 눈에는 절개가 더 좋을거 같아 절개+눈매교정으로 수술도 바로 예약했습니다ㅎㅎ 강요도 일절 없으시고 원래 같이 하기로 했던 윗트임이 수술 당일에 고민되어서 취소 가능하냐고 여쭤봤더니 편하게 원하는대로 하시라고 말씀해주셨어요 ㅠㅠ 넘 친절하십니다..👍🏻 수술결과는 대만족이구요!!!!!! 수면마취해서 하나도 안아팠어요,,, 절개인데 진짜 멍, 붓기 많이 없어요.. 친구들이 보고 당일치고 이렇게 붓기 없냐고 놀랬습니다 ㅎㅎ 실밥 풀고 나서는 붓기가 더 잘 빠졌고! 그 후로 붓기 관리도 열심히 했더니 3달 뒤인 지금은 자연스러워져서 대만족입니다 ㅎㅎ 제일 좋은건 수술하고 나서 이마 힘으로 눈 안떠서 정말 편해요 ㅠㅠㅠㅠ 아몬드성형외과 정말 추천해요!!!! 그리고 데스크에 계신 외국인 직원분 너무 친절하셨습니다!ㅎㅎ</t>
  </si>
  <si>
    <t>토끼dtKGu(전).jpg</t>
  </si>
  <si>
    <t>토끼dtKGu(후).jpg</t>
  </si>
  <si>
    <t>모모이네</t>
  </si>
  <si>
    <t>5년전 매몰 후 풀려서 재수술 진행했어요.
오랜만에 수술 하려니 많이 긴장했었는데 원장님도 꼼꼼하게 봐주시고 수술방 선생님들이 너무 친절하게 진행해주셔서 자고 일어났더니 끝나있었어요.
멍은 하나도 안 들었고 붓기는 좀 있었는데 재수술이라 붓기가 천천히 빠진다고 원장님이 걱정되는 부분도 잘 상담해주셔서 감사했어요. 5년전 매몰 후 풀려서 재수술 진행했어요.
오랜만에 수술 하려니 많이 긴장했었는데 원장님도 꼼꼼하게 봐주시고 수술방 선생님들이 너무 친절하게 진행해주셔서 자고 일어났더니 끝나있었어요.
멍은 하나도 안 들었고 붓기는 좀 있었는데 재수술이라 붓기가 천천히 빠진다고 원장님이 걱정되는 부분도 잘 상담해주셔서 감사했어요.</t>
  </si>
  <si>
    <t>모모이네(전)1.jpg
모모이네(전)2.jpg</t>
  </si>
  <si>
    <t>모모이네(후).jpg</t>
  </si>
  <si>
    <t>으컁캬</t>
  </si>
  <si>
    <t>원장님 넘 친절하게 상담도 잘해주시고 이쁘게 잘해주셔서 감사합니다^^ 원장님 넘 친절하게 상담도 잘해주시고 이쁘게 잘해주셔서 감사합니다^^</t>
  </si>
  <si>
    <t>으컁캬(전).jpg</t>
  </si>
  <si>
    <t>으컁캬(후)1.jpg
으컁캬(후)2.jpg</t>
  </si>
  <si>
    <t>#절개 쌍꺼풀 #절개 눈매교정 #쌍꺼풀 눈재수술</t>
  </si>
  <si>
    <t>여우jnW8J</t>
  </si>
  <si>
    <t>수술 전-당일-3일차-일주일차-한달차
오랜 시간 고민하다가 드디어 자연유착으로 한 달 전에 수술 했어요:) 눈꺼풀 쳐지면서 겹주름처럼 라인이 생겨 상담 받았고 자연유착으로도 충분히 가능하고 절개나 눈매교정은 따로 안해도 된다고 하시며 말리셨어요!ㅎㅎㅎ 라인도 너무 자연스럽고 주변에서 다들 붓기 진짜 없다고 놀라시더라구요!
아침에 준비시간 줄어들고 너무 좋아요ㅎㅎㅎ 수술 전-당일-3일차-일주일차-한달차
오랜 시간 고민하다가 드디어 자연유착으로 한 달 전에 수술 했어요:) 눈꺼풀 쳐지면서 겹주름처럼 라인이 생겨 상담 받았고 자연유착으로도 충분히 가능하고 절개나 눈매교정은 따로 안해도 된다고 하시며 말리셨어요!ㅎㅎㅎ 라인도 너무 자연스럽고 주변에서 다들 붓기 진짜 없다고 놀라시더라구요!
아침에 준비시간 줄어들고 너무 좋아요ㅎㅎㅎ</t>
  </si>
  <si>
    <t>여우jnW8J(전).jpg</t>
  </si>
  <si>
    <t>여우jnW8J(후).jpg</t>
  </si>
  <si>
    <t>쿼카MYhx8</t>
  </si>
  <si>
    <t>고민하다가 했어요
서비스직 종사자라 3일후에 근무라
그것이 젤 걱정이었는데
별로 티 나지 않게 근무 가능했어요 휴우~♡
쌤 넘 친절 하셔서
마음 놓였어요
세심하게 봐주시고
병원도 전문적 느낌 똬아~
진짜로 하길 넘 잘했어요
진작 할걸 ㅠㅠㅠㅠㅠㅠㅠㅠㅠㅠ 고민하다가 했어요
서비스직 종사자라 3일후에 근무라
그것이 젤 걱정이었는데
별로 티 나지 않게 근무 가능했어요 휴우~♡
쌤 넘 친절 하셔서
마음 놓였어요
세심하게 봐주시고
병원도 전문적 느낌 똬아~
진짜로 하길 넘 잘했어요
진작 할걸 ㅠㅠㅠㅠㅠㅠㅠㅠㅠㅠ</t>
  </si>
  <si>
    <t>쿼카MYhx8(전).jpg</t>
  </si>
  <si>
    <t>쿼카MYhx8(후).jpg</t>
  </si>
  <si>
    <t>안농1234</t>
  </si>
  <si>
    <t>첫단추의원 김태환 원장님한테 코성형받은 후기입니다! 비염도 있었는데 기능적인 부분이 개선됐으면 좋겠고 뭉뚝하고 쳐진느낌이 사라졌으면 좋겠었는데 딱 원하는대로 된것 같아요! 성형한 티가 엄청 나진 않고 주변에선 얘기안하면 못알아보긴하는데 했다고 얘기하면 수술 한 코인가? 안한코면 원래 이쁜 코 같은 느낌이래요! 원래도 수술한 티 많이 안났으면 좋겠었는데 개선되면서 원하는 라인으로 나와서 너무 만족해요!</t>
  </si>
  <si>
    <t>안농1234(전).jpg</t>
  </si>
  <si>
    <t>안농1234(후).jpg</t>
  </si>
  <si>
    <t>#콧대(자가조직) #코끝(자가조직)</t>
  </si>
  <si>
    <t>벌써 수술한 지 한달이 넘었는데, 지금까지 정말 너무 만족하며 지내고 있어요! 저는 휜코가 살짝 있어서 교정 목적도 있었고, 전체적으로 자연스럽게 다듬는 걸 원했는데요, 김태환 원장님께서 상담부터 수술 후 관리까지 정말 친절하게 안내해주셔서 처음부터 끝까지 믿고 맡길 수 있었어요. 특히 좋았던 점은 과하지 않게, 원래 내 얼굴에 잘 어울리는 자연스러운 라인을 만들어주시고 회복도 생각보다 빨라서 일상 복귀가 수월했어요! 사실 첫 수술이라 고민이 많았고, 타 병원보다 수술비가 좀 있는 편이긴 했지만, 지금은 정말 마음에 쏙 들어서, 지나간 고민이 무색할 정도예요 😊 자연스러운 휜코 성형 고민 중이시라면 첫단추의원 꼭 추천드려요. 저처럼 첫 코수술이신 분들께도 진심으로 추천합니다!</t>
  </si>
  <si>
    <t>1749492(전).jpg</t>
  </si>
  <si>
    <t>1749492(후)1.jpg
1749492(후)2.jpg</t>
  </si>
  <si>
    <t>#코끝(자가조직)</t>
  </si>
  <si>
    <t>rsgzzan</t>
  </si>
  <si>
    <t>휜 코는 잘 알아보고 해야 한다고 해서 후기를 엄청 찾아봤어요. 또 무보형물 자려한 라인으로 알아보니 첫단추가 유명하더라구요! 확실히 자려해서 주변 사람들 몰라요 ㅋㅋㅋㅋㅋㅋ 만족합니다! 아쉬운건 수술 직후 코끝이 가장 맘에 들더라구요 ㅠ_ㅠ 코 끝은 조금 욕심 내셔도 될 것 같아요. 자려한 라인 원하고 무보형물 원하면 첫단추 강추입니다!!</t>
  </si>
  <si>
    <t>rsgzzan(전).jpg</t>
  </si>
  <si>
    <t>rsgzzan(후).jpg</t>
  </si>
  <si>
    <t>토끼LwyR2</t>
  </si>
  <si>
    <t>&lt;3개월차 후기&gt; 첫단추 김태환 원장님께 코수술 받았급니다 비염이 심해서 기능코도 같이 받앗구요 무조간 자연스럽게 하기를 원했는데 생각보다 너무 제 코처럼 자연스러워 정말 아무도 코수술한줄 몰라요 저만 아는 이 기쁨... 메부리가 조금 남아있어서 살짝 아쉽긴 하지만 그만큼 자연스러워서 만족하고 살려 합니당 그리고 한가지 단점은 성수기때는 너무 오래기다려야하는 점..!</t>
  </si>
  <si>
    <t>토끼LwyR2(전).jpg</t>
  </si>
  <si>
    <t>토끼LwyR2(후).jpg</t>
  </si>
  <si>
    <t>#비염/축농증 기능코 #코끝(자가조직)</t>
  </si>
  <si>
    <t>쿼카zK0Ve</t>
  </si>
  <si>
    <t>저는 평소 낮고 밋밋한 코가 고민이었어서 정말 오래 수술을 고민했었는데요!!! 수술을 한 지금 결과적으로 정말 만족스럽게 지내고 있어요 저는 상담을 첫단추포함 총 두군데에서 받았는데 다른병원에서 권유했던 수술 방법들이 조금 과하다고 느껴졌었거든요상담이 처음이라 그냥 그런건가보다 했었는데 첫단추는 달랐어요 필요없는건 시원하게 필요 없다고 말씀해주시고 콧볼축소도 충분히 내용을 설명해주시고 제가 결정할 수 있도록 해주시던것이 정말 믿음직스럽더라구요!! 그리고 제가 첫단추를 선택한 가장 큰 이유가 과하지 않은 선에서 나중에도 촌스럽지 않을 코를 만들어준다는 것이었는데 유행타는 모양이 아닌 제 얼굴에 어울리는 최고 깔끔한 코로 만들어주셔서 티도 안 나고 너무 좋아요ㅎㅎ개방형인데 흉도 거의 안 보이고 너무 신기하네요🥹🥹</t>
  </si>
  <si>
    <t>쿼카zK0Ve(전).jpg</t>
  </si>
  <si>
    <t>쿼카zK0Ve(후)1.jpg
쿼카zK0Ve(후)2.jpg</t>
  </si>
  <si>
    <t>냥이6ZEYF</t>
  </si>
  <si>
    <t>3개월차 !! 자연스러움을 추구하시는 분들은 여기로 오시실.. 수술한것도 생각보다 별로안아팟고 붓기도 정말빨리빠짐 기능적인면도 같이 수술했는게 만성비염이었던 나..숨잘쉬어져서 삶의 질이 상승!! ㄱㄱ</t>
  </si>
  <si>
    <t>냥이6ZEYF(전).jpg</t>
  </si>
  <si>
    <t>냥이6ZEYF(후).jpg</t>
  </si>
  <si>
    <t>#비염/축농증 기능코 #비중격만곡 기능코</t>
  </si>
  <si>
    <t>쿼카KeQ5h</t>
  </si>
  <si>
    <t>후기보다가 첫단추 의원으로 선택했는데 원장님이 꼼꼼하게 상담해주시고 수술도 만족스럽게 끝낫어요 자연스럽게 잘해주신거같아요~ 이벤트 보고왓다고 해야 더 싸니까 참고하세용 3개월째 됫는데 붓기는 다 빠진거같아용 자연스로운코 원하면 추천해요!</t>
  </si>
  <si>
    <t>쿼카KeQ5h(전).jpg</t>
  </si>
  <si>
    <t>쿼카KeQ5h(후).jpg</t>
  </si>
  <si>
    <t>코라고싶퍼</t>
  </si>
  <si>
    <t>첫단추코성형한지 두달차입니다 제가 원하던대로 자연스럽게 돼서 주변에서 모르더라구요 근데 제눈엔 신경쓰였던 부분 해결돼서 넘 좋아요! 모양도 예뻐서 대만족합니다 붓기도 별로없고 정말 자연스럽게 하고싶은분들 추천드려요</t>
  </si>
  <si>
    <t>코라고싶퍼(전).jpg</t>
  </si>
  <si>
    <t>코라고싶퍼(후).jpg</t>
  </si>
  <si>
    <t>#콧대(자가조직) #코끝(자가조직) #비중격만곡 기능코</t>
  </si>
  <si>
    <t>쿼카cYeOs</t>
  </si>
  <si>
    <t>첫단추의원에서 수술한지 3달차 후기입니다:) 3달차가 되서 그런지 이제 가끔 코가 땡기는 느낌이 들때 빼고는 정말 아무렇지도 않았습니다! 그리고 친구들이 다들 너무너무 자연스럽게 잘됐다고 너무 잘했다라고 하면서 나도 할까? 라고 많이들 한답니다ㅎㅎ 그리고 3달차 경과를 보려고 진료에 갔는데 원장님께서 다시한번 수술을 어떻게 했는지 세세하게 알려주시고 진료 봐주셨답니당 그리구 지내면서 면봉으로 코를 파는데 살짝 피가 묻어난 적이 있어 그것도 걱정이 되서 여쭤봤는데 다시한번 더 봐주시면서 괜찮다고 해주셔서 안심~했답니다코수술이라서 조금이라도 어? 하는 부분이 생기면 걱정되는데 그러한 부분도 여쭤보니 다 세세하게 진료봐주셔서 너무 좋았답니당!</t>
  </si>
  <si>
    <t>쿼카cYeOs(전).jpg</t>
  </si>
  <si>
    <t>쿼카cYeOs(후).jpg</t>
  </si>
  <si>
    <t>오아아여엉</t>
  </si>
  <si>
    <t>무보형물 두달차 후기
어쩌다보니 두달이 훨씬 지나서 필요한 분들이 있을 거 같아 후기 작성 해 봅니다
두달차 딱 접어들었을 땐 땡기는 느낌과 이물감 등등 거의 사라져 가고 있습니다!(완전히 없지는 않음)
근데 이건 세달까지는 무조건 기다려야 하는 부분이라고 설명을 들었기에 또 불편한 정도가 아니기에! 기다리구 있습니다!
화장은 그냥 이제 코 주위도 파바박 하구요.. 주위에서는 너무 자연스럽다고해서 모든 사람들에게 추천 하고 있습니다.. 물론!! 말 안 하면 모를 정도의 자연스러움을 원했기에 모르는 사람도 많습니당 말 한 사람들에게만 알려주고 있습니다
후기는 한달차에 많이 써서 두달차때는 현재 상태 얘기만 하자면 아무 문제 없이 만족 100프로로 살고 있습니다</t>
  </si>
  <si>
    <t>오아아여엉(전).jpg</t>
  </si>
  <si>
    <t>오아아여엉(후).jpg</t>
  </si>
  <si>
    <t>현석이</t>
  </si>
  <si>
    <t>모린이었던 시절이 엊그제 같은데 이제 졸업하고 오랜만에 방문했습니다
1년차에 경과보러 못가서 얼마전에 다녀왔습니다 
4개월차 때도 밀도가 제법 채워져서 앞머리 까고 다닐 정도였는데
밀도면 밀도, 디자인이면 디자인 다 만족스럽게 됐습니다
만족감 20000%에 달할 정도로 상타치로 졸업했다고 자부합니다
수술후에 따로 관린한 건 없고 병원에서 해주는 주사 잘맞고
이식 한달차부터 미녹시딜도 함께 복용했어요
여러곳 상담받고 모플러스 선택했는데 최고의 선택이었습니다 
수술 잘해주신 문민선 원장님께 진심으로 감사한 마음입니다 
이 글 보시는 회원님들도 다 득모하시길 바랍니다!</t>
  </si>
  <si>
    <t>현석이(전)1.jpeg
현석이(전)2.jpeg</t>
  </si>
  <si>
    <t>현석이(후)1.jpeg</t>
  </si>
  <si>
    <t>#헤어라인모발이식</t>
  </si>
  <si>
    <t>신발조하</t>
  </si>
  <si>
    <t>안녕하세요~
모플러스 성형외과 1년 경과 후기입니다.
정확히는 1년 21일 정도 됐습니다 시간이 없어서 어제 병원 1년 경과보러 다녀왔어요
비절개 4800모 이식했는데 보시는 바와 같이
수술 결과가 좋아서 정말 만족하며 지내고 있습니다^^
수술 전에는 옆머리 끌어다 넓은 이마 가렸는데
드라이만 대충해도 되니까 넘 편하고 좋아요
왁스라는 것도 바르는 날이 오다니 감동입니다ㅠㅠㅠㅠ
모발이식 하고 인생이 바뀐 느낌입니다.
2회차 살아가는 느낌...
대머리 시절 기억은 전생의 기억으로!ㅋㅋㅋ
주변 사람들도 잘됐다고 소개 많이 받아갔어요
모발이식은 한살이라도 젊을 때 하는 게 답입니다
조금 더 빨리 했으면 더 좋았을 것 같아요!
수술 잘해주신 모플러스 성형외과 문민선 원장님 진심으로 감사드립니다.</t>
  </si>
  <si>
    <t>신발조하(전).jpeg
신발조하(전)2.jpeg</t>
  </si>
  <si>
    <t>신발조하(후)1.jpg
신발조하(후)2.jpg</t>
  </si>
  <si>
    <t>구앙돌</t>
  </si>
  <si>
    <t>6개월차 경과 사진입니다
이식부위가 넓다보니 관리할 때도 조심 또 조심했습니다
암흑기 끝나고 3개월차부터 조금씩 자라더니 
6개월차인 현재는 진짜 많이 자란게 느껴집니다
기존 모발과 새로 자란 모발 경계가 전혀 느껴지지 않습니다
사진으로 봐도 예전의 저와 확연히 다른 모습이죠?
실력 있는 병원은 역시 다르긴 다르구나 느끼는 중입니다
디자인 부분도 만족하고 생착도 잘 되어서 
머리 하나로 이렇게 큰 자신감을 주는지 몰랐는데 
하루라도 빨리 하지 않은게 후회되네요</t>
  </si>
  <si>
    <t>구앙돌(전)1.jpg
구앙돌(전)2.jpeg</t>
  </si>
  <si>
    <t>구앙돌(후)1.jpeg
구앙돌(후)2.jpeg</t>
  </si>
  <si>
    <t>이해리</t>
  </si>
  <si>
    <t xml:space="preserve">딱 네달차되니까 이젠 잔머리같아보여요
정면에서 봐도 라인 자연스러워보여서 수술 정말 잘했다 싶어요!
아직 짧은 머리들은 안올라가서 삔 꽂고 다니고 있는데 
조금만 더 길면 머리 손질도 편해지겠죠? 
뒷머리는 사이사이 잘 채취해주셔서
비어 보이는 느낌 전혀 없고 흉터 회복도 잘되었어요
요즘 머리 보면서 매일매일 만족중이에요!
모발이식은 1년까지 경과 봐야 한다는데 
여기서 더 좋아질 모습을 생각하니 더욱 기대가 크네요!
다음에는 완벽하게 채워진 모습으로 찾아올게요
</t>
  </si>
  <si>
    <t>이해리(전).jpg</t>
  </si>
  <si>
    <t>이해리(후)1.jpg
이해리(후)2.jpg</t>
  </si>
  <si>
    <t>동그리이</t>
  </si>
  <si>
    <t>어느덧 비절개 4300모(4000+서비스300) 이식 받은지 1년5개월정도 됐네요
수술시기는 2022년 9월경이고 23년 9월 최종경과 및 사진 촬영을하여 지금 올리는 사진은 1년 후기입니다.
수술 당일날엔 원장님 상담과 동시에 디자인 작업 들어가고 수술실 들어가서 간호사분들이 뒷머리 삭발을 도와주셨구요
수술중에는 마취때문에 통증은 없지만 약간 불편한 식모기 소리와 채취하는 느낌이 나서 괜히 긴장했지만
기억상 3시간 내외로 수술이 빨리 마무리 되어서 힘들거나 지치진 않았습니다.
(단, 마취가 정말 아팟고 1년 경과 보러 병원 방문하면서 A/S 500모도 가능하다고 하셔서 조만간 보강 받을 계획인데 주사 통증이 걱정되긴 합니다..)
당일 수술이 끝나고 나서는 병원 근처 호텔 1박을 지원을 해줘서 다음날 방문하여 채취했던 뒷머리측 부목(?) 제거와 간단한 소독을 마치고 귀가를 했구요. 수술후 일정기간 동안(약 3~4번) 병원 사후관리로 이식부위에 MTS 주사 관리를 받고 1년 경과를 보러갈때 까진 병원에 방문할 일이없어 나름 편했습니다.
지금 지나고보면 실력 좋으신 원장님에게 제대로 한번 수술 받고나면 그 이후론 관리적으로 신경쓸게 많지 않지만
암흑기를 거치면서 심리적 압박감이나 스트레스를 이겨내는게 중요했던거 같네요.
저 또한, 수술후 2주차쯤에 지문삼푸를 시작하면서 이식했던 모발들이 대부분 탈락되었고
암흑기를 약 2~3개월동안 겪었던것 같은데 최대한 스트레스 받지 않기위해 무관심하려고
노력하면서 혹여나 부딪치지 않게 조심했던것 같습니다.
초반엔 수술 하고나서도 생각날때마다 카페, 대다모 후기글들을 정독하면서 비교해보고 심신의 안정을 찾기위해
더욱 더 그랬던거 같은데 시간이 지나니 자연스럽게 머릿속에서 잊혀지게 되었네요.
아무튼 전과 비교하면 하길 잘했고 좋은 판단이라고 생각들어요 후기 마치면서 다들 득모 하시길 기원합니다:)</t>
  </si>
  <si>
    <t>동그리이(전)1.jpeg
동그리이(전)2.jpeg</t>
  </si>
  <si>
    <t>동그리이(후)1.jpeg
동그리이(후)2.jpeg</t>
  </si>
  <si>
    <t>dfjhsdjkf</t>
  </si>
  <si>
    <t>수술하고 정기적으로 검사하러 갔어야 했는데 크게 불편함을 못느껴서 한두번 검사 후
1년 반만에 검사도 받고 라인내리는 견적도 물어볼 겸 병원을 갔습니다.
결과적으로 기존 수술한 환자들은 할인을 해줘서 라인내리는 수술 예약을 잡았네요^^
1차수술에 대한 만족감이 높았기에 라인내리는 수술은 다른병원 찾아볼것도 없이 모플러스에서 하게됐습니다.
처음 수술하시는 분들은 모플러스병원도 후보군에 넣어서 꼭 상담 한번 받아보세요^^</t>
  </si>
  <si>
    <t>dfjhsdjkf(전)1.jpeg
dfjhsdjkf(전)2.jpeg</t>
  </si>
  <si>
    <t>dfjhsdjkf(후)1.jpeg
dfjhsdjkf(후)2.jpeg</t>
  </si>
  <si>
    <t>마조히스트</t>
  </si>
  <si>
    <t>M 자가 심해져서 모플러스에서 상담 후 바로 모발이식술 예약잡았습니다. (작년 7 월)
신사역이 모발이식 성지라서 근처 다른 곳도 가봤는데 상담내용이나 시술이력들이 여기가 젤 나았어요.
저도 암흑기가 시술 후 2 주부터 있었는데 시술 후 2 달 전후로 해서 조금씩 얇은 모발이 나오기 시작했어요.
3~4 개월 차에는 거의 대부분 모발이 나왔고 지금은 길이가 길어지고 꽤 굵어진 상태입니다.
앞으로 반 년 정도 지나면 더 굵어질 수 있다고 하네요.
제가 수술이 잘 된 편이라고 말해주시지만, 다 원장님과 관리사분들 실력 아니겠습니까?
너무 만족하고 있구요, 밀도보강은 딱히 안해도 될 것 같습니다.
여기서 두 번 하세요.</t>
  </si>
  <si>
    <t>마조히스트(전)1.jpeg
마조히스트(전)2.jpeg
마조히스트(전)3.jpeg
마조히스트(전)4.jpeg</t>
  </si>
  <si>
    <t>마조히스트(후)1.jpeg
마조히스트(후)2.jpeg
마조히스트(후)3.jpeg</t>
  </si>
  <si>
    <t>제발머리좀요</t>
  </si>
  <si>
    <t>수술 한지 얼마 지나지 않은 것 같은데 벌써 2년이 지났습니다.
저의 첫 모발 이식 최종 후기 입니다.
심은 머리는 여전히 잘 자라고 있습니다. 그리고 3월에 헤어라인을 더 내릴 생각입니다.
원래 이마가 넓은 편이라 욕심이 더 나더군요. 마찬가지로 모플러스에서 예약 진행 했습니다.
탈모가 많이 진행 되신 분들은 꼭 시술 받으시길 바라는 마음입니다. 그 동안 하지 못했던 많은 헤어스타일들을 시
도 할 수 있었네요.
3월에 라인 내리고 나서 또 후기 작성하겠습니다. 다들 화이팅입니다.</t>
  </si>
  <si>
    <t>제발머리좀요(전)1.jpeg
제발머리좀요(전)2.jpeg</t>
  </si>
  <si>
    <t>제발머리좀요(후)1.jpg
제발머리좀요(후)2.jpg
제발머리좀요(후)3.jpeg
제발머리좀요(후)4.jpeg</t>
  </si>
  <si>
    <t>정부</t>
  </si>
  <si>
    <t>6개월차인 지금은 전체적으로 많이 자랐고 밀도도 많이 좋아졌습니다
초 가는 모발인데도 잘자라고 있는 것 같아 만족합니다 
이번에 원장님 뵙고 말씀나눴는데 이상태에서 좀 더 채워지고 하니 기대중이에요
초창기에는 경과 기록하려고 셀카 많이 찍었는데 
요즘은 잘 안찍게 되서 사진은 몇 장만 올리겠습니다
영상 왼쪽은 눈이 나와서 오른쪽만 올립니다~
요즘 머리 올리고 다니는데 바람1도 안무섭고 좋습니다^^
(영상도 올리려고 했는데 대다모는 영상 첨부가 안되네요...)</t>
  </si>
  <si>
    <t>정부(전)1.jpeg
정부(전)2.jpeg
정부(전)3.jpeg</t>
  </si>
  <si>
    <t>정부(후)1.jpeg
정부(후)2.jpeg
정부(후)3.jpeg</t>
  </si>
  <si>
    <t>ys0716</t>
  </si>
  <si>
    <t>안녕하세요.
모플러스 성형외과에서 2600모 모발이식한지 어느덧 7개월이 지났습니다. 6개월 차에 병원방문을 못해서 7개월차에 경과보러 다녀왔습니다
여러 병원 상담받고 모플러스 성형외과로 결정한 이유
1. 지인 두명이 모플러스에서 수술하고 잘됨
2. 탈모 커뮤니티에서 6개월 이상된 후기만 집중적으로 봤음. 마음속 1순위가 모플러스였음
(상담도 잘하는 곳 몇곳만 추려서 다녀옴)
3. 원장님의 솔직하고 전문적인 상담.  상업적인 느낌없고 인간적이며 굉장히 솔직하신 분...
4. 성형외과 전문의
수술
*수면마취 5분 후 국소마취 함
*출근 날짜 때문에 부분삭발했음
국소마취 고통이 두려워 수면마취 5분정도 하고 국소마취했는데 원장님과 간호사분들의 엄청난 팀워크 덕분에 수술이 매우 신속하게 끝났습니다.  빠르게 채취하고 이식되는 건 굉장히 중요한 요소라고 생각합니다.
사후관리
수술후 한달차부터 매달가서  메조테라피 3차까지 다 맞았고, 약은 헤어그로정 복용중입니다.  머리가 가늘어서 걱정했는데 (밀도가 굉장히 낮게 나왔던 걸로 기억...) 머리 잘자라고 있어서 만족합니다 수술 잘해주신 모플러스 원장님께 감사드리며 후기 마치겠습니다. 후기 볼 땐 몰랐는데 막상 후기 작성하니 시간도 많이 걸리고 힘드네요 ㅋㅋ
모든분들 득모하시고 새해 복 많이 받으세요!</t>
  </si>
  <si>
    <t>ys0716(전)1.jpeg
ys0716(전)2.jpeg
ys0716(전)3.jpeg
ys0716(전)4.jpeg</t>
  </si>
  <si>
    <t>ys0716(후)1.jpeg
ys0716(후)2.jpeg
ys0716(후)3.jpeg</t>
  </si>
  <si>
    <t>천안호랑이</t>
  </si>
  <si>
    <t>모발이식 130일차입니다.
많이 자라고 있는데 왼쪽이 오른쪽보다 자라는 속도가 느리네요..다들 비슷하신가요?
다들 왼쪽 오른쪽이 차이가 있는데 나중에는 똑같이 잘 났다고 하더라고요
아주 만족스럽습니다만 사람 욕심이 끝도 없네요 아직 8개월정도 남았으니 기대하고 있습니다</t>
  </si>
  <si>
    <t>천안호랑이(전)1.jpg
천안호랑이(전)2.jpg</t>
  </si>
  <si>
    <t>천안호랑이(후)1.jpg
천안호랑이(후)2.jpg
천안호랑이(후)3.jpg</t>
  </si>
  <si>
    <t>가운뎃다리</t>
  </si>
  <si>
    <t>첫째 딸이 올 겨울에 결혼한다고 올해 초에 만나고 있던 남자친구를 데리고 오더군요.. 오래 교재하고 있는 건 알고 있었는데 결혼한다고 하니 마음이 뭉클했습니다. 그 전부터 결혼 이야기는 오고 가고 있던 상황인지라 상견례도 생각보다 빨리하게 되어 염색도 하고 이발도 하고 사돈네를 뵙는 자리를 갔더니 저랑 연배는 비슷해 보이지만 훨씬 깔끔해 보이기도 하고 그 나이처럼 보이지 않았습니다.. 집에 오는 길에 집사람한테 물어보니 예비 사돈네는 머리가 하나도 안 빠지고 빼곡하더라 당신도 이왕 이렇게 된 거 병원가서 모발이식이든 뭐라도 해보랍니다..
그래도 지인 중 한명이 논현역 근처서 모발이식 했다고 한 말이 생각나서 연락해서 물어봤습니다 이미 효과나 경과도 제 눈으로 확인한 터라 망설임 없이 상담 받았습니다.. 원장 선생님이 보시고 전두부 탈모약 먹으면서 헤어라인 이식 추천해주셨는데 줄기세포 주사치료를 희망해서 말씀드리니 이어서 상담 해주셨습니다
전체적인 비용이 집사람이랑 생각했던 것보다 오바돼서 상의 좀 해봐야겠다 싶어서 우선 예약은 안하고 나왔다가 집사람이 적극 찬성해줘서 헤어라인 쪽에는 2500모 심기로 했고 줄기세포치료는 20회 같이 받았습니다…
올해 초부터 시작해서 벌써 6달이 지났습니다.. m자로 비어 있던 모양이 빼곡하게 잘 채워진 거 보니까 이제서야 제 나이로 보이는 것 같습니다… 그래도 지인이 갔던 곳이 있어서 딸 결혼식 전에는 준비 마칠 수 있어서 다행이라고 생각하고 있네요. 원장 선생님께서 관리하는 방법도 알려주셨으니 잘 지키면서 오래 유지할 수 있도록 하겠습니다…</t>
  </si>
  <si>
    <t>가운뎃다리(전)1.jpg
가운뎃다리(전)2.jpg
가운뎃다리(전)3.jpg
가운뎃다리(전)4.jpg</t>
  </si>
  <si>
    <t>가운뎃다리(후)1.jpg
가운뎃다리(후)2.jpg
가운뎃다리(후)3.jpg
가운뎃다리(후)4.jpg</t>
  </si>
  <si>
    <t>악다구니판</t>
  </si>
  <si>
    <t>9개월 지난 지금입니다
처음엔 보통 남자면 오히려 이마 넓은 게 시원해보이고 좋다는 어른들 말에 그런가보다 라고 대수롭지 않게 여기며 지내왔었는데 이게 나이가 들기 시작하니 점점 넓어지면서 심각해지더라고요;;; 옆에서 봤을 때나 앞머리 살짝 넘겼을 때 빈 부분이 확 보이니까 스트레스였고 어느 순간부터는 앞머리를 사수하게 되더라고요 주변에서 티 안 난다고 해도 거울 볼 때마다 그 부분만 자꾸 눈에 들어오는 건 결국 본인이 제일 잘 아는 문제잖아요 그렇게 고민만 오래 하다가 제대로 한 번 모발이식 받아보자 싶어 상담을 다니기 시작했습니다 사실 다른 병원에 예약금까지 걸어둔 상태였는데 뭔가 애매한 부분이 있어서 “한 군데만 더 보자”는 생각으로 마지막으로 찾은 곳이 이곳이였습니다 여긴 다른 곳과 달리 처음부터 원장님과 진료를 보고 상담을 하는데 무조건 많이 심는 게 아니라 디자인과 밀도 중심으로 설명해주시는 부분이 좋았습니다 가격대는 확실히 다른 병원들보다는 있는 편이었지만
수술 후 2일, 2주, 3개월, 6개월, 9개월, 12개월까지 정기적으로 원장님 진료를 받을 수 있다는 점 그리고 A/S 포함된 체계적인 사후관리 시스템까지 생각하면 그게 단순한 비용 차이라기보단 퀄리티 차이라는 게 느껴졌어요 저는 직장인이라 빠른 이식을 원했는데 다행히 일정상 맞게되어 3800모 비삭으로 수술을 진행했습니다 비삭이라 수술 직후엔 걱정도 좀 있었는데 통증이나 일상생활하는데 불편함 없이 지냈네요 9개월 지난 현재는  라인 디자인이 자연스럽고 밀도도 탄탄한 느낌이고 시간 지날수록 자연스럽게 자라나는 모습에 만족도는 점점 더 올라갔습니다 예전엔 앞머리로 이마를 가리고 다니느라 정신 없었는데 요즘은 리젠트나 포마드 같은 스타일로 할 수 있고 주변에서도 얼굴이 더 또렷해보인다고 칭찬해주네요 ㅋㅋ 모발이식이 워낙 병원도 많고 여러군데 다니면서 시간도 오래 걸리고 병원 비교하면서 지치기도 했지만 9개월이 지난 지금 보니 뿌듯하네요 이식은 1년부터가 진짜라는 얘기가 있어서 아직 더 지켜봐야겠지만요 ㅋㅋ</t>
  </si>
  <si>
    <t>악다구니판(전)1.jpg
악다구니판(전)2.jpg
악다구니판(전)3.jpg</t>
  </si>
  <si>
    <t>악다구니판(후)1.jpg
악다구니판(후)2.jpg
악다구니판(후)3.jpg</t>
  </si>
  <si>
    <t>마라아제3</t>
  </si>
  <si>
    <t xml:space="preserve">피나약은 1년 전부터 꾸준히 복용 중이었어요
다행히도 약 효과가 있는지 눈에 띄는 탈모 진행은 멈춘 것 같다는 느낌이 있었고요
근데 문제는 이미 비어버린 엠자 이마였어요 탈모가 멈췄다고 해서
새로 머리가 나는 건 아니더라고요
그래서 이미 비워버린 머리는 어떻게 해야하나 고민하다가
결국 모발이식을 결심하게 됐고 몇몇 병원을 상담해봤는데
대부분은 상담실장님이 먼저 응대하고 진료는 그 다음 순서더라고요
그게 저한테는 좀 아쉬웠어요 사실 상담 가는 이유는 전문적인 의견을 듣고 싶어서 가는 거잖아요 진짜 궁금한 건 디자인이나 가능 모수였는데
그걸 듣기도 전에 가격부터 나와버리니까 부담스럽기도 하고 모발이식을 포기할까도 생각했었어요 그러다가 마지막 병원으로 방문한 곳이 모디였는데 근데 여기는 달랐어요
처음부터 원장님과 진료를 하고 정확하게 내가 원하는 디자인을 말씀드리면
필요한 모수부터 알려주시더라고요
제가 엠자 라인 살짝 내리고 싶다고 말씀드리니
“4000모 정도면 충분히 이 정도 라인 가능하다”고 원장님이 직접 설명해주셨어요
솔직히 그때 좀 걱정됐어요
마음은 4000모인데 금액이 많이 나올까봐 그래서 솔직하게  “혹시 예산이 좀 부담될까봐 걱정되네요”라고 말씀드렸더니
원장님께서 “그럼 3000모로 한다면 이런 라인으로도 가능하다”며
직접 라인 두 개를 그려주셨어요 사실 전에 상담 다녔던 곳들은 단호하게
그렇게 하면 안된다 라고 말씀해주셔서 주눅 들었는데
여기는 원장님이 그냥 무작정 이렇게 하세요! 하면서 밀어붙이는 게
아니라 내 상황을 고려해서 선택지를 주신다는 게 신뢰가 갔거든요
그리고 상담실장님과 얘기해보니 다행히도 4000모 비용이
예산 안에서 가능하다고 해서 기왕 하는 김에 원하는 라인으로 진행하기로 했어요
수술은 줄삭(부분 삭발) 방식으로 받았고 생각보다 붓기나 통증이 심하지 않았고
케어프로그램으로 고압산소치료랑 헤어셀 스마트룩스로 관리해주니까
회복도 빨랐던 것 같아요
수술 전 2주 후 그리고 3개월 차 셀카를 비교해보면
이미 라인 정리가 확실히 된 게 느껴져요
뭔가 어색하지 않고 내 이마에 딱 맞게 자연스럽게 채워졌다는 느낌?
솔직히 말하면 모발이식이라는 게 막 드라마틱하게 변하는 건 아니지만
본인이 봤을 때 가장 만족도 높은 수술이지 않을까 생각해요
근데 그게 진짜 중요하잖아요 본인이 만족하는거
이젠 사진 찍을 때도 자연스럽게 머리를 넘길 수 있고
누가 엠자 라인을 눈치채는 건 아닐까 그런 걱정 안 하게 됐거든요
이식은 1년 경과를 지켜봐야 하긴 하지만 이마가 채워졌다는
안정감이 스스로를 대하는 태도까지 달라지게 하더라고요
이대로만 계속 유지된다면 밀도도 더 좋아질 것 같고
그리고 전 무엇보다 짜잘한 부작용 없이 무탈하게
유지되고 있는 것 같아서 만족해요
앞으로 1년 뒤를 기대하고 있어요 </t>
  </si>
  <si>
    <t>마라아제3(전)1.png
마라아제3(전)2.png</t>
  </si>
  <si>
    <t>마라아제3(후)1.jpg
마라아제3(후)1.jpg
마라아제3(후)1.jpg</t>
  </si>
  <si>
    <t>가이세리크</t>
  </si>
  <si>
    <t>6개월차 후기 올린 게 엊그제 같은데 시간 참 빠르네요 제가 벌써 9개월차라니..ㅎㅎ
병원 가서 경과 보고 후관리 받고 나오면서도 벌써 3개월이나 지났다고? 싶어가지고 어안이 벙벙했네요.
생각 난 김에 9개월차 후기까지 써봐야겠다 싶어서 몇 자 적어봅니다.
이식 초반에 밀도 빼곡하고 이마도 많이 채워진 것 같다고 좋아하니까
유화정원장님이 앞으로 시간 지날수록 밀도는 더 좋아질거라고 하셨었거든요.
저는 그냥 머리카락 길이가 길어지니 단순히 더 풍성해보이는 효과가 나타나는 게 아닐까 싶었는데....
확실히 시간 지날수록 밀도가 점점 좋아지는 게 느껴져요.
3개월 전 사진이랑 비교해서 봤을 때 훨씬 밀도 빼곡하고 이마라인 디자인도 잡혀가는 게 보이구요,
이제는 당당하게 앞머리 넘기고 다녀도 어색함이 없을 정도예요.
솔직히 6개월차 디자인과 밀도에서 크게 달라지는 건 없을 줄 알았는데
원장님 말씀 그대로 하루하루가 조금씩 달라지는 게 보이니까
거울 볼 때마다 마음가짐도 새로운 느낌이 들고 생각 자체도 긍정적으로 변하는 느낌이네요. 
옛날에는 테레비를 보더래도 남자 배우들 이마만 보게 되고...
콤플렉스가 심하다보니 바람 조금만 불어도 앞머리 날아갈까봐 붙잡고 걷기 바빴는데
요즘은 이마가 채워졌다는 생각 때문인지 맞바람 불어도 전혀 무섭지가 않아요.
남들 볼 때 내 콤플렉스부터 눈이 가는 버릇도 많이 나아졌구요.
초반에 2700모면 다른 분들에 비해서 좀 적은 편인가? 싶기도 했는데
자라는 속도나 디자인으로 보니 딱 원장님 말씀 믿고 2700모로 받고 따라오기를 잘했다 싶네요.
졸업까지 이 마음 잃지 않고 열심히 달려봅니다</t>
  </si>
  <si>
    <t>가이세리크(전).jpeg</t>
  </si>
  <si>
    <t>가이세리크(후).jpeg</t>
  </si>
  <si>
    <t>대댕임</t>
  </si>
  <si>
    <t>머리카락 한올이라도 더 빠질까 노심초사하며 편히 쓸어넘기지도 못하고.. 
젊은 나이에 모자만 쓰고 다니는게 답답하고 스트레스 받아 모발이식 알아본 게
엊그제 같은데 어느새 졸업반 반열에 올라섰네요
군입대 전까지는 탈모 올 기미가 없었는데 9kg가 찌니 
일상생활에 지장이 생길 정도라 반년만에 다이어트를 빡세게 했더니 머리카락도 훅 빠져버렸습니다.
나이가 어린 편인데 또래에 비해 깊게 파여가는 엠자를 보면서 저 스스로 위축도 되고 자신감도 많이 떨어진 상태였구요
재수술은 생각도 하기 싫었고 금전적으로 한두푼하는 수술도 아니었기에 병원도 여러 곳 돌아봤는데 
제각각 추천하는 모수나 치료방법이 달라서 결정하기 정말 어려웠습니다
그중에서는 모디가 최대한 원하는 방향에 맞추어 자연스럽게 디자인해주려하셨고 
모발이식에 대해서만 설명해주는게 아니라 평소 쓰면 좋을 제품들이나 모발이식하고 나서도 
어떻게 관리해주어야하는지까지 꼼꼼히 알려주시더라구요 
(환자 입장에서 위로도 되고 병원에서 같이 관리해준다는 느낌이 드니 안도감이 들었던..)
아무튼 맘 먹은 날 모발이식 날짜까지 한 방에 잡고 왔습니다
원래 탈모가 있었던 사람이 아니라 탈모약이나 미녹시딜은 써본 적 없지만 
이미 진행이 어느정도 된 후라서 이식과 약을 병행하는게 좋다고 하셨구요
무엇보다 제가 나이가 어리다보니 외적으로 보이는 모습부터 개선을 하고 싶다고 말씀드렸어요 
제가 학생이라 주말에 모발이식 받고 월요일에 당장 학교에 가야하는 상황이라 말씀드리니 일요일에 샴푸까지 해주셨습니다
꿀팁일지 아닐지는 모르겠지만 이식 받은 당일날은 대중교통이나 자차 이용보다는 
가족분들께 부탁해서 태워달라고 하거나.. 택시타고 가는게 나을 것 같습니다. 
감염 예방을 위해서 학창시절 급식실 아주머니 모자같은걸 씌워주시는데.. 
아마 대중교통을 이용하시게 되면 관심을 많이 받게 되실 수도..ㅋㅋ
관리는 다음날가서 샴푸해주시는 것부터가 시작이구요. 
모발이식한 효과를 극대화하기 위해서는 사후관리를 꾸준히 열심히 받아주는게 중요한데 
처음에는 귀찮고 오고 가기 힘들면 어쩌나 했었거든요 
결론적으로는 병원에 와서 편안한 마음으로 고압산소치료 받고 여러 치료 받는 과정들이 
오히려 지친 심신 안정시켜주는 힐링타임이었네요 (통증 없습니다) 
저 혼자만 신경쓰는게 아니라 병원에서도 길을 같이 걸어가주는 느낌이라 외롭지 않았던 것 같아요
엠자만 채워졌을뿐인데 주변에서 훨씬 어려보인다구. 이제야 원래 제 나이처럼 보인다고 다들 그래요ㅋㅋ
막상 칭찬들으니 기분 좋기도 하고 요즘은 스킨 로션도 찍어바릅니다ㅎㅎ
관리에 욕심이 생겼다고나 할까요 ㅋㅋㅋ
남들보다 탈모가 빨리 찾아왔지만 그만큼 빨리 치료해서 다행이라고 생각해요 
힘들게 얻은 모발들 앞으로도 잃지 않게끔 신경 많이 쓰려 합니다.
몇 년 뒤에는 유지 잘하고 있다는 후기로 찾아오고 싶네요!</t>
  </si>
  <si>
    <t>대댕임(전).jpg</t>
  </si>
  <si>
    <t>대댕임(후)1.jpeg
대댕임(후)2.jpeg</t>
  </si>
  <si>
    <t>행이님</t>
  </si>
  <si>
    <t xml:space="preserve">아직 졸업장은 못받았지만 그래도 9개월차인 지금도 밀도나 디자인 면에서 충분히 만족하고 있어 중간후기 한번 올려봅니다. 먼저 제 이력을 말씀드리자면 3-4년 전쯤부터 탈모가 시작 됐고... 이마가 점점 벗겨지나 싶더니 나중가서는 깊은 엠자 모양으로 점점 파이더라구요… 머리를 내리고 다니면 크게는 문제 없다지만 혹시라도 바람 불어서 이마 까질까봐 어디 부부동반 모임 나가기도 민망하고 스스로도 거울 볼 때마다 스트레스를 깨나 받게 돼서 결국 모발이식 받기로...
원장님이랑 같이 디자인 잡을 때 두가지 선택지를 주셨는데, 첫번째는 3000모로 딱 엠자 빈 공간만 채우는 것. 그리고 두번째는 4000모로 라인을 좀 더 내려서 이마까지 좁히는 것.... 좁다고는 할 수 없는 이마라서 고민을 안 해본 건 아니지만 그래도 3000모로 엠자만 우선 채워보겠다고 말씀 드리고 그대로 진행했네요. 병원은 꽤 여러군데 다녀봤지만 원장님이랑 말이 가장 잘 통한다고 느껴서였어요. 다른 병원에서는 무조건 이마 라인 같이 내려야 한다, 이렇게 해라 저렇게 해라. 답을 정해두고 저한테는 강요만 하는 느낌을 좀 받았는데... 유화정 원장님은 이러이러한 방법이 있다고 하면서 여러가지 방향 제시해주시면서 제 의견 최대한 반영해주시려고 하는 게 느껴졌어요.
선택이 자유로워지니까 디자인적으로도 훨씬 마음에 들 수밖에 없었구요. 무엇보다 병원 사후케어 같은 사소한 부분에서 굉장히 관리가 잘 되고 있다고 느껴져 와이프님과 상의 끝에 어렵지 않게 결정했네요. 채취 먼저 하고 잠깐 쉬는시간 가진 다음에 이식하는 순서로 진행됐구요, 자칫하면 지루할 수도 있는 시간인데 병원에서 패드 하나 주시면서 넷플릭스 틀어주시니까 앉아서 보다보면 뭐 나름 견딜만했던 것 같네요. 다음날 바로 샴푸도 해주시구요 (주말이어도 예외 없이 병원 문 열고 샴푸 해주신다네요.) 2주 뒤에 고압산소치료나 다른 치료 이것저것 받고나서는 3개월 단위로 한번씩 들러서 경과 보고 케어 받으면 되니까 그렇게 왔다갔다 부담스럽지도 않은 것 같아요.
확실히 모발이식을 받고나서 느낀 점은... 비어있던 곳이 채워지니 이 만족감이 정말 대박입니다. 괜히 가만히 있다가도 머리 쓸어올려서 잘 있나~ 확인하게 되고. 밀도 빽빽하게 채워질 때마다 흐뭇해서 괜히 사진 한방씩 남겨보게 되고. 와이프도 훨씬 보기 좋다고 옆에서 자존감 팍팍 불어넣어주니 모발이식이 저한테는 완전 복덩이 저리가라예요. 4000모 심었으면 이마도 많이 좁아졌겠지만 음... 누가 굳이굳이 내 앞머리 들춰볼 것도 아니고. 파여있던 엠자만 채워져도 완전 만족이네요.
</t>
  </si>
  <si>
    <t>행이님(전)1.jpg
행이님(전)2.jpg
행이님(전)3.jpg</t>
  </si>
  <si>
    <t>행이님(후)1.jpg
행이님(후)2.jpg
행이님(후)3.jpg</t>
  </si>
  <si>
    <t>도토리x</t>
  </si>
  <si>
    <t>현재 대략 100일 정도 지났네요.
8월에 병원에 병문해서 원장님을 만났고요, 앞으로 더 자랄 거라는 말을 들었습니다.
시간이 지나면 더 자라겠지만 사람 마음이라는 게 더 빨리 자랐으면 좋겠다는 마음이 있네요.
우선 기다리면서 계속 지켜볼 생각입니다.</t>
  </si>
  <si>
    <t>도토리x(전)1.jpg
도토리x(전)2.jpg
도토리x(전)3.jpg</t>
  </si>
  <si>
    <t>도토리x(후)1.jpg
도토리x(후)2.jpg
도토리x(후)3.jpg
도토리x(후)4.jpg</t>
  </si>
  <si>
    <t>바이오디젤</t>
  </si>
  <si>
    <t>탈모가 처음 오면 무조건 다들 약 복용부터 시작하실텐데
부작용 없이 효과 잘 보시는 분들도 계시겠지만 그렇지 않은 경우도 있을 겁니다
저는 후자였구요
부작용 때문에 정말 머리를 포기해야 되나 내 삶을 포기해야되나
그런 생각도 할 정도로 스트레스가 엄청 났습니다
처음 모발이식 병원 알아볼땐 절박한 심정이었던거 같습니다
약도 이식도 실패하면 정말 패배감이 장난 아니게 따라올거 같아서
이번엔 무조건 성공하자 심정이었구요. 병원 알아볼 때도 그런 생각이었습니다
디자인도 중요하겠지만 책임 확실히 해주는 곳에서 하고 싶었습니다
그러면서도 너무 가격이 터무니 없지 않았으면 했고
기왕이면 탈모만 전문적으로 다루는 병원으로 찾아 다녔습니다
직장 동료한테도 추천받고 지인한테도 추천받고
혼자도 알아보고 한 5곳 정도 상담 갔었는데
가격이 천차만별이더라구요
시스템도 병원마다 달랐고. 사후관리도 다 다르구요
ㅡ미리 기준 잡고 다닌게 아니면 어디서 해야할지 좀
많이 혼란스러웠을거 같습니다 다른 분들도 상담 돌기 전에
미리 기준 어느정도 잡아두시는거 추천드려요
원장 혼자 하는 개인병원인 곳 대형병원인 곳 다 가봤는데
제 기준이랑 제일 부합하고 잘 맞는다 생각 들었던건
대형보단 개인병원이었네요 대형은 정신 없더라구요
탈모 말고도 다른 수술도 하니까 환자도 훨씬 많고
직원분들도 탈모에 대해 잘 모르고 있을거 같은
괜한 편견도 들고 취향 따라 갈리는 문제겠지만
저는 1인 병원이 훨씬 좋다고 느꼈네요
최종적으로 예산 전문성 위치 상담 만족도 등등 따져
모디에서 모발이식 받았구요
13개월차 접어들었는데 디자인이며 밀도며
사후관리 다 만족합니다
2주차 때 리터치 한 번 받았었는데
그게 신의 한 수 였던거 같아요
그 덕에 완성형 졸업 할 수 있던게 아닐까 싶습니다
처음엔 원장님이 헤어라인 디자인을 두 가지 방안으로 제시해주셨었는데
ㅡ4천모 정도 드는 방향, 2500모 드는 방향ㅡ
저는 4천모 드는 디자인으로 선택해서 받았습니다 최종 3500모로요
꼭 한가지 디자인으로만 견적 내는게 아니라
할 수 있는 디자인 다방면으로 제시하고 고를 수 있게끔
병원측에서 선택지를 줬던것도 만족스러웠던 부분 중 하나였던거 같아요
두피 스케일링 고주파 고압산소치료 헤어셀 원적외선치료..
병원 내원하면서 관리 챙겨받은 것들도 많았구요
이제는 졸업이지만 암흑기 맘고생 했던거 생각하면
정말 엊그제 이식한 것처럼 생생하네요^^
그래도 이제는 약 부작용으로 골골 거릴 일 없다고 생각하니
마음 편합니다
머리숱이 뭐라고 이렇게 힘들어했나 싶기도 하고
빽빽하게 들어찬 머리 거울 너머로 볼 땐 또 뿌듯하고 그렇네요
혹시나 저처럼 약물 치료 부작용으로
모발이식 알아보고 계시는 회원님들 계신다면..
당장 득모가 먼 일처럼 느껴지고 뜬구름 잡는 얘기처럼
들린다 하더라도 마지막까지 희망 놓지 마시고 힘내셨음 좋겠습니다
이식하고 나서 시간 정말 금방 가거든요.. 병원 알아보고
이식 받고 암흑기 오는거. 딱 거기까지만
눈 딱 감고 견디시면 됩니다
스프레이 없이 맨머리로 자신감 가득한 아침으로
당당해지는 그날까지
힘내세요! 화이팅!</t>
  </si>
  <si>
    <t>바이오디젤(전).jpeg</t>
  </si>
  <si>
    <t>바이오디젤(후).jpeg</t>
  </si>
  <si>
    <t>중히양</t>
  </si>
  <si>
    <t>한 2~3년전에 10kg이상 급격하게 다이어트를 했더니 탈모가 생겨버렸습니다
식단을 제대로해서 먹지도 않고 초절식으로 살을 빼서그런지 머리카락이 정말 숭덩숭덩 눈에띄게 빠지더라구요
M자라인이 원래 풍성한편은 아니었지만 이 모양으로 더욱 깊게 파지다보니 이미지도 많이 달라지고 노안으로 보여서 스트레스를 정말 많이받았습니다.. 그러니까 머리카락은 더욱 빠지는 느낌이었고 악순환에 반복이었죠
이런 저를보고 주변에서 다들 모발이식을 권유해주어서 알아보게 되었던거같습니다
직접 받아보신분들한테 병원추천받아서 모디헤어플란트로 상담갔었는데 자세한 진단과 원장님의 말씀을 들어보니 수술만이 답이구나 싶은 마음이들어 그날 바로 예약금을 걸고 빠른시일 내 수술을 받게되었습니다
저는 현재 수술받은지 13개월차인데요 1년이 넘어가니 거의 생착도 완벽하게 된듯하고 이제는 제 모발같은느낌이들어서 정말 만족도가 높습니다
모발이식도 잘하는병원에서 수술받아야된다는걸 수술하고 나서 알게되었는데 정말 다행히도 저는 추천해주신 곳 원장님이 수술경험도 많으시고 꼼꼼하게 해주신덕에 결과가 좋은거같습니다
저처럼 스트레스성 탈모로 고민중인 분들이 계신다거나 모발이식 잘하는곳 찾고계시다면 제가 수술받은 모디헤어 꼭 한번 알아보셨으면 좋겠네요
저는 수술하기 전과 후 삶의 질이 정말 다른느낌입니다
긴글 읽어주셔서 감사드리며 모두 득모하셨으면 좋겠네요</t>
  </si>
  <si>
    <t>중히양(전).jpg</t>
  </si>
  <si>
    <t>중히양(후)1.jpg
중히양(후)2.jpg</t>
  </si>
  <si>
    <t>unniJTV0eM</t>
  </si>
  <si>
    <t>• 시술 전 고민 30대 후반이 되면서 전반적으로 얼굴 탄력이 떨어지는 것 같아서 받았어요! 원장님 너무 섬세하게 잘해주시고 목까지 신경써서해주셔서 감동! 마취도 필요없고 바로 얼굴이 짝 달라붙어서 너무 좋아요!! • 상담 경험 조용하고 직원들 의사 친절함 • 시술 결과 공장형이 아니고 한명한명 잘 봐주심 • 추가 의견 두번 정도 더ㅡ받으러 가려고여!</t>
  </si>
  <si>
    <t>unniJTV0eM(전).jpg</t>
  </si>
  <si>
    <t>unniJTV0eM(후).jpg</t>
  </si>
  <si>
    <t>#티타늄리프팅</t>
  </si>
  <si>
    <t>라뷰라뷰니까</t>
  </si>
  <si>
    <t>• 시술 전 고민
30대가 넘어가면서 탄력이랑 팔자가 고민이라서 찾아보다가 리뉴얼의원이 티타늄효과과 좋다고 주변에서 알려줘서 방문하게되었습니다
• 상담 경험
효과 미쳤는데요?! 다운타임 1도없고 바로 효과가 보이는게 이런거 처음 받아봤어요
이전에 온다,울쎄라 등등 리프팅은 다 받아봤는데 리프팅도 본인한테 맞는게 있다고 하던데 저한테는 티타늄이 제일 잘 맞는거였나봐요ㅎㅎ
여기는 목까지 같이 해준다고 하셔서 목은 왜 하냐고 물어보니까 목에 있는 노폐물이나 독소도 같이 빼주는거라고 그러면 얼굴 붓기도 빠지고 얼굴라인에 탄력에도 좋다고 하더라구요❤️
1인실에서 프라이빗하게 마무리 관리까지 받으니까 다른 공장형 피부과 랑 차원이 다릅니다!!
다른곳이랑 금액도 크게 차이가 없어서 앞으로는 여기만 오려구요☺️😍
• 시술 결과
다른 공장형 피부과가 아니라 1사람한테 집중적으로 케어해주는 시스템이 무엇보다 마음에 들었구요 프라이빗한 룸에서 마무리케어까지 해주시니까 vip대접 받는것처럼 너무 좋았어요!!
• 추가 의견
티타늄은 한달간격으로 3번정도 받으면 효과가 더 좋다고해서 다음달에도 또 받으러 오려구요ㅎㅎ
3회권처럼 회원권으로 만들어주세요!! 그럼 더 자주올게용</t>
  </si>
  <si>
    <t>라뷰라뷰니까(전).jpg</t>
  </si>
  <si>
    <t>라뷰라뷰니까(후).jpg</t>
  </si>
  <si>
    <t>별빛팜팜</t>
  </si>
  <si>
    <t>• 시술 전 고민 최근에 나이가 들면서 심부볼처짐이랑 팔자주름이 생겨서 온다리프팅을 알아보게 되었습니다 얼굴살이 엄청 많은건 아닌데 얼굴살이 없는거에 비해 이중턱에 많이 잡혀서 이중턱 부분도 같이 개선하고 싶어서 온다리프팅으로 시술받았는데 시술하고 나왔을때는 살짝 붉은기는 있었지만 시간 지나니까 바로 가라앉았고 얼굴라인이 벌써 정리된 느낌입니다 :) • 상담 경험 가격이 합리적이고 손품발품 팔았을때 후기가 좋아서 선택하게 되었습니다 :) • 시술 결과 리프팅시술이라 일상생활에 전혀 지장 없는 시술이고, 시간이 지나면서 탄력이랑 윤곽 등을 효과보는 시술이기에 얼른 더 날렵해지고 탄력있는 저희 얼굴라인이 기대됩니다!! • 추가 의견 나이가 30대 중반이다 보니까 꾸준히 시술을 받으면 더 좋은 효과를 내지 않을까 싶습니다!! 리프팅은 나이먹어서 꼭 필요한 시술인거 같아요 :)</t>
  </si>
  <si>
    <t>별빛팜팜(전).jpeg</t>
  </si>
  <si>
    <t>별빛팜팜(후).jpeg</t>
  </si>
  <si>
    <t>unni3qxgQs</t>
  </si>
  <si>
    <t>• 시술 선택 이유 피부가 전체적으로 탄력을 잃어서 실장님께 스킨보톡스 추천받아서 진행했습니다 • 상담 경험 상담실장님께서 너무 상담을 잘 해주셨고 제 얼굴에 대한 관찰력이 진짜 좋으셨어요 ☺️ 대기실도 깔끔하고 다른직원분들도 친절하셨는데 무엇보다 시술만족도가 너무 좋아요 • 시술 결과 피부가 전체적으로 탄력을 잃어서 너무 고민이었는데 무통 리쥬란이 있다고 해서 맞아봤어요 너무너무 만족스럽고 좋았던 시술입니다🩷 • 전체 경험 한달에 한번정도 꾸준히하면 피부가 너무 좋아질거같아요 또 가고 싶어요 ㅎㅎ</t>
  </si>
  <si>
    <t>unni3qxgQs(전).jpg</t>
  </si>
  <si>
    <t>unni3qxgQs(후).jpg</t>
  </si>
  <si>
    <t>#리쥬란힐러 #스킨보톡스 #리쥬란시너지스킨부스터</t>
  </si>
  <si>
    <t>냥이EPd0V</t>
  </si>
  <si>
    <t>뽐나게빼에서 허벅지지방흡입 하고 2개월 정도 되니 잔붓기랑 바본은 아직 좀 남아있구요 라인은 좀 더 정리가 됐어요! 허벅지 안쪽살 빠지면서 살빠졌냐고 말도 많이 듣고 짧은바지 수영복도 여름에 진짜 맘껏 입었어요 잔붓기랑 바본은 아직 남아있는 것 같아서 경과를 좀 더 지켜보려구요 라인은 지금도 마음에 들어요~</t>
  </si>
  <si>
    <t>냥이EPd0V(전)1.jpg
냥이EPd0V(전)2.jpg</t>
  </si>
  <si>
    <t>냥이EPd0V(후)1.jpg
냥이EPd0V(후)2.jpg
냥이EPd0V(후)3.jpg
냥이EPd0V(후)4.jpg</t>
  </si>
  <si>
    <t>이슬리뷰(신규2)</t>
  </si>
  <si>
    <t>흐음5555</t>
  </si>
  <si>
    <t>내돈내산 후기예요. 재수술로 방문했었습니다. 따뜻하고 조심스럽게 대해주시는 실장님 인솔로 원장님 뵈었습니다. 성심성의껏 설명해주시고 올바른 치료에 대해 충분히 설명해주셧어요. 드디어 수술하는 날ㅜㅜ 집이 멀어서 근처 호텔에서 1박을 하기로 했습니다 눈깜짝할사이 수술은 끝났지만 통증과 붕대의 고통은 예상 만큼 고된 시간이었습니다 수술 후 처치까지 섬세한 원장님 진료 덕분에 그나마 다시 웃을수 있게 되어 진심으로 감사드립니다</t>
  </si>
  <si>
    <t>흐음5555(후).jpg</t>
  </si>
  <si>
    <t>지노나랑</t>
  </si>
  <si>
    <t>티에스 성형외과에서 자연유착 눈재수술 성공후기입니당
첫쌍수하고 졸린눈 개선이 안되서 주변에서
항상 졸리냐는 말을 듣고 살았어용..
저한텐 큰 스트레스 였고 언젠간 재수술해야지 하다가
이번에 한쪽 쌍꺼풀이 풀려버려서
그때 재수술 마음 먹게 된거같아용
이번엔 실패없는 수술 하기위해 재수술전문병원으로
유명한 병원을 찾다가 티에스를 알게되었어용
상담 다닌 병원중에 티에스에서 했던 상담이 제일 마음에 들었어요!
티에스가 다른병원이랑 상담때 달랐던점이 원장님께서
제 눈상태에 맞는 정확한 진단을 내려주셨어용
제가 원하는 눈과 개선하고싶은 고민 파악해주시고
제 눈 조건에서 가능한 부분으로 최대한 수술방법 찾아주셨어요!
솔직히 다른병원에서는 트임도 같이 추천해주셨는데
자연유착재수술+비절개 눈매교정을 통해서 눈뜨는 힘을 키워주는걸
중점으로 재수술을 진행해야한다고 이유를 자세하게 설명 해주셨어용
저는 여기서 과잉없으신걸 느꼈고 믿음도 가서 수술까지 받았네요
결국 상담도 마음에 들고 재수술로 네임드 있는
병원이라 믿고 수술받은건데
개선하고싶었던 졸려보이는 눈도 확실히 해결하고
시원한 인아웃라인을 얻었네요!ㅎㅎㅎ
재수술 고민되고 있으시면 개선도 확실히 해주시고
이쁘게 라인 잘 만들어주시는 티에스 추천드려용 티에스 성형외과에서 자연유착 눈재수술 성공후기입니당
첫쌍수하고 졸린눈 개선이 안되서 주변에서
항상 졸리냐는 말을 듣고 살았어용..
저한텐 큰 스트레스 였고 언젠간 재수술해야지 하다가
이번에 한쪽 쌍꺼풀이 풀려버려서
그때 재수술 마음 먹게 된거같아용
이번엔 실패없는 수술 하기위해 재수술전문병원으로
유명한 병원을 찾다가 티에스를 알게되었어용
상담 다닌 병원중에 티에스에서 했던 상담이 제일 마음에 들었어요!
티에스가 다른병원이랑 상담때 달랐던점이 원장님께서
제 눈상태에 맞는 정확한 진단을 내려주셨어용
제가 원하는 눈과 개선하고싶은 고민 파악해주시고
제 눈 조건에서 가능한 부분으로 최대한 수술방법 찾아주셨어요!
솔직히 다른병원에서는 트임도 같이 추천해주셨는데
자연유착재수술+비절개 눈매교정을 통해서 눈뜨는 힘을 키워주는걸
중점으로 재수술을 진행해야한다고 이유를 자세하게 설명 해주셨어용
저는 여기서 과잉없으신걸 느꼈고 믿음도 가서 수술까지 받았네요
결국 상담도 마음에 들고 재수술로 네임드 있는
병원이라 믿고 수술받은건데
개선하고싶었던 졸려보이는 눈도 확실히 해결하고
시원한 인아웃라인을 얻었네요!ㅎㅎㅎ
재수술 고민되고 있으시면 개선도 확실히 해주시고
이쁘게 라인 잘 만들어주시는 티에스 추천드려용</t>
  </si>
  <si>
    <t>전지노나랑(전).jpg</t>
  </si>
  <si>
    <t>전지노나랑(후)1.jpg
전지노나랑(후)2.jpg</t>
  </si>
  <si>
    <t>그으러러렁</t>
  </si>
  <si>
    <t>예전에 자연유착으로 쌍수 했는데 라인이 계속 낮아지고 뭔가 묘하게 겹주름 지는 게 보기 싫어서 재수술을 결심하게 되었습니다 ㅠㅠ 저와 같은 고민 하는 사람들이 있나 하고 카페나 어플을 찾아보다가 유튭까지 보게 되었는데요 여러 성형외과 유튜브 영상 중에 티에스가 뭔가 유익하고 더 와닿는 느낌이라 원장님들 중에 가장 후기 눈 사진이 맘에 들었던 여현동 원장님으로 상담 갔어요!! 상담 때 원장님이 정말 분위기 좋게 친근하고 유쾌한 상담을 해주셨는데요 그러면서 꼼꼼하고 디테일하게 눈을 봐주시더라구요 원장님이 라인을 새로 잡는 거는 절개랑 자연유착 둘다 가능 하다고 했지만 충분한 설명후에 저는 쌍꺼풀라인+겹주름 고민을 모두 없애려면 절개재수술이 맞다고 생각들어 절개로 하고싶다 했어요! 여원장님이 수술 후에 신경쓰일 거 없게 잘해주시겠다고 하셔서 마음 놓고 누웠습니다 눈위지방 문제도 있는거라 눈위지방재배치수술 같이 했는데 효과가 넘 좋네용 절개라서 전과 달리 붓기도 멍도 좀 더 있었는데 부었음에도 눈이 너무 예쁘고 자려하게 쌍꺼풀 라인 잡혀있어서 넘 좋았어요 재수술이다 보니 살짝 마음 졸이던 기간도 있었지만 너무 예쁘게 자리잡아서 만족도가 정말 높습니다 친구들도 너무 잘 했다고 수술 초반부터 극찬을 해줬습니당 ㅋㅋㅋㅋ 예전에 자연유착으로 쌍수 했는데 라인이 계속 낮아지고 뭔가 묘하게 겹주름 지는 게 보기 싫어서 재수술을 결심하게 되었습니다 ㅠㅠ 저와 같은 고민 하는 사람들이 있나 하고 카페나 어플을 찾아보다가 유튭까지 보게 되었는데요 여러 성형외과 유튜브 영상 중에 티에스가 뭔가 유익하고 더 와닿는 느낌이라 원장님들 중에 가장 후기 눈 사진이 맘에 들었던 여현동 원장님으로 상담 갔어요!! 상담 때 원장님이 정말 분위기 좋게 친근하고 유쾌한 상담을 해주셨는데요 그러면서 꼼꼼하고 디테일하게 눈을 봐주시더라구요 원장님이 라인을 새로 잡는 거는 절개랑 자연유착 둘다 가능 하다고 했지만 충분한 설명후에 저는 쌍꺼풀라인+겹주름 고민을 모두 없애려면 절개재수술이 맞다고 생각들어 절개로 하고싶다 했어요! 여원장님이 수술 후에 신경쓰일 거 없게 잘해주시겠다고 하셔서 마음 놓고 누웠습니다 눈위지방 문제도 있는거라 눈위지방재배치수술 같이 했는데 효과가 넘 좋네용 절개라서 전과 달리 붓기도 멍도 좀 더 있었는데 부었음에도 눈이 너무 예쁘고 자려하게 쌍꺼풀 라인 잡혀있어서 넘 좋았어요 재수술이다 보니 살짝 마음 졸이던 기간도 있었지만 너무 예쁘게 자리잡아서 만족도가 정말 높습니다 친구들도 너무 잘 했다고 수술 초반부터 극찬을 해줬습니당 ㅋㅋㅋㅋ</t>
  </si>
  <si>
    <t>그으러러렁(전).jpg</t>
  </si>
  <si>
    <t>그으러러렁(후)1.jpg
그으러러렁(후)2.jpg</t>
  </si>
  <si>
    <t>회오리친다</t>
  </si>
  <si>
    <t>난 내 첫쌍수가 겹주름지고 라인이 제각각으로 나와서 남들 쌍수후기 구경하면 다들 뽀샵하는건가했는데 티에스성형외과에서 쌍꺼풀재수술하고서 의심병 고쳤어요; 첫수술도 비절개로 했었는데 라인이 짝짝이로 풀렸어서 비절개라해도 마냥 쉬운 수술은 절대 아니구나 싶었는데 홍대원원장님께서 자연유착 비절개법으로 재수술해도 살성에 맞게 10포인트 잡을거고 풀리지 않고 겹주름도 전부 개선될거니 걱정하지 말라셨는데 결과는 200% 만족이에요! 상담갔던 병원중에 유일하게 고질적인 문제부터 파악해주시려고 심혈을 기울여서 라인 잡아주셨던 홍대원원장님께 수술 받았구요 눈매교정이나, 지방재배치같은 다른 시술 권유 일절 없이 자연유착으로 재수술 하면서 앞트임까지 같이 하면 제가 원하던 인아웃라인도 가능하고 쌍꺼풀라인 풀린거랑 겹주름, 짝눈도 모두 개선이 가능하다고 하셔서 믿고 진행했습니다. 이전보다 훠얼씬 선명하고 자려한 느낌으로 잘 잡힌 것 같아서 친구들에게 홍원장님 강추하고 있어요ㅋㅋ 좀 자려한 인아웃라인 좋아하면 ㅌㅇㅅ 꼭 가보는거 추천합니다 난 내 첫쌍수가 겹주름지고 라인이 제각각으로 나와서 남들 쌍수후기 구경하면 다들 뽀샵하는건가했는데 티에스성형외과에서 쌍꺼풀재수술하고서 의심병 고쳤어요; 첫수술도 비절개로 했었는데 라인이 짝짝이로 풀렸어서 비절개라해도 마냥 쉬운 수술은 절대 아니구나 싶었는데 홍대원원장님께서 자연유착 비절개법으로 재수술해도 살성에 맞게 10포인트 잡을거고 풀리지 않고 겹주름도 전부 개선될거니 걱정하지 말라셨는데 결과는 200% 만족이에요! 상담갔던 병원중에 유일하게 고질적인 문제부터 파악해주시려고 심혈을 기울여서 라인 잡아주셨던 홍대원원장님께 수술 받았구요 눈매교정이나, 지방재배치같은 다른 시술 권유 일절 없이 자연유착으로 재수술 하면서 앞트임까지 같이 하면 제가 원하던 인아웃라인도 가능하고 쌍꺼풀라인 풀린거랑 겹주름, 짝눈도 모두 개선이 가능하다고 하셔서 믿고 진행했습니다. 이전보다 훠얼씬 선명하고 자려한 느낌으로 잘 잡힌 것 같아서 친구들에게 홍원장님 강추하고 있어요ㅋㅋ 좀 자려한 인아웃라인 좋아하면 ㅌㅇㅅ 꼭 가보는거 추천합니다</t>
  </si>
  <si>
    <t>회오리친다(전).jpg</t>
  </si>
  <si>
    <t>회오리친다(후)1.jpg
회오리친다(후)2.jpg</t>
  </si>
  <si>
    <t>#쌍꺼풀 눈재수술 #앞트임</t>
  </si>
  <si>
    <t>하늘만원</t>
  </si>
  <si>
    <t>와....진짜 티에스에서한 눈재수술 완전 대박이에요!!! 원래 눈이 항상 졸려보이고 답답해서 사진 찍을 때마다 스트레스였는데 이번 눈재수술로 모든 게 달라졌거든요ㅠㅠㅠ 라인 높히면서 눈매교정이랑 매직트임으로 앞,윗까지 막혀있던 눈 앞쪽이 확 트이니까 눈이 훨씬 또렷해졌어요 졸려보이던 눈이 밝아지니까 인상 자체가 달라지고, 주변에서도 분위기 달라졌다는 말 많이 듣구 있어요ㅎㅎ 눈감았을때 봉합선도 그렇고 진짜 깔끔하지않나여 의느님이 손기술은 다른거같습니다ㅎㅎ 상담 때 젤 좋았던건 홍대원 원장님이 지금 고민, 걱정되는 부분까지 엄청 잘 들어주셔서 저도 부담없이 말씀드릴 수 있었어요! 그래서 좀 더 소통적인 부분이 원활했구요 그리고 다른 병원에서는 못 들었던 눈상태에 대한 꼼꼼한 진단까지 잘 알려주셔서 더 안심되갖구 수술까지 믿고 맡길 수 있었습니다ㅎㅎ 이번 눈재수술 덕분에 자신감 완전 업그레이드됐어요!! 솔직히 다시 한다 해도 무조건 티에스 홍대원 원장님이에요! 와....진짜 티에스에서한 눈재수술 완전 대박이에요!!! 원래 눈이 항상 졸려보이고 답답해서 사진 찍을 때마다 스트레스였는데 이번 눈재수술로 모든 게 달라졌거든요ㅠㅠㅠ 라인 높히면서 눈매교정이랑 매직트임으로 앞,윗까지 막혀있던 눈 앞쪽이 확 트이니까 눈이 훨씬 또렷해졌어요 졸려보이던 눈이 밝아지니까 인상 자체가 달라지고, 주변에서도 분위기 달라졌다는 말 많이 듣구 있어요ㅎㅎ 눈감았을때 봉합선도 그렇고 진짜 깔끔하지않나여 의느님이 손기술은 다른거같습니다ㅎㅎ 상담 때 젤 좋았던건 홍대원 원장님이 지금 고민, 걱정되는 부분까지 엄청 잘 들어주셔서 저도 부담없이 말씀드릴 수 있었어요! 그래서 좀 더 소통적인 부분이 원활했구요 그리고 다른 병원에서는 못 들었던 눈상태에 대한 꼼꼼한 진단까지 잘 알려주셔서 더 안심되갖구 수술까지 믿고 맡길 수 있었습니다ㅎㅎ 이번 눈재수술 덕분에 자신감 완전 업그레이드됐어요!! 솔직히 다시 한다 해도 무조건 티에스 홍대원 원장님이에요!</t>
  </si>
  <si>
    <t>하늘만원(전).jpg</t>
  </si>
  <si>
    <t>하늘만원(후)1.jpg
하늘만원(후)2.jpg
하늘만원(후)3.jpg</t>
  </si>
  <si>
    <t>2025.10.02</t>
  </si>
  <si>
    <t>#쌍꺼풀 눈재수술 #절개 눈매교정 #앞트임 #윗트임</t>
  </si>
  <si>
    <t>힘바샤</t>
  </si>
  <si>
    <t>수술은 자연유착 이벤트가로 받았고 붓기도 ㅂㄹ없었음 근데 다들 자연유착 별로 안아프다고 하는데 난 조금 아팠음..(원래 엄살심한편) 사진 올린거 3개월정도 지난 사진인데 화장할 맛 나고 새 인생사는 느낌😳 쌍수는 뮤조건 티에스 추천 김기재 원장님 진짜진짜 친절하시고 자상하심! 수술방법 관련해서 궁금한것도 많아 질문 폭격 드렸는데 귀찮은 말투 1도없이 부드러운 말투로 설명 잘해줌 수술받고나니 진짜 화장할 맛이남.. 나여서 그런게 아니라 친구들중에 젤 쌍수 성공한거같음 상담때 인아웃으로 잡은거 거의 99% 그대로 나왔구 알잘딱 느낌으로 얼굴에 어울리는 라인으로 잘나옴 수술은 자연유착 이벤트가로 받았고 붓기도 ㅂㄹ없었음 근데 다들 자연유착 별로 안아프다고 하는데 난 조금 아팠음..(원래 엄살심한편) 사진 올린거 3개월정도 지난 사진인데 화장할 맛 나고 새 인생사는 느낌😳 쌍수는 뮤조건 티에스 추천 김기재 원장님 진짜진짜 친절하시고 자상하심! 수술방법 관련해서 궁금한것도 많아 질문 폭격 드렸는데 귀찮은 말투 1도없이 부드러운 말투로 설명 잘해줌 수술받고나니 진짜 화장할 맛이남.. 나여서 그런게 아니라 친구들중에 젤 쌍수 성공한거같음 상담때 인아웃으로 잡은거 거의 99% 그대로 나왔구 알잘딱 느낌으로 얼굴에 어울리는 라인으로 잘나옴</t>
  </si>
  <si>
    <t>힘바샤(전).jpg</t>
  </si>
  <si>
    <t>힘바샤(후)1.jpg
힘바샤(후)2.jpg</t>
  </si>
  <si>
    <t>2025.09.30</t>
  </si>
  <si>
    <t>토끼kjN5B</t>
  </si>
  <si>
    <t>10년 전에 찝었던 쌍커풀이 풀리고 눈커풀 꺼져서 나이들어보이는 인상이 고민이였어요 이상균 원장님 상담 받고 믿음이 가서 다른데보다 가격이 좀 많이 비쌌지먼 바로 예약 잡았구요 수술할 때도 꼼꼼하게 해주신다는 걸 느낄 수 있었어요 수술 결과는 대체적으로 만족하는 편이긴 하지만 사실 눈 앞쪽라인은 생각했던 것과는 다르게 잡혀서 재수술 해야하나 고민중이에요 10년 전에 찝었던 쌍커풀이 풀리고 눈커풀 꺼져서 나이들어보이는 인상이 고민이였어요 이상균 원장님 상담 받고 믿음이 가서 다른데보다 가격이 좀 많이 비쌌지먼 바로 예약 잡았구요 수술할 때도 꼼꼼하게 해주신다는 걸 느낄 수 있었어요 수술 결과는 대체적으로 만족하는 편이긴 하지만 사실 눈 앞쪽라인은 생각했던 것과는 다르게 잡혀서 재수술 해야하나 고민중이에요</t>
  </si>
  <si>
    <t>토끼kjN5B(전).jpg</t>
  </si>
  <si>
    <t>토끼kjN5B(후)1.jpg
토끼kjN5B(후)2.jpg
토끼kjN5B(후)3.jpg
토끼kjN5B(후)4.jpg</t>
  </si>
  <si>
    <t>#절개 눈매교정 #쌍꺼풀 눈재수술 #절개 쌍꺼풀</t>
  </si>
  <si>
    <t>여우AT4yD</t>
  </si>
  <si>
    <t>티에스 성형외과에서 절개 쌍커풀 수술이랑 눈매교정 받았습니다. 시술 전에는 눈 위 피부가 처져서 눈동자가 살짝 가려지는 느낌이 있었는데, 시술 후에는 눈매가 또렷해지고 눈동자가 선명하게 보여서 인상이 훨씬 또렷해졌어요. 수술 직후엔 살짝 붓기가 있었지만 일주일 정도 지나니 많이 가라앉았고, 2~3주 사이에는 멍도 거의 다 사라져 자연스럽게 자리 잡았어요. 첫 수술이라 조금 걱정도 됐지만 상담을 통해서 자신 얼굴에 맞춰서 디자인해주시고 추천도 필요한 것만 해주셔서 걱정을 덜고 시작했습니다. 또한 전문적이고 친절하신 의료진분들과 금방 일상생활에 복귀할 수 있을 만큼 좋은 결과 덕분에 정말 잘한 선택이었다고 느낍니다. 절개로 수술 고민하시는 분들에게 티에스 성형외과를 추천드리고 싶습니다. 티에스 성형외과에서 절개 쌍커풀 수술이랑 눈매교정 받았습니다. 시술 전에는 눈 위 피부가 처져서 눈동자가 살짝 가려지는 느낌이 있었는데, 시술 후에는 눈매가 또렷해지고 눈동자가 선명하게 보여서 인상이 훨씬 또렷해졌어요. 수술 직후엔 살짝 붓기가 있었지만 일주일 정도 지나니 많이 가라앉았고, 2~3주 사이에는 멍도 거의 다 사라져 자연스럽게 자리 잡았어요. 첫 수술이라 조금 걱정도 됐지만 상담을 통해서 자신 얼굴에 맞춰서 디자인해주시고 추천도 필요한 것만 해주셔서 걱정을 덜고 시작했습니다. 또한 전문적이고 친절하신 의료진분들과 금방 일상생활에 복귀할 수 있을 만큼 좋은 결과 덕분에 정말 잘한 선택이었다고 느낍니다. 절개로 수술 고민하시는 분들에게 티에스 성형외과를 추천드리고 싶습니다.</t>
  </si>
  <si>
    <t>여우AT4yD(전)1.jpg
여우AT4yD(전)2.jpg</t>
  </si>
  <si>
    <t>여우AT4yD(후)1.jpg
여우AT4yD(후)2.jpg
여우AT4yD(후)3.jpg
여우AT4yD(후)4.jpg</t>
  </si>
  <si>
    <t>짱그덕</t>
  </si>
  <si>
    <t>드디어 눈수술 졸업했어요 :) 티에스성형외과 윤정민원장님께 절개재수술+눈매교정 2가지 수술 받았어요 티에스는 병원 자체가 재수술을 주로 많이 하는 성형외과인만큼 티안나게끔 미세하게 봉합하는 노하우가 있는거 같아요 수술 하고선 병원 가야하나? 생각 안들게 경과가 좋은게 가장 베스트인건데 ㅎㅎㅎ 제가 본 티에스 후기들처럼 저도 딱 그랬어요 아주 말끔 깔끔하게 라인을 따주셔서 달리 걱정이 없었네요! 윤원장님께 정말 정말 감사해욯ㅎㅎㅎ 상담때 원장님이 진짜 꼼꼼하게 알려주시는데요, 전에 수술에서 어떤 부분이 잘못되었고 내가 원하는 게 무엇인가를 정확히 찝어주시구요, 개개인 눈 구조와 깊이라든지 피부두께까지 파악해서 수술 계획해주십니닿ㅎㅎㅎ 진짜 인생 쌍수.. 인생 얼굴을 찾아주셨어요 혹시나 다른 부위 수술 한다면 무조건 찾아갈거에요 :) 드디어 눈수술 졸업했어요 :) 티에스성형외과 윤정민원장님께 절개재수술+눈매교정 2가지 수술 받았어요 티에스는 병원 자체가 재수술을 주로 많이 하는 성형외과인만큼 티안나게끔 미세하게 봉합하는 노하우가 있는거 같아요 수술 하고선 병원 가야하나? 생각 안들게 경과가 좋은게 가장 베스트인건데 ㅎㅎㅎ 제가 본 티에스 후기들처럼 저도 딱 그랬어요 아주 말끔 깔끔하게 라인을 따주셔서 달리 걱정이 없었네요! 윤원장님께 정말 정말 감사해욯ㅎㅎㅎ 상담때 원장님이 진짜 꼼꼼하게 알려주시는데요, 전에 수술에서 어떤 부분이 잘못되었고 내가 원하는 게 무엇인가를 정확히 찝어주시구요, 개개인 눈 구조와 깊이라든지 피부두께까지 파악해서 수술 계획해주십니닿ㅎㅎㅎ 진짜 인생 쌍수.. 인생 얼굴을 찾아주셨어요 혹시나 다른 부위 수술 한다면 무조건 찾아갈거에요 :)</t>
  </si>
  <si>
    <t>짱그덕(전).jpg</t>
  </si>
  <si>
    <t>짱그덕(후)1.jpg
짱그덕(후)2.jpg
짱그덕(후)3.jpg</t>
  </si>
  <si>
    <t>2025.09.29</t>
  </si>
  <si>
    <t>#쌍꺼풀 눈재수술 #절개 눈매교정</t>
  </si>
  <si>
    <t>루블1</t>
  </si>
  <si>
    <t>사진은 수술 전, 수술 후 1개월, 5개월, 7개월 차 모습이에요😊 처음 하는 성형 수술이라 정말 떨렸던 게 아직도 기억나요. 그래도 원장님 포함 모든 분들이 너무 잘 해주셔서 안심할 수 있었어요 ! 티에스의 가장 큰 장점은 녹는 실을 사용해서 따로 실밥 제거를 위해 병원에 재방문하지 않아도 된다는 점이에요 수술한 티도 전혀 안 나고 심지어 오랜만에 보는 친구들은 제가 말하지 않으면 전혀 모르더라구요 ㅋㅋㅋㅋㅋ 자연스러운 눈을 원했던 저는 기대 이상으로 만족합니당😍 티에스 홍대원 원장님 정말 강추 ! 다들 예쁜 눈 가지세요💓 사진은 수술 전, 수술 후 1개월, 5개월, 7개월 차 모습이에요😊 처음 하는 성형 수술이라 정말 떨렸던 게 아직도 기억나요. 그래도 원장님 포함 모든 분들이 너무 잘 해주셔서 안심할 수 있었어요 ! 티에스의 가장 큰 장점은 녹는 실을 사용해서 따로 실밥 제거를 위해 병원에 재방문하지 않아도 된다는 점이에요 수술한 티도 전혀 안 나고 심지어 오랜만에 보는 친구들은 제가 말하지 않으면 전혀 모르더라구요 ㅋㅋㅋㅋㅋ 자연스러운 눈을 원했던 저는 기대 이상으로 만족합니당😍 티에스 홍대원 원장님 정말 강추 ! 다들 예쁜 눈 가지세요💓</t>
  </si>
  <si>
    <t>루블1(전).jpg</t>
  </si>
  <si>
    <t>루블1(후)1.jpg
루블1(후)2.jpg
루블1(후)3.jpg</t>
  </si>
  <si>
    <t>조랑잉</t>
  </si>
  <si>
    <t>절개라 걱정 많이 했었는데 결과는 엄청 만족스럽습니다 절개라 걱정 많이 했었는데 결과는 엄청 만족스럽습니다</t>
  </si>
  <si>
    <t>조랑잉(전).jpg</t>
  </si>
  <si>
    <t>조랑잉(후)1.jpg
조랑잉(후)2.jpg</t>
  </si>
  <si>
    <t>토끼0EHmt</t>
  </si>
  <si>
    <t>전에 했던 게 풀려서 주변 지인들이 했던 곳으로 갔습니다 직원분들 친절하신 편이었어요 원장님께서 무리한 요구 안 하셔서 좋았어요 디자인도 꼼꼼히 해주십니다 전에 했던 게 풀려서 주변 지인들이 했던 곳으로 갔습니다 직원분들 친절하신 편이었어요 원장님께서 무리한 요구 안 하셔서 좋았어요 디자인도 꼼꼼히 해주십니다</t>
  </si>
  <si>
    <t>토끼0EHmt(전).jpg</t>
  </si>
  <si>
    <t>토끼0EHmt(후)1.jpg
토끼0EHmt(후)2.jpg
토끼0EHmt(후)3.jpg</t>
  </si>
  <si>
    <t>니가뭘어쩔건데</t>
  </si>
  <si>
    <t>7년전 절개랑 눈교했지만 풀려서 절개로 다시 재수술했는데 라인도 잘 유지되고 이정도면 붓기도 다 빠진거같아요 흉살이나 눈감았을때 고정 깊은 자국선도 안 남았고 라인도 촘촘하게 원장님께서 잡아주셨어요 눈재수술하고 생파모임 갔는데 친구들은 수술 너무 잘됐다고 일미리성형외과 소개시켜달라해서 이번 추석연유에 친구 2명이나 수술예약 잡아뒀더라구요 이래서 유명한곳은 이유가 있나봐요~ 7년전 절개랑 눈교했지만 풀려서 절개로 다시 재수술했는데 라인도 잘 유지되고 이정도면 붓기도 다 빠진거같아요 흉살이나 눈감았을때 고정 깊은 자국선도 안 남았고 라인도 촘촘하게 원장님께서 잡아주셨어요 눈재수술하고 생파모임 갔는데 친구들은 수술 너무 잘됐다고 일미리성형외과 소개시켜달라해서 이번 추석연유에 친구 2명이나 수술예약 잡아뒀더라구요 이래서 유명한곳은 이유가 있나봐요~</t>
  </si>
  <si>
    <t>니가뭘어쩔건데(전).jpg</t>
  </si>
  <si>
    <t>니가뭘어쩔건데(후)1.jpg
니가뭘어쩔건데(후)2.jpg
니가뭘어쩔건데(후)3.jpg</t>
  </si>
  <si>
    <t>#절개 쌍꺼풀 #쌍꺼풀 눈재수술</t>
  </si>
  <si>
    <t>얼굴윤광반짝</t>
  </si>
  <si>
    <t>바비톡에서 후기보고 병원 찾아서 강남역쪽 4군데 예약잡아서 2군데씩 나눠서 상담다녔어요 무조건 자연스러운 라인을 원했고 졸려보이는 느낌이 개선되는 중점으로 상담때 어필했는데 일미리성형외과 상담이 제일 잘 맞다고 느꼈어요 원장님께서 엄청 친절하게 상담해주셨고 눈에 잡아준 라인도 맘에 들었어요! 직딩이라 얼마 없는 연차쓰고 수술하는거라 담당실장님께 수술일정 맞춰달라 부탁드렸는데 잘 맞춰주셔서 좋았어요! 원장님도 당일날에 신경많이써주셨고 원하던 스타일에 맞게 라인 잡아주시구 결과도 그대로 잘나와서 너무 만족스러워요 일미리에서 눈수술받길 잘한거같아요! 바비톡에서 후기보고 병원 찾아서 강남역쪽 4군데 예약잡아서 2군데씩 나눠서 상담다녔어요 무조건 자연스러운 라인을 원했고 졸려보이는 느낌이 개선되는 중점으로 상담때 어필했는데 일미리성형외과 상담이 제일 잘 맞다고 느꼈어요 원장님께서 엄청 친절하게 상담해주셨고 눈에 잡아준 라인도 맘에 들었어요! 직딩이라 얼마 없는 연차쓰고 수술하는거라 담당실장님께 수술일정 맞춰달라 부탁드렸는데 잘 맞춰주셔서 좋았어요! 원장님도 당일날에 신경많이써주셨고 원하던 스타일에 맞게 라인 잡아주시구 결과도 그대로 잘나와서 너무 만족스러워요 일미리에서 눈수술받길 잘한거같아요!</t>
  </si>
  <si>
    <t>얼굴윤광반짝(전).jpg</t>
  </si>
  <si>
    <t>얼굴윤광반짝(후)1.jpg
얼굴윤광반짝(후)2.jpg</t>
  </si>
  <si>
    <t>#자연유착 쌍꺼풀 #윗트임 #비절개 눈매교정</t>
  </si>
  <si>
    <t>산에서소리질러</t>
  </si>
  <si>
    <t>이전쌍수 했을떄는 붓기랑 멍 너무 오래가서 회복하는데 고생 꽤나 했었는데 오히려 이번 눈재수술떄는 재수술인데도 훨씬 붓기랑 멍이 잘빠져서 신기해용 붓기는 체질이라하는데 이정도로 차이 있는거보면 일미리성형외과 원장님 실력 덕분인거같아요 라인도 그전보다 훨씬 자연스럽게 낮아져서 주변에서도 분위기있어보인다며 더 이쁘다, 얼굴 확 변해보인다 라는 말을 많이 들어서 요즘 약속 어딜나가도 기분이 좋고 자꾸 화장하고 외출하게 되네요 다시 생각해봐도 여기서 눈재수술하길 참 잘한거같아요 이전쌍수 했을떄는 붓기랑 멍 너무 오래가서 회복하는데 고생 꽤나 했었는데 오히려 이번 눈재수술떄는 재수술인데도 훨씬 붓기랑 멍이 잘빠져서 신기해용 붓기는 체질이라하는데 이정도로 차이 있는거보면 일미리성형외과 원장님 실력 덕분인거같아요 라인도 그전보다 훨씬 자연스럽게 낮아져서 주변에서도 분위기있어보인다며 더 이쁘다, 얼굴 확 변해보인다 라는 말을 많이 들어서 요즘 약속 어딜나가도 기분이 좋고 자꾸 화장하고 외출하게 되네요 다시 생각해봐도 여기서 눈재수술하길 참 잘한거같아요</t>
  </si>
  <si>
    <t>산에서소리질러(전).jpg</t>
  </si>
  <si>
    <t>산에서소리질러(후)1.jpg
산에서소리질러(후)2.jpg</t>
  </si>
  <si>
    <t>#절개 쌍꺼풀 #뒤트임 #밑트임 #쌍꺼풀 눈재수술</t>
  </si>
  <si>
    <t>한블리다</t>
  </si>
  <si>
    <t>지흡으로 뱃살 제대로 뺏네요~ 마른비만이라서 배만 볼록 나와서 보기 싫었는데 특히 옆모습이요ㅋㅋ 뱃살만 쏙 빠진게 신기해요 원장님이 진심 어리게 봐주셔서 믿고 수술할 수 있었어요 이제 내장지방도 빼고 슬림 체형 유지 노력해볼게요..ㅋㅋㅋㅋ 친구들한테도 추천할게요~~~</t>
  </si>
  <si>
    <t>옷 입다 보니까 확실히 느껴지더라고요. 마른 편인데도 배만 유독 볼록해서 늘 신경 쓰였거든요. 특히 옆에서 보면 더 도드라져 보여서 그게 제일 스트레스였고요. 그래서 지방흡입으로 복부 쪽만 정리했는데, 생각보다 딱 필요한 부분만 빠진 느낌이라 좀 신기했어요.
전체적으로 체중이 확 줄었다기보다는, 배 쪽만 정리되니까 라인이 훨씬 편해진 느낌이에요. 괜히 몸 전체가 달라진 것처럼 느껴지는 것도 있고요. 수술 결정할 때는 걱정도 있었는데, 상담하면서 원장님이 상황을 과하지 않게 설명해주시고 현실적으로 봐주셔서 그 부분이 제일 믿음 갔어요.
이제는 수술에만 기대기보다는, 내장지방 관리도 같이 해보려고 마음먹은 상태예요. 슬림한 체형 유지하는 게 목표라서 생활습관도 조금씩 신경 써보는 중이고요. 주변에서 물어보면 경험 얘기는 자연스럽게 해주게 되네요. 그냥 제 기준에서는 잘 맞았던 선택이었던 것 같아요.</t>
  </si>
  <si>
    <t>한블리다(전)1.jpg
한블리다(전)2.jpg</t>
  </si>
  <si>
    <t>한블리다(후)1.jpg
한블리다(후)2.jpg</t>
  </si>
  <si>
    <t>도준리뷰(신규)</t>
  </si>
  <si>
    <t>스카이맨077</t>
  </si>
  <si>
    <t>급살이 찌면서 얼굴이 빵빵해져서 얼굴지흡했어용 후기 마니 봤지만 의사 선생님 실력 좋은거 같아요 저는 효과 금방 봣어요ㅋㅋ 직원들도 친절하구 수술하기 전에 떨렸는데 금방 끝낫구요 넘마니 부어서 이게 맞나 싶었는데 금방 빠져요ㅋㅋ 저는 호박즙도 먹긴햇는데 굳이 안먹어도 될거 가타요</t>
  </si>
  <si>
    <t>살이 갑자기 붙으면서 얼굴이 먼저 빵빵해진 게 제일 신경 쓰였어요. 그래서 얼굴 지방흡입을 하게 됐고, 후기들은 이것저것 많이 보긴 했는데 막상 진행해보니까 담당해주신 의사 선생님 손이 섬세한 편이라는 생각이 들었어요.
저는 개인적으로 변화가 생각보다 빨리 느껴졌고요. 수술 전에는 긴장도 많이 됐는데, 막상 시작하고 나니까 과정이 길게 느껴지진 않았어요. 끝나고 나서 한동안은 얼굴이 꽤 부어서 ‘이게 맞나?’ 싶긴 했는데, 시간 지나면서 그 느낌도 차분해졌어요.
직원분들도 전반적으로 친절해서 병원 분위기가 부담스럽진 않았고요. 회복하면서 호박즙도 챙겨 먹긴 했는데, 제 경우엔 꼭 필수는 아닌 것 같았어요. 그냥 흐름대로 지나가니까 자연스럽게 정리되는 느낌이라 지금은 그 과정에 익숙해진 상태예요.</t>
  </si>
  <si>
    <t>스카이맨077(전).jpg</t>
  </si>
  <si>
    <t>스카이맨077(후).jpg</t>
  </si>
  <si>
    <t>#얼굴지방흡입</t>
  </si>
  <si>
    <t>반나나맛동산</t>
  </si>
  <si>
    <t>수술하고 3개월 정도 지나서 자리잡은거 가타요 허벅지 전체 둘레도 줄고 젤 만족하는게 빈틈 생긴거,, 제 인생에 허벅지 빈틈이 생길 수 있을지 몰랐는데,,,, 다시 돌아가도 수술합니다 제 다리에서 지방 거의 3000cc가 나왔대요 대박이죠 의사선생님, 직원분들 모두 친절하십니다</t>
  </si>
  <si>
    <t>요즘 다리 보면서 느끼는 게 있어요. 수술하고 나서 시간이 좀 지나니까 이제야 제자리에 자리 잡은 느낌이랄까. 허벅지 전체적으로도 덜 답답해졌고, 무엇보다 사이에 공간이 생긴 게 아직도 신기해요. 솔직히 제 다리에 그런 날이 올 거라고는 생각도 못 했거든요.
생활하면서도 체감이 계속 돼요. 예전엔 바지 고를 때부터 스트레스였는데, 지금은 그런 생각이 먼저 들진 않아요. 만약 다시 선택해야 한다고 해도, 저는 같은 선택 할 것 같아요. 그만큼 제 기준에서는 잘 맞았던 결정이었어요.
수술 과정도 그렇고 병원 분위기도 전반적으로 편안했어요. 의사 선생님이나 직원분들 모두 응대가 친절해서 긴장도 덜 됐고요. 지금은 그냥 이 상태에 익숙해지면서 지내는 중이에요. 다리가 이렇게 달라 보일 수 있다는 게 아직도 조금은 낯설어요.</t>
  </si>
  <si>
    <t>반나나맛동산(전).jpg</t>
  </si>
  <si>
    <t>반나나맛동산(후).jpg</t>
  </si>
  <si>
    <t>올리브데이86</t>
  </si>
  <si>
    <t>팔뚝이 오동통해서 여름에도 반팔 입기가 너무 스트레스였어용ㅜㅜ 팔 최대한 얇아보이게 빼달라고 했구 원장님 되게 친근하세요 실장님은 친절하시구여
 이제 5일 정도 됐는데 아직 멍이 좀 있긴 하지만 전후 차이 대박ㅜㅜ
 굵기가 확 줄엇죠 사진 보면 차이가 더 잘 보여용</t>
  </si>
  <si>
    <t>여름 옷 정리하다가 괜히 한숨부터 나왔던 게 아직 기억나요. 반팔 입는 게 왜 이렇게 신경 쓰였나 싶을 정도로, 팔이 통통해 보이는 게 늘 마음에 걸렸거든요. 그래서 상담할 때도 돌려 말 안 하고, 팔이 최대한 슬림해 보였으면 좋겠다고 그냥 솔직하게 얘기했어요.
상담 분위기는 생각보다 편했어요. 원장님도 부담 없이 설명해주시고, 실장님도 차분하게 하나씩 짚어주셔서 괜히 긴장할 필요가 없겠더라고요. 수술 후에는 아직 멍이 조금 남아 있긴 한데, 거울 볼 때마다 느낌이 예전이랑은 확실히 달라요.
특히 사진으로 보면 더 실감 나요. 아직 회복 중이라 조심하긴 하지만, 팔 쪽 때문에 괜히 움츠러드는 느낌은 많이 줄었어요. 옷 입을 때 신경 쓰이던 포인트가 하나 사라진 것만으로도 일상에서 받는 스트레스가 다르네요.</t>
  </si>
  <si>
    <t>올리브데이86(전).jpg</t>
  </si>
  <si>
    <t>올리브데이86(후).jpg</t>
  </si>
  <si>
    <t>유안이지97</t>
  </si>
  <si>
    <t>전후차이 대박이죠! 원래 A컵이었는데 지금은 꽉찬 B 정도는 되는거 같아요 지방이식으로 이렇게 사이즈가 커진게 신기하네요 수술 전에 정말 걱정 많이해서 의사쌤이랑 실장님한테 질문 엄청했는데 귀찮아하지 않구 답변해주셨어요 재방문 의사 200000%</t>
  </si>
  <si>
    <t>거울 볼 때마다 아직도 좀 신기해요. 지방이식으로 이런 느낌이 나올 수 있다는 게 잘 실감이 안 날 때도 있고요. 예전에는 볼륨감이 거의 없다고 느꼈는데, 지금은 옷 입을 때나 실루엣 볼 때 느낌이 꽤 달라졌어요.
수술 전에는 솔직히 걱정이 많아서 이것저것 정말 많이 물어봤어요. 괜히 귀찮아하실까 싶을 정도였는데, 의사 선생님도 실장님도 하나하나 다 받아주고 설명해주셔서 그 과정에서 마음이 좀 놓였던 기억이 나요.
지금 와서 생각해보면 그때 충분히 질문하고 결정한 게 잘한 선택이었던 것 같아요. 아직도 가끔은 ‘이게 진짜 내 몸 맞나?’ 싶을 때가 있는데, 그만큼 변화에 적응해가는 중인 것 같아요.</t>
  </si>
  <si>
    <t>유안이지97(전).jpg</t>
  </si>
  <si>
    <t>유안이지97(후).jpg</t>
  </si>
  <si>
    <t>#가슴 바디지방이식</t>
  </si>
  <si>
    <t>쿼카DGTj7</t>
  </si>
  <si>
    <t>얼굴지방이식 2차까지 했어요 수술하고나니까 땅콩형 얼굴이 많이 개선됐어욤 광대도 덜 돋보이고 엄청 갸름해보임 친구들도 살빠졌냐고 하더라구요 셀카 찍으면 맘에 들어욤 그리고 직원분들 모두 친절하심 추가 비용도 없꾸</t>
  </si>
  <si>
    <t>어느새 얼굴 지방이식 2차까지 마무리했어요. 회복하면서 느낀 건, 얼굴 전체 인상이 예전보다 한결 편해졌다는 거예요. 예전에 스스로 신경 쓰이던 얼굴형 느낌도 요즘은 덜 의식하게 되고요. 광대 쪽도 괜히 눈에 들어오던 느낌이 줄어든 것 같아요.
요즘 셀카 찍을 때도 예전처럼 각도 고민을 많이 안 하게 돼요. 사진 결과물이 마음에 드는 날이 늘어난 편이라 괜히 한 장 더 찍게 되고요. 주변 친구들도 살 빠진 거 아니냐고 물어보긴 하던데, 저는 그냥 요즘 컨디션이 좋아 보이는 정도로 받아들이고 있어요.
병원 분위기도 전반적으로 편했어요. 직원분들 모두 응대가 친절했고, 진행하면서 따로 신경 쓰일 만한 부분도 없었어요. 추가로 부담되는 비용이 없었던 점도 개인적으로는 마음 편했던 부분 중 하나예요.</t>
  </si>
  <si>
    <t>쿼카DGTj7(전).jpg</t>
  </si>
  <si>
    <t>쿼카DGTj7(후).jpg</t>
  </si>
  <si>
    <t>#풀페이스 얼굴지방이식</t>
  </si>
  <si>
    <t>여우TAAB3</t>
  </si>
  <si>
    <t>수술 전후차이 보이시나요..? 제가 봐도 대박이긴해요ㅋㅋㅋ..
 팔 붙이면 더 굵어보이는게 싫어서 수술했는데 지금은 팔 붙이고 있어도 보통 사람 팔 같아요
 지방량이 많은편이라 솔직히 기대반 걱정반이었는데ㅋㅋㅋ
 첫방문부터 원장님이 팔부분 자세히 봐주셨구 실장님도 친절하셨어요
 지흡 강남 스노우 추천합니다 만족 200%</t>
  </si>
  <si>
    <t>처음엔 괜히 혼자서 계속 비교하게 되더라고요. 팔을 몸에 붙였을 때 유독 더 두꺼워 보이는 느낌이 싫어서 이 선택을 하게 됐고요. 평소에도 그 부분이 신경 쓰여서 자연스럽게 팔을 벌리고 있는 습관이 있었던 것 같아요.
상담받으러 갔을 때 원장님이 팔 라인을 꽤 꼼꼼하게 봐주셨던 게 기억에 남아요. 제가 걱정하던 포인트도 바로 짚어주시고, 실장님도 전반적인 과정 설명을 차분하게 해주셔서 처음 방문이었는데도 부담은 크지 않았어요. 솔직히 기대도 있었지만 한편으로는 마음이 편하지만은 않았거든요.
지금은 팔을 어떻게 두고 있어도 예전처럼 신경 쓰이지는 않아요. 괜히 자세를 바꾸지 않아도 된다는 게 생각보다 크더라고요. 이런 식으로 일상에서 느껴지는 변화가 있다는 게, 개인적으로는 꽤 의미 있게 다가와요.</t>
  </si>
  <si>
    <t>여우TAAB3(전).jpg</t>
  </si>
  <si>
    <t>여우TAAB3(후).jpg</t>
  </si>
  <si>
    <t>밤톨베베</t>
  </si>
  <si>
    <t>다리만 뚱뚱이인 전형적인 하체비만 체형ㅠㅠㅠㅠ
 허벅지랑 샤넬라인 지흡했는데 효과 제대루 본거 같아요!!
 원장님, 실장님 모두 상담 친절하게 잘해주셨구 체형 보면서 상담해주셨어용
 수술 2시간 정도 걸렷구 수면마취라 기억도 잘 안 나요
 잘붓는 편이라 걱정했는데 초반에만 많이 붓고 그 이후로 쭉쭉 빠졋어용
 주변에선 다이어트한줄 알아요!!</t>
  </si>
  <si>
    <t>상체보다 하체 쪽이 유독 신경 쓰이는 체형이라 늘 고민이었어요. 다리는 가만히 놔둬도 존재감이 커 보이는 느낌이랄까. 그래서 허벅지랑 샤넬라인 위주로 지방흡입을 진행했어요.
상담할 때 원장님이랑 실장님이 제 체형을 보면서 설명해주셔서 이해가 잘 됐고, 질문도 편하게 할 수 있었어요. 수술은 수면 상태로 진행돼서 과정이 길게 느껴지진 않았고, 끝나고 나서도 기억이 흐릿한 편이었어요.
저는 붓기가 잘 생기는 편이라 초반엔 걱정이 됐는데, 지나고 나니까 점점 가라앉는 흐름이 느껴졌어요. 요즘은 주변에서 따로 말 안 하면 그냥 관리 열심히 한 줄로 받아들이는 분위기예요. 그 정도면 제 기준에서는 충분히 만족스러운 편이에요.</t>
  </si>
  <si>
    <t>밤톨베베(전).jpg</t>
  </si>
  <si>
    <t>밤톨베베(후).jpg</t>
  </si>
  <si>
    <t>갱쥐Q191K</t>
  </si>
  <si>
    <t>수술은 2월달에 했고 이중턱 스트레스가 심해서 상담예약했어요
 상담해주신 실장님이 너무 친절하게 해주셨습니다
 원장님이 볼살도 하는건 어떻냐고 권유주셨는데 거절했다가 후회하고있어요ㅠ 할걸
 시술받고나서도 안내데스크 직원분들이 다 너무 친절하시고 좋았어요~
 주변에서도 살이 없어져서 잘됐다고 하네여 ㅎㅎ
 수술흉도 없고 이쁘게 잘된거같아 만족합니다
 짱 😆</t>
  </si>
  <si>
    <t>평소에 이중턱 때문에 은근히 스트레스를 많이 받던 편이라 상담을 먼저 잡게 됐어요. 상담 과정에서 실장님이 하나하나 친절하게 설명해주셔서 처음부터 부담은 크지 않았고요.
원장님 상담할 때 볼 쪽도 같이 진행해보는 건 어떻겠냐는 이야기를 듣긴 했는데, 그땐 망설이다가 결국 진행하지 않았어요. 지나고 나서 생각해보면 그때 같이 했어도 괜찮았을 것 같다는 아쉬움이 조금 남긴 해요.
시술 후에도 병원 분위기는 계속 편안했어요. 안내데스크 직원분들까지 전반적으로 응대가 좋았고, 그런 부분들이 사소하지만 기억에 남더라고요. 주변에서는 요즘 얼굴이 한결 가벼워 보인다고 얘기해주는데, 저는 그냥 전체적으로 정돈된 느낌으로 받아들이고 있어요.
눈에 띄는 흉터 같은 건 딱히 신경 쓰이지 않았고, 지금 상태에는 무리 없이 적응해가는 중이에요. 과정 포함해서 전반적으로는 마음이 편한 경험이었어요.</t>
  </si>
  <si>
    <t>갱쥐Q191K(전).jpg</t>
  </si>
  <si>
    <t>갱쥐Q191K(후).jpg</t>
  </si>
  <si>
    <t>#턱 얼굴지방흡입</t>
  </si>
  <si>
    <t>여우D5NpO</t>
  </si>
  <si>
    <t>원래는 한쪽에 100cc 정도만 넣을 생각으로 상담받았는데 제가 원하는 사이즈 되려면 대용량으로 넣는 게 훨씬 이득이더라구요ㅋㅋ 수술 한 번 할 거면 아예 제대로 해야죠 결국 한쪽당 380cc 정도 넣었고 한컵정도 커진거 같아요 사이즈 만족중입니다ㅋㅋ 촉감도 그렇고 모양이 원래 가슴같아요 대표원장님 가슴지이 추천합니다ㅋㅋ</t>
  </si>
  <si>
    <t>처음 상담받을 때는 그냥 한쪽에 조금만 채우는 정도로 생각하고 갔어요. 그런데 상담하면서 얘기 나누다 보니까, 제가 원하는 느낌까지 가려면 소량보다는 좀 더 여유 있게 진행하는 게 맞겠다는 생각이 들더라고요. 어차피 한 번 결정하는 거라면 애매하게 하기보다는 확실하게 가는 쪽으로 마음이 기울었고요.
막상 진행하고 나서는 지금 선택이 제 기준에서는 잘 맞았다고 느끼고 있어요. 사이즈감도 그렇고, 촉감이나 라인도 인위적이라는 느낌보다는 자연스럽게 어우러지는 쪽에 가까워서 만족하면서 지내는 중이에요. 괜히 거울 볼 때 한 번 더 보게 되는 정도랄까.
상담 과정부터 수술까지 전체 흐름을 보면, 방향을 잡아주는 설명이 도움이 많이 됐어요. 그래서 지금은 결과보다는 ‘선택 과정 자체가 편했다’는 기억이 더 크게 남아 있어요. 이 상태에 익숙해지는 중이에요.</t>
  </si>
  <si>
    <t>여우D5NpO(전).jpg</t>
  </si>
  <si>
    <t>여우D5NpO(후).jpg</t>
  </si>
  <si>
    <t>율콩귀여워</t>
  </si>
  <si>
    <t>수술한지 3개월 정도 지났어요! 운동해도 허벅지 살은 안 빠져서 지흡하게 됐고 상담할 때 원장님이 너무 친절하게 설명해주셔서 믿음이 생겼어요ㅎㅎ 저는 제가봐도 수술 전후 차이가 확실한 편인거 같아요…ㅋㅋ 허벅지 사이에 틈도 생기고 주변에서도 살 빠졌냐고 물어보더라구요 처음엔 걱정 많았는데 지금은 너무 만족 중이에요! 수술 잘해주셔서 감사합니당</t>
  </si>
  <si>
    <t>운동을 꾸준히 해도 유독 허벅지 쪽은 생각만큼 달라지지 않아서 결국 지방흡입을 고민하게 됐어요. 상담받으러 갔을 때 원장님이 전체적인 흐름부터 차근차근 설명해주셔서, 그 과정에서 마음이 좀 놓였던 기억이 나요.
막상 지나고 보니까 처음에 괜히 혼자 걱정했던 부분도 많았던 것 같아요. 요즘은 다리 쪽을 의식하는 일이 예전보다 줄었고, 일상에서 느끼는 부담도 덜해진 편이에요. 주변에서도 관리 열심히 하냐는 얘기를 듣긴 하는데, 저는 그냥 자연스럽게 받아들이고 있어요.
전체적으로 보면 선택 과정부터 지금까지 크게 불편했던 기억은 없어요. 지금은 이 상태에 익숙해지면서 지내는 중이고, 그런 흐름 자체가 개인적으로는 편하게 느껴져요.</t>
  </si>
  <si>
    <t>율콩귀여워(전).jpg</t>
  </si>
  <si>
    <t>율콩귀여워(후).jpg</t>
  </si>
  <si>
    <t>갱쥐eLoRO</t>
  </si>
  <si>
    <t>그때 갔을때 저말고도 다른손님이 많았는데 5분정도만 기다리고 대기시간은 크게 없었어요. 병원 오기 전부터 금식해서 목이 말라서 그런지 직원분 물마시는데 세상 만사 부럽더라고요 ㅋㅋ
 제가 하고싶었던 이중턱이랑 볼살 흡입 외엔 시술 강요도 없었고 원장님도 추천해주시는 시술을 알맞게 안내 해주셔서 컨설팅도 받은 느낌? 이네요. 가격도 착했고요 수술 끝나고 회복실에서 자고있었늕데 원장님이 오셔서 수술은 잘 진행됐고 경과 지켜봐달라고 말씀해주셨어요.
 일어나자마자 물만 한 5컵 마셨던거같아요.
 실밥제거는 일주일인가였고 확실히 많이 부어요.
 이중턱이랑 볼살은 다 사라지고 얼굴 윤곽이 많이 예뻐진걸 보니 기회와 시간과 비용….이 허락된다면 다른 수술도 한번 또 받아보고싶네요.</t>
  </si>
  <si>
    <t>병원에 갔을 때 사람이 꽤 있었는데, 생각보다 오래 기다리진 않았어요. 방문 전에 금식을 해서 그런지 목이 많이 말랐는데, 옆에서 물 마시는 모습이 괜히 부럽게 느껴지더라고요.
상담에서는 제가 원했던 이중턱이랑 볼 쪽 위주로 이야기했고, 그 외에 무리하게 더 권유받는 느낌은 없었어요. 원장님도 필요한 부분만 짚어서 설명해주셔서, 뭔가 상담을 받았다기보다는 방향을 같이 정리한 느낌에 가까웠고요. 전반적인 안내도 이해하기 쉬웠어요.
시술이 끝난 뒤에는 회복실에서 쉬고 있었는데, 중간에 원장님이 들러서 진행 상황이 잘 마무리됐다고 말씀해주셨어요. 그때서야 긴장이 좀 풀렸던 기억이 나요. 깨어나고 나서는 계속 목이 말라서 물부터 찾게 되더라고요.
이후 관리 과정에서는 붓기가 눈에 띄는 시기가 있었지만, 시간이 지나면서 변화 흐름을 지켜보는 중이에요. 전체적으로 얼굴 쪽 윤곽에 대한 인식이 달라졌고, 기회가 된다면 다른 부분도 한 번쯤 더 고민해볼 수 있겠다는 생각이 들었어요.</t>
  </si>
  <si>
    <t>갱쥐eLoRO(전).jpg</t>
  </si>
  <si>
    <t>갱쥐eLoRO(후).jpg</t>
  </si>
  <si>
    <t>#볼/광대 얼굴지방흡입</t>
  </si>
  <si>
    <t>송초코</t>
  </si>
  <si>
    <t>수술한지 딱 한달째 되는날 팔 둘레 사이즈가 확 줄어서 너무 놀랐어요!! 너무 만족스러워서 주변인들한테 막 추천하고 다니고 있습니다
 원래도 그렇게 뚱뚱한건 아니지만 제 체형에 비해서 팔뚝이 굵은 편이었고 특히 달라붙는 옷을 입으면 팔 살이 약간 볼록 튀어나오는게
 보기가 싫어서 수술결심 했었어요~ 원장님께서 자연스럽게 뺴주신다고 하셨는데 딱 볼록 튀어나온 부분만 빼주신거같아서 너무 만족스러워요
 상담할때 제 의견을 강조한 보람이 있는거같아요. 다른 지흡도 여기서 할 생각입니당 ㅎㅎ</t>
  </si>
  <si>
    <t>시간이 조금 지나고 나서 팔 라인을 다시 보게 됐는데, 생각보다 느낌이 많이 달라서 스스로도 신기했어요. 원래 체형에 비해 팔이 도드라져 보이는 편이라 늘 신경 쓰였고, 특히 붙는 옷을 입으면 그 부분이 더 눈에 띄는 게 마음에 안 들었거든요. 그런 이유로 고민하다가 결국 수술을 결정하게 됐어요.
상담할 때 제가 어떤 부분이 제일 싫은지 꽤 분명하게 말씀드렸는데, 그걸 잘 반영해준 느낌이라 더 만족스러워요. 과하게 바꾸기보다는 튀어나와 보이던 포인트만 정리된 것처럼 보여서 일상에서 부담도 없고요.
요즘은 팔 쪽 때문에 괜히 옷 고르면서 망설이는 일이 줄었어요. 이런 변화가 있으니까 자연스럽게 다른 부위도 같은 방식으로 고민해볼 수 있겠다는 생각이 들긴 하네요. 지금은 그냥 이 상태에 익숙해지는 중이에요.</t>
  </si>
  <si>
    <t>송초코(전).jpg</t>
  </si>
  <si>
    <t>송초코(후).jpg</t>
  </si>
  <si>
    <t>어라쿠마</t>
  </si>
  <si>
    <t>이중턱+턱선 진행했고 꾸준히 사진 찍어보고있는데 너무 효과 좋은거같아서 올려요~ 이중턱이 확실히 사라졌고 딱 제가 원하던 브이라인 된거같아요. 그것도 정말 자연스럽게 됐다랄까.. 얼굴에만 유독 살이 있어서 스트레스였는데 이제는 다이어트 걱정도 없고 스트레스 안받아서 되서 좋습니다 ㅠㅠ 이래서 의느님 의느님 하나봐요. 정말 감사합니다~!~!</t>
  </si>
  <si>
    <t>요즘은 얼굴 상태를 기록해보려고 사진을 종종 찍고 있어요. 이중턱이랑 턱선 위주로 진행했는데, 시간이 지나면서 전체 인상이 정리되는 느낌이 들어서 괜히 한 번 더 보게 되더라고요. 제가 생각하던 방향이랑 크게 어긋나지 않아서 그 점이 제일 마음 편해요.
원래 얼굴 쪽에만 유독 살이 신경 쓰였던 편이라, 그걸로 스트레스 받을 때가 많았거든요. 지금은 그런 생각을 예전만큼 자주 하진 않게 됐어요. 일상에서 괜히 신경 쓰이던 부분이 줄어든 느낌이라 그게 더 크게 느껴져요.
과하게 달라졌다는 느낌보다는, 자연스럽게 정돈된 쪽에 가까운 인상이라 개인적으로는 만족하면서 지내는 중이에요. 이런 변화를 경험해보니까 왜 다들 의료진에 대한 신뢰를 중요하게 말하는지도 조금은 알 것 같아요.</t>
  </si>
  <si>
    <t>어라쿠마(전).jpg</t>
  </si>
  <si>
    <t>어라쿠마(후).jpg</t>
  </si>
  <si>
    <t>쌈써니</t>
  </si>
  <si>
    <t>허벅지지방흡입 3개월 지났어요. 사진에서 보시다시피 원래 그렇게 다리가 통통한 편은 아니었지만 허벅지 다리 살이 붙는게 스트레스받고 바지핏도 안살아서 수술하게 되었습니당 ㅎㅎ 지금은 완전 누가봐도 좀 날씬한 다리가 된거같아서 요즘 기분 너무 좋아요 !! 김창종 원장님 너무 감사드립니다!!</t>
  </si>
  <si>
    <t>허벅지 지방흡입을 하고 나서 시간이 조금 흐른 지금이에요. 원래 다리가 아주 통통한 편은 아니었는데, 이상하게 허벅지 쪽으로만 살이 붙는 느낌이 계속 신경 쓰였어요. 바지 입을 때 핏이 마음에 안 드는 날이 많아서 그게 은근히 스트레스였고요.
그래서 고민 끝에 수술을 결정했는데, 요즘은 다리 라인을 볼 때 예전보다 훨씬 편한 마음이 들어요. 괜히 거울 앞에서 한 번 더 확인하게 되고, 옷 입는 것도 전보다 즐거워진 느낌이에요. 이런 변화가 쌓이니까 기분도 자연스럽게 좋아지더라고요.
과정 전반에서 김창종 원장님이 차분하게 설명해주셔서 신뢰가 갔고, 그 덕분에 마음 편하게 진행할 수 있었던 것 같아요. 지금은 이 상태에 익숙해지면서 일상을 보내고 있어요.</t>
  </si>
  <si>
    <t>쌈써니(전).jpg</t>
  </si>
  <si>
    <t>쌈써니(후)1.jpg
쌈써니(후)2.jpg</t>
  </si>
  <si>
    <t>yoniiiiiiii</t>
  </si>
  <si>
    <t>수술한지 벌써 1년이 넘어가는것 같은데 이제야 후기글을 쓰네용 ㅜㅎ 이중턱은 없는데 볼이랑 광대에 살이 너무 많아서 약간 주변에서 인상 푸근해보인단 말을 많이 듣곤 했어요 ㅋㅋㅋㅋㅋㅋ 근데 수술하고 나니까 훨씬 세련되 보이고 이목구비도 뚜렷해지고 더 이뻐보이는거같아요 진짜 얼굴지방흡입이 신의 한수였던것 같습니당 ㅎㅎㅎ 서원홍 원장님 감사해요!!!!</t>
  </si>
  <si>
    <t>후기를 이제서야 남기게 됐어요. 이중턱보다는 볼이랑 광대 쪽 살이 유독 많은 편이라, 예전엔 주변에서 인상이 좀 푸근해 보인다는 얘기를 종종 들었거든요. 크게 신경 안 쓰는 척했지만 은근히 마음에 남아 있었던 것 같아요.
수술 이후에는 전체적인 인상이 정돈된 느낌이 들어요. 막 달라졌다기보다는, 얼굴이 조금 더 또렷해 보인다고 해야 할까요. 거울 보거나 사진 찍을 때도 예전처럼 신경 쓰이는 포인트가 줄어든 게 느껴져요.
지금 생각해보면 얼굴 지방흡입을 선택한 게 제 기준에서는 방향이 잘 맞았던 것 같아요. 과정 전반에서도 부담 없이 진행할 수 있었고, 그런 점들이 쌓여서 만족스럽게 받아들이고 있어요. 이 경험 덕분에 제 얼굴에 대해 느끼는 생각도 많이 달라졌어요.</t>
  </si>
  <si>
    <t>yoniiiiiiii(전).jpg</t>
  </si>
  <si>
    <t>yoniiiiiiii(후)1.jpg
yoniiiiiiii(후)2.jpg</t>
  </si>
  <si>
    <t>리아1121</t>
  </si>
  <si>
    <t>이제서야 후기를 다네용 ㅎㅎ10월 2일에 팔지방흡입 했고 전체 360으로 진행했어요! 팔에 살있으면 전체적으로 이미지가 부해보여서 그게 너무 싫었거든요 ㅠㅠ 원래 그렇게 통통한 팔이 아니라 뽑은 지방량ㅇ은 그렇게 많지는 않지만 그래도 만족해요!!! 이제는 휴양지 가서 민소매 입어도 이쁜 핏 나올것같아서 기대되욤 ㅎㅎ</t>
  </si>
  <si>
    <t>후기를 좀 늦게 남기게 됐네요. 팔 지방흡입을 하게 된 가장 큰 이유는, 팔에 살이 있으면 전체적인 인상이 괜히 무거워 보이는 느낌이 들어서였어요. 사실 팔이 엄청 통통한 편은 아니었는데도, 그 미묘한 부분이 계속 마음에 걸렸던 것 같아요.
상담하면서 제 체형에 맞게 진행 방향을 잡았고, 무리하게 욕심내기보다는 자연스럽게 정리하는 쪽으로 결정했어요. 그래서인지 지금은 과하게 달라졌다는 느낌보다는, 팔을 볼 때 예전보다 훨씬 편한 마음이 들어요.
요즘은 옷 입을 때도 팔 때문에 고민하는 일이 줄었고, 나중에 여행 가서 민소매를 입어도 부담 없이 입을 수 있을 것 같다는 생각이 들어요. 그런 상상만으로도 기분이 괜히 좋아지네요. 지금은 이 상태에 천천히 익숙해지고 있어요.</t>
  </si>
  <si>
    <t>리아1121(전).jpg</t>
  </si>
  <si>
    <t>리아1121(후).jpg</t>
  </si>
  <si>
    <t>유딘초코칩</t>
  </si>
  <si>
    <t>제가 얼굴형은 이쁜데 볼륨감이 없어서 보기가 싫었었는데 수술하고 나니까 너무 이쁘게 모양 잘나온거같아요 특히 이마가 너무 만족스럽습니다 ㅎㅎ 왠지 모르겠지만 이마에 광도 살짝 나는거같아요 깐 달걀처럼 ㅋㅋㅋ 이마+팔자+볼+관자 지방이식 했고 수술한거 후회 절대 없어요!!!</t>
  </si>
  <si>
    <t>얼굴형 자체는 괜찮다고 느꼈는데, 전체적으로 볼륨이 부족한 게 늘 아쉬웠어요. 그래서 이것저것 고민하다가 이마랑 팔자, 볼, 관자 쪽으로 지방이식을 진행했어요. 여러 부위를 같이 이야기하면서 방향을 잡았던 게 기억에 남아요.
회복하면서 거울을 보다 보니, 얼굴 인상이 전보다 부드럽게 느껴질 때가 있어요. 그중에서도 이마 쪽은 특히 마음에 들어서 괜히 한 번 더 보게 되더라고요. 조명이나 컨디션에 따라선 피부가 좀 더 윤기 있어 보이는 날도 있고요.
전체적으로 과하다는 느낌보다는, 제 얼굴에 어울리는 쪽으로 정리된 인상이라 편하게 받아들이고 있어요. 이런 선택을 했던 과정 자체에 대해서도 지금은 담담하게 만족하는 중이에요.</t>
  </si>
  <si>
    <t>유딘초코칩(전).jpg</t>
  </si>
  <si>
    <t>유딘초코칩(후).jpg</t>
  </si>
  <si>
    <t>여우gtkne</t>
  </si>
  <si>
    <t>얼굴지방흡입 후 대만족중이예여 턱선도 완전 날렵해졌구요. 땡김이 열심히한 보람이 있는거같아요 굳굳 ㅎㅎ</t>
  </si>
  <si>
    <t>얼굴 지방흡입을 하고 나서 요즘 상태에 꽤 만족하면서 지내고 있어요. 턱선 쪽도 예전보다 정리된 느낌이 들어서 거울 볼 때 괜히 한 번 더 보게 되고요. 회복 기간 동안 땡김 관리도 꾸준히 했는데, 그 과정이 헛되지 않았다는 생각이 들어요.
과하게 달라졌다는 느낌보다는, 얼굴 전체가 한결 또렷해진 인상에 가까워서 일상에서도 부담 없이 받아들이고 있어요. 지금은 그냥 이 흐름에 익숙해지면서 지내는 중이에요.</t>
  </si>
  <si>
    <t>여우gtkne(전).jpg</t>
  </si>
  <si>
    <t>여우gtkne(후).jpg</t>
  </si>
  <si>
    <t>갱쥐MOPKN</t>
  </si>
  <si>
    <t>실장님 상담때 줄기세포 생착률의 경우 5~70로 안내받아서 PRP랑 고민되던데 그냥 줄기로 진행했어요.
 원장님 오셔서 곧바로 초음파검사 를 하는데 330내지 350정도 들어갈거라고 예상해주셨고 오른쪽이랑 왼쪽 중 어디쪽이 작냐고 물어봐주셔서 평소부터 작다고 생각했던 오른쪽을 말씀드렸어요. 살면서 처음받는 수술이라 제 인생 첫 디자인이였는데 그것도 엄청 많이 받아서 디자인받는것도 되게 신기했어요 ㅋㅋㅋㅋㅋ (별게 다 신기한..) 수술실까지 들어간건 기억이 나는데 수술끝나고나서 일어나보니 따뜻한 회복실에 있었어요. ㅋㅋㅋㅋㅋ 여쭤보니까 간호사 선생님들이 감사하게도 옮겨주셨다고… ㅎㅎㅎㅎ 목이말라서 간호사분께 말씀드렸는데 물도 바로 가져다 주시고 원장님도 오셔서 수술 잘 진행됐다고 안내해주셨어요. 상담때 예상해주신 양 보다 더 많이 들어갔네요. 압박복 입고 주의사항 안내까지 친절했네요. 아직은 수술 직후라서 붓기도 좀 있고 생각했던거 이상으로 커져서 붓기는 빠지겠지만 기대가 정말 됩니다.</t>
  </si>
  <si>
    <t>상담받을 때 생착 방식에 대해 설명을 들으면서 한동안 고민했어요. 다른 선택지도 있었는데, 설명 듣다 보니 저는 줄기 방식으로 마음이 기울더라고요. 실장님이 차분하게 안내해주셔서 정리하는 데 도움이 많이 됐어요.
이후 원장님이 직접 오셔서 바로 초음파로 상태를 확인해주셨고, 전체적인 진행 방향에 대해 이야기해주셨어요. 좌우 균형에 대해서도 물어봐 주셔서, 평소에 더 작다고 느꼈던 쪽을 말씀드렸고요. 사실 태어나서 처음 받아보는 수술이라, 디자인 과정 자체도 낯설고 신기한 경험이었어요. 이런 것도 처음엔 다 새롭더라고요.
수술실까지 들어간 기억은 있는데, 그 다음엔 정신 차려보니 이미 회복실이었어요. 따뜻한 공간에서 쉬고 있었고, 간호사분들이 옮겨주셨다고 나중에 들었어요. 목이 말라서 말씀드렸더니 바로 도와주신 것도 기억에 남아요. 이후 원장님이 다시 오셔서 진행 상황에 대해 간단히 설명해주셨어요.
마무리로 압박복 착용과 주의사항도 안내받았는데, 전반적으로 설명이 친절했어요. 아직은 회복 초반이라 변화가 느껴지는 단계는 아니지만, 시간이 지나면서 자연스럽게 자리 잡는 과정을 지켜보는 중이에요.</t>
  </si>
  <si>
    <t>갱쥐MOPKN(전)1.jpg
갱쥐MOPKN(전)2.jpg</t>
  </si>
  <si>
    <t>갱쥐MOPKN(후)1.jpg
갱쥐MOPKN(후)2.jpg</t>
  </si>
  <si>
    <t>토끼hpnkS</t>
  </si>
  <si>
    <t>벌써 지흡 1년되가네요
 처음 알아볼때만 해도 나도 후기처럼
 예쁘게 빠질수있을까 관리 못해서
 다시찌면 어떡하지 ㅠㅠㅠㅠ
 이러고 있다가 상담다녀보며
 여기구나 싶어서 뽐나게빼로 결정하고
 상체 전체 지흡이랑 골반지방이식까지 하고왔습니다
 복부, 팔 그외 상체 전체해서 5,200빼고
 골반은 각각300cc씩 지방 넣었는데
 진짜 신기한게 빠진곳은 엄청 슬림해지고
 볼륨 채운곳은 안빠지고 지금까지도 유지되고있어요
 제일 체감되는게 옷장 볼때마다
 예전에 입던옷들 다 사라지고
 핏 강조하는 옷들로 가득한거보고
 와 나 진짜 바꼈구나 싶더라고요 ㅎㅎ
 지흡 지이로 이렇게 인생이 바뀌는게
 너무 신기하고 늦지않고 결정한게 너무 다행이에요</t>
  </si>
  <si>
    <t>토끼hpnkS(전)1.jpg
토끼hpnkS(전)2.jpg
토끼hpnkS(전)3.jpg</t>
  </si>
  <si>
    <t>토끼hpnkS(후)1.jpg
토끼hpnkS(후)2.jpg
토끼hpnkS(후)3.jpg
토끼hpnkS(후)4.jpg</t>
  </si>
  <si>
    <t>토끼bCD5h</t>
  </si>
  <si>
    <t xml:space="preserve">뽐나게빼 에서 지방이식, 팔, 복부 지흡받구 지방 싹 삭제됐어요
수술전 육덕진 팔뚝과 뱃살...
현재는 뼈말라 폼 유지중이에요~~ ㅎㅎ
원래 겨울되면 더 살찌고 육덕했는데
요즘은 겨울도 성수기 ㅎㅎ
지흡 수술하고 몸매 자신감 뿜뿜해서
허리라인 도드라지는 옷들만 찾아입는거같아요
얼른 겨울끝나서 날씨 따뜻해졌으면 좋겠네요... ㅎ
</t>
  </si>
  <si>
    <t>토끼bCD5h(전)1.jpg
토끼bCD5h(전)2.jpg</t>
  </si>
  <si>
    <t>토끼bCD5h(후)1.jpg
토끼bCD5h(후)2.jpg
토끼bCD5h(후)3.jpg</t>
  </si>
  <si>
    <t>뽐나게빼에서 허벅지지방흡입 하고 2개월 정도 되니 잔붓기랑 바본은 아직 좀 남아있구요
 라인은 좀 더 정리가 됐어요!
 허벅지 안쪽살 빠지면서 살빠졌냐고 말도 많이 듣고
 짧은바지 수영복도 여름에 진짜 맘껏 입었어요
 잔붓기랑 바본은 아직 남아있는 것 같아서
 경과를 좀 더 지켜보려구요
 라인은 지금도 마음에 들어요~</t>
  </si>
  <si>
    <t>냥이EPd0V(후)1.jpg
냥이EPd0V(후)2.jpg
냥이EPd0V(후)3.jpg</t>
  </si>
  <si>
    <t>도톨이다람지</t>
  </si>
  <si>
    <t>뽐나게빼에서 가슴지방이식 수술한지 한달이 경과한 지금, 가슴이 부드럽고 안정적인 상태로 자리잡았습니다.
 딱딱함이나 뻣뻣한 느낌 없이, 촉감도 자연스럽고 움직임에도 편안합니다
 전 복부에서 지방 빼서 넣은건데 용량을 많이 넣어주셔서 그런지 붓기빠져도 볼륨감 예쁘게 유지되고있으며 너무 과한건 부담스러웠었는데
 딱 무리하거나 과한 느낌 없이
 제 체형과 조화를 이루는 선에서
 적당한 볼륨감을 유지하고 있습니다.
 전반적인 회복이 순조로웠고 향후에도
 잘 관리하면서 지금의 결과를
 오래 유지해 나가고 싶습니다.</t>
  </si>
  <si>
    <t>도톨이다람지(전)1.jpg
도톨이다람지(전)2.jpg
도톨이다람지(전)3.jpg</t>
  </si>
  <si>
    <t>도톨이다람지(후)1.jpg
도톨이다람지(후)2.jpg
도톨이다람지(후)3.jpg</t>
  </si>
  <si>
    <t>foxBBB</t>
  </si>
  <si>
    <t>이제 바본도 다 빠진거같고 조금 불편했던 만세나 쭉 뻗는 동작도 무리없는거같아요 붓기 다 빠지고나니 진짜 팔이 생각한것보다 슬림해지고 허리라인이 진짜 말도못하게
예뻐진거같아서 너무 행복해요 ㅠㅠ
상체 전체 지흡 알아보느라고
지흡 전문으로만 찾아봤었는데
뽐나게빼로 결정하길 잘한거같아요</t>
  </si>
  <si>
    <t>foxBBB(전)1.jpg
foxBBB(전)2.jpg</t>
  </si>
  <si>
    <t>foxBBB(후)1.jpg
foxBBB(후)2.jpg</t>
  </si>
  <si>
    <t>토끼isFL1</t>
  </si>
  <si>
    <t>지흡 고민중에 실밥제거도 없으면서 제일 걱정이였던 흉터에 대한 스트레스를 안받을수있는 티투 지흡 알게되어서 뽐나게빼 상담 가보고 수술일정 잡고 하고온지 1달차 되었어요 전 복부에서만 4,500cc 뽑았고
 허리는슬림하면서 골반은 볼륨감있는
 여성스러운 라인의 몸매가 되고싶어서
 골반지방이식까지 같이하고왔어요
 1주차까지는 붓기나 멍 빠져나가는게 쭉쭉보이고
 2주차 지나니까 큰붓기는 거의 다 빠지고
 잔붓기만 남았어요 흉터도 한달차인 지금 보면
 제가 평소에 봤던 다른 지흡흉터생각하면
 거의 티안나는정도의 수준이라 제일 만족도가
 높은 부분인거같아요.... 라인이야 뭐 말뭐죠
 평소에 항상 옆구리랑 앞배 볼록한상태로 살았는데
 이제는 허리라인 너무 예쁘게 잡혀서 행복합니다.</t>
  </si>
  <si>
    <t>토끼isFL1(전)1.jpg
토끼isFL1(전)2.jpg
토끼isFL1(전)3.jpg</t>
  </si>
  <si>
    <t>토끼isFL1(후)1.jpg
토끼isFL1(후)2.jpg
토끼isFL1(후)3.jpg</t>
  </si>
  <si>
    <t>여우VwKb1</t>
  </si>
  <si>
    <t>뽐나게빼에서 복부 지흡하고 라인 예쁘게 나와서 못입던 스타일 옷들 원없이 입고다니고있어요
 날씨 너무 더워 짜증지수높아지더라도
 거울 볼때는 또 행복해지더라고요 ㅎㅎㅎ
 지흡 덕분에 이렇게 바뀐게 신기합니당</t>
  </si>
  <si>
    <t>여우VwKb1(전)1.jpg
여우VwKb1(전)2.jpg</t>
  </si>
  <si>
    <t>여우VwKb1(후)1.jpg
여우VwKb1(후)2.jpg
여우VwKb1(후)3.jpg</t>
  </si>
  <si>
    <t>쿼카Gzw99</t>
  </si>
  <si>
    <t>안벅지랑 앞벅지가 너무 신경쓰였고
청바지나 벙벙한 트레이닝 복을 입어도 거슬렸는데
이 부분이 집중적으로 정리가 된 것 같아서 마음에 들어요
직업이 옷 핏에 민감한 직업을 가지고 있어서 운동과 관리를 많이 하는 편인데도 군살이 잘안빠져서 군살정리 목적으로 뽐나게빼에서 수술 했는데 대만족이예요!
일상생활은 문제없이 잘하고있고 친구들한테도 소개 해줬어요 ㅎ</t>
  </si>
  <si>
    <t>쿼카Gzw99(전)1.jpg
쿼카Gzw99(전)2.jpg
쿼카Gzw99(전)3.jpg</t>
  </si>
  <si>
    <t>쿼카Gzw99(후)1.jpg
쿼카Gzw99(후)2.jpg
쿼카Gzw99(후)3.jpg
쿼카Gzw99(후)4.jpg</t>
  </si>
  <si>
    <t xml:space="preserve">냥이efSrr
</t>
  </si>
  <si>
    <t>군살 정리 목적으로 뽐나게빼에서 상체지방흡입+골반이식 했어요
5개월 정도 됐는데 원하는 라인으로 나왔고
운동 열심히 해줘서 그런지 유지도 잘하고 있어요
너무 마르기만한 라인보다 골반에는 볼륨이
있었으면 해서 골반이식도 같이 한건데
생각했던 것 보다 더 예쁜 라인으로 되서 만족스러워요
원피스 하나만 입어도 수술 전이랑 몸매가 확실히 다르니까
사진도 더 많이 찍게 되고 거울도 계속 보게 되네요ㅋㅋㅋ</t>
  </si>
  <si>
    <t>냥이efSrr(전)1.jpg
냥이efSrr(전)2.jpg</t>
  </si>
  <si>
    <t>냥이efSrr(후)1.jpg
냥이efSrr(후)2.jpg
냥이efSrr(후)3.jpg
냥이efSrr(후)4.jpg
냥이efSrr(후)5.jpg</t>
  </si>
  <si>
    <t>마루maru</t>
  </si>
  <si>
    <t>뽐나게빼의원 팔뚝지방흡입 3일차 후기! 💪
 저는 팔뚝 부유방이 엄청 도드라져보이고 옷 입을때마다 콤플렉스였어요… ㅠ 그리고 이번에 남자친구랑2주년 일본여행도 가기로해서..이번에 돈 모으고 바로 질러버렸어요! 😝진짜 너무너무 만족스럽고 실장님께서 너무 친절하시고 예쁘시더라구요! 제가 궁금한거 섬세하게 잘 알려주시고 진짜 최대한 많이 뽑아주신다고해서 믿었습니다!!
 실제로1600cc뽑으셨다구하더라구요!ㅎㄷㄷ,,(잘가 내지방..ㅎㅎ)
 강대원원장님 인상도 너무 좋으시고 제일 먼저 보인게 보조개가 귀엽구 이쁘시더라구용 😚나도 모르게 시선이 보조개로..
 라인체험을 하는데 탈의를 해서ㅜ부끄럽기도 하고 그랬지만 확실히 라인체험을 하니깐 해야겠다라는 생각이들었구 자세하게 설명해주셨어요!!
 수술 들어가기전에 무섭고 떨렸지만 ,,수술대위에올라가니 걱정하지말라는 강대원원장님의 따뜻한 말 한마디에 감동했구 긴장이 풀리더라구요🥹그러구 마취제들어가고 일어나니깐 회복실이였어요!!제가 이쁘게만 잘 부탁드려요 라고했는데..너무 잘 설명해주시구 잘 챙겨주시구 너무 잘빼주셨잖아요🥹🥹감둉,,,또 돈 모이면 등허리 하러 갈거에요!!!!!!🥹😍
 너무 만족스러워서 후기를 안 적을래야 안 적을수가 없더라구요 😂😚
 3일차면 아직 회복 초반이라 통증이나 붓기가 있어요!
 -통증:수술당일에는 불편하구 조금아팠는데 팔뚝 설린거 보고 잘했구나 했어요! 🥹진짜ㅜ너무너무 만족해요!!😍
 -붓기 &amp; 멍: 붓기는 아직 3일차라서 한창 있을 때고, 멍도 점점 내려가는것같아요! 3일차인데도 생각보다 멍도 안 들고 통증도 덜하면서, 벌써 라인이 정리된 게 보이더라구요!!너무행복해요 🥹! 🤩
 -라인 변화: 뽐나게빼의원에서는 팔 옆으로 떨어지는 직각 어깨 라인, 겨드랑이 부유방 팔 뒤쪽까지 같이 고려해서 수술햇어요! 수술흉터도 잘 안보이는 실로했어용!
 3일차지만 앞으로 쭉쭉 라인이 예뻐질 거니까 조금만 기다려볼게용!😊
 챙기는법
 - 병원 약 잘 챙겨먹기: 병원에서 처방해 준 약은 통증 관리랑 염증 예방에 도움이 되니까 빼먹지 말고 잘 챙겨먹기!
 - 소독잘하기!
 - 무리하지 않기: 아직은 무리한 활동은 피하는 게 좋고, 편안하게 쉬면서 회복에 집중.!😊
 - 압박복 4시간 간격으로 (총 8시간) 입어주기
 저희 겨울에 또 뵈여🥰돈모으고 갈게요🥹</t>
  </si>
  <si>
    <t>마루maru(전)1.jpg</t>
  </si>
  <si>
    <t>마루maru(후)1.jpg
마루maru(후)2.jpg</t>
  </si>
  <si>
    <t>여우JZ6vW</t>
  </si>
  <si>
    <t>뽐나게빼에서 지흡, 지이 받은지
한달지났고 곧 두달차 되어요.
현재까지 너무 만족스럽고 후회없어요.
팔뚝이 얇고 허리라인이 생긴
내 모습이 낯설면서도 너무 좋아요.
통증이나 불편한것도 현재는 전혀 없고
멍도 다 빠진지 오래입니다.
전사진 보시면 비키니를 입어도
볼품이 없어보이는 몸매였는데
이제는 다 가리고 입어도
몸매 라인이 살아나서 너무 좋아요.</t>
  </si>
  <si>
    <t>여우JZ6vW(전)1.jpg
여우JZ6vW(전)2.jpg</t>
  </si>
  <si>
    <t>여우JZ6vW(후)1.jpg
여우JZ6vW(후)2.jpg</t>
  </si>
  <si>
    <t xml:space="preserve">엔젤잉잉
</t>
  </si>
  <si>
    <t>팔지흡 7개월차됐어요 ㅎ!!
이제 지흡한것도 잊고 살고있고
붓기나 바본도 없어요 ㅎㅎ
잊어갈때쯤 오랜만에 후기써보는데
수술전 사진 또 오랜만에 보니까...
정말 저 지흡 안했으면 어쩔뻔했나 생각이들어요 ㅎㅎ
흉터도 연고 꾸준히 발라줘서 거의 안보이고
이제 날 더워지니까 소매 짧은옷 쇼핑중인데
예쁜옷 많이 입을 생각에 너무 행복해요 ㅎㅎ
제가 지흡한 병원은 뽐나게빼인데
저랑 잘 맞는 병원 잘 골랐던것같아요 ㅎ</t>
  </si>
  <si>
    <t>엔젤잉잉(전).jpg</t>
  </si>
  <si>
    <t>엔젤잉잉(후)1.jpg
엔젤잉잉(후)2.jpg</t>
  </si>
  <si>
    <t>알랼랼</t>
  </si>
  <si>
    <t>지방흡입 5개월차입니다! 바쁘게 지내다보니 시간이 정말 빨리 갔네요 !
2개월차까지는 흉터가 조금 신경쓰였는데 뽐나게빼에서
흉터관리를 열심히 해주셔서 지금은 정말 많이 옅어진 상태에요!
겨울에 했는데도 만족도가 최상입니다..
니트같은옷을 입어도 팔뚝이 얇고 두껍고의 차이가 엄청나더라구요
이제 당연히 통증은 전혀 없고 일상생활에도 지장은 전혀 없습니다!!
여름이 오기만을 기다리면서 지내고있어요 ㅎㅎ..
다들 여름 오기전에 빨리 하시는걸 추천드릴게요🤍</t>
  </si>
  <si>
    <t>알랼랼(전)1.jpg
알랼랼(전)2.jpg</t>
  </si>
  <si>
    <t>알랼랼(후)1.jpg
알랼랼(후)2.jpg
알랼랼(후)3.jpg</t>
  </si>
  <si>
    <t>햄주먹이</t>
  </si>
  <si>
    <t>벌써 뽐나게빼에서 지흡,지이한지 10개월이 지나가요!
 전 복부 , 팔 포함해서 상체 싹 지흡하고왔고
 골반지방이식까지 해서 볼륨없던 골반라인 골지이로
 꽉 채우고 왔어요!!
 요즘 행복해서 그런지 운동은 살짝 뒤로하고
 먹기만해서 살이 올랐는데
 몸매 라인이 그대로 유지되고 예쁜게
 그저 신기할뿐이에여ㅋㅋㅋㅋㅋㅋ🫣
 본인이 알잖아요 살이 좀올랐다던지
 바지 잠구는데 살짝 낀다던지
 호흡이 빨라진다던지,,
 그럼에도 불구하고 라인은 정말 예쁘다아..
 의사쌤은 정말 신입니다 ..금손💛
 수술후 10개월차 때에는 아픔은 없어요
 물론 땡김도 없습니다!
 사후관리 ,앞으로의 수술했던 자리에
 흉지지 않도록 흉터 관리만 꾸준히 잘해주면 좋을거 같아요 ㅎㅎ 식단은 기본! 운동도 병행해야 유지되요 더더 예쁘게 ㅎㅎ! 그래서 다시 꾸준히 운동 열심히해서 의사선생님께서 만들어주신 예쁜 몸매
 더 예쁘게 가꾸어보려고 합니다! !
 여전히 모르는거궁금한거 질문해도
 꼭 답변해주시고 친절한 간호사
 선생님들께도 넘넘 감사해요 🫶🏻</t>
  </si>
  <si>
    <t>햄주먹이(전)1.jpg
햄주먹이(전)2.jpg
햄주먹이(전)3.jpg</t>
  </si>
  <si>
    <t>햄주먹이(후)1.jpg
햄주먹이(후)2.jpg
햄주먹이(후)3.jpg</t>
  </si>
  <si>
    <t>쿼카DXsbN</t>
  </si>
  <si>
    <t>뽐나게빼에서 팔, 복부 지흡 + 골반지방이식했는데 벌써 1년이나 지났다는게 실감이 안나용 골반은 수술전 생각하면 너무 잘했단 생각밖에 안나요
 이제 레깅스만 입고 돌아다녀도 자신감 뿜뿜입니다,,,
 12개월 차인데도 골반지방이식한건 잘 남아있어요~
 딱히 식단 조절 안해도 복부 팔 모두 늘싼합니당</t>
  </si>
  <si>
    <t>쿼카DXsbN(전)1.jpg
쿼카DXsbN(전)2.jpg</t>
  </si>
  <si>
    <t>쿼카DXsbN(후)1.jpg
쿼카DXsbN(후)2.jpg
쿼카DXsbN(후)3.jpg</t>
  </si>
  <si>
    <t>쿼카NZtsE</t>
  </si>
  <si>
    <t>복부지방흡입과 골반지방이식 수술을
 받은 지 어느덧 4개월이 되었습니다.
 처음 상담받을 때만 해도 많은 고민과 걱정이 있었지만
 지금은 뽐나게빼에서 수술하는걸
 결정하길 잘했다는 생각이 듭니다
 먼저 복부 부위는 눈에 띄게 변화가 있었습니다
 수술 전에는 아무리 다이어트를 해도 빠지지 않던 아랫배가
 평평해지면서 전체적인 체형이 훨씬 슬림해 보이게 되었고
 허리 라인도 또렷해졌습니다.
 특히 옷을 입었을 때
 실루엣이 훨씬 정돈된 느낌이 들어서 만족도가 높습니다.
 평소에는 눈으로 보기보다도 체형에 맞춰 옷을 입었을 때
 달라진 핏에서 가장 큰 변화를 느끼는 것 같아요
 골반지방이식 부위는 수술 직후엔
 붓기도 많고 이질감도 있었지만,
 시간이 지날수록 점점 부드럽고
 자연스럽게 자리를 잡아갔습니다
 3개월차부터는 일상생활에서
 특별히 불편함 없이 움직일 수 있었고
 지금은 거울을 볼 때마다 옆태나 뒷모습이 훨씬 여성스럽고
 부드러워져서 웨딩사진 볼때마다
 더더욱 하길 잘했다 생각들었던거같아요
 수술 직후에는 멍과 붓기, 압박복 착용 등으로 몸이 불편하고
 힘든 시기도 있었지만 그 시기를
 지나고 나니 확실히 몸이 가벼워지고
 자신감도 많이 생겼습니다.
 저는 2개월차부터는 가벼운 스트레칭과
 걷기 운동 위주로 조금씩 활동량을 늘렸는데,
 회복에도 도움이 되었고
 수술 결과도 더 예쁘게 자리 잡은 것 같아요
 4개월이 지난 지금은 대부분의 붓기가 빠지고
 부위가 자연스럽게 자리 잡아서 내 몸 같은 느낌으로 편안합니다.
 수술 전후로 고민이 많았던 만큼
 더 세심하게 회복관리에 집중했고
 그 덕분에 결과에 대해 매우 만족하고 있습니다.
 복부 지방흡입과 골반지방이식을 고려하고 있는 분들께도,
 회복 과정이 다소 힘들 수 있지만
 그만큼 충분히 만족할 수 있는 결과를
 얻을 수 있다는 점을 말씀드리고 싶습니다
 저 역시 그런 변화와 만족을 느끼고 있는 중입니다</t>
  </si>
  <si>
    <t>쿼카NZtsE(전)1.jpg
쿼카NZtsE(전)2.jpg
쿼카NZtsE(전)3.jpg</t>
  </si>
  <si>
    <t>쿼카NZtsE(후)1.jpg
쿼카NZtsE(후)2.jpg
쿼카NZtsE(후)3.jpg</t>
  </si>
  <si>
    <t>갱쥐WUrKf</t>
  </si>
  <si>
    <t>뽐나게빼에서 지흡, 지이 받은지 일년 넘어갔는데!
 이제 이 몸이 아니면 못살것같아요 ㅜㅜ
 그래서 잃지않으려구 꾸준히 신경쓰고있어요ㅎㅎ
 골반지방이식 빠지지않을까하는 걱정이있었는데
 볼륨감 유지잘되고 라인도 예쁘게 잘 유지하다보니
 어딜가도 몸매 원탑 이라는 소리 듣는 삶...
 못잃어요.. ㅎㅎ... 인생 최고의 결정이었습니당
 여행가서도 이쁜 옷 입고싶은옷 맘껏 입는게 제일 행복하네요</t>
  </si>
  <si>
    <t>갱쥐WUrKf(전)1.jpg
갱쥐WUrKf(전)2.jpg</t>
  </si>
  <si>
    <t>갱쥐WUrKf(후)1.jpg
갱쥐WUrKf(후)2.jpg
갱쥐WUrKf(후)3.jpg
갱쥐WUrKf(후)4.jpg</t>
  </si>
  <si>
    <t>여우YT2Wn</t>
  </si>
  <si>
    <t>뽐나게빼에서 허벅지 지흡 하고 운동이나 관리는 지금 안하고 있는데 이제 운동을 슬슬 시작해야 할 것 같아요!
 날씨가 더워지니까 옷도 많이 얇아져서
 허벅지 뿐만 아니라 전체적인 라인, 탄력 위해서
 근력운동 시작해보려구요
 식단도 거의 안했는데 식단도 같이 해보려고 합니다
 제가 수술하고 몇년이 된 건 아니지만
 1~2개월때만 잘 관리하고
 체중이 급격히 많이 느는게 아니면
 거의 그대로 유지를 할 수 있을 것 같다고 생각해요
 허벅지 군살때문에 스트레스 받으시면
 지방흡입 받아보시는 것도 추천 드려요!</t>
  </si>
  <si>
    <t>여우YT2Wn(전)1.jpg
여우YT2Wn(전)2.jpg</t>
  </si>
  <si>
    <t>여우YT2Wn(후)1.jpg
여우YT2Wn(후)2.jpg
여우YT2Wn(후)3.jpg
여우YT2Wn(후)4.jpg</t>
  </si>
  <si>
    <t xml:space="preserve">여우K7yyP
</t>
  </si>
  <si>
    <t>뽐나게빼에서 팔, 견갑, 부유방 지방 흡입 8개월 차 복부 지방 흡입, 힙딥, 골반 지방이식 7개월차입니다ㅎㅎ 우선 수술을 하게 된 건 정말 신의 한 수라고 할 수 있을 정도로 너무 수술이 잘 되어서
감사드리고 제가 살이 좀 쪘지만 평소에 비해 많이 쪄 보이지도 않습니다ㅜㅜ 우선 눈 바디가 제일 중요한데 수술 후 2-3달부터 진짜 수술 부위가 달라진 게 확실히 느껴지고 전후 사진으로 비교하지 않아도
느껴질 정도로 차이가 큽니다! 내가 라인이 없다 하시는 분들께 정말 추천드리고 원장님과 상담 후 원하는 몸매상을 말씀드리면 진짜 인형 몸매로 만들어 주십니다..
정말 포토샵으로 만진 몸으로 만들어주세요 ㅜㅜ
원장님 실력만큼은 제가 보장 드립니다!
병원 스태프분들과 실장님도 엄청 현실적이시고
친절하세요 수술 후 관리받으러 병원 가는 날이면
기뻤습니다ㅎㅎ 지방 흡입 무서워하시는 분들도
많은데 전혀 두려워하시지 않아도 되고
수술 후에 마취 깨면 바로 귀가할 수 있도록
도와주시고 집에서 관리하는 방법도 다 알려주셔서
경과 지나갈때마다 만족도도 더 높았던거같아요</t>
  </si>
  <si>
    <t>여우K7yyP(전)1.jpg
여우K7yyP(전)2.jpg</t>
  </si>
  <si>
    <t>여우K7yyP(후)1.jpg
여우K7yyP(후)2.jpg
여우K7yyP(후)3.jpg</t>
  </si>
  <si>
    <t>복부,옆구리 지흡하고 골지이까지 한지 벌써 10개월이나 됐네요 지흡은
잘빼주시는게 70% 식단 및 관리가 30% 같아요
처음에 병원 고를때 고민도 많았었지만
허리라인 정말 &gt;&lt; 들어가게 빼시는거같고
골반까지 라인 예쁘게 잘하시는거같아서
뽐나게빼 강원장님한테 하고왔고
손품에 쏟은 노력이 정말 1나도 아깝지않는
너무 만족스러운 결과에요 유지하는게 쉽지않지만
다시 예전처럼 돌아가고 싶지않아 열심히 노력하고있는데
쭉 유지어터로만 살아보려고여ㅎㅎ</t>
  </si>
  <si>
    <t>gjflqp(전)1.jpg
gjflqp(전)2.jpg</t>
  </si>
  <si>
    <t>gjflqp(후)1.jpg
gjflqp(후)2.jpg</t>
  </si>
  <si>
    <t>쿼카wlyam</t>
  </si>
  <si>
    <t>사진은 수술전날 / 수술당일에 찍은거에요!
 2주차 사진은 붓기가 심해서 조금 비교가 잘 안될것 같아 당일사진으로 올려요 !
 3월에 레아트 문원장님께 팔 지흡을 하고.. 벼르고 벼르다 드뎌 8월에 하체지흡을 하게 됫어여!! 사실 전.. 하체가 메인이었거든요 ㅋㅋ 근데 하체가 지흡끝판왕이다.. 죽도록 아프다는 후기가 많아서 생각만 하고 선뜻 못 하고 있다가.. 이러다 더 늙으면 수술 회복도 느려질 것 같아서 팔도 했으니 해보자!! 해서 드뎌 하체 지흡을 하게됫습니다 ㅎㅎ
 팔 지흡지 문원장님 께서 워낙 잘 해주시고, 금다윤 실장님도 친절하게 상담부터 관리까지 신경써주셔서 다른병원은 알아보지도 않고 레아트로 결정했구요 ~~
 현재 지흡한지 17일차이구,, 그동안의 변화 적어볼게요 ㅎ
 1-3일차 : 운전은 다음날 부터 살살 해서 머야 괜찮나 했음,,ㅎ 통증은 2,3일차에 심했고 걱정했던것보단,, 좀 할만한데? 했어요 (원래 아픈걸 잘참는편)
 4-7일차 : 4일차부터 압박복을 내리고 올리는게 버거워지기 시작.. 붓기 시작.. 5일차에 너무 부어서 더이상 붓기는 않겠지 했음.. 근데 착각이었음 ㅠㅠ
 6-7일차에 더 붓어서 압박복이 터질지경이고, 무릎에 멜론.. 아니 수박이 열려서 오금을 접기가 힘듬.. 다리가 안접히니 걷는것도 진짜 이상하고.. 오르트랄로피테쿠스같이 걷는게 딱 정확한 표현.. ㅠㅠ 누가봐도 몸이 불편한 사람같아요.. 당연히 다리가 안접히니 앉았다 일어나기 힘들고요.. 계단 못오르구요... 붓다못해 다리가 터지는건 아닌가 정말 무서웠어요 ㅠ 멍도 진짜 대박 진해져서 6-7일차가 최고 고통스럽고 힘듭니다 ㅜ 팔은 5일차까지만 참으면 참을 수 잇는 고통이었는데.. 역시 하체는 면적이 크고 대용량이라 그런지 놉.. 전혀 달랐어요 ㅠ
 8-14일차 : 8,9,10일차도 마찬가지로 힘들었는데 10일이 지나서 11일차부터는 좀 사람답게 걸을 수 잇어요 !
 14일차 이후 : 실밥을 뽑고 나서는 앉았다 일어나기 걷기 모두 정상처럼 할 수 있지만 쪼그려 앉기, 아빠다리는 아직 안되구 멍도 예전보단 많이 빠지긴 했지만 남아있어요 ~ 낮엔 붓기빠져서 괜찮은데 저녁에 퇴근하고 나면 땡땡부어서 코끼리다리 ㅎ 17일차 : 허벅지가 아직 딱딱하고 엄청 간지러운 상태에요~ 그래도 정상처럼 걸을 수 있고, 통증으로 자다 깨는 일 은 없어서 그것만 해서 진짜 천국입니다 ㅠ
 10일만 나 죽었쇼 하고 참으면되요!
 지흡 전 후 철분제 꼬옥 챙겨서 드셔야되구 , 저는 아파도 이악물고 최대한 걸을려고 했어요 (붓기 빨리빠지라고 )
 평생소원이었던 하체지흡! 관리 진짜 잘해서 똥꼬치마 입고 놀러다닐꺼에요!! 희희
 의버지 문원장님!! 정말 감사드립니다~~ 지흡 고민중이라면 상담, 사후관리까지 철저한 레아트에서 하세요 ~ 레아트짱! 문원장님, 금실장님 짱짱!!!!
 총 뽑은 용량은 6400cc (순수지방은아님) 입니다 !</t>
  </si>
  <si>
    <t>쿼카wlyam(전)1.jpg
쿼카wlyam(전)2.jpg
쿼카wlyam(전)3.jpg
쿼카wlyam(전)4.jpg</t>
  </si>
  <si>
    <t>쿼카wlyam(후)1.jpg
쿼카wlyam(후)2.jpg
쿼카wlyam(후)3.jpg</t>
  </si>
  <si>
    <t>왕예뿐</t>
  </si>
  <si>
    <t>하고 오자마자 바로 얇아져서 너무 신기해요 사진만 봐도 티가 제대로 나요
 예신이라 너무 고민이라서 했는데
 고통보다 후가 더 맘에들어요 일단 서원장님이 진짜 친절하게 봐주시기도 하고 직원분들이 대체적으로 자세한 안내와 친절한 말투가 너무 좋습니다</t>
  </si>
  <si>
    <t>왕예뿐(전)1.jpg
왕예뿐(전)2.jpg
왕예뿐(전)3.jpg</t>
  </si>
  <si>
    <t>왕예뿐(후)1.jpg
왕예뿐(후)2.jpg</t>
  </si>
  <si>
    <t>여우TfhbC</t>
  </si>
  <si>
    <t>레아트 성형외과에서 문성준 대표원장님께 팔뚝, 겨드랑이, 부유방(유선 제거) 수술을 받았어요.
 친한 친구가 같은 병원에서 작년에 수술을 받고 매우 만족하고 추천해줘서 다른 곳은 상담도 안 받고 바로 예약했어요.
 상담할 때부터 원장님, 직원분들 다 마음에들고 수술방 간호사분들도 모두 너무 친절했어요.
 제가 멍이 잘 드는 피부라 멍이 많이 들 거라고 예상했는데,
 진짜 일주일 동안은 손목까지 멍이 심하게 들고 많이 붓더라구요
 그런데 2주 차쯤 되니까 생각보다 멍이랑 붓기가 빠르게 빠지고 있어요.
 크게 아프진 않았는데, 아무래도 부은 상태에서 압박복을 입고 있어서 첫 일주일은 좀 불편했어요.
 지금은 겨드랑이랑 팔 아래쪽에 지방이 뭉쳐 있어서 그게 조금 걱정되긴 하지만,
 그래도 팔이 많이 얇아져서 만족하고있어요!!</t>
  </si>
  <si>
    <t>여우TfhbC(전)1.jpg
여우TfhbC(전)2.jpg
여우TfhbC(전)3.jpg</t>
  </si>
  <si>
    <t>여우TfhbC(후)1.jpg
여우TfhbC(후)2.jpg
여우TfhbC(후)3.jpg</t>
  </si>
  <si>
    <t>꾹잉56</t>
  </si>
  <si>
    <t>마른체형인데도 허벅지가 떨어질 생각을 안해서 항상 고민만하다가 일주일 휴가받고 레아트에서 수술했어요~
 상담할때도 과하게 안해주시고 원하는 점 말씀드리니 두군데만 해서 진행하기로 했어요
 수술당일날은 수술실들어가서 벌벌떨어서 마취빨리해달라고 하니 금새 끝나있었네용
 출근은 10일차에 했는데 일주일까지는 붓기땜에 절대 무리고 이주차되묜서 일상생활정돈 가능해지고 삼주차지나니 가끔 까먹을정도로 괜찮아졌어요 여기서 붓기 더 빠진다니 빨리할걸 그랬어요 이주정두만 고생하시믄 됩니당 ㅎ</t>
  </si>
  <si>
    <t>꾹잉56(전).jpg</t>
  </si>
  <si>
    <t>꾹잉56(후).jpg</t>
  </si>
  <si>
    <t>야루키</t>
  </si>
  <si>
    <t>레아트에서 수술한지 벌써 6개월차입니다!! 허벅지는 다 회복된거같고 옆구리는 스트레칭할땨 조금 땡기는?정도입니다!! 전 부분만 흡입해서 그런지 몸무게차이는 엄청 나진않았아요 ㅠ 그래서 다이어트도 병행해서 지금 165/52키로입니다! 50키로일때도 허리라인이 이렇게 살아있진 않았는데 너무 만족스럽습니다!! 다시50까지 빼보려고요!! 다시 살 안찌려고 노력하려구요 ㅠㅠㅋㅋㅋㅋ팔뚝 지흡도 하고싶지만…다이어트로 빼보겠습니다 허틈도 청바지 입으면 보이고 누워있어도 허리라인이 보이는 매직..!ㅋㅋㅎㅎㅋㅎ</t>
  </si>
  <si>
    <t>야루키(전).jpg</t>
  </si>
  <si>
    <t>야루키(후)1.jpg
야루키(후)2.jpg
야루키(후)3.jpg
야루키(후)4.jpg
야루키(후)5.jpg</t>
  </si>
  <si>
    <t>뚜루루우루루</t>
  </si>
  <si>
    <t>원래도 허리가 없어서 고민이였는데 살이 찌니까 더더욱 두꺼워 지는게 느껴져서 고민끝에 복부 지방흡입 결정했습니다! 몇몇 손품팔다가 레아트 문성준 원장님이 잘한다고 하셔서 상담 받고 그자리에서 수술 날짜까지 잡았어요 흥 실장님도 상담 잘해주 시고 주기적으로 후관리도 잘 해 주십니다. 항상 바지사이즈 L 입었는데 이제 M도 넉넉해요 아직 뭉침이나 바본은 남아있지만 만족합니다 흉터 관리도 꾸준히 잘 받아보려구요 다시 돌아간다 해도 수술 할 것 같아요! 다이어트도 병행해서 더 빼 볼 생각입 니다!</t>
  </si>
  <si>
    <t>뚜루루우루루(전).jpg</t>
  </si>
  <si>
    <t>뚜루루우루루(후)1.jpg
뚜루루우루루(후)2.jpg
뚜루루우루루(후)3.jpg</t>
  </si>
  <si>
    <t>토끼4XAgp</t>
  </si>
  <si>
    <t>허벅지 지흡한지 4갤정도 됐는데 예전에는 차마 못입고다닌 청바지를 맘껏 입고있어요! 허벅지는 문성준 원장님이 해주셨는데 허틈 만들기 힘든 체형이라하셨는데 수술 끝나니 허틈 만들어져있었습니다ㅎㅎㅎ 허벅지 하고나니 아랫배, 옆구리살을 도저히 못 봐주겠어서 오늘 복부도 빼고 왔어요!!! 복부는 최평림 원장님이 해주셨습니다ㅎㅎㅎ 딱 필요한부분만 말씀해주셔서 좋았어요!</t>
  </si>
  <si>
    <t>토끼4XAgp(전).jpg</t>
  </si>
  <si>
    <t>토끼4XAgp(후)1.jpg
토끼4XAgp(후)2.jpg</t>
  </si>
  <si>
    <t>갱쥐iNJyP</t>
  </si>
  <si>
    <t>몇년 사이에 살이 너무 확쪄서 전체 비만으로 변해버렸어요
 특히 툭 튀어나온 팔뚝이랑 붙어버린 허벅지 때문에 고민이 진짜 많았고 스트레스도 많이 받았습니다
 20대를 끝나기전에는 날씬한 몸으로 되돌아 가고 싶어서 고민끝에 지흡을 결정했어요
 한번 수술방에 누울 거 다같이 해결하자는 마음으로 팔, 겨드랑이, 부유방, 다리 한꺼번에 해결 했습니다ㅎㅎㅎ
 여러 후기들처럼 뼈말라가 되고 싶었지만 제가 워낙 근육도 있고 해서 원장님이 그렇게는 될수 없지만 최대한 뺄 수 있는대까지는 빼주시겠다고 하시면서 세세하게 체크 해주시고 잘해주셔서 너무 만족 합니다.
 왜 이제야 했나 후회가 되네요..더 어릴때 할껄 그랬어요ㅠㅠㅠㅠ
 아 그리고 여기 실장님 너무 친절하시고 수술전에 긴장하지 말고 잘 받고 나오라고 하시면서 손잡아 주시고 너무 친절하세요ㅜㅜ잔짜 너무 감동이에요ㅜ
 레아트 최평림 원장님 그리고 직원분들 감사드려요!!!</t>
  </si>
  <si>
    <t>갱쥐iNJyP(전)1.jpg
갱쥐iNJyP(전)2.jpg
갱쥐iNJyP(전)3.jpg</t>
  </si>
  <si>
    <t>갱쥐iNJyP(후)1.jpg
갱쥐iNJyP(후)2.jpg
갱쥐iNJyP(후)3.jpg</t>
  </si>
  <si>
    <t>#허벅지 바디지방흡입 #팔 바디지방흡입</t>
  </si>
  <si>
    <t>욪욥</t>
  </si>
  <si>
    <t>83day 후기😎
 일단!!!!! 저녁시간이고 다리가 잘부어서 아침엔 1cm정도 오차있음!
 허벅지 지방흡입 고민하지마세요.
 하루라도 더빨리 행복해지세요 ㅋㅋㅋㅋㅋ
 만족만족 대만족입니다 👍🏻
 먼저 제일 궁금해할 것 부터!
 시술 3day 후기에서
 시술 전 56.9cm-&gt; 53.5-6( 압박복 벗고비슷)
 시술 83day
 50cm!
 대박이죠! 아직 확정라인 6개월기준으로 3개월도 안지났는데!!!----&gt; 6.9cm 빠졌어요👍🏻👍🏻👍🏻
 다이어트고 머고 바로 여행연달아 다녀오느라 많이 먹었는데도 저녁되면 붓는거 빼고는 많이 많이 빠졌어요. 좀 덜 먹어야 하는데 하핫…ㅋㅋㅋㅋ
 (붓기 없을 아침에는 49cm까지 나왔어요! )
 근육형이라 앞허벅지는 있어보이지만 그래도 전체 둘레로 행복합니다!
 관리는 후관리 고주파 2회 여행가서 4-5일동안 하체마사지 받은거 말고는 없어서 이제라도 주물주물 해볼려구요.. 효과가 더 올거 같아서 하하하하😎
 ****
 1. 완전 서있을때 기준 !!!!!! 이고
 2. 나는 생각보다 붓기가 잘 안느껴짐(발은 아예 안부어서 ),
 3. 근육형다리
 ( 앞허벅지 근육 크고 뒤에도 큼 하필 가운데뒷부분이 지방이많은데 많 이 빼면 엉덩이 처질 수 있어서 많이 못뺀다해서 걱정이였음)
 4. 2500cc-2600cc상담했고 더 빼주신다 하셨는데 결국 2500cc
 만 나옴 ( 조금 아쉽지만 라인 만족 )
 5. 순수지방이 병원에서는 80-85% 담당실장님은 90%나왔다고 하 셨는데 모르겠음 더 빠지는거 봐야 실감 할듯</t>
  </si>
  <si>
    <t>욪욥(전)1.jpg
욪욥(전)2.jpg
욪욥(전)3.jpg</t>
  </si>
  <si>
    <t>욪욥(후)1.jpg
욪욥(후)2.jpg
욪욥(후)3.jpg
욪욥(후)4.jpg</t>
  </si>
  <si>
    <t>여우NaWz1</t>
  </si>
  <si>
    <t>흔한 쌍수도 해본 적 없어서 수술이 엄청 떨리고 긴장되었는데 레아트에서 친절하신 상담과 긴장을 풀어주셔서 잘 받고 왔네요! 상담부터 원장님께서 봐주시고 수술날
 1700cc 생각보다 많은 양을 추출했어요.
 2주가 지난 지금 붓기도 많이 빠졌고 멍도 차츰 빠지고 있어요!
 왼쪽 팔이 아직 많이 안빠지고 부어있지만 열심히 스트레칭 해주려고 노력중입니다.
 내일 실밥제거하고 앞으로 붓기가 얼마나 더 빠질지 기대됩니다.
 늘 고민이던 팔뚝살이 사라진게 신기해요</t>
  </si>
  <si>
    <t>여우NaWz1(전)1.jpg
여우NaWz1(전)2.jpg
여우NaWz1(전)3.jpg
여우NaWz1(전)4.jpg
여우NaWz1(전)5.jpg</t>
  </si>
  <si>
    <t>여우NaWz1(후)1.jpg
여우NaWz1(후)2.jpg
여우NaWz1(후)3.jpg
여우NaWz1(후)4.jpg
여우NaWz1(후)5.jpg</t>
  </si>
  <si>
    <t>자연스러운게좋</t>
  </si>
  <si>
    <t>잘 맞지 않던 청바지가 우글거릴만큼 여유있어지고 전체적으로 골반라인이 살아났어요~
 고관절 지방이 빠질까봐 그동안 잘 먹었는데 슬슬 관리 시작하려고요~ 그럼 군살도 더 정리되고 라인이 더 이뻐질것 같아요!</t>
  </si>
  <si>
    <t>자연스러운게좋(전)1.jpg
자연스러운게좋(전)2.jpg
자연스러운게좋(전)3.jpg
자연스러운게좋(전)4.jpg
자연스러운게좋(전)5.jpg</t>
  </si>
  <si>
    <t>자연스러운게좋(후)1.jpg
자연스러운게좋(후)2.jpg
자연스러운게좋(후)3.jpg
자연스러운게좋(후)4.jpg
자연스러운게좋(후)5.jpg</t>
  </si>
  <si>
    <t>#허벅지 바디지방흡입 #복부바디지방흡입</t>
  </si>
  <si>
    <t>로로뿡빵이</t>
  </si>
  <si>
    <t>5월에 레아트 성형외과에서 복부지방흡입 한지 2개월 정도 지났습니다
 서용승 원장님한테 수술 받았구요, 후관리는 제가 지방에 살아서 안 받는 걸로 했습니다. 개인적으로 후관리를 받았는데 바빠서 많이 못 받았더니 아직 바본이 있어요ㅠㅠ
 수술 직후에는 붓기도 엄청 붓고 엄청 힘들었는데 점점 바본이랑 붓기가 빠지면서 라인이 나와 좋았습니다! 덕분에 딱붙는 옷들을 입어도 뱃살이 안 나와서 좋았어요
 다만 복부 지방흡입은 식단을 잘해야 유지가 된다고 해서 지금 식단을 했다 안했다 하느라 조금 힘들어요ㅜㅜ 그래도 지흡이후가 너무 마음에 들어서 식단도 후관리도 다시 열심히 해봐야겠어용!!</t>
  </si>
  <si>
    <t>로로뿡빵이(전)1.jpg
로로뿡빵이(전)2.jpg
로로뿡빵이(전)3.jpg</t>
  </si>
  <si>
    <t>로로뿡빵이(후)1.jpg
로로뿡빵이(후)2.jpg
로로뿡빵이(후)3.jpg</t>
  </si>
  <si>
    <t>갱쥐8rqKX</t>
  </si>
  <si>
    <t>저는 팔이랑 복부 살 때문에 오랫동안 고민이 많았어요.
 운동이랑 식단을 해도 이 부분은 잘 빠지지 않아서 결국 지방흡입을 결심하게 됐습니다. 처음 상담 갔을 때부터 너무 좋았던 게, 상담실장님께서 제 이야기를 다 들어주시고 질문이 많았는데도 하나하나 친절하게 설명해주셔서 정말 안심이 됐습니다.
 시술 당일에도 원장님께서 직접 디자인을 꼼꼼하게 잡아주시고, 불안한 부분들을 계속 확인해주셔서 믿음이 갔어요. 저는 주사 공포증이 있어서 많이 긴장했는데, 간호사님들이 계속 옆에서 다독여주시고 안심시켜주셔서 큰 어려움 없이 시술을 받을 수 있었습니다.
 지금은 2주차인데 거울 볼 때마다 기분이 좋아요. 처음엔 고민이 많았는데 지금은 선택하길 정말 잘했다는 생각이 듭니다.</t>
  </si>
  <si>
    <t>갱쥐8rqKX(전)1.jpg
갱쥐8rqKX(전)2.jpg
갱쥐8rqKX(전)3.jpg
갱쥐8rqKX(전)4.jpg</t>
  </si>
  <si>
    <t>갱쥐8rqKX(후)1.jpg
갱쥐8rqKX(후)2.jpg
갱쥐8rqKX(후)3.jpg
갱쥐8rqKX(후)4.jpg
갱쥐8rqKX(후)5.jpg</t>
  </si>
  <si>
    <t>베베러뷰</t>
  </si>
  <si>
    <t>저는 레아트에서 팔전체 등전체 얼굴지흡
 진행했습니당 !
 이제 수술받은지 5주정도 됐어요 !
 상담을 여러군데 다녀봤는데 레아트는
 모든게 다 편했어요ㅜㅜ 발렛도!
 사실 후관리까지 내원이 꽤 많다보니
 이것도 무시 못하더라구요!
 그리고 실장님 상담이 너무 꼼꼼, 친절하게
 해주셔서 제일 마지막으로 상담간 병원인
 레아트에서 바로 예약금하고 왔네여 ㅎㅎ
 일단 저는 중간에 약간 이슈가 있었는데
 정말 대응도 잘해주시고 모든분들이
 다 너무 친절하셨어요 실장님,데스크선생님들
 수술방 선생님들 그냥 조금이라도 기분 나쁜적
 없이 고주파2회까지 이제 받았네용!
 대용량이라 많이뺐고
 효과가 점점 더 보이는거같아서 기분도좋고
 이래서 지흡하나봐요ㅠㅠ 욕심같아선
 배랑 다리 다하고싶을정도입니다,,
 사후관리로 주는 키트로 열심히 관리하니까
 멍도 금방 빠졌고 흉터도 심하지않아요!
 전 불안과 의심이 많은데 레아트는 일단
 믿어보셔도 돼요! 🤍</t>
  </si>
  <si>
    <t>베베러뷰(전)1.jpg
베베러뷰(전)2.jpg
베베러뷰(전)3.jpg
베베러뷰(전)4.jpg</t>
  </si>
  <si>
    <t>베베러뷰(후)1.jpg
베베러뷰(후)2.jpg
베베러뷰(후)3.jpg
베베러뷰(후)4.jpg</t>
  </si>
  <si>
    <t>kaii007</t>
  </si>
  <si>
    <t>상체 지흡 후 5개월만에 등 지흡도 단독으로 추가 진행하고 수술 후 1주일차 후기입니다!
 평소에 등은 크게 신경 안쓰여서 지흡하면서 진행 안했는데 레아트성형외과 문성준 원장님이 다른 부위를 기가막히게 잘 빼주셔서 등이 신경 쓰여서 또 추가 제 2의 제 인생 아버지께 등을 또 맡겼습니다..^^ㅋㅋㅋㅋㅋㅋㅋ 정말 이번에도 너무 잘 빼주셔서 너무 만족하고 실밥 풀고 붓기 빠지면 얼마나 깔꼼해질지 기대 가득 지내는 중이에요!
 아픈 통증은 그냥 등운동 후 아픈느낌? 정도여서 생활에 큰 문제 없이 지내는 중입니다ㅎㅎ</t>
  </si>
  <si>
    <t>kaii007(전).jpg</t>
  </si>
  <si>
    <t>kaii007(후)1.jpg
kaii007(후)2.jpg
kaii007(후)3.jpg</t>
  </si>
  <si>
    <t>비장탄</t>
  </si>
  <si>
    <t>레아트성형외과에서 허엉무 지흡 두번째 후기입니다. ㅎㅎ
 살이 급격하게 찌면서 허벅지는 그나마 신체부위중에 제일 자신있던 부위였는데
 허벅지까지 살이 붙다보니 자신감도 많이 없어지고 옷을 뭘 입어야할지 고르는데도 너무 난감했어요
 수술 받길 정말 잘한거같아요 ㅎㅎ
 원장님도 병원 관계자분들도 여전히 후관리 너무 잘 챙겨주시고 친절하시구요!
 보통 수술 끝나고 나면 후관리가 엉망이거나 나몰라라 하는 병원을 많이 겪어서 그런지 레아트는 항상 저에게 단비처럼 다가오네요 ㅎㅎ 감사하고있어요
 수술 결과도 당연히 너무 만족스럽구요 ㅎㅎ
 바지입는데에 망설임이 없네요~~</t>
  </si>
  <si>
    <t>비장탄(전)1.jpg
비장탄(전)2.jpg</t>
  </si>
  <si>
    <t>비장탄(후)1.jpg
비장탄(후)2.jpg
비장탄(후)3.jpg</t>
  </si>
  <si>
    <t>#엉덩이 바디지방흡입 #허벅지 바디지방흡입</t>
  </si>
  <si>
    <t>쿼카uIH3A</t>
  </si>
  <si>
    <t>겨드랑인 부유방 지방흡입 5일차 입니다..!
 불룩하고 우람한 팔뚝 따문에 나시는 생각도 못하고 달라붙는 옷은 입지도 못했었습니다ㅜㅜ
 상체가 부해보이고 떡대있어보여서 고민이었는데 이번에 팔을 빼보자 결심하게되었습니다!
 7년..전쯤인가 최평림 원장님께 허벅지 빋았었는데 굉장히 만족하며 지내고 있어서 이번에도 고민하지않고 바로 이 병원으로 왔습니다!👍
 여전히 너무 친절하시고 자세하고 세심하게 상담해주셔서 수술결정에 많은 도움을 주셨습니다❤️❤️
 팔안쪽과 겨드랑이 부유방쪽에 근육통이 있는것처럼 뻐근하고 땡기는 느낌이 있지만 일상생활에 큰 불편함은 없고 잘 지내고 있습니다.
 지금은 실밥푸는 날만 기다리고 있습니다.
 얼른 붓기가 빠지길🙏🙏</t>
  </si>
  <si>
    <t>쿼카uIH3A(전)1.jpg
쿼카uIH3A(전)2.jpg
쿼카uIH3A(전)3.jpg
쿼카uIH3A(전)4.jpg
쿼카uIH3A(전)5.jpg</t>
  </si>
  <si>
    <t xml:space="preserve">쿼카uIH3A(후)1.jpg
쿼카uIH3A(후)2.jpg
쿼카uIH3A(후)3.jpg
</t>
  </si>
  <si>
    <t>dnzaf</t>
  </si>
  <si>
    <t>살이 많은 편은 아니엇는뎅 옆구리 파고 싶어서 수술햇습니다... 재수인데 이전 병원은 수술 잘됐다는 말만 계속 해서 문성준 원장님 열심히 찾아서 다시 왔습니다.. 친절하시고 재밋으시고 해야할 시술만 알려주시고 예상보다 지방도 많이 나왔는데도 다 빼주시고 심지어 제 옆구리를 없애주신 문 슨생님 넘넘 감사합니당 . 🥹🫡🥹🫡 출산 후에도 계속 따라다닐거에요 ㅎ</t>
  </si>
  <si>
    <t>dnzaf(전)1.jpg
dnzaf(전)2.jpg</t>
  </si>
  <si>
    <t>dnzaf(후).jpg</t>
  </si>
  <si>
    <t>wj62</t>
  </si>
  <si>
    <t>1/23 에 문성준원장님께 수술받고 이제 거의 6개월차되었네요 수술후에 옷입는것도 자유로워지고 너무너무 만족중입니다</t>
  </si>
  <si>
    <t>wj62(전)1.jpg
wj62(전)2.jpg
wj62(전)3.jpg</t>
  </si>
  <si>
    <t>wj62(후)1.jpg
wj62(후)2.jpg
wj62(후)3.jpg
wj62(후)4.jpg</t>
  </si>
  <si>
    <t>냄뚜링</t>
  </si>
  <si>
    <t>허벅지 지방흡입 하고나서 2-3주가 지나니까 도무지 안빠질거같은 붓기도 어느정도 빠지고, 멍도 빠졌어.
 하루마다 멍 붓기 체크하는데 이게 빠지긴 빠지는건지 엄청 걱정도 됬었는데 거짓말처럼 빠지더라구.
 반바지를 입어도될만큼 티가 안나고, 수술한걸 아는 친구도 진짜 허틈생긴걸 보고 부럽다고 하더라고
 근데 고생은 조금했어. 내 진짜 솔직한 후기는 100프로 만족이지만, 나같이 체질상 혈액순환이 잘안되고, 피부도 예민한 사람은 병원도 잘 알아보고 가야되는걸 꼭 기억했으면 해.
 나는 수술자국도 잘 빠지지않고, 혈액순환이 잘 되지않아서 압박복 입는 약 5일간 내내 구토를 하고 두통을 앓았어. 진작 알았어야했는데, 압박복인지 몰랐던거지. 긴가민가해서 병원에 문의하니까 압박복을 벗으라고 하더라고. 근데 여기서 중요한건 휴무임에도 불구하고 다른 핸드폰으로 연결되서 친절하게 설명해주셨고, 문의사항에 대해서 대처도 되게 빠르고 친절하게 해주셨어. 그래서 더욱 레아트에서 하길 잘했다싶기도했고 이런 체질은 병원에서도 어쩔수없으니 어떻게 대처를 해주시는가에 또 다르니 이 일로도 더욱 반했어! 그 이후로도 압박복은 거의 못입었다고 봐야겠지만 그래도 다리 너무 만족하고 울퉁불퉁한것도 없어. 처음에는 있었지만 이것도 시간이 지나니 정말 빠지더라고! 수술자국도 속옷 입으면 잘 가려지고! 만족 대 만족이야 수술하시는 원장님도 물론이지만, 병원자체의 선생님들도 한분 한분 모두 친절하셔서 주변에 지방흡입 만큼은 여기 강추 중이야ㅠㅠ!!</t>
  </si>
  <si>
    <t>냄뚜링(전)1.jpg
냄뚜링(전)2.jpg</t>
  </si>
  <si>
    <t>냄뚜링(후)1.jpg
냄뚜링(후)2.jpg
냄뚜링(후)3.jpg
냄뚜링(후)4.jpg</t>
  </si>
  <si>
    <t>무지개구슬탕</t>
  </si>
  <si>
    <t>후기는 태어나서 처음써봅니다.
 고민부위는 M자라인이였구요, 너무 깊어가지고 로미모의원 강민호원장님께 모발이식 받았습니다. 정말 명의십니다.
 암흑기가 남들보다 빨리온편이라 너무 불안해서 병원 엄청 귀찮게 했는데 항상 잘 상담하고 진단주셨습니다 죄송하고 감사합니다</t>
  </si>
  <si>
    <t>무지개구슬탕(전).jpg</t>
  </si>
  <si>
    <t>무지개구슬탕(후).jpg</t>
  </si>
  <si>
    <t>#비절개 모발이식</t>
  </si>
  <si>
    <t>점심뭐먹을까</t>
  </si>
  <si>
    <t>옛날에 화상입고 두피쪽에 모근이 죽어서 이렇게 10년넘게 살고 있었습니다 ㅠ
 군대다녀오고 머리 밀고나니까 생각보다 너무 보기도 싫어서 전역하고 돈좀 모았다가 바로 모발이식했습니다.
 디자인 들어가는 모발이식은 아닌지라 최대한 자연스럽게만 해달라고 했구요.
 모수가 일반 모발이식에 비해 적어서 크게 비싸지 않게 잘 해주셨습니다 ㅎㅎ
 화상으로 인한 흉터다보니까 조직이 망가져서 생착이 좀 어려울 수도 있어 생착률걱정을 하시긴 했는데
 감사하게도 90%이상 잘 자리잡아서 지금은 말 안하면 모를정도로 자연스러워요 ㅋㅋ 화타십니다</t>
  </si>
  <si>
    <t>점심뭐먹을까(전).jpg</t>
  </si>
  <si>
    <t>점심뭐먹을까(후).jpg</t>
  </si>
  <si>
    <t>부러부려</t>
  </si>
  <si>
    <t>지인이 너무 좋았다고 극찬을 하길래
 저도 모발이식 로미모에서 진행했는데
 정말 기대이상으로 원장님 솜씨가 좋더라구요 명의이십니다~
 과잉 없이 필요한 부분만 쏙쏙 채워주셔서 좋았고
 회복도 빠르게 돼서 좋았어요~ 추천드려요
 친절하셨고 몰랐던 부분까지 상담으로 알려주셔서 좋았어요</t>
  </si>
  <si>
    <t>부러부려(전).jpg</t>
  </si>
  <si>
    <t>부러부려(후).jpg</t>
  </si>
  <si>
    <t>군침이싹</t>
  </si>
  <si>
    <t>탈모가 심한 편은 아니긴 한테 이마가 넘 깊어서 헤어라인이 이쁘지가 않아가지구 시술 결정했습니다! 아무래도 부위가 넓어서 모수가 예상보다 많았네요 ..ㅎ
 우선 꼼꼼한게 너무 좋구요 모발이식만 20년 넘게 하셨다고 자부심이 장난 아니였는데 자부심 가질만 하신것 같습니다 ㅎ
 나중에 아버지도 모발이식 하게 되면 로미모로 추천드리려고요</t>
  </si>
  <si>
    <t>군침이싹(전).jpg</t>
  </si>
  <si>
    <t>군침이싹(후).jpg</t>
  </si>
  <si>
    <t>영화는로코</t>
  </si>
  <si>
    <t>시술 과정부터 후관리나 등등 모발이식 위주의 상담을 해주셨고 실력에 자신감이 있어보여서 선택했습니다
 처음엔 굳이 싶었는데 남편 안목이 의외로 탁월했던거같아요 굉장히 만족스럽고 초반에는 조금 어색했지만 어느정도 모발이 자라면서 M자도 꽉 차들어가고 올뺵으로도 자주댕겨요 ㅎㅎ 처음만 잘 버티세요 강추</t>
  </si>
  <si>
    <t>영화는로코(전).jpg</t>
  </si>
  <si>
    <t>영화는로코(후).jpg</t>
  </si>
  <si>
    <t>달바사바</t>
  </si>
  <si>
    <t>구렛나루도 그렇고 M자 깊은라인에 숱이너무 적어서 딱봐도 탈모가 있다고 생각들 정도라 모발이식 받았어요
 른 곳 상담받을 땐 그냥 M자부위에만 집중적으로 모수 봐주셨는데 로미모의원에서는 정수리에 숱 부족한부분도 꼼꼼하게 채워주시고 견적 잡아주신 부분에서 너무 전문성 느껴져서 결정했어요
 결과는 너무 만족스럽고 모발이식을 했다는것도 모를 정도로 자연스럽게 만들어주셨어요 감사해요</t>
  </si>
  <si>
    <t>달바사바(전).jpg</t>
  </si>
  <si>
    <t>달바사바(후).jpg</t>
  </si>
  <si>
    <t>뭐든물어보살</t>
  </si>
  <si>
    <t>강남권에 모발이식하는 병원이 너무 많아서 고민하다가 로미모가 상담이 제일 꼼꼼해서 여기로 선택했어요
 헤어라인 모발이식 하기 전에 라인커버한것처럼 부자연스러울까봐 너무 걱정했는데 잔털표현도 너무 잘 남겨주시고 모발이식 했다고 해도 안믿을 정도로 자연스러워서 너무 만족스러워요..
 여자분들 중 저처럼 잔털이나 자연스러운 모발이식 원하시는 분들은 꼭 로미모에서 받는거 강추에요!</t>
  </si>
  <si>
    <t>뭐든물어보살(전).jpg</t>
  </si>
  <si>
    <t>뭐든물어보살(후).jpg</t>
  </si>
  <si>
    <t>시간선끝</t>
  </si>
  <si>
    <t>M자라인이 너무 깊었어요 ㅠㅠ 머리카락이 안나는건 아닌데 잔털마냥 너무 얇아서 멀리서보면 그냥 파여있는거같아서 스트레스가 이만저만이 아니였어요 ㅠㅠ 로미모가 여자 헤어라인쪽 모발이식 자연스럽게 잘한다고 해서 큰맘먹구 시술받아봤구 초반만 잘 버티면서 지금은 올백같은 스타일도 편하게 하면서 살고있습니당ㅎㅎㅎㅎㅎ!
 여자들은 잔털표현떄매 헤어라인 모발이식 하면 너무 부자연스럽다는 이야기 많이 들어서 엄청 걱정했는데 확실히 모발이식으로 유명한곳이라 그런지 너무 자연스럽게 잘 만들어주셔서 감사드려용!!!!!!!♡♡♡♡♡♡</t>
  </si>
  <si>
    <t>시간선끝(전).jpg</t>
  </si>
  <si>
    <t>시간선끝(후).jpg</t>
  </si>
  <si>
    <t>감성고속충전</t>
  </si>
  <si>
    <t>확실히 비절개로 진행해서 그런가 붓기나 통증이 거의 없다시피해서 놀랐어요.
 일상생활도 진짜 바로 복귀해서 불편함 없이 생활 가능했구요. 물론 관리할 땐 머리를 감을 땐 며칠간 조금 불편하긴 했지만요.
 이제 수술받은지 10달 정도 되어가고 있는데 암흑기도 지나고 확실히 하길 잘했다고 생각이 듭니다</t>
  </si>
  <si>
    <t>감성고속충전(전).jpg</t>
  </si>
  <si>
    <t>감성고속충전(후).jpg</t>
  </si>
  <si>
    <t>바까주까</t>
  </si>
  <si>
    <t>20대 후반부터 M자 탈모가 점점 진행되면서 이마 라인이 많이 올라갔습니다.
 스타일링에 제약이 생기고 외모에 대한 스트레스가 심해졌어요...
 약물 치료로는 한계가 있다고 판단해서 근본적인 해결책인 모발이식을 선택하게 되었습니다.
 여러 병원을 비교했는데 여기는 상담이 굉장히 체계적이었고 실제 시술 경과 사진과 케이스들을 상세히 설명해줘서 신뢰가 갔습니다.
 무엇보다 제 탈모 진행 상태에 맞는 디자인과 모수 제안이 구체적이라 마음이 놓였어요!!
 이식 후 자연스러운 헤어라인이 자리 잡으면서 외모 변화에 대해 주변 반응도 정말 좋습니다.
 이마 라인이 정리되니 인상 자체가 또렷해졌다는 말을 자주 들어요. 감사합니다</t>
  </si>
  <si>
    <t>바까주까(전).jpg</t>
  </si>
  <si>
    <t>바까주까(후).jpg</t>
  </si>
  <si>
    <t>구슬구슬비</t>
  </si>
  <si>
    <t>어지간해선 이런데에 후기 안남기는데 로미모의원 잘 되었으면 하는 마음에 이렇게 후기 써봅니다. 아버지가 안전모 쓰시면서 일하시는지라 탈모로 꽤 오래 침울해하셔서 작년에 효도선물로 모발이식 드렸습니다.
상담때도 보시더니 난이도 높다고 되게 고민하시다가 강원장님께서 어려운거라 직접 집도하신다는 말씀듣고 여기다 싶어서 바로 결제해서 수술진행했습니다
범위가 넓어서 초기에 관리를 어려워하시긴 했는데 병원에서 먼저 관리 잘 하고 있나 연락 주실정도로 케어가 꼼꼼해서 좋았고요. 결과적으로 진짜 다른 사람이라 해도 믿을정도로 결과가 만족스럽습니다. 존경하는 강민호원장님 앞으로도 좋은 수술 잘 부탁드립니다.</t>
  </si>
  <si>
    <t>구슬구슬비(전).jpg</t>
  </si>
  <si>
    <t>구슬구슬비(후).jpg</t>
  </si>
  <si>
    <t>우유먹고컸어요</t>
  </si>
  <si>
    <t>발품만 4곳 직접 다녀왔어요. 근데 여기가 제일 믿음직했어요. 상담도 꼼꼼하고 설명하시는곳에서 전문성이 많이 느껴졌어요.
사람은 많은데 체계적이라 불편한건 없고요 시술하는데에도 의자도 되게 편안해서 시술도 길다고 안느껴졌어요 암흑기는 있기는 했지만 그래도 금방 다시 머리카락 자라서 지금은 너무 깔끔해요.</t>
  </si>
  <si>
    <t>우유먹고컸어요(전).jpg</t>
  </si>
  <si>
    <t>우유먹고컸어요(후).jpg</t>
  </si>
  <si>
    <t>파리는앵앵</t>
  </si>
  <si>
    <t>시술 전 사진만 봐도 아시겠지만 탈모가 좀 많이 심한 편이였습니다. 20대 후반부터 머리 감을때마다 머리카락이 뭉텅이로 떨어지는 느낌이였는데
어느순간 보니까 저리되어있네요. 정수리 부분은 거울로도 잘 확인 못했어서 이정도로 심해진지.몰라서 약도 먹고 관리도 받다가 40대되어서야
모발이식 받아봤습니다. 다른 병원도 많이 다녀왔는데 수술 어렵다는 얘기도 들었고 심적으로 많이 힘들었는데 로미모에서 가능하다고 해주셔서
수술진행했고요. 정수리모발이식이 고난도라고 들었는데 1년지난지금은 너무너무.만족스럽습니다.</t>
  </si>
  <si>
    <t>파리는앵앵(전)1.jpg
파리는앵앵(전)2.jpg</t>
  </si>
  <si>
    <t>파리는앵앵(후).jpg</t>
  </si>
  <si>
    <t>워너비워녕</t>
  </si>
  <si>
    <t>아버지가 3~4년 전부터 급격하게 빠진 머리때문에 스트레스만 받다가 이번에 로미모에서 모발이식 진행했습니다~
꼼꼼하게 하시다보니 시간은 좀 오래 걸리긴 했지만 아버지 말로는 통증도 많이 없고 해서 괜찮다고 하셨습니다.
관리는 수술 다음날 샴푸 관리부터 주기적으로 내원해서 생착 수준 확인했고요.
첫 일주정도만 관리가 조금 어려웠지 이후에는 사실 일상생활에도 영향 없이 지내셨습니다.
저번 주 딱 수술 1년차로 다녀와서 병원에서 보내준 메디컬포토도 받으니까 전후 차이가 확실하게 눈에 띄더라고요.
로미모에서만 수술해서 다른 병원들에 대해서는 잘 모르지만, 적어도 저희에겐 가장 만족스럽고 감사한 곳입니다. 번창하세요~</t>
  </si>
  <si>
    <t>워너비워녕(전)1.jpg
워너비워녕(전)2.jpg</t>
  </si>
  <si>
    <t>워너비워녕(후)1.jpg
워너비워녕(후)2.jpg</t>
  </si>
  <si>
    <t>메차쿠챱</t>
  </si>
  <si>
    <t>제가 쿠팡을 뛰는지라 모자를 주로 쓰고 다녀서 그런지 정쉴 탈모가 많이 심해져서 상담을 받아봤는데 모발이식을 추천주셔서 무삭발로 진행했습니다.
이전에는 머리가 까지면 얼굴을 낮추게 되고 스스로도 계속 신경쓰여서 스트레스가 장난이 아니였는데
이제는 마음껏 당당하게 하고 다닐 수 있어서 너무 좋네요 ㅎㅎㅎ
저처럼 외부 활동으로 노출이 많으신 분들은 상담 한 번 받아보시는 것 추천드립니다</t>
  </si>
  <si>
    <t>메차쿠챱(전)</t>
  </si>
  <si>
    <t>메차쿠챱(후)</t>
  </si>
  <si>
    <t>말은호올스</t>
  </si>
  <si>
    <t>똥머리를 자주하는데 비어있는 헤어라인이 신경쓰여서 오래 고민하다 로미모에서 모발이식 받았어요!
상담 받아보니 원장님이 과잉 권유도 안하시고 진짜 실력으로 승부 보신다는게 느껴졌어용 ㅋㅋㅋㅋㅋ
시술 받은지 1년정도 지났고 밀도가 채워져 있으니까 기대감은 최고입니다
그리구 모발이식 특성상 여러번 병원에 왔다 갔다 해야되는데 직원분들이 너무 친절하셔서 압도적 감사드려요
지금까지 너무 감사드렸습니다 모발이식 고민중이시라면 너무 강추드립니다</t>
  </si>
  <si>
    <t>말은호올스(전)</t>
  </si>
  <si>
    <t>말은호올스(후)</t>
  </si>
  <si>
    <t>순딩순두부</t>
  </si>
  <si>
    <t>헤어라인 모발이식 했어요 머리가 비어있는게 허전하더라구요?
점점 비어있는 부위가 커지면서 탈모에 좋다는거 다 먹어도 소용이 없네요...
병원은 후보 몇개 추려서 찾아봤는데 로미모가 가장 좋았어서 최종결정했어요
원장님 실력도 좋으시고 만족해요</t>
  </si>
  <si>
    <t>순딩순두부(전)</t>
  </si>
  <si>
    <t>순딩순두부(후)</t>
  </si>
  <si>
    <t>찰나의멍</t>
  </si>
  <si>
    <t xml:space="preserve">제 앞머리 라인이 M자라 이마 가리고 다녔는데 친구가 로미모에서 하고나서 너무 자연스럽길래 저도 혹해서 해버렸습니다.
비절개방식이라 부담도 덜했고 수술후에 바로 일상생활 가능하고요.
지금은 10개월차인데 평생 못했던 올빽으로 매일 하고 다닙니다 ㅎㅎ 진짜 살맛납니다!
</t>
  </si>
  <si>
    <t>찰나의멍(전).jpg</t>
  </si>
  <si>
    <t>찰나의멍(후).jpg</t>
  </si>
  <si>
    <t>갱쥐ok00z</t>
  </si>
  <si>
    <t>갱쥐ok00z(전)1
갱쥐ok00z(전)2</t>
  </si>
  <si>
    <t>갱쥐ok00z(후)1
갱쥐ok00z(후)2</t>
  </si>
  <si>
    <t>석류에이드티</t>
  </si>
  <si>
    <t>로미모의원 박현희원장님한테 헤어라인 모발이식 받은지 벌써 한달차에요
수술하고 나서부터 지금까지 항상 옆머리가 m자를 가려져서
따로 앞머리를 내리거나 하지 않아도 티가 나지 않아서 좋은 것 같아요
비절개로 1500모 m자만 심었어요 ~
헤어라인이 정말 고민이 많았던 부위였는데
이젠 빼곡하게 채워져서 너무 만족스럽습니다
많이 아프다는 소리를 들어서 걱정을 했는데
따끔 주사 정도의 통증이라서 아프지 않았던 수술이었어요
모발 채취부터 심는것까지 전부 박현희원장님이 해주셨고,
수술하는 중에도 중간중간 말을 걸어 주셔서
긴장을 덜 했던 것 같아요.
모발이식하고 난 다음날도 병원에서 샴푸 해주셨고
혼자 샴푸하는 방법까지 친절히 알려주셨어요
그리고 병원에서 직접 개발한 샴푸(모발이식한 사람들을 위해 개발하셨다고 하셨어요 ㅎㅎㅎ)를 주셔서 머리 감는데 불편함은 많이 없었어요
또 수술한 환자를 위한 샴푸가 아니라 탈모 샴푸도 선물해주셔서 지금까지 계속 잘 사용중이에요 ㅎㅎ
모발들도 조금이지만 한달차가 되어서 조금씩 자라났는데
이식한모발이 쑥쑥 자랄때마다 신기하네요~~
아직까지 조금 붉은기가 남아있지만 일상생활에는 지장은 없는 것 같아요
모발이식은 회복이 빠른 수술이라서 바로 일상생활이 가능하다고 하는데
지금까지 불편함없이 잘 자라나고 있고 아직 암흑기 전이라 빼곡하게
심겨져있어서 이마 볼때마다 뿌듯하고
왜 진작 수술안했는데 아쉬울정도에요^^</t>
  </si>
  <si>
    <t>석류에이드티(전)1.jpg</t>
  </si>
  <si>
    <t>석류에이드티(후)1.jpg
석류에이드티(후)2.jpg
석류에이드티(후)3.jpg
석류에이드티(후)4.jpg</t>
  </si>
  <si>
    <t>여우KjsXc</t>
  </si>
  <si>
    <t>이주 정도 지났는데 아직까지는 매우 만족합니다! 2600모 정도 심었어요 병원분들 모두 친절했고 절개로 했는데 크게 아픈 건 없었어요 친구가 작년에 이 병원에서 해서 저도 진행했는데 발렛도 되고 편하게 하고 갑니다 가격도 전 나쁘지 않게 해서 추천해요</t>
  </si>
  <si>
    <t>여우KjsXc(전).jpg</t>
  </si>
  <si>
    <t>여우KjsXc(후).jpg</t>
  </si>
  <si>
    <t>#절개 모발이식</t>
  </si>
  <si>
    <t>여우dTRfn</t>
  </si>
  <si>
    <t>박신웅 원장님이 예쁘게 심어주셔서 넘 감사하네요 ㅎㅎ
 모발이식 하게 된 계기가 머리 올리고 다니고 싶은데
 M자가 조금 진행이 되어서 모발이식 병원 찾던 도중에
 모우림의원을 알게되어서 상담을 받았어요
 실장님이랑 직원분들 넘 친절하셔서 좋았구 박신웅 원장님이 꼼꼼히 봐주셔서 모우림의원에서 시술하기로 결정했답니다 ㅎㅎ 비절계로 시술했구 통증은 거의 없었어요 아직 며칠이 안되었지만 차차 좋은 결과 있을거라고 생각해요 다들 모발이식 생각 있으시면
 모우림의원 추천합니다 ㅎㅎ 글 읽어주셔서 감사해요
 좋은하루 되세용!</t>
  </si>
  <si>
    <t>여우dTRfn(전).jpg</t>
  </si>
  <si>
    <t>여우dTRfn(후)1.jpg
여우dTRfn(후)2.jpg</t>
  </si>
  <si>
    <t>냐냐냐131</t>
  </si>
  <si>
    <t>어릴 적부터 넓은 이마가 콤플렉스라 5년 전 이마축소술을 받았지만, 밀도 부족과 각진 이마 라인 때문에 모발이식을 결심했습니다.
 카페와 블로그 등을 참고해 라인이 가장 자연스러웠던 모우림의원을 선택했고, 상담 후 이승아 원장님께 비절개로 약 2300모 헤어라인 모발이식을 받게 되었습니다.
 수술은 풀수면으로 진행하여 자고 일어나니 끝나있었고, 회복도 큰 불편 없이 순조롭게 진행 중입니다.
 현재 4일차로 이식부위는 당김이 느껴지고 채취부위는 약간 멍든 것 처럼 조금 욱신거리지만 그 외에는 특별한 통증 없습니다.
 원장님이 꼼꼼하시고, 직원분들 모두가 친절해서 더 믿음이 가고 병원을 잘 선택한 것 같아요.</t>
  </si>
  <si>
    <t>냐냐냐131(전)1.jpg
냐냐냐131(전)2.jpg</t>
  </si>
  <si>
    <t>냐냐냐131(후)1.jpg
냐냐냐131(후)2.jpg</t>
  </si>
  <si>
    <t>지껭잉</t>
  </si>
  <si>
    <t>몇 년 전부터 헤어라인 모발이식에 관심이 있었고, 세 군데 정도 상담을 받아봤지만 확신이 들지 않아 미뤄오던 중 우연히 ‘모우림’ 블로그를 보고 이곳에서 해야겠다고 마음을 먹었습니다저에게 가장 중요한 건 ‘자연스러움’이었고,
 그 부분이 이 병원의 가장 큰 장점이라고 느꼈습니다.
 상담도 친절하게 진행해주셨고, 제가 원하는 굴곡 있는 디자인도 잘 반영해주셨어요.
 수술은 풀수면으로 진행했는데, 생각보다 너무 늦게 깨어나서 당황했지만 그 외엔 수술도 잘 끝났고, 3000모 기준에 500모 더 이식해주셨어요.
 약간 욱신한 통증은 있었지만 약으로 조절 가능했고, 잘때 조금 불편했는데 참을 수 있는 정도였습니다.
 다만 정가운데 V라인이 살짝 치우쳐 보여 다음날 말씀드렸더니, 바쁜 와중에도 친절하게 설명해주시고 빠르게 AS를 진행해주셔서 만족스러웠습니다.
 시간이 지나야 최종 결과를 알 수 있겠지만, 지금으로선 디자인, 서비스, 비용 모두 만족스럽습니다. 자연스러운 라인을 원하시는 분들께 추천드립니다!</t>
  </si>
  <si>
    <t>지껭잉(전).jpg</t>
  </si>
  <si>
    <t>지껭잉(후)1.jpg
지껭잉(후)2.jpg</t>
  </si>
  <si>
    <t>냥이vmSzO</t>
  </si>
  <si>
    <t>엠자 이마가 컴플렉스였는데 이번에 모우림에서 해결했어요 병원을 검색해서 알아보는중에 모우림 대표원장님 블로그를 알게 되었고 무조건 여기다 라는 확신이 들었어요 당일예약수술 날짜까지 잡고 바로 진행했어요 김지성 실장님 너무 친절하시고 꼼꼼한 설명 감사드려요
 저는 당일 수술이라 김진호 원장님께 시술 받았어요제 얼굴과 자연스러운 디자인으로 꼼꼼하게 봐주시고 안아프게 해주셔서 감사합니다</t>
  </si>
  <si>
    <t>냥이vmSzO(전).jpg</t>
  </si>
  <si>
    <t>냥이vmSzO(후).jpg</t>
  </si>
  <si>
    <t>갱쥐jXQRi</t>
  </si>
  <si>
    <t>대표원장님과 직원분들 모두 설명을 잘해주시고 친절하세요. 걱정이 많았는데 마음 편하게 잘 받고 왔습니다. 비절개하고 머리카락으로 라인을 가리니 달리 티나지 않아 사무실에서도 모르네요. 크게 만족하고있습니다.</t>
  </si>
  <si>
    <t>갱쥐jXQRi(전).jpg</t>
  </si>
  <si>
    <t>갱쥐jXQRi(후).jpg</t>
  </si>
  <si>
    <t>sjlee12</t>
  </si>
  <si>
    <t>이승아 원장님께 모발이식 받았어요~ 김지성 실장님이 상담해주셨는데 너무 친절하시고 꼼꼼하게 진행 도와주셔서 수월하게 수술까지 잘 마치고 올수있었습니다 4일차이지만 대만족입니다
 원장님 실력과 디자인
 감각이 뛰어나시다는 것을 느끼고 주저없이 모우림의원을 선택하게 되었어요~ :)
 통증도 없고 깔끔하게 잘 된 것 같아 너무 좋습니다!</t>
  </si>
  <si>
    <t>sjlee12(전).jpg</t>
  </si>
  <si>
    <t>sjlee12(후).jpg</t>
  </si>
  <si>
    <t>메롱33</t>
  </si>
  <si>
    <t>*병원 -&gt; 압구정 모우림의원 *모(낭)수 -&gt; 500모낭 *이식 방법 및 의사 / 간호사 이식 여부 -&gt;식모기/이승아 *비용 -&gt;300만원전후 병원 3군데 정도 상담다녔고 모우림의원 선택한 이유는 제일 자연스럽게 디자인해주시고 꼼꼼하게 봐주셨어요
 모수도 다른병원보다 보수적으로 필요한부분만 잡아주시는거같아요 ^^ 절개는 회복이느릴거같아 비절개로 진행했고 m자 라인 신경쓰였는데 딱 고민인부분에 자연스럽게 이식해주셔서 맘에들어요 ~!</t>
  </si>
  <si>
    <t>메롱33(전)1.jpg
메롱33(전)2.jpg</t>
  </si>
  <si>
    <t>메롱33(후)1.jpg
메롱33(후)2.jpg</t>
  </si>
  <si>
    <t>갱쥐ed0VS</t>
  </si>
  <si>
    <t>헤어라인 모발이식 15일차 후기입니다.
 아프진 않았고, 운동 못하는 게 힘들었습니다.
 모발모발들이 열심히 잘 자라나고 있는 것 같습니다.
 #모우림의원 #압구정모발이식 #여자헤어라인</t>
  </si>
  <si>
    <t>갱쥐ed0VS(전).jpg</t>
  </si>
  <si>
    <t>갱쥐ed0VS(후)1.jpg
갱쥐ed0VS(후)2.jpg</t>
  </si>
  <si>
    <t>득모핑</t>
  </si>
  <si>
    <t>정말 검색 많이하고 10년은 넘게 고민한 모박이식 드디어 했습니다. 절개 3500모 받았고 비용은 500 초반대였어요! 이마 좁아져서 너무좋아요 ㅜ 얼른 자라나서 기르는 그날까지 파이팅</t>
  </si>
  <si>
    <t>득모핑(전).jpg</t>
  </si>
  <si>
    <t>득모핑(후).jpg</t>
  </si>
  <si>
    <t>유니윤999</t>
  </si>
  <si>
    <t>• 시술 전 고민
약 2-3년전 지인소개로 잘알아보지 않고 성수대교 남단에 위치햇던 ㅁ토 성형외과에서(역삼으로이전 ㅁ토smc) 절개 이식을하고…. 너무 좁아진이마와 인형머리같은 규칙적이고 두꺼운모발, 1모낭에 여러개가 나오는 아이들을 래어라인에 이식하여…. 세상 부자연스럽고 곱슬이심했습니다. 웜래곱슬모이지만 푸석푸석한 돼지털은 아니엇거든요 ㅠㅠ 세월이가면 니아지려나해서 암흑기를 오래 버티디가 다시 상담을 다녔습니다.
3군데방문 했었고
재수술 헤어라인교정에 이마가 더이상 좁아지는건 지금 불가능햇거든요. 헤어라인 앞으로 교정해야하는데 어떤곳에서는 그럼 불가능히다. 딱잘라 말하기도 했어요.
어쨋든 여러 상담을 통해 재수술이필요하면 나아질 수 있다는 희망이생겼습니다
• 상담 경험
이에 제일 중요한 라인을 자연스럽게 그려주시는 부분
고객 응대 및 추후 as 가능, 재수술이라 합리적인 가격
등이 병원선택에 도움이 되었습니다
진짜병원 잘골라야하는것 같아요…
젊은분들이가는곳으로 후기가있는곳에 상담받고 결정하세요
• 시술 결과
병원 압구정 모우림
모낭 600모낭
이식방법. 식모기
의사 김진호원장
비용 350
수면마취하는김에 수액,리주란,이마보톡스도했어요 &gt;&lt;</t>
  </si>
  <si>
    <t>유니윤999(전).jpg</t>
  </si>
  <si>
    <t>유니윤999(후).jpg</t>
  </si>
  <si>
    <t>#헤어라인 모발이식</t>
  </si>
  <si>
    <t>unniGTut4z</t>
  </si>
  <si>
    <t>• 시술 전 고민
평소 머리를 풀고다녀서 일상에는 문제가없지만
운동할때 머리를묶으면 옆머리가 잔머리로있는 m자형이라
에쁜헤어라인후기보고 선택
• 상담 경험
상담당일 두곳 비교했어요
첫번째 간곳은 상담때 보여준 시술후기사진이
누가봐도 헤어시술한티가나는 인형같은 헤어였는데
모우림은 삐뚤삐뚤 자연스럽게 원래 자기머리처럼 시술되어진 자연스런 후기사진을보고 맘에들었어요!
원하는 수술일정에 스케쥴이 가능한부분도 좋았어요!
• 시술 결과
수술후 5일되었는데
통증도 심하지않고,
저만 관리 잘하면 될꺼같아요
• 추가 의견
상담과 후기 맘에들었지만
처음상담받은곳은
상담후 전체적인 견적을 상세히 안내준거에대비
모우림은 결정된부분만 알려줘서
좀더 디테일하게 정리를 해주면 좋겠다는 생각했어요!
상담때 알려주셔도 뒤돌아서 기억못할수있잖아요~
요즘 대부분 정찰시스템인데
사진촬영해서 카톡보내줄수도있는거구요~</t>
  </si>
  <si>
    <t>unniGTut4z(전)1.jpg
unniGTut4z(전)2.jpg
unniGTut4z(전)3.jpg</t>
  </si>
  <si>
    <t>unniGTut4z(후)1.jpg
unniGTut4z(후)2.jpg
unniGTut4z(후)3.jpg</t>
  </si>
  <si>
    <t>unni3zQMVN</t>
  </si>
  <si>
    <t>• 시술 전 고민
수영장에 가거나 비오는날 엠자 이마가 너무 부각 되어 보였어요
• 상담 경험
원장님이 운영하시는 블로그를 정독하고 무조건 여기서 해야겠다고 생각했어요 공장형이 아닌 개개인 얼굴 특성에 맞게끔 꼼꼼히 디자인해주는 부분이 특히 마음에 들었어요
그리고 김지성 실장님의 친절하고 정확한 상담이 더더욱 신뢰도를 높여준것 같아요 감사합니다
• 시술 결과
아직 일주차지만 부작용없이 경과를 지내고 있어요
벌써 빽빽해보이는 이마가 너무 만족스러워요</t>
  </si>
  <si>
    <t>unni3zQMVN(전).jpg</t>
  </si>
  <si>
    <t>unni3zQMVN(후).jpg</t>
  </si>
  <si>
    <t>몽몽이라네</t>
  </si>
  <si>
    <t>• 시술 선택 이유
나이들어 머리가 앞에서 빠지는지 헤어라인이 예쁘지 않아서 결정하게 되었어요
• 전체 경험
헤어라인이 지저분해 보여서 당일 상담하고 바로 진행했습니다. 결과는 만족하고 있어요. 모낭이 자리잡지 못하고 빠지게 된다해도 사후관리를 통해서 리터치 가능하다고 하여 바로 결정했습니다. 대표원장님의 미적 감각을 믿고 라인을 만들었고 친절하신 실장님과 대표원장님 덕분에 담날 에프터케어 샴푸까지 잘 하고 왔어요.
사진은 비포 에프터 그리고 뒤통수에서 헤어를 채취한 절개라인 모습이에요.
모낭수가 작아서 그런지 편하게 시술받고 일상생활 잘 하고 있습니다.
*병원 -&gt; 압구정 모우림의원
*모(낭)수 -&gt; 450모낭
*이식 방법 및 의사 / 간호사 이식 여부 -&gt;식모기/이재민
*비용 -&gt;300만원전후</t>
  </si>
  <si>
    <t>몽몽이라네(전).jpg</t>
  </si>
  <si>
    <t>몽몽이라네(후).jpg</t>
  </si>
  <si>
    <t>생강초2</t>
  </si>
  <si>
    <t>• 시술 선택 이유
머리가 워낙 얇고 M자 안쪽 깊히 빠져있는게 스트레스여서 상담받기시작햇어요
• 상담 경험
다른곳에 비해 가격도 합리적이고, 시설도 성수동 카페인줄알았어요 ㅎㅎㅎ
• 시술 결과
상담부터 수술까지 불편한점 1 도 없었어요.
상담한 5곳 중 유일하게 사후관리까지해주시고, 수술 결과도 대만족
• 전체 경험
*병원 -&gt; 압구정 모우림의원
*모(낭)수 -&gt; 600모낭
*이식 방법 및 의사 / 간호사 이식 여부 -&gt;식모기/이재민
*비용 -&gt;300만원 초중반
이렇게 진행했어요~~~ 모수도 다른 곳에 비해 적어서 걱정했는데 원장님과 상담 후 납득 가능하고 오히려 양심적이라 더 맘이 편했어요. 원장님 디자인도 너무 세련되고 여러모로 신뢰가 높았습니다</t>
  </si>
  <si>
    <t>생강초2(전).jpg</t>
  </si>
  <si>
    <t>생강초2(후).jpg</t>
  </si>
  <si>
    <t>토끼ya</t>
  </si>
  <si>
    <t>(3/14 수술)
어릴때부터 이마가 너무 넓어 항상 스트레스였고 특히 바람불때 더 큰 스트레스였는데 우연히 친구가 모발이식을 하고 나서 너무 만족스럽다 하여 용기내어 모발이식하는 병원중 유명하다고 하는 세곳을 방문하게 되었습니다.
첫번째는 수술후 머리에 붕대없이 집으로 갈수 있다고 하여
그점이 맘에 들었고 3,400모 말씀하셨고
두번째는 워낙 유명한 곳이었는데 앞머리 기를거면 3,400모 올백으로 할거면 3,800모라고 말씀하셨고
세번째로 방문한곳이 압구정역 모우림의원이었는데
일단 저의 담당 실장님은 김지성실장님이셨는데 설명 차근차근 해주시고 말씀을 아주 편안하게 해주셔서 긴장감이나 낯선감이 없이 상담을 해 주셨어요 너무 친절하시더라구요.
그리고 이재민 원장님께 상담 신청하였는데 디자인도 자연스럽게 잘 그리시고 말씀하시는게 다른 병원 쌤들보다 더 자신감 있고 굉장히 잘하시는 분인것 같다 라는 생각이 들어 바로 압구정역 모우림의원으로 결정을 했습니다. 저에게는 이마가 워낙 넓은지라 3,800모를 얘기 하셨고 생착률95%라고 하셔서 말씀하시는게 믿음이 들어 김지성실장님과 다시 상담후 당일 결제하고 집으로 go
수술 당일 6시간 금식후 병원에 도착.
이재민원장님 디자인 하시며 아무래도 원래 하려고 했던 높이로는 덜 이쁠것 같다며 좀더 내려서 하는게 어떠냐고 하시길래 저는 당연히 그게 더 좋으니 예스.
30분정도 마취후 절개로 모발 뜨고 나서 눈뜨니 한창 모발이식중 이더라구요 수술시간은 총1시간30분정도 걸린것 같았어요 모발이식 끝나고 원장님께서 4,400모 했다고 해서 놀라고 감사했어요. 광활한 내이마 놀랍네요.
그 후 30분정도는 간호사쌤이 모발이식한 곳 정리 해주셨고, 저는 마취를 초반에만 수면으로 한 상태였는지라 모발이식 끝날즈음엔 완전히 또랑또랑해서 어지럼이나 다른 힘든점이 없어 10분정도 앉아 있다 집으로 왔어요.
두시간 살짝 더 되는 시간만 투자하면 됩니다.
머리 붕대 안하고 간다고 상담때 원장님께 말씀드렸더니 더 꼼꼼히 꿰메어준다고 하셨는데 수술한날 붕대없이 집으로 왔고 자면서 베개에 수건 덧대고 잤지만 피는 안묻더라구요.
첫날 병원에서 준 생착 스프레이 열심히 뿌렸더니 다음날에는
똑 떨어져서 병원에 머리 감으러 가면서 식염수 한박스 사와서
지금은 식염수도 한박스 다 썼네요.
실밥은 이식 3,000모 이상이라서 2주후에 실밥 제거가 가능하다고 해서 그때까지 식염수 추가로 더 뿌려줄 계획입니다.
지금은 1~2시간마다 뿌리면 된다해서 좀 더 편하네요.
4일차부터 노란멍이 조금 생기더니 열흘되니 노란멍도 없어지고 이식한부위 보라색 멍도이제 거의 사라졌네요.
이식하는 과정이 누워서 받는거라 힘든점도 없었고 마취제 때문인지 아픔도 없이 생각보다 빨리 끝났고 , 오늘이11일째인데
밖에 나가 바람 불어도 앞머리 사이로 이식한 곳이 자라나서
다른 사람들이 눈치 채지 못 합니다. 지인과 식사를 같이 해도 모르더라구요^^ 바람불어도 이젠 자신있게 다닐수 있어 너무 좋아요. 더 빨리했었더라면 더 좋았을테데 라는 생각을 해 봅니다 .생착률도 좋아요 모이한부분 거의 살아 있는듯 합니다
그리고 이재민원장님 강력추천합니다~~^^</t>
  </si>
  <si>
    <t>토끼ya(전).jpg</t>
  </si>
  <si>
    <t>토끼ya(후).jpg</t>
  </si>
  <si>
    <t>라라꿍꿍</t>
  </si>
  <si>
    <t>이제 막 헤어라인 모발에 관심을 갖게 되면서 모우림 의원에 상담을 받으러 갔습니다.
들어가자마자 인테리어가 너무 감각적이라 병원이라고 생각이 안들정도로 잘되있어서 첫인상이 좋았어요.
​
상담도 과하지않고 이런저런 사례도 보여주시면서 아무것도 모르지만 열심히 설명해주셔서 수술 의지가 더욱 확고해졌습니다.
이승아 원장님께서 디자인을 해주셨는데 저의 이마가 디자인대로 채워진다고 생각하니 기분이 너무너무 좋았어요ㅠ
디자인된걸 거울로 볼때마다 웃음이 나더라구요 ㅎㅎ
​
그래서 수술을 결정하게되었습니다!
우연찮게 그 시간대에 수술 타임이 비어 상담받은 날 수술을 하게되었는데 사실 무섭기도 하고 너무 충동적인게 아닌가 싶더군요 ㅠ
그래도 가족들이 응원해주고 실장님과 모든 직원분들이 친절하게 안내해주셔서 진행했습니다.
​
네시쯤 들어갔는데 아홉시가 훌쩍 넘어서 끝났습니다.
절개로 진행했고 수면마취까지 해서 기억은 아예 없지만 채워진 제 모습을 보니 너무너무 감동이었습니다 ㅠ
그리고 개인실에서 간식도 가져다 주시고 늦은밤 푹 쉬고 나와도 항상 웃어주시는 직원분들에 감동했어요...
​
진짜 모우림에서 당일 수술한거 너무너무 잘한일이라고 생각합니다.
저의 30년동안 고민이었던 헤어라인을 해결하다니 ㅠㅠㅠㅠ
이제 한지 일주일도 안되었지만 열심히 관리해서 생착 잘 되도록 노력하겠습니다.
​
다시한번 병원에 감사드립니다!!</t>
  </si>
  <si>
    <t>라라꿍꿍(전).jpg</t>
  </si>
  <si>
    <t>라라꿍꿍(후).jpg</t>
  </si>
  <si>
    <t>둘리팍</t>
  </si>
  <si>
    <t>모발은 워낙 풍성한데, 다만 관자놀이 있는 쪽이 유독 푹 꺼져있어서 이 부분 개선코자 수술했습니다.
모낭수가 적어서, 큰 수술아니다 라고 생각했는데 당일 수술진행할 수 있어서 좋았어요.
수술 후 관리도 크게 불편한 점 없었고 샴푸할 때와 생착 미스트 뿌려주는 것, 잘 때 자세 주의 정도만 하면 되서 잘했다 싶네요! 결과보려면 한참 기다려야 하는데 모발이식은 무조건 하고자 마음먹은 그날 빠르게 하는게 좋은 것 같습니다.
병원은 친절하시고 시설도 쾌적해서 좋았습니다. 원장님이 여러분 계신데요! 상담 받고 정하시면 좋을 것 같습니다!
만족스러워요!</t>
  </si>
  <si>
    <t>둘리팍(전).jpg</t>
  </si>
  <si>
    <t>둘리팍(후)1.jpg
둘리팍(후)2.jpg</t>
  </si>
  <si>
    <t>unni0XWFLO</t>
  </si>
  <si>
    <t>선천적으로 높고 넓은이마여서 고민이였지만 앞머리를 내리고 스타일링으로 커버할 수 있었습니다.
그러나 출산과 나이가 들면서 모발은 가늘어지고 이마가 더 넓어지는듯해서 고민을 많이하고 수술을 결정하게 되었습니다.
모우림 의원에서 상담할때 고민경원장님께서
이마라인을 꼼꼼하게 디자인하셔서 신뢰감이 느껴졌고 실장님,직원분들 모두 친절하시고 불편함이 없었습니다.
최종 수술 당일이 되어 잘한 선택일까 복합적인 여러생각이 들었지만 수술이 끝나니 마음도 홀가분하고
수술직후에는 후두부쪽 통증이 있었으나 처방해준 약을 먹으니 괜챦아졌습니다.
2주동안 샴푸등 주의사항 잘 지켜서 생착이 잘되기를 바라며 열심히 관리하겠습니다!</t>
  </si>
  <si>
    <t>unni0XWFLO(전).jpg</t>
  </si>
  <si>
    <t>unni0XWFLO(후).jpg</t>
  </si>
  <si>
    <t>뀨뀸꿉</t>
  </si>
  <si>
    <t>3100모 절개
추가비용없이 수면마취로도 가능하다고 하셔서 수면으로 진행했습니다 4시간정도 걸렸고 확실히 이마가 좁아보여서 좋아용 ㅎㅎ</t>
  </si>
  <si>
    <t>뀨뀸꿉(전).jpg</t>
  </si>
  <si>
    <t>뀨뀸꿉(후).jpg</t>
  </si>
  <si>
    <t>로이더늄</t>
  </si>
  <si>
    <t>우선 저는 타병원에서 2년 전에 했었고 문클리닉에서 하기 전에 녹이는게 좋을 것 같다고 하셔서
 애교랑 입술 다 녹이고
 1주일 뒤에 했습니다!
 모양은 훨씬 입체적이고 인형같이 바뀌어서 맘에 들고
 2주 뒤에 리터치가 기대돼요</t>
  </si>
  <si>
    <t>로이더늄(전).jpg</t>
  </si>
  <si>
    <t>로이더늄(후).jpg</t>
  </si>
  <si>
    <t>#입술필러</t>
  </si>
  <si>
    <t>붕어빵어부</t>
  </si>
  <si>
    <t>문클리닉(문의원)에서 금요일에 입술필러했습니다~
 붓기 있겠지만 마음에 들어요!!
 여기서 배우고 나가서차렸다는 병원 많길래 고민하다
 그냥 원조가서 맞았는데 박문수원장님 손기술이 대박이시네요
 원조는 달라요 진짜…!
 그리고 대기할때 무슨 전문직원이 커피도 제공해주고
 직원들은 하나같이 착하고 상냥하네요
 진짜 대우받는 느낌이 이런건가 싶고
 다들 왜 문클문클 하는지 알겠어요
 필러 망하면 정말 비호감이라 걱정 되게많았는데
 최근들어서 돈쓸맛 났던 곳은 오랜만이에요</t>
  </si>
  <si>
    <t>붕어빵어부(전).jpg</t>
  </si>
  <si>
    <t>붕어빵어부(후).jpg</t>
  </si>
  <si>
    <t>#입술/입꼬리 필러</t>
  </si>
  <si>
    <t>쿼카5BmV1</t>
  </si>
  <si>
    <t>평소에 돌출입+턱라인이 마음에 안들었는데 가볍게(?) 필러를 한 번 맞아볼까 결심했습니다!
 한참 열심히 손품 팔다가 문의원 필러가 가장 유명하다고 해서 어렵게ㅠㅠ예약 잡았어요
 비싸도 안전하고 예쁘게 모양잡아주는 곳으로 고르는게 좋다고 생각해서 선택한 건데 정말… 후회 없는 선택이었어요
 첫 날에는 뭔가 턱이 너무 커진 것 같고 어색해서 녹여야하나…싶었는데 시간이 가고 자리
 잡아갈수록 너무너무 마음에 들어요!
 필러 맞았다고 해도 다들 모를 정도로 정말 자연스러운데
 이전 사진 보여주면 진짜 차이가 있다고 신기해해요ㅎㅎ
 다 빠지면 또 맞으러 오려구요!</t>
  </si>
  <si>
    <t>쿼카5BmV1(전).jpg</t>
  </si>
  <si>
    <t>쿼카5BmV1(후).jpg</t>
  </si>
  <si>
    <t>#턱 필러</t>
  </si>
  <si>
    <t>여셍</t>
  </si>
  <si>
    <t>옛날에 트라이앵글 시술하고 주변에서 효과 좋다는 소리 엄청 들었는데 요즘 살이 다시 찌고 얼굴에 살이 붙엇길래 다시 시술했어요
 1주일 지났는데 얼굴형 정리되면서 생각했던 부위가 갸름해져서 마음에 들어용
 원장님이 고민들어주시면서 부위 상담을 해주고 시술해주서서 좋았어요
 기카로 사진찍으면 얼굴형 땨문에 맘에 안들었는데 요즘 기카로 찍기 바뿌요 ㅎ</t>
  </si>
  <si>
    <t>여셍(전)1.jpg
여셍(전)2.jpg</t>
  </si>
  <si>
    <t>여셍(후)1.jpg
여셍(후)2.jpg</t>
  </si>
  <si>
    <t>#볼/광대 지방분해/윤곽주사 #턱 지방분해/윤곽주사</t>
  </si>
  <si>
    <t>바뀌는일상</t>
  </si>
  <si>
    <t>입술필러 턱필러 하고 싶으신분들 꼭 보세요~~
 몇 년전에 후기(디자인, 원장님) 보단
 가격에 치우쳐서 공장형 갔다가 입툭튀 인생 살았어요
 그래서 녹이고
 문클리닉 대표원장님한테 새로 수입으로 다 맞았음
 (입술- 벨로테로 , 턱- 레스틸렌)
 역시 날 실망시키지 않은이곳....
 왜 맛집이라 불리는지 병원 들어선 순간부터 알았어요
 보통 들어가면 보는둥 마는둥 내가 먼저 가서
 예약하고 왔다고 말해야하는데
 문클은 챙김 받는 느낌 이라 해야하나 에스코트 해주고
 (연예인 누군지는 말할 수 없지만 로비에서 봤음 )
 공간이 다 나뉘어져 있어서 편하게 마취하고 기다림
 아무튼 그렇게 기대하던 박문수 원장님 만났는데
 유튜브로 본것보다 훨~씬 스윗하고
 진짜 그.. 알수없는 아우라와 내공이 느껴졌어요
 편안하게 어떤게 고민인지 말하고
 시술 받았는데 진짜 그냥 꼼꼼 끝판왕..
 드디어 찐잇곳을 찾았구나 하는 그런느낌ㅠㅠ
 보다시피 모양도 너무 예쁘고 하는김에 턱필러도
 같이 했는데 주변에서 다 인상 달라보인다면서...
 진짜 주변사람들한테 자신있게 추천해줄만한
 병원 몇 없는데 문클 추천은 할 수 있어요
 정말 필러 생각있으심 문클가세요
 돈은 거짓말 안함</t>
  </si>
  <si>
    <t>바뀌는일상(전).jpg</t>
  </si>
  <si>
    <t>바뀌는일상(후).jpg</t>
  </si>
  <si>
    <t>#턱 필러 #입술/입꼬리 필러</t>
  </si>
  <si>
    <t>과일비구니</t>
  </si>
  <si>
    <t>1. 자연스러운 디자인
 2. 친절한 응대
 이마필러 병원 결정하기 전 딱 두가지 조건을 우선적으로 봤어요
 그때 딱 제 마음속에 들어왔던게 문클리닉 이었구요
 병원 분위기는 차분하고 호텔처럼
 고급스러운 느낌+응대해주시는 직원분 모두 친절했어요
 제가 서비스직종에 있던 경험이 있어서 그런지
 직원들이 한결같은 친절함을 유지하는 것은 어려운데
 내부에서 교육이 잘 되어 있는게 느껴지더라구요
 체계적으로 잘 운영되고 있다는 생각이 들어 신뢰가 갔어요
 시술 받으러 들어가니 원장님이 먼저 어떤 스타일로 하고 싶은지
 그리고 현재 제 이마 상태 라던가 시술 하고 나면
 어떻게 될 것 같다고 다시 한 번 설명해주는게
 저처럼 필러 처음 맞는 사람한테는 정말 필요한 과정인 것 같아요.
 무엇보다 시술하는 내내 원장님하고 소통하면서 하니까 결과가 좋을 수 밖에 없더라구요.
 원장님 자체도 과한 디자인보다는
 자연스러우면서 조화롭게 하시는 스타일이고…
 제가 원했던 니즈와 딱 잘 맞아떨어졌어요.
 아 그리고 여기 좋았던 것중 하나 더!!!!
 마취를 1인 대기실에서 할 수 있어서 좋았어요
 간혹 보면 그냥 여러 사람들이 대기하는 곳에서
 마취 진행하는 곳도 있는데 제가 보기엔 어수선하고
 시장 같아서 그리 좋아 보이지 않더라구요
 프라이빗하고 자연스러운 이마필러 하고 싶으면
 문클리닉 추천해요 내돈내산 후기입니다.</t>
  </si>
  <si>
    <t>과일비구니(전).jpg</t>
  </si>
  <si>
    <t>과일비구니(후).jpg</t>
  </si>
  <si>
    <t>#이마/미간 필러</t>
  </si>
  <si>
    <t>찡긋쫑긋</t>
  </si>
  <si>
    <t>💋💋 입술필러 성공후기💋💋
 필러는 무조건 문클리닉이라는 말을 어디서 들었는지
 무의식적으로 딱 떠오르는 곳이라 시술 받았는데
 역시………….. 도랐어요ㅠㅠㅠ
 상담 때 강요하는 부분 하나 없어서
 부담스러운 것도 없고 친절 뚝뚝 떨어지는 곳이라
 병원에 머무는 내내 편했고
 대표원장님도 소문으로 들은 것보다
 훨~~~배 친절하심 꼼꼼끝판…
 받고 나니까 왜 다들 문클 찬양하는지
 알겠어용 저도 앞으로 찬양녀 될 것 같은 느낌💛💛
 온세상사람들이 문클 알았음 좋겠네요~~🤟</t>
  </si>
  <si>
    <t>찡긋쫑긋(전).jpg</t>
  </si>
  <si>
    <t>찡긋쫑긋(후).jpg</t>
  </si>
  <si>
    <t>ewcs</t>
  </si>
  <si>
    <t>평소 미간에 굴곡 때문에 화난 것처럼 보이는 인상과 납작한 이마가 고민이었어서 열심히 이마필러 발품 팔아보다가 필러로 유명한 문클리닉에서 이마필러를 맞게되었어요! 맞은지 2주정도 지났는데, 미간 보톡스 아무리 맞아도 개선 안되던 굴곡이 싹 사라지고 세련된 이마로 바뀌어서 넘 맘에들어용ㅎㅎ 이마필러 맞고 붓기때문에 아바타 된다고 해서 걱정 많이했는데 많이 붓지도 않고, 요청드렸던대로 자연스럽게 디자인해주셔서 맘에 쏙 듭니다💕</t>
  </si>
  <si>
    <t>ewcs(전)1.jpg
ewcs(전)2.jpg</t>
  </si>
  <si>
    <t>ewcs(후)1.jpg
ewcs(후)2.jpg</t>
  </si>
  <si>
    <t>요들레송송</t>
  </si>
  <si>
    <t>문클리닉에서 입술필러 + 턱 받고 만족 200% 💘
 첨에 입술만 생각하고 있었는데
 후기 찾아보니까 턱필러도 같이 받음 좋을거 같아서
 상담가서 물어보고 입술이랑 턱 같이 하기로 결정함!
 상담도 넘 꼼꼼하고 친절해서 여기다 싶었고
 받고 나서는 왜 유명하고 많이 가는지 알겠더라구요….
 몰딩 꼼꼼하고 모양도 진심 잘 잡아주심
 부족한 부분 없는지 체크도 해주셨공
 덕분에 둔- 해보이는 옆모습, 여성스럽지 못했던 이미지에서 벗어났어요👏
 지인들도 확실히 받고 안 받고의 차이 크다하고
 이쁘다면서 어디서 했냐고 물어 봐서
 주위에다 소문 왕창냈어요~~~!!
 저 아니더라도 이미 유명한 문클이지만 더더대박났음 좋겠네용
 진짜 여태 성형외과 , 피부과 많이 다녀봤지만
 박문수원장님 같으신 분 첨봐씀 ……
 진정 장인이라는 말이 어울리시는 분 같아요!!!
 최고입니다❤❤</t>
  </si>
  <si>
    <t>요들레송송(전).jpg</t>
  </si>
  <si>
    <t>요들레송송(후).jpg</t>
  </si>
  <si>
    <t>#입술/입꼬리 필러 #턱 필러</t>
  </si>
  <si>
    <t>두유푸딩</t>
  </si>
  <si>
    <t>이마에 크게 불만은 없었지만 볼륨감도없고
눈썹 위로 들어간 부분이 눈에 계속 거슬려서
왕복 7시간 걸려서 필러 맞고왔어요..!
이마필러 시술하기 전에
후기 살펴 보니 이마는 특히나
실력 좋고, 감각 있는 원장님께 해야 실패 없다길래
서울에서 제일 유명하고 오래 됐다는
문클리닉 "박문수"원장님한테 했는데
유튜브나 후기로 봤던 것보다 훨씬 디테일하게 설명해주고
이것저것 권유하는게 없어서 편안하게 시술 받았어요ㅎㅎ
사실 너무 인기 좋은 곳이라..
뚝딱뚝딱 하면 끝나겠지 했는데
원장님 시술 중간중간마다
디자인 어떤지 아쉬운 부분 없는지
시간에 구애 받지 않고 해주는 모습이
문클이 왜 인기 있고 원장님을 찬양하는지 알게됐어요ㅜㅜ
진짜 분위기 자체가 달라진게 느껴지고
주변에서도 다들 어디냐며 자기도 가야겠다고 하더니
벌써 2명이나 예약 했다고.....
아무튼 결론적으론 시간 투자해서 가길
잘했다는 생각들고 교통비+시술비 하나도 아깝지 않아요!!
저희 동네에도 대표원장님 같은 분이 계셨음 좋겠네용
지방분들 역시 동네보단 서울이에요!!
특히 저 처럼 필러 처음하시 분들
문클가서 하세용 무조건 예뻐집니당👍👍✨</t>
  </si>
  <si>
    <t>두유푸딩(전).jpg</t>
  </si>
  <si>
    <t>두유푸딩(후).jpg</t>
  </si>
  <si>
    <t>입술필러 처음 맞을때 부터 여기로 정착 했어야 했는데 이제야 온 제가 너무 원망스러워요.. 유명하고 잘한다는걸 원래 알고 있었지만 가격이 비싸서 항상 싼곳만 갔는데 진짜 여기 값어치 해요.. 자진후기 잘 안쓰는데 너무 예뻐서 진짜 쓸 수 밖에 없는 후기에요 ..👍</t>
  </si>
  <si>
    <t>10723(전)1.jpg
10723(전)2.jpg</t>
  </si>
  <si>
    <t>10723(후)1.jpg
10723(후)2.jpg</t>
  </si>
  <si>
    <t>껌쥘겅</t>
  </si>
  <si>
    <t>입술 필러 리터치까지 했어요
친절하게 계속 중간에 모양 어떤지 확인해주셨어요
원래 얇은 입술이라서 볼륨 채운건 맘에드는데
입술이 너무 비뚤어진것같아서 리터치까지 했습니다
비뚤어진건 제 얼굴이 틀어져서라고 하셔서 완벽하게 모양 맞추는건 어렵다고 하셨어요
이 부분은 아쉬웠습니다ㅜ 근데 일단 제 문제라고 하시니까요..
마지막 사진이 리터치까지 마친건데 윗입술만 리터치 했그요 직후사진이라 아직 부어있어요
붓기빠지는것까지 두고봐야겠어요
그리고 제가 원했던 입술 모양처럼은 안되긴했습니다! 이것도 제 입술형태가 원하는 이미지랑은 안맞아서 못한거라 앞으로 비슷한 이미지로 찾아봐야할것같아요</t>
  </si>
  <si>
    <t>껌쥘겅(전).jpg</t>
  </si>
  <si>
    <t>껌쥘겅(후)1.jpg
껌쥘겅(후)2.jpg</t>
  </si>
  <si>
    <t>#입술성형</t>
  </si>
  <si>
    <t>큰크느</t>
  </si>
  <si>
    <t xml:space="preserve">후 첫번째사진은 직후이고 두번째는 일주일차 사진이에요
약간 돌출입인데 그것도 먼저 알아봐주시고 거기에
맞게 시술해주셨어요
직원분들도 다 친절하셔서 기분이 좋았아요 !😊
</t>
  </si>
  <si>
    <t>큰크느(전).jpg</t>
  </si>
  <si>
    <t>큰크느(후)1.jpg
큰크느(후)2.jpg</t>
  </si>
  <si>
    <t>gkke</t>
  </si>
  <si>
    <t>문클리닉에서 고민하던 입술필러 하고왔습니다 입술은 너무 아프지않을까해서 한참을 고민하다가 지인 추천으로 문클리닉으로 결정하게 되었는데요 마취도 길게 섬세하게 해주셔서 아프지 않았고
모양도 맘에 듭니다</t>
  </si>
  <si>
    <t>gkke(전).jpg</t>
  </si>
  <si>
    <t>gkke(후).jpg</t>
  </si>
  <si>
    <t>뭉뭉뭉몽</t>
  </si>
  <si>
    <t>얇은 입술이 어렸을 적부터 컴플렉스였는데 제가 원하는 모양과 크기대로 잘 해주셔서 너무 만족해요 안했으면 어쩔뻔했나 아찔..^^!! 직원, 원장님 모두 친절하셔서 좋았어요 겁 많은 저 달래주시느라 고생하셨습니다 감사합니다 ㅜㅜㅋㅋ</t>
  </si>
  <si>
    <t>뭉뭉뭉몽(전).jpg</t>
  </si>
  <si>
    <t>뭉뭉뭉몽(후).jpg</t>
  </si>
  <si>
    <t>앵두나무15</t>
  </si>
  <si>
    <t>입술이 작고 얇고 입꼬리 처지고 햇는데
문클리닉에서 아주 만족스럽게 되였습니다
원장님 간호사분들 친절하게 잘해주었습니다👍</t>
  </si>
  <si>
    <t>앵두나무15(전).jpg</t>
  </si>
  <si>
    <t>앵두나무15(후).jpg</t>
  </si>
  <si>
    <t>서우미</t>
  </si>
  <si>
    <t>작년부터 다른병원에서 입술필러 망해서 맞고 녹이고 엄청 고생했거든요ㅠ그래서 입술에 엄청 예민해져 있었는데 김세래 원장님이 너무 꼼꼼하게 봐주셔서 여기서 입술필러 마무리했어요&gt;&lt; 사진은 시술 직후라 붓기가 좀 있는데 훨씬 도톰해지고 원하는 디자인 그대로 반영해서 시술해주셨어요!
신규회원 가입하고</t>
  </si>
  <si>
    <t>서우미(전).jpg</t>
  </si>
  <si>
    <t>서우미(후).jpg</t>
  </si>
  <si>
    <t>찬을어뭉</t>
  </si>
  <si>
    <t>부자연스러운 비대칭고민이 있어
지방에서 올라와 고민해결 했어요
리터치 전이지만 알아서 대칭교정을
손봐주셔서 감사했어요. 나이가 있어
과한 느낌보단 자연스런 필러교정했습니다.</t>
  </si>
  <si>
    <t>찬을어뭉(전).jpg</t>
  </si>
  <si>
    <t>찬을어뭉(후)1.jpg
찬을어뭉(후)2.jpg</t>
  </si>
  <si>
    <t>종아리부수자</t>
  </si>
  <si>
    <t>입술 가로길이가 짧아서 사진 찍을때마다 일부러 입 이상하게 하고 그랬는데 요즘은 그냥 찍어도 만족스러워요
몇년을 고민했는데 가장 유명하다길래 와봤는데 만족합니다 처음 필러맞을때는 홍두깨같아서 걱정 많이 했는데 집가는길에 붓기 다 빠지더라구요 (평소 필러 잘빠지는편)
지금은 붓기랑 멍 빠지고 만족합니다 아래 멍이 들었었는데 4-5 일 정도 뒤에 빠졌어요 제 기준 코필러, 발치보다 안아파요 입술 고민이라면 강추</t>
  </si>
  <si>
    <t>종아리부수자(전).jpg</t>
  </si>
  <si>
    <t>종아리부수자(후).jpg</t>
  </si>
  <si>
    <t>#입술/입꼬리 필러 #팔자 필러</t>
  </si>
  <si>
    <t>뿌잉뿌잉뿌잉뿌</t>
  </si>
  <si>
    <t>전 자연스러운걸 선호해서 저한테 맞춰주셨습니당 직후에는 통통했는데 붓기 빠지면서 많이 얇아지긴했어용! 교정후 입술 말리는게 고민이였습니다~ 입술필러 처음이였는데 원장님이 꼼꼼하게 잘 봐주셔서 좋았습니다</t>
  </si>
  <si>
    <t>뿌잉뿌잉뿌잉뿌(전)1.jpg
뿌잉뿌잉뿌잉뿌(전)2.jpg</t>
  </si>
  <si>
    <t>뿌잉뿌잉뿌잉뿌(후)1.jpg
뿌잉뿌잉뿌잉뿌(후)2.jpg
뿌잉뿌잉뿌잉뿌(후)3.jpg</t>
  </si>
  <si>
    <t>냥이LxrE2</t>
  </si>
  <si>
    <t>예전부터 가슴에 대한 고민때문에 가슴축소수술을 고민하고 있었어서 상담받으러 갔는데 생각보다 더 괜찮은 수술 같아서 바로 수술날짜잡고 수술진행했습니다-!
시설도 깨끗하고 원장님이랑 실장님, 간호사분들도 친절하셔서 불편함없이 수술 잘끝내고 온 것 같아요
불필요한 부분을 추천해주시는 것도 없었고 꼼꼼한 상담 후에 제 가슴에 맞게 이쁘게 잘해주셔서 너무 만족스러워요. 수술 후에 아픈 것도 많이 없었고 거의 바로 일상생활도 가능해서 많은 걱정을 했구나 싶었습니다 ㅎㅎ
수술을 결정한 것에 후회도 없고 오히려 진작 할걸하고 후회했어요ㅠㅠ
붓기도 점점 빠지고 있어서 앞으로가 더 기대돼용!😊</t>
  </si>
  <si>
    <t>냥이LxrE2(전)1.jpg
냥이LxrE2(전)2.jpg
냥이LxrE2(전)3.jpg</t>
  </si>
  <si>
    <t>냥이LxrE2(후)1.jpg
냥이LxrE2(후)2.jpg
냥이LxrE2(후)3.jpg</t>
  </si>
  <si>
    <t>#가슴축소</t>
  </si>
  <si>
    <t>쿼카kuCs5</t>
  </si>
  <si>
    <t>원래는 가슴 축소술을 하고 싶었지만 비용이 걱정되서 유룬 축소라도하자!라는 마음으로 방문했어요! 상담 실장님과 원장님께서 제 가슴을 보시고 축소술을 하는게 좋을거 같다 하시고,, 딱히 강요는 없었어요!(이 점이 가장 맘에 들었어요!) 실장님도 비용을 걱정하는 저에게 잘 맞추어 주셔서 수술 진행하게 되었어요! 병원은 지하철과도 가깝고 시설도 깔끔했어요. 선생님들도 다 친절했구요!
*시술후기
처음 수술을 받기전에도 꼼꼼하게 상담 한 번더 진행하고 디자인 후에 수술대에 올랐어요! 제가 D-E컵정도였는데 풀B로 디자인했어요! 그리고 여의사 선생님이 수술을 진행해서 마음이 더 편했던거 같아요! 다른 선생님들도 제가 긴장했을까봐 계속 말 걸어주시고,,,
아플까봐 걱정이 되었는데 그냥 정말,,,자다 일어 난 느낌,,,? 통증이 없어서 전 마취가 덜 풀려서 안 아픈가 싶었는데 아뇨,,그냥 없었어요,,,ㅋㅋㅋㅋㅋㅋ
2-3일후에 좀 뻐근함 빼고는 없었어요!
*시술 후 사후관리
저는 한 주는 2-3일 간격으로 병원에 방문해서 경과 체크 해주시고 꼼꼼하게 확인 후 관리해주셨어요. 시술 후 3~6개월 뒤부터는 흉터는 레이저관리도 해주신다하고해서 더 좋았어요!</t>
  </si>
  <si>
    <t>쿼카kuCs5(전)1.jpg
쿼카kuCs5(전)2.jpg</t>
  </si>
  <si>
    <t>쿼카kuCs5(후)1.jpg
쿼카kuCs5(후)2.jpg
쿼카kuCs5(후)3.jpg</t>
  </si>
  <si>
    <t>룰루릴링</t>
  </si>
  <si>
    <t>정말 눈 깜짝할 사이.. 가슴 성형하고 2달 지났어요!
1달 됐을 때랑 느낌이 또 달라서 후기 남기러 왔습니당
처음에는 누구나 다 그렇겠지만 붓기가 심하구 자연스럽지 않아서
달라붙는 옷 입으면 어딘가 모르게 부해보이는 느낌도 있었는데
지금은 자리 잡고 있어서 흰티에 청바지만 입어도 예쁜 핏이 나와요!
옷 고를 때마다 짜릿한 기분을 느끼고 있답니당 ㅎㅎㅎ
사이즈 선택하면서 고민이 많았는데 역시 크게 하는 게 최고인 것 같아요
그리고 무거운 물건 드는 거나 가벼운 운동도 할 수 있구!
잘 때는 옆으로 눕기가 조심스러워서 약간은 불편하지만
이것도 잊고 지낼 수 있는 날이 올 거니까 맘 편하게 기다리고 있어요</t>
  </si>
  <si>
    <t>룰루릴링(전)1.jpg
룰루릴링(전)2.jpg
룰루릴링(전)3.jpg</t>
  </si>
  <si>
    <t>룰루릴링(후)1.jpg
룰루릴링(후)2.jpg
룰루릴링(후)3.jpg</t>
  </si>
  <si>
    <t xml:space="preserve">ㅎㅈ!?
</t>
  </si>
  <si>
    <t>청담오케이에서 가슴수술한지 두달차가 되어갑니다
마른체형이다 보니 옷이쁠때 태가 안나와서 가슴성형을 할까 고민한 찰나에 지인소개로 병원에서 상담을 받게되었습니다
여자 원장님이라 상담할때 부끄러움 없이 상담을 받게 되었고, 수술을 하게되면 체형에 맞는 이쁜 가슴을 원했고 원장님도 그 점을 고려해서 수술을 해주셨어요
수술하고 다음날 언제 시간이 가나 했는데 시간이 점차 지나다보니 2달차가 되는 지금 옷 입을때도 이쁜옷태가 나오고 예전에 없던 자신감이 생겨서 항상 기분좋은 하루를 보내고 있어요
하루씩 시간이 지나갈때마다 가슴촉감도 말랑해지고 통증도 없다보니 점차 시간이 지나면 원래 내 가슴인가 하는 생각까지 들거 같아요 1달차까지만해도 옆으로 못누워서 불편했는데 현재는 옆으로도 누워서 잘수있어서 행복해요
수술흉터도 아침 저녁마다 연고를 바르고,저녁에 시카밴드를 바르니 조금씩은 옅어지는거 같아요 흉터 없어질때까지 잘 관리하면 더 100프로 완벽해질거같아요
주변 지인들에게도 추천할 병원입니다~!! 만족도1000000프로</t>
  </si>
  <si>
    <t>ㅎㅈ!(전).jpg</t>
  </si>
  <si>
    <t>ㅎㅈ!(후)1.jpg
ㅎㅈ!(후)2.jpg</t>
  </si>
  <si>
    <t>쿼카N2el5</t>
  </si>
  <si>
    <t>코로나로 전화상담후 1년정도 지나서 대면 상담후 회사 스케쥴 조정해서 수술 진행했어요. 수술은 언제나 하고싶었지만 두려움과 비용이 문제였죠..큰맘먹고 저에게 투자하기로 마음먹었고 두려움도 잠시 내려 놓았어요.
수술전 여러 경로로 수술 진행방법이나 회복기간등을 알아보았고..빠르게 회복할수 있도록 수면 마취로 진행되는 오케이로 빠르게 결정하게 되었어요.
상담선생님 친절히 상담해주셨고 원장님도 꼼꼼하시고 자신감이 넘치는 에너지에 믿음이 가더라구요.
넘치는 정보의 바다속에서 충분한 정보는 있었고 김희은 원장선생님 만나보고 바로 결정 할수 있었어요.
얼레벌레 수술대에 누워 자고 일어났더니 수술끝.
저는 통증도 심하지 않았고 일상생활도 어렵지 않아 피통빼고 다음날 바로 출근 했어요..잠잘때 상체 일으켜 똑바로 누워서 자야하는등의 조심해야할것들 지켜야 할것들 때문에 불편한점은 있었지만 통증은 참을만할 정도로 거의 없었어요.
무조건 작게 a컵으로 수술 진행 하려고 했는데 원장 선생님이 그렇게하면 모양도 안예쁘고 후회 할거라고 하시더라구요..안전하게 예쁘게 해달라고 선생님께 맡겼고..지금은 모양이나 크기에 완전 만족해요..
수술전 저는 살이 찌기전에도 70에 g컵.. 살찐후에도 85에 g컵..치밀유방으로 조직으로 꽉찬 가슴이였어요.
수술후 정확히 측정은 해보지 않았으나 c컵 정도 되는것 같아요.
고질병으로 달고 살아야했던 어깨와 목,등 통증에서 벗어난것도 너무 행복하네요.
가슴이 작아지니 운동욕심 생겨서 뱃살과 팔뚝사이즈 줄이려고 노력중이에요..
수술 3월 23일 수술했고 사진은 수술전과 3개월차 4개월차 입니다. 아직 예쁜 속옷 대신 꽉 눌러주는 스포츠브라만 입고 있는 사진이에요</t>
  </si>
  <si>
    <t>쿼카N2el5(전)1.jpg
쿼카N2el5(전)2.jpg</t>
  </si>
  <si>
    <t>쿼카N2el5(후)1.jpg
쿼카N2el5(후)2.jpg
쿼카N2el5(후)3.jpg</t>
  </si>
  <si>
    <t>토끼dVNgW</t>
  </si>
  <si>
    <t>가슴 성형하고 한달 차 후기입니다!
일단 시술 전 사진만 봐도 알 수 있듯이 기초자산이 아예없었고 흉통도 작고 새가슴도 있는 편이었어요ㅠ!
골이 전혀 모이지도 않고 옷 핏도 안 예뻐서 수술을 결심하게 되었습니다!
마른 편이라 엄청 큰 가슴을 원했던 것이 아니라 제 체형에 맞게 가슴 수술 진행하였고, 지금은 약 풀B에서 C정도 나옵니다🥹 (보형물은 세빈 스무스로 했던 걸로 기억합니다 ㅎ)
사실 처음에는 너무 작게 된 거 아닌가? 싶었다가 점점 붓기가 빠지고 자리가 잡히면서 제 몸에 알맞게 된 것 같아요ㅠ 가슴 수술은 시간이 정말 중요한 것 같아요
✔️이 병원을 선택한 이유: 일단 상담 한 번 받아보시면 알 수 있으실텐데 굉장히 친절하십니다 ㅎ 보형물 강요 전혀 없으시고 제 체형과 상태에 맞게 권해주세요 특히 일단 여자 원장 선생님이라는 부분에서 이 병원을 원하게 되었습니다!
무엇보다 상담을 원장님이 해주시는데 정말 친절하세요 제가 원하는 몸에 맞게 사이즈 정해주시고 병원도 깔끔하고 자세한 상담을 통해 믿음이 가게 돼서 상담 받은지 거의 하루만에 이 병원으로 바로 예약했답니다,,☺️
✔️ 시술은 수면 마취로 진행 되었고 사실 저는 워낙 겁이 없는 편이기도 해서 당일 날에도 떨지도 않고 덤덤하게 대기했습니다 ㅎㅎ.. 수술 전에 피검사를 통해 꼼꼼하게 확인 한 후 수술 진행하시고 수술실에 들어갈 때 조금 겁 먹었는데 간호사분들이 친절하게 안정시켜주셨어요 ㅠㅠ
그리고선 마취가 너무 잘 들어서 깰 때도 기억이 없습니다..
✔️통증: 통증은 마취 깨고 나서 좀 아팠어요ㅠ 아예 없지는 않았지만 저는 지방에서 올라왔던 경우라 다음 날 바로 붕대 제거를 해주신다고 하셔서 방을 잡고 서울에서 혼자 하루 지냈습니다!
혼자 침대에서 눕거나 일어날 때 당연히 통증 있었고,
흔들릴 때 통증과 숨 쉴때 불편함? 정도 있었지만
다음 날 붕대 제거하고 나니까 숨 쉴때 불편함은 어느정도 사라졌습니다!
저는 보형물을 무리하게 넣지 않았기도 하고 통증이 심한 편은 아니었는지 한 3일 뒤에는 통증이 거의 사라져서 혼자 씻고 밥먹고 돌아다니기 다 가능했습니다
그리고 수술도 금방 끝나는 편이라 그런지 확실히 통증이 금방 사라지더라고요
일주일뒤에는 거의 모든 생활이 다 가능했어요 ㅎ
한 달뒤인 지금은 수술 한지도 모를 정도로 편해졌어요!
아 그리고 수술하면 배까지 붓기가 있는데 저는 붓기는 좀 오래간 편이라 한 3주까지도 배 붓기가 있던 편이었어요
한 달 전에는 다 빠져서 지금은 원래상태로 돌아왔습니다
✔️관리: 수술 끝나고 관리 다 해주십니다! 저는 지금 촉감 관리 2주마다 받아서 총 2번 정도 받았고 한 번 더 받고난 뒤 이제 6개월 뒤에 결과보면 된다고 하네요☺️
관리는 받고 나면 촉감이 확실히 부드러워지는 것 같아요!
저는 살이 너무 없었던 편이라 촉감이 완전 부드러워지기까진 시간이 오래 걸리겠지만 천천히 좋아지고 있어요!
초반보다 윗볼록도 사라지고 가슴골이 점점 모이고 있습니다 ㅎㅎ
아직 흉터는 남아있지만 약 바르면서 사라지길 기도하고 있어요
솔직히 가슴 수술이 마음 먹기까지도 시간이 오래 걸리는 만큼 신중하게 알아봐야 하는 수술이라고 생각합니다!
저 역시도 신중했고 그래서 이 병원에서 수술한 거 후회 안 합니다ㅠ 다 친절하시고 제 몸을 재탄생 시켜주셨어요 ..
가슴수술 안 했다면 평생 후회했을텐데 이제 옷 입을 맛이 나네요🥹</t>
  </si>
  <si>
    <t>토끼dVNgW(전)1.jpg
토끼dVNgW(전)2.jpg</t>
  </si>
  <si>
    <t>토끼dVNgW(후)1.jpg
토끼dVNgW(후)2.jpg</t>
  </si>
  <si>
    <t>갱쥐BOOjC</t>
  </si>
  <si>
    <t>몇십년을 고민하던 수술을 드디어 진행했습니다
가슴이 너무 크고 무거워서 항상 허리는 굽어있었고
가슴 밑엔 항상 땀띠가 심해 고생했었습니다
그리고 큰 가슴은 너무 큰 콤플렉스 였습니다
그러다 청담오케이성형외과가 유명한 것 같아서
우선 상담만이라도 받아보자 생각하고 방문했는데
조희은 원장님을 만나게됐고 너무 친절하셨고
너무 자세히 설명해주셔서 신뢰가 생겨서 도전하게됐습니다.
수술날 걱정이 너무 많아
얼굴도 창백해지고 너무 힘들었는데
원장님, 그리고 병원 분들 모두
안심시켜주셨고 그 걱정이 무색할 정도로
너무너무 멀쩡하게 수술 받고 나왔습니다
가족들이 놀랠정도로 통증도 없이
가슴 사이즈가 너무 잘나왔고,
회복하는 기간 동안에도 큰 불편함 없이
잘 지냈습니다
심지어 저는 멍도 거의없었습니다
사람들이 보면 수술한 사람 맞냐할정도로
일상생활에도 무리없었습니다
지금은 딸이 흉도 정말 없다며
너무너무 잘됐다고 매번 놀랍니다
수술 전 그리고 회복 하는 매 순간마다
편안하고 안전하게 진행해주셨습니다
저처럼 고민하시고 계신 분들이있다면
꼭 상담이라도 받아보시길 바랍니다
요즘 너무 행복합니다
새 옷도 사고 몸도 너무 가벼워졌어요
최고입니다! 감사합니다~!!!!</t>
  </si>
  <si>
    <t>갱쥐BOOjC(전)1.jpg
갱쥐BOOjC(전)2.jpg
갱쥐BOOjC(전)3.jpg</t>
  </si>
  <si>
    <t>갱쥐BOOjC(후)1.jpg
갱쥐BOOjC(후)2.jpg
갱쥐BOOjC(후)3.jpg</t>
  </si>
  <si>
    <t>젼난꼬</t>
  </si>
  <si>
    <t>평소 가슴이 너무 커서 허리,어깨,쇄골 안아픈데가 없었어요 중학교때 부터 D컵이었고 최종 수술 전 사이즈는75g였습니다.
맞는 속옷 찾기도 어렵고 항상 가슴을 압박하는 속옷을 입어야해서 너무 불편했어요.이쁜 옷도 못입고 뭘 입어도 가슴이 너무 커보이는게 제일 스트레스였습니다.
병원은 어플 검색해 보다가 오케이성형외과가 평이 제일 좋은것같아 한번 상담 받아보자해서 갔다가 당일에 수술날짜 예약하고 왔어요.우선 여의사선생님이라는게 제일 좋았구요 공감과 설명도 잘 해주시고 친절하셔서 믿음이 가서 바로 수술 예약했어요.
지금은 수술한지 한달이 좀 넘었고 G컵에서 B컵으로 줄었어요 이젠 별로 아프지도 않고 아직 붓기가 좀 남아있긴 하지만 어깨랑 허리 아픈것도 없어지고 전에 못입던 옷을 입을수 있어서 정말 좋습니다.이렇게 편할줄 알았으면 진작에 할걸 그랬어요!</t>
  </si>
  <si>
    <t>젼난꼬(전)1.jpg
젼난꼬(전)2.jpg
젼난꼬(전)3.jpg</t>
  </si>
  <si>
    <t>젼난꼬(후)1.jpg
젼난꼬(후)2.jpg
젼난꼬(후)3.jpg</t>
  </si>
  <si>
    <t>가슴축소 수술 8개월차 후기입니다.
이제 그냥 약간 흉터부위가 가려운걸 빼면 원래 이 가슴 사이즈 였던 것마냥
불편한 점도 없고 너무 자연스럽네요 ㅎㅎ
요즘 진짜 수술 잘했다고 체감하는게 캡나시나 누브라를 하고 돌아 다닐 수 있다는 점
예전엔 잘 맞는 사이즈도 없어 억지로 맞춰입고 수영복 입을 때 외엔
쉽사리 도전해보지도 못했었는데 이젠 몸에 꼭 맞는것들이 많아 너무 행복해요
뛰다보면 가슴이 흔들려서 사람들 시선이 싫고 가슴도 아파서
산책 할 때 가벼운 달리기도 어려웠는데 이젠 그냥 거침없이 뛰어다닙니다 ㅎㅎ
원장님께서 예쁘게 잘 만들어주겠다고 하셨었는데 지금 정말 가슴라인과 유두위치까지 너무 예쁘게 잘 잡아주셔서 정말정말 만족하고 있습니다.
초반 두 세달은 가끔 욱신거리거나 찌릿하는 느낌이 있었는데 이제 통증도 사라져 수술한지도 까먹을뻔 했어요ㅋㅋㅋㅋ
사실 엄청 적은 돈이 아니라 많은 고민 끝에 한건데 진짜 인생에서 가장 잘 한 일 베스트 5안에 꼭 넣을 정도로 만족스러운 수술이었어요.
가슴축소는 미용에도 건강에도 너무너무 큰 도움이 되니까 고민 하시는 분들은 꼭 원장님께 상담 받아보고 좋은 결정 하시길 바랍니다.</t>
  </si>
  <si>
    <t>117777(전)1.jpg
117777(전)2.jpg
117777(전)3.jpg</t>
  </si>
  <si>
    <t>117777(후)1.jpg
117777(후)2.jpg
117777(후)3.jpg</t>
  </si>
  <si>
    <t>우엥운당</t>
  </si>
  <si>
    <t>가슴 수술하니까 진짜 시선이 달라지네요
ㅠㅠ저 진짜 수술한 것 중에서 제일 만족하는 게 가슴인 것 같아요.... 처음에 가족들이랑 남자친구가 너무 말려서 할까 말까 고민만 6개월 넘게했는데 안 했으면 큰일날뻔 했어요ㅋㅋㅋㅋ
이번에 여름 휴가로 양양가서 인생 처음 비키니 입어봤는데 수술하고 제일 뽐내고 왔던 순간인거 같아요ㅋㅋㅋ 넘 만족하고 돌아왔어요
수술 초반보다 윗볼록도 많이 내려왔고 원장님께서 흉도 작게 절개 해주셔서 너무 감사해요ㅠㅠㅠ 매일 밤 원장님 계신 쪽으로 절하고 있읍니다.. (청담오케이 사랑해요..)
지흡도 유명한거 같던데 담에 기회가 되면 지흡도 받아보고 싶네요...ㅎ
여자의 자신감인 가슴 예쁘게 키워주셔서 넘 감사합니다....
참고로 전 세빈 300씩 넣었습니다!!!</t>
  </si>
  <si>
    <t>우엥운당(전)1.jpg
우엥운당(전)2.jpg</t>
  </si>
  <si>
    <t>우엥운당(후)1.jpg
우엥운당(후)2.jpg
우엥운당(후)3.jpg
우엥운당(후)4.jpg</t>
  </si>
  <si>
    <t>대잉0000</t>
  </si>
  <si>
    <t>옆에서 봤을때 볼륨감이라곤 찾아볼 수 없던 가슴이였는데 수술하고 광명을 찾았어요
옷 하나만 걸쳐도 여리 섹시할수 있다는게 아직도 꿈만 같네요ㅠㅠㅠ
가슴 수술 왜 이제 했는지.. 진짜 고민은 시간만 늘린다는 얘기가 맞는거 같아요
정말 한살이라도 어릴때 해야 이득인 거 같아요.. 그래야 조금이라도 더 즐기지..!!!!
저는 돈 좀 더 들이더라도 좋은걸로 하고싶어서 모티바로 했고 후회는 1도 없습니다 모양, 골 너무 만족하고 촉감도 점점 풀려가는게 느껴져서 앞으로의 모습이 더더 기대돼요 ㅎㅎㅎㅎ
예쁜 가슴 만들어준 청담오케이 감댜합니당...</t>
  </si>
  <si>
    <t>대잉0000(전)1.jpg
대잉0000(전)2.jpg</t>
  </si>
  <si>
    <t>대잉0000(후)1.jpg
대잉0000(후)2.jpg
대잉0000(후)3.jpg</t>
  </si>
  <si>
    <t>째오재오</t>
  </si>
  <si>
    <t>청담오케이에서 세빈 보형물 사용하여 수술했습니다~
300cc 씩 넣었고 수술 후 사진 그대로 볼륨감 너무너무 만족해요! ㅎㅎ
청담오케이로 병원 선택한 이유는 후기 사진이 특히 맘에 들었고 상담 가니까 원장님도 너무 좋으시고 말하시는거에서 실력이 느껴지더라고요 믿고 수술 받게 됐습니다
결론적으론 후회 0 만족감 100 이에요
가격차이도 있고 전 세빈 촉감도 좋았어서 세빈으로 결정했는데 걱정과 달리 촉감도 자연스럽고 모양도 잘 잡혔습니다
고민하고 계신 분 있으시면 참고하세요 ㅎㅎ
볼륨감이 생기니까 노출할 맛도 나고 옷 입을 맛도 나네요ㅎㅎ
뭘 입어도 옷태가 달라요~~ㅋㅋㅋ
주변에서도 부럽다고 해주니 저도 괜히 으쓱하고 기분 좋네요
원장님 감사합니다 ❤❤❤</t>
  </si>
  <si>
    <t>째오재오(전)1.jpg</t>
  </si>
  <si>
    <t>째오재오(후)1.jpg
째오재오(후)2.jpg
째오재오(후)3.jpg
째오재오(후)4.jpg
째오재오(후)5.jpg</t>
  </si>
  <si>
    <t>수근수긍</t>
  </si>
  <si>
    <t>제 인생에서 제일 잘한 짓 1위가 가슴 수술일 정도로 너무너무 만족도 높은 가슴 수술 후기 짧게 써보려구 합니다!
수술 전에 어플에서 제일 많은 도움을 얻었어서
저도 누군가에게 도움이 되고자..ㅎㅎ
수술 전 사진 보면 아시겠지만 볼륨, 골 아무것도 없던 가슴이였는데 저에게 볼륨이 생겼습니다... 아직도 믿기지 않아요...
살면서 비키니는 당연 꿈도 못 꿨고 그나마 모노키니 아니면 레쉬가드.. 제 선택지는 이 둘 뿐일 정도로 자신감 없는 사람이였는데
얼마전에 저 비키니 입었어요!!! ..ㅎㅎ
살면서 최대 노출이였는데 당당한 제 모습에 저도 놀랬네요ㅋㅋㅋ
그만큼 수술하고 나서 제 자신의 대한 애정도도 높아진거 같아요
그래서 더더욱 수술 후회 없고 너무 잘한 짓이라고 생각합니다ㅜㅜ
저는 청담오케이에서 모티바로 수술했는데 역시 돈 값 하는 보형물인거 같아요.. 생각보다 더 자연스러워서 좋아요
보형물은 시간 지나면 지날수록 더 자연스럽다는데 1년 정도 뒤의 모습도 궁금하네요
고민중인 분들이 계시다면 하루 빨리 해서 예쁜가슴으로 당당하게 삽시다 저희....!!!!</t>
  </si>
  <si>
    <t>수근수긍(전)1.jpg
수근수긍(전)2.jpg</t>
  </si>
  <si>
    <t>수근수긍(후)1.jpg
수근수긍(후)2.jpg</t>
  </si>
  <si>
    <t xml:space="preserve">jjjjkj
</t>
  </si>
  <si>
    <t>시술 후 3개월 지났어요! 모이는것도 잘 모이고 큰 불편함 없이 잘 지내고 있어서 대만족이에요..👍🏻👍🏻</t>
  </si>
  <si>
    <t>jjjjkj(전)1.jpg
jjjjkj(전)2.jpg</t>
  </si>
  <si>
    <t>jjjjkj(후)1.jpg
jjjjkj(후)2.jpg
jjjjkj(후)3.jpg
jjjjkj(후)4.jpg</t>
  </si>
  <si>
    <t>갬자언니</t>
  </si>
  <si>
    <t>청담오케이에서 멘토 보형물로 가슴 수술 했어요!
300cc 씩 넣었고 현재 볼륨감 너어어무 맘에듭니다!
저는 원장님이 추천해 주시는대로 넣었어요
수술 전 사진 보면 알시겠지만 새가슴에 볼륨감 1도 없는 가슴이였어요
뽕브라를 입어도 안 모아졌었고 새가슴이라 뼈 보이는것도 너무 스트레스였는데 수술하니까 이 부분 개선된게 너무 맘에 드네요...
그리고 무엇보다 병원 원장님 실장님 모두 친절하셔서 편하게 물어볼수 있다는게 너무 좋았어요 갈때마다 잘 챙겨주시고ㅜㅜ 넘 감사드려요..
초반보다 촉감도 많이 풀렸고 볼륨감도 원하던대로에요!
얼른 시간 지나서 촉감도 더 풀렸음 좋겠네용ㅎㅎㅎ
가슴수술 전 적극 추천 합니다~~!!</t>
  </si>
  <si>
    <t>갬자언니(전)1.jpg
갬자언니(전)2.jpg</t>
  </si>
  <si>
    <t>갬자언니(후)1.jpg
갬자언니(후)2.jpg</t>
  </si>
  <si>
    <t>ssooo99</t>
  </si>
  <si>
    <t>멘토, 밑절 살이 확 빠지면서 가슴도 많이 빠져서 오랜시간 고민하다가 수술 받게 되었어요.
원장쌤과 병원 직원분들이 세심하게 신경써주셔서 긴장은 되었지만 불편함 없이 수술 잘받을수 있었어요.
수술당일~다음날- 수술 끝나고 나왔을때 수술 받은게 맞나 싶을정도로 생각보다 너무 아프지 않아서 다행이다 싶었어요. 원장선생님이 수술을 잘해주해셔서 아프지 않았던것 같아요~! 집까지 1시간 넘게 걸리는데 아프지 않아서 그런지 대중교통 이용해서 무난하게 갔네요. 담달 수술경과 확인하러 갈때도 살짝 뻐근한거 빼곤 아프지않아서 왔다갔다하는게 부담이 되지않아서 대중교통이용해서 무탈하게 다녀왔었어요.
3일~일주일차- 3일차부터 운전할 일이 있어서 천천히 운전도 했고, 무리하지않는 선에서 강아지 산책도 나갔다 왔었어요~수술이 잘된 덕분에 회복 속도도 빨랐던것 같더라구요! 무거운거 들거나 힘을 써야하는
일에는 가슴부분이 쫌 뻐근한거 말고는 통증도 없구 괜찮았아요.
한달~2달차-사후케어도 신경써주신만큼 열심히 받으러 다녀서 한달차부터 살성도 초반보단 많이 풀렸고, 모양도 크기도 제가 원했던대로 나와서 아주 만족하고 있어요!^^</t>
  </si>
  <si>
    <t>ssooo99(전)1.jpg
ssooo99(전)2.jpg</t>
  </si>
  <si>
    <t>ssooo99(후)1.jpg
ssooo99(후)2.jpg
ssooo99(후)3.jpg
ssooo99(후)4.jpg</t>
  </si>
  <si>
    <t>촠호에몽몽</t>
  </si>
  <si>
    <t>병원: 청담오케이 성형외과
가슴 보형물: 세빈 스무스 300cc
수술방식: 겨절
시기: 2022.08.05
선생님: 조희은 원장님
드디어 1년차!!!!
이 가슴은 이제 제 가슴입니다.
촉감 모양 그 어느것 하나 부자연스러운게 없습니다
부작용 날까 노심초사 항상 걱정했는데
부작용 약 먹지 않았음에도 불구하고 부작용1도 안났구요
모양도 이뿌게 잘 자리잡혔어요
뛸때 걸을때 출렁거림도 넘나 자연스럽고 진짜 말 안하면 모를것 같아요
겨드랑이 흉터는 제가 약을 열심히 안 발라서 제눈에는 살짝 아직 보이거든요?? 이거는 약 계속 열심히 바르거나 레이저로 해결하면 될거같은데
저만 신경쓰이는 부분이라 선택 사항인거 같아요
여튼 자연스럽게 수술해주신 원장님 감사드리고
관리 할때마나 친절하게 안내해주신 병원 직원분들 감사합니다
가슴수술 하길 진짜 잘했어요
최종 가슴 사이즈 75D!!!
속옷 입는거뿐만 아니라 옷태가 전반적으로 좋아져서 너무 좋아요</t>
  </si>
  <si>
    <t>촠호에몽몽(전)1.jpg
촠호에몽몽(전)2.jpg</t>
  </si>
  <si>
    <t>촠호에몽몽(후)1.jpg
촠호에몽몽(후)2.jpg</t>
  </si>
  <si>
    <t xml:space="preserve">냥이Mi1ei
</t>
  </si>
  <si>
    <t>세빈 인테그리티 240cc / 밑절
상담
상담해주신 실장님 너무 밝으시고 뭔가 친척언니 같은 느낌 .. 좋았습니다 보형물 권유 전혀 없고요 충분히 만져보고 고민 후에 결정했습니다 그리고 두 곳 상담 예약 있었는데 그냥 바로 예약금 걸고 일주일 뒤로 수술 날짜 잡았습니다 상담 당일 날에 저가 버스를 놓쳐서 30분 정도 늦었는데도 이해해주시고 대기 시간 거의 없었습니다
수술 당일
압박붕대 때문에 눌리는 느낌에 답답할 뿐 마취 덕분에 생각보다 별로 안 아파요 저는 삼각쿠션을 미리 구매해놓아서 쿠션에서 일어날 때나 팔에 조금 힘줄 때만 아파요 저처럼 삼각쿠션 미리 준비하는 거 추천합니다
1일차
일어날 때 팔 좀 땡기고 가슴 통증도 좀 있어요 근데 생각보다 많이 안 아픈..? 내일 붕대 풀러 가는데 빨리 풀고 싶습니다 .. 답답 그 잡채 그리고 양치도 하고 세수까지 가능했습니다
2일차
붕대 풀으니 좀 살 것 같더라고요 겨드랑이 쪽에 멍이 아주 조그맣게 들었지만 뭐 팔은 써야하니 어쩔 수 없죠 가슴은 살짝 아프고 레이저? 관리 받았습니다
3-4일차
일어날 때 살짝 힘들고 가슴 통증도 있었습니다 걷는 거는 무리 없고 계단 오르락 내리락 할 때 쪼금 아픈 정도였습니다 그리고 붓기가 배로도 내려가더니 아주 통통했답니다
~일주일차
겨드랑이 멍도 없어지고 만세할 때 겨드랑이만 조금 뻐근한 정도고 배 붓기도 거의 다 빠지더라구요 이제 빨리 실밥 풀고 샤워하고 싶어요 ..
한 달 ~ 3개월 차
벌써 3개월 됐네요 그냥 더 빨리 할 걸 하는 후회밖에 없습니다 ㅋㅋ 만족도 개쩔고요 옷 사고 입는 행복함을 이제야 알았어요 사진을 잘못 찍어서 작아보이지만 제 몸에 진짜 딱 맞는 가슴이에요 매우 만족.. ㅜㅜ 더 크게 했으면 너무 커서 후회했을 정도 ..
2차 민생회복 소비쿠폰</t>
  </si>
  <si>
    <t>냥이Mi1ei(전)1.jpg
냥이Mi1ei(전)2.jpg</t>
  </si>
  <si>
    <t>냥이Mi1ei(후)1.jpg
냥이Mi1ei(후)2.jpg</t>
  </si>
  <si>
    <t xml:space="preserve">나낚
</t>
  </si>
  <si>
    <t>여름도 다가오고 내 생에 비키니 한번은 당당하게 입어봐야하지않겠나 해서 열심히 어플 통해서 손품을 팔았어요 ! 저는 몸에 비해서 가슴이 좀 작은 편이라 후기들도 열심히 찾아보다가 여러가지 조건이 충족되는 병원이 청담오케이성형외과여서 바로 예약잡고 방문했습니다 ! 확실히 여자 의사선생님이어서 상담할 때도 부담없었고, 여러가지 보형물도 만져보면서 그중에서 가장 유명하고 다른분들도 많이 하는 모티바로 결정했어요 ! 가격대는 좀 있지만 제 몸에 투자하는거니까...!!
저는 밑절로 수술했고 부유방은 거의 없어서 조희은 대표원장님께 가슴확대술만 진행했어요! 수술 후 3일째까지는 정말 너무 아프고 배도 붓고해서 거의 침대와 한몸이 되어 생활했었는데 붕대를 감고 있어도 숨길 수 없는 볼륨감에 감동하며 수술 괜히 했다고 후회한 적은 전혀 없습니다 ㅋㅋㅋㅋ 5일차에 테이프 때문에 온몸이 가려워서 너무 힘들었어요...! 근데 테이프 떼면 괜찮아지더라고요?? 그리고 관리 받으러 병원 내원할때마다 직원분들과 원장님 다 너무 친절하게 응대해주셔서 좋았어요!!
수술 후에는 흉터 연고도 매일매일 꼼꼼하게 발라주고 스포츠브라도 꾸준히 입어주면서 관리도 열심히 하고 있어요 ! 현재 3개월 넘었는데 엄청 말캉말캉해졌구 말 안하면 모르는 사람도 많더라구요?! 진짜 가슴인줄 아는 사람도 있구요 ㅎㅎㅎ 모양은 말 안해도 너무 이쁘고 자신감 뿜뿜해서 이쁜 옷 많이 입고있습니다 ! 아직 밑절 흉터는 좀 있지만 이정도면 매우 양호한 편이라고 하시더라구요 !! 흉터 얼른 사라졌으면 좋겠어요 😆😆
2차 민생회복 소비쿠폰</t>
  </si>
  <si>
    <t>나낚(전)1.jpg
나낚(전)2.jpg</t>
  </si>
  <si>
    <t>나낚(후)1.jpg
나낚(후)2.jpg
나낚(후)3.jpg
나낚(후)4.jpg</t>
  </si>
  <si>
    <t>여우gUi7S</t>
  </si>
  <si>
    <t>가슴축소 7개월차 후기입니다!
가슴축소 만족도가 원래도 높았지만 여름이 되니 가슴축소의 만족도+삶의질까지 더 높아졌어요👍🏻축소하기 전에는 딱 달라붙는 옷 꿈에도 못 꿨는데, 요즘은 가슴라인 드러나는 티셔츠만 사요!!ㅋㅋㅎㅎ그리고 원장님께서 모양을 예쁘게 만들어주셔서 제 주변 사람들 중에서는 제 가슴이 젤 예쁜 것 같습니다..🥹 런닝하는걸 좋아하는데 가슴 신경 1도 안쓰여서 런닝할 때도 넘 편해요~(실제로 축소수술 하고 3km 기준으로 3분이나 단축됐어요!)
매달 병원방문해서 가슴 잘 자리잡았나 검진 해주시고, 다음 방문때는 흉터제거 치료도 해주신다고 하셨어요!
수술후 관리까지 잘 해주시니 고민하시는 분들은 상담이라도 꼭 받아보세요!!</t>
  </si>
  <si>
    <t>여우gUi7S(전)1.jpg
여우gUi7S(전)2.jpg
여우gUi7S(전)3.jpg</t>
  </si>
  <si>
    <t>여우gUi7S(후)1.jpg
여우gUi7S(후)2.jpg
여우gUi7S(후)3.jpg
여우gUi7S(후)4.jpg</t>
  </si>
  <si>
    <t>lucete</t>
  </si>
  <si>
    <t>턱필러 원장선생님께서 꼼꼼히 봐주셨습니다 추천드려요~~</t>
  </si>
  <si>
    <t>턱</t>
  </si>
  <si>
    <t>Moody Yogini</t>
  </si>
  <si>
    <t>저번에 여기서 턱끝필러하고 오늘은 눈밑 다크써클 필러 맞으러 왔어요 다른 피부 시술도 마찬가지겠지만 확실히 필러 시술은 원장쌤 실력과 디자인에 따라 효과가 천차만별이라고 생각하거든요 그만큼 이전에 받은 턱끝필러 시술이 만족스러웠고 역시나 오늘 시술도 넘 꼼꼼하게 디자인해주셨어요 거울보니까 이렇게 간단할거 그동안 왜 진작 안왔을까 싶네요 ㅋㅋㅋ 눈 밑 꺼져서 저처럼 스트레스받으시는 분들 필러시술 강추해요</t>
  </si>
  <si>
    <t>#눈밑 필러</t>
  </si>
  <si>
    <t>gaeun10</t>
  </si>
  <si>
    <t>리슬림의원에서 수술한지 3주정도 되었는데 전 후 차이 확연히 보이는것 같아요!!
지방도 지방이지만 라인이 3주차밖에 안됐는데 벌써 이렇게 이쁘게 일자로 빠지는 것 보니 시간이 점점 지나면 얼마나 더 이뻐질까요..ㅎㅎ (뿌듯뿌듯) 하길 정말정말 잘한것 같다는 생각이 듭니다아아!!! 저는 멍도 거의 안들고 붓기도 심한편이 아니였던것 같아요!
후회 절대 안합니다👍
흉터도 최소 절개라 시간 지나면 점차 연해질것 같아서 걱정 안하고 있어욯ㅎㅎㅎㅎㅎ
병원에 계신분들도 다 너무너무 친절하시고 이준우 원장님도 정말 꼼꼼히 세세하고 친절하게 잘 봐주시고 신경써주시는게 ㅠㅠㅠ 너무 감사하더라구요😊😊</t>
  </si>
  <si>
    <t>gaeun10(전).jpg</t>
  </si>
  <si>
    <t>gaeun10(후).jpg</t>
  </si>
  <si>
    <t>hhuumm</t>
  </si>
  <si>
    <t>리슬림의원에서 이원장님께 허벅지 지방흡입 받았어요. 한 지는 2개월 되어가는데 수술 전 사진 보면 제 다리 맞나 싶을 정도.. 로 많이 얇아졌어요. 첫 1주~2주 간은 통증으로 불편함이 있었는데 3주 되어갈 때 쯤부터 통증도 괜찮아졌던 것 같아요. 식단조절하면서 전체적으로 몸무게도 줄었고 후관리도 만족스럽습니다 ~</t>
  </si>
  <si>
    <t>hhuumm(전)1.jpg
hhuumm(전)2.jpg
hhuumm(전)3.jpg</t>
  </si>
  <si>
    <t>hhuumm(후)1.jpg
hhuumm(후)2.jpg</t>
  </si>
  <si>
    <t>갱쥐b3FPD</t>
  </si>
  <si>
    <t>평생 허벅지가 고민이었는데 수술 후 대만족 중이에요 데스크에 계신 선생님들도 다 착하시고 친절하세요 송우연 실장님 너무 귀여우세요</t>
  </si>
  <si>
    <t>갱쥐b3FPD(전).jpg</t>
  </si>
  <si>
    <t>갱쥐b3FPD(후).jpg</t>
  </si>
  <si>
    <t>갱쥐iD8RJ</t>
  </si>
  <si>
    <t>7.2 결혼식인데 팔뚝이 너무 우람해서 웨딩드레스 입어도 테가 안나고 떡대가.. 덩치있어보여서 급하게 시술 받았어요 . 팔이 전체적으로 굵고 특히 뒷불룩 이랑 뒷 부유방이 정말 스트레스였어요.. 걱정도 마니 했는데 하고나서는 하루하루가 다르게 갸냘퍼지는? 팔뚝을 보고 어찌나 기분이 좋던지.. ㅎㅎ 5.31날 수술하구 6.13 드레스 가봉이었는데.. 투어때 킵해뇠던 드레스가 원래 팔뚝이 꽉 꼈었거등요??? 근데 팔뚝부분이 여유있다못해 남는거에여 ㅋㅋㅋ 그래서 팔뚝 1cm 줄여달라고 했어요 하하 여기 원장선생님 엄청 친절하시고 젠틀하셔서 좋았구 . 병원 언니들도 다들 친절하세여 설명도 잘해주시구 그리고 원장님이 실력이 좋으셔서 그런지 멍도 거의 안들고 저는 붓기도 별로 없었어요. 물론 하루에 물을 3리터씩 열심히 마신것도 잇었디만 ㅎㅎ 사진은 수술후 14일차에요. 아직 붓기가 좀 남아있구 팔이 완전히 다 올라가진 않는데.. 3달까진 붓기가 꾸준히 빠지면서 둘레도 더 빠진다고 하더라구요 무한람스 할까 고민했었는데 이병원 선택하길 잘했어요 돈모아서 허벅지두 하고싶네요... ㅜㅜ</t>
  </si>
  <si>
    <t>갱쥐iD8RJ(전)1.jpg
갱쥐iD8RJ(전)2.jpg</t>
  </si>
  <si>
    <t>갱쥐iD8RJ(후)1.jpg
갱쥐iD8RJ(후)2.jpg</t>
  </si>
  <si>
    <t>리슬림에서 팔 복부 지방흡입을
했습니다 제 인생 통 틀어서 처음 한 수술이라 너무 긴장되고 걱정되었지만 2달이 지난 지금 엄청 만족하고 있어요! 요요가 2번씩이나 와서 다이어트 다짐을 다시 먹기 너무 힘들었던 저에게 지방흡입은 다이어트 의지도 생기게 해주고 더불어 시간이 지나면서 보이는 라인변화를 보게 해주면서 더더더 앞으로 열심히 다이어트 해야겠다는 마음이 생기게 도와주었어요 결혼을 앞두고 있어서 마음이 너무 조급했었는데 지금은 마음이 아주 편안합니다 ㅎㅎ 팔 지방흡입하고 복부까지 리슬림에서 진행했던 이유는 원장님의 실력과 선생님들의 친절함때문에 믿음이 많이 생겨서였습니당 원장님부터 선생님들까지 설명은 물론 긴장한 저를 잘 다독여주셨고 그런 모습에 믿고 저를 맡길수있었어요! 그리고 진짜 원장님 실력 너무 좋으십니다.,,혼자 다이어트하기 힘드신 분들 아니면 특정부위 라인변화를 주고싶으신 분들 정말 리슬림 지방흡입 너무 추천드려요!</t>
  </si>
  <si>
    <t>냥이etCjs</t>
  </si>
  <si>
    <t>팔 지방 흡입을 했습니다. 27정도였는데 23정도까지 빠졌어요. 압박복 한달 입고나면 자유로워서 좋아요. 수술 당일에는 혼자는 못가서 남자친구가 함께 가줬어요. 압박복 처음엔 불편했는데 지나니 익숙해졌어요. 팔뚝살이 빠지니 어떤 옷을 입어도 맵시가 사네요</t>
  </si>
  <si>
    <t>냥이etCjs(전)1.jpg
냥이etCjs(전)2.jpg</t>
  </si>
  <si>
    <t>냥이etCjs(후)1.jpg</t>
  </si>
  <si>
    <t>쏘0505</t>
  </si>
  <si>
    <t>처음 방문하고 상담받을때는 반신반의했는데 1년이 다돼가는 지금 매우 만족스럽습니다 상담해주신 선생님들, 담당의사선생님 너무 친절하시고 수술할때 계셨던 간호사분들도 다 좋았어요 앞으로 잘 유지할수있도록 노력하려고해요^^</t>
  </si>
  <si>
    <t>쏘0505(전)1.jpg
쏘0505(전)2.jpg
쏘0505(전)3.jpg</t>
  </si>
  <si>
    <t>쏘0505(후)1.jpg
쏘0505(후)2.jpg
쏘0505(후)3.jpg</t>
  </si>
  <si>
    <t>#복부 바디지방흡입 #허벅지 바디지방흡입</t>
  </si>
  <si>
    <t>안기문</t>
  </si>
  <si>
    <t>살이 너무 많이 쪄서 대인기피증과 우울증이 같이 와서 지푸라기라도 잡는 심정으로 수술을 받았습니다. 생각보다 통증은 심했지만 이 통증보다 평소에 살이 쪄서 받았던 고통이 더 크기에 충분히 감내할 수 있었습니다. 수술 결과도 너무 만족하고 제가 이렇게 허리가 잘록했는지 처음 알았습니다. 대용량으로 뽑았지만 패임, 유착 전혀 없고 쳐짐도 없이 잘 뽑아주셔서 감사드립니다. 원장선생님도 정말 친절하시고 실장님 수술방 선생님들도 상냥하셔서 존중 받는 느낌을 받았습니다. 이렇게 좋을줄 알았으면 진작 받았을텐데 아쉽네요 ㅎㅎ. 아무튼 정말 추천드려요 신의손 원장선생님 감사드립니다!!</t>
  </si>
  <si>
    <t>안기문(전)1.jpg
안기문(전)2.jpg
안기문(전)3.jpg</t>
  </si>
  <si>
    <t>안기문(후)1.jpg
안기문(후)2.jpg</t>
  </si>
  <si>
    <t>여우dfMCF</t>
  </si>
  <si>
    <t>복부수술을 15년전에 받았었는데...복부앞 옆구리뒷복부 부분이 너무 울퉁불퉁 밋밋하지 않아서 컴플렉스 였어요~
아무생각 없이 병원을 선정해서 수술 받은게 너무 후회하면서 해결방법을 찾지 못하던 중에..
필러를 잘 놓아주셨던 이준우 선생님이 "리슬림의원"을 개원하신다는 광고 문자를 받고 선생님이라면 울퉁불퉁한 복부를 해결해 주시겠다는 생각이 들었어요~
역시나 선생님이 자신있게 수술하자고 말씀해 주셔서 안심이되었는데...한달이 되지 않은 이시점에 복부가 너무 예뻐졌어요~
그리고 무엇보다도 평평해진 앞복부와 뒷부분의 매끈해진 모습에 새인생을 살수 있게 되어 감사 드립니다~
배꼽주변이 도너츠모양으로 덜빠진 지방도 선생님이 정리해주셔서 배꼽리 예뻐져서 기쁘고 감탄스러워요~넘 감사드리고 저처럼 고민하시는 분이 있다면 선생님의 신의손을 꼭 만나보시길 원합니다~^^
감사드려요 선생님~~</t>
  </si>
  <si>
    <t>여우dfMCF(전)1.jpg
여우dfMCF(전)2.jpg</t>
  </si>
  <si>
    <t>여우dfMCF(후)1.jpg
여우dfMCF(후)2.jpg
여우dfMCF(후)3.jpg</t>
  </si>
  <si>
    <t>쿼카a4cXi</t>
  </si>
  <si>
    <t>사진으로 보니 더 실감이 나네요 한마디로 잘한거 같아요 운동으로도 배는 잘안빠져서 선택했는데~ 이제 관리잘해서 원하는 옷 마음껏 입을거예요 그리고 실장님도 엄청 친절하세요 추천합니다 ♡♡</t>
  </si>
  <si>
    <t>쿼카a4cXi(전).jpg</t>
  </si>
  <si>
    <t>쿼카a4cXi(후).jpg</t>
  </si>
  <si>
    <t>쿼카cqYKW</t>
  </si>
  <si>
    <t>예전에 복부와 허벅지 해봤어서 이번에도 믿고 원장님과 상담 하고 진행..역시 항상 친절하세고 꼼꼼히 해주셔서 완전 만족. 지금은 2주정도 됐구여.. 3-4일은 코께리 다리가 되었지만 지금은 거의 빠젠 상태로 사진보다 더 가늘어긴거 같아요. 수술하고 2-3일후부터는 조금 많에 움직였어요. 수술후 관리도 잘해주시네요. 한달 조금 넘으면 너무 만족할 만한 다리가 될거같아요.</t>
  </si>
  <si>
    <t>쿼카cqYKW(전)1.jpg
쿼카cqYKW(전)2.jpg
쿼카cqYKW(전)3.jpg</t>
  </si>
  <si>
    <t>쿼카cqYKW(후)1.jpg
쿼카cqYKW(후)2.jpg</t>
  </si>
  <si>
    <t>토끼dMH0G</t>
  </si>
  <si>
    <t>친구 추천으로 알게된 병원이라 상담먼저 받았는데 매니저님이랑 원장님한테 상담받으면서 다들 너무 친절하시고 믿을만해서 바로 수술날짜 잡았어요 수술 당일에 긴장했는데 다들 편하게 잘해주셔서 수술마치고 마취깨고나서도 잘챙겨주셨어요. 개인차가 있지만 수술 다음날도 통증도 많이없었고 뻐근함 정도만있어서 생활하는데 불편함이 없었어요 수술하기 전이랑 2주차 한달차 지날수록 붓기도 빨리 빠지고 라인이 점점 이뻐지는게 보여서 너무 만족스러워요</t>
  </si>
  <si>
    <t>토끼dMH0G(전).jpg</t>
  </si>
  <si>
    <t>토끼dMH0G(후)1.jpg
토끼dMH0G(후)2.jpg
토끼dMH0G(후)3.jpg</t>
  </si>
  <si>
    <t>토끼hwYyd</t>
  </si>
  <si>
    <t>뱃살이 썰렷어요ㅎㅎ제가살이빠져도뱃살하고등살만안빠졋거든요 그리고 다이어트요요가와서고민하던중지흡을하게됏고발품팔아서알아봣는데이준우원장님이잘하신다고하더라고요 그래서믿고햇습니다ㅎㅎ꼼꼼하시고 솔직하게 말씀해주시더라구요 그리고 초음파로 뱃살을 알수 잇어서 좋앗어요ㅎㅎ</t>
  </si>
  <si>
    <t>토끼hwYyd(전)1.jpg
토끼hwYyd(전)2.jpg
토끼hwYyd(전)3.jpg</t>
  </si>
  <si>
    <t>토끼hwYyd(후)1.jpg
토끼hwYyd(후)2.jpg</t>
  </si>
  <si>
    <t>#복부 바디지방흡입 #옆구리/러브핸들 바디지방흡입 #겨드랑이/부유방 바디지방흡입</t>
  </si>
  <si>
    <t>토끼nQHRe</t>
  </si>
  <si>
    <t>지흡 3개월차 만족도가 너무 높고 리슬림의원덕분에서 이쁘게 받은 덕분에 요즘 자신감도 생기고 옷입을때도 핏이 다 이쁘게 나와서 만족하고 있답니다
2023년 제일 잘한 일 같아요!</t>
  </si>
  <si>
    <t>토끼nQHRe(전).jpg</t>
  </si>
  <si>
    <t>토끼nQHRe(후)1.jpg
토끼nQHRe(후)2.jpg</t>
  </si>
  <si>
    <t>파송설</t>
  </si>
  <si>
    <t>지인 추천으로 와서 상담받았는데 다들 너무 친철하고 병원 분위기도 좋고 실장님들도 너무 친철하시고 무엇보다 의사 선생님이 진짜 지흡에 신인거 같아요~~ 복부가 상당이 많이 나와서 지흡 후에 살 가죽이 쳐질까봐 걱정했는데 그런거 하나없고 울퉁불퉁하지도 않고 회복이 잘 되고 있어서 너무
좋아요! 운동하고 식단을 해도 복부가 안빠져서 큰맘먹고 지흡을 결정하게 됐는데 너무 만족하고 있어요!!</t>
  </si>
  <si>
    <t>파송설(전)1.jpg
파송설(전)2.jpg</t>
  </si>
  <si>
    <t>파송설(후)1.jpg
파송설(후)2.jpg</t>
  </si>
  <si>
    <t>이잉어쩔저쩔</t>
  </si>
  <si>
    <t>히트성형외과에서 코수술받은 후기입니당 처음보다 더 자연스러워지고 너무 마음에 들어요 상담도 꼼꼼했고 아프다는 느낌보단 불편했는데 이젠 진짜 내코같은 느낌이에영</t>
  </si>
  <si>
    <t>이잉어쩔저쩔(전).jpg</t>
  </si>
  <si>
    <t>이잉어쩔저쩔(후)1.jpg
이잉어쩔저쩔(후)2.jpg
이잉어쩔저쩔(후)3.jpg</t>
  </si>
  <si>
    <t>도준리뷰(신규)2</t>
  </si>
  <si>
    <t>저기압고기앞</t>
  </si>
  <si>
    <t>히트 박정열원장님께 비중격연골로 코성형 받은 후기입니다.
일상생활 문제 없고 너무 만족중입니당
붓기도 빨리 빠지구 모양도 너무 만족해요
원장님께서 꼼꼼하고 친절하셔서 좋았습니다 다들 추천해요!</t>
  </si>
  <si>
    <t>저기압고기앞(전).jpg</t>
  </si>
  <si>
    <t>저기압고기앞(후).jpg</t>
  </si>
  <si>
    <t>할아버지크레페</t>
  </si>
  <si>
    <t>히트 박원장님께 수술 받았습니다! 확실히 전보다 붓기가 많이 빠져서 더 얄상해졌고 더 자연스러워졌어용! 상담할 때도 ct 촬영은 물론이고 사진 찍어서 그 위에 그림까지 그려주시며 코 라인 추천해주시고 원하는 니즈 파악도 너무 잘해주셨습니당 ㅠ 워낙 꼼꼼하고 빡시게 상담해주셔서인지 걱정과 달리 만족스럽게 상담 받았어요! 원장님만의 후기도 정말 중요하지만 저는 겁이 많아서 직원분들과 병원 분위기에도 영향을 받는 편이었는데 히트는 병원 분위기도 따듯하고 직원분들도 너무 착하시고 ㅠㅠ 원장님도 너무 유쾌하시고 착하셔서 수술 잘 받을 수 있었습니다 ㅠㅠ (직원분들이 걱정 말라고 수술 전에도, 실밥 뽑을 때도 손 꼬옥 잡아주심 ㅠㅠ 지금 생각해도 감동의눈물이 남 ㅠㅠ) 수술 후 코 라인도 정말 중요하지만 저는 비주에 흉터가 남을까봐 걱정이었는데 웬걸.. 흉터 하나도 없어요.. 수술한 티도 안납니다! 흉터 연고는 따로 안발랐어영! 사람마다 개인차가 있겠지만 저는 수술 후에도 붓기와 멍이 전혀 없었습니당! 물론 붓기 관리가 정말 중요햐단 건 알고 있지만 너무 귀찮아서 따로 안했어용.. 냉찜질도 안했습니다..ㅎㅎ 그럼에도 이렇게 붓기랑 멍이 없었다는건 원장님이 그만큼 수술을 꼼꼼히 신경써서 잘해주셨다는 거겠쥬?&gt;&lt; 저는 진짜 정신병 수준으로 외모에 콤플렉스가 심했었는데 코수술 하나로 인생이 달라졌슴니다.. 코가 정말 중요하긴 한가 봐여.. 너무너무 만족중입니다 ㅠㅠ 다들 예쁜 코 겟하세요❤️❤️</t>
  </si>
  <si>
    <t>할아버지크레페(전).jpg</t>
  </si>
  <si>
    <t>할아버지크레페(후)1.jpg
할아버지크레페(후)2.jpg
할아버지크레페(후)3.jpg</t>
  </si>
  <si>
    <t>호박벌궁딩이</t>
  </si>
  <si>
    <t>낮은 콧대와 복코 때문에 오랫동안 고민해오다가 이 병원을 선택하게 되었습니다.
수술 전 상담에서 제가 원하는 모양과 고민을 충분히 들어주셨고,
특히 자연스러운 라인을 유지하면서도 개선이 뚜렷한 결과를 원한다는 점을 잘 반영해주셔서 안심할 수 있었습니다.
수술 직후에는 붓기와 함께 코가 생각보다 높아보인다는 느낌이 있었지만,
2개월이 지난 지금은 붓기가 많이 빠지고 전체적인 라인도 훨씬 자연스러워졌습니다.
코 끝이 정리되면서 복코 느낌이 거의 없어졌고,
옆모습 라인도 부드럽게 연결되어 얼굴형과도 잘 어울리는 것 같아요.
무엇보다 주변 사람들에게 "자연스럽다"는 말을 들을 때, 이 병원을 선택하길 잘했다는 생각이 듭니다.
회복 과정에서도 궁금한 점을 병원에 문의했을때 빠르게 안내받을 수 있었고, 전체적으로 만족스러운 수술과 관리였습니다.
앞으로 붓기가 더 빠지면서 더 자리를 잘 잡을 것 같아 기대하고 있어요.</t>
  </si>
  <si>
    <t>호박벌궁딩이(전).jpg</t>
  </si>
  <si>
    <t>호박벌궁딩이(후)1.jpg
호박벌궁딩이(후)2.jpg</t>
  </si>
  <si>
    <t>온몸비틀기러기</t>
  </si>
  <si>
    <t>히트성형외과에서 코수술 받은 후기입니다. 수술 전 필러 시술을 주기적으로 받아서 필러를 녹이고 성형으로 한방에 해결해야겠다는 생각을 했고, 히트가 코성형으로 유명한게 비용 과금방식도 아니고 수술 비용이 정찰제라서 어플 이벤트가랑 똑같은 금액만 받는다는게 너무 마음에 들었고 원장님도 친절하시고 비중격 연골을 사용해야할지 늑연골을 사용해야할지에대해 상담시 자세하게 말씀주셨어서 신뢰도 많이갔구 수술결과도 너무 잘나와서 진짜 너무너무 만족스러워용😉🧡 히트에서 코수술 받길 너무너무 잘한거같아용!</t>
  </si>
  <si>
    <t>온몸비틀기러기(전).jpg</t>
  </si>
  <si>
    <t>온몸비틀기러기(후)1.jpg
온몸비틀기러기(후)2.jpg
온몸비틀기러기(후)3.jpg
온몸비틀기러기(후)4.jpg</t>
  </si>
  <si>
    <t>아아어멈</t>
  </si>
  <si>
    <t xml:space="preserve">히트성형외과 박정열원장님께 콧대, 자가늑 코끝 수술한지 2주차 지나가고있어요!
멍도 빠지고 적당히 큰 붓기는 대부분 빠졌고요,
아직 비주쪽은 동그랗게 좀 빨개요!
늑연골 채취한 흉은 더 지켜봐야할것같아요.
수술방에서 대기할때 간호사분이 긴장풀어주셔서 좋았고요! 원장님 얼굴 보고 잠들었어요.
자려한 직반라인, 코끝은 좀 둥글게 빼달라 했고요.
부목 뗀 직후엔 좀 인위적이다 싶었는데 지금은 훨씬 자연스러워졌어요.
복코스럽고 둔한 느낌이 잡혀서 좋고 콧대가생겨서 얄쌍해진게 좋네요.
남편이 저보고 귀여운이미지는 사라졌지만 전보단 이쁘다고해요 ㅋㅋ
통증은 수술당일 새벽만 못잘정도로 아팠곸ㅋㅋ+구갈
약먹고 아침부턴 괜찮더이다...
늑연골채취한부분은 크게 아프진않고 불편한정도였고 점차 나아지고있네요.
</t>
  </si>
  <si>
    <t>아아어멈(전).jpg</t>
  </si>
  <si>
    <t>아아어멈(후)1.jpg
아아어멈(후)2.jpg
아아어멈(후)3.jpg</t>
  </si>
  <si>
    <t>고냥다삶아부러</t>
  </si>
  <si>
    <t>히트성형외과 안면윤곽 수술은 유명해져야한다고 생각해요.. 사각턱인 제 턱을 일반 얼굴형처럼만들어주셔서 효과가 진짜 너무 좋은거같아요 안면윤곽과 함께 얼굴지방흡입 실리프팅수술도 같이해줘서 살처짐이 하나도 없어서 정말 좋았습니다. 코성형으로는 워낙 유명한 원장님이셔서 다른곳 생각도안하고 무조건 히트성형외과에서 해야겠다고생각했고 수술후 코라인이 매끈하게 잘 빠져서 진짜 만족하고있습니다. 여러 수술을 함께했음에도 붓기가 심하지 않고 모든 라인이 과하지 않고 부족하지도 않게 조화롭게 잘 되어서 진짜 만족하고있어용🫶</t>
  </si>
  <si>
    <t>고냥다삶아부러(전).jpg</t>
  </si>
  <si>
    <t>고냥다삶아부러(후)1.jpg
고냥다삶아부러(후)2.jpg
고냥다삶아부러(후)3.jpg
고냥다삶아부러(후)4.jpg</t>
  </si>
  <si>
    <t>민다루팽</t>
  </si>
  <si>
    <t>히트 성형외과에서 복코성형한지 2주됐습니당
콧대가 없고 뚱뚱한 코가 너무 스트레스였는데 수술하고 너무 맘에 들어용 제 얼굴에 잘 어울리는 코로 상담해주시고 직원분들도 너무 친절하게 상담해주셨습니당
수술 흉터 많이 남을까봐 걱정했는데 엄청 신경을 써주셨는지 흉터가 거의 안보일정도에요!!</t>
  </si>
  <si>
    <t>민다루팽(전).jpg</t>
  </si>
  <si>
    <t>민다루팽(후)1.jpg
민다루팽(후)2.jpg</t>
  </si>
  <si>
    <t>캬라멜초콧</t>
  </si>
  <si>
    <t>이번에 코끝,복코교정, 그리고 비중격 만곡증 수술을 받았는데 정말 만족스러운 경험이었습니다.
수술 전 의료진의 상담부터 꼼꼼하게 진행되었고, 제 얼굴에 맞는 섬세한 디자인을 제안해주셔서 신뢰가 갔습니다!
수술 후에는 자연스럽고 세련된 코 라인이 완성되었고, 비중격만곡증 교정 덕분에 호흡도 훨씬 편해졌습니다. 회복과정에서도 의료진과 직원들이 친절하게 케어해주셔서 걱정 없이 지낼 수 있었어요~
만족스러운 결과와 따뜻한 서비스 덕분에 정말 감사한 경험이었습니다!</t>
  </si>
  <si>
    <t>캬라멜초콧(전).jpg</t>
  </si>
  <si>
    <t>캬라멜초콧(후).jpg</t>
  </si>
  <si>
    <t>커퓌한잔하쟝</t>
  </si>
  <si>
    <t>히트성형외과에서 코 재수술한지 1달 정도 됐습니다.
큰 붓기는 웬만큼 가라앉았고 아직 잔 붓기들이 남아있어 자리잡고있는중이에요.
코가 전에 매부리와 구축이 있어 재수술 하였고 점점 붓기가 빠지며 자연스러워지고있어 만족하고 있어요.
나머지 잔 붓기들도 빠지기를 기다려보겠습니다.</t>
  </si>
  <si>
    <t>커퓌한잔하쟝(전).jpg</t>
  </si>
  <si>
    <t>커퓌한잔하쟝(후).jpg</t>
  </si>
  <si>
    <t>#코끝(자가조직) #코절골술</t>
  </si>
  <si>
    <t>허쉬민들레</t>
  </si>
  <si>
    <t>수술항목 – 팔지흡 / 두달차
병원 – 에이탑성형외과/김수빈원장님
팔이 이제야 좀 자리도 잡고 자연스럽네요
처음에 붓기가 좀 심했었는데 지금 괜찮네요 ㅋㅋㅋ
살찔땐 눈에 띄게 찌고 죽어라 다이어트를 할땐 미동도 없는 팔뚝이
야속하고 밉고 서운하고 나중엔 꼴도 보기 싫다는 생각이 들더라구요
그래도 내 몸인데 이러면 안되겠다 싶어서 지흡을 받았어요
피부가 두꺼운 편이고 부유방이나 브이라인까지 같이 하면 효과를 더 볼 수 있다고 했지만
처음부터 너무 과한게 아닐까 하는 마음에 팔지흡만 한다고 했구요
용량은 한쪽에 300cc씩 뽑는다기에 좀 적은거 아닌가 하는 마음도 있었지만
제 몸에 너무 얇은 팔도 안어울리겠구나 하는 마음에 수긍했어요
바이오본드나 붓기에 대해서도 설명해주셔서 불안한 마음이나 의문점없이 회복 할 수 있었고
조금 있던 바본은 거의 다 풀린거 같아서 다행인거 같아요
다시 살이 찌지 않을거라는 보장은 없지만 전보다 더 열심히 관리하고 신경써서
최대한 지금 상태 유지해봐야겠어요</t>
  </si>
  <si>
    <t>허쉬민들레(전).jpg</t>
  </si>
  <si>
    <t>허쉬민들레(후)1.jpg
허쉬민들레(후)2.jpg</t>
  </si>
  <si>
    <t>#팔지방흡입</t>
  </si>
  <si>
    <t>안녕하새우웅</t>
  </si>
  <si>
    <t>어렸을때부터 컴플렉스였던 엠자이마 드디어 탈출했어요
원장님 경력이랑 후기들 디자인 보고 다른 곳 상담 안하고 옥건 상담받자마자 예약했어요!
저는 인형라인같은 일자로 동그랗기만한 이마는 싫었어요ㅠ 옥건은 라인도 자연스럽고 원장님이 결 방향을 예술로 심어주시더라구요ㅎㅎ
병원 실장님들 수술방 선생님들 다 너무 너무 친절하세요
원장님 각자 얼굴 비율 맞게 자로 재면서 예뻐질 수 있는 라인으로 디자인 꼼꼼하게 해주세요
마취주사는 너무 아팠지만 모발 체취할때도 이식할때도 다 잠들었어요ㅎㅎ 자다 깨면 끝!
상담했을땐 2700모였는데 서비스로 3010모 들어갔다고 하더라구요ㅎㅎ
새 이마 만들어주신 원장님 감사합니다
관리 잘해서 생착 잘되면 좋겠어요!</t>
  </si>
  <si>
    <t>안녕하새우웅(전)1.jpg
안녕하새우웅(전)2.jpg
안녕하새우웅(전)3.jpg
안녕하새우웅(전)4.jpg</t>
  </si>
  <si>
    <t>안녕하새우웅(후)1.jpg
안녕하새우웅(후)2.jpg
안녕하새우웅(후)3.jpg
안녕하새우웅(후)4.jpg</t>
  </si>
  <si>
    <t>운심부지처</t>
  </si>
  <si>
    <t>23일날 절개로 모발이식햇어요 엠자위주로 채웠구요 아직 짧아서 잘 모르겟지만 빈부분이 채워져서 좋아요 완전히 다 자라나면 빨리 머리 묶고싶네요~사진은 2일차 10일차 순서에요</t>
  </si>
  <si>
    <t>운심부지처(전)1.jpg
운심부지처(전)2.jpg</t>
  </si>
  <si>
    <t>운심부지처(후)1.jpg
운심부지처(후)2.jpg
운심부지처(후)3.jpg</t>
  </si>
  <si>
    <t>오늘도김밥</t>
  </si>
  <si>
    <t>사진에서 보시다시피 SMP 문신 후 시간이 갈수록 회갈색? 초록빛?으로 변해서 티가 많이 나고 거울 보기도 싫었습니다 라인도 번지고 변색때문에 티가 완전 많이 나서 문신을 괜히했나.. 후회 하며 시간 허비하다가 서울에서 비절개 모발이식 받으려고 알아보게 되었었습니다.
엠자 채우면서 문신한 자리 덮고 싶어서 원장님이랑 디자인 잡을 때 엄청 말씀 드렸고 다행스럽게 라인 맞춰서 디자인을 잘 잡아주셨기에 현재 이렇게 자연스럽게 잘 나온 것 같습니다 자영업을 하는 사람으로써 사람들을 마주할 때마다 콤플렉스였는데 이제는 자신감이 넘칩니다.
누가 머리만 뚫어지게 쳐다볼일은 없겠지만 시선이 닿으면 기존에는 문신 때문에 신경이 엄청 쓰이고 콤플렉스였거든요 이제는 자신감있게 헤어스타일링을 할 수 있어서 좋고 아주아주 성공적인 결과인 것 같습니다 ㅎ 
회원님들중에 문신 받고 저처럼 번져서 더 고민이 되시는 경우라면 저는 두말할거 없이 비절개 모발이식 추천 드리고 싶네요 ㅎ 디자인이랑 밀도도 마음에 들어서 병원 추천도 마구 해드리고 싶어요 ㅎ 그리고 약도 꾸준히 잘 드세요! 분명 시너지 효과도 있습니다.</t>
  </si>
  <si>
    <t>오늘도김밥(전)1.jpg
오늘도김밥(전)2.jpg</t>
  </si>
  <si>
    <t>오늘도김밥(후)1.jpg
오늘도김밥(후)2.jpg</t>
  </si>
  <si>
    <t>도리토스냠냠</t>
  </si>
  <si>
    <t xml:space="preserve">오랜만에 뵙네요 회원님들 ^^
비절개 모발이식 1년차 후기를 가져왔습니다 ~ 확실히 1년차가 되니 말끔한 라인과 밀도가 보이시나요 ? 
비절개 슬릿으로 모앤블레스 2800모 이식 받았고 밀도와 디자인, 모량을 미리 생각하고 갔던 찰나에 딱 알맞게 설정해주신 원장님을 만나서 고민할 것 없이 선택했습니다.
여전히 후회없고 1년차가 되니 주변에서도 엄청 신기해하고 사람이 많이 바뀌었다고 말해요 ! 탈모약은 꾸준히 복용 중에 있습니다.
모발이식은 확실히 1년차까지 봐야되는 만큼 고민을 길게 하기 보다는 상담을 먼저 받아보시는 걸 추천 드리고 싶습니다.
이전 사진과 비교해보면 확실히 채워진 부분이 많고 만족도가 굉장히 높습니다.
병원에서 하지 말라는건 하지 않고 항상 샴푸 후 잘 말리고 잠 자고.. 청결 유지에도 굉장히 신경쓰며 1년을 보낸 것 같습니다!
자신감도 많이 생겼기 때문에 할지 말지 고민이신 분들이 있으시다면 주저말고 바로 하시길 추천 드리고 싶네요. 감사합니다 ^^ </t>
  </si>
  <si>
    <t>도리토스냠냠(전)1.jpg
도리토스냠냠(전)2.jpg
도리토스냠냠(전)3.jpg</t>
  </si>
  <si>
    <t>도리토스냠냠(후)1.jpg
도리토스냠냠(후)2.jpg
도리토스냠냠(후)3.jpg</t>
  </si>
  <si>
    <t>개띠다</t>
  </si>
  <si>
    <t xml:space="preserve">제가 기존에 M자 탈모가 있었지만 고2때부터 급격히 진행 속도가 빨라지고 겉잡을 수 없이 빠지더라구요.
아무래도 머리를 쓸어올리는 습관도 있고 학업 스트레스를 많이 받다 보니 더 빨리 빠진 것 같아요. 유전도 있구요..
탈모약은 약 1년 전쯤부터 먹기 시작했고 약 먹으니 그래도 더 많이 빠지지는 않고 유지가 되는 것 같았습니다.
그래도 빠진 부위를 포기할 수 없고 자존감도 채우고 싶어서 부모님이랑 진지하게 이야기를 하게 되었습니다.
협의하에 모발이식을 좀 빨리 하기로 결정했고! 병원은 대다모랑 유튜브 많이 봤어요.
모앤블레스에서 잡아준 디자인이 제일 맘에 들었고 자연스러운거 같아서 결정했고 수술 시간도 오래 안걸렸어요.
원장님이 중간 중간 대화도 잘 걸어주시고 제가 어리다 보니까 더 배려를 많이 해주신 것 같은 느낌.. 
제가 걱정도 많이 하고 소심한 성격이라 신경써주신거 같아요 (개인적인 느낌) ㅋㅋㅋ
아무튼 라인 너무 마음에 들고 너무 많이 간지럽지 않으면 좋겠네요 ㅠ </t>
  </si>
  <si>
    <t>개띠다(전)1.jpg
개띠다(전)2.jpg
개띠다(전)3.jpg</t>
  </si>
  <si>
    <t>개띠다(후).jpg</t>
  </si>
  <si>
    <t>휘파람잘붐</t>
  </si>
  <si>
    <t>결혼하고 아이 낳고 이제 좀 마음의 여유가 생긴듯 하여 그동안 못하고 구경만 했던 M자 탈모 모발이식 알아보았습니다 ㅠㅠ
한동안 유튜브랑 인터넷, 대다모 등등 여러 사이트에서 검색하고 하고
후기를 살펴보고 병원 3개 정도 정해서 상담 받아보게 되었네요!!
세군데 중에서도 디자인이 가장 괜찮고 친절하신 원장님께 선택 당해버렸어요 ㅋㅋ
저도 와이프도 동일하게 마음에 든 곳이라 병원 나오고 바로 결정했다죠 ㅋㅋ
디자인은 헤어라인 살짝 내리는게 괜찮아서 내리는걸로 잡게 되었구요
아내가 그토록 원했던 금연도 잘 실천해서 흔쾌히 허락도 해줬네요 ㅋㅋ
정말 잘 관리해서 풍성함을 가져보도록 하겠습니다!! 
원장님 정말 친절하시고 디자인 진짜 섬세하게 여러번 봐주세요</t>
  </si>
  <si>
    <t>휘파람잘붐(전)1.jpg
휘파람잘붐(전)2.jpg
휘파람잘붐(전)3.jpg</t>
  </si>
  <si>
    <t>휘파람잘붐(후)1.jpg
휘파람잘붐(후)2.jpg
휘파람잘붐(후)3.jpg</t>
  </si>
  <si>
    <t>쭈꾸미형</t>
  </si>
  <si>
    <t xml:space="preserve">부모님 찬스로 그간 미뤄왔던 M자 탈모 채웠습니다
M자 채우면서 헤어라인도 깔끔히 정리하기로 디자인 받고 수술 받았어요.
한번에 성공하고 싶어서 서울에서 하려고 열심히 찾아보던 중
진정성이 있어 보이는 곳으로 몇군데 찾다가 숙박 서비스도 받을 수 있고
부모님도 병원이 괜찮다고 하셔서 최종적으로 고른 병원입니다.
수술도 잘 받고 숙박 서비스 받고 샴푸까지 받고 집에 오니 살 것 같네요 
암흑기도 잘 견뎌보겠습니다~ </t>
  </si>
  <si>
    <t>쭈꾸미형(전)1.jpg
쭈꾸미형(전)2.jpg
쭈꾸미형(전)3.jpg</t>
  </si>
  <si>
    <t>쭈꾸미형(후)1.jpg
쭈꾸미형(후)2.jpg
쭈꾸미형(후)3.jpg</t>
  </si>
  <si>
    <t>영기아줌니</t>
  </si>
  <si>
    <t xml:space="preserve">원래 어릴 때부터 이마가 넓어서 모발이식을 8년 전에 절개로 4천모 정도 이식했었습니다.
그러고 개인적인 사정으로 탈모약은 따로 복용하지 못했고 그러다보니 전체적으로 전두부 
밀도가 많이 빠진 것 같습니다. 사실 생각보다 더 빠진것 같아서 놀란 것도 있습니다..
그래서 이번 모앤블레스에서 재수술 후 약을 꾸준히 복용하기로 마음 먹었습니다.
3500모를 다시 재수술로 하려니 고민도 됐지만 원장님의 상담을 통해 믿음이 생겼고
당일에도 긴장이 되고.. 8년전에 많이 아팠던 기억 때문에 걱정이 됐지만 비절개라
부분마취로 버틸만했고 수술 후 통증도 그렇게 없었습니다. 
역시 하길 잘했다는 생각이 무척 들고 디자인도 마음에 듭니다.
</t>
  </si>
  <si>
    <t>영기아줌니(전)1.jpg
영기아줌니(전)2.jpg
영기아줌니(전)3.jpg</t>
  </si>
  <si>
    <t>영기아줌니(후).jpg</t>
  </si>
  <si>
    <t xml:space="preserve">마포선장
</t>
  </si>
  <si>
    <t>M자 탈모 시작되면서 약을 5년 정도 복용했었지만
매번 챙겨먹기 힘들어 임의로 중단했었습니다.
탈모가 전보다 더 많이 진행되고 자꾸 움츠러들었는데
모발이식을 통해서 어깨를 많이 펴게 되었네요 ㅋㅋ
지금은 암흑기 지나고 새 모발들 자라고 있습니다.
원장님이 최소한으로 커버를 너무 잘해주신거 같아요.
제가 가능한 예산을 말씀 드렸더니 최대한 잘 나오게
디자인을 잘 잡아주시고 견적을 내주시더라구요.
정말 만족스럽고 양심적인 병원 찾으시면 추천드려요!
다른 곳처럼 막 권유하는 원장님이 아니라 편하게
상담 받았고 약 복용에 대한 부분도 잘 상담해주셔서
그런 모습이 매우 마음에 드는 병원입니다.</t>
  </si>
  <si>
    <t>마포선장(전)1.jpg
마포선장(전)2.jpg
마포선장(전)3.jpg</t>
  </si>
  <si>
    <t>마포선장(후)1.jpg
마포선장(후)2.jpg
마포선장(후)3.jpg</t>
  </si>
  <si>
    <t>유노소요</t>
  </si>
  <si>
    <t>M자 탈모 때문에 약만 3년 정도 복용했구요.
더 진전이 없는 것 같아서 모발이식 고민했는데
일을 하고 있다 보니 선뜻 시도하기 어렵더라구요.
그러다가 이번에 휴직을 하게 되면서 쉴 수 있게 되어
그간 생각만했던 모발이식 진행하게 되었습니다.
이마가 넓은 것도 스트레스를 받았던 저라서
M자는 채우면서 라인을 살짝 내리도록 원장님과
상의 후 디자인을 잡게 되었습니다.
마케팅만 신경쓰시는게 아니라 자세하게 설명해주시고
관리 방법에 대해서도 꼼꼼히 챙겨주세요.
그리고 디자인 잡을때도 여기까진 할 필요가 없다라고
딱딱 설명을 해주셔서 믿음이 가는 병원이었습니다.
밀도에 대한 설명도 꼼꼼하시고 통증은 크지 않았습니다.
내일 샴푸 받아야 되는데 아플 거 같아서 진통제 
두알 먹고 가려고 합니다. 비절개는 가려움이 더 크다하는데
어느 정도인지 궁금하긴 하네요. 
그래도 다 큰 성인이니 잘 참아보겠습니다 ^^</t>
  </si>
  <si>
    <t>유노소요(전)1.jpg
유노소요(전)2.jpg
유노소요(전)3.jpg</t>
  </si>
  <si>
    <t>유노소요(후).jpg</t>
  </si>
  <si>
    <t>하하호호야</t>
  </si>
  <si>
    <t xml:space="preserve">선천적으로 울퉁불퉁한 헤어라인을 가지고 있었는데요!
어릴 적부터 이마 라인이 고르지 않아서 고민이었던 저..
성인이 되어서도 고민에서 벗어나지 못하는 모습에 ㅜㅜ
심도깊게 고민하다가 모발이식 받게 되었습니다!
부모님이 처음에는 반대를 많이 하셨지만 간신히 
설득을 하고 모발이식 받게 되었어요 ㅎㅎ 
저처럼 고민이신 분들은 어차피 나중에 받을거 
조금이라도 젊을 때 받는게 좋다고 저는 느꼈어요!
물론 사바사지만 저는 한살이라도 적으면 회복력도
빠르니까 좀 일찍 받는게? 좋을 것 같더라구요 ㅎㅎ
3600모 이식 받았고 지금은 약 3개월차가 되었습니당
부모님도 첨에는 어리니까 놔두라고 많이 반대하셨는데
하고나서 저도 더 밝아지고 좋아하고 안찡찡대니까 ㅋㅋ
별 말씀 안하시더라구요? 엄청 만족하구 있어요 ㅎㅎ
암흑기 오고나서 지금 다시 신생 모발들이 자라고 있는데
이것도 또 기다리는 맛이 있는 것 같네요 ㅋㅋ
뭔가 노력의 결실 같달까요?! 
원장님이랑 디자인 상담 길게하고 받은건데 
아주아주 만족하고 있고 얼른 1년차가 되면 좋겠어용 </t>
  </si>
  <si>
    <t>하하호호야(전)1.jpg
하하호호야(전)2.jpg
하하호호야(전)3.jpg
하하호호야(전)4.jpg</t>
  </si>
  <si>
    <t>하하호호야(후)1.jpg
하하호호야(후)2.jpg
하하호호야(후)3.jpg</t>
  </si>
  <si>
    <t>헤드매쥬쇼</t>
  </si>
  <si>
    <t>안녕하세욥!
조제 탈모약 2년 정도 복용하다가
m자는 더 깊어지지 않았지만 
다시 자라지도 않고 잔털? 때문에
더 지저분해보여서 헤어라인이 ㅜ
그래서 모발이식 받았습니다~
모발이식 받고나니 라인이 엄청
깔끔해져서 만족도 높네요!
얼른 딱지 제거되면 좋겠고 
원장님 간호사분들 다 친절하게
잘 봐주셔서 모발이식 고민되심
상담 받아보시길 추천이요~</t>
  </si>
  <si>
    <t>헤드매쥬쇼(전)1.jpg
헤드매쥬쇼(전)2.jpg
헤드매쥬쇼(전)3.jpg</t>
  </si>
  <si>
    <t>헤드매쥬쇼(후)1.jpg
헤드매쥬쇼(후)2.jpg
헤드매쥬쇼(후)3.jpg</t>
  </si>
  <si>
    <t>곰팅이는나야</t>
  </si>
  <si>
    <t>안녕하세요~^^ 모앤블레스에서 헤어라인 비절개 모발이식 받은지 1년차 되어가지고 포토후기 또 남기러 와봤어요 ㅎ
암흑기 지나고 새로운 모발 자라더니 지금은 아주아주 빽빽하게 잘 자라서 자연스럽게 라인 둥글게 되었네요~ 
여성 분이시면 아마도 출산 이후 머리 때문에 스트레스 많이 받으실텐데 ㅜㅜ 저도 그 스트레스가 엄청 심했거든요 근데 다행히 모발이식이라는 답이 있어 참 좋은 세상입니다~^^
다들 스트레스만 받지 마시고 헤어라인 모발이식 비절개로 고려해보심 좋을 것 같아요^^ 1년차 경과 보러 마지막으로 병원 다녀왔는데 결과가 넘 좋아서 맘이 편합니다~ㅎ
파주에 살고 있어서 비대면 체크도 자주 했는데 언제나 톡 문의도 답변 친절하고 빠르게 해주셔서 좋았어요 ㅎ 감사합니다 ^^</t>
  </si>
  <si>
    <t>곰팅이는나야(전)1.jpg
곰팅이는나야(전)2.jpg
곰팅이는나야(전)3.jpg</t>
  </si>
  <si>
    <t>곰팅이는나야(후)1.jpg
곰팅이는나야(후)2.jpg
곰팅이는나야(후)3.jpg</t>
  </si>
  <si>
    <t>queque</t>
  </si>
  <si>
    <t>좋았던 점 눈썹 하러 갔을 때 평소 관심 있었던 두피문신도 물어봤었는데 다른 병원보다 저렴했고 눈썹해주셨던 분이 너무 친절하게 잘해줘서 믿고 다시 했어요.딱 원하는 센치만큼 추가해서 했구요. 과하지 않게 부탁드렸는데 딱 알맞게 잘 되서 만족합니다. 그리고 생각보다 별로 안아파서 좋았어요.(눈썹보다 안아픔)</t>
  </si>
  <si>
    <t>queque(전).jpg</t>
  </si>
  <si>
    <t>queque(후).jpg</t>
  </si>
  <si>
    <t>#헤어라인반영구</t>
  </si>
  <si>
    <t>별명은봄</t>
  </si>
  <si>
    <t>주사시술 아프지않았다는후기보고 용기내어받았어요 아파요..못 참을정도는 아니지만...
1인대기실도맘에들그 직원분들도 쌤도 다친절하세요</t>
  </si>
  <si>
    <t>별명은봄(전).jpg</t>
  </si>
  <si>
    <t>#두피케어</t>
  </si>
  <si>
    <t>어디선가누군가</t>
  </si>
  <si>
    <t>40대 초반 남자구요 비절개 이식수술로 3770모 진행했고 수술하고 1년됐구요 30대후반 부터 탈모가 심했고 나이 40에 수술받았어요 원장님이 상담때부터 정말 상세하게 수술방법이라던지 질문도 많이 들어주시고 가장 마음이갔기에 원장님 믿고 수술했었고 결과는 매우 만족스럽네요ㅋ 안그래도 수술후에 노안도 탈출했는지 덕분에 좋은 여성분도 만나고있습니다
일찍이 수술할걸 그랬어요~~</t>
  </si>
  <si>
    <t>어디선가누군가(전).jpg</t>
  </si>
  <si>
    <t>어디선가누군가(후)1.jpg
어디선가누군가(후)2.jpg
어디선가누군가(후)3.jpg</t>
  </si>
  <si>
    <t>오잇짜장</t>
  </si>
  <si>
    <t>M자가 심해서 헤어라인교정 진행했습니다. 저는 너무 티나게 하는건 별로 원하지 않아서 자연스러운 라인 원한다고 말씀드렸고 비절개로 2300모 했고 지금은 1년 정도 지났네요 ㅎㅎ완전 자연스럽게 잘 됐어요 ㅠㅠ 상담때부터 경과체크까지 친절하게 해주셔서 좋았네요 헤어라인교정 고민이신분들 진짜 강추..</t>
  </si>
  <si>
    <t>오잇짜장(전).jpg</t>
  </si>
  <si>
    <t>오잇짜장(후)1.jpg
오잇짜장(후)2.jpg
오잇짜장(후)3.jpg</t>
  </si>
  <si>
    <t>예쓰그녀</t>
  </si>
  <si>
    <t>20대 초반인데도 머리가 너무 비어서 스트레스가 심했어요
깐머리는 상상도 못했는데 너무 만족합니다 ㅜㅜ 수술 잘하면 절개 흉터 많이 안남는다해서 절개로 알아보다가 상담 받고 아무리 작아도 흉터 남는 것도 걱정이고 통증도 걱정돼서 비절개로 선택했는데 수술 너무 잘 해주셔서 병원 선택이고 수술방법 선택이고 다 너무 잘한 것 같아요
1년 지나니까 이제 정말 그냥 제 머리네요 요즘 앞머리도 까고 다니고 헤어스타일 다양하게 할 수 있어서 너무 행복해요
앞으로도 관리 열심히 할게요 원장님 감사합니다ㅜㅜ!!!</t>
  </si>
  <si>
    <t>예쓰그녀(전).jpg</t>
  </si>
  <si>
    <t>예쓰그녀(후)1.jpg
예쓰그녀(후)2.jpg
예쓰그녀(후)3.jpg</t>
  </si>
  <si>
    <t>xyzabc</t>
  </si>
  <si>
    <t>• 시술 전 고민
M자 부분과 정수리 탈모로 인해 예전부터 고민했습니다. 또 앞머리가 적고 헤어스타일이 잘 잡히지 않는 것이 고민이었습니다.
• 클리닉 소개
한 클리닉에서는 정수리에만 3000주가 필요하다고 했는데, 이선영 선생님은 "아직 탈모치료제를 복용한 적이 없다면 우선 약부터 시작하면 정수리에는 효과가 있을 수 있다"고 설명해주셨습니다. 때문에 약의 효과를 기대할 수 없는 헤어라인 부분만 이식하기로 했지만, 병원에 이익이 되지 않는 일이라도 숨김없이 전해주는 성실한 자세에 감동받아 이선영 선생님께 부탁을 드리기로 했습니다.
• 시술에 대하여
견적은 3000주이고 실제로 이식한 것은 3100주입니다. 비절개식모 전문 병원이기 때문에 물론 비절개식으로 진행했지만 수술 중에는 넷플릭스로 영화를 보고 지내다 보니 순식간에 끝나 있었습니다. 수술 다음날 샴푸 관리를 해줬는데 이 샴푸가 너무 극락이었어요. 수술 후에는 가려워진다고 들었습니다만, 참을 수 있는 수준이었습니다. 가려움에는 개인차가 있다고 합니다만, 자신은 그다지 가려움을 느끼지 않는 타입이었던 것 같습니다.
• 추가 코멘트
생머리는 얼룩덜룩하고 확실하게 머리가 자라났습니다. 앞머리가 많아짐에 따라 헤어스타일도 정해질 수 있게 되어 만족합니다. 또한 신경을 쓰고 있던 정수리 부분은 약의 효과가 조금은 나왔습니다. 충분하다고는 말할 수 없지만 앞머리가 증가함에 따라 그렇게까지 정수리는 신경 쓰이지 않게 되었습니다. 수술뿐만 아니라 긴 기간 동안 어떻게 해야 할지 환자를 확실히 생각해 주는 병원입니다.</t>
  </si>
  <si>
    <t>xyzabc(전).jpg</t>
  </si>
  <si>
    <t>xyzabc(후).jpg</t>
  </si>
  <si>
    <t>은갈치정장</t>
  </si>
  <si>
    <t>나이가 어린데 또래에 비해서도 m자가 심한 편이었어요ㅠ 앞으로 더 까질거라 생각하면 너무 스트레스라 모발이식 받게 됐습니다 견적은 2600모 받았고 실제로는 2800모 심었어요제가 부산 사는데 부산에도 모발이식 병원 있지만 아무래도 서울 압구정 쪽이 모발이식 잘하는 곳이 많고 유명하단 얘길 들어서 이왕 큰 돈 써서 하는 거 부모님 설득해서 서울로 같이 왔습니다 실제로 보니 모발이식병원도 많고 서비스들도 다양하더라고요
상담 여러곳 다녀보다가 모든모 원장님 상담 받고 전문적이고 신뢰가 가서 결정했습니다
지방고객 특전으로 호텔 하루 숙박 서비스도 제공 받았는데 너무 좋았어요 수술하고 병원 근처 호텔에서 자고 다음날 아침에 붕대 푸르고 샴푸하고 부산으로 내려갔습니다
다른 병원이었으면 숙소도 잡아야하고 관리도 어려웠을텐데 세심한 배려가 느껴져서 감사한 서비스였어요 지금 1년 되어가는데 만족도가 정말 높네요 사진만 봐도 아시겠지만 디자인도 자연스럽게 잘 되고 빼곡하게 잘 난 것 같아요
m자 탈출하니 이마도 좁아보이고 헤어스타일도 다양하게 할 수 있어서 좋네요! 감사합니다 원장님!!</t>
  </si>
  <si>
    <t>은갈치정장(전).jpg</t>
  </si>
  <si>
    <t>은갈치정장(후)1.jpg
은갈치정장(후)2.jpg
은갈치정장(후)3.jpg
은갈치정장(후)4.jpg</t>
  </si>
  <si>
    <t>#머리모발이식</t>
  </si>
  <si>
    <t>뜨겁고시원한</t>
  </si>
  <si>
    <t>친구녀석이 m자가 정말 심한 편이었어요 오랜만에 보니까 머리가 풍성하고 완전 다른 사람이 되어있더라고요 ㅋㅋㅋㅋ 모발이식에 관심을 계속 갖고 있었는데 카페 같은데 가입해서 후기들도 많이 보다보니 저도 받아야겠단 생각이 들어서 지인한테 정보 물어서 여기 상담 받고 모발이식 받았습니다 ㅋㅋ 그 때 네이버에 검색했었는데 여기가 후기가 좋아서 결정했고 딱 고민하다가 결정적으로 강언에서 이벤트 하길래 가격 보고 이건 무조건이다 싶어서 바로 신청했어요 ㅋㅋ
3000모 심었는데 m자 사라지고 헤어라인 깔끔해져서 너무 만족합니다 솔직히 제 눈에는 보이는 부자연스러운 부분들이 있을 줄 알았는데 제가 봐도 부자연스러운 부분 하나도 없이 자연스럽게 원래 머리랑 어우러져서 신기해요 ㅋㅋㅋ
원장님 진짜 실력 굿👍👍
첫 상담부터 쭉 친절하시고 꼼꼼히 수술해주셔서 좋았습니다
중간에 암흑기 살짝 왔었는데 그때도 이것저것 물어보는 거 답변도 친절히 해주시고 주의사항도 알려주셔서 잘 넘긴 것 같아요
제 지인들도 몇명 정보 물어봐서 많이 알려줬네요 ㅋㅋ 승승장구하십쇼!</t>
  </si>
  <si>
    <t>뜨겁고시원한(전).jpg</t>
  </si>
  <si>
    <t>뜨겁고시원한(후)1.jpg
뜨겁고시원한(후)2.jpg
뜨겁고시원한(후)3.jpg
뜨겁고시원한(후)4.jpg</t>
  </si>
  <si>
    <t>쪼대로가자</t>
  </si>
  <si>
    <t>정수리 탈모가 갈수록 심해져서 병원 진료 받아봤어요 한 1~2년간은 가르마 바꿔줘가며 나름 버텼는데 머리가 계속 빠져서 비어보이는 게 너무 심해지더라고요😥
탈모병원은 처음이라 후기 많이 찾아보고 과잉 없이 진심으로 진료해주시는 곳 찾아 간건데 10회 받고 효과 꽤 본 것 같아서 만족하고 있습니다!
숱이 적어도 1.5배는 많아진 느낌이에요
친구들도 머리 많이 났다고 하고요 ㅋㅋㅋ
앞으로도 관리 열심히 하려고요 감사합니당</t>
  </si>
  <si>
    <t>쪼대로가자(전)1.jpg
쪼대로가자(전)2.jpg</t>
  </si>
  <si>
    <t>쪼대로가자(후)1.jpg
쪼대로가자(후)2.jpg
쪼대로가자(후)3.jpg</t>
  </si>
  <si>
    <t>건장한그뉵</t>
  </si>
  <si>
    <t>M자가 진짜 심한편이었는데 모발이식으로 완벽히 해결했어요 ㅋㅋㅋ 제가 헤어디자이너인데 항상 미용실에서도 모자쓰고 일하다보니 신뢰성이 떨어져서 모발이식 하기로했어요
원래는 M자만 채울까 고민하다가 원장님이랑 상담 길게하면서 라인도 좀 낮추게됐고
상담도 정말 진심을다해서 해주셨는데 재미도 있었고요 ㅋㅋ
3500모로 수술 받았는데 실제로는 3500보다 더 넣어주셔서 빼곡하게 잘된거같아요
사진도 올려봐요 진짜 너무 만족스럽습니다!</t>
  </si>
  <si>
    <t xml:space="preserve">건장한그뉵(전).jpg
</t>
  </si>
  <si>
    <t>건장한그뉵(후)1.jpg
건장한그뉵(후)2.jpg
건장한그뉵(후)3.jpg
건장한그뉵(후)4.jpg</t>
  </si>
  <si>
    <t>에헤이아직</t>
  </si>
  <si>
    <t>키가 좀 작은편이고 전반적으로 머리카락에 힘도적고 가늘어서 샴푸만해도 정말 많이 빠지더라구요... 엄마 친구분중에 탈모치료 받으신분 조언듣구 병원도 추천해주셔서 이쪽으로 방문해서 원장님과 상담하구 수술보다는 케어느낌으로해서 메조테라피치료로 10회차 받아봤어요! 모낭에 성장인자를 넣어서 죽은머리나 빠진머리들이 다시 살아날수있게 힘을주고 촉진할수 있는 주사라고 하시더라구요!
탈모약이라고 하면 아무래도 쎄다는 느낌이 있어서 처음엔 좀 무서웠는데 부작용도 없고 제가 치료받으면서 신경쓰이는 부분은 따로 없더라구요 정말 편하게 치료 잘받았고 지금 진짜 만족스럽고 풍성해지고 자연스러워서 정말 맘에 들어요!ㅎㅎㅎ</t>
  </si>
  <si>
    <t>에헤이아직(전)1.jpg
에헤이아직(전)2.jpg
에헤이아직(전)3.jpg</t>
  </si>
  <si>
    <t>에헤이아직(후)1.jpg
에헤이아직(후)2.jpg</t>
  </si>
  <si>
    <t>아싸히맥주</t>
  </si>
  <si>
    <t>메조테라피 탈모치료 8회까지 받았구요 남들잘때 일하고 일할때 자다보니까 식사랑 수면패턴이 엉망이되는 바람에 탈모가 온것 같더라구요
치료는 추천해주신 메조테라피로 8회차까지 받았을때 효과가 정말 잘 나오는것 같아서 만족스럽고 이대로10회까지 쭉 이어져서 치료받고 더나은 생활하려고 합니다 현재까지는 만족도가 높아서 탈모가와서 고민하시는분들은 치료 꼭 받아보시면 좋을것같네요 추천드려요</t>
  </si>
  <si>
    <t>아싸히맥주(전).jpg</t>
  </si>
  <si>
    <t>아싸히맥주(후).jpg</t>
  </si>
  <si>
    <t>쾌쾌해퉤</t>
  </si>
  <si>
    <t>m자가 심해서 포기하고 살고 있었는데...
지인이 추천해줘서 찾아보다가 여기 이벤트도 있길래 상담받고 수술까지 진행했습니다 ㅎㅎ
원장님 상담도 다른곳보다 더 꼼꼼하게 잘해주셔서 좋았고 합리적인 금액에 수술할수 있어서 넘 좋았어요.
2600모 견적받고 2700모 정도로 수술했고 현재 1년차입니다.
수술하고 나니 세상이 달라지네요.
나이가 있다고 포기하시지들 말고
하루라도 빨리 모발이식 하세요.</t>
  </si>
  <si>
    <t>훈훈하쥬</t>
  </si>
  <si>
    <t>모든모의원 이선용 원장님께 비절개 모발이식 받았습니다!
수술 1일차이고 후기를 남겨보려고 합니다.
집안 유전 탈모 때문에 예민하기도 했는데 
지금도 넓은데 더 나이 먹으면 어떨지 스트레스 받더라고요.
M자 더 깊어지면 안될 것 같아서 결국 모발이식 수술 하기로
마음 먹고 병원들 돌아보게 되었습니다.
디자인때문에 고민을 엄청 했었는데 원장님한테 원하는
느낌 말씀드리니 잘 어울리는 디자인으로 추천을 해주셔서
여기서 진행하는게 가장 마음이 편할 것 같아 결정했습니다!
고심 끝에 고르고 상담 때도 상세히 잘 짚어주셔서 
확정 지은건데 당일도 신경 많이 써주셨습니다.
어색하지 않게 자연스러운 라인 잘 잡아주신거 같아요 ㅎ
약도 복용해야겠지만 잘 유지되면 좋겠습니다!</t>
  </si>
  <si>
    <t>응빈빛나리</t>
  </si>
  <si>
    <t>저도 그렇고 엄마도 가르마가 너무 비어보여서
모발이식 알아봐드릴라고 찾다가 병원 두군데 찾았고
엄마랑 같이 상담 받으러 다녔어요~
다른 병원이랑은 비교되게끔 상담을 너무 잘해주시고
원장님이 이해하기 쉽게 설명을 잘해주시더라구요
엄마가 하기 전에 먼저 헤어라인 이식했어용!
채취하고 이식하는 과정에서도 편안하게 해주시고
하고나니 별거 아니란 생각이 들만큼 컨디션도 굳!
수술전 과정이랑 상담, 수술후 과정을 편하게
받아볼 수 있어서 흡족스럽습니다~</t>
  </si>
  <si>
    <t>부지런한콩나물</t>
  </si>
  <si>
    <t>• 시술 전 고민
어릴때부터 애매한 헤어라인이 맘에 안들었고 나이들수록 고민이 심해져서 상담받고 일주일만에 바로 수술했습니다
• 상담 경험
저는 비절개로 해서 좀더 비쌌고 마취비는 별도였어요 그럼에도 다른 병원에 비해 매우 합리적인 가격이었습니다.
• 시술 결과
수술 들어가기 전까진 모든게 만족스러웠어요 원장님 지정하지 않았는데도 대표원장님께 수술 받을수 있었고 직원들도 친절했어요.
그치만 수술 후에 원장님 얼굴도 못봤고 이런저런 설명이 없는게 좀 아쉬웠어요(귀가할때까지 뭔가 방치된 느낌..)
서울아이성형외과는 다른 병원과 달리 생착스프레이, 샴푸 등 애프터케어는 아예 없었는데요, 여쭤보니 생착스프레이가 큰 영향을 주지 않는다고 하더라구요. 그런거 끼워넣었으면 다른데보다 더 저렴하지 않았을 것 같고 귀찮은 후관리가 없어서 오히려 좋았습니다.
다음날 출근 가능한 상태는 절대 아니구요 전 주말 앞뒤로 하루씩 연차썼어요 4일차 정도면 몰래 일상생활 가능할듯요
비절개로 해서 회복도 빠른 것 같아요.
• 추가 의견
정면 헤어라인 밀도가 좀 아쉽긴 한데 잔머리 부분 피해서 잘 심어주신 것 같아요. 그리고 전 인형머리처럼 너무 부자연스러운게 싫어서 이 병원 택한 것도 있어서..경과보면 더 만족스러워지지 않을까 기대해봅니다. 꼭 비절개로 하세요~</t>
  </si>
  <si>
    <t>부지런한콩나물(전)1.jpg
부지런한콩나물(전)2.jpg
부지런한콩나물(전)3.jpg</t>
  </si>
  <si>
    <t>부지런한콩나물(후)1.jpg
부지런한콩나물(후)2.jpg
부지런한콩나물(후)3.jpg</t>
  </si>
  <si>
    <t>sns중독녀</t>
  </si>
  <si>
    <t>• 시술 전 고민 어느순간 머리카락도 얇아지고 빠지기는 또 왜이리 많이 빠지고 앞머리는 M자가 심해지는 전형적인 탈모 초기의 증상 같더라고요
• 상담 경험 다닌 병원중에 원장님 상담이 제일 섬세하고 친절했어요 그래서 여기를 더 신뢰할수 있었어요 , 다른데는 빨리 다음 상담 볼라는 원장님이셧거든요..;; 그리고 비용도 좋았어요
• 시술 결과 일단 초반에는 디자인대로 잘심어 주셨는데 사실 모발이식은 초반이 아니라 이후가 중요한 시술이잖아요?ㅋㅋㅋ 그래서 쭉 지켜봤는데 생각 그 이상으로 생착도 잘 되었고, 잘 기르고 있습니다. 그전 과정까지는 좀 힘들고 걱정 스러웠는데 그럴 필요 없더라고요
• 추가 의견 모발이식 빨리 할꺼....얼.... 진짜 이정도 만족도라면ㅋㅋㅋ 다른사람한테도 추천해요</t>
  </si>
  <si>
    <t>사진 없음</t>
  </si>
  <si>
    <t>추크레옹</t>
  </si>
  <si>
    <t>• 시술 전 고민 3년 동안 고민했던 수술입니다... 사실 대충 헤어 쿠션 사용 하면서 지냈는데,헤쿠션이 탈모를 더 심하게 만드는 제품이라고 하더라고요;
• 상담 경험 그얘기 듣고 보니 전보다 모발도 얇아지고, 더 비어간거 같아서 모발이식 맘먹고 수술 했어요 다른 유명 병원들도 가보았지만 과잉같은 생각도 들고 , 그만큼 비용으로 부담이 컸는데, 서울아이는 과잉도 없고 편안한 분위기 였어요 원장님도 친절하셨고요
• 시술 결과 간지럽고 아픈거 지나면 괜찮아요 이게 젤 힘든 과정이고, 그담으로 힘든데 암흑기 이긴 한데 다들 똑같은거라..ㅋㅋㅋㅋ 이걸어케 해결해 가냐의 문제라..ㅋㅋㅋ 저도 물은 물이요 산은 산이요 지내니까 어느새 생착도 잘되어 있고 삐죽했던 머리들도 잘 길러졌어여 ㅋㅋㅋㅋ 이럴꺼면 진작할껄 하는 생각이..ㅋㅋ
• 추가 의견 저같이 고민하는분들 많을꺼 같은데 모발이식은 괜히 만족이 높다는 말이 나오는게 아니에요 고민하는 순간부터 그냥 손품, 발품 잡으십쇼</t>
  </si>
  <si>
    <t>다정한포도</t>
  </si>
  <si>
    <t>• 시술 전 고민 중앙은 괜찮은데 양쪽으로 비어있는 헤어라인이 스트레스여서 모발이식 수술 알아보았어요 ㅋㅋㅋ 모발이식이 초반에는좀 번거롭고 고통(??) 스러운 부분이 있지만 그만큼 만족도가 높은수술이라고 하도라고요
• 상담 경험 사실 모발쪽으로만 수술을 많이 하는 다른 병원들도 있었지만, 약간 아는사람들은 아는 그런 곳이더라고요, 저도 여기 코수술이랑 가슴 지방이식 수술로 알았는데 모발이식 후기도 좋고 이미 알사람들 한테는 모발이식으로 유명한곳이였어요ㅋㅋㅋ
• 시술 결과
수술 시간은 엄청 길지도 짧지도 않은 정도였던거 같고,병원에서는 괜찮았던거 같은데, 집에서 잘때 좀 .. 아파요 아프긴해요 ㅋㅋㅋ 아마 마취깨면서 그랬던듯? 머리 못감는것도 좀 고통스럽고 간지러운게 힘들었지만, 초반에 일시적인것뿐,,, 현재는 생착 잘되어서 머리 기르는 중입니다.,
• 추가 의견
아직 막 풍성한 느낌이 좀 부족해서 최근에 경과 보러 갔는데 짧고 원래 모발이 조금 얇아서 기르면 풍성해보일꺼라고 모발나고 있는거 한번더 보여주시더라고요,,,ㅎㅎ 막상보고오니 걱정이 더 줄었어요 ㅋㅋ 만족스럽네요 얼른더 빨리 길렀으면 좋겠어요</t>
  </si>
  <si>
    <t>디리답답</t>
  </si>
  <si>
    <t>• 시술 전 고민
헤어라인 안쪽 부분애 비어있는 모발이 있어서 모발이식 수술을 했습니다.
• 상담 경험
상담받으러 가는 날도 다들 친절하셨고, 수술 하는 당일에도 굉장히 친절하셨습니다! 조금 늦었는데도, 다들 이해해주셨구요ㅎㅎ
실장님 원장님 상담 하고서 최종적으로 여기를 선택한 이유는
금액도 그렇고 제가 고려하고 있는 예산안에서 진행 할수 있었어요
• 시술 결과
모발이식 후에 다들 생착률 걱정 하는것처럼 저도 생착률에 대해서 엄청 걱정 했었어요.
근데 수술 당일 까지도 원장님 자부심도 강하시고, 디자인도 얼굴형에 맞춰서 자연스럽고 예쁘게 해주신다는게 너무 좋았어요
질문이 꽤나 있었는데 하나하나 진심어리게 답변 해주셨구요
이식 수술도 생각보다 빠르게 끝난거 같아요!
• 추가 의견
현재는 수술하고 3개월 정도 지나서 머리도 기르고 있습니다.
아직 짧지만 보면 자라나고 있는게 너무 다행이고 기뻐요
서울아이에서 수술 하기를 너무 잘했다는 생각이 들어요</t>
  </si>
  <si>
    <t>탁구왕연진</t>
  </si>
  <si>
    <t>• 시술 전 고민 헤어라인 부분 머리 이식 받으러 다녀왔어요 서울아이 모발이식센터가 생착률 좋다고 들었어요
• 상담 경험
저는 황정일 원장님한테 이식 받았어요. 따로 원장님 지정하고 방문한건 아니었는데 운 좋게 원장님한테 상담받고 수술 받은거 같아요. 모발이식은 원장님 실력이 진짜 중요하다고 하더라고요 서울아이 모발이식 센터가 유명하기도 하고 원장님 언급도 많아서 믿음이 갔어요
• 시술 결과
저도 원래 처음에 헤어라인 비어있는거로 뭔 모발이식하냐 생각했는데 친구는 헤어라인도 헤어라인 이지만 머리숱 자체가 없었거든요. 그래서 이식받고 돈땜에 할까말까 고민 진짜 많이 했는데 하길 잘했다고 하더라고요. 그래서 저도 했는데 왜 친구가 돈 안아깝다 한줄 알거같아요. 이게 확실히 헤어라인 부분이라도 머리가 채워진거랑 아닌거랑 보여지는게 확 달라요
• 추가 의견
저는 머리 빨리 기르는 편인데도 이게 막상 이식받고 자라리 기다리는게 진짜 힘들더라고요ㅋㅋㅋ
턱밑까지 빨리 자랐으면 좋겠는데 그건 한참 걸리겠죠 ㅠ 머리가 잘 자라봐야 알겠지만 기존 머리로 가려지기도해서 완전히 이식부위가 드러나는게 아니라서 이식 받고 회사도 불편함없이 잘 다니고 있어서 직장인분들이 하기에도 부담 없는 느낌이에요~~~</t>
  </si>
  <si>
    <t>마이쮸나먹어</t>
  </si>
  <si>
    <t>• 시술 전 고민
1. 비어있는 구렛나루
2. M자 탈모증상
3.왼쪽 아래부분의 원형탈모
최근에 종합적으로 모발쪽으로 문제가 많아 모발이식과 탈모치료를 하는 병원을 찾았어요ㅠㅠ
• 상담 경험
일단 유명한곳 상담도 갔는데 무조건 모수를 늘려 받으려는 그런.. 마음? 들이보여서 꺼려지고, 수소문 하다가 여기가 가격도 착하고, 원장님실력도 좋다고 하더라고요
탈모 센터도 있고요..ㅎ.ㅎㅎ
그래서 발빠르게 예약하고 상담 받았는데 원장님이 줴금 바빠 보이시긴 했으나, 상담 너무 잘해주셔서 결정하고 나왔습니다.
• 시술 결과
아직 받은적이 얼마 안된상태라서 유의하고 있어요
두상 헤어라인에 맞춰서 디자인도 잘해주시고, 암흑기에서 이제 탈출햇어용
얼른 생착이 잘 자라기만을 기다리는 중이에요 ㅋㅋㅋ
• 추가 의견
확실히 치료랑병행해서 하니까 더 좋은거 같아요ㅋㅋㅋㅋ
약간 반곱슬이라 자라나는모발들이 쮀금 곱슬거리면서 자랄까 걱정이지만.. 헤어라인만 정리된다면 너무 좋을꺼 같내요</t>
  </si>
  <si>
    <t>박스채반품</t>
  </si>
  <si>
    <t>• 시술 전 고민 진짜 오바 좀 보태서 황비홍처럼 넓은 이마라서 너무 스트레스 받았거든요ㅜ 그래서 진지하게 이마축소하려고 생각도 했는데 또 흉터가 걱정이라서 고민이었는데 모발이식으로 줄일 수 있다고하더라고요
• 상담 경험
모발이식으로도 가능하다는 말 보고 모발이식 병원으로 상담 받으러 갔어요. 넓은 이마 때문에 모발이식 하려고 하는데 가능하냐고 했는데 가능하다고 하시더라고요. 오히려 흉터 걱정이면 이마축소 안하고 모발이식으로 많이 한다고 하는데 딱 제 얘기더라고요.
• 시술 결과
서울아이 모발이식센터가 유명하고 이식 전후 후기가 좋았는데 저도 사진들 후기랑 똑같이 나온거 같아요
아직 자라기 전이지만 머리 심어져 있는거 보면 이마 넓이 많이 줄어들어서 전 너무 만족스러워요
나중에 모발 다 자라나면 지금보다 머리숱도 더 많아져서 풍성하고 흉터도 없어서 오히려 완전 더 성공적이에요
• 추가 의견
제 남동생이 저 하는거 보고 잘되면 자기도 한다고 해서 저 이식받고 좀 지난거 보더니 자기도 상담 받으러 간다고 예약한다고 하더라고요. 남동생이 보기에도 잘 심어졌긴 심어졌나봐요</t>
  </si>
  <si>
    <t>단스홀</t>
  </si>
  <si>
    <t>• 시술 전 고민 비어가는 헤어라인이 스트레스여서 모발이식까지 고려하게 되었어요
• 상담 경험
강남언니에서 가끔 보였던 병원인데, 모발이식을 잘한다고 하더라고요
숨은 맛집처럼 유명한곳 같아서 여기서 모발이식 수술을 받았어요 ㅋㅋㅋ
원장님 상담도 너무 잘해주시고 친절하세요 ㅠㅠ
2000모 정도 이식 했고 비절개로 했는데 1~2일 간은 통증이욱신거리며 있었어요. 이후에는 간지러운게 좀 더 있더라고요..
• 시술 결과
모발이식 수술 자체가 디자인이랑 생착률이 정말 중요한 수술인데,이마가 좀 좁은편이라 이부분도 감안해서 디자인 라인을 잡아주셨어요 ㅋㅋㅋ
이후 스트레스 받으면 생착률이 떨어질까 걱정이 되어서, 맘편히 지냈더니 생착률도 아주 좋습니다..
• 추가 의견
빠르게 이식 수술받기를 잘한거 같아요 원장님 진짜 짱입니다</t>
  </si>
  <si>
    <t>애그마요</t>
  </si>
  <si>
    <t>• 시술 전 고민 많은 분들이 m자 탈모로 모발이식 많이 받으시는거 같은데 저는 이미가 넓어서 이식받은 케이스에요. 이마축소 수술은 무서워서 싫고 헤어라인에 모발이식 하면 넓은 이마 줄이는게 가능하다고 하더라고요
• 상담 경험
모발이식 병원 많던데 저는 이식하는게 탈모가 있어서 이식 하는게 아니라 이마넓이 줄이고 싶어서하는 목적이라 미용적인 부분이 크다고 생각해서 서울아이에서 이식 받아야 겠다고 생각했어요. 원장님이 성형외과전문의 선생님 이시고 모발이식 수술만 하는게 아니라 다양한 수술을 해서 미감적인 부분이 뛰어나실거 같았거든요
• 시술 결과
저는 절개 방식이 아닌 비절개 방식으로 이식을 진행해서 절개로 진행하시는 분들보다 통증은 없는편인거같아요. 수술하고 절개로 하면 흉터부분도 걱정스럽고... 이마축소도 흉터걱정땜에 모발이식으로 진행한것도 있는데 절개로하면 의미가 없을거 같았어요.
원장님이 비절개법으로도 가능하다고 하셔서 다행이 비절개로 할수있었어요
• 추가 의견
현재 머리가 자라는 중인데 확실히 이식 받고 나니까 이마 부분 넓이가 줄어들어서 자동으로 얼굴 크기도 작아보이는 효과도 생겼어요.
이마 넓어서 고민중이면 그냥 모발이식으로 줄이는게 짱인거같아요. 이식하면서 원래 모발에서 더 풍성해져서 진짜 일석이조 효과</t>
  </si>
  <si>
    <t>눈개안중</t>
  </si>
  <si>
    <t>• 시술 전 고민 여자인데.. 남자처럼 M자라인이 점점 넓고 깊어지더라고요 바람 부는날에는 앞머리 사수하기 급급일정도로 스트레스가 심했어요
문득 모발은 스트레스를 안받아야 한다고 들었는데, 이걸로 스트레스면 빨리 개선하는게 좋을거 같아서 모발이식을 했어요
• 상담 경험
상담도 너무 친절하시고 체계적이였던거 같아요, 병원 도착해서 앞에 직원분들도 친절하셨고, 제 담당해주신 실장님 엄청 고급스러운 느낌이세요... 당연히 친절도 하셨어요 ㅋㅋ
원장님 상담때는 다른곳들처럼 형식적인 느낌이 아닌 제 가르마 등 파악해서 말씀 해주시고 디자인 해주시는 느낌이라서 믿음직스러웠어요
• 시술 결과
실장님도 비용 잘해주심... 넘 감사했어요
본격 여름 오면 관리 빡셀까 싶어서 일부러
여름 앞두고 여유있게 일찍 모발이식 한거라서, 지금은 모발이식 받은지 시기가 꽤 지났아요ㅎㅎ
생각보다도 생착이 잘되어서 머리 잘 기르고 있습니다.
• 추가 의견
얼른 쭉 잘길러서 핀터 감성의 힙한 헤어도 해보고 싶고 그러네요...
아 모발이식하시는분들 목배게 혹은 도넛방석 준비 꼭하세요..</t>
  </si>
  <si>
    <t>포쉐어드음원</t>
  </si>
  <si>
    <t>• 시술 전 고민 20대중반에서 후반으로 넘어가는 젊은이 입니다..
어렸을땐, 몰랐는데 이마가 너무 휑한느낌에 벌써 이럼 30대 넘어가고, 더욱 신경쓰일꺼 같아서 큰 맘먹고 수술 알아보고, 받았습니다.
• 상담 경험
다행인건 정수리 부분은 헤어라인 보다 생착이 좀 떨어질수 있다고 들었는데,
저는 정수리 부분은 문제가 없어서, 딱 헤어라인 이마 부분만 모발이식 진행 했어요
• 시술 결과
실장님 원장님 두분다 친절 하셨구요! 저는 2400모 정도 진행 했어요 ㅎㅎ
빼곡히 메꾸고 싶었는데, 딱 제가 원하는대로 이식 수술 해주신거 같아여
숱이 엄청 풍성 해 보여요.
금액도 이벤트기에 진행할수 있었고, 모든 부분에서 만족 했습니다
• 추가 의견
다만 초반에는 샴푸하는거, 자는게 좀 힘들었고 당일부터 2일? 3일? 두통이 좀 있었어요 ㅠㅠ
그래도 진통제 먹고 하니까 괜찮았어요 이건 다일어나는건 아니고 제가 좀예민해서 인거 같아요!
전체적으로 만족도 굉장히 높습니다..
머리빨이라는게 이런건가 싶어요 ㅋㅋㅋ</t>
  </si>
  <si>
    <t>물에밥먹기</t>
  </si>
  <si>
    <t>• 시술 전 고민 헤어라인에 머리카락이 빠져서 이식할수밖에 없었어요
• 상담 경험
헤어라인 모발이식 병원으로 후기도 많고 유명하더라고요. 비절개 수술법으로 가능하기도 하고 후기 사진 봤는데 개구리알 부작용도 없고요. 환공포증있는 저에게 제 머리게 개구리알 생긴다면 너무 진짜 무서울거같았어요
• 시술 결과
저는 모발이식 황원장님한테 수술 받았는데 원장님 성격도 좋으신거 같고 상담할때도 너무 편하게 진행해주셨어요. 물어보면 다 친절하게 알려주시고.. 원장님한테 수술받았는데 이식도 완전 촘촘하게 해주신게보여요. 빈틈이 없어요ㅋㅋㅋ
• 추가 의견
이식은 꼼꼼하게 해주신거같고 지금 생착 잘 되라고 노력하고 있어요 ㅠ ... 생착 잘 되기만 바랄뿐이에요 진짜
비절개 이식이라고해도 모발이식 하는거 쉽게 결정 못했었거든요. 진짜 고민 많이하고 수술 받은거라서 생착 많이 탈락하는거 없이 잘 자라주기만 했음 좋겠어요 제발</t>
  </si>
  <si>
    <t>unniHUouPy</t>
  </si>
  <si>
    <t>서울아이성형외과에서 모발이식 받았습니다.
병원시설 깔끔하여 시설 만족도 높았습니다.
병원 관계자분들 친절하였습니다.
황정일 대표원장님께 시술받았으며, 마취후 수술 진행되었습니다.
상담해주신분께 상담 받은 후 본 병원으로 결정하게 되었습니다.</t>
  </si>
  <si>
    <t>러러ㅎㅎ호</t>
  </si>
  <si>
    <t>• 시술 전 고민
너무살쪄서 새로태어나고싶었어옇ㅎㅎ
진짜 이땐 돼지같았어여 ㅜㅜㅜㅜ
• 상담 경험
지인추천으로 우연히 알게되었고 너무만족
상담실장님도 엄청 친절함
• 시술 결과
지흡은 흉터가 남기마련이지만 크지않아요
지흡 하고나서 이상하게 먹성도 줄어서
탄수화물이 잘 안땡김
먹어도 배도 잘 안나오고
지방세포가 줄어서그런가?? 먼가 ...식욕이없음 ㅠㅜ
흑흑
• 추가 의견
저 새로태어나서 굉장히 만족중 모델해도되겠다소리들어서 기분조아영 남친새로생기구
아..살빼니가 잘생긴 남친도 생기구 좋네여
돈이안아까움여</t>
  </si>
  <si>
    <t>롯데가을야구제발</t>
  </si>
  <si>
    <t>• 시술 전 고민
팔뚝살과 부유방이 너무 고민되어 수술하게 되었습니다
• 상담 경험
직원분들이 정말 너무 친절하셨습니다!
• 시술 결과
하고 나서 10일정도는 정말 아팠지만 결과는 매우 만족스럽습니다!</t>
  </si>
  <si>
    <t>룰루랄라안신나</t>
  </si>
  <si>
    <t>• 시술 전 고민 팔운동을해도 팔뚝살은 진짜 안빠져서 결국 지방흡입을 선택했어요
100만원 넘는 지방분해주사도 맞아봤는데 효과는 일시적이고 돈만 낭비했어요ㅜㅜ
• 상담 경험
전문적인상담과 추가적인 강요가 없어서 너무좋았고 딱 저한테 맞는거만 얘기해주셨어요 ㅎㅎ
• 시술 결과
생각했던거보다 아프진않았는데 초여름에했었어서 압박복입고 긴팔입는게 젤 힘들었어요ㅜㅜ 아픈거보다 그게더 불편했어요 멍도 2주지나니까 옅어지고 붓기빠지는데까진 큰붓기는 한달정도 잔붓기는 2-3개월정도 걸린거같아요 ㅎㅎ
• 추가 의견
레아트성형외과에서 수술 한거 완전 만족이에요
수술회복도 빨랐고 후관리도 너무 잘해주셔서 젤 맘에들었어요
수술하고 끝인 병원이 많은데 레아트는 관리를 잘해주시는거같아요
겨울에 또 관리받으러가요 ㅎㅎ
첨엔 진짜 얇아지려나했는데 진짜 붓기다빠지니까 확실히 눈에띄어요
지방분해주사도 맞아봤는데 진짜 돈낭비 시간낭비에요..고민할시간에
그냥 지흡할걸하는 후회만 남아요
사진찍으면 확실히 티나고 반팔티도 팔뚝부분이 남아요..
올여름 거의 나시만 입고다닌거같아요 ㅎㅎ
몬가 잔붓기들도 싹다빠지면 더 얇아지길 기대해봅니다 ㅎㅎ</t>
  </si>
  <si>
    <t>min1110</t>
  </si>
  <si>
    <t>• 시술 전 고민 몸무게에 비해 팔 살이 너무 많고 뒷볼록이 심해서 스트레스가 커서 수술을 결정했습니다 • 상담 경험 원장님 상담 초음파로 꼼꼼하게 봐주시고 필요없는 부분은 추천하지 않아 좋았습니다 상담해주신 실장님, 직원분들 모두 친절하셨어요 • 시술 결과 수술 직후 가장 스트레스였던 뒷볼록이 사라져서 너무 만족스럽습니다. 팔을 들지 않으면 흉터가 거의 보이지 않아 아직까진 흉터로 인한 스트레스는 없습니다. 주변에 흉터로 고민하는 지인이 있어서 구멍 개수도 고려했는데 레아트는 팔꿈치를 뚫지 않는다는 점이 선택 이유 중 하나였습니다. 지금 생각해보면 정말 잘한 선택이라고 생각합니다. 저는 일주일까지는 통증이 심해 좀 많이 힘들었어요. 최소 3~4일은 푹 쉬는 게 좋을 것 같습니다.아직까지는 바본이나 울퉁불퉁함 같은 부작용은 없어서 만족스러워요. 얼른 붓기 더 빠졌으면 좋겠네요 ㅎ</t>
  </si>
  <si>
    <t>밍구밍구리</t>
  </si>
  <si>
    <t>• 시술 전 고민 평생 하비로 살아왔어요
• 상담 경험 직원분들이랑 실장님이 친절하게 대해주셨고 무엇보다 원장님 상담때 초음파로 지방량 측정하면서 보여주시는게 좋았어요 다른병원에서 상담했을때는 눈으로만 보고 근육형이라 지방 많이 못뺀다고 했었는데 초음파 보니까 지방이 엄청 많다고뺄게 많다고 하셨어용 그래서 추가비용이 발생하긴 했지만ㅠ 지방량에 따라 추가금이 있더라고요 그래도 원장님께서 궁금한것도 정확하게 대답해주시고 자세하게 상담해주셔서 바로 수술 결정했습니다!!
• 시술 결과 흡입한 양이 많아서 그런지 붓기가 오래 가는거 같아요ㅠㅠㅜ
• 추가 의견 아직 붓기가 심해서 빠져봐야 알거같아용!</t>
  </si>
  <si>
    <t>냥이7wjyp</t>
  </si>
  <si>
    <t>인아웃, 직반 수술한지 1갤 됏어용 짝눈에 한쪽은 겹주름까지 있어서 맨날 라인 바뀌는거 스트레스였는데 수술하니까 그런거 없어서 화장하기두 넘 편하구 코도 매부리랑 복코 정리되구 비주도 잘 빼주셔서 넘 만족 히히 분필처럼 티나게 얄쌍하고 뾰족한거 싫다고 원장님 엄청 괴롭혓는데 잘댄거같져 ㅎ-ㅎ 친구들도 맨날 자연주의 방향으로 절하라고 ㅋㅋㅋㅋ 아직 한달밖에 안돼서 그런가 눈도 그렇고 코도 좀 통통한 느낌 남아잇는데 잔붓기 빠지면 갠찬겟져..?  원장님은 눈 강보영원장님, 코 김덕중원장님이에용 궁금한거 댓글 달아주시면 늦더라두 답변드릴게요!</t>
  </si>
  <si>
    <t>냥이7wjyp(전)1.jpg
냥이7wjyp(전)2.jpg</t>
  </si>
  <si>
    <t>냥이7wjyp(후)1.jpg
냥이7wjyp(후)2.jpg
냥이7wjyp(후)3.jpg
냥이7wjyp(후)4.jpg</t>
  </si>
  <si>
    <t>#자연유착 쌍꺼풀 #밑트임 #비절개 눈매교정 #콧대(보형물) #코절골술 #코끝(자가조직) #코끝(보형물) #코길이연장</t>
  </si>
  <si>
    <t>윤경리뷰(신규)</t>
  </si>
  <si>
    <t>깐대또까</t>
  </si>
  <si>
    <t>8년전에 부분절개로 쌍수 한번했었는데, 시간이 지나면서 풀리는듯싶더니 결국 눈꺼풀 덮여서 쌍꺼풀 라인이 다 묻혔어요 가만히있어도 졸려보이고, 인상도 흐리멍텅해보이고해서 겉으로 라인 높이게 다시 하자 싶었는데 눈재수술만하기엔 눈썹, 눈 간격이 좁아서 이마거상도 같이했습니당  강보영원장님한테 절개눈매교정, 이마거상, 풀트임(이마거상 앞트임 뒤트임 밑트임)받았어용 눈 답답해보이는거 없이 눈매도 엄청 또렷해보이고 인상도 강아지상처럼 순해보이고 진짜 너무 맘에들어요 트임 흉터도 하나도없구요!!  친구들이 다 눈어디서했냐고 엄청 물어봐서 다 한명한명 다 알려줘용ㅋㅋㅋ 원장님도 진짜 엄청 친절하시구 고민인것도 너 잘들어주시더라구용  글고 전 이마거상 고정 엔도타인으로했는데 이물감 전혀없고 탈모도없어요! 워낙 눈뜨는 힘이 약했던지라 수술하고나서 피로감도 덜하고  이마, 눈썹 들리는것도 없네용ㅎㅎㅎ 자연주의 찐으로 추천해요!!</t>
  </si>
  <si>
    <t>깐대또까(전).jpg</t>
  </si>
  <si>
    <t>깐대또까(후)1.jpg
깐대또까(후)2.jpg
깐대또까(후)3.jpg
깐대또까(후)4.jpg</t>
  </si>
  <si>
    <t>#눈매교정 눈재수술 #앞트임 #뒤트임 #윗트임 #밑트임 #절개 눈매교정</t>
  </si>
  <si>
    <t>왕누니가꿈</t>
  </si>
  <si>
    <t>작년에 부산에서 뒤트임 밑트임 수술햇는데 끝이 빨간느낌이있고 많이 붙은거같아서 이번에 서울로 와서 자연주의에서 뒤밑트임 재수술 받았어용 밑트임 심하게 하면 물결모양이나 끝에 ㄷ자 모양 될까봐 그런거 너무 싫다고 말씀드렸는데 그런거 없이 자연스럽게 잘된거같아용 ㅎㅎㅎ 아직은 눈 뒷부분에 눈꼽이 좀 끼는편입니당 다행히 결막부종이나 충혈두 없던편이에용 원장님이 원래 눈이 커서 안구건조증 심해질수잇다고 햇는데 아직까진 불편함없구 ㄷ자 안된거에 넘나 감사합니다..🤍🤍🤍 그리고 이마필러도 살짝 빠진부분만 추가로 같이햇는데 훨씬 깔끔해진것같습니당</t>
  </si>
  <si>
    <t>왕누니가꿈(전).jpg</t>
  </si>
  <si>
    <t>왕누니가꿈(후)1.jpg
왕누니가꿈(후)2.jpg
왕누니가꿈(후)3.jpg
왕누니가꿈(후)4.jpg
왕누니가꿈(후)5.jpg
왕누니가꿈(후)6.jpg</t>
  </si>
  <si>
    <t>#트임 눈재수술</t>
  </si>
  <si>
    <t>다런두런마런</t>
  </si>
  <si>
    <t>수술하기전 뜯어말리던 친구들이 최근 붓기 다빠진 모습보고 다 잘한거 같다고 인정해줬어요 ㅋㅋㅋ 한 친구는 제가 한거보고 자연주의 예약 잡기드 햇구요 주변 친구들이 병원정보 엄청 많이 물어봐용 그만큼 남들이 보기에도 성공한 💗💗 기능코수술 따로 안햇는데 휜코교정 잘되서 코 막히던거 숨쉬기도 편해졋고 모양도 직반라인 넘 잘나왓더용ㅎㅎㅎ 눈도 눈이랑 눈썹 사이 좁아서 라인 높혀서 예쁘게 잘 나올 수 있을지 걱정이었는데 원장님이 세미아웃 라인으로 완죤 예쁘게 해주셔서 너무너무 만족합니다 ㅎㅎ!</t>
  </si>
  <si>
    <t xml:space="preserve">다런두런마런(ᄒ전)1.jpg
다런두런마런(전)2.jpg
</t>
  </si>
  <si>
    <t>다런두런마런(후)1.jpg
다런두런마런(후)2.jpg
다런두런마런(후)3.jpg
다런두런마런(후)4.jpg
다런두런마런(후)5.jpg
다런두런마런(후)6.jpg</t>
  </si>
  <si>
    <t>#쌍꺼풀 눈재수술 #눈매교정 눈재수술 #기능코 코재수술 #콧대 코재수술 #코끝 코재수술</t>
  </si>
  <si>
    <t>쿼카tQixX</t>
  </si>
  <si>
    <t>남자분들 후기 많이 찾아보고 자연주의에서 수술한건데 남자들 많이 가는데는 그만한 이유가 있나봐요ㅋㅋ 초반에는 트임한 부위가 좀 빨갛게 올라왔었는데 지금 6개월 정도 되니까 다 사라지고 흉터도 안남았습니다 전에는 약간 흐릿한 인상에 짝짝이도 심해서 수술한건데 비절개 눈매교정으로 이렇게 티 안나게 달라지는게 신기하기도 하고 붓기도 다 빠져서 속쌍으로 자리잡으니까 친구들도 다 자연스럽게 잘 됐다고 해서 좋네요</t>
  </si>
  <si>
    <t>쿼카tQixX(전)1.jpg
쿼카tQixX(전)2.jpg</t>
  </si>
  <si>
    <t>쿼카tQixX(후)1.jpg
쿼카tQixX(후)2.jpg
쿼카tQixX(후)3.jpg
쿼카tQixX(후)4.jpg</t>
  </si>
  <si>
    <t>#자연유착 쌍꺼풀 #비절개 눈매교정 #앞트임 #윗트임</t>
  </si>
  <si>
    <t>땅시땅땅</t>
  </si>
  <si>
    <t>자연유착+눈매교정+앞트임 수술받고 한달쯤되어서 후기 올려용!  첫 쌍커플수술이고 자연주의 강보영원장님께 수술받았습니당 수술전에는 약간 졸려보이는 눈같기도하고 속쌍이 있어서 눈매자체가 좀 또렷하게 됐으면 좋겠구 라인도 또렷하게 딱 보이게 잡고싶었어용 상담받을 때 이런 얘기들 하나하나 다 했고 원장님께서 필요한 수술들도 설명해주시면서 추천해주셨고 너무 마음편하게 상담받구 나와서 바로 수술결정했습니당 실밥뽑고나서는 흉살이 좀 올라와서 걱정도 했었는데 2주차 지나면서 가라앉아서 지금은 완전 괜찮네용 2주차 적힌 사진말고는 4주차사진이에요  최근부터 살살 화장도 하고있는데 너무 좋네용 ㅎㅎ</t>
  </si>
  <si>
    <t>땅시땅땅(전).jpg</t>
  </si>
  <si>
    <t>땅시땅땅(후)1.jpg
땅시땅땅(후)2.jpg
땅시땅땅(후)3.jpg
땅시땅땅(후)4.jpg
땅시땅땅(후)5.jpg
땅시땅땅(후)6.jpg</t>
  </si>
  <si>
    <t>#부분절개 쌍꺼풀 #앞트임 #절개 눈매교정 #눈밑지방재배치</t>
  </si>
  <si>
    <t>타쿠앾끼</t>
  </si>
  <si>
    <t>아직두 쪽지로 정보 물어보시는 분들 많아서 써바여 필러 여러번 맞다가 퍼지구 울퉁불퉁해져서 결국 수술한거구 복코, 절골, 긴코교정 받았습니당 재료 실리콘, 비중격, 귀연골 쓴거구 실리콘은 아마 4mm 정도였을거에여 최대한 화려하게 빼달라고 했구 코끝은 무조건 동글동글! 코 하면서 뒷밑트임도 같이 한거구 가능한만큼 다 터달라구 했어여 복코도 얄쌍하게 교정 잘대서 넘 만족하구 처져있던것두 진짜 징징이같앳는데 직반 잘 나와서 조아여ㅎ 비용이랑 다른 궁금한거 더 잇으신 분들 댓글 달아주시면 늦더라두 답변드릴게여 수술은 자연주의 김덕중원장님께 받았습니당!</t>
  </si>
  <si>
    <t>타쿠앾끼(전)1.jpg
타쿠앾끼(전)2.jpg</t>
  </si>
  <si>
    <t>타쿠앾끼(후)1.jpg
타쿠앾끼(후)2.jpg
타쿠앾끼(후)3.jpg
타쿠앾끼(후)4.jpg
타쿠앾끼(후)5.jpg</t>
  </si>
  <si>
    <t>#밑트임 #뒤트임 #코끝(자가조직) #코끝 코재수술 #콧대(자가조직)</t>
  </si>
  <si>
    <t>츄운당그닝</t>
  </si>
  <si>
    <t>앞트임이랑 복코수술 받은거구 수술은 자연주의에서 했어요! 아직도 옛날 사진 보면 진짜 많이 변했다고 느껴여... 잔붓기도 빠지면서 코 모양 달라질까바 걱정햇는데 그냥 붓기 빠지면서 자연스럽게 자리잡힌 정도구 크게 달라지진 않은듯해여 앞트임두 살짝 빨갛던거 사라지구 흉 안남아서 다행ㅎㅎ 몽고주름때문에 답답했는데 트이니까 확실히 인상 달라보여영 코 수술 뭐한건지랑 재료 많이 물어보시는뎅 전 후기에 남겨놧습니다아</t>
  </si>
  <si>
    <t>츄운당그닝(전)1.jpg</t>
  </si>
  <si>
    <t>츄운당그닝(후)1.jpg
츄운당그닝(후)2.jpg</t>
  </si>
  <si>
    <t xml:space="preserve">#앞트임 #코끝 코재수술 #콧대(자가조직) #코끝(자가조직) #코길이연장 </t>
  </si>
  <si>
    <t>톡톡이슬</t>
  </si>
  <si>
    <t>안녕하세요 5월3일에 자연주의에서 이마지이,쌍수재수술,앞뒤밑트임,코수술 했어요~~  오늘로 벌써 2주차네용 수술받은 1주일차는 시간이 너무 안가고 힘들었는데  2주차 되고나니 시간이 약이였다 싶어요  자연유착후 풀려서 흐리멍텅했던 눈매가 라인이 확실하게 잡혀서 너무 좋아요👍  코는 복코에 코끝이 둥글게 퍼져있는 코라서 너무 콤플렉스였는데 내 코가 이렇게 높아질수도 있구나😭  요새 거울보는 맛에 살아요!! 아직 붓기가 덜 빠졌다는데 붓기 빠지고나면 얼마나 예쁘게 라인 잡힐지 넘 기대됩니당!  수술해주신 원장님들,실장님,직원분들 다 너무 친절하게 대해주시고 감사해요💖</t>
  </si>
  <si>
    <t>톡톡이슬(전)1.jpg
톡톡이슬(전)2.jpg</t>
  </si>
  <si>
    <t>톡톡이슬(후)1.jpg
톡톡이슬(후)2.jpg
톡톡이슬(후)3.jpg</t>
  </si>
  <si>
    <t>#이마/미간 얼굴지방이식 #트임 눈재수술 #비절개 콧볼 #코끝(자가조직) #쌍꺼풀 눈재수술 #콧대(자가조직)</t>
  </si>
  <si>
    <t>딘1234</t>
  </si>
  <si>
    <t>용된건 아니고..마기꾼이 되었습니다:)ㅋㅋㅋㅋㅎㅎ  비포사진은 수술하러 가던길 아침, 그리고 수술후 바로 찍은 사진이구요 에프터 사진은 1달후, 10달후(대표사진)입니다  인아웃라인으로 절개+앞트임+눈매교정 받았습니다</t>
  </si>
  <si>
    <t>딘1234(전)1.jpg
딘1234(전)2.jpg</t>
  </si>
  <si>
    <t>딘1234(후)1.jpg
딘1234(후)2.jpg</t>
  </si>
  <si>
    <t>#절개 쌍꺼풀 #절개 눈매교정 #앞트임</t>
  </si>
  <si>
    <t>효니초이</t>
  </si>
  <si>
    <t>자연유착 세미아웃 후기임니당  속쌍같은 인라인?으로 자연 쌍꺼풀 잇엇는데 끝에 자꾸 두줄로 겹주름져서 그냥 자연유착으로 찝엇어요! 아직은 붓기때문에 옆에서 보면 눈두덩이가 살짝 통통한? 느낌은 있는데 그래구 딱 쌍수만해서 그런지 회복 진짜 빨랏구 4주 지나서 화장도 해밧는데 별거 안해도 눈이 훨씬 화려해보이는거 같아서 너무 조아요ㅎㅎ 자연주의 강보영원장님한테 수술받앗는데 아무래도 여자원장님이라 그런지 원하는 부분을 잘 캐치해주신거 같아요!!</t>
  </si>
  <si>
    <t>효니초이(전).jpg</t>
  </si>
  <si>
    <t>효니초이(후)1.jpg
효니초이(후)2.jpg
효니초이(후)3.jpg</t>
  </si>
  <si>
    <t>#매몰 쌍꺼풀 #눈밑지방재배치</t>
  </si>
  <si>
    <t>으엥ㅇ으ㅏ</t>
  </si>
  <si>
    <t>자연주의에서 절개로 쌍수한지 6개월 됐어요! 많은 분들이 이젠 전혀 붓기도 없고 너무 자연스럽다고 잘했다고 칭찬해줍니당 ㅎㅎ 수술 직후에는 부은건줄도 몰랐지만 옛날 사진보니 차이가 있네요. 오후만 되면 머리가 너무 아팠었는데 눈매교정 덕분에 눈도 정말 잘떠져서 행복합니다💗</t>
  </si>
  <si>
    <t>으엥ㅇ으ㅏ(전).jpg</t>
  </si>
  <si>
    <t>으엥ㅇ으ㅏ(후)1.jpg
으엥ㅇ으ㅏ(후)2.jpg
으엥ㅇ으ㅏ(후)3.jpg</t>
  </si>
  <si>
    <t>왜절허나몰라</t>
  </si>
  <si>
    <t xml:space="preserve">일단 재수술전에는 저 사진처럼 부분절개로만 해서 쌍꺼풀이 파묻힌 느낌이었어요!! 가뜩이나 눈두덩이에 살도 많아서 뭔가 답답한 느낌..?ㅠ-ㅠ 딱 여기서 절개로 라인만 살짝 높게 눈매 교정하고, 뒤+밑트임 해서 화려한 느낌으로 가고파서 손품 팔고 발품 팔아서 몇군데 리스트 추려서 상담 갔다왔어용! 요기병원은 재수술한다니까 제가 원한 내용 먼저 말씀해 주셔서 통했구나(?) 싶어서 바로 결정했답니당ㅎㅎ..  결론은 지금 재수술 4주차 됐는데 라인도 높아지고 가로길이도 시원하게 넓어져서  너무좋아요,,,,,! 딱 제가 원한 느낌으로 돼서 만족감 최고예요ㅠ-ㅠ,, 수술은 자연주의 강보영 원장님이 해주셨어요! 솔직히 상담받으러 가기전에는 지금까지 상담받았던곳이 다 비슷비슷해서 여기도 비슷하겠지 했었는데 이렇게 잘해주실줄 몰랐어요..ㅠㅠ  재수술은 정말 신중히 해야해서 내가 원하는게 뭔지, 지금 상태는 어떤지 확실히 알고 가시는것도 추천드립니당!! </t>
  </si>
  <si>
    <t>왜절허나몰라(전).jpg</t>
  </si>
  <si>
    <t>왜절허나몰라(후)1.jpg
왜절허나몰라(후)2.jpg
왜절허나몰라(후)3.jpg</t>
  </si>
  <si>
    <t>#쌍꺼풀 눈재수술 #눈매교정 눈재수술 #트임 눈재수술</t>
  </si>
  <si>
    <t>왕왕내가왕이야</t>
  </si>
  <si>
    <t>매몰로 한번 받았었는데 라인자체가 연해지고 거의다 풀려서 자연주의에서 눈재수술받았어요!! 이번엔 절개로 수술했고요 앞트임이랑 뒤트임이랑 밑트임도 같이했어요  너무 자연스러우면 또 아쉬울 것 같아서 자연 화려 사이 느낌으로 말씀드렸는데 상담 다녔던 곳들 중에서 자연주의 강보영원장님이 제가 원하는 라인을 제일 잘 잡아주셔서 여기서 받게됐어요! 만족합니다 ㅋㅋ 붓기는 더 빠져야하겠지만 4주차에 이정도면 붓기 없는편 같아요!</t>
  </si>
  <si>
    <t>왕왕내가왕이야(전).jpg</t>
  </si>
  <si>
    <t>왕왕내가왕이야(후)1.jpg
왕왕내가왕이야(후)2.jpg
왕왕내가왕이야(후)3.jpg
왕왕내가왕이야(후)4.jpg</t>
  </si>
  <si>
    <t>#쌍꺼풀 눈재수술 #트임 눈재수술</t>
  </si>
  <si>
    <t>갱쥐iV3fo</t>
  </si>
  <si>
    <t>자연주의성형외과에서 수술받았어요 수술 받고 3일차부터 눈붓기랑 멍이 거의 없어서 출근해도 티가 안났어요~ 스트레스인 겹쌍 없어져서 너무 좋아요 너무 만족해요ㅠㅡㅠ!!!</t>
  </si>
  <si>
    <t>갱쥐iV3fo(전).jpg</t>
  </si>
  <si>
    <t>갱쥐iV3fo(후)1.jpg
갱쥐iV3fo(후)2.jpg
갱쥐iV3fo(후)3.jpg</t>
  </si>
  <si>
    <t>윤슬님</t>
  </si>
  <si>
    <t>자연주의에서 쌍수한지 3개월됐습니다. 아직 잔붓기가 남아있는 상태여서! 조금 더 지켜봐야할거같은데! 상꺼풀라인은 진짜 예쁘게 잘잡혔어요! 눈이 시원하게 트여서 만족하고있습니다.</t>
  </si>
  <si>
    <t>윤슬님(전)1.jpg
윤슬님(전)2.jpg</t>
  </si>
  <si>
    <t>윤슬님(후)1.jpg
윤슬님(후)2.jpg</t>
  </si>
  <si>
    <t>#뒤트임 #밑트임 #자연유착 쌍꺼풀 #비절개 눈매교정</t>
  </si>
  <si>
    <t>뿔나써뿔뿔</t>
  </si>
  <si>
    <t>안녕하세요 쌍수한지 8주가 되서 후기남겨봅니당! 사진은 4주차부터 꾸준히 찍어둔거고 최근사진도 있어용!!! 붓기는 2주정도부터해서 쭉죽빠지기 시작해서 가면갈수록 마음에들었던거같아용 ㅎㅎ 앞트임도 같이했는데 눈 사이에 거리 때문에 미세하게? 한다고하셨는데 이것도 잘 된거같아용!!  수술은 자연유착으로 했구 자연주의 고응열원장님께 수술받았어용!!  수술전에 상담받을 때 제 피부가 엄청 건조한피부에 두꺼운 피부라고 엄청 이야기 많이해주시고 수술후에 관리 어떻게하면 좋을지도 많이알려주셔서 정말 그 누구보다 열심히 관리하는중입니다!! 날도 춥고 병원에 요즘 사람도 많던데 다들 조심히 상담다니고 잘 수술받으세요!!</t>
  </si>
  <si>
    <t>뿔나써뿔뿔(전).jpg</t>
  </si>
  <si>
    <t>뿔나써뿔뿔(후)1.jpg
뿔나써뿔뿔(후)2.jpg
뿔나써뿔뿔(후)3.jpg</t>
  </si>
  <si>
    <t>#매몰 쌍꺼풀 #부분절개 쌍꺼풀 #앞트임 #눈밑지방재배치</t>
  </si>
  <si>
    <t>냥이UF7uv</t>
  </si>
  <si>
    <t>자연주의에서 쌍수하지 3개월됐어요 절개로 수술해서 붓기빠지는게 좀 더디긴 했는데  큰 흉터 없이 잘 자리잡은것 같아요.  수술 하고 한달지낫을때 붓기 다 빠진줄알앗는데  거기서 붓기 더빠지고 더 자연스러워졌어요  자연스러워서 만족도는 높습니다</t>
  </si>
  <si>
    <t>냥이UF7uv(전).jpg</t>
  </si>
  <si>
    <t>냥이UF7uv(후)1.jpg
냥이UF7uv(후)2.jpg</t>
  </si>
  <si>
    <t>#절개 쌍꺼풀 #앞트임 #뒤트임 #밑트임 #절개 눈매교정</t>
  </si>
  <si>
    <t>츙츙머어엉</t>
  </si>
  <si>
    <t>눈두덩이에 살은 없지만 겹주름이고 비대칭이 심해서 절개나 지방이식도 생각하면서 상담 다녔는데 다행히 자연유착을 더 추천하시더라구요 그 중에서도 자연주의 강보영원장님이 트임이나 눈매교정은 필요 없다고 하셔서 오로지 자연유착 쌍수만 했습니다! 겹주름 지지 말라고 테이프도 붙여주시고 신경 써주셔서 라인 이쁘게 잘 나온거같아요 자연유착이라 흉도 없어요!</t>
  </si>
  <si>
    <t>츙츙머어엉(전).jpg</t>
  </si>
  <si>
    <t>츙츙머어엉(후)1.jpg
츙츙머어엉(후)2.jpg</t>
  </si>
  <si>
    <t>#눈밑지방재배치 #부분절개 쌍꺼풀</t>
  </si>
  <si>
    <t>모오오오쳐</t>
  </si>
  <si>
    <t>예전에 쌍수하고 한쪽라인이 풀리고 겹주름도 잡히고해서 쌍수재수술했어용 ㅠㅠ 양쪽라인 둘다 다시잡았고요!! 최대한 자연스럽게하고싶어서 병원들알아봤어용 재수술이라 진짜 잘하는곳을 가야겠다고 생각하고 병원들 찾아봤어용  제가 원하는건 자연스러운 라인이랑 눈꼬리도 좀 내려갔으면 좋겠어서 트임도 해야겠다고 생각하고 상담다녔구용 다니다가 자연주의성형외과 고응열원장님께 상담받고 여기서 해야겠다고 생각했어용 원장님께서 경력도 많으시고 상담때도 제 눈상태를 엄청 꼼꼼하게 봐주셨고 눈꼬리도 이야기하니까 뒤밑트임까지 같이하면 이쁠거라고 하셔서 알겠다고하고 당일날 예약금걸고 왔습니당  지금은 4주차쯤되었는데 붓기는 잘 빠진상태고 라인도 양쪽 똑같이 잘 잡혀있고해서 넘나좋네용 진짜 틈날때마다 거울 보고있어용ㅋㅋ</t>
  </si>
  <si>
    <t>모오오오쳐(전).jpg</t>
  </si>
  <si>
    <t>모오오오쳐(후)1.jpg
모오오오쳐(후)2.jpg</t>
  </si>
  <si>
    <t>#눈매교정 눈재수술 #트임 눈재수술 #쌍꺼풀 눈재수술</t>
  </si>
  <si>
    <t>산토리마시뗭</t>
  </si>
  <si>
    <t>처음처럼 성형외과에서 첫코수술이랑 눈재수술이랑 이마거상받은 2주차 후기입니다.  아직까지는 붓기가 있어서 눈이랑 이마가 당겨지는 느낌은 나지만 이마도 시원해보이고 눈도 눈매교정한것처럼 많이 또렷해져서 만족합니다!  너무 화려하고 라인이 많이 있는 코보다는 콧대보다 코끝이 자연스럽게 높은 코를 말씀드렸는데 딱 원하는 코가 나와서 만족합니다.  이마거상하면서 라인도 살짝 찝어주는게 좋다고 하셔서 쌍꺼풀은 찝고 코는 무보형물로 진행해서 매부리, 절골, 비주연장,귀연골 이렇게 사용했습니다. 2주차 후기이지만 한달차가 더 기대됩니다.</t>
  </si>
  <si>
    <t>산토리마시뗭(전)1.jpg
산토리마시뗭(전)2.jpg</t>
  </si>
  <si>
    <t>산토리마시뗭(후)1.jpg
산토리마시뗭(후)2.jpg</t>
  </si>
  <si>
    <t>#코절골술 #코길이연장 #코끝(자가조직) #이마거상 #코끝 코재수술 #매몰 쌍꺼풀 #콧대(자가조직) #눈밑지방재배치</t>
  </si>
  <si>
    <t>지닝디닝333</t>
  </si>
  <si>
    <t>수술한지 벌써 1년이 훌쩍 넘어서 써보는 후기입니다ㅎㅎ 밋밋하고 작은 눈에 들창코로 2N년 인생동안 수술 고민 엄청 하다가 신중히 고른 처음처럼 성형외과! 일단 들어가서 마주치는 모든 직원분들이 친절하셨고 이방석 원장님께서 다른 성형외과 원장님들보다 꼼꼼하게 열정적으로 봐주셔서 고르게 됐어요 아 그리고 수술실 cctv도 있어서 더욱 안심하고 고를 수 있었어요 눈수술은 앞트임 윗트임 매몰 눈밑지방재배치... 많이도 했죠 ㅎㅎ? 그만큼 문제가 많았네요 ㅠㅠ 코수술은 콧대는 실리콘 넣고 코끝은 자가늑으로 세웠어요 비포 애프터 차이가 많이 나는데도 엄청 자연스럽게 해주셔서 먼저 말 안하면 성형한 줄 잘 모르고 자연스럽게 예뻐졌어요 외모가 달지니까 저 스스로도 자신감이 많이 생겨서 너무 행복한 인생 살고 있습니다♥ 혹시나 저랑 같은 고민 있으신 분들은 처음처럼 성형외과 강추드립니다!!</t>
  </si>
  <si>
    <t>지닝디닝333(전)1.jpg
지닝디닝333(전)2.jpg</t>
  </si>
  <si>
    <t>지닝디닝333(후)1.jpg
지닝디닝333(후)2.jpg</t>
  </si>
  <si>
    <t>#코끝(자가조직) #매몰 쌍꺼풀 #콧대(자가조직) #윗트임 #눈밑지방재배치 #앞트임</t>
  </si>
  <si>
    <t>쿼카H2PxX</t>
  </si>
  <si>
    <t>졸린 눈, 눈두덩이 살로 스트레스를 받고 안검하수를 고민하던 중 강남 처음처럼 성형외과를 찾았습니다!! 졸린 눈으로 상담을 받으러 가서 실장님들과 기본적인 상담 후 이 반석 원장님께서 오셔서 직접 상담을 마무리해 주셨습니다! 자연스러운 눈을 원해서 속쌍꺼풀과 눈매교정을 하기로 마음을 먹고 상담 다음 주에 수술 날짜를 잡았습니다. 눈매교정과 속쌍꺼풀 절개 수술 후 2주 지난 사진입니다 너무 자연스럽고 수술 꼼꼼하게 해주신 이 반석 원장님 감사합니다!! 친절하게 응대해 주시고 상담해 주신 상담 실장님도 감사합니다! 안검하수 눈매교정 쌍꺼풀 고민되시면 처음처럼 성형외과 무조건 추천입니다!!!!!</t>
  </si>
  <si>
    <t>쿼카H2PxX(전).jpg</t>
  </si>
  <si>
    <t>쿼카H2PxX(후).jpg</t>
  </si>
  <si>
    <t>ggghghh</t>
  </si>
  <si>
    <t>처음처럼 성형외과에서 이방석원장님께 수술받은지 1달차 후기 입니다  한달정도 지나니까 이제 수술 이전은 기억이 가물가물해요 ㅎㅎ 아직 수술자국이 있어서 모르는건 아니지만 너무 자연스럽다고 난리예요 !!  눈은 자연스러우면서도 티나는걸 원해서 절개눈매교정하고 앞트임같이 했어요 지금 딱 자연스럽고  티는 확 나는 라인이여서 너무 만족해요   코도 특히 매부리가 심했는데 매부리를 갈고 따로 보형물은 안썻어요 그래도 지금은 라인도 이쁘고 코끝도 자연스럽게 높아져서 너무 마음에 들어요 ㅎㅎ  그리고 얼굴에 너무 볼륨감이 없어서 눈코가 오히려 부자연스러워지지 않을까 싶어서 필러도 같이 했는데 너무 만족스러워요!!  자연스러우면서 티나는걸 원하시는 분들 추천해요 ^0^  곧 경과보러 병원가는데 다시 후기 올릴게요 ~~</t>
  </si>
  <si>
    <t>ggghghh(전)1.jpg
ggghghh(전)2.jpg
ggghghh(전)3.jpg</t>
  </si>
  <si>
    <t>ggghghh(후)1.jpg
ggghghh(후)2.jpg
ggghghh(후)3.jpg
ggghghh(후)4.jpg
ggghghh(후)5.jpg
ggghghh(후)6.jpg
ggghghh(후)7.jpg</t>
  </si>
  <si>
    <t>#앞트임 #풀페이스 필러 #코절골술 #절개 눈매교정 #코끝(자가조직) #절개 쌍꺼풀</t>
  </si>
  <si>
    <t>치키치키11</t>
  </si>
  <si>
    <t>처음처럼 성형외과에서 수술받은지 1개월차 후기  한달차라 아직 붓기가 많이 남아있지만 그래도 조금씩 빠지고 있어서 얼른 빠지길 기다리구있습니다!  웃을때 코끝이 당기는거 말고 불편한점은 딱히 없었어요! 코 볼때마다 라인 자연스럽게 높아져서 기분이 너무 좋아요</t>
  </si>
  <si>
    <t>치키치키11(전)1.jpg
치키치키11(전)2.jpg
치키치키11(전)3.jpg</t>
  </si>
  <si>
    <t>치키치키11(후)1.jpg
치키치키11(후)2.jpg
치키치키11(후)3.jpg
치키치키11(후)4.jpg
치키치키11(후)5.jpg</t>
  </si>
  <si>
    <t>#매몰 쌍꺼풀 #앞트임 #코끝 코재수술 #콧대(자가조직) #밑트임</t>
  </si>
  <si>
    <t>우비입은소녀</t>
  </si>
  <si>
    <t>눈매교정 4개월차 워낙 지방이많고 이마로 뜨는습관이 너무심해서 하고싶었는데 하고나서 처음엔 어색했지만 지금은 완전 제 눈처럼 자연스러워져서 너무좋아용!</t>
  </si>
  <si>
    <t>우비입은소녀(전).jpg</t>
  </si>
  <si>
    <t>우비입은소녀(후)1.jpg
우비입은소녀(후)2.jpg</t>
  </si>
  <si>
    <t>#앞트임 #뒤트임 #절개 눈매교정</t>
  </si>
  <si>
    <t>믿음과사랑</t>
  </si>
  <si>
    <t>수술후 6개월 지났어요 훨씬 자연스럽고 부기도 이제 없는것같아요 눈뜨기편하고 피로감 없고 정말 편합니다 잘한것같아요 만족해요~♡</t>
  </si>
  <si>
    <t>믿음과사랑(전).jpg</t>
  </si>
  <si>
    <t>믿음과사랑(후).jpg</t>
  </si>
  <si>
    <t>#밑트임 #절개 눈매교정 #눈밑지방재배치</t>
  </si>
  <si>
    <t>규뉴뉸</t>
  </si>
  <si>
    <t>3개월 후기입니당~~!  어렸을때부터 시원한 아웃라인 쌍꺼풀을 원해서 두번 수술했는데 결과는 6개월 이내에 다 인라인으로 빠져서 마지막이다 하고 처음처럼에서 마침 이벤트도 하고있어서 제가 본 이벤트 중에서 제일 저렴한 가격에 할 수 있었어요ㅠㅠ 전에 받은 수술을 부분절개로 해서 이번에도 절개 제수술로 들어가겠구나 했는데 매몰로 원한다고 말씀드리니까 바꿔주셨어요! 또 수면마취가 몸에 잘 안 받아서 혹시 부분마취로 바꿔주실 수 있냐고 여쭤보니까 흔쾌히 바꿔주셨어요ㅠㅠ 너무 잘 맞춰주셔서 죄송할따름이에요..! 통증같은 경우에는 당연히 수면마취 없이 부분마취로 들어가서 살짝 아팠던 것 같아요!! 못 참을 정도는 아니였구요! 처음 수술을 딱 받았을땐 라인이 위로 붕 떠있어서 혹시 잘못된건가? 했는데 지금은 너무너무 자연스러워졌어요 엄마가 하루정도는 수술한거 모르다가 다음날에 눈치 채시고 왜이렇게 잘 됐냐고 진작에 여기서 하지!! 하면서 화냈어욬ㅋㅋㅋㅋㅋ ㅜㅜ 정말 이 가격에 이런 퀄리티 찾기 힘들어요 ㅠㅠ 이방석원장님 감사합니다!!!!</t>
  </si>
  <si>
    <t>규뉴뉸(전).jpg</t>
  </si>
  <si>
    <t>규뉴뉸(후)1.jpg
규뉴뉸(후)2.jpg</t>
  </si>
  <si>
    <t>먕먕냥냥먕</t>
  </si>
  <si>
    <t>처음처럼 이방석원장님한테 절개눈매교정재수술하고받은지 세달차입니당 원래 제눈인것처럼 너무 자연스럽게 잘됐어요!!완전만족합니당ㅎㅎㅎ</t>
  </si>
  <si>
    <t>먕먕냥냥먕(전).jpg</t>
  </si>
  <si>
    <t>먕먕냥냥먕(후).jpg</t>
  </si>
  <si>
    <t>#눈매교정 눈재수술</t>
  </si>
  <si>
    <t>Lllz</t>
  </si>
  <si>
    <t>눈 수술, 코수술 3주차입니다!  코로나때문에 ㅜㅜ 강제 휴무가 되기도 하고 같이 일하는 친구들도 이번기회에 수술하기도 해서 저도 수술을 하게 된거같습니다.  아무래도 근무중에는 부기나 멍이나 이런부분이 신경쓰이다 보니;; 지금 하게 된거 같아요  저는 사진 찍는걸 좋아해서 셀카를 많이 찍는 편인데 셀카 찍을때 조금더 잘 나왔으면 하고 보정없는 사진을 찍고싶어서 여기 저기 상담 받아보다가 처음처럼에서 수술하게 됫어요.  원장님께서 제 고민을 잘 캐치해서 추천을 친절하게 잘 해주시고 실장님이나 전체적인 병원 분위기가 편안하고 에프터케어가 확실한부분이 제일 큰 메리트 였습니다.  그리고 수술은  눈이 작아서 ㅎㅎ 커지고 싶은 마음이었지만 그렇다고 부자연스러운건 싫어서 매몰로!  코는 어디로 봐도 밋밋해서 입체감있는 또렷한 코라인으로 되고싶은 마음에 매부리랑 매부리 양옆쪽을 절골하고 콧대는 실리콘 코끝은 귀연골로 했습니다.  아직 3주밖에 되지 않아 부기가 있지만 라인이나 전체적인 분위기는 너무 만족스럽습니다.   부기빠지는게 기대가 되고 빨리 빠졌으면 좋겠어요   시간좀 지나고 부기 빠지면 다시 후기 작성하겠습니다.</t>
  </si>
  <si>
    <t>Lllz(전)1.jpg
Lllz(전)2.jpg
Lllz(전)3.jpg</t>
  </si>
  <si>
    <t>Lllz(후)1.jpg
Lllz(후)2.jpg
Lllz(후)3.jpg
Lllz(후)4.jpg
Lllz(후)5.jpg</t>
  </si>
  <si>
    <t>#매몰 쌍꺼풀 #코절골술 #코끝 코재수술 #콧대(자가조직) #코끝(자가조직)</t>
  </si>
  <si>
    <t>물의호흡</t>
  </si>
  <si>
    <t>직반라인! 뉴진스 민지코 같나요?
 풀트임 + 첫코성형 후기
 극J가 미호성형외과를 선택한 이유 알려드릴게요 ♥
 수술전 얼굴이 크게 못난? 얼굴은 아니었지만 
 여자라면 공감할 더 예뻐지고싶다는 마음 (뭔지 아시죠 ,,)
 자연스럽게 예뻐지는걸 좋아하고 과하게 성형티나는 느낌은
 별로 좋아하지 않아서 손품부터 까다롭게 
 여러곳 알아보고 공부했는데요 ! 제가 선택한곳은 미호입니다!
 일단 한가지 수술에 치우치지 않고 눈,코 다 잘하는 병원이었고
 cctv 실시간 열람 가능하고 마취과 원장님이 병원에 상주하셔서
 대리수술 위험 없이 수술 가능하다는 점이 크게 작용했구요 
 저같은 경우는 제가 원하는 분위기나 느낌을 
 잘 살려줄 수 있는지도 많이 따졌던 것 같아요 ! 
 후기를 진짜 많이 찾아보고 원장님별 특징도 분석할정도로
 까다롭게 따졌는데 과하지 않으면서도 분명하게 예뻐질 수 있는곳이
 미호보다 적합한곳은 없다고 생각해서 결국 정했습니다 ㅎㅎ
 수술후 딱히 부작용이나 큰 불편한 점 없이 잘 회복했고
 지금은 수술한것도 잊고살 정도로 완전 제 코가 된 느낌 ?
 주변에 말해도 잘 모를정도로 수술티가 크게 안나는점이 너무 좋아요 :)</t>
  </si>
  <si>
    <t>물의호흡(전)1.jpg
물의호흡(전)2.jpg</t>
  </si>
  <si>
    <t>물의호흡(후)1.jpg
물의호흡(후)2.jpg
물의호흡(후)3.jpg
물의호흡(후)4.jpg
물의호흡(후)5.jpg
물의호흡(후)6.jpg</t>
  </si>
  <si>
    <t>#앞트임 #윗트임 #코끝(보형물) #코끝(자가조직) #코절골술 #콧대(보형물) #트임 눈재수술</t>
  </si>
  <si>
    <t>클릭커피우유</t>
  </si>
  <si>
    <t xml:space="preserve">#남자코성형 #남자눈매교정 후기입니다 
 원래부터 카메라 앞에 서는 직업을 가지고 있어서
 외모에 관심도 많고 신경쓸 일도 많았는데요
 그러다보니까 화면에 비치는 제 모습에 뭔가 조금씩
 부족하다고 느껴서 미호성형외과에서 눈 재수술, 코수술을 받았습니다 ! 
 (눈은 첫수술도 미호에서 받았는데 살짝 풀려서 재수술 받았습니다 ㅎㅎ)
 많은 분들이 아시는것처럼 
 카메라는 실물보다 부하고 왜곡되게 나오는 경우가 많은데
 그래서 저는 날카롭고 뾰족한 느낌을 선호했어요
 수술한지 꽤 지났는데도 불구하고 아직까지 모양 변함없이
 잘 유지하고 있구요 저는 수술 말고 피부리프팅이나 보톡스같은
 관리들도 시간날때마다 미호에서 받고있습니다 </t>
  </si>
  <si>
    <t>클릭커피우유(전)1.jpg
클릭커피우유(전)2.jpg</t>
  </si>
  <si>
    <t>클릭커피우유(후)1.jpg
클릭커피우유(후)2.jpg
클릭커피우유(후)3.jpg
클릭커피우유(후)4.jpg
클릭커피우유(후)5.jpg
클릭커피우유(후)6.jpg</t>
  </si>
  <si>
    <t>#눈매교정 남자성형 #눈매교정 눈재수술 #눈모양교정 남자성형 #레이저리프팅 #레이저리프팅 #스킨부스터 #스킨부스터 #실리프팅 #실리프팅 #코끝 남자성형 #코끝(자가조직) #콧대 남자성형 #콧대(보형물)</t>
  </si>
  <si>
    <t>미안해하지망</t>
  </si>
  <si>
    <t>눈코 한곳에서 성공했어요!!
 콧볼축소 + 핏미코 코성형 궁금하신분들 보세요 ♥
 저는 미호성형외과에서 맞춤제작 실리콘으로 코,
 절개눈매교정 눈성형 했어요 !
 한번에 끝내고 싶어서 눈, 코 둘 다 잘하는곳을 찾았는데
 워낙 실력 좋기로 유명한 곳이라 대표원장님 믿고 수술받았습니다!
 제 인생은 미호를 만나기 전과후로 
 나뉜다고 할 수 있을정도로 (진짜오바아니고)
 눈코 둘 다 너무 잘됐고 주변에서도 수술 너무 잘됐다고 
 정보 물어보는 친구들도 엄청 많아서 뿌듯할정도예요 ㅎㅎㅎ
 맞춤보형물은 미호에서 처음 설명 들었는데 확실히 자연스러운것같구
 코수술 고민중이신분들, 눈코 병원 찾는분들은 미호 추천드립니다 ♥</t>
  </si>
  <si>
    <t>미안해하지망(전)1.jpg
미안해하지망(전)2.jpg</t>
  </si>
  <si>
    <t>미안해하지망(후)1.jpg
미안해하지망(후)2.jpg
미안해하지망(후)3.jpg
미안해하지망(후)4.jpg
미안해하지망(후)5.jpg</t>
  </si>
  <si>
    <t>#절개 눈매교정 #절개 쌍꺼풀 #코끝(보형물) #코끝(자가조직) #코절골술 #콧대(보형물)</t>
  </si>
  <si>
    <t>냐냐냐냩</t>
  </si>
  <si>
    <t>미호성형외과에서 윤정원원장님께 수술받은지  5개월차입니다! 상담 받은 병원들 중  윤정원 원장님이 잡아주신 라인이 젤 맘에 들구 직원분들도 넘 친절하셔서 미호성형외과로 결정했어요!  시간이 많이 지나서 붓기 다 빠지니까 다들 쌍수한줄도  모를 정도로 자연스럽게 예뻐졌어용 감사합니다~~ ㅎㅎ💖</t>
  </si>
  <si>
    <t>냐냐냐냩(전).jpg</t>
  </si>
  <si>
    <t>냐냐냐냩(후)1.jpg
냐냐냐냩(후)2.jpg
냐냐냐냩(후)3.jpg
냐냐냐냩(후)4.jpg
냐냐냐냩(후)5.jpg
냐냐냐냩(후)6.jpg</t>
  </si>
  <si>
    <t>#매몰 쌍꺼풀 #앞트임 #비절개 눈매교정</t>
  </si>
  <si>
    <t>8508ooz</t>
  </si>
  <si>
    <t>미호성형외과 자연유착후기💗 수술한지 벌써 네달이나 지났어용 ㅎㅎ 쌍꺼풀 생긴 뒤로 화장하기도 편해졌구 눈 뜨는게 확실히 가벼워요 ~ !! 사진 찍을 때 마다 기분 좋아요 ㅎㅎ 예쁜눈 만들어주신 윤정원원장님 감사합니다 !😊</t>
  </si>
  <si>
    <t>8508ooz(전).jpg</t>
  </si>
  <si>
    <t>8508ooz(후)1.jpg
8508ooz(후)2.jpg
8508ooz(후)3.jpg
8508ooz(후)4.jpg
8508ooz(후)5.jpg
8508ooz(후)6.jpg</t>
  </si>
  <si>
    <t>여우ADIcZ</t>
  </si>
  <si>
    <t>미호성형외과에서 눈수술한지 1달댔습니당~ 구문근교수님과 간호사분들 다 친절하셔서 최종으로 미호 선택하게 되었어요 제가 말 못한 원하는 부분들까지 정확하게 짚어주시고 안되는 건 확실하게 말해주셔서 고민할 시간도 적고 스트레스도 안받고 좋았어용  수술 시작하기 전부터 끝날때까지 의사, 간호사 분들 다 자신 눈처럼 꼼꼼히 살펴주셔서 걱정도 하나도 안되었습니다 마취, 수술, 실밥 제거 모두 다 안아프게 해주셨습니다 너무 안아파서 의문이 들 정도였습니다 지인분들에게 다 추천하고 다니고 다들 잘되었다고 해줘서 아주 좋습니다 미호 성형외과에서 수술해서 너무 다행입니당</t>
  </si>
  <si>
    <t>여우ADIcZ(전).jpg</t>
  </si>
  <si>
    <t>여우ADIcZ(후)1.jpg
여우ADIcZ(후)2.jpg</t>
  </si>
  <si>
    <t>갱쥐oTQAS</t>
  </si>
  <si>
    <t>미호성형외과 눈성형후💗💗수술전에는 몽고주름이 너무 심하고 짝눈에 눈뜨는 힘도 부족해서 피곤해보인다는 말을 많이 들었었어요. 한달차인 지금은 주변에서 모두 수술하길 잘했다고 인상이 너무 달라졌다고 하더라고요! 붓기도 정말 빨리 빠져서 처음보는 사람들은 쌍수했다고 말 안하면 모를정도입니다😆😆 눈도 두배는 커진거같아서 너무너무 만족합니다💖</t>
  </si>
  <si>
    <t>갱쥐oTQAS(전).jpg</t>
  </si>
  <si>
    <t>갱쥐oTQAS(후)1.jpg
갱쥐oTQAS(후)2.jpg</t>
  </si>
  <si>
    <t>마럽</t>
  </si>
  <si>
    <t>눈코 재수술 받고 자리가 금방 잡혀서 불편한거 없이 회복 빠르게 된거 같아요 재수술 받고 제일 좋은건 제 얼굴에 잘 맞게 자연스럽게 된 점이 너무 만족스러워요! 어색해 보이는 것도 하나 없고 딱 좋습니다ㅎㅎㅎ 눈은 모르겠지만 코는 시간 지나면 좀 달라질 수도 있다고 주변에서 얘기 많이 들었는데 아직까지는 모르겠고 잘 유지중인거 같아요 재수술 전에 다른 병원도 상담 많이 받았었는데 미호로 선택해서 수술 받길 잘했다고 생각해요!!</t>
  </si>
  <si>
    <t>마럽(전)1.jpg
마럽(전)2.jpg</t>
  </si>
  <si>
    <t>마럽(후)1.jpg
마럽(후)2.jpg
마럽(후)3.jpg
마럽(후)4.jpg</t>
  </si>
  <si>
    <t>#쌍꺼풀 눈재수술 #눈매교정 눈재수술 #콧대 코재수술 #코끝 코재수술 #트임 눈재수술</t>
  </si>
  <si>
    <t>모꼬지</t>
  </si>
  <si>
    <t>평소에 눈이 졸려보인다는 얘기를 많이 들었는데 미호에서 수술을 마치고 1달이 지난지금은 그런말을 들을수가 없네요 ㅎㅎ 눈매도 또렷해지고 자꾸 이마로 눈뜨는 습관때문에 두통도 심하게 왔었는데 수술만족도가 100퍼센트입니다. 고민하신다면 빨리하시는걸 추천드려요.</t>
  </si>
  <si>
    <t>모꼬지(전).jpg</t>
  </si>
  <si>
    <t>모꼬지(후).jpg</t>
  </si>
  <si>
    <t>톡끼7</t>
  </si>
  <si>
    <t>미호에서 눈코수술한지 8개월 정도 됐습니다~ 수술하고 붓기만 신경써서 관리하면서 지내다보니 잘 붓는 편인데도 불구하고 금방 빠졌어요 눈도 코도 화려한듯 자연스러움을 원했는데 화장을 진하게 해도 연하게 해도 둘다 어울리는거 같아요 워낙 수술전 얼굴이 밋밋했어서 그런지ㅎㅎ 수술하고 이미지가 완전 달라진 느낌이랄까 무튼 만족해요!</t>
  </si>
  <si>
    <t>톡끼7(전).jpg</t>
  </si>
  <si>
    <t>톡끼7(후)1.jpg
톡끼7(후)2.jpg
톡끼7(후)3.jpg
톡끼7(후)4.jpg</t>
  </si>
  <si>
    <t>#절개 쌍꺼풀 #코끝(자가조직) #콧대(자가조직) #밑트임 #코절골술 #뒤트임 #앞트임 #비중격만곡 기능코</t>
  </si>
  <si>
    <t>토끼iB9fp</t>
  </si>
  <si>
    <t>김진태 원장님께 상담받으러 가기 전 두 곳 상담을 먼저 진행했었는데요. 다른 병원은 제 눈모양이나 이미지를 전혀 고려하지 않고 과잉시술을 권하시거나 원장님들의 스타일을 고집하는 듯한 느낌이 들었어요. 김진태 원장님은 디자인할 때 사용하는 도구도 먼저 챙겨서 와주시고, 제가 원하는 느낌을 단박에 캐치하셔서 상담해 주셔서 뒤도 안 돌아보고 수술 예약을 잡고왔습니다. 처음 수술을 해봐서 혹시나 하는 걱정이 컸는데, 절개에 트임인데도 붓기도 심하지 않고 수술라인도 너무 깔끔하게 잘 빠져서 완전 대만족이에요! 무엇보다 두번 수술하고 싶지않아 절개수술을 권해주시는 원장님을 찾고있었는데 자신있어하시는 모습도 제 입장에서는 너무나 든든했습니다. 원래 굳이 수술해야하나 하는 소리 많이 들어서 주저했었는데, 막상 하고나니 다들 어디서 했냐고 칭찬해 주셔서 나름 홍보하고 있습니다.</t>
  </si>
  <si>
    <t>토끼iB9fp(전).jpg</t>
  </si>
  <si>
    <t>토끼iB9fp(후)1.jpg
토끼iB9fp(후)2.jpg</t>
  </si>
  <si>
    <t>여우rhZiK</t>
  </si>
  <si>
    <t>제이티성형외과 김진태원장님 유명하셔서 상담받고 수술했는데 꼼꼼히 잘해주셔서 만족합니다!</t>
  </si>
  <si>
    <t>여우rhZiK(전).jpg</t>
  </si>
  <si>
    <t>여우rhZiK(후)1.jpg
여우rhZiK(후)2.jpg</t>
  </si>
  <si>
    <t>토끼c9BH6</t>
  </si>
  <si>
    <t>제이티에서 김진태 원장님께 절개 쌍커풀 수술 받았습니다! 우선 걱정되는 맘에 정말 여러곳 상담 다녔었는데요..! 이쑤시개로 대충 잡아주시던 분들도 있던 반면  김진태 원장님께서는 도구 사용해서 세세하게 봐주시고 mm까지 자세히 알려주셔서 믿음이 갔던 것 같아요.  더군다나 과한 시술은 하고싶지 않았는데 불필요한 추가 수술 없이 쌍수 절개법만 권하셨습니다. 늘 친절하게 상담해주셔서 수술하는 날도 편안한 마음가짐으로 수술 받고 왔어요!!  눈두덩이에 살이 많은 눈이라 소시지 + 부리부리한 눈 될까봐 걱정 많았는데 자연스러운 선에서 잘 된 것 같아 만족합니다!</t>
  </si>
  <si>
    <t>토끼c9BH6(전).jpg</t>
  </si>
  <si>
    <t>토끼c9BH6(후)1.jpg
토끼c9BH6(후)2.jpg</t>
  </si>
  <si>
    <t>ssserrr</t>
  </si>
  <si>
    <t>눈 지방이 많은 타입이라 5년전 비절개로 했던 쌍꺼풀이 풀려버렸어요. 한쪽만 풀리다 보니까 비대칭도 굉장히 심해 보이고 사람 눈을 못 쳐다볼 정도로 스트레스 받아서 수술을 결심했습니다.  제이티성형외과 유하현원장님께 상담받았어요. 평소에 고민이었던 부분을 딱 집어서 말씀해 주셔서 너무 좋았어요. 개선해야 할 부분과 수술에 대한 내용을 자세하게 설명해 주셔서 이해하기 쉬웠어요. 무엇보다 수술 전 불편했던 부분에 대한 공감과 정확한 진단을 내려주셔서 상담 부분에서 너무나 만족했습니다. 직원분들과 실장님도 굉장히 친절하셔서 좋았습니다!  가장 중요하게 생각한 부분이 기존에 있던 라인과 똑같이 하고 싶다는 거였어요. 수술 후 첫날까지는 멍과 붓기가 있었지만 다음날부터 가라앉으면서 원하는 라인으로 자리 잡는게 보였어요! 일상생활도 바로 가능하고 2주 정도 지나니까 기존에 있던 라인과 완벽하게 똑같이 자리 잡아서 재수술한지 아무도 모를 만큼 자연스러워졌습니다:)  제이티성형외과에서 상담부터 수술 결과까지 지인들에게 소개해줄 만큼 만족했습니다!</t>
  </si>
  <si>
    <t>ssserrr(전).jpg</t>
  </si>
  <si>
    <t>ssserrr(후)1.jpg
ssserrr(후)2.jpg</t>
  </si>
  <si>
    <t>여우oBeY5</t>
  </si>
  <si>
    <t>쌍테만 거의 5-6년 넘게 써왔어서 눈도 처지고 쌍테 붙이는거도 귀찮아서 한 수술인데 넘 만족함 눈매가 바뀌니까 화장하는거도 재밌는데 쌍테 안붙여도 되는게 너무 편해여 의사쌤도 꼼꼼하셔서 좋았어영</t>
  </si>
  <si>
    <t>여우oBeY5(전).jpg</t>
  </si>
  <si>
    <t>여우oBeY5(후)1.jpg
여우oBeY5(후)2.jpg</t>
  </si>
  <si>
    <t>토끼ucBdV</t>
  </si>
  <si>
    <t>제이티성형외과 김진태원장님께 받았는데  현재 4개월 지났는데 엄청 자연스러워서 사람들한테 수술했다고 말 안하면 몰라요 ㅎㅎ   수술 결과 마음에 듭니다 !</t>
  </si>
  <si>
    <t>토끼ucBdV(전).jpg</t>
  </si>
  <si>
    <t>토끼ucBdV(후)1.jpg
토끼ucBdV(후)2.jpg</t>
  </si>
  <si>
    <t>당꽁1</t>
  </si>
  <si>
    <t>제이티 성형외과 상담실장님 김진태원장선생님 두분다 상담할 때 너무 친절하셨고 제 눈에 맞는 방향으로 잘 상담해주셔서 여기서 수술해야겠다고 마음 먹었던 것 같습니다! 결과적으로 너무 만족하고 붓기 걱정이 좀 있었는데 자연유착이라 그런지 비교적 붓기도 빠르게 빠지고 있고 라인이 너무 맘에 듭니다 ㅜ! 수술 할까말까 고민 많이 했는데 하길 진짜 잘한 것 같아요 ㅎㅎ 김진태 원장선생님이 눈라인을 진짜 깔끔하게 예쁘게 잘 하시는 것 같아요!</t>
  </si>
  <si>
    <t>당꽁1(전).jpg</t>
  </si>
  <si>
    <t>당꽁1(후)1.jpg
당꽁1(후)2.jpg</t>
  </si>
  <si>
    <t>#자연유착 쌍꺼풀 #매몰 쌍꺼풀 #윗트임 #앞트임 #비절개 눈매교정</t>
  </si>
  <si>
    <t>쿼카3hMf5</t>
  </si>
  <si>
    <t>제이티 성형외과가 쌍수로 유명한 것 같아 상담을 다녀오게 되었는데 상담해주신 유하현 원장님이 너무 친절하시고 라인도 꼼꼼하게 잡아주셔서 믿음이 갔습니다! 저는 무엇보다 자연스러운 라인을 추구했는데 제 니즈에 맞춘 디자인으로 잡아주셔서 좋았습니다. 수술도 금방 끝나고 멍과 붓기도 제가 생각했던 것 보다 훨씬 적어서 일상생활도 금방할 수 있었어요. 주변에서도 자연스럽게 잘됐다고 해서 100%로 만족합니다☺️</t>
  </si>
  <si>
    <t>쿼카3hMf5(전).jpg</t>
  </si>
  <si>
    <t>쿼카3hMf5(후)1.jpg
쿼카3hMf5(후)2.jpg</t>
  </si>
  <si>
    <t>imyehee</t>
  </si>
  <si>
    <t>눈이 작아지고 짝눈이라 고민이었는데 수술하고 눈도 뚜렷해지고 커졌어요! 붓기도 빨리 빠지고 아프지도 않았습니다</t>
  </si>
  <si>
    <t>imyehee(전).jpg</t>
  </si>
  <si>
    <t>imyehee(후)1.jpg
imyehee(후)2.jpg</t>
  </si>
  <si>
    <t>제이티성형외과 후기도 좋고 김진태원장님 스타일도 잘 맞을거같아서 선택했는데 수술 2달차인데 라인 만족스럽니다!!</t>
  </si>
  <si>
    <t>여우rhZiK(후)1.jpg
여우rhZiK(후)2.jpg</t>
  </si>
  <si>
    <t>hkmyjg</t>
  </si>
  <si>
    <t xml:space="preserve">👉순서대로 수술전/당일/7일/10일/2주/한달차 사진이예요.  무쌍 눈에 일단 또렷하지 않고 흐려보이는 눈 때문에 스트레스였어요.  너무 화려한 라인은 싫구 무조건 자연스러운 라인을 원했어서 여기저기 알아보다가 원장님께 상담 받았는데 저 같은 눈은 앞트임도 같이 해야 시원하고 또렷해진다해서 자연유착 + 앞트임! 같이 수술했어요.   ❤️일차별 변화❤️  💜수술당일  당일날 앞트임을 해서 피딱지는 있었지만 붓기는 없는 편이였어요.  한달 뒤에 공연이 있어서 부득이하게 무용연습을 했는데 칭구들이 다들 티1도 안난다고 붓기가 왜 이렇게 없냐고 놀래더라구요.   💜수술 7일차  : 7일차에 병원에서 재생관리 받았는데 잔붓기 더 잘빠지고 라인도 거의 자리잡았어요. 앞트임 실이 떨어지면서 이때부터 화장했어요.   💜수술 10일 ~ 2주차  : 보통 실밥제거하러 병원에 가던데 저는 녹는 실밥이라서 앞트임 실밥은 7일차때부터 세수할 때 자연스레 조금씩 떨어지구 약간 떨어지려고 하는 실밥은 면봉으로 살살 떼어냈어요. 완전 편리!!👍 2주차 때는 앞트임 부분 쪽은 꾸준히 연고 발라주고 하니 화장하면 아예 티 안나고 쌩얼일때도 가까이 봐야 티나더라구요.   💜수술 한달차 한달차 되니 전이랑 완전 딴사람 ㅎㅎㅎ  저는 화려한 라인은 싫어서 상담 때도 자연스럽게 하고 싶다고 말씀드렸거든요!! 원하는 대로 자연스럽게 자리 잡히고 앞트임 흉터도 점점 연해졌어요.   제가 원하던 자연스러운 라인으로 이쁘게 라인 자리잡히고 전보다 시원하고 또렷해져서 완전 대만족이예요!!❤️❤️❤️❤️❤️❤️ </t>
  </si>
  <si>
    <t>hkmyjg(전)1.jpg
hkmyjg(전)2.jpg</t>
  </si>
  <si>
    <t>hkmyjg(후)1.jpg
hkmyjg(후)2.jpg
hkmyjg(후)3.jpg
hkmyjg(후)4.jpg
hkmyjg(후)5.jpg
hkmyjg(후)6.jpg
hkmyjg(후)7.jpg
hkmyjg(후)8.jpg</t>
  </si>
  <si>
    <t>짐살라지민</t>
  </si>
  <si>
    <t>아이팅성형외과에서 김종규원장님께 자연유착 받았습니다! 첫 성형이라 할지말지 고민이 너무 됐는데 원장님 넘 착하시구 후기도 좋아서 여기서 하게 됐어요!!! 무쌍일때는 눈매가 좀 날카로워보이고 어딘가 답답해 보였는데 쌍수를 하니 분위기도 달라지고 제 입으로 말하긴 민망하지만  전보다 예뻐진 느낌이 들어용!!..ㅎ 최대한 자연스럽게 부탁드렸는데 자연스러워 보이나요? 진작에 할걸... 하는 생각 천번만번 하는중이랍니댜♥</t>
  </si>
  <si>
    <t>짐살라지민(전)1.jpg
짐살라지민(전)2.jpg</t>
  </si>
  <si>
    <t>짐살라지민(후)1.jpg
짐살라지민(후)2.jpg
짐살라지민(후)3.jpg
짐살라지민(후)4.jpg
짐살라지민(후)5.jpg
짐살라지민(후)6.jpg</t>
  </si>
  <si>
    <t>쿼카1xmGa</t>
  </si>
  <si>
    <t>눈밑지방이 좀 있고 다크서클도 있어서 퀭해보였는데 8년전에 했던 쌍꺼풀도 5년 정도 지나니까 너무 얇아져서 너무 스트레스 받아 눈밑지방재배치랑 자연유착으로 쌍꺼풀 재수술 결심했습니다 TT 후기 엄청 찾았는데 아몬드후기가 많고 눈수술만 전문으로 하길래 상담 가보고 이원장님 수술 설명 넘무나 꼼꼼하고 잘해주셔서 수술 결정 했어요 붓기 없기로 유명하다는건 알고 있긴 했어도 재수술인데다가 수술후 붓기는 사람마다 다른거니까 큰 기대 안했는데 진짜 후기들처럼 저는 진짜 당일부터 붓기가 거의 없었어요!! 특히 눈밑지방재배치는 테이핑도 안하고 멍 붓기 하나없어서 내가 수술을 했나 싶은정도로 멀쩡 ㅋㅋ 근데 또 평생 골칫덩이였던 다크는 싹사라짐 멍붓기 없어서 당일부터 일상생활 전혀 지장없었는데 일주일째부터는 잔붓기도 거의다 빠져서 수술한지 다들 몰라봤어요 ㅋㅋ 지금 세달차 됐는데 자연스럽게 원하는 라인으로 높아져서 만족중 입니당!! 다크서클도 없어지고 속쌍같은 눈때문에 아이라인도 잘 못하고 다녔는데 라인이 높아져서 아이라인도 그릴수 있고 화장할맛 생겼어요 ~~</t>
  </si>
  <si>
    <t>쿼카1xmGa(전).jpg</t>
  </si>
  <si>
    <t>쿼카1xmGa(후)1.jpg
쿼카1xmGa(후)2.jpg
쿼카1xmGa(후)3.jpg
쿼카1xmGa(후)4.jpg
쿼카1xmGa(후)5.jpg
쿼카1xmGa(후)6.jpg</t>
  </si>
  <si>
    <t>#쌍꺼풀 눈재수술 #자연유착 쌍꺼풀 #눈밑지방재배치</t>
  </si>
  <si>
    <t xml:space="preserve">ㅇㅅㅇ
</t>
  </si>
  <si>
    <t>15년전에 매몰로 수술했었는데 1년전부터 라인이 양쪽 다 풀렸어요.. 그리고 세미아웃라인이 눈에 안 어울리는것 같더라구요.. 뭔가 좀 부담스러운 느낌..? 안 그래도 요즘 안유진이랑 수지 눈 보는데 인라인 너무 예쁘더라구요 그래서 풀린 눈 재수술할때 라인 변경하는것도 궁금했어요 눈밑 아래 지방도 불룩 튀어나왔고... 눈뒤 공간도 막혀있어서 답답하구 ㅠㅠㅋㅋ 다크서클이랑 얼굴은 살이 너무 없어서 인상도 날카롭고 나이도 들어보이는 거 같아서 이참에 하고싶었던 수술 다 했어요 ㅋㅋ   절개로 재수술했고 뒷밑트임,눈밑지방재배치,볼이랑 앞광대 지방이식 했습니당  눈 수술 병원들로 알아보고 여러 군데 상담 다녀봤는데 아무래도 하고 싶은 수술이 많은데 얼른 회사 출근도 해야 하니까 멍 붓기 없다고 유명한 병원으로 선택하고 결과는 대성공 했네요 !! 원장님 상담도 자세하게 꼼꼼하게 설명해주시고 제가 쌍꺼풀 라인 인라인, 인아웃, 세미아웃 다 잡아달라고 했는데 친절하게 다 잡아주셨구 ㅋㅋㅋ 상담하면서 제 니즈를 너무 잘 알아주셔서 좋았어요 병원도 공장형 느낌이 아닌 원장님부터 실장님,  모든 직원분들께서 하나하나 세심하게 챙겨주셔서 여기서 해야겠다 느낌이 딱 왔어요 ㅎㅎ  디자인 잡았을때 인라인이 제일 맘에 들어서 해봤는데 이게 제 눈에 찰떡이었네요 ㅋㅋㅋ 세미아웃라인은 좀 부담스럽다 생각했는데 맞았어요 ㅋㅋㅋ 눈밑 튀어나온 지방도 깔끔하게 사라졌고 눈도 트임으로 트여서 시원해졌어요 ㅎㅎ 길어지고 시원해져서 이제 삼각존에 집착안해도 되네요 ㅜㅜ  또 퀭하고 날카로웠던 인상이 생기있고 부드러워졌고 땅콩형 얼굴형이 진짜 스트레스 였는데 푹 패인 볼과 각진광대가 차오르니까 얼굴자체도 성형전보다도 더 자연스럽게 예뻐진거같아요 눈만 유명한줄 알았더니 지방이식도 맛집이었어요 ㅋㅋ 수술 여러개 해서 다 잘 될 수 있을까 걱정했는데 모두 대만족 대성공 했습니다!!</t>
  </si>
  <si>
    <t>ㅇㅅㅇ(전).jpg</t>
  </si>
  <si>
    <t>ㅇㅅㅇ(후)1.jpg
ㅇㅅㅇ(후)2.jpg
ㅇㅅㅇ(후)3.jpg
ㅇㅅㅇ(후)4.jpg
ㅇㅅㅇ(후)5.jpg
ㅇㅅㅇ(후)6.jpg</t>
  </si>
  <si>
    <t>#절개 쌍꺼풀 #밑트임 #뒤트임 #쌍꺼풀 눈재수술 #볼/광대 얼굴지방이식</t>
  </si>
  <si>
    <t>mi7060</t>
  </si>
  <si>
    <t>쌍수전에는 눈두덩이 살때문에 마스카라가 10분만에 쳐지고 눈 살 때문에 눈썹으로 눈을 뜨더라고요! 눈이랑 눈썹 사이가 좁아 인라인으로 하게 되었는데 우겨서 인아웃으로 했을껄 하는 마음이 드네요ㅎㅎ 원장님 친절하시고 라인도 몇번씩 잡아보면서 의견 물어봐주세요 지방제거 전 높은라인은 느끼해보였는데 제거 후 라인이 높으니까 예쁘더라고요ㅎㅎ 라인은 눈 앞동자부터 보이는 라인으로 잘 나왔어요 친구들도 할때는 왜하냐고 그랬었는데 다들 한게 더 예쁘다고 그래요! 만약 라인 낮아져서 재수술 할때면 다시 이원장님한테 받을 거 같아요</t>
  </si>
  <si>
    <t>mi7060(전)1.jpg
mi7060(전)2.jpg</t>
  </si>
  <si>
    <t>mi7060(후)1.jpg
mi7060(후)2.jpg
mi7060(후)3.jpg
mi7060(후)4.jpg</t>
  </si>
  <si>
    <t>#자연유착 쌍꺼풀 #눈꺼풀지방제거</t>
  </si>
  <si>
    <t>햄토토톨이</t>
  </si>
  <si>
    <t>수술한지 한달차됐어요! 지방러라 수술잡으러 일주일전에 서울올라가서  유명하다는 강남병원 추려서 3-4곳 가보려고 준비하고 예약해서 갔던 곳중에 가장 맘에 들어서 아몬드에서 했습니다 처음에 예약했던 원장님은 다른 원장님인데 여러곳을 돌다보니 시간이 빠듯해서 제가 늦어서 이한별원장님으로 변경됐어요 ㅠ 근데 약간 신의한수처럼 수술 진짜 잘됐어요.. 기대이상이에요 ㅎ 선생님은 일단 엄청 꼼꼼하시고 상담을 너무 잘해주셔서  너무 맘에 들었구요 ! 수술시작할때와 수술중간 마무리 그리고 회복실까지 오셔서 눈 체크해주셨어요 ㅠ 비몽사몽한 와중에 선생님이 넘 꼼꼼하게 라인봐주셔서 넘넘 좋았네요  이 전에 눈이 쳐진눈이 돌출안이고 지방도 없어서  좀 어려운 눈이였는데 라인도 너무 잘잡아주셨어요!  저는 10mm로 진행했는데 역시 눈이 쌍커풀을 다 잡아먹어서 그렇게 높지않게됐어욬ㅋㅋㅋㅋ  진짜 한가지 아쉬운건 인아웃을 원했는데  제 눈이 너무 얇아서 그런지 세미아웃으로 두쪽 다 ㅋㅋㅋㅋ 근데 이뻐서 맘에 드네용  눈만했는데 다른사람됌 ㅋ... 진작할걸 여러분도  빨리하세용</t>
  </si>
  <si>
    <t>햄토토톨이(전).jpg</t>
  </si>
  <si>
    <t>햄토토톨이(후)1.jpg
햄토토톨이(후)2.jpg
햄토토톨이(후)3.jpg
햄토토톨이(후)4.jpg
햄토토톨이(후)5.jpg
햄토토톨이(후)6.jpg
햄토토톨이(후)7.jpg
햄토토톨이(후)8.jpg</t>
  </si>
  <si>
    <t>갱쥐LRcwx</t>
  </si>
  <si>
    <t>원장님도 너무 친절하시고 너무 이쁘게 잘 됬어요 감사합니다</t>
  </si>
  <si>
    <t>갱쥐LRcwx(전)1.jpg
갱쥐LRcwx(전)2.jpg</t>
  </si>
  <si>
    <t>갱쥐LRcwx(후)1.jpg
갱쥐LRcwx(후)2.jpg
갱쥐LRcwx(후)3.jpg</t>
  </si>
  <si>
    <t>냥이DmTrx</t>
  </si>
  <si>
    <t>시술 2시간뒤부터 사진찍으니 이게뭔가싶을정도로 자연스러웠고 일주일후에는 화장하면 그냥 왜이뻐졌지?? 소리만듣는게 너무좋았어요~~쌍수하면 늙어보이고 넘다른사람될까두려웠는데오히려 왜이제했나싶네요ㅜ</t>
  </si>
  <si>
    <t>냥이DmTrx(전).jpg</t>
  </si>
  <si>
    <t>냥이DmTrx(후).jpg</t>
  </si>
  <si>
    <t>#자연유착 쌍꺼풀 #앞트임 #비절개 눈매교정</t>
  </si>
  <si>
    <t>안녕하세용용2</t>
  </si>
  <si>
    <t>사실 저는 7년동안 쌍액 쌍테를 하면 살아왔어요ㅠ! 쌩액을 처음했을땐 눈이 확실이 더 커보이고 화장할때도 확실히 더 예뻐보이고 그래서 하고 다녔는데 시간이 흐를수록 막상 원래 제 눈보다 쌍액한 눈이 더 작아보일 정도로 살이 늘어나서 그때부턴 안하면 못 나갈 정도로 쌍액을 달고 살았는데 5~6년때 쯤부터 쌍액한 부분이 빨개지고 진물이 나더라구요 그래서 그나마 덜 한 쌍테로 버텼어요 그것도 얼마 못가고 다시 염증이 생기더라구요 이 이후로 그냥 접착제 알러지가 생긴건지 밴드를 붙여도 막 염증이 생기고 그래서 눈쪽엔 상처가 나도 밴드도 못 붙였었는데 그 상황이 되어버려서 급하게 그냥 수술하게 되었어요  저는 당일날 가서 상담받구 바로 수술했구요  원장님이 엄청 친절하고 잘봐주시구 저한테 잘 어울릴것 같은 두께도 꼼꼼하게 찾아주세요 원래 평소에 하던 라인이 좀 낮은 인아웃이였어서 그냥 딱 그정도로 해여겠다 하고 간거였는데 좀 더 높게 하면 더 이쁠것 같다구 해주셔서 그렇게 했어요 수술하고도 걱정이 있었는데 붓기 빠진 지금 원래 생각대로 했으면 오히려 후회 했을 것 같을 정도로 너무 예쁘게 잘 됐어요 역시..!   제가 원래도 살짝만 울어도 눈이 엄청나게 붓는 스타일이기도 하고 제 주변에 타병원에서 쌍수한 친구중에 정말 몇 달이 지나도 티가 많이 나는 친구들이 있더라구요 રલો 제가 수술하고 3일차부터 학교를 나갔어야 했어서 붓기땜에 정말 걱정을 많이 했었는데 뿔테안경쓰고 다니니까 제가 수술한거 아는 친구들 제외하곤 그냥 다들 못 알아보고 심지어 9일차에 새해여서 20살 기념으로 놀러가는데 눈 많이 부어 있으면 어쩌지 싶었는데 화장까지 하니까 정말 쌍수했다고 말 안하면 잘 모를정도로 붓기가 빨리 빠졌어요!!  이게 수술이라고 하니 사실 잘 못 되면 어쩌지 싶어 무서운것도 있었고 그래서 계속 미루고 미룬거였는데 하고 나니 아 정말 내가 왜 그렇게 무서워 했을까 싶을정도로 아프지도 않았고 정말 예쁘게 잘 됐어요 세수 할때도 쌍액,테 녹이고 떼어내고 하느라 고생도 안하고 막 사진찍을때도 윙크나 눈감고 찍을 수 있다는거 정말 그런 사소한 것들에도 행복한거 있죠?!   제가 고3이라고 하니까 막 새해도 되고 졸업식도 있지 않냐고 하시면서 이쁘게 최대한 안 붓도록 열심히 해주시겠다고 말씀해 주셨은데 원장님 정말 덕분에 수술 당시 몇 일 안남았던 새해, 졸업식, 생일 다 예쁜 눈으로 보냈네요 너무 감사해요ㅜㅠ!!</t>
  </si>
  <si>
    <t>안녕하세용용2(전)1.jpg
안녕하세용용2(전)2.jpg</t>
  </si>
  <si>
    <t>안녕하세용용2(후)1.jpg
안녕하세용용2(후)2.jpg
안녕하세용용2(후)3.jpg
안녕하세용용2(후)4.jpg
안녕하세용용2(후)5.jpg
안녕하세용용2(후)6.jpg</t>
  </si>
  <si>
    <t>최선톨</t>
  </si>
  <si>
    <t>처음 채팅 상담부터 병원 내원 상담까지 친절하게 해주셨습니다. 저는 이한별 원장님께 수술 받았어요!  디자인 부터 수술 진행 후 까지 친절하게 상담해주셔서 너무 감사했습니다ㅎㅎ   수면마취로 진행하였고 수술 이틀~3일차 까지만 살짝 아프고 그뒤로는 거의 안아팠어용! 지금은 완전 자연스러워져서 수술한줄도 모르더라구요 ㅎㅎ 저는 붓기가 2주차 정도 까지는 있는편이였고 그뒤로는 붓기가 거의 없었습니다! 저는 순간유착으로 진행하였어요. 자연스럽게 붓기가 빨리빠지는 수술을 원하시면 저는 아몬드 너무 추천드려요!! 짱이에요 최고 ㅎㅎ   사진순서는 수술전-1일차-2일차-일주일-2주일-한달 순 입니다.</t>
  </si>
  <si>
    <t>최선톨(전).jpg</t>
  </si>
  <si>
    <t>최선톨(후)1.jpg
최선톨(후)2.jpg
최선톨(후)3.jpg
최선톨(후)4.jpg
최선톨(후)5.jpg</t>
  </si>
  <si>
    <t>seanreo</t>
  </si>
  <si>
    <t>저는 쌍커풀절개, 앞트임, 눈매교정 시술 받았어요! 하기 전에는 라인도 없는 완전 무쌍이라 불편한 점이 많았어요 눈도 처진 무쌍이라 사진찍으면 피곤해보이고 특히 후면사진으로는 사진도 못 찍었어요 너무 못나와서ㅠㅠ 그리고 안검하수도 있어서 이마로 뜨니까 눈이 더 피곤했어요  쌍수 후에는 정말 눈뜨는게 너무 편해서 행복했어요ㅠㅠ진짜 새 삶을 살고 있어요 원장님이 제가 하고싶다는 쪽으로 정말 잘해주셨고 수술하면서 원장님이 꼼꼼하게 하시는구나를 느꼈어요 하기 전과 후의 차이가 너무 심해서 친구들 다  너무 잘됐다고 합니당 제 2의 인생을 가지게 해준 아이큐 최민석원장님께 절을 올립니다( •̀ᴗ•́ )و ̑̑   다들 저처럼 대대대대대만족하는 수술 하시길 바랍니다ㅎㅎ</t>
  </si>
  <si>
    <t>seanreo(전)1.jpg
seanreo(전)2.jpg</t>
  </si>
  <si>
    <t>seanreo(후)1.jpg
seanreo(후)2.jpg
seanreo(후)3.jpg
seanreo(후)4.jpg
seanreo(후)5.jpg</t>
  </si>
  <si>
    <t>#앞트임 #절개 쌍꺼풀 #절개 눈매교정</t>
  </si>
  <si>
    <t>손목근초고왕</t>
  </si>
  <si>
    <t>일단 수술전에도 후에도 꼬막눈입니다. 대표 사진은 딱 한달 됐을 때에요.  1️⃣수술 이유 막연히 눈이 작은 건 알았지만 딱히 수술 생각은 없이 살았어요ㅋㅋㅋ뭔가 쌍수전에도 화장 전후 차이가 엄청나진 않지만 그래도 무쌍도 매력있고 메리트있다고 느껴졌는데, 어느날 갑자기 아빠가 쌍수하지 않을래? 해서 충동적으로 하게됐습니다🤓  2️⃣병원 선택 이유 충동적 수술이지만 아무데서나 할 수 없다는 생각에 다른 병원들도 상담을 많이 다녀봤는데요,  - 가격은 다른 병원 대비 좀 비싼 편이지만, 제가 지향하는 이미지(자연스럽고, 시원한 눈매)를 원장님께서 캐치해주셨어요.  - 병원 관계자들 외에도 원장님의 친절하고 긴 상담 다른 병원은 코디쌤 상담 30분이상, 원장님 상담 5븐 내외 였다면, 아이큐성형외과는 코디쌤 상담 5분 내외, 원장님 상담 30분 내외 였고, 저는 이 부분이 원장님이 환자에게 관심이 있다고 느껴졌습니다.  - 과잉 시술 권유 없음 타병원들은 눈이 커지고 싶은 거라면 앞트,뒷트,밑트 등등 할 수 있는 수술은 다 할 수 있는 눈이라며 저에게 선택권을 주셨는데, 아무래도 전 충동적 선택인만큼 알아보고 간 게 별로 없어서 그 선택권이 부담스러웠는데 아이큐성형외과는 원장님께서 앞트임정도만 해도 충분할 것 같다고 말씀해주셨어요. - 절개 강력 권유 타병원에서는 매몰도 가능한 눈이지만 풀릴 확률이 있다, 선택은 본인 몫이다라고 말하셔서 이것도 부담이었어요.. 풀리면 재수술하는 것도 부담이고,,, 근데 아이큐성형외과는 무조건 절개!라고 말씀해주셔서 선택적부담도 없고 오히려 속시원했습니다ㅋㅋㅋ 그 외에도 - 지인 어머님의 추천 - 1인 의사, 마취의사 따로 있음. - 눈 수술 전문 등등이 있습니다.  3️⃣수술 후기 - 수술 중 통증 거의 없음(아주 가끔 아픈데, 아프기전에 아프다고 미리 말씀해주셔요ㅎㅎㅎ) - 수술 직후 붓기 별로 없어서 놀람 - 수술 후 통증 전혀 없음 - 실밥 풀 때까지 간지럽고, 답답한 느낌 있음 - 3일 차쯤 부터 멍이 짙게 올라왔고, 9일 차쯤 눈 주변멍은 다 빠지고 밑트임쪽만 살짝 남음 - 한 2주정도 눈 뜰때 부릅뜨게 되는 경향이 있는데, 이게 오히려 붓기빠지는데 도움이 된다고 함 - 현재 두달 차에 가까워지는데, 술마신 다음 날 같은 때에만 약간 많이 붓고,, 괜찮습니다.  💓총평💓 뒷+밑트임도 할걸 그랬나..? 주관적인 전,후 만족도보다 병원에서 수술 전,후 경과사진을 목격했을 때 만족도가 더 높습니다ㅎㅎㅎㅎㅎ 유튭에서 다른 의사쌤들 말씀으로 절개는 붓기가 완전히 빠지기까지 몇 년 걸릴 수 있다해서! 저는 지금까지 만족입니당🤗</t>
  </si>
  <si>
    <t>손목근초고왕(전)1.jpg
손목근초고왕(전)2.jpg</t>
  </si>
  <si>
    <t>손목근초고왕(후)1.jpg
손목근초고왕(후)2.jpg
손목근초고왕(후)3.jpg</t>
  </si>
  <si>
    <t>#앞트임 #절개 쌍꺼풀</t>
  </si>
  <si>
    <t>누누누누뉸</t>
  </si>
  <si>
    <t>수술한지 두 달 되어가요. 안검하수가 있어서 눈 뜨는게 너무 불편했어요. 졸려보인다, 눈 좀 똑바로 떠봐라, 눈에 힘 좀 줘봐라...등등.  제 딴에는 눈을 뜬다고 뜨는데 제대로 뜬거 같지도 않고, 좀 크게 뜨려하면 이마를 위로 올려야 떠지다보니 이마 주름이 파이더라구요.  더 이상은 안되겠다 싶어서 여기저기 알아보다가, 회사 아는 분이 쌍수를 하고 오셨는데, 정말 본투비마냥 너무 자연스러워서 물어봤더니 아이큐에서 하고 오셨다하더라고요. 눈만 하는 곳이어서 다른데 보다 전문적일 것 같았고, 무엇보다 생생한 후기인 지인분의 결과를 보고 바로 전화로 초진 예약 잡고, 날짜 잡고 왔어요.  직원분들, 실장님, 원장님 다들 정말 친절하세요. 성형외과는 처음이라 긴장했는데 편하게 대해주세요.  수술 당일에 다시 라인 잡고 확인한 다음에 시작하는데, 원장님께서 중간중간 라인 잘잡히는지 계속 봐주세요. 정말 꼼꼼하게 잘해주세요. 예전에 질환으로 수술할때 끝나갈무렵에 마취가 풀린적이 있어서, 저도모르게 힘을 엄청줬는데, 간호사분들과 원장님 수술하실때 계속 달래주셔서 감사했어요. 매우 힘드셨을거 생각하니 지금도 너무 감사하고 죄송하네요ㅜㅠ 수술 끝나고 집가서도 크게 아픈건 없었어요.  수술 다음날 아침에 봤더니, 힘줘서 그런지 멍이 들었더라구요. 2~3일차까지는 냉찜질 계속 해주고. 병원에서 주신 약 바르고 거의 머리들고 누워만 있었어요. 눈꺼풀이 띵띵한 느낌이나서 눈뜨는 연습하는데도 꽤 힘들었어요. 중간중간에 실장님께 연락드리고 했는데, 그때마다 빠른 상담해주셔서 안심되었어요. 월요일에 수술해서 토요일에 실밥 뽑았고요, 한 달 후에 다시 확인해주세요.  실밥 뽑고나니까 붓기도 좀 더 잘빠지고 멍도 금방 없어지더라구요. 회사사람들도 예전 제 눈을 다들 아시니까, 신기해하세요. 지금은 눈 뜨는 것도 너무 편하고, 이걸 왜 이제서야했나 싶을 정도에요.</t>
  </si>
  <si>
    <t>누누누누뉸(전).jpg</t>
  </si>
  <si>
    <t>누누누누뉸(후)1.jpg
누누누누뉸(후)2.jpg
누누누누뉸(후)3.jpg
누누누누뉸(후)4.jpg</t>
  </si>
  <si>
    <t>알록하녹</t>
  </si>
  <si>
    <t>안녕하세요. ㅎㅎ 소세지 눈 때문에 오랫동안 스트레스 받고 고민하다 아이큐성형외과에서 눈 재수술 했어요~! 보시다시피 제 눈이 화장을 안하면 안되는 눈이었고, 정말 눈꺼풀이 많이 두꺼워서 스트레스 받고 힘들어서 수술을 결심했어요 재수술도 망할까봐 병원은 정말 꼼꼼히 골랐고 병원 고를땐 몇가지 저만의 원칙이 있었어요! 1. 서울권 2. 눈만 하는 전문 병원 3. 원장님과의 상담 이렇게 기준을 둑 상담을 받았는데 제 마음에 쏙 드는 병원을 찾았어요 일단 원장님이 너무 꼼꼼하고 친절하세요 검증된 수술 전후도 있었고 원장님이 제 눈을 저보다 더 잘아는 것 같아서 재수술임에도 불안하지 않았어요 ㅋㅋ 그리고 수술하고 사후관리도 꼼꼼히 해주셨고 수술후 제 눈도 만족합니다. 수술후 얇아진 쌍커플로 인해 자신감도 많이 생겼고 연한 화장으로 청분한 분위기도 연출할 수 있게 되었어요!! 소세지눈으로 고민하고 고생하시는 분들 고민하지 마시고 병원 잘 찾아서 꼭 수술 성공하시기를 바랄게요!!</t>
  </si>
  <si>
    <t>알록하녹(전)1.jpg
알록하녹(전)2.jpg
알록하녹(전)3.jpg</t>
  </si>
  <si>
    <t>알록하녹(후)1.jpg
알록하녹(후)2.jpg
알록하녹(후)3.jpg
알록하녹(후)4.jpg
알록하녹(후)5.jpg
알록하녹(후)6.jpg
알록하녹(후)7.jpg</t>
  </si>
  <si>
    <t>심심버바</t>
  </si>
  <si>
    <t>여러 병원 중에서 고민하다가 지인이 가장 수술이 잘 된 아이큐 성형외과로 결정했습니다. 제가 원하는 눈은 눈을 떴을 때 라인이 최대한 보이는 눈이었어요. 원장님이 제 눈 구조를 잘 파악해주시고, 제가 원하눈 바에도 귀을 잘 기울여 주셨으며, 엄청 꼼꼼하게 라인도 여러번 잡아 주셨어요!  세미아웃 라인으로 수술을 진행했는데, 자칫하면 아웃라인이 소세지 눈이 되기 쉬워 망설였지만 원장님을 믿고 수술을 했습니다. 그 결과 완전절개인데도 붓기가 별로 없어서 친구들도 다 놀랐습니다ㅎㅎ 사진은 수술 전과 수술 한달 차 입니다!</t>
  </si>
  <si>
    <t>심심버바(전).jpg</t>
  </si>
  <si>
    <t>심심버바(후).jpg</t>
  </si>
  <si>
    <t>포포리포포랑</t>
  </si>
  <si>
    <t>사진을 어떻게 찍어도 눈이 흐리멍텅하게 나오고 피곤해보인다는 소리를 많이 들어서 정말 오랫동안 쌍수를 할까말까 고민하다가 작년에 드디어 결심하고 성형외과를 알아보기 시작했습니다. 아이큐 성형외과는 유명한 곳이라 기대를 많이 하고 갔는데, 처음 갔을 때부터 이 성형외과에서 해야겠다는 삘이 왔었습니다! 그 전에는 제 눈에 대해서 잘 알지 못했는데, 제 눈이 안검하수에, 눈 뜨는 힘도 없고 눈에 지방도 없으며 눈두덩이 꺼짐이 심하다고 하더라구요. 특히 왼쪽 눈(사진으로는 오른쪽눈)은 매몰로만은 나오기 어렵다는 말을 꽤 들었구요. 저도 그래서 지방이식을 해야하나.. 절개로 받아야 하나 고민이 참 많았었습니다. 하지만 아이큐에서 상담을 받아보니, 원장님께서 매몰이 가능하다고 말씀해주시더라구요. 상담 때 라인을 잡아주셨는데, 정말 한번에 예쁜 라인으로 잡아주셨습니다. 나중에 절개가 필요할 수 있지만, 지금은 매몰로 최대한 얇게 잡아보자고 하셔서 원장님의 실력을 믿고 수술을 결심하게 됐습니다. 사실 상담 끝났을 때부터 이 병원에서 수술을 해야겠다고 결심했었습니다. 수술 이후에 붓기가 점점 빠지면서 제가 처음에 원했던 라인 그대로 나오는 게 정말 신기했습니다. 발품 팔러 다니면서 부정적인 의견도 많이 듣고 매몰로는 안 될 거라는 말도 들었었는데, 눈에 지방이 정말정말 없는 편인데도 이정도까지 나온 게 신기하고 무척 기뻤습니다ㅠ 진짜 행복했어요!! 역시 유명하신 이유가 있구나 생각도 들었구요. 안검하수때문에 눈을 뜨고 있으면 피곤한 게 평생 일상이었는데 눈을 오래 뜨고 있어도 피곤하지 않고 라인도 너무 예쁘게 나와서 개인적으로 정말 만족합니다!!! 대신 저는 원체 눈 뜨는 힘이 약했어서 풀리지 않기 위해 눈에 힘을 주고 또렷하게 뜨고 있는 연습을 자주 하고 있습니다! 그리고 수술 과정에서도 원장님이 정말 꼼꼼하시다고 느꼈는데, 그 덕에 제 라인도 잘 빠진 것 같아요. 저는 특히 왼쪽 눈에 대한 고민이 컸는데, 붓기가 빠지면서 하루하루 점점 더 자연스러워 지고 있습니다. 성형외과를 찾아보고, 상담다니면서 이래저래 몇 달간 걱정이 참 많았는데, 정말 거짓말처럼 눈이 예뻐져서 요즘 제 2의 인생을 살고 있는 것 같습니다ㅎㅎ</t>
  </si>
  <si>
    <t>포포리포포랑(전).jpg</t>
  </si>
  <si>
    <t>포포리포포랑(후).jpg</t>
  </si>
  <si>
    <t>S_tla</t>
  </si>
  <si>
    <t>절개후 10개월 지났습니다..시간이 참 빨라요ㅎㅎ 붓기는 완전히 빠진거같고 문득 오늘 눈 상태를 보니 한번 더 칭찬하려고 와서 끄적여봅니다.  시간 지날수록 자연스럽게 변하구 짝짝이도 고쳐졌어요! 눈두덩이 피부도 두꺼운편이라 걱정을 많이했는데 처음부터 붓기빠지는 과정까지 모두 만족스럽고 다 괜찮았네요. 아마 쌍수후기는 마지막이 될 것같습니다.ㅋㅋ기억못하시겠지만 원장님 참 수고 많으셨어요.  고마워요!^^</t>
  </si>
  <si>
    <t>S_tla(전)1.jpg
S_tla(전)2.jpg
S_tla(전)3.jpg</t>
  </si>
  <si>
    <t>S_tla(후)1.jpg
S_tla(후)2.jpg
S_tla(후)3.jpg</t>
  </si>
  <si>
    <t>벨붕왔어연</t>
  </si>
  <si>
    <t>후 사진은 화장없이 보정살짝된 어플로 찍었습니당 작년 9월에 아이큐 성형외과 최민석 원장님께 절개눈매교정이랑 앞트임수술을 받았어요 &gt;.&lt;  눈이 엄청 졸린눈에 짝눈에 미간도 넓었던 쓰리뽕짝 눈이였는데 원장님이 사람눈 만들어주셨어요..  수술 한지 6개월정도 되가는데 수술한 티도 안난다고 주변에서 화장하고보면 아예 모르겠다고 하더라구요  약간 인아웃라인? 이여서 그런가 했는데 수술자국도 정말 깨끗하게 되서 너무너무 만족스러워요  그리구 앞트임 할때 눈앞쪽에 구멍 나있는거 보이시나요  저게 옛날에 생긴 상처인줄 알았는데 이소성 눈물샘이라고 하시더라고요 그것때문에 앞트임을 많이 트기엔  무리라고 정확한 진단까지 해주셔서 부작용없이 수술도 잘 끝낸거같아요 정말 어렵고 힘들었던 수술이라고 하셨는데 긴 수술시간동안 꼼꼼하게 해주시는게 마취에 헤롱헤롱 하고있는데도 느껴지더라구요 .. 이번 첫 수술에 정말 만족하고있어 주저리주저리 남겨봅니다 😱</t>
  </si>
  <si>
    <t>벨붕왔어연(전).jpg</t>
  </si>
  <si>
    <t>벨붕왔어연(후)1.jpg
벨붕왔어연(후)2.jpg</t>
  </si>
  <si>
    <t>흐ㅏ희</t>
  </si>
  <si>
    <t>2월8일날 아이큐 성형외과에서 절개,앞트임,눈매교정 했습니다 전에 자연유착한 눈이 3년만에 풀려서 다시 주변지인들 추천받아서 갔습니다 쌍액 쌍테많이 하던눈이라 눈살이 늘어나고 지방도 좀 있는편이라 절개로 재수술 진행했습니다!  눈감고있는 사진이랑 퉁퉁 부은 사진은 수술하자마자 집와서 찍은사진이고 붓기 조금 빠진사진은 실밥풀기 전날 사진이니까 참고 해주세요! 일단 라인 너무 맘에들고 앞트임도 과하지 않게 잘 해주셔서 넘 맘에 듭니다 🥰  병원 분위기랑 직원분들 다 친절하시고 좋아서 상담하고 바로 수술날짜 잡았습니다 이쁜 눈만들어주신 원장님 감사합니다! :)👍</t>
  </si>
  <si>
    <t>흐ㅏ희(전).jpg</t>
  </si>
  <si>
    <t>흐ㅏ희(후)1.jpg
흐ㅏ희(후)2.jpg
흐ㅏ희(후)3.jpg</t>
  </si>
  <si>
    <t>vmary</t>
  </si>
  <si>
    <t>🫶🏻재수술 후기입니다🫶🏻  고1 올라갈 때 눈수술 처음하고 망했어요… 그리고 작년까지 시간 없어서 못 하다가 겨울에 드디어 아이큐성형외과 최민석원장님 만나서 새 눈👀장착했습니당♡  ✅병원 선정 이유 고딩 때부터 온갖 손품 다 팔아서 1인 원장+눈수술 전문+믿을 만한 후기가 충족되는 병원 엄청 알아봤는데, 그중에서도 최민석원장님 손길이 닿은 눈들이 제 스타일이었고 또 홈페이지에 저같은 재수술 성공 케이스도 엄청 많길래 최종적으로 선택했습니다!  ✅원래 눈 모양 첫수술은 살던 곳 근처에서 양쪽 다 절개로 진행했는데 오른쪽은 반이 풀려버렸고 왼쪽은 한 달만에 아예 싹 풀려서 매몰로 급하게 커버한 슬픈 눈입니다ㅜ   ✅수술 후 눈 모양 제 가장 큰 고민이었던 😡풀림현상!!!😡이 완전히 개선되었고, 제 눈과 눈썹 사이랑 비율을 고려했을 때 과하지 않고 예쁜 라인으로 변했어요!(원래 짝눈입니당)  ✅병원 후기 상담실장님이랑 원장님이 1:1로 진단해주시고 직원분들도 친절하셨어요😊 경과도 꼼꼼히 체크해주셨고 수술 전후로 관리법도 자세히 알려주십니당  ✅추천 이유 수술 전 사진에서 티가 많이 나는데요 흉도 너무 심하고 조직 유착이 강해서 원장님이 수술하면서 엄청 애써주셨어요ㅠ 몇번이나 일어나서 앉고 다시 눕고… 진챠 감사합니다❣️ 남들은 한 번만에 성공하는 쌍수인데 나만 망한 거 같고, 원래 안 되는 눈인가? 하면서 자존감이 많이 낮았었는데 이제 양쪽 다 사진 속처럼 쌍꺼풀 뙇 생겨서 자신있게 화장도 하고 매일 기분좋게 일어납니당 여기는 진짜 실력 하나만으로도 추천드려요ㅠㅠ 특히 저처럼 재수술하시는 분들은 마음 속으로 스트레스 오래, 많이 받으셨을 텐데 제 후기가 조금이라도 도움이 되었으면 좋겠습니다!</t>
  </si>
  <si>
    <t>vmary(전)1.jpg
vmary(전)2.jpg</t>
  </si>
  <si>
    <t>vmary(후)1.jpg
vmary(후)2.jpg
vmary(후)3.jpg</t>
  </si>
  <si>
    <t>여우zxiZW</t>
  </si>
  <si>
    <t>냥이yqLZq</t>
  </si>
  <si>
    <t>akhs972</t>
  </si>
  <si>
    <t>도라고동</t>
  </si>
  <si>
    <t>뽀야ㅁ1</t>
  </si>
  <si>
    <t>초로롱뀨</t>
  </si>
  <si>
    <t>모모공공</t>
  </si>
  <si>
    <t>키잇티</t>
  </si>
  <si>
    <t>highhh</t>
  </si>
  <si>
    <t>hlssss</t>
  </si>
  <si>
    <t>말이되니</t>
  </si>
  <si>
    <t>일단 100% 만족입니다ㅜ 상담부터 원장님께서 직접 봐주시고 상담해주세요 너무 명확하고 깔끔하게 고민점을 해결해주셔서 너무 좋았어요 수술도 제가 수면마취가 잘 안깨서 속이 안좋아질까봐 걱정했는데 첫단추는 환자의 키랑 몸무게에 맞게 넣어주셔서 하나도 안어지럽고 속도 너무 괜찮게 깼습니다! 물론 멍이랑 붓기도 정말 적었구 아직 1달차 인데 벌써 너무 예쁘고 자연스럽게 잘 자리 잡아서 좋아요 자연스럽고 예쁘게 코 모양 개선되고 싶으신 분들 첫단추 코성형 정말 추천합니다!</t>
  </si>
  <si>
    <t>말이되니(전).jpg</t>
  </si>
  <si>
    <t>말이되니(후).jpg</t>
  </si>
  <si>
    <t>#코끝(자가조직) #비염/축농증 기능코</t>
  </si>
  <si>
    <t>냥이WfBzy</t>
  </si>
  <si>
    <t>정말 너무 만족하는 수술 한달차 후기입니다 !!!  원래 메부리코+코끝처짐(화살코) 때문에 사진찍거나 거울을 볼 때마다 스트레스 받아서 코수술을 엄청 고민해왔습니다 ..!!  수술도 처음이고 겁이 많은 성격이라 한 2-3년동안 계속 끊임없이 찾아보고 고민했던 것 같아요. 무보형물로 최대한 자연스럽게 하고싶어서 신중하게 알아보던 중에 첫단추의원을 알게되었고, 김태환 원장님의 수술 방식과 스타일이 제가 추구하는 것과 너무나도 일치해서 선택하게 되었습니다!! 상담갔을 때와 수술 당일날 모두 실장님과 원장님께서 너무 친절하게 다 자세히 설명해주셔서 긴장이 풀렸던 것 같습니다 🥺 그리고 병원 내부도 너무 깔끔하고 안정감이 드는 분위기였어요!  일단 수술후기는 정말 대대대만족입니다 .. ❤️ 왜 지금까지 고민했는지 모르겠어요 ㅜㅜ 메부리는 매끈해지고 중안부도 짧아져서 수술 이후 사진 찍는게 너무 행복해졌습니다 🥺 친구들도 말 안하면 모르겠다고 자기가 본 사람들중에 자연스럽고 예쁘게 제일 잘 됐다고 했어요 ㅎㅎㅎ 그리고 회복 과정도 빨랐습니다! 수술하고 다음날부터 부목 제거 전까지 멍이나 붓기가 놀라울 정도로 없어서 신기했어요 !!통증도 없어서 처방약과 병원에서 챙겨주신 호박즙만 먹으면서 편안하게 지냈습니다 ㅎㅎ 부목 떼자마자도 너무 만족했는데, 한달이 지나서 붓기가 빠지니 더 만족합니다.!! 10000%만족이에요 😻 제가 예상했던 결과보다 더 예쁘게 나와서 거울 볼 때마다 매번 감사한 마음입니다 ㅜㅜ❤️❤️ 한 달 동안 불편한 점은 하나도 없었고, 앞으로 이대로 오래오래 잘 유지되었으면 좋겠는 바램입니다 ㅎㅎㅎ 예쁜 코 만들어주신 첫단추의원 김태환 원장님께 정말 너무나 감사드립니다 !!!!🙏🏻💗</t>
  </si>
  <si>
    <t>냥이WfBzy(전).jpg</t>
  </si>
  <si>
    <t>냥이WfBzy(후).jpg</t>
  </si>
  <si>
    <t>올려다본별</t>
  </si>
  <si>
    <t>피부가 두껍고 복코에 어릴때 코를 다쳐서 코 모양이 너무 이상했습니다. 고민 끝에 추천받아 찾아간곳이 첫단추였습니다.  상담받고 수술플랜등 정말..모든게 마음에 들었습니다. 원래 비염도 있어서 비염수술 같이했고 실비 청구로 진행했습니다. 지금 두달 됐고 코도 마음에 들고 비염도 많이 좋아져서 이렇게 후기 적어봅니다. 실장님도 수술 후에 궁금한것들 친절하게 답변 잘해주시고 케어도 잘해주셔서 정말 감사했습니다!</t>
  </si>
  <si>
    <t>올려다본별(전).jpg</t>
  </si>
  <si>
    <t>올려다본별(후).jpg</t>
  </si>
  <si>
    <t>#콧대(보형물) #코끝(자가조직) #비염/축농증 기능코</t>
  </si>
  <si>
    <t>검은마스크맨</t>
  </si>
  <si>
    <t>안녕하세요  저는 비염이 정말 심한 편이라 기능적인 부분을 고치고자 여러 병원에 상담을 다녔습니다.  그 중 하나가 첫단추 김태환 선생님이었습니다 지금 대략 한달 가량 지나가고 있는데 대체로 만족스럽게 지내고 있습니다   기능적인 부분  제일 좋은 건 숨 쉴 수 있다! 냄새를 맡을 수 있다!입니다.  진단 받을 때 한쪽 코는 아예 숨길이 막혀 있는 상태여서 숨 쉬기 어려웠고,  알레르기성 비염까지 있어 아침에 일어나면 항상 눈코가 따가웠습니다.  저는 비갑개비대증 비중격만곡증 비밸브협착증까지 다 있던 상태였습니다.   미용적인 부분 정면에서는 잘 안보이지만 옆에서 보면 미간이 많이 꺼져있고 매부리코였습니다.  매부리코 개선이 되면 이미지가 많이 좋아진다고 들어서 미용수술도 하게 되었습니다.  매부리를 다듬고 미간에 실리콘을 넣고 코끝은 비중격연골을 사용했습니다.  수술 후에 얼굴에 입체감이 생긴 느낌입니다.  의사 선생님께 요구한 사항이 성형남 같은 느낌은 싫다고 말씀드렸고 최대한 저랑 잘 맞도록 수술 해달라고 했습니다.  이 부분도 매우 만족스럽게 생각합니다.   친누나도 절 보고 빨리 하고 싶다고 하고,  부모님들도 제가 비염으로 힘들어 한 걸 아셔서 아주 좋아하십니다. 물론 저도 만족하고 있습니다!  실비 청구 보험은 기능적인 부분만 가능하고  필요한 서류 병원에 말하고 받아서 전달했습니다.  90% 환급 받아서 기능쪽으로는 제가 부담한 비용은 적은 편입니다 입퇴원확인서 진단/소견서 진료비세부산정내역서 등을 제출했습니다.  2주 정도 지나면 다른 세상에서 살 수 있다고 할 수 있습니다  정말 아침에 일어나면 개운하게 일어날 수 있는 게 신기하기도 하고 좋습니다.</t>
  </si>
  <si>
    <t>검은마스크맨(전)1.jpg
검은마스크맨(전)2.jpg</t>
  </si>
  <si>
    <t>검은마스크맨(후)1.jpg
검은마스크맨(후)2.jpg
검은마스크맨(후)3.jpg
검은마스크맨(후)4.jpg
검은마스크맨(후)5.jpg
검은마스크맨(후)6.jpg</t>
  </si>
  <si>
    <t>#콧대(보형물) #코끝(자가조직) #비염/축농증 기능코 #비밸브협착 기능코 #비중격만곡 기능코 #콧대 남자성형 #코끝 남자성형 #기능코 남자성형</t>
  </si>
  <si>
    <t>갱쥐AnvlT</t>
  </si>
  <si>
    <t>코가 항상 작고 낮아서 밋밋해 보이는 인상이 콤플렉스였어서 수술하게 되었습니다! 원장님이 제 피부랑 연골의 상태에서 제일 예쁘게 나올 수 있는 라인으로 해주신다고 했고 수술 전에도 꼼꼼하게 체크해주시고 안심시켜 주셨어요 부목하고 있을 때는 몰랐는데 떼자마자 저 스스로 인상이 달라져서 놀랐어요!! 코 하나로 인상이 좀 더 여성스러워지고, 또렷해진 거 같아 마음에 들어요! 입체감과 자연미 둘 다 잘 잡아주신 거 같아서 코버지 감사합니당!🙇‍♀️</t>
  </si>
  <si>
    <t>갱쥐AnvlT(전)1.jpg
갱쥐AnvlT(전)2.jpg
갱쥐AnvlT(전)3.jpg</t>
  </si>
  <si>
    <t>갱쥐AnvlT(후)1.jpg
갱쥐AnvlT(후)2.jpg
갱쥐AnvlT(후)3.jpg</t>
  </si>
  <si>
    <t>융씽이</t>
  </si>
  <si>
    <t>첫단추에서 무보형물로 기능코까지 함께 진행했어요  벌써 코수술을 한지도 10개월이나 됐다니 ,,  시간이 왜이리 빠른 건지 모르겠네요 😂 시간이 많이 흐른만큼 코는 그냥 제 코 같아요! 코만 너무 올라가 있는 과한 모양이 아니라 제가 원했던 모양으로 예쁘게 매부리가 다듬어져서 좋아요ㅎㅎ +비염이 정말 심했는데 비염수술도 같이 하면서 불편했던 증상들이 개선되었어요! (비염수술 별도 입니다)</t>
  </si>
  <si>
    <t>융씽이(전).jpg</t>
  </si>
  <si>
    <t>융씽이(후)1.jpg
융씽이(후)2.jpg
융씽이(후)3.jpg
융씽이(후)4.jpg</t>
  </si>
  <si>
    <t>#코길이연장 #코끝(자가조직) #콧대(자가조직) #코절골술</t>
  </si>
  <si>
    <t>용용35</t>
  </si>
  <si>
    <t>첫단추에서 실리콘으로 코수술 받은지 8개월이 되었어요  복코였던 제 코가 날렵해지니까 살빠졌냐 라는 소릴 오히려 더 많이 들었어요 코 성형 하기 전까진 고민도 많이 하고 걱정도 많았는데 시간이 많이 흐른 지금은 왜 이제서야 했는지 라는 생각도 들어요 친구들이 예뻐졌다고 실외에선 마스크 무조건 벗고다니라고 하네요 ㅎㅎ</t>
  </si>
  <si>
    <t>용용35(전)1.jpg
용용35(전)2.jpg</t>
  </si>
  <si>
    <t>용용35(후)1.jpg
용용35(후)2.jpg
용용35(후)3.jpg
용용35(후)4.jpg
용용35(후)5.jpg</t>
  </si>
  <si>
    <t>하다다다다다다</t>
  </si>
  <si>
    <t>첫단추에서 기능코 + 무보형물코성형 같이 진행했고, 지금은 수술한 지 한달이 지났습니다.  우선 기능적인 측면에서 말씀드리자면 저는 비후성비염과 더불어 비밸브협착증, 비중격만곡증 복합 증상이 있는 상태라서 기능적인 부분이 개선이 많이 필요헸어요.  원래 수술 전에는 (비염 있는 분들은 다 아시겠지만 ㅜㅜ) 환절기만 되면 지옥 시작이었거든요.  코가 막혀서 계속 코를 풀면 코 밑이 헐고 그렇다고 안풀자니 숨을 못쉬고ㅜㅜ 또 코가 막히니까 잠을 못자게 되고..  지금 생각하면 정말 어떻게 살았나 싶어요ㅎㅎ 그래서 저는 미용적인 면보다 기능적인 개선을 정말정말 원했는데요.  수술을 하고 난 지금은 겨울이고 추운 날씨임에도 불구하고 코 막힘은 물론 잠도 아주 잘 자고 있어요!  코 막힘이 줄어드니까 삶의 질이 수직상승ㅎㅎ 아주 만족중이에요  미용적인 부분은 제가 콧대가 낮은 편은 아닌데 매부리코도 있고 코 끝이 떨어져있는 게(화살코?) 콤플렉스였어요.  또 코가 복코라서 동글동글한 느낌이었거든요.  이런 점이 불만이어서 사진을 찍을 때도 코가 잘 안보이게 찍고 옆태는 찍을 생각 조차 안했었거든요.  그런데 수술을 하니 콧대가 매부리코였던 적이 있나?  싶을 정도로 매끄럽고 오똑하게 되더라고요!!  태어나서 코가 오똑하단 소리 안들어봤는데 그런 소리도 듣고 ㅎㅎ  콧대가 살짝 아쉬웠는데 근막을 사용해서 살짝 개선했어요. 처음에 생소했는데 지금 만져보면.. 그냥 제거 같은 느낌이에요! 그리고 달라진 모습에 자신감이 생기니 옆모습을 보이고 찍히는 걸 두려워하지 않게 됐어요.  제가 수술한 걸 아는 친구들도 다 와 수술 진짜 잘됐다 하더라구요.  무보형물인데도 개선이 확실히 되니까 정말 만족스러웠어요.  첫단추가 마지막 투어 병원이었는데, 전 상담병원들 싹 잊고 원장님 때문에 수술하게 된 거 같아요! 미용 기능 둘다 잘 하는 병원이 그렇게 많지 않았거든요.. 수술 후 경과도 다 체크해주시고, 꼼꼼하게 해주셔서 좋았어요  요즘은 마스크 끼니까 실밥 같은 게 있어도 일상생활이 가능하니 수술을 고민중이시라면 지금 하시면 좋을 거 같아요 ㅎㅎ  * 기능코 비용은 별도에요!</t>
  </si>
  <si>
    <t>하다다다다다다(전)1.jpg
하다다다다다다(전)2.jpg
하다다다다다다(전)3.jpg</t>
  </si>
  <si>
    <t>하다다다다다다(후)1.jpg
하다다다다다다(후)2.jpg
하다다다다다다(후)3.jpg
하다다다다다다(후)4.jpg
하다다다다다다(후)5.jpg</t>
  </si>
  <si>
    <t>#비중격만곡 기능코 #콧대(자가조직) #코끝(자가조직) #코절골술</t>
  </si>
  <si>
    <t>히메지닷</t>
  </si>
  <si>
    <t>2020년 7월 초 수술 후 현재 반년이 넘었네요. 결과는 대 만족입니다!  메부리와 흰코 교정으로 압구정 코코라인 김태환 원장님께 상담받고 했습니다. 무보형물로 수술하는 점이 너무 마음에 들었고, 강한 인상도 부드러워질 수 있다는 믿음으로 수술을 결심했죠. 저는 수술하고나서 그날 바로 저녁부터 앞에 탄천을 두시간씩 걸었습니다.  호박즙도 꾸준히 먹었고요.  붓기는 거짓말 안하고 2주차에 완전히 빠졌어요. 원래 콧대는 높았고 큰코와 메부리로 남성적인 면이 강했는데 수술하고 한결 여성스러워진 기분입니다...한살이라도 어릴 때 진즉할걸 그랬네요. 사람 욕심은 끝이 없다고 콧볼 조금 좁혀서 할 걸 그랬어요.   일단 너무 만족합니다. 어릴 때 하루라도 빨리하세요!</t>
  </si>
  <si>
    <t>히메지닷(전)1.jpg
히메지닷(전)2.jpg</t>
  </si>
  <si>
    <t>히메지닷(후)1.jpg
히메지닷(후)2.jpg</t>
  </si>
  <si>
    <t>#코절골술 #비중격만곡 기능코</t>
  </si>
  <si>
    <t>지코바리</t>
  </si>
  <si>
    <t>올해5월 코코라인에서 김태환 원장님께수술했어요 어느덪 7개월이 흘렀네요  이제 거의 모든 붓기는 빠지고 너무나 만족하고있어요 주변 아는 사람들은 정말 코 잘됐다눈 얘기 너무 많이 듣네요^^마스크 안쓰면 진짜 홍보 많이 햐두릴텐데 아쉬워요 ㅠㅠ...제가 진짜 까다롭개 콧구멍 모양까지요구 했었는데 원장님 너무 꼼꼼 하게 해주셔서 제가 까다롭게 원했던 부분 디테일하게 잡아주신게 붓기 빠지면서 너무나 느껴지네요 정말 감사드려요^^❤️ 병원은 후기 사진 꼼꼼히보고 저랑 어울리는코 하시는 원장님 찾아 선택한 보람이있네요^^ 김태환 원장님은 정말 티나지않는 선에서 자연스럽고 예쁜코 만들어주시눈 ...코느님... 재수술이라 너무 걱정많았는데 너무나 예쁘게 해주셔서 감사해요💕</t>
  </si>
  <si>
    <t>지코바리(전)1.jpg
지코바리(전)2.jpg</t>
  </si>
  <si>
    <t>지코바리(후)1.jpg
지코바리(후)2.jpg</t>
  </si>
  <si>
    <t>#비중격만곡 기능코 #내측절개 콧볼 #비절개 콧볼 #코끝(자가조직) #콧대(자가조직)</t>
  </si>
  <si>
    <t>밤맛나고구마</t>
  </si>
  <si>
    <t>히트 성형외과에서 코끝 수술한지 1개월 정도 됐습니다 붓기 안 빠졌을 때는 긴가민가 했는데 날이 가면 갈수록 코 모양이 너무 예뻐져서 좋아요 예전에 잘 찍지도 않던 옆모습도 주구장창 찍고 있어요 제 2의 아버지께 감사드립니다</t>
  </si>
  <si>
    <t>밤맛나고구마(전).jpg</t>
  </si>
  <si>
    <t>밤맛나고구마(후)1.jpg
밤맛나고구마(후)2.jpg</t>
  </si>
  <si>
    <t>쿼카HS2NG</t>
  </si>
  <si>
    <t>수술 전에 낮고 넓은코가 너무 고민이었는데 수술 후에 너무너무 만족스러워요 &gt;&lt; 코끝도예쁘고 콧대도 너무 자연스러워요 💖</t>
  </si>
  <si>
    <t>쿼카HS2NG(전).jpg</t>
  </si>
  <si>
    <t>쿼카HS2NG(후)1.jpg
쿼카HS2NG(후)2.jpg</t>
  </si>
  <si>
    <t>냥이Gg3bE</t>
  </si>
  <si>
    <t>합리적인 가격에 만족해서 수술 진행을 결정했습니다.  수술이 끝나고 마취가 풀리면서 지금까지 한번도 통증이 없어서 이 부분이 참 좋은거 같아요.</t>
  </si>
  <si>
    <t>냥이Gg3bE(전).jpg</t>
  </si>
  <si>
    <t>냥이Gg3bE(후).jpg</t>
  </si>
  <si>
    <t>허리쫄라매</t>
  </si>
  <si>
    <t>히트성형외과 박정열원장님 코성형 후기용! 콧대는 실리콘 사용했고, 코끝은 비중격연골을 사용했습니다! 복코교정과 매부리교정 비순각교정을 했고 수술 전부다 잘돼서 만족합니다! 콧대 코끝 떨어지지않고 잘 유지하고 있고 복코랑 메부리코도 개선이 됐어용 콧대부터 인중까지 모든 각도가 만족스럽게 변화했습니다 분위기가 엄청 달라졌어용~! 히트 코성형 추천드립니당 😆🧡</t>
  </si>
  <si>
    <t>허리쫄라매(전).jpg</t>
  </si>
  <si>
    <t>허리쫄라매(후)1.jpg
허리쫄라매(후)2.jpg
허리쫄라매(후)3.jpg
허리쫄라매(후)4.jpg</t>
  </si>
  <si>
    <t>쿼카HG0fE</t>
  </si>
  <si>
    <t>히트성형외과에서 낮은코 수술 수술한지 1달 정도 됐습니다. 2주차에 비해서 붓기도 많이 가라앉더니 더 자연스러운 모양으로 변했습니다. 다른 부작용도 없고 따로 통증도 없어서 일상생활 하는데 전혀 불편하지 않아요. 셀카 사진 찍을때마다 사진도 잘나오고 수술하길 잘했다는 생각이 듭니다.</t>
  </si>
  <si>
    <t>쿼카HG0fE(전).jpg</t>
  </si>
  <si>
    <t>쿼카HG0fE(후)1.jpg
쿼카HG0fE(후)2.jpg
쿼카HG0fE(후)3.jpg
쿼카HG0fE(후)4.jpg</t>
  </si>
  <si>
    <t>윤이5976</t>
  </si>
  <si>
    <t>히트 성형외과에서 코끝 수술한지 2달차 됐습니다 자연스럽게 이뻐지고 싶어 경험이 많은 병원을 선택하게 되었고 담당 원장님께서 제 얼굴엔 콧대 필러를 제거하고 코끝만 올리면 어울릴거라는 말에 더더욱 확신을 얻고 수술을 진행 했습니다 결과는 대만족이였고 현재 너무 행복합니다...!!!!! 다들 빨리 하세요 ㅜㅠ</t>
  </si>
  <si>
    <t>윤이5976(전).jpg</t>
  </si>
  <si>
    <t>윤이5976(후).jpg</t>
  </si>
  <si>
    <t>쿼카RDqCj</t>
  </si>
  <si>
    <t>옆에서 봤을 때 코가 낮아서 얼굴이 평평해 보이는 게 항상 콤 플렉스였어요. 사진 찍을 때 특히 옆모습이 마음에 안 들어서 항상 셀카만 찍게 되고, 남들이 찍어준 사진을 보면 괜히 기분 이 안 좋아지고... 그게 쌓이다 보니 점점 자신감도 떨어지더라 고요. 수술은 항상 해보고 싶었지만 막상 하려니 걱정도 많고, 무엇보다 비용적인 부담 때문에 쉽게 결정하지 못했어요. 그러다 지인 추천으로 히트성형외과를 알게 됐고, 상담을 받아 봤는데 생각보다 분위기도 너무 좋고, 가격도 합리적이어서 고 민이 확 줄었어요. 직원분들 모두 너무 친절하시고, 원장님께 서 제 얘기를 정말 잘 들어주시더라고요. 제가 원하는 코 라인, 자연스럽게 티 안 나는 걸 원한다는 점, 회복 기간이 길면 곤란 하다는 것까지 꼼꼼히 들어주시고, 절대 무리하거나 과한 시술 을 권하지 않으셨어요. 그런 부분에서 정말 신뢰가 갔고, 이 병 원이라면 안심하고 맡길 수 있겠다는 생각이 들어서 수술을 결 정하게 됐어요. 수술은 생각보다 훨씬 편하게 지나갔고, 회복도 정말 빨랐어 요. 멍 하나 없이 지나간 게 진짜 신기할 정도였고, 붓기도 일 주일 정도 지나니까 거의 다 빠져서 일상생활에 전혀 지장이 없었어요. 저는 일하는 일정 때문에 얼굴에 티 나는 게 오래가 면 안 됐거든요. 그런 점에서 회복력도 너무 만족스러웠어요. 지금은 수술한 지 두달 달 정도 됐는데, 거울 볼 때마다 기분 이 너무 좋아요. 코 모양이 정말 자연스럽고, 인위적인 느낌 전 혀 없이 얼굴에 딱 맞는 라인이 나와서 만족도가 엄청 높아요. 그리고 사후관리도 너무 잘 챙겨주셔서 더 만족스러웠어요.</t>
  </si>
  <si>
    <t>쿼카RDqCj(전).jpg</t>
  </si>
  <si>
    <t>쿼카RDqCj(후)1.jpg
쿼카RDqCj(후)2.jpg</t>
  </si>
  <si>
    <t>냥이Tx1Qx</t>
  </si>
  <si>
    <t>6월 중순 쯤에 히트성형외과에서 고민하던 코끝 수술 받았어요! 저는 전체적으로 짧은 코, 낮은 코가 고민이었어요. 사실 실리콘은 너무 무서워서 기증늑으로 코끝만 수술했는데도 원장님이 예쁘게 수술해주셨어요! 주변에서 코 예쁘다는 말 많이 들어요 요즘 ㅎㅎ 드라마틱하게 얼굴이 바뀐 것도 아니고 자연스럽게 예뻐지니 다들 제 원래 코인 줄 알고, 살 빠졌냐고 묻더라고요 ㅎㅎ</t>
  </si>
  <si>
    <t>냥이Tx1Qx(전).jpg</t>
  </si>
  <si>
    <t>냥이Tx1Qx(후)1.jpg
냥이Tx1Qx(후)2.jpg</t>
  </si>
  <si>
    <t>쿼카31tLK</t>
  </si>
  <si>
    <t>히트 성형외과에서 기증늑 코끝 수술 2주차입니다! 제가 기대한 것만큼 자려하게 라인 만들어주셔서 정말 만족 중입니다. 원장님 미감도 참 좋으신 것 같고요. 제 추구미를 잘 고려해주셨습니다. 또 제가 가지고 있는 원래 뼈를 최대한 보존해주시는 방법으로 진행해주신 점이 좋았습니다.</t>
  </si>
  <si>
    <t>쿼카31tLK(전).jpg</t>
  </si>
  <si>
    <t>쿼카31tLK(후)1.jpg
쿼카31tLK(후)2.jpg
쿼카31tLK(후)3.jpg</t>
  </si>
  <si>
    <t>냥이1Tj1q</t>
  </si>
  <si>
    <t>히트성형외과에서 코수술한지 3달 정도 됐는데 자연스러워서 처음보는 사람들은 코수술한지는 못알아채고 코 엄청 예쁘다고 칭찬해주시더라구요 제가 코수술한거라고 세달도 안됏다 하면 엄청 놀라세요 상담할 때부터 수술하기 직전까지 무조건 자연스럽게 해달라고 원장쌤께 계속 말씀드렷는데 진짜 제가 원햇던 그대로 해주셧어요 ㅎㅎ 코수술은 위험하다고 주변에서 계속 말렸어서 엄청 오래 고민했는데 지금은 전혀 후회안하고 오히려 일찍 해버릴걸 그랬어요ㅜ 수술하고도 실밥 제거하고 경과 보러 갈 때마다 원장쌤이 직접 봐주셔서 안심됐어요!!</t>
  </si>
  <si>
    <t>냥이1Tj1q(전).jpg</t>
  </si>
  <si>
    <t>냥이1Tj1q(후)1.jpg
냥이1Tj1q(후)2.jpg
냥이1Tj1q(후)3.jpg
냥이1Tj1q(후)4.jpg</t>
  </si>
  <si>
    <t>찐에프피</t>
  </si>
  <si>
    <t>원래도 이마가 넓은 편인데 관자 쪽부터 엠자탈모가 너무 심해져서 병원 알아보고 수술까지 받고 왔습니다ㅎㅎ 탈모가 심해지면서 이마가 점점 네모같은느낌? 마스크 쓰고 눈이랑 이마밖에 안보이니까 스트레스가 장난 아니였어요ㅜㅜ;; 넙대대한 느낌 없애고 싶어서 헤어라인문신을 해볼까 생각도 해봤는데 후기 보다 보니 이식하는 게 자연스럽기도 하고 나중 생각했을 때도 좋다고 들어서 모발이식하기로 맘먹었구 병원 상담 열심히 돌았던 게 기억이 나네요ㅎㅎ
모디헤어플란트에서 수술하기로 맘먹었던 이유는
1. 여자원장님 한분이라 상담부터 편했고(유화정원장님)
2. 헤어라인 디자인해주실 때 자연스럽게 잘 잡아 주셔서 좋았고(콤플렉스인 부분을 어떻게 보완하면 좋을지 잘 캐치해 주셔서 좋았어요)
3. 수술 후 경과 봐주시는 거랑 수술하고 사후프로그램이 꾸준하게 이뤄진다는 점이 좋더라구요!
모발이식은 한번 심는다고 끝나는 게 아니라 지속적으로 관리해줘야 생착이 잘 된다고 들었기 때문에 모디로 결정했고 아직 2주차지만 만족 중 입니당ㅎㅎ
수술은 비절개로 진행했고 앉아서 모낭채취 진행(통증은 없지만 좀쑤시는건 있더라구요ㅎㅎ 영상 봐도 된다는데 모니터만 계속 보고있었어용ㅋㅋ 신기해서..) -&gt; 채취 끝나고 회복실로 이동 -&gt; 좀 쉬다가 수면마취 살짝 하고 중간에 깨서 이식 진행했어요!
수술할 때 아프면 어떡하지 걱정했는데 통증걱정은 하지 않으셔도 될것같아용ㅋㅋ 수술과정이 길어서 힘들었지만 원장님이 되게 꼼꼼하게 심어주셔서 좋았구 저 같은 쫄보도 받을 수 있는 수술이라는 점? 받고 나니 뿌듯하더라구요ㅎ
전달주신 주의사항 보면서 지키고 있는데 이식하고 일년 지난담에 불만족스러우면 리터치도 해주신대요!! 그래도 한 번에 끝내고 싶다는 마음이 드네용ㅋㅋㅋ 앞으로 지켜봐야겠죠
수술하고 나서 매일 거울로 체크중인데 이대로만 자라준다면 넘 만족스러울 것 같아요 시간 후루룩 지나고 얼른 아물었음 좋겠어요~!!</t>
  </si>
  <si>
    <t>찐에프피(전)1.png
찐에프피(전)2.png</t>
  </si>
  <si>
    <t>찐에프피(후)1.png
찐에프피(후)2.png
찐에프피(후)3.png</t>
  </si>
  <si>
    <t>qpqp947</t>
  </si>
  <si>
    <t>M자탈모 2주 지난 후기입니다!(4500모)
모디헤어플란트에서 모발이식하고 2주째 됐을 때 찍었는데 지금도 비슷한 상태여서 사진후기 남겨봅니다
지금은 2주 넘어가면서 일반샴푸 가능한데 각질이 사진보다는 좀 더 떨어졌어요! 샴푸만 바꿨을 뿐인데 시원하더라고요ㅎㅎ 아직 암흑기 지나간 건 아니지만 이대로 자라줬으면 하고 매일 관찰 중 입니다 미스트 수시로 뿌리라고 하셔서 열심히 뿌렸는데 잘 때 정자세로 자야 해서 그게 좀 힘든 것만 빼면 괜찮았어요
일상생활은 머리 내리고 다니면 생각보다 티 안나더라고요ㅎㅎ 미녹시딜 처방 받았는데 암흑기에 좋다고 들어서 열심히 먹었습니다 이제는 바르는 걸로 바꿔서 관리하면 된다고 하시네요 부작용 겪는 분들도 계시던데 저는 딱히 없었어요
앞으로 암흑기가 걱정인데 후기보면 무념무상으로 넘기는 게 좋다고 하셔서 멘탈 잘 잡아 봐야죠ㅎㅎ 모양 잡아 주신 대로만 자랐으면 좋겠습니다 이마 모양이 마음에 들어서 좋습니다ㅎㅎ</t>
  </si>
  <si>
    <t>qpqp947(전)1.png
qpqp947(전)2.png
qpqp947(전)3.png</t>
  </si>
  <si>
    <t>#머리모발이식 #헤어라인모발이식</t>
  </si>
  <si>
    <t>아이에프오</t>
  </si>
  <si>
    <t>원래도 부리부리한 눈에 이목구비가 전체적으로
큰 편이라 좀 부담스러운데 이마까지 넓어서 괜히 신경이 더 
쓰이고 그랬네요 앞머리도 너무 안 어울려서 안 내리고 다녔거든요
그냥 이대로 살아야 하나 싶던 와중에 지인이 모발이식
추천해 주더라구요 그때 당시엔 잘 모르고 그건 남자들만
하는 거 아니냐고 했던 기억이 나네요ㅋㅋ..
그 덕분에 지금은 이식 잘 받았어요 만나게 되면 맛난 밥 한끼 사줘야겠네요
모발이식을 하게 된 계기는 우선 추천해준 지인 머리를 보고
관심이 생겼었어요 생각보다 수술한 티 안나고 자연스럽더라구요 
그리고 휑한 이마를 보면서 저 자신도 위축되는게 느껴지고 
사진 같이 찍자고 할 때도 제 표정 보니 혼자 경직되어 있는 게 보였어요..
그래서 추천 받았을 때 그래 상담이라도 한 번 가보자..하고 갔는데 
생각보다 저 같은 고민 가진 여성분도 많더라구요 그리고 원장님도 여자분이셔서 
고민이었던 부분들 디테일 하나하나 잘 캐치해주셨어요 
라인도 두 가지로 그려주셨는데 처음 그려주셨던 라인이 마음에 들어서 
그렇게 해보기로 예약하고 나왔었던 기억이 나네요ㅎㅎ
이식 당일에 조금 긴장한 상태로 들어갔는데 원장님이 친절하게 
제 기분이나 오늘 이식 어떻게 진행될건지로 스몰톡 해주셔서 
마음 좀 풀어졌던 것 같아요 시술 받는 동안에는 주신 태블릿으로 
좋아하는 예능 하나 봤어요 중간에 웃겨서 웃음 참기 힘들었던 기억이 나네요ㅋㅋ 
실시간으로 심고 있는 모수 카운팅도 볼 수 있어서 처음에는 신기해서 좀 구경했어요
이식 받고 나서 모양 되게 맘에 들어서 이대로 머리 안빠졌음 좋겠다고 생각했었는데 
생착기간 끝나니까 다 빠지더라구요..
원래 그렇다고, 자연스러운 현상이라고는 들었는데 마음이 너무 힘들었어요 
진짜 다 나기는 하는 건가.. 이대로 끝인건 아닌가 하구요 한두푼 들어간 것도 아닌데
그래도 모디에서 해주는 사후관리 열심히 받다 보면 회복도 
더 빠르겠지 싶어 최대한 스케줄 잘 맞춰서 다녀왔었네요 
관리 중에 젤 신기했던 건 고압산소치료인데 밀폐된 원통 안에서 
치료받아서 답답한 거 힘들어하시는 분들은 쉽지 않겠다는 생각도 들었어요 
그랬는데 3개월정도 지나니까 머리가 조금씩 자라기 시작하더니 
지금은 처음 수술했을때보다 훨씬 자연스럽게 자리 잡혔어요ㅎㅎ
요즘은 머리 쓸어올리는 것도 자연스럽게 하고 사진도 당당히 찍는 것 같아요 
사진 속 제 표정 보니 한결 밝아진 것 같아 기분이 좋네요~</t>
  </si>
  <si>
    <t>아이에프오(전)1.png
아이에프오(전)2.png
아이에프오(전)3.png</t>
  </si>
  <si>
    <t>아이에프오(후)1.png
아이에프오(후)2.png
아이에프오(후)3.png</t>
  </si>
  <si>
    <t>아스팔트지</t>
  </si>
  <si>
    <t>탈모라고 인지를 하게 된 게 한 6~7년전쯤 알게 된 것 같아요
언젠가 한번 앞머리를 올리는 스타일링을 한 적이 있는데
그때 이마가 휜히 보이는 게 진짜 아저씨들한테 보이는..
그런 M자 모양이길래 진짜 너무 큰 충격을 받았었거든요
그래서 남자M자탈모, 남자탈모, 엠자탈모 증상 이런 식으로
계속 검색해보면서 아닐거야.. 아닐거야.. 하면서 약이라도 먹자 싶었죠
가장 먼저 쉽게 접할 수 있었던 게 피나였고 꾸준히 먹은 게 아니라
까먹으면 못 먹고 생각나면 먹고.. 이런 식으로 간헐적 복용했었습니다
약을 먹어도 더 이상 나아지지 않는 것 같길래
국소 피나랑 국소 미녹시딜을 직구로 구해서 먹게 됐는데
약간의 뭔지 모를 우울감이 생기는 것 같더라고요..ㅜ
더 먹으면 안되겠다고 생각이 들어서
결국 이식까지 고려하는 마지막 선택지를 찾게 됐습니다
가장 먼저 저랑 비슷한 후기 위주로 찾아봤는데
생각보다 같은 아픔을 겪고 계신 분들이 많더라고요…
전후사진까지 꼼꼼하게 보면서 모디헤어에 상담 받으러 갔고
원장님이 직구약 대신에 현재 상태에 맞춰진 처방전을 가지고
약국가서 처방 받아야 한다고 얘기하셨고 진료를 봐주셨어요
앞머리를 들춰서 진료 받으니까 창피한 마음이 너무 컸는데
원장님이 괜찮다며 앞으로 좋아질거라고 좋은 말도 해주시고
상담 자체도 편안하게 고민 상담해주듯이 해주니까 좋았습니다^^
2500모 민삭으로 라인 채우면 될 것 같다고 말씀해주셨고
수술 다음 날에는 PDRN 주사 공짜로 해주셨어요ㅎ
사실 거울로 머리 보느라 정신없어서 감사인사도 못했는데
경과보러 가면 한번 제대로 인사 드리고 싶네요
지금은 8개월정도 됐고 라인도 펜으로 그려놓은 것 같지 않고
원래 내 머리인 것처럼 자연스러워서 주변에선 이식한 줄 모르더라고요
탈모 때문에 고민이신 분들… 그 마음 너무나도 이해합니다ㅠ
다들 현명한 선택으로 득모하시길 바랍니다^^</t>
  </si>
  <si>
    <t>아스팔트지(전)1.png
아스팔트지(전)2.png
아스팔트지(전)3.png</t>
  </si>
  <si>
    <t>아스팔트지(후)1.jpeg
아스팔트지(후)2.jpeg
아스팔트지(후)3.jpeg</t>
  </si>
  <si>
    <t>최강하복</t>
  </si>
  <si>
    <t>어렸을 땐 보는 사람들마다 머리 숱 진짜 많다고 지겹도록 들었었는데 나이 먹고 회사 생활 하다 보니까 이상하게 헤어라인이 숭숭 빠지고 비어보이는 것 같더라구요..? 참 이게 나이를 먹는구나 싶어서 처음엔 대수롭지 않게 생각했는데 시간 지날수록 더 심해지는 느낌이 들길래 헤어라인 문신이라도 해야겠다 싶었죠..ㅠㅠ
동네에 헤어라인 잘하는 곳 찾아서 갔더니 범위도 넓고 탈모일수도 있겠다고 하시는 거에요ㅠㅠ 아니 나 여잔데..? 탈모라고? 진짜 세상이 무너지는 줄 알았어요.
“탈모” 라는 소리에 큰 충격을 먹고 집에 가는 길에 탈모 검색해서 나랑 증상이 비슷한 사람이 있는지부터 찾아보고 그러다 결국엔 유명하다는 곳 여러군데 상담도 받아봤는데 어디는 1500모, 어디는 또 2000모 다 다르게 얘기해주고 후기도 마음에 썩 들진 않아서.. 디자인이나 후기가 맘에 들었던 곳이 모디헤어였는데 집이랑 거리가 좀 있어서 고민하고 있었는데 마지막이다 싶어서 가보기라도 해보자 싶어서 다녀와봤어요ㅜㅜ
원장님이 이마 라인 잘 보일 수 있게 머리띠로 고정시켜놓고 디자인을 거침없이 해주셨는데 여기서 경력이랑 노하우가 있다고 느꼈던 것 같아요ㅋㅋ 양쪽 헤어라인이 비어보이기도 하지만 이마 중앙 위쪽으로도 듬성듬성 깔끔하지 않게 비어있는 곳들이 있었는데 그 부분도 캐치해서 디자인해주시더라구요
여자 원장님이셔서 여자의 마음을 잘 헤아려주신 것도 있지 않을까 싶어요</t>
  </si>
  <si>
    <t>최강하복(전)1.jpg
최강하복(전)2.jpg
최강하복(전)3.jpg</t>
  </si>
  <si>
    <t>최강하복(후)1.jpeg
최강하복(후)2.jpeg
최강하복(후)3.jpeg</t>
  </si>
  <si>
    <t>프로토타입5</t>
  </si>
  <si>
    <t>제가 진짜 신경 쓰였던 게 뭐냐면 이마 양옆으로 파고 들어간 엠자거든요ㅜㅜ 그것도 좌우가 짝짝이라서 머리 묶거나 넘길 때마다 너무 신경 쓰이는 거에요 ㅠㅠ  괜히 이마가 넓어 보이는 것 같기도 하고 얼굴형도 좀 기울어져 보인다고 해야하나 ? 앞머리 옆으로 자연스럽게 흘러내리는 애교머리 그 여리여리한 느낌을 너무 갖고 싶었는데 ㅠㅠ  지금 헤어라인으로는 도저히 그 느낌이 안 사는 거죠 ㅠㅠ
그래서 진짜 큰맘 먹고 모발이식 병원들을 알아보기 시작하면서 여기저기 상담받으러 다녀봤는데 저 같은 경우 엠자 라인에는 1500모 정도 심으면 된다고 하더라구요? 그러다가 모디를 갔는데 원장님께서 제 얼굴형이랑 이마 라인을 꼼꼼하게 보시더니 1700모를 추천해주시는 거에요? 다른 데보다 모수가 좀 많네? 싶었는데 원장님이 보여주신 디자인이 엠자부분을 자연스럽게 채워주고 애교머리 라인까지 디자인해주시는데 그게 넘 맘에 들었어요
근데 문제는 역시 비용이.. ㅠㅠ 1700모면 솔직히 부담이 좀 되더라구요 ㅠㅠ 예산 때문에 한참 고민하다가 이왕 하기로 한 거! 마음에 드는 곳에서 하자! 싶어서 큰맘먹고 모디로 결정했답니다 ㅎㅎ
혹시 예산에 맞춰서 모수를 조절할 수 있을지 재상담 갔다가 원장님이 제 사정을 듣더니 전체적인 헤어라인을 아주 살짝만 뒤로 옮겨서 모수를 조절하는 방법을 제안해주셨어요 그래서 엠자 헤어라인에 1500모랑 애교머리 부분에 800모를 이식하기로 결정했고! 처음 생각했던 1700모보다는 줄었지만 ㅜㅜ 원하는 디자인 유지하면서 예산에 맞출 수 있게 돼서 좋았어요~ 수술 전에는 솔직히 좀 떨리고 긴장됐는데 막상 수술받고 나니 생각보다 크게 아프지 않고 괜찮더라구요~ ㅎㅎ 당일날 좀 마취받은 뒤통수가 좀 감각이 없어서 이상했던거 빼고는( 다음날엔 괜찮아졌어요!) 크게 아프거나 불편한건 없었어요 이식 중간중간에 지금 혹시 통증이 있는지? 이런부분도 체크해줬고 이식마치고 집에서 관리할 수 있는 키트를 주는데 이게 은근 기분 좋더라구요 ㅎㅎ  
아직 수술받은 지 딱 2주 정도밖에 안 돼서 드라마틱하게 머리가 막 자라나고 그런 건 아니지만 일단 디자인도 맘에들고 그래도 새로 심은 모낭들이 자리를 잘 잡고 있는 것 같아서 매일매일 기대하고 있어요 ㅎㅎ 주기에 맞춰서 케어프로그램도 들으면서 관리해주니까 회복속도도 빠른 것 같고 ㅎㅎㅎㅎㅎㅎㅎㅎ
나중에 본래 머리처럼 이식한 부분이 자리 생착 잘되고 밀도가 높아지면 그동안 못했던 올림머리 묶음머리 등등 할 수 있는 스타일링은 다하면서 지내려구요 ㅎㅎ</t>
  </si>
  <si>
    <t>프로토타입5(전)1.jpg
프로토타입5(전)2.jpg</t>
  </si>
  <si>
    <t>프로토타입5(후)1.jpg
프로토타입5(후)2.jpg</t>
  </si>
  <si>
    <t>사과혹나방</t>
  </si>
  <si>
    <t>원래 이마가 넓은 편이 아닌데 언제부터인가
이마가 M자 모양으로 점점 넓어지는 거 아니겠어요…
너무 충격 받아서 진짜 눈을 비비고 다시 보고 했는데 이미 모양이 M자더라고요
지금 제 나이대 친구들 보면 다 명품 가방 하나씩은 가지고 있어서
저도 어느 중요한 자리 가거나 할 때 솔직히 하나쯤은 있으면 좋겠다 생각하고
적금 붓던거 있는데 여기에 쓸 줄 몰랐네요ㅋㅋ
모발이식 알아보니까 생각보다 여자들도 많이 한다는 걸 알게 됐고
종류는 또 왜 이렇게 다양한지.. 비삭발 줄삭발 무삭발..
엄청 다양하니까 궁금하더라고요 어떤 차이가 있는지 설명을 듣고 싶기도 하고
비용은 얼마나 나오는지 알고 싶어서 모디 포함해서
탈모 전문 병원으로 다섯군데 정도 돌아봤어요
솔직히 다른 병원에 예약금도 걸었었거든요?
근데 마지막으로 모디 상담 받고 와서 자연스럽게 디자인해주는 게
맘에 들어서 예약금 건 거 취소하고 여기서 하게 됐네요
명품 가방 하나 사겠다고 꽤 많이 돈 모아뒀다고 생각했는데
모발 이식하기에는 터무니없이 부족했던 것 같네요
저는 비용 때문에 비삭발 선택하긴 했는데 지금와서 생각해보면 잘한 것 같아요
이식 받기 전에 휑하게 비어있던 이마 라인이
지금은 잔머리처럼 자연스럽게 있어서 훨씬 더 맘에 들어요
이마가 양 옆으로 허전할 때는 앞머리 넘기는 건 정말.. 상상도 못할 일이었는데
이번에 모발이식 받고 바람 부는 날이든
앞머리 넘기고 싶은 날이든 자신감있게 넘기고 다녀요
비록 갖고싶던 가방은 못샀지만 명품 가방보다 값진 시술이었네요!
시술 전이랑 시술 후 사진 올립니다!</t>
  </si>
  <si>
    <t>사과혹나방(전)1.jpg
사과혹나방(전)2.jpg
사과혹나방(전)3.jpg</t>
  </si>
  <si>
    <t>사과혹나방(후)1.jpeg
사과혹나방(후)2.jpeg
사과혹나방(후)3.jpeg</t>
  </si>
  <si>
    <t>흰정향나무</t>
  </si>
  <si>
    <t>전 아부지를 닮아서 이마가 넓은 편이에요^^.
나이 들면서 머리는 자꾸 빠지지. . .~~
이마쪽 머리칼은 맥아리도 없고 얇아진 게 눈에 잘 보이더라고요.
젊은 나이에 결혼한 것도 아니고 좀 늦게 결혼한 편이라
아이들이 이제 초등학생이라 학부모 참관수업 같은 거 가면
참 저빼고는 다 광나는 피부에. . 풍선한 머리칼까지. . 웨이브도 싹 넣는 게
참 부럽더라고요 우리 애들이 엄마 학교 오는 거 혹시나
창피해할 수도 있고 친구들 사이에서 놀림 당하는 건 어쩌나 싶어서
조금이라도 젊어지고 싶은 마음에 훤히 보이는 이마 채워보기로 했어요^^.
상담은 진작에 받았는데 일정 때문에 아이들 방학에 맞춰서 받았어요~.
원래 처음엔 3500모 견적 받았는데 시술하러 간 날
가서 보니까 오른쪽 측면에 얼굴 길이가 좀 더 길어보이는 것 같길래^^.
원장님이랑 조율해서 디자인 수정을 하고 시술 받기로 했어요
원래했던 면적보다 넓어진거라 당일에 500모 추가했는데도
비대칭 없이 꼼꼼하게 시술해주셨네요^^
요즘 말로 저희 애들은 T라고 하더라고요ㅋ.
시간이 꽤나 흘러서 애들한테 엄마 머리 어떠냐고 물어보니
전보다 젊어진 것 같다고 훨씬 낫다고 하네요
그 전엔 얼마나 볼품 없었으면 이런 말을 하는지ㅋ.
당일에 갑작스럽게 추가한 디자인인데도 원장님께서 잘 맞춰주신 덕분에^^.
길어보이던 얼굴도 짧아보이는 효과까지주니 맘에 쏙 드네요ㅋ
감사감사^^.</t>
  </si>
  <si>
    <t>흰정향나무(전)1.jpg
흰정향나무(전)2.jpg
흰정향나무(전)3.jpg</t>
  </si>
  <si>
    <t>흰정향나무(후)1.jpg
흰정향나무(후)2.jpg
흰정향나무(후)3.jpg</t>
  </si>
  <si>
    <t>기능주의자</t>
  </si>
  <si>
    <t>원래 저는 이마가 넓은 편이긴 했는데 딱히 신경 안 쓰고 살고 있었어요.
2년 전에 이마거상을 했는데 이게 흉터 관리가 제대로 안된 탓에
앞머리를 올리고 다니면 눈에 너무 보이고 이마도 넓어 보이는 것 같아서
점점 저도 모르게 스트레스를 받고 있더라고요.
친구들 만나서 제 이마가 넓은 건지 비교해봤는데 넓은 편이긴 하더라고요;;
우선 이마에 있는 흉부터 지워볼까 싶어서 성형외과 가서 흉터이식 알아봤더니
생각보다 가격도 만만치 않고 치료 일정이 꽤 빡센 편이길래
할 마음이 안 생기고 그냥 넓은 이마 커버할 수 있는 모발이식이라도
알아볼까 싶어서 논현 근처에 볼 일이 있어서 가야 하는 날이 있었는데
스케줄 맞춰서 모디헤어 예약하고 상담 받으러 갔다 왔습니다.
이마 거상해서 흉 남은 것부터 넓은 이마 얘기를 고민 털어놓듯이
원장님께 말씀드리니 흉터 이식을 하는 것보다는 현재 제 상태에서는
모발이식을 해서 흉터부위 안보이게 덮고 헤어라인도 채워보자고 하시더라고요
안 그래도 넓은 이마 때문에 나이도 들어 보여서 앞머리 올리고 싶어도
내리고 다니는 날이 많았었는데 흉터 이식만 하는 것보다는
이마라인 이식하는 게 일석이조로 좋겠다 싶었어요.
원장님께서 말씀하신 건 줄삭으로 3500모 이식하면 좋겠다라고 하셨고
디자인도 과감하게 바로 잡아주시는 게 경력에서 나오는 바이브구나 싶더라고요.
이식하는 날부터 이식 후 주의사항까지 꼼꼼하게 안내해주셨고
긴장하지 않도록 분위기도 많이 풀어주셔서 이식 잘 받을 수 있었던 것 같습니다.
수술 전과 수술 후 모습을 비교해보면 10년은 젊어보이는 것 같아서 기분이 좋습니다.
이제 원하던 스타일링도 맘껏 할 수 있다는 게 가장 좋더라고요.
가지고 있던 목돈 거의 다 투자하긴 했지만 값진 결과 얻어서 하나도 아깝지 않네요.</t>
  </si>
  <si>
    <t>기능주의자(전)1.jpg
기능주의자(전)2.jpg
기능주의자(전)3.jpg</t>
  </si>
  <si>
    <t>기능주의자(후)1.jpg
기능주의자(후)2.jpg</t>
  </si>
  <si>
    <t>청혼</t>
  </si>
  <si>
    <t xml:space="preserve">작년에 남친이 모디에서 눈썹 이식이랑 m자 이식을 했는데
남친도 만족하고 제가 보기에도 너무너무 잘 됐어요.
저도 헤어라인 이식을 고민 하다가 남친 추천으로 수술 받았는데
6개월차인 지금, 생착률이 아직 60%정도 가량인데도
생각했던 것보다 더 자연스럽고 잘 올라와주고 있어서 만족하네요.
원장님이 12개월차 되면 이것보다 훨씬 더 자연스럽고
빼곡하게 채워진다고 해주셨고, 남친 수술 된 거 옆에서 보고 들은 게 있으니
크게 걱정 되지도 않고 시간이 약이다 하는 중이네요 ㅎㅎ
수술 전에 남친 따라 몇번 후관리 받으러 갔을 때도 느꼈지만
병원 인테리어 정말 깔끔하고 차분해서 좋구요
병원 건물 하나를 통째로 모디에서 쓰는데
그만큼 직원분들도 정말 많아서 신경을 되게 잘 써주신다 느꼈어요.
원장님 굉장히 친절하시구여… 후관리나 경과 보러 갈 때마다
막 이것저것 궁금한 거 다 물어봐도 귀찮은 내색 없이 봐주시고
집에서 혼자 관리하는 방법도 많이 알려주셔서 정말 좋았던 것 같아요.
같은 여자분이셔서 그런지 디자인도 자연스럽게 잘 잡아주시고.
남친도 너무 만족해하고 있지만 저도 수술하길 잘 했다 생각 들 정도로
되게되게 ㅎㅎ 만족하고 있는 중이라
역시 수술은 지인 추천 받아 가는 게 최고구나 느끼네요.
남친한테 듣기로 고압산소치료 받으려고
일부러 막 돈 더 주고 대학병원 다니시는 분들도 많다는데
여기서는 후관리로 아예 고압산소치료를 해주니까 이 부분도 좋았구요.
12개월차 되면 여기서 얼마나 더 좋아질지 기대 됩니당 ☺️
다들 득모 성공하세요 !! </t>
  </si>
  <si>
    <t>청혼(전)1.png
청혼(전)2.png
청혼(전)1.png</t>
  </si>
  <si>
    <t>청혼(후)1.jpg
청혼(후)2.jpg
청혼(후)3.jpg</t>
  </si>
  <si>
    <t>봄e</t>
  </si>
  <si>
    <t>모발이식 1년8개월차가 되었습니다! 
벌써 시간이 이렇게 흘렀다니 참 빠르네요^^
전 지금 모습에 만족하면서 잘 살고 있어용
디자인한대로 나와서 정말 신기하고
수술한 티 하나도 안나고 잘 채워졌어요 
요즘은 앞머리 시원시원하게 넘기고 올빽도 하고 다니고 있어요
막 까고 다니니까 얼마나 편한지 모르겠어요ㅋㅋㅋ
헤어라인교정하니까 얼굴도 작아 보이고 밸런스가 잡혀보여요
너무 만족스러워서 주변 친구들한테도 추천하고 다녀용
제 선택이 옳은 선택이었어요ㅎㅎ
모발이식 고민하시는 분들~ 망설이지 마시고 수술하세요!</t>
  </si>
  <si>
    <t>봄e(전).jpg</t>
  </si>
  <si>
    <t>봄e(후)1.jpg
봄e(후)2.jpg
봄e(후)3.jpg
봄e(후)4.jpg
봄e(후)5.jpg</t>
  </si>
  <si>
    <t>윤하정</t>
  </si>
  <si>
    <t>오랜만에 생존신고하러 왔어요:D
오늘이 헤어라인교정한지 1817일째!
가까이에서 봐도 티 전혀 안나구요
헤어라인이 깔끔하게 정돈되서
어떤 스타일을 해도 잘 어울리더라고요
올백으로 묶거나 머리 풀어도 머리 쓸어넘기면서 다녀요
카우릭이 있어서 라인안내리고 딱 엠자 부분만 심었는데
원장님 말 듣길 잘한듯!! 자연스럽게 잘돼서 만족해요
눈팅만하다가 오래된 후기 궁금해하는 분들 계실 것 같아서
최근 사진도 올리고 갑니다~~!</t>
  </si>
  <si>
    <t>윤하정(전).jpeg</t>
  </si>
  <si>
    <t>윤하정(후)1.jpg
윤하정(후)2.jpg
윤하정(후)3.jpg
윤하정(후)4.jpg
윤하정(후)5.jpg
윤하정(후)6.jpg</t>
  </si>
  <si>
    <t>stillmon</t>
  </si>
  <si>
    <t>모플러스 성형외과에서 수술한지 6개월지났습니다
수요일에가서 원장님 뵙고 사진찍고 왔습니다
6개월차는 주사치료 안해주더라구요...ㅠ
레이저 받는곳이 통창이라
자연광에서 찍은 셀카입니다
6개월 만족하고 있어요
아직 6개월이라 짧은머리들이 많고
어색한 느낌은 있지만
바람이 안무섭다는 게 이런거구나~느끼고 있습니다
머리 좀 더 길면 다시 한번 후기 남겨볼게요!
-내돈내산 기록용후기</t>
  </si>
  <si>
    <t>stillmon(전).jpg</t>
  </si>
  <si>
    <t>stillmon(후).jpg</t>
  </si>
  <si>
    <t>네이벅</t>
  </si>
  <si>
    <t>안녕하세요 벌써 이렇게 오래된건지 신기할정도로 성공적인 모발이식 후기를 남기게되어
감회가 새롭습니다.
​
간단하게 후기 올릴게요
- 집안내력 M자
- 탈모시작 20대 초반 &gt; 본격적인 탈모진행 30대부터.
- 기본적으로 모발수가 풍성하지만 이마는 계속 넓어지는 타입 ㅠㅠ
- 40살기념 모발이식
- 지방에 살고있는지라 전화/메신저로 선상담진행 / 당일 본상담 후 모발 개수+비절개 선택
- 이식 모발 수 3500모, 전량 이마에만 이식
- 사진순서 : 이식 전 &gt; 수술직후 &gt; 1년 후
- 기본 받을수 있는 할인은 모두 받았어요, 지인과 같이 해서 할인,
- 탈모약은 중간중간 휴지기도 있었지만 계속적으로 먹고는 있고. 수술후엔 철저히 먹는중.
​
모플러스 장점
- 원장님 손이 매우빠르다 = 수술시간이 짧아서 이점이 너무 좋습니다.
- 선생님들 친절하고 시설 좋은건 뭐 다 좋으니 충분하다라고 생각하구요
- 서비스 좋음, 관리해주시는거나 이것저것 챙겨주시고 주기적으로 원장님 의견들어보는것도 만족
- 모발이식 수의 20%AS가능한점.
​
저는 이러이러해서 추천합니다. 고민분이신분들 많은 도움되길..</t>
  </si>
  <si>
    <t>네이벅(전)1.jpeg
네이벅(전)2.jpeg</t>
  </si>
  <si>
    <t>네이벅(후).jpeg</t>
  </si>
  <si>
    <t>엠자이마아</t>
  </si>
  <si>
    <t>모플러스 성형외과 5개월차 후기입니다
작년 11월에 수술했는데 벌써 169일됐어요~~
확실히 5개월되니 머리에 신경이 안쓰입니다. 잘자라고 있는 것 같아서 만족해요 한살이라도 젊었을 때 수술했으면 더 좋았겠지만 지금도 만족합니다 가끔 주말에 한강가서 따릉이 타는데 머리 신경 1도 안쓰여요 ㅋ 오래다닌 미용실 원장님도 수술 잘된 것 같다고 병원 소개해달라고 하셔서 소개해드렸습니다 제가 오지랖이 넓어서 주변 사람 꽤 많이 소개했어용
여전히 탈모약 알람 맞춰놓고 먹고 있고 병원 주사는 한번 남았을 건데 귀찮아서 안갔습니다 6개월에 가서 맞아야겠어요 ㅋ 암흑기 심했던 케이스인데 잘자라는 거 보면 뿌듯합니다 빨리 1년돼서 완전한 풍성충 되고싶네용~~
생각날때마다 내돈내산내찍 기록용 후기 올리고 있는데 이것도 정말 귀찮아지네요ㅠ 5개월 넘어가니 사진도 잘 안 찍게 되지만 생각날때 다시 후기 남겨보겠습니다!</t>
  </si>
  <si>
    <t>엠자이마아(전).jpg</t>
  </si>
  <si>
    <t>엠자이마아(후)1.jpg
엠자이마아(후)2.jpg
엠자이마아(후)3.jpg</t>
  </si>
  <si>
    <t>오라떼</t>
  </si>
  <si>
    <t>지인소개로 모플러스 성형외과에서 M자 3000모 수술했습니다
현재 딱 6개월 됐구요
대다모랑 네이버 카페에서 모플러스 후기를 워낙 많이 봐와서
상담 병원 1순위였는데 마침 지인이 수술받은 병원이라
운 좋게 지인찬스 써서 지인할인도 받고 수술했습니다
마취가 좀 아팠었는데....(많이..ㅎㅎㅎ)
소문대로 원장님 손이 빠르시고 간호사님들하고 호흡이 좋아
신속하고 정확하게 수술받았어요 100모인가 더 심어주심..!
수술 후에는  병원에서 알려준 주의사항 거의 그대로 지켰고
생착 스프레이도 잘뿌려줬던 것 같아요
때마다 병원에 가서 메조테라피 주사 맞고 레이저 했습니다
호텔은 리버사이드 갔었는데 그냥그랬지만
다음날 소독하고 샴푸받기 편했던 기억이 납니다
암흑기에 거의 100%다 빠졌었고
4개월 지나면서부터 이식모 조금씩 자라기 시작했어요
수술전 후 똑같이 술은 주 1~2회 정도 마시고,
흡연자이며 약은 아보다트 복용중입니다..!
- 6개월된 시점에서 느낌 점 -
왜 이제 수술했을까 싶을 정도로 매우 만족합니다
삶의 질이 달라졌어요 바람이 무섭지 않으며, 미장원가는 것도 재밌습니다^^
M자는 수술이 답이에요 정말..!
수술 잘해주신 문민선 원장님께 감사드리며 후기 마칩니다.
모두 득모하시고 좋은일만 가득하세요~~~~!</t>
  </si>
  <si>
    <t>오라떼(전)1.jpeg
오라떼(전)2.jpeg</t>
  </si>
  <si>
    <t>오라떼(후)1.jpeg
오라떼(후)2.jpeg</t>
  </si>
  <si>
    <t>슈슈퍄나</t>
  </si>
  <si>
    <t>작년 10월에 모플러스 성형외과에서 3300모 이식했습니다
(199일차 기록일기)
4개월차에 병원방문하고 6개월차라 방문했는데
이번엔 주사치료 안받고 원장님경과보고 왔습니다
잔털없는 맨들머리 m자라 걱정많았는데
그래도 잘채워진것 같습니다
아직 이식모가 짧지만 바람불면 피하지 않아도 돼서 좋아요
원장님께서 1년까진 더 좋아질거라고 하시네요
제 경험 위주로 간단히 남기는 기록일기입니다
계속해서 꾸준히 후기 남겨보겠습니다!</t>
  </si>
  <si>
    <t>슈슈퍄나(전).jpg</t>
  </si>
  <si>
    <t>슈슈퍄나(후)1.jpg
슈슈퍄나(후)2.jpg</t>
  </si>
  <si>
    <t>미라클12</t>
  </si>
  <si>
    <t>수술한지 오래돼서 접속이 뜸했는데
오랜만에 후기 올려봅니다
수술한지 어느덧 3년11개월 좀 더 지났네요..ㅋㅋ
수술전후로 활동 많이했었는데
시간지날수록 방문이 뜸해지더군요
수술했다는 사실도 잊고 살때가 많습니다..;;
이번에 병원방문해서 원장님도 뵙고왔습니다
온김에 사진 찍고 가라해서 사진 찍음..ㅋㅋ
저 수술할때 계시던분들이 아직 계셔서
다시내려가서 간식도 사드리고 왔네요
m자는 수술이 정답입니다
뒷머리 상태가 안 좋았음에도 수술잘됐습니다
땀, 바람, 물 1도 무섭지 않습니다
as안했고 할마음도 없습니다
라인안내리길 잘했다 생각하고 아주 만족합니다
모두 득모하시고 좋은일만 가득하세요!</t>
  </si>
  <si>
    <t>미라클12(전)1.jpg
미라클12(전)2.jpg
미라클12(전)3.jpeg</t>
  </si>
  <si>
    <t>미라클12(후)1.jpg
미라클12(후)2.jpg
미라클12(후)3.jpg
미라클12(후)4.jpg
미라클12(후)5.jpg</t>
  </si>
  <si>
    <t>머리보안</t>
  </si>
  <si>
    <t>오랜만이네요
모플러스 1년 11개월차입니다.
오랜만에 남겨보자 싶어서 들려봤습니다
엠자탈모가 심해서 오랫동안 스트레스 받다가 모플러스에서 3300모 심었습니다
흔히들 말하는 1년 졸업은 가뿐하게 넘겼고 이제 곧 2년차가 되네요
엠자가 많이 깊었는데 밀도 완벽하게 채워졌습니다!!
1년 경과를 못가서 얼마전에 탈모약 환승 상담도 할겸
원장님 뵐겸 겸사겸사 경과보러 다녀왔습니다~
마지막 사진 두장만 (앞머리 차이) 병원에서 찍은 사진이고
모두 셀카로 찍은 사진들인데 비교가 되시나요?
그전에는 숱도 없고 머리카락에도 힘이 없어서 날리는 듯한 느낌이 들었는데
이식으로 인해 밀도가 채워지고 나니까 볼륨도 살아나더라고요
앞머리에도 힘이 생겼고 스타일도 제 맘대로 할 수 있어서 너무 너무 만족스럽고 좋습니다
평소엔 내린 머리를 선호하지 않기 때문에 편하게 드라이해서 올리고 답니다
펌도 가끔식 하고 있고요
모플러스에서 수술하고는 인생이 완전히 달라졌습니다
런닝하면서 모자 안써도 되는게 가장 큰만족입니다! 
살면서 제일 잘한 선택이라고 자신있게 말할 수 있을 정도로 정말 대만족하고 있습니다~ㅎㅎㅎ
다음에 생각나면 또 후기 남기겠습니다~
모두 득모하시고 행복하세요^^</t>
  </si>
  <si>
    <t>머리보안(전).jpg</t>
  </si>
  <si>
    <t>머리보안(후)1.jpg
머리보안(후)2.jpg</t>
  </si>
  <si>
    <t>어디로선탣하냐고</t>
  </si>
  <si>
    <t>안녕하세요.
수술 후 1년 후기 남겨봅니다.
먼저 병원은 총 5군데 발품 팔아서 선택했습니다.
제가 지방러라 서울 3군데 지방 2군데 중 선택하게 되었는데, 모플러스를 선택한건 탁월한 선택이었습니다.
최대한 제 의견에 맞춰 디자인 해주시고 견적도 알맞게 내주시고 상담등 모든것들이 다 만족 스러웠습니다.
수술 당일 국소 마취가 아프다하여 수면마취 요청하였는데 잘 해주셨고 정말 손이 빠르시다는걸 느꼈습니다.
아프면 말해달라하셔서 말씀드리면 다시 국소마취하고 진행해주셔서 별로 아플 틈이 없었습니다.
채취 후 제공해주시는 죽도 먹고 10분 휴식뒤 이식하고 엄청 빠른 시간 안에 완성되었어요.
지방러라 호텔도 잡아주시고 다음날 경과보고 집에 돌아왔습니다.
1년경과동안 지방러라 2주차 한달차 6개월차만 병원 갔었는데 시간 되시는 분들은 꾸준히 가셔서 관리 받는것도 좋을거 같습니다.
1년차 경과가 너무 좋다하셔서 내심 마음이 놓였어요.
모두들 좋은 선택하셔서 득모하세요.
모플러스 번창하세요!!</t>
  </si>
  <si>
    <t>어디로선탣하냐고(전).jpeg</t>
  </si>
  <si>
    <t>어디로선탣하냐고(후)1.jpeg
어디로선탣하냐고(후)2.jpeg</t>
  </si>
  <si>
    <t>스기재하니</t>
  </si>
  <si>
    <t>• 시술 전 고민
시술 전에 홍조 땜에 고민이였는데
주사피부염+리쥬란 알러지 때문에
줄기세포 알아보고 가격이 넘 조아서 결정했어요
아픈거 절대 못 참아서 수면으로 했슴니당
원장님이 꼼꼼히 상담해주시고
원래 혈관 잘 안 보이는 간호사님도 안 아푸게 원킬로
잡아주시네요 집갈때 혈청도 주셔서 넘 조아써요
담에는 정맥주사 맞아보려규요😊
• 상담 경험
업셀링 아예 없어요
• 시술 결과
수면마취라 통증 하나두 없어요
• 추가 의견
3회시에 할인 해준다고 했는데 금전여유 되면 3회 한번에 받으면 좋을 것 같아요!</t>
  </si>
  <si>
    <t>스기재하니(전).jpg</t>
  </si>
  <si>
    <t>스기재하니(후).jpg</t>
  </si>
  <si>
    <t>#줄기세포배양상청액</t>
  </si>
  <si>
    <t>xuanzhu</t>
  </si>
  <si>
    <t>• 시술 전 고민 화장을 해도 가려지지 않는 얼굴 잡티가 너무 고민이었어요  • 상담 경험 맞춤형으로 상담 진행해주셨고 추가 강요없이 편안하게 상담 받고 시술 받고 왔어요!! 겁이 좀 많은 편인데 원장님께서 친절하게 하나하나 잘 설명해주셔서 시술을 이해하니 더 안심이 되더라구요! 이번에 너무 만족해서 후기썼고 다음에도 또 방문할 것 같아요~   • 시술 결과 꼼꼼하게 시술 및 설명을 해주셔서 좋았어요!!    • 추가 의견 안 빠질 것 같았던 잡티가 빠지는 걸 보니.. 정말 주변에 자랑했어요!!! 원장님이 세심하게 하나하나 제거해주셔서 타병원보다 효과가 더 좋은 것 같아요!! 👍🏻👍🏻👍🏻 같은 장비라도 시술해주는 사람에 따라 효과는 천차만별</t>
  </si>
  <si>
    <t>xuanzhu(전).png</t>
  </si>
  <si>
    <t>xuanzhu(후).png</t>
  </si>
  <si>
    <t>#얼굴제모 #피코토닝</t>
  </si>
  <si>
    <t>원닁</t>
  </si>
  <si>
    <t>• 시술 전 고민 30대 접어들면서 피부결이 거칠어지고 처지는 느낌이 들었음  • 상담 경험 강남언니에서 봤던 금액이랑 동일했고 개인룸에서 시술받을 수 있어서 좋았습니다  • 시술 결과 원장님께서 저한테 맞는시술을 추천해주셔서 좋았습니다   • 추가 의견 저한테 필요한 시술만 추천해주셨고 병원도 깔끔하고 프라이빗해서 편하게 시술받을 수 있어서 좋았습니다 알고보니 제 지인도 여기 병원 다닌다고 하더라구요ㅎㅎ 다음에 이마엘란쎄 하러 재방문할 예정입니다</t>
  </si>
  <si>
    <t>원닁(전).png</t>
  </si>
  <si>
    <t>원닁(후).png</t>
  </si>
  <si>
    <t>#써마지리프팅 #LDM</t>
  </si>
  <si>
    <t>깍돼지</t>
  </si>
  <si>
    <t>• 시술 전 고민 팔자 부분 특히 왼쪽이 더 깊게 패이고 턱선도 점점 둔해진다고 해야하나, 탄력이 떨어져서 상담받고 결정하게 됐어요.   • 상담 경험 메타뷰 진단 받고 그걸루 원장님 상담만 30분 넘게 한 것 같아요. 하고 싶은게 한 10개는 더 생겼는데, 일단은 제 고민에서는 울쎄라 600샷이랑 스컬트라 먼저 하는게 좋겠다고 하셔서 팔자부분 추천 받고 시술받았어요.  • 시술 결과 시술 결과는 좀 더 봐야하지만 벌써 맘에 들어욥! 울쎄라는 바로 효과나는 건 아니라고 들었는데 스컬트라 받은 부분은 바로 채워진게 보이는데 이후에 콜라겐 차오르고, 2~3회차까지 받으면 더 좋아진대서 이후 시술도 기대중입니다. 바늘자국이나 멍도 거의 없고 신기하네요.   • 추가 의견 원장님 상담이 넘 만족스러웠고 강요 없이 필요한 시술 먼저 추천해주셔서 믿고 진행했습니다.</t>
  </si>
  <si>
    <t>깍돼지(전).png</t>
  </si>
  <si>
    <t>깍돼지(후).png</t>
  </si>
  <si>
    <t>#울쎄라리프팅</t>
  </si>
  <si>
    <t>may****</t>
  </si>
  <si>
    <t>리뷰 기록 남기도 해서 피부과 같은 경우는 후기를 잘 안남기는데.! 진짜 리뷰 안남길 수가 없어서 남겨요. 일단 울쎄라, 필러, 보톡스 맞았습니다. 꼼꼼히 보신다는 곳도 많이 다녀봤고 개인원장님이 하시는 곳도 많이 가봤는데 여기는 찐입니다. 김민서 실장님이 일단 한시간 가까이 제 얼굴을 분석하면서 당장의 시술 계획 뿐만 아니라 앞으로의 시술 계획까지 짜주시구(돈을 최대한 아끼면서 가장 효과볼 수 있는 시술들로) 너무 진심으로 상담해주셔서 놀랐고 미감이 장난 아니셔서 2차 놀랐습니다.그리고 원장님 들어오셨는데 원장님과 실장님이 하시는 말씀이 일치하더라구요.. 진심으로 받은 상담 뒤에 이어진 시술들은 붓기가 있었음에도 만족도 최상이구요. 이틀 지난 뒤인 지금은 더 만족 중.. 앞으로가 더 기대돼요 강추..❣️</t>
  </si>
  <si>
    <t>#울쎄라 #필러 #보톡스</t>
  </si>
  <si>
    <t>woo****</t>
  </si>
  <si>
    <t>프라이빗한 공간이여서 더 좋았구요 써마지
600 샷 쫀쫀하게 맞았어요 ☺️</t>
  </si>
  <si>
    <t>#써마지</t>
  </si>
  <si>
    <t>여기 리프팅 맛집임👍 분위기도 미쳤음 나만 알고싶은곳...비싼데 그만큼 값어치를 함</t>
  </si>
  <si>
    <t>사진 없음(병원 사진)</t>
  </si>
  <si>
    <t>#피부과</t>
  </si>
  <si>
    <t>빙글돈다돌아</t>
  </si>
  <si>
    <t>• 시술 선택 이유 작은 가슴 스트레스 심했음 • 상담 경험 비슷한 체형 수술케이스 보여주셨고 보형물추천도 잘해주심 • 시술 결과 사후관리도 괜찮고 내가 만족할만한 크기 모양 나옴 • 전체 경험 가슴수술 하고 나니깐 왜 진작 안했을까 싶더라는 ㅎㅎㅎ 수술 전에 가슴이 너무 작아서 어떻게든 있는 척 하려고 속옷은 무조건 뽕브라 필수.. 옷입을 때도 가슴 없는게 티날까봐 엄청 신경썼었거든...항상 가슴골도 영혼을 끌어 모아서 억지로 만들어서 현타가 쎄게 왔었음 ㅜㅜ 수술하고 나서는 내가 억지로 가슴을 모으지 않아도 자연스럽게 가슴골 라인 생기고 볼륨도 완전 빵빵해진것 같고 가슴수술 하면 몸매가 부해 보일 줄 알았는데 허리 라인이 더 예뻐 보여서 핏은 더 좋아진거 같더라구?? 수술 비용은 생각보다 부담이 될 정도는 아니여서 이정도 투자해서 결과 제대로 얻으면 오히려 이득이겠다~~~ 라는 생각으로 받았음 !! ㅎㅎ 가슴 수술 하는 전날 정말로 너무 긴장되서 잠도 몇시간 못자서 걱정했는데 막상 수술 하고 나니 생각보다 아프지 않았음 ㅎㅎ 마취가덜 풀려서 안아픈거겠지 생각했는데 시간 지나도 통증은 거의 없었던것 같음 ㅎㅎ 가끔 찌릿한 정도?? 내가 정말 가슴수술 하고 싶었던 이유가 비키니 정말 입어보고 싶었거든? 이번에 가슴수술 하고 비키니 사서 집에서 사진 엄청 찍었음 ㅎㅎㅎ 더 더워지면 워터밤도 가고 야무지게 입을 계획임 ㅎㅎㅎ 지금 생각해보면 정마로 나랑 비슷한 케이스도 잘 보여주셨고 꼭 알아야 할 주의사항 같은것도 꼼꼼하게 잘 설명해주셔서 더 만족하고 수술 받은것 같음 진짜 가슴수술은 돈을 투자한 보람이 있음 ㅎㅎㅎ</t>
  </si>
  <si>
    <t>빙글돈다돌아(전)1.jpeg.jpeg
빙글돈다돌아(전)2.jpeg.jpeg</t>
  </si>
  <si>
    <t>빙글돈다돌아(후)1.jpg.jpg
빙글돈다돌아(후)2.jpg.jpg</t>
  </si>
  <si>
    <t>#가슴(보형물)</t>
  </si>
  <si>
    <t>해빈리뷰(퇴사자)</t>
  </si>
  <si>
    <t>니꼬내꼬</t>
  </si>
  <si>
    <t>아이디성형외과에서 멘토로 수술하고 이제 자리 많이많이 잡았어요~근데 만족감이 상당히^^ 엄청나네요..ㅎㅎ 전에 2주차쯤에 후기 한번 적었었는데 그때는 아직 좀 먹먹함이랑 묵직함이 아직 익숙하지 않았어서..그냥 눈에 보이는 사이즈 변화로만 변화를 이해하고 있었는데 1달 지나고 2달 되가니까 아.. 이게 가슴수술하는 이유구나.. 라는걸 많이많이 체감중~~ 아 병원은 아이디로 정했던 이유가 보형물을 결정을 못했었어서 직접 다 만져보고 좀 사이즈별로 다 준비되어있어서 제 선택의 폭이 넓은곳을 원했는데 그 조건에 딱 맞는곳이였고! 관리를 엄청 잘해준다는 후기들을 봐서 결정한거거든요? 우리 그냥 마시지 받으러갈때도 마사지사 엄청 따지자나요? 그만큼 풀어주는게 달라서일거라고 생각하는데 수술하기전에 후기들 많이 보니까 가슴수술하고 나서 진짜 사후관리를 엄청 신경써야 한다고 하드라구요.. 그래서 관리 잘해주는것도 진짜 중요하게 생각했어요! 그다음은 좀 부하지 않게 자연스럽게 사이즈 나오게 해주는곳으로 결정하려고 했는데 여기 성기욱원장님이 딱 제가 생각했던것처럼 자연스럽게 사이즈 나오도록 추천해주시더라구요 ㅎㅎ그냥 상담하면서 좀 녹아버린듯 내가..ㅎ.ㅎ 밑선절개로 315cc 씩 넣었고 AA였는데 지금 C까지 나오네요..ㅎㅎ 인생살면서 생각치도 못한 사이즈로 지금 살아가고 있는데 아직도 문득 보면 사이즈 적응 안되서 어색할따름 ^,^; 병원에서 관리를 흉터레이저부터 고주파랑 골고루 엄청 잘해줘서 그런지 촉감은 생각보다 더 보드랍고 불편함도 크게 없네요!! 보형물은 멘토스무스로 받았어욤! 전후 입니당🔻사진으로도 충분히 보일텐데 윗라인부터 아래라인까지 부담스럽지 않게 자연스럽게 꽉 차서 만족감 100점입니당..ㅎㅎㅎ이래서 가슴수술 하나봐요^,^;ㅎㅎ</t>
  </si>
  <si>
    <t>니꼬내꼬(전)1.jpg.jpg</t>
  </si>
  <si>
    <t>니꼬내꼬(후)1.jpg.jpg</t>
  </si>
  <si>
    <t>4kjb</t>
  </si>
  <si>
    <t>가슴이 점점 자연스러워지고 있는데 이~거~슨 다 사후관리 덕분 사후관리도 진짜 다양해.. 캡스, 고주파, 흉터 레이저 등 받았고 아이디성형외과 사후관리가 엄청 체계적으로 구성되어 있음 관리받고 나면 윗 가슴이 말랑해 지는게 느껴져!! 솔직히 나도 ^---^ 병원 가기 귀찮음!!!집에서도 멀고.. 근데 사후관리 받고 나면 만족도가 넘 높아서 한 번도 빠지지 않고 갔음 확실히 회복 속도가 빨라지는 데 많은 도움이 되는 듯 가슴 없다고 한 사람 치고.. 나보다 작은 가슴을 본 적이 없어.. 그래서 항상 가슴 크기가 넘나 큰 스트레스였음ㅠ.. 그래서 지금 이 볼륨감..너무 마음에 들고 병원도 잘 선택한 것 같아 솔직히 내가 수술 당일날 까지 엄청 불안해하고.. 정신적으로 힘들었단 말이지.. 근데 원장님이 긴장 풀릴 수 있도록 계속 스몰토크 해주셔서 너무 감사했음 가슴수술하고 느낀점은! 생각보다 괜찮은뎅? 초반에만 팔 올리는 게 힘들어서 불편했고 나머지는 다 괜찮았음~~!!!! 지금 이 묵직한 느낌이 너무 좋아.... 시간 지나면 더 좋아진다고 해서 기대중임~~~</t>
  </si>
  <si>
    <t>4kjb(전)1.jpg.jpg</t>
  </si>
  <si>
    <t>kjb(후)1.jpg.jpg
kjb(후)2.jpg.jpg</t>
  </si>
  <si>
    <t>짠증이</t>
  </si>
  <si>
    <t>가슴만 보면 엄청 작은 사이지는 아닌데 흉곽이 크고 덩치가 있어서 가슴이 넘 작아 보여 스트레스 받아서 아이디병원에서 가슴 멘토로 가슴 수술 받았습니다. 가슴으로 유명한 병원답게 확실히 상담이 넘 좋더라구요 안되는건 안된다 확실하게 말씀해주시고 제 몸에 맞는 사이즈를 추천해주시는데 상담이 넘 만족스러워서 수술결과도 넘 기대했는데 웬걸 !! 원장님 손기술이 넘 좋아서 멍이랑 부기도 거의 없었고 회복도 빨라 입원도 안했네요!~ 수술 이후 핏 자체가 달라져서 옷입는 즐거움도 살고 요즘 넘 행복해요</t>
  </si>
  <si>
    <t>짠증이(전)1.jpg.jpg</t>
  </si>
  <si>
    <t>짠증이(후)1.jpg.jpg
짠증이(후)2.jpg.jpg</t>
  </si>
  <si>
    <t>해짜리</t>
  </si>
  <si>
    <t>아이디병원에서 가슴수술 받고 밋밋한 몸매 콤플렉스 극복했습니닷! 주변 친구들에 비해서 가슴이 너무 작은 거 같아 수영장에 놀러가거나 여행갈 때 위축이 되었어요 근데 요즘은 가슴수술을 많이 하기도 하고 지인들중에도 몇명 가슴수술 받은 모습을 보니 저도 용기가 생기더라구요 지인들한테 추천받은 곳이 아이디 병원인데 다른 곳에 비해서 마른 몸인데도 자연스럽고 본인 몸에 맞는 큰 가슴으로 만들어준다는 얘기를 듣게 되어서 선택하게 되었답니당!!! 상담하러 갔을 때 병원 내부도 너무 깨끗하고 다들 친절하시고 알기 쉽게 설명도 해주셔서 다른곳에 더 상담받을 필요도 없을 거 같더라구요ㅋㅋ 수술 받고 미리 요청한 CCTV를 확인할 수 있어 안전하다는 생각도 들었고 볼륨감이 생긴 몸매도 너무 마음에 들어요 요즘엔 속옷만 입어도 옷을 입어도 너무 예쁘고 마음에 들어서 자꾸 입꼬리가 올라갑니다 ㅎㅎㅎㅎ</t>
  </si>
  <si>
    <t>해짜리(전)1.jpg.jpg</t>
  </si>
  <si>
    <t>해짜리(후)1.jpg.jpg
해짜리(후)2.jpg.jpg
해짜리(후)3.jpg.jpg</t>
  </si>
  <si>
    <t>마브아</t>
  </si>
  <si>
    <t>아이디병원에서 가슴성형했는데 진짜 자연스럽지 않나요?&gt;.&lt; 가슴이 너무 없어서 어떤 옷을 입어도 태가 안나고 예쁘지가 않았어요 그래서 항상 펑퍼짐한 옷들만 입어서 옷 입는거에 한계가 있다고 생각해서 수술 결심했어요!! 가슴성형을 하겠다고 마음 먹은 후에 매일 성형 커뮤니티에 상주하면서 알아봤어요 총 세 병원을 방문했는데 아이디병원이 제일 마음에 들어서 수술 날짜 잡았어요 일단 병원 세곳을 방문해본 결과 아이디병원 원장님이 상담을 너무 잘해주셨어요 가슴 한 부분만 보는게 아니라 전체적인 비율을 하나하나 다 봐주고 제 몸에 어울리는 큰사이즈가슴이랑 보형물까지 자세히 상담해줘서 너무 큰 도움이 됐고 이제야 드디어 가슴수술 상담을 받는구나라는 느낌이었어요 그리고 다른 병원은 비싼 보형물만 보여줬는데 여기는 모든 보형물 다 보여주고 자세하게 설명해준다는게 마음에 들었어요 저는 멘토엑스트라로했습니다!! 또 마취과도 상주하고 있고 cctv도 풀로 볼 수 있다는 점도 안전하고 믿을만했어요 수술후에 요청한 cctv 확인해봤는데 안전하게 해준거 같아서 병원 선택에 아주 만족 스러웠어요 붕대 풀고 수술한지 얼마 안됐는데도 불구하고 너무 예쁘고 모양이랑 촉감까지 너무 좋아서 신기하고 제 가슴인가 믿기지가 않아요 시간이 지나면 더 자연스러운 촉감이 될 거 같아서 기대하고 있고 이제는 어떤 옷을 입어도 핏이 넘 만족스럽고 예뻐요!!</t>
  </si>
  <si>
    <t>마브아(전)1.jpg.jpg
마브아(전)2.jpg.jpg</t>
  </si>
  <si>
    <t>마브아(후)1.jpg.jpg
마브아(후)2.jpg.jpg</t>
  </si>
  <si>
    <t>도앗숴</t>
  </si>
  <si>
    <t>태생적으로 많이 마른편이라 가슴도 없어서 가슴수술하기로 마음먹었어요 주위에 수술한다 밝히지 않고 당일에 병원을 혼자 갔었는데 회복실 간호사분들께서 잘 챙겨주셨고 무통당첨이라 혼자서도 잘 귀가할수 있었어요 후기보면 아프다는 이야기 많아서 걱정했는데 저는 사이즈 크게 넣었는데도 멍이나 통증이 없어서 완전 신기하더라구요 상체가 마른편이라 가슴수술한거 티나지않을까 걱정했는데 시간 지나고 살성도 풀리고 윗볼록도 내려오면서 점점 자연스러워 지고있고 사후관리 잘 되어있어서 열심히 받으러 다니는데 하고나면 살성이 더 풀리는게 느껴져요 원장님도 갈 때마다 친절히 경과 봐주시고 병원 직원분들도 친절해서 가격값하는 거 같네요</t>
  </si>
  <si>
    <t>도앗숴(전)1.jpg.jpg</t>
  </si>
  <si>
    <t>도앗숴(후)1.jpg.jpg
도앗숴(후)2.jpg.jpg</t>
  </si>
  <si>
    <t>더저너</t>
  </si>
  <si>
    <t>너무 납작한 가슴때문에 옷태가 너무 죽어보이는거 같아서 아이디병원에서 가슴성형하고 가슴성형후기 남겨요~! 아무래도 가슴수술은 큰수술이라 고민만했는데 후기 찾아 보다 보니 언제까지 스트레스 받으면서 지낼 수 없다는 마음이 들어서 수술하기로 마음먹고 상담 다니기 시작했어요~! 우선적으로 병원 선정할 때 가장 중요했던 부분은 모양이랑, 사이즈, 그리고 사후관리와 안전성 부분이었어요 이 위주로 병원을 선택하고 4군데 정도 상담을 다녔는데 그 중 제가 원하는 조건에 다 적합한 곳이 아이디병원이라 결정하게 됐어요! 제 키나 몸매를 고려해서 딱 맞는 큰가슴사이즈나 멘토엑스트라 보형물 추천도 해주시고, 시착할때 신중하게 같이 고민해주시는 모습에 너무 믿음이 갔어요.. 수술 당일 행운으로 무통 당첨이였고, 멍이나 붓기도 별로 없어서 회복이 엄청 빠른 편이었어요! 그리고 밑절로 진행 한거다 보니 흉터 고민도 빼 놓을 수 없었는데 아이디병원은 캡스나 고주파처럼 사후관리를 엄청 체계적으로 해주시더라구요 그래서 더 회복이 빠르지 않았나 싶어요! 그리고 치료받으러 갈때마다 직원분들도 다 친절하고 대기시간 없이 바로 진행해 주셔서 아이디 병원에서 가슴수술 하길 너무 잘했다는 생각이 들었어요 제가 운동하는 것도 좋아하는데 한달간은 무거운거 들지말라고 하셔서 최대한 참고 있어요 대신 전에는 못입었던 파인 탑이라던가, 나시 이런 옷에 제한이 없어서 옷사는 재미 들렸어요 요즘~! 빨리 시간이 지나서 새로운 운동복 입고 예쁜 몸매로 다시 운동 열심히 하고 싶네여</t>
  </si>
  <si>
    <t>더저너(전)1.jpg.jpg</t>
  </si>
  <si>
    <t>더저너(후)1.jpg.jpg
더저너(후)2.jpg.jpg</t>
  </si>
  <si>
    <t>마장도</t>
  </si>
  <si>
    <t>하루 아침에 C-D컵 된 아이디병원 가슴성형 후기 써봅니닿ㅋㅋ 원래도 작은 가슴이 다이어트 하고 나니까 아예 빠지고 처진 느낌까지 들어서 스트레스였어요 속옷을 입어도 가슴이랑 속옷 사이 엄청 뜨고 주먹이 들어갈정도ㅋㅋ 더이상 이렇게 살수 없어서 바로 수술 계획하고 상담 리스트 짰어요 마취과 상주,후기 좋음,원장님 실력,cctv 유무 등등 기준에 맞는 병원들 찾아서 상담 다녔는데 사실 상담 전까지만 해도 돈이랑 결심만 있으면 누구나 큰가슴사이즈 얻을수있다고 생각했는데 상담 다녀보니까 제 마른 체형때문에 큰사이즈는 부담스럽다는 말을 많이 들어서 쉬운게 아니라는걸 알게 됐어요 그러다가 아이디병원을 갔는데 무리 안가는 선에서 제가 원하는대로 체형에 맞춰서 크고 예쁜 가슴을 가질수있게 해주겠다는 원장님의 자신감 있는 모습에서 신뢰가 생겼고! 게다가 제 키,몸무게,살성에 맞는 보형물로 멘토엑스트라 추천해주시고 크기도 추천해주셔서 완전 도움 됐어요 그리고 제가 원하는 조건들을 다 가지고 있는 병원이었고 cctv 풀로 보여준다는 병원이 얼마 없었는데 여기는 가능하다해서 안심 됐어요 수술후에 제가 타고난건지 가슴 느낌 너무 좋고 진짜 제 가슴인거 같고 파이고 타이트한 옷만 입고 다닐정도로 마음에 들어요 요번 여름에 입을 비키니 쇼핑을 벌써 하고 있고ㅋㅋ 피팅할때마다 너무 기분 좋아요 왜 만족도 1위 수술인지 알겠네요ㅋㅋ</t>
  </si>
  <si>
    <t>마장도(전)1.jpg.jpg</t>
  </si>
  <si>
    <t>마장도(후)1.jpg.jpg</t>
  </si>
  <si>
    <t>memp</t>
  </si>
  <si>
    <t>가슴이 너무나 큰 컴플렉스라 바로 아이디병원에서 수술 받았어요ㅠㅠ 여자는 가슴이 어느정도 있어야 옷빨도 잘받고 이쁜데 너무 작은게 슬프더라구요... 그리고 이왕하는김에 크게 하고 싶었는데 아이디에서는 제 체형에 맞고 크게 추천해줘서 마음에 들었습니다! 한지 얼마 안되서 아직은 정확하게 어떤 느낌으로 나올지는 모르겠지만 갑자기 없던게 생겨서 기분은 너무 좋아요 헷 저처럼 큰 컴플렉스가 있다면 수술을 고려해보는것도 괜찮을것같아요 나중에는 정말 제가슴 같아지고 촉감도 좋아지겠죠? 나중이 너무 기대가되서 빨리 부기빠졌으면 좋겠어요 😭</t>
  </si>
  <si>
    <t>memp(전)1.jpg.jpg</t>
  </si>
  <si>
    <t>memp(후)1.jpg.jpg
memp(후)2.jpg.jpg</t>
  </si>
  <si>
    <t>감귤22</t>
  </si>
  <si>
    <t>가슴 없는 날을 살아가다가 큰 결심을하고 아이디 병원에서 가슴 수술 했습니다! 여러 병원 돌아다니고 비교 해봤는데 아이디가 제일 상담 디테일하고 친절해서 선택했고요 결과는 아주 만족스럽습니다. 가장 큰 선택은 후케어였어요! 관리가 중요한 시술이다 보니 사후관리가 잘되어있는 병원으로 선택했고 제 선택은 아주 만족입니다! 겨절로 했고 사이즈 a에서 full c 까지 커졌어요! 매일매일 가슴만 보느라 거울에 빠져살고 있는 삶입니다🤭❤️</t>
  </si>
  <si>
    <t>감귤22(전)1.jpg.jpg
감귤22(전)2.jpg.jpg</t>
  </si>
  <si>
    <t>감귤22(후)1.jpg.jpg
감귤22(후)2.jpg.jpg
감귤22(후)3.jpg.jpg</t>
  </si>
  <si>
    <t>#가슴거상술+확대
#가슴(보형물)</t>
  </si>
  <si>
    <t>공갈방방</t>
  </si>
  <si>
    <t>다이어트 후에 체중감량에는 성공을 했는데 더이상 빠질 게 없다고 생각했던 가슴살이 다 빠져서 수술을 하고 싶다는 생각이 들어 친구들한테 물어보고, 성형 커뮤니티에 맨날 상주하고 있을 정도로 계속 알아보며 손품과 발품을 팔았습니다 ㅎㅎ 진짜 많은 병원에 상담을 받아봤지만 아이디병원에서 해야겠다는 결심이 생길 수 밖에 없었던게 다른 병원에서는 보형물에 대해 설명해주면서 어떻게 수술하는지에 대해 알려주고 큰 사이즈를 원한다고 하니 체구가 작아서 크게 넣으면 부담스러워 보일 수 있다고 했는데 아이디병원에서는 내가 원하는 니즈에 맞춰주려고 하는 게 보였고 처음으로 내 짝가슴이나 키, 비율에 대해 정확하게 진단내려셔 내 몸에 딱 예쁘게 해주려고 하는 게 보여서 다른 곳보다 전문적이라고 느껴져 여기서 수술을 해야겠다고 결심하고 수술 받았습니다 수술 후 빨리 여름되서 비키니 입을 생각에 기대중입니다 시간이 지날수록 윗볼록도 많이 내려오고 점점 말랑해져서 촉감도 내 가슴같아서 요즘에는 파인 옷들만 입게되네요 ㅎㅎ</t>
  </si>
  <si>
    <t>공갈방방(전)1.jpg.jpg
공갈방방(전)2.jpg.jpg</t>
  </si>
  <si>
    <t>공갈방방(후)1.jpg.jpg
공갈방방(후)2.jpg.jpg</t>
  </si>
  <si>
    <t>먄생각</t>
  </si>
  <si>
    <t>키는 크고 골격은 보통인데 가슴만 작아서 콤플렉스가 심해서 아이디병원에서 멘토 가슴성형 받았어요 원장님께서 제 고민 들어주시고 몸매 비율에 맞는 사이즈로 측정해주셨는데 딱 제가 원하는 몸매 라인으로 개선되어서 너무 좋아요! 원래 가슴 큰 사람처럼 밸런스도 좋고 입는 옷마다 어울리고 예쁘니 넘 기분이 좋습니다</t>
  </si>
  <si>
    <t>먄생각(전)1.jpg.jpg
먄생각(전)2.jpg.jpg</t>
  </si>
  <si>
    <t>먄생각(후)1.jpg.jpg
먄생각(후)2.jpg.jpg</t>
  </si>
  <si>
    <t>오바두</t>
  </si>
  <si>
    <t>평소 타이트하고 파인 옷을 좋아하는데 가슴이 너무 작아서 핏이 예쁘지 않더라구요 파인 옷을 입을 때는 가슴을 영혼까지 모으고 다녔는데 점점 너무 현타가 오길래 수술하기로 마음먹었어요 가슴으로 유명한 병원들을 알아보며 상담을 다녔는데 제가 키가 작고 체구가 작은 체형이라 그런지 내가 원하는 사이즈로 할 시에 부담스러워 보일 수 있고, 티가 좀 날 수 있다고 해서 실망을 했는데 마지막으로 상담을 간 아이디병원에서 가슴만이 아니라 전체적인 비율부터 하나하나 봐주면서 내 체구에 맞는 크고 예쁜 가슴으로 만들어준다고 해서 신뢰가 생겨 날짜를 잡았어요 수술 후에 아무것도 없었던 가슴에서 이렇게 커질 수 있다는 게 너무 신기하고 내가 원하는 옷들을 마음껏 입을 수 있어서 좋고 더이상 영혼까지 끌어 모으지 않아도 된다는게 너무 좋아요 수술하고 나서 요청한 cctv도 확인했는데 안전하게 수술을 받은 거 같아서 주변 사람들에게도 강력 추천하고 있어요</t>
  </si>
  <si>
    <t>오바두(전)1.jpg.jpg
오바두(전)2.jpg.jpg</t>
  </si>
  <si>
    <t>오바두(후)1.jpg.jpg
오바두(후)2.jpg.jpg
오바두(후)3.jpg.jpg</t>
  </si>
  <si>
    <t>하루쬥일</t>
  </si>
  <si>
    <t>출산과 모유수유를 하고 나니 가슴도 작아지고 가슴이 꼭 풍선빠진거 마냥 처지게 되면서 몸을 볼 때마다 너무 스트레스를 받아 수술을 결심하게 됐습니다 이왕 가슴하는 거 크고 예쁘게 하고 싶어서 상담을 다닐 때마다 큰 사이즈로 만들어달라고 했는데 너무 가슴이 처져 대부분은 가슴거상만 권하더라구요 그래서 수술을 그냥 포기할까 생각도 하고 있었는데 마지막으로 예약해놓은 아이디까지만 상담받아보자는 마음으로 아이디병원에서 상담받았는데 그 정도로 심하게 처진거 아니라고 수술 충분히 가능하다고 하셔서 믿음을 갖고 수술 날짜까지 잡고 수술 받았어요 상담도 친절하고 보형물도 하나하나 보여줘서 마음에 들었지만 cctv도 확인이 가능하다고 해 수술 날짜까지 두근거리는 마음으로 기다린 후 수술 받았는데 이제는 수술 후 친구들이 다들 부러워할 정도 애 낳기 전 가슴보다 촉감도 모양도 너무 예뻐요 처음에는 남편이 꼭 해야겠냐며 반대 했지만 자연스럽고 티도 안나니까 오히려 지금은 남편이 더 좋아해요</t>
  </si>
  <si>
    <t>하루쬥일(전)1.jpg.jpg</t>
  </si>
  <si>
    <t>하루쬥일(후)1.jpg.jpg
하루쬥일(후)2.jpg.jpg</t>
  </si>
  <si>
    <t>검선아</t>
  </si>
  <si>
    <t>아이디병원에서 멘토가슴성형으로 확대수술 받았어요. 가슴이 작은 것도 문제였지만 모양도 별로고 짝가슴이라서 수술 받았어요. 여러 곳 다녀봤는데 체구가 작고 수술하기 어렵다는 소리만 들었거든요. 억지로 만들어도 모양은 안 이쁘다고 해서 좀 실망스러웠는데 여기서는 내 몸에 딱 맞는 큰 가슴으로 만들어준다고 해서 수술 받았고 유방외과 전문의나 CCTV도 보유하고 있어서 좋았고 수술 하고 내가 원하는 모양이 되서 만족스러워요.</t>
  </si>
  <si>
    <t>검선아(전)1.jpg.jpg</t>
  </si>
  <si>
    <t>검선아(후)1.jpg.jpg
검선아(후)2.jpg.jpg
검선아(후)3.jpg.jpg</t>
  </si>
  <si>
    <t>#가슴거상술</t>
  </si>
  <si>
    <t>새벽구슬</t>
  </si>
  <si>
    <t>아주 어릴때는 그렇게 가슴에 대해 딱히 욕심이 없었는데 나이를 먹고 운동이 취미된 후 운동복을 입어도 핏이 하나도 살지 않고 스브너 브라를 입을때고 뽕이 있는 속옷을 입지 않으면 옷핏도 안 예뻐 수술을 결심하게됐음 안전과 가슴 동시에 얻고 싶어 여러 커뮤니티를 돌아다니며 정보를 찾아보다가 후기도 좋고 cctv도 있는 병원에서 수술 하고 싶어서 여러군데 발품다님 cctv가 있다고 해서 방문했는데 알고보니 금액이 추가되거나 풀 영상을 볼 수 없는 병원들도 많고 큰 가슴으로 원한다고 했는데 마른 몸이라 모양이나 촉감적인 면에서 만족을 못할 수도 있다고 해서 그냥 하지말까 생각하던 중에 상담예약 남은건 다 돌아보자고 생각하고 마지막으로 아이디 병원을 방문했는데 수술 전에 요청하면 cctv도 풀 영상으로 볼 수 있고 내 체형에 맞게 큰 가슴으로 만들어주겠다는 원장님의 말이 믿음직 스러웠음 수술 전에는 항상 큰 옷만펑퍼짐한 옷만 입고 다녔는데 수술한 지금은 뽕없이 스브입고 운동할 수 있어서 너무 좋음</t>
  </si>
  <si>
    <t>새벽구슬(전)1.jpg.jpg</t>
  </si>
  <si>
    <t>새벽구슬(후)1.jpg.jpg
새벽구슬(후)2.jpg.jpg</t>
  </si>
  <si>
    <t>미심보삼</t>
  </si>
  <si>
    <t>키도 크고 날씬한데 가슴은 없어서 옷을 입을 때 핏이 너무 예쁘지 않길래 가슴수술을 하기로 마음먹었어요 내 몸에 딱 어울리는 큰가슴으로로 하고 싶어서 여러 곳에서 상담을 받아봤는데 다른 곳들은 다 모티바만 영업하는 기분이 들더라구요 그리고 너무 마른 편이라 큰 가슴은 부담스러워 보일 수 있다고 해서 실망이 들었는데 마지막으로 간 아이디 병원만 보형물 하나하나 자세하게 설명해주고 나에게 딱 맞는 큰 사이즈도 추천을 해줘서 많은 도움이 됐어요 그리고 직원분들이랑 원장님 모두가 너무 친절하고, 마취과 상주, 마취시스템, 유방외과 전문의 상주, cctv요청시 볼 수 있다는 너무 만족스럽고 믿음이 가길래 아이디 병원에서 바로 수술 날짜 잡고 수술 받았습니다 ㅎㅎ 수술 하고 거울보는데 왜 이제야 수술을 했나 싶을 정도로 너무 만족감이 높고 핏이 너무 예뻐져서 하루하루 거울보는 재미가 있네요</t>
  </si>
  <si>
    <t>미심보삼(전)1.jpg.jpg</t>
  </si>
  <si>
    <t>미심보삼(후)1.jpg.jpg
미심보삼(후)2.jpg.jpg</t>
  </si>
  <si>
    <t>리사전</t>
  </si>
  <si>
    <t>가슴수술 멘토부스트 3개월차 후기입니다!ㅇㅇㄷ병원 ㅂㅇㅎ원장님께 수술받았어요!안 올 것 같았던 3개월이 지나고 어제 병원에서 아무 속옷이나 착용 가능하다는 원장 선생님 말씀 들었을 때 너무 기쁘더라구요ㅎㅎㅎ 이제 슬슬 여름이 다가오는데 그동안 못 입어본 옷들을 입어볼 수 있겠다는 생각이 드니까 엄청 기대되고 꿈만 같아요!여름을 이렇게 기대해본 건 처음이이에요.아직 휴가계획도 없으면서 벌써부터 뭘 입을까 생각부터 하구요ㅋㅋㅋㅋ진짜 하길 잘했다고 생각해요.길 다닐 때도 왠지 모르게 자신감 뿜뿜해지고 당당해진 느낌이 들어요.노출 있는 옷만 입었다 하면 무조건 아우터로 가리기 바빴는데 이제 그러지 않구요.여러모로 여자로서 다시 태어난 것 같아요😆</t>
  </si>
  <si>
    <t>리사전(전)1.jpg.jpg
리사전(전)2.jpg.jpg</t>
  </si>
  <si>
    <t>리사전(후)1.jpg.jpg
리사전(후)2.jpg.jpg
리사전(후)3.jpg.jpg</t>
  </si>
  <si>
    <t>반죽두이</t>
  </si>
  <si>
    <t>예전부터 가슴이 너무 작아 나이을 먹을수록 가슴에 대한 스트레스가 많아져 20대가 지나기 전에 수술을 해야겠다는 생각을 했어요 후기들 보면서 가슴모양이 제일 예뻤던 곳들로 어플을 통해서 여러 병원을 예약을 했는데 생각보다 비용이 비싸서 망설여 지더라구요 개인 병원에서는 cctv을 돈 추가해서 확인이 가능하다고 했는데 아이디병원은 요청시 그냥 볼 수 있다는 점도 너무 마음에 들었어요 부작용이나 관리법에 대해서도 물어봤는데 정성스럽게 대답해주시는 점이 믿음이 가 아이디 병원에서 하기로 결심하고 수술 받았어요 내 몸과 딱 어울리는 큰 가슴으로 만들어주겠다고 해서 믿고 했는데 수술 결과를 보니 아이디를 믿길 너무 잘했다는 생각이 들어요 지금은 옷입는 재미에 푹빠져있네요</t>
  </si>
  <si>
    <t>반죽두이(전)1.jpg.jpg</t>
  </si>
  <si>
    <t>반죽두이(후)1.jpg.jpg
반죽두이(후)2.jpg.jpg</t>
  </si>
  <si>
    <t>청량wave</t>
  </si>
  <si>
    <t>• 시술 선택 이유 무슨 옷을 입어도 a컵 가슴 때문에 밋밋하게 보여서 넘 마음에 안 들었어요! 그래서 가슴성형 하는 게 좋겠다는 생각 들어서 알아봤더니 아이디병원이 모티바후기 잘 된 사례들이 많길래 여길 선택했습니다! • 상담 경험 변일환 원장님께 가슴수술로 상담 받았었는데 제가 원하는 니즈 파악을 엄청 잘해 주셨고 친절하면서 스윗하게 설명 잘해 주셔서 괜찮았어요! 특히 윗볼륨이랑 가슴골을 중요하게 여기시는 게 확실히 보였고요! 아, 모티바 촉감도 직접 만질 수 있게 해주셔서 더 믿음이 갔어요 몇몇 병원들은 보형물 만지지 못하게 하는 경우도 있다고 하길래 걱정 많았었는데 여긴 그런 거 없었어요 • 시술 결과 모티바 밑절로 수술해서 그런지 촉감도 시간 지날수록 좋아지면서 찐가슴처럼 풍만하면서 자연스럽게 되어서 만족해요! 옷핏도 예쁘게 잘 잡혀서 여기서 가슴수술하길 잘한 것 같아요! 특히 병원에서 사후관리를 무제한으로 받아서 그런지 부작용 따로 생기지 않았고 흉터도 크게 보이지 않아서 괜찮았어요 • 전체 경험 원장님께서 가슴 전문 분야여서 그런지 체형에 맞는 쪽으로 장단점 디테일 하게 설명 잘해 주셨고 수술시간이나 일상생활 등 제가 이것저것 물어봤었는데 귀찮아 하는 내색 없이 친절하게 설명 잘해주셨어요 게다가 직원분들도 친절하게 응대해 주셨고 수술도 제가 생각했던 것 그 이상으로 너무 잘 되어서 돈 쓰기 잘했다는 생각이 들 정도였어요! 혹시나 저처럼 a컵 가슴 때문에 고민이시라면 여기 원장님께 한번 상담 받아보세요</t>
  </si>
  <si>
    <t>청량wave(전)1.jpg.jpg</t>
  </si>
  <si>
    <t>청량wave(후)1.jpg.jpg
청량wave(후)2.jpg.jpg</t>
  </si>
  <si>
    <t>검은트레이</t>
  </si>
  <si>
    <t>ㆍ시술선택이유 가슴이 많이 작은 편인데 새사슴이라 더 작아보이는 느낌이 있어 가슴수술하기로 결정했어여 ㆍ상담경험 가슴쪽으로 수술 경험 많은 병원 찾아간건데 맞춤 상담으로 해주셔서 좋았어여 보통사람들과 다르게 바깥쪽을 향하는 가슴을 가지고 있어 가슴골이 비어보였는데 변일환원장님이 보형물, 피부 늘어남 같은 것 잘 알려주시고 자세하게 상담해주셔서 신뢰가 갔어여 ㆍ시술결과 새가슴은 온데간데 없고 자연스러우면서 볼륨감있는 가슴 생겨서 너무 만족스러워여 ㆍ전체경험 평소에 작디작은 A컵에 모아지지 않는 새가슴을 가지고있어 가슴수술 해야겠다 생각을 했었고 기회 보다 아이디병원에서 수술하게 되었어여! 상담하로 방문했을 때 변원장님의 꼼꼼함에 신뢰가 가더라고여 성격이 털털하신 편인거같은데 그속에 묻어나는 세심함과 꼼꼼함이 좋았어여 가슴골이 비어있는게 고민이라고 말씀드리니까 새가슴은 뼈가 돌출되어있어 보형물 큰걸 넣어줘야 피부가 늘어나면서 자연스럽게 커버가 될 수 있다고 알려주시는데 이런 상세한 설명이 아무것도 몰랐던 저에겐 넘 감사했어여 마취과 원장님이 계시다고 알려주셔서 더 믿고 안전하게 가슴수술 받았고여! 수술받은 바로는 감각이 둔한감이 있었는데 시간 지나니까 서서히 감각이 돌아오더라고여 주변에서 이건 시간이 약이라 하던데 진짜 맞는말 이였어여! 지금 가슴 만져봤을 때 촉감도 좋고 볼륨감도 자연스럽게 된거같아 너무 만족하며 지내고 있어여 과거엔 무조건 큰게 좋은거지 라고 생각했는데 요즘 옷핏을 보면 체형에 맞게 하는게 젤 좋다는걸느껴여! 왜냐면 최근 옷 예쁘게 입는 재미에 들려 사진 찍어 올리고 그랬는데 옷핏이 너무 이쁘다며 모델제의도 받았거든여! 정말 가슴수술 고민하는 분들에겐 고민하면 시기만 늦춰지는거니 이왕할거 실력좋은 병원으로 얼른 알아보라고 알려드리고싶어여! 아 그리고 전 겨절로 했는데 애초에 잘 안보이는 부위기도 하고 관리 잘 해주니까 흉터 거의 안보여여!</t>
  </si>
  <si>
    <t>검은트레이(전)1.jpg.jpg</t>
  </si>
  <si>
    <t>검은트레이(후)1.jpg.jpg
검은트레이(후)2.jpg.jpg
검은트레이(후)3.jpg.jpg</t>
  </si>
  <si>
    <t>린이팍</t>
  </si>
  <si>
    <t>• 시술 선택 이유 처음 수술을 결심하게 된 건, 되게 오랜 시간동안 70A라는 가슴 사이즈에 때문에 고민이 많았었는데.. 특히 직업이 피팅모델 일을 하다 보니까 옷 태가 너무 중요하거든요.ㅜ 근데 사이즈가 작다보니 늘 보정 속옷에 의존했고,,, 촬영할 때도 테이프 붙이고 패드 챙기느라 시간과 신경을 많이 써야 했거든요.ㅜ 이렇게 활동이 반복되다 보니 자존감도 자연스럽게 낮아지더라구요.. ​ • 상담 경험 하루는 가만히 누워서 이런 저런 브이로그 보는데 저랑 되게 비슷한 상황의 어떤분 영상을 봤는데.. 가슴수술 하고 나서 진짜 너무 만족한다는 리뷰를 봤고 그때부터는 저도 가슴 관련 브이로그랑 엄청 찾아보게 되더라구요? 상담은 브이로그에 나온곳들 포함해서 5군데 정도 가봤는데 그 중에서 아이디 변일환 원장님 상담이 진짜 제일 뭐라고 표현해야될까 상담이 깊다? 와닿는다? 라고 표현해야 할까요? 아무튼 그분하고 충분히 상담하고 멘토랑 모티바 중에서 고민하다가 모티바로 수술을 진행하기로 결정했네요. 원장님은 굉장히 차분하게 제 체형과 원하는 이미지를 반영해서 보형물 선택부터 수술 방법까지 설명해주셨고, 그 덕분에 수술 전부터 심적으로 안정감을 가지고 받을 수 있었던거 같아요... • 시술 결과 수술은 양쪽 375cc 사이즈에 밑선 절개 방식으로 진행했고요, 수술 이후에는 A컵에서 70D 나오네요~ • 전체 경험 지금은 수술한 지 두 달 정도 지났는데요, 처음 2~3주는 붓기랑 뻐근함이 좀 있었지만 차츰 촉감도 부드러워지고, 몸에 자연스럽게 스며드는거 같다고 해야할까? 아마 수술해보신분들이라면 제 표현이 이해가 되시지 않을까 싶은데~ 특히 제일 많이 느끼는 일상 변화는 요즘은 여름을 앞두고 옷 정리를 하게 되잖아요? 주말 동안 옷장 정리를 하다가 예전에 입던 여름옷들을 꺼냈는데, 입어보니까 핏이 완전히 다르더라고요. 너무 부자연스럽게 낑기거나, 애초에 안 맞는 옷들도 있어서 정리하면서 '아, 진짜 내 몸이 달라졌구나' 실감하게 되는 순간... 예전에는 민소매, 브이넥처럼 몸 라인이 드러나는 옷은 부담스러워서 거의 손도 안 댔는데, 지금은 오히려 그런 옷들 위주로 눈이 가고 입고 싶어지고 촬영할 때도 옷 태가 훨씬 잘 살아서 자세도 자연스럽게 나오고, ‘이제는 내 몸이 제대로 옷을 소화해주는구나’ 싶은 순간이 많아지는거 같아요~~ 병원 사후관리도 VIP관리 받아서 그런지(모티바라서 더 높은 관리 받음) 흉터관리나 촉감 회복도 더 잘되고 있는거 같고 모티바 자체의 보형물 만족도도 높고, 처음에 고민 많았던 게 무색할 만큼 지금은 너무 만족하면서 지내고 있어요. 지금 고민하고 계신 분들이 있다면, 마음 단단히 먹고 상담부터 천천히 받아보시길 추천드려요. 생각보다 일상 변화도 있고 속옷도 다시 사야하고 옷도 다시 사야 하니까 여러가지가 달라질꺼에요^,^</t>
  </si>
  <si>
    <t>린이팍(전)1.jpg.jpg</t>
  </si>
  <si>
    <t>린이팍(후)1.jpg.jpg</t>
  </si>
  <si>
    <t>곰돌이세가족</t>
  </si>
  <si>
    <t>• 시술 선택 이유 작은 가슴 스트레스로 결정 • 상담 경험 꼼꼼한상담 체형에 맞는 보형물 사이즈 추천 • 시술 결과 모양 크기 촉감 마음에듬 • 전체 경험 모티바가슴성형후기 자연스럽게 잘된것 같아서 맘에 드네요 ㅎㅎ 제 적나라한 수술전 사진이 남겨지는게 창피하긴 한데 그냥 제 업적이라고 생각하고 후기 올려봅니다 ㅎㅎ 키 164cm/ 체중 56kg 브라는 A컵도 살짝 남는 트리플 A 벌써 꽤 시간이 지났네요 이젠 완전 제 가슴같고.. 저렇게 작았었나.. 기억이 가물가물....(부끄러운 수술전 사진) 원래도 가슴이 작았지만 운동을 오래 하고 잦은 다이어트까지 하다보니 볼륨이 더 빠지더라구요 ㅠㅠ(운동하시는 분들 공감가실듯) 저는 아이디 신인석 원장님께 모티바로 했구요 제가 윗볼륨이 부족한 새가슴 체형인데 모티바가 그런 부분을 자연스럽게 채워준다고 해서 모티바로 결정했어요~ 지금은 모양이며 크기며 마음에 들구요! 전에 비해 촉감은 많이 말랑해졌어요 원래 통증도 좀 있고 생활하다보면 찌릿한 느낌이 많이 났는데 이제는 덜해요!!그리고 확실히 속옷이랑 옷을 입고나면 전체적으로 핏이 달라진게 느껴지네요 ㅎㅎ 그전에는 넘 볼품 없었다면 지금은 그래도 당당하게 다닐 수 있는..? ㅎㅎㅎ 아직 가슴 붓기는 좀 남아있긴 한데 붓기 다 빠지는데는 몇달 걸린다고 해서 두고보려구요 ㅎㅎㅎ 수술은 겨드랑이 절개로 했어요 아직 왼쪽 겨드랑이는 좀 땡기는 느낌이 있긴 하거든요 ㅎㅎ 근데 이건 2~3개월 정도에는 나타날 수 있는 증상이라고 해서 이것도 회복 다 될때까지는 두고봐야 할것 같아요 ㅎㅎ 그렇다고 생활하는데 불편한 정도는 아니에요 !! 원래 운동도 꾸준히 했었는데 지금은 상체 운동 하면 안된다고 해서 조심조심 생활하고 있는데 조금 더 지나고 나면 운동 조금씩 시작해 보려구요ㅎㅎㅎ 저도 다른 모티바수술후기 보면서 엄청 부러워 했는데 빨리 붓기도 빠지고 촉감도 더 자연스러워졌으면 좋겠네요~~ 얼른 시간도 훅훅 갔으면 좋겠다는 ㅎㅎㅎ</t>
  </si>
  <si>
    <t>곰돌이세가족(전)1.jpg.jpg
곰돌이세가족(전)2.jpg.jpg</t>
  </si>
  <si>
    <t>곰돌이세가족(후)1.jpg.jpg
곰돌이세가족(후)2.jpg.jpg</t>
  </si>
  <si>
    <t>빙그르르돌아라</t>
  </si>
  <si>
    <t>• 시술 선택 이유 작은 가슴 너무 스트레스 • 상담 경험 강요 하는 부분도 없었고 설명도 잘해주심 • 시술 결과 결과적으로 크기며 모양이며 만족함 사후케어도 좋음 • 전체 경험 모태 뼈마름 AA컵 -&gt;풀C컵 모티바후기 남겨봄 ㅋㅋ 예전부터 작은 가슴에 대한 콤플렉스가 있었는데 가슴 수술로 극복함 ㅋㅋ 수술 전에는 가슴 수술을 할까 말까를 정말 고민 많이 했었는데 그 고민한 시간이 아까울 정도로 수술하길 정말 잘했다 생각해 ㅋㅋ 병원 알아볼때 안전이 무조건 최우선이였고 사후관리 잘 신경 써주는지 등 비교해 보면서 병원을 선택했음 ㅋㅋ 상담때 원장님이 보형물 종류와 사이즈를 보여주시면서 나에게 맞는 사이즈를 추천잘해주시더라구 ㅎㅎ 그리고 보형물에 대한ㅈ설명을 들었을때 모티바가 구형구축 확률도 적고 많이들 선택한다고 많이 선택하는 만큼 안전한 보형물인것 같아서ㅈ모티바로 결정하게 됐음 ㅋㅋ 사실 수술 받고 가슴이 갑자기 커진거라 무게라던지 갑자기 커진 가슴이 어색했거든 근데 병원가서 사후관리 받으니깐 조금 부드러워진 느낌이 들더라구?? 뭔가 모르게 살짝 따로 노는게 덜한? 느낌이였음 ㅋㅋㅈ조금씩 내 가슴 같아지고 있다고 생각이 들더라구 ㅎㅎ 꾸준히 사후관리 받은 덕분인지 지금 촉감은 말랑하면서 쫀쫀하고 탱탱해졌음ㅎㅎ 수술 초반엔 탱탱땡땡만 하다보니 이게 말랑해지는게 맞는건지 자연스러운 모양이 될지 불안하기도 했었거든 ㅠㅠ 근데 확실히 시간이 지나니깐 다른것 같아ㅋㅋ 후기에서만 보다가 체감하니깐 확실히 다르네ㅋㅋ 이런건 직접 겪어봐야 아는 그런..ㅋㅋㅋㅋ 사이즈도 확 달라지니깐 수술전에 입었던 옷도 핏이 달라진 느낌ㅋㅋㅋㅋ 가슴수술은 시간이 답이라던데 얼른 시간 갔으면 ㅎㅎ 물론 지금도 말랑탱탱 나쁘진 않지만 앞으로 계속 더 달라지니깐 ㅋㅋ 얼른 살성도 풀렸으면 좋겠다 ㅋㅋ</t>
  </si>
  <si>
    <t>빙그르르돌아라(전)1.jpg.jpg</t>
  </si>
  <si>
    <t>빙그르르돌아라(후)1.jpg.jpg</t>
  </si>
  <si>
    <t>사빠이어</t>
  </si>
  <si>
    <t>ㆍ시술선택이유 주변사람들에 비해 내 가슴이 현저히 작아보이고 옷입을 때 태가 안나서 가슴수술하기로 함 ㆍ상담경험 원하는 사이즈가 있었기에 가능한 병원을 찾아봤는데 젤 내 기준이랑 적합한 곳이 아이디병원이였고 수술방법부터 관리까지 잘 챙겨줄거 같았음 변일환 원장님과 상담했는데 젠틀하고 부드러운 느낌의 이미지셨음 상담하는동안 내 니즈를 맞춰주려고 했고 조곤조곤하게 설명 잘 해주셔서 불안한 느낌 안들고 부담스럽지도 않았음 ㆍ시술결과 예전엔 내가 주변사람들의 가슴을 부러워했다면 지금은 주변에서 내 가슴을 부러워함 옷핏 너무 예쁘다는 이야기 많이 들어서 행복하고 무엇보다 새가슴에서 벗어낫다는 사실이 젤 좋음 ㆍ전체경험 예전에 지인들과 해외여행가서 단체사진찍었는데 그때 이후로 가슴수술해야되겠다 생각했음 지인중에도 슴수술한 사람이 있는데 아이디병원 추천해주길래 상담갔음 변일환원장님이랑 상담했는데 나보다 더 내 이야기에 공감하며 어떻게하면 자연스지만 풍만한 가슴이 될 수 있을지 고민해주심 말 하나하나 세심히 듣고 반응해주시고 싱경써주시는게 보여서 여기로 결정함 수술하고 밑빠짐이나 모형변형 없고 딱 원했던 볼륨,모양 나욤 지인들도 옷핏 예술이라며 극찬하고 본인도 하고싶다고 그럼ㅋㅋ 가슴수술은 본인만족이라고 하는데 진심 너무 만족스러움 수술하기 전으로 돌아간다고해도 똑같은 결정 할거같음</t>
  </si>
  <si>
    <t>사빠이어(전)1.jpg.jpg</t>
  </si>
  <si>
    <t>사빠이어(후)1.jpg.jpg
사빠이어(후)2.jpg.jpg
사빠이어(후)3.jpg.jpg</t>
  </si>
  <si>
    <t>심연이우릴</t>
  </si>
  <si>
    <t>• 시술 선택 이유 가슴이 없고 처진 거 때문에 어떤 옷을 입어도 티 안난게 스트레스 받아서 결국 여기서 가슴수술 했어요 • 상담 경험 친구가 아이디병원이 가슴수술후기 중 모티바후기가 많고 그 중 변일환 원장님께서 가슴성형 잘해준다고 추천해주길래 상담 받았어요~! 실장님-&gt;원장님-&gt;실장님 순서여서 실장님께 상담 먼저 받았었는데 실장님께서 제가 모르는 부분에 대해서 친절하게 설명 잘해 주셔서 좋았어요! 원장님 상담 때는 확실히 원장님께서 가슴 전문적으로 잘 알고 계셔서 그런지 밑절에 모티바로 하면 C컵까지 키울 수 있다고 설명해 주셨어요~ • 시술 결과 병원에서 케어 잘 받아서 그런지 흉터도 티나지 않게 자연스러워졌고 C컵에 촉감도 부드럽고 가슴골도 예쁜 I골로 돼서 친구들이 부러워해요! • 전체 경험 가슴은 체형상담을 하는 전용 층과 상담실이 따로 있어서 환복 후에도 동선이 크지 않으니 민망하지 않아서 좋았어요~! 수술도 넘 잘 돼서 이제는 맘편히 여름에 입을 옷들 고르면서 패션에 좀 더 신경 써보려고요~ 가슴수술하니까 넘 행복하네요~!</t>
  </si>
  <si>
    <t>심연이우릴(전)1.jpg.jpg</t>
  </si>
  <si>
    <t>심연이우릴(후)1.jpg.jpg</t>
  </si>
  <si>
    <t>이런말까진안하는데</t>
  </si>
  <si>
    <t>• 시술 선택 이유 작다, 탄력없다, • 상담 경험 가격과 동일했음 ㅎ • 시술 결과 진심 결과 만족중! • 전체 경험 일단 수술 전 가슴 모양은 뭐 다 똑같지뭐.. 작다, 탄력 없다, 고민만 늘어난다..? ​ 진짜 내 목적은 딱 하나, 태어나길 이렇게 태어났다면 앞으로는 크고 볼륨감 있는 사이즈로 살아보자!!!!! 근데 또 내가 엄청난 쫄보라…^^;; 통증 걱정이 크다 보니까 "큰 사이즈 잘하는 곳 + 통증 관리 잘해주는 곳" 이 두 가지 조건을 충족하는 병원을 찾아 열심히 상담 다녔음. ​ 총 5군데 정도 다녀봤는데, 다 나름 ‘가슴성형 잘한다고 알려진 곳’들이긴 했지만 설명 방식도 다 다르고 추천하는 보형물도 제각각이더라는?!! 정말 처음엔 어떤 게 맞는지 몰라서 더 헷갈렸었음… ​ 그중에서 최종적으로 결정한 건 ㅇㅇㄷ 신인석 원장님이었는데! 이유가 여러가지가 있는데 내가 애초에 고민이였던 *큰 사이즈 = 보형물 종류도 다 있고 사이즈별로 다 볼 수 있고 나한테 맞는 사이즈 추천해주는곳 *통증 관리 잘해주는곳 = 가슴센터 있어서 사후관리도 엄청 신경써서 해주는데 내가 모티바로 해서 그런가 VIP 관리 받아서 더 좋았음.. 그리고 무엇보다 중요한 건, 신인석 원장님은 상담할 때도 솔직하게 방향 잡아주시고, 내가 원하는 스타일이 뭔지 정확하게 캐치해서 조율해주셨던 것도 큰 장점이었음. ​ 아무래도 병원 규모가 워낙 크다 보니까 예약하고 가도 대기 시간은 꽤 있었음^^; 기다리면서 괜히 쫄기도 하고, 수술 끝난 분들 회복하는 거 보면서 괜히 나까지 덜컥 겁나고 그랬지만… ​ 결론부터 말하자면, 지금은 수술 받고 진심... 너무 만족 중!!!! ​ 자연스러우면서도 확실히 볼륨감이 꽉 차있고~~ 윗가슴부터 아래쪽까지 딱 예쁘게 퍼지고~~ 어색함 없이 내 몸에 잘 맞춰져서 진짜 내 가슴 같은 느낌임…! 특히, 초반 2~3개월 정도는 촉감이 좀 뻣뻣하다 싶었는데 지금은 촉감도 훨씬 말랑말랑해지고, 자연스러움 그 자체~~ ​ 보형물은 위에도 적었지만 고민 끝에 모티바로 결정했음. 솔직히 가격은 다른 보형물보다 좀 있는 편이긴 한데 그만큼 사후 관리도 VIP처럼 챙겨주고 패치, 레이저, 흉터 관리까지 다양하게 제공되니까 그 비용이 아깝단 생각은 전혀 안 들었음! "아~ 이래서 다들 모티바 모티바 하는구나…" 하고 실감했음ㅎㅎ ​ 내가 워낙 큰사이즈 원하기도 했으니 안정감 있는 보형물로 가는 게 맞는다고 판단했고 실제로 수술 후에도 위·옆 빠짐 없이 잘 자리 잡고 있어서 볼 때마다 괜히 뿌듯하고… 옷 핏 달라지는 거 보면서 이래서 다들 수술하나 싶었음^^ ​ 지금은 민소매, 브이넥, 타이트한 옷도 자신 있게 입고 다니는 중이고 예전보다 훨씬 옷 입는 재미도 늘었음. 그냥 내 삶 전체에 자신감이 확 올라간 느낌? ​ 결과 만족도 진짜 높고 후회 1도 없음. 첨엔 아무래도 모티바가 보형물중에는 값이 좀 높아서 돈 걱정도 많았지만… 돈은 또 벌면 되는 거고!! 가슴은 한 번뿐인 거니까^^</t>
  </si>
  <si>
    <t>이런말까진안하는데(전)1.jpg.jpg</t>
  </si>
  <si>
    <t>이런말까진안하는데(후)1.jpg.jpg
이런말까진안하는데(후)2.jpg.jpg</t>
  </si>
  <si>
    <t>오라여름</t>
  </si>
  <si>
    <t>AA가슴이였는데 아이디병원가서 C컵으로 바꾸고 왔어여~~!! 처음 가슴수술해야겠다 생각 들었을때부터 후기 찾아봤는데 변일환 원장님 후기가 유독 눈에 들어오고 끌렸어요 그래서 남편이랑 같이 병원 갔는데 처음부터 확고했던 터라 상담하고 수술하기로 결정했네영ㅎㅎ 제가 신중한 성격이라 생각했는데 여기로 바로 결정한 이유는 원장님이 정말 마음에 들었어영 거진 1시간 가까이 상담하지 않았나 싶은데 그정도로 디테일하고 꼼꼼하게 봐주셨어요!! 또 상담 가기전에 알았는데 변일환 원장님 책도 썼다 하시더라고요ㅋㅎ 이정도 전문성과 친절함을 겸비한 원장님이면 믿고 맡겨도 되겠다 싶었어요 같이 간 남편도 안심하더라고요ㅎㅎ 또 가슴은 다 같은 가슴인줄 알았는데 제 체형과 형태 보면서 맞는 보형물과 크기 추천 해주시는거 있죠? 물론 보형물도 다 만져볼수있었어요 전 추천받은 사이즈로 받았는데 딱 제가 원했던 가슴 모양에 사이즈 나왔네여~~ 주변에 어디 내놓고 자랑하기엔 부위가 부위인지라 여기에 한번 올려봐요 그리고 확실한 건 남편도 말리기만 하다가 막상 예쁘게 잘 되니까 부부사이가 더 돈독해진 느낌이 들어여ㅋㅋㅎ 여러모로 너무 만족스러워서 가슴수술 고민하시는분들은 꼭 하는 거 추천합니다아~ㅎㅎ</t>
  </si>
  <si>
    <t>여름오라(전)1.jpg.jpg</t>
  </si>
  <si>
    <t>여름오라(후)1.jpg.jpg
여름오라(후)2.jpg.jpg</t>
  </si>
  <si>
    <t>무거웡</t>
  </si>
  <si>
    <t>거의 없다 싶을 정도로 작은 가슴이 너무 콤플렉스라서 가슴 수술을 위해 오랫동안 돈을 모았음 이제 여유도 생기고, 더는 미룰 이유가 없어서 진짜로 해야겠다고 결심하고 후기를 찾아보기 시작했는데, 아이디병원 모티바 수술 후기가 진짜 자연스럽고 예뻐 보여서 바로 상담 예약함!!! 내가 원래 겁이 많은 편이라 원장님 경력을 엄청 중요하게 생각하는 편… 신인석 원장님이 유방암센터 출신이라고 하셔서 안전성 면에서 신뢰가 갔었음 상담하면서도 과잉 진료 같은 건 전혀 없었고, 원장님 성격도 털털하시고 시원시원하셔서 편하게 얘기하기 좋았음 상담 내내 내 의견을 꼼꼼하게 물어보면서 현재 가슴 상태를 세심하게 체크해 주심 ㅇㅇ 다른 병원에서는 풀 C컵은 조금 무리라고 했었는데ㅠ 신인석 원장님은 큰 컵도 가능하다고 하셔서 바로 여기서 수술받기로 결정!!! 수술 후 결과는 너무 작지도, 그렇다고 부담스러울 정도로 크지도 않은 딱 내가 원했던 사이즈로 잘나옴 모양도 흔히 말하는 밥그릇 느낌 전혀 아니고, 자연스러움 무엇보다 가슴 수술은 사후 관리가 진 짜 중요하잖슴? 근데 여기는 사후 관리를 전부 무료로 해줘서 부담 없이 관리받으러 갈 수 있다는게 정말 너무 좋았음 ㅠㅠ 갈때마다 친절한 서비스도 진짜 만족스러웠구… 예전에는 쫄티 같은 거 절대 못 입었는데, 이제는 걍 주구장창 쫄티만 사서 입고 있음 가슴 하나로 몸매가 더 예뻐지는 게 체감될 정도… 무엇보다 자신감이 확 올라간다는 게 제일 큰 장점인 듯ㅇㅇ 직접 받아보니까 왜 만족감 제일 높은 수술이라는 걸 알 것 같음 말로 다 표현할 수 없을 만큼 행복함</t>
  </si>
  <si>
    <t>무거웡(전)1.jpg.jpg</t>
  </si>
  <si>
    <t>무거웡(후)1.jpg.jpg
무거웡(후)2.jpg.jpg
무거웡(후)3.jpg.jpg</t>
  </si>
  <si>
    <t>파냐구아</t>
  </si>
  <si>
    <t>• 시술 선택 이유 수술전에는 몸이 많이 말라서 가슴도 없어가지고 70AA 사이즈였는데 초딩 몸매라는 말이 스트레스로 다가와서 컴플렉스였던 가슴 수술을 결심했어요... 가슴이 너무 없어서 구석으로 치워버린 비키니를 올해 다시 입을 수 있을것 같아요! • 상담 경험 신생 병원이나 개인 병원은 애초에 안알아봤고 10년 이상된 병원 알아보다가 수술은 아이디 변일환 원장님께 받았어요! 사후관리도 야무지게 빼놓지않고 꼬박꼬박 갔는데 상담, 수술, 사후관리 받으면서 일대일로 프라이빗하게 받을 수 있어가지고 좋았어요 ㅎㅅㅎ • 시술 결과 대형 병원이라 수술받는 인원이 많은줄알고 분위기가 복잡할까봐 걱정했는데 원장님이 하루에 수술 몇건 안하셔서 그런가 꼼꼼하고 세심하게 놓치는 부분 없이 케어해주셨어요~👍👍👍 원장님께서 1시간 이상 오랫동안 상담해주셨고 가슴수술이 한두푼 하는게 아니라 수술에 대해서 궁금한게 많았어서 물어본것들 다 꼼꼼하게 정확한 피드백으로 설명해주셨어요! • 전체 경험 보형물은 병원에서 상담하면서 직접 만져볼 수 있는게 장점이라 하는김에 좋은 재로료 하고싶었고 촉감도 제일 좋아서 모티바로 결정했고 원장님이 제시해주신 사이즈로 진행했어요~ 투머치일수있는데 저도 검색하면서 찾은건데요 제가 받은 수술법?이 3중타이트닝기법이라고 설명 받았는데 이게 보통 이중평면으로 많이하는데 거기서 생길 수 있는 부작용 더 잡아주는 방법이라고 하드라구요? 그래서 그런가??ㅎㅎ 회복도 더 잘되는거 같고 막 활동성 있게 움직여도 불편한거 많이 없는거 같아요! ㅎㅎ 상담부터 수술까지 꼼꼼하게 체크해주셔서 그런지 수술 결과 진짜 만족스럽네요! 얼른 비키니입고 해변가 가서 예쁜 사진들 건져오고싶네요 ❤️😍😍😍</t>
  </si>
  <si>
    <t>파냐구아(전)1.jpg.jpg</t>
  </si>
  <si>
    <t>파냐구아(후)1.jpg.jpg
파냐구아(후)2.jpg.jpg</t>
  </si>
  <si>
    <t>• 시술 선택 이유 친구들이랑 해외여행가서 사진찍었는데 내 가슴이 젤 작아서 가슴 수술하기로 함 • 상담 경험 내가 원하는 사이즈까지 키울 수 있다고 했던 곳이 아이디였고 변일환 원장님이 수술방법부터 수술 후 관리법까지 알차게 알려주셔서 좋았음 • 시술 결과 슴부심 부릴 수 있는 가슴 얻어서 이제 남부럽지 않음 가슴 수술하길 진짜 잘한 듯 볼륨이나 크기나 전부 맘에 들어서 후회 없음 • 전체 경험 전에 친구들이랑 여름에 해외여행가서 비키니 입고 단체사진 찍었는데 내가 가슴 젤 작은거임 ... 현타 제대로 받고 무서워서 미루던 가슴 수술 알아보기 시작... 지인중에 슴수술 자연스럽게 잘된 사람 있어서 아이디병원 추천받고 상담 갔는데 cctv 풀열람 가능하고 수술실명제??라는 게 있는데 나랑 상담했던 변일환 원장님이 수술부터 경과까지 전부 책임져준다는 제도 같은 게 있대서 좋았음. 상담도 오랫동안 봐줬고 평소 고민해왔던 것들도 바로 찝어주니까 수술 결정까지 글케 오래 안걸렸던 거 같음ㅋㅋ 내 가슴이 심하게 작다 보니까 그만큼 사이즈 크게 키우고 싶었는데 내가 원하는 사이즈로 가능하다 했던 곳이 아이디병원이었고, 병원 규모도 크니까 사후관리도 다양하게 있어서 여기서 수술하기로 결정! 내가 원래 브라탑 입고 운동 많이 하는데 수술전엔 가슴이 작아서 아쉬웠던 거 요즘 브라탑만 입고 운동함 ㅋㅋ 왜 고민했나 싶을정도로 아주 만족스러움ㅋㅋ 사진으로도 보이겠지만 사이즈가 확연히 커져서 라인이나 볼륨감 대박임. 사이즈 커졌다고 어색하지 않고 자연스럽게 잘돼서 기분 좋음 ㅋㅋ 다들 수술 고민할 시간에 상담이라도 ㄱㄱ 하셈</t>
  </si>
  <si>
    <t>고나리고사리</t>
  </si>
  <si>
    <t>이번에 옷 정리하면서 속옷도 싹 정리했거든? 근데 그때 70A 사이즈 속옷을 보고 갑자기 눈물이 나더라..^^ 나는 가슴수술 고민할 때 부작용이 걱정돼서 혹시 재수술해야 되는 상황 오면 어떡하지? 이런 생각이 많이 들었었어 그래서 부작용에 대해서 진짜 많이 찾아보고 나한테 그런 일이 생기지 않도록 철저하게 병원 알아봤어 재료는 구형구축이 적은 ‘모티바’로 수술했어 상담 받을 때 원장님이 수술법을 엄청 꼼꼼하게 설명해 주셨거든 수술법은 ‘위, 중간, 아래 3중 고정법’으로 해서 보형물이 빠질 걱정은 거의 안 해도 된다고 하셨어 만약 문제가 생기면 AS도 평생 가능하다고 하셔서 그때 진짜 마음이 놓였어 지금은 딱 풀C 사이즈야! 다른 병원에서 상담할 때는 풀C까지 가면 어색할 거라고 했는데 아이디성형외과 변원장님은 풀C도 자연스럽다고 하셨고 실제로도 전혀 어색하지 않아서 너무 만족스러워 사이즈 딱 마음에 들어! 보형물에 따라 사후 관리도 조금씩 다르다고 하는데 나는 진짜 꼼꼼하게 관리 받고 있어 촉감 케어도 받고 애프터케어는 언제든지 오라고 하셔서 시간 날 때마다 가고 있어 지금 흉터도 거의 안 보이고 촉감도 훨씬 좋아졌어 내가 원했던 스타일은 윗 가슴이 볼록한 게 아니라 자연스러운 UU라인 느낌이었는데 만족해👍</t>
  </si>
  <si>
    <t>고나리고사리(전)1.jpg.jpg</t>
  </si>
  <si>
    <t>고나리고사리(후)1.jpg.jpg
고나리고사리(후)2.jpg.jpg</t>
  </si>
  <si>
    <t>오리만두꽥꽥</t>
  </si>
  <si>
    <t>작년에 다이어트 성공했거든(10kg 감량!) 살 빼면 무조건 비키니각이당..생각햇음.. 근데 살 빼도 내가 입을 수 없더라구 영혼을 끌어모아도 절대 못 입는 거 있지^^ 이거 때문에 현타가 와서 결국 수술 결심했어 나는 모티바로 가슴수술 했고 밑절개로 진행했어 사실 밑절개 vs 겨드랑이 절개 고민 많이 했음 재료 선택은 쉽게 결정됐지만 이게 좀 더 고민이 되더라 내가 손 많이 쓰는 직업을 가지고 있어서 겨드랑이 절개하면 팔 움직이는 게 오래 힘들다는 후기도 봐서 결국 밑절개로 결정해쓰~~~~ 솔직히 가슴수술 직장인들도 많이 하잖아? 나도 그 중 한 명이고 회복 기간이 제일 궁금했거든 사람마다 다르긴 하지만 나는 일주일 정도 쉬고 출근했어.. 솔직히 출근하고 나서도 좀 불편하긴 했지만 그 정도는 참을 수 있었어 그래서 일주일이면 간단한 일상생활은 크게 무리 없다고 수술은 아이디병원에서 받았고 병원 선택은 개인 취향이지만 나는 원장님이 너무 시크한 병원은 별로더라 질문하기 눈치 보이고.. 그래서 몇몇 병원은 상담받고 나서 기분이 안 좋았어 아이디병원 변일환 원장님한테 상담 받았을 때 진짜 좋았던 점은 내가 궁금한 거 다 물어봤는데 하나하나 꼼꼼하게 다 대답해주셨고 넘 친절하셔서 넘 좋았음 그리고 사후 관리도 끝까지 신경 써 주셔서 만족 사후 관리가 그렇게 중요하냐고? 나도 처음엔 그렇게 생각했거든 근데 확실히 살성도 많이 풀리고 흉터도 깔끔하게 관리해줘서 진짜 사후 관리 꼭 받으러 가야 해!! 주변에서 가슴수술 하고 싶다고 하면 나는 무조건 추천해 나이 어릴 때 더 빨리 했으면 좋았을걸 싶고 수술하고 나니까 자신감도 엄청 올라갔어 몸매도 좋아지고 요즘은 진짜 행복해~!</t>
  </si>
  <si>
    <t>오리만두꽥꽥(전)1.jpg.jpg</t>
  </si>
  <si>
    <t>오리만두꽥꽥(후)1.jpg.jpg
오리만두꽥꽥(후)2.jpg.jpg</t>
  </si>
  <si>
    <t>페로네테</t>
  </si>
  <si>
    <t>가슴수술하고 바로 짠! 자연스러운 가슴 완성! 이건 솔직히 말이 안되는 것 같아요 수술하고 나면 초반에 붓기 때문에 윗가슴이 볼록하거든요 ㅠㅠ이게 좀 부자연스럽긴해요.. 누가 봐도 수술한 느낌 근데 저는 수술 초반에 가슴이 커진거만 포커스 맞춰서 부자연스러운건 눈에 보이지도 않았어요 수술 초반 사진이랑 지금이랑 비교하면 자연스러움이 아예!달라요 ​저는 모티바로 해서 프리미엄 사후관리로 받았어요 이거 받고 윗 가슴 볼록한게 많이 없어졌고 병원마다 다를 수 있는데 아이디는 프리미엄 사후관리 퀄이 진짜 좋아요 저는 그렇게까지 큰 기대 안했는데 프로그램도 엄청 체계적이고 진짜 꼼꼼하게 관리해 주셨어요 ​집에서 병원까지 거리가 1시간30분? 걸리는데도 사후관리 받으러 가는 거 진짜 좋아했어요 왜냐면 케어 받고 오면 가슴 촉감이 말랑해지는거에요 ㅠㅠ이게 너무 좋아서 계속 사후관리 받는 날이 기다려졌어요 제가 흉통이 작은편인데도 풀C가 너무 하고 싶었어요 ㅠ 이게 될까? 하고 원장님한테 말씀드렸는데 풀C까지 가능하다고 해서 너무 좋았어요!!!!!!!!&gt;_&lt; 그리고 가슴이 너무 크면 몸이 부해보인다는 얘기도 있어서 걱정 했거든요 근데 ㄴㄴㄴㄴㄴㄴㄴㄴ 오히려 가슴 때문에 허리도 더 얇아보이고 여성스러운 느낌 극대화 되는 것 같아요 옷핏도 좋아지고 친구들도 제 가슴보면서 이렇게 자연스러우면 하고 싶다고해서 뿌듯합니당</t>
  </si>
  <si>
    <t>페로네테(전)1.jpg.jpg</t>
  </si>
  <si>
    <t>페로네테(후)1.jpg.jpg
페로네테(후)2.jpg.jpg</t>
  </si>
  <si>
    <t>바씁니다</t>
  </si>
  <si>
    <t>내가 평소에 요가를 많이 하는데 요가복 입으면 가슴이 아예 없다보니 오히려 유두 노출이 많이 되더라?ㅠ 그래서 규모 크고 사후관리 잘 돼있는 아이디에서 수술하기로 결심! 변일환원장님이 진짜 유명하길래 이분께 상담부터 수술까지 받았는데 가슴 절개 부위별 장점도 설명해주시고 보형물도 뭐가 좋은지 내 의견도 물어봐주시고 (참고로 난 모티바로 했음) 사이즈도 내 의견이랑 조율해가며 최적의 사이즈를 찾아주는데 와...상담 디테일이 대박이더라; 슴수하고 알게된거지만 원장님이 가슴성형 책도 내셔서 놀랐었음ㅋㅎ 암튼 사후관리는 흉터레이저랑 캡스? 이런 거 다 받고 다녔음. 슴수 하고 나니까 뭘 입어도 옷태가 살고 요가복 입으면 내가 봐도 몸매가 대박이라 괜히 뿌듯하더라 ㅠㅠ 역시 여자는 슴부심이 제일인가봐 수영복만 입어도 자신감 생기고ㅎㅋ 암튼 슴수술하길 너무 잘한 거 같음... 의슴티 1도 안나게 잘돼서 그런지 첨 보는 사람들은 자연가슴인줄 알고 부러워함ㅎㅎ 가슴수술 자연스럽게 잘하는 곳 찾는다면 아이디병원 정~~~말 강추할게 ㅎㅎ</t>
  </si>
  <si>
    <t>바씁니다(전)1.jpg.jpg</t>
  </si>
  <si>
    <t>바씁니다(후)1.jpg.jpg
바씁니다(후)2.jpg.jpg</t>
  </si>
  <si>
    <t>계획은늘뿌서진당</t>
  </si>
  <si>
    <t>아이디병원 변일환원장님에게 모티바 가슴수술 받았어요! 상담 때 보형물이랑 흉터가 가장 고민이고 걱정거리였어요ㅠ 변일환원장님께 상담을 받았고 원장님이 상담 내내 고민을 잘 들어주시고 젠틀하게 상담을 이끌어가주셔서 시간 가는 줄 몰랐네요 :) 상담 때 보형물 이야기를 하면서 제 살성을 보시더니 모티바를 추천해 주셨고 모티바로 하기로 결정했답니다 ㅎ 상담도 정말 프라이빗한 공간에서 진행되어서 더 편하게 상담받았네요 ㅎ 사이즈도 볼륨감 있게 425cc로 추천해 주셨는데 하길 정말 잘했어요... 지금 윗볼륨 장난 아니고 양쪽에 모티바 425cc 넣어주셔서 갓벽한가슴 만들었습니다!! 수술 후에 사후관리도 정말 체계적으로 꼼꼼하게 잘 받았고 vip 대접받는 기분이었어요... 덕분에 회복도 빠르고 넘 좋네영 특히 윗볼륨이 봉긋하게 살아나서 넘넘 만족입니당 흰티에 청바지만 입어도 밋밋하지 않고 이뻐보이네요 이제 다가오는 봄 여름을 즐길 수 있겠어요 올 여름은 비키니도 당당하게 입고 휴가가야겠어요 진짜 변일환원장님 정말정말 감사드려요....!</t>
  </si>
  <si>
    <t>계획은늘뿌서진당(전)1.jpg.jpg</t>
  </si>
  <si>
    <t>계획은늘뿌서진당(후)1.jpg.jpg
계획은늘뿌서진당(후)2.jpg.jpg</t>
  </si>
  <si>
    <t>난니가시러애우</t>
  </si>
  <si>
    <t>제 직업이 필테강사인데 운동복 입으면 더 납작해 보이고~ 항상 다른쌤들 몸매 보면서 기죽었는데 친한쌤이 자기도 수술한거라고..ㅋㅋㅋㅋ병원 추천까지 해주심.. 근데 진짜 이게 수술한거라고? 너무 자연스러워서 가슴수술 했다고 말 안하면 모를 정도! 아이디에서 했다고 해서 바로 상담 잡았어요!!! ​가슴수술 재료나 이런것도 제대로 안 알아보고 갔는데 병원에서 재료/수술방법/사후관리 다 알려줘서 너무 좋았어요 저는 확실히 모티바가 안정성도 있고 촉감도 제일 제 스탈~! 수술하고 3일 동안은 끙끙 앓았어요 계속 누워있었음 아파서ㅠㅠ 시간 지나니까 통증은 많이 좋아졌어요 모티바는 프리미엄사후관리라서 사후관리 횟수도 더 많았거든요 좀 귀찮았지만 가슴을 위해서 꾸준히 갔어요 ​관리 받을 때마다 촉감도 더 말랑해 지고 눈으로 보기에도 땡땡한 느낌이 많이 사라져서 진짜 관리의 중요성 ㅇㅈㅇㅈ 수술하고 나서 자신감도 확실히 붙고~^0^~지금은 불편한 점도 없어서 가슴수술 너무 만족하면서 살아가고 있어용 ^0^~</t>
  </si>
  <si>
    <t>난니가시러애우(전)1.jpg.jpg</t>
  </si>
  <si>
    <t>난니가시러애우(후)1.jpg.jpg</t>
  </si>
  <si>
    <t>흥교니</t>
  </si>
  <si>
    <t>수술하고 아직 시간이 많이 안 지났는데 가슴이 점점 자연스러워지고 있당 &gt;3&lt; 통증 같은 경우는 뻐근한 느낌이 다 사라져서 이제는 편하게 움직일 수 있음~! 걱정핑이라서 한동안은 스트레칭도 자제하고 그랬는데 지금은 가벼운 운동까지는 무리없이 가능함 요즘에는 속옷 사는 재미에 빠졌음 수술전에는 속옷은 의무적으로 산다! 였는데 지금은 속옷 이것저것 사보고 있음 가슴이 커 지니까 뭘 입어도 다 잘어울리긴함 &gt;_&lt; 이번에 수술하고 사후관리 완전 중요하구나...느꼈음 아아디성형외과를 선택한 이유도 사후관리가 컸긴 했궁 ㅋ 레이저 고주파 이런거 받고 촉감케어까지 받으니까 모양이 잡히는 데 많은 도움이 되었음 땡땡한 느낌에서 살성이 많이 풀렸당ㅋㅋㅋㅋ 내가 마음만 앞서서 상담 받을 때 ㅠ엄청 걱정하면서 다 물어봤음 신원장님이 당연히 궁금해 할 수 있는거라고 물어보고 싶은 거 다 물어보라고 해주셔서 상담 너무 편하게 받았음 실장님은 내가 놓칠 수 있는 부분까지 다 체크해 주셨음 오랜 시간동안 가슴수술 고민 많이 했는데 W_W결과 완전 만족함</t>
  </si>
  <si>
    <t>흥교니(전)1.jpg.jpg</t>
  </si>
  <si>
    <t>흥교니(후)1.jpg.jpg
흥교니(후)2.jpg.jpg</t>
  </si>
  <si>
    <t>원래도 없던 가슴에 운동을 시작하고 더 없어진 가슴 때문에 아이디병원 변일환 원장님께 모티바로 수술받았는데 더 늦기전에 가슴수술 해서 다행이에요~ 수술하고 나니 어떤 옷을 입어도 핏이 예쁘고 전과 달리 자신감도 넘치고ㅎ 저번 휴가 때 인생샷도 건지고 여자로서의 자존감이 채워진 느낌이에요~ 가슴수술 후 운동에 관해서 변일환 원장님께 질문 드렸는데 엄청 섬세하게 답변 해주셨어요!! 알고보니 원장님이 피트니스 대회 심사도 나가는 분이셨더라구요~.. 덕분에 운동 가능 시기와 관련 정보에 대해서 정확히 피드백 받을 수 있어 안심하고 운동 할 수 있어서 좋았어요 빨리 이번 여름 오기 전까지 열심히 몸매 더 가꿔서 비키니 입을 생각에 벌써부터 기분이 좋네요~</t>
  </si>
  <si>
    <t>심연이우릴(후)1.jpg.jpg
심연이우릴(후)2.jpg.jpg</t>
  </si>
  <si>
    <t>unni8qEVi9</t>
  </si>
  <si>
    <t>아직 시술한지는 2주밖에안됬지만 다른병원에서 수술한 지인들 보면 수술하고나서 당일은 괜찮음데 이삼일은 엄청 아프다고 해서 걱정하면서 수술을 받고나서 이틀차 되었을때 진짜 별로 안아팠고 약간의 근육통같은 느낌 밖에없었어요 아직 붓기랑 멍이 남아있긴 하지만 전체적으로 맘에드는 쉐입이 나오고있어서 너무너무 만족 스러워여여 1얼른 전체적으로 붓기가 빨리 빠졌으면 좋겠어유</t>
  </si>
  <si>
    <t>unni8qEVi9(전)1.jpg.jpg
unni8qEVi9(전)2.jpg.jpg
unni8qEVi9(전)3.jpg.jpg</t>
  </si>
  <si>
    <t>unni8qEVi9(후)1.jpg.jpg
unni8qEVi9(후)2.jpg.jpg
unni8qEVi9(후)3.jpg.jpg</t>
  </si>
  <si>
    <t>메이0310</t>
  </si>
  <si>
    <t>시술은 만족합니다 전체 허벅지 3-4cm 작아짐.</t>
  </si>
  <si>
    <t>메이0310(전)1.jpg.jpg</t>
  </si>
  <si>
    <t>메이0310(후)1.jpg.jpg</t>
  </si>
  <si>
    <t>#허벅지지방흡입 #종아리지방흡입</t>
  </si>
  <si>
    <t>김케챱</t>
  </si>
  <si>
    <t>• 시술 선택 이유 팔뚝살,등구리때문에 스트레스받아서 알아봤어요 • 상담 경험 앞전에 복부해서 만족했었기때문에 팔이랑 등도 추가로 진행했어용 • 시술 결과 후관리 열심히 해줘야겠지만 육안으로도 팔뚝은 많이 줄어들어서 만족해용 험프는 붓기가 넘 잘 안빠져서 조금 더 봐야할거같지만 옷 입을때마다 스트레스받던게 확 줄었어요ㅠ</t>
  </si>
  <si>
    <t>김케챱(전)1.jpg.jpg
김케챱(전)2.jpg.jpg
김케챱(전)3.jpg.jpg</t>
  </si>
  <si>
    <t>김케챱(후)1.jpg.jpg
김케챱(후)2.jpg.jpg
김케챱(후)3.jpg.jpg</t>
  </si>
  <si>
    <t>#팔지방흡입 #등지방흡입</t>
  </si>
  <si>
    <t>unniOdWF3p</t>
  </si>
  <si>
    <t>• 시술 선택 이유 다른 곳에 비해 두꺼운 팔뚝 때문에 스트레스를 받아서 더 더워지기 전에 팔 지흡 결심 • 상담 경험 여러 병원 알아볼 시간도 없어서.. 그냥 제일 유명하고 재수술로 유명한 병원으로 정했고 그게 지세븐이었습니다 • 시술 결과 생각보다 일상 복귀가 편하고 빨라 좋았어요 • 전체 경험 상완 지흡만 했고 양쪽 500cc씩 뺐어요! 많이 뺀 편은 아니지만 라인은 열흘 좀 넘은 지금도 벌써 많이 달라져서 기분 좋아요</t>
  </si>
  <si>
    <t>unniOdWF3p(전)1.jpg.jpg</t>
  </si>
  <si>
    <t>unniOdWF3p(후)1.jpg.jpg</t>
  </si>
  <si>
    <t>낭트</t>
  </si>
  <si>
    <t>• 시술 선택 이유 다이어트를 해도 한계가 있어 방문하게 되었어요 • 상담 경험 상세한 상담이 좋았습니다 • 시술 결과 흉터가 진짜 안 보여요. • 전체 경험 진짜 감사해요. 이말이 먼저 나오네요.ㅋㅋㅋㅋㅋㅋ 다른 병원에서 팔뚝 지흡 후 약 8키로 정도 감량했는데 도저히 복부는 기존 갖고 있는 체형이 있어서 어찌 할 도리가 없더라구요. 흉통도 크고 골반도 없는데 골반선은 또 남들보다 높은 편이라 라인이 없어서 늘 슬펐어요…+ 아랫배는 툭 ㅜㅜ 다른 친구가 지세븐에서 팔뚝 지흡 완전 성공한거 보고 다른 곳 보지도 않고 바로 지세븐으로 와서 상담받았어요. 무엇보다 좋았던건 원장님의 자신감과 디자인이였어요. 넓게 넓게 복부,러브핸들과 타 병원에서 신경쓰지 않는 가슴 아래 흉통 부분까지요 ㅠㅠ 제 체형에서 허리라인이 들어간다는게 아직도 넘 신기해요 ㅠ 붓기 빠지는 시기 지나고 통증 가라앉으면 빨리 운동도 같이 병행해서 더 관리하고싶어요 ㅠㅠ 아직 3주차라 라인이 완전히 잡히지는 않았는데 이정도인거면 완전 성공인거겠져! 통증은 현재까지도 누울때 좀 있긴한데 워낙 수술체질이라(?) 수술 다음날부터 기지개도 막 펴고 활동하고 다녔어요. 빨리 다른곳도 하고싶네요..🥹</t>
  </si>
  <si>
    <t>낭트(전)1.jpg.jpg
낭트(전)2.jpg.jpg
낭트(전)3.jpg.jpg</t>
  </si>
  <si>
    <t>낭트(후)1.jpg.jpg
낭트(후)2.jpg.jpg
낭트(후)3.jpg.jpg</t>
  </si>
  <si>
    <t>#러브핸들지방흡입 #등지방흡입 #복부지방흡입</t>
  </si>
  <si>
    <t>unni1Okxl5</t>
  </si>
  <si>
    <t>아기낳고 나서 안해본 운동이 없고, 식단조절도 해보고, 유명한 유트브 다이어트 프로그램도 따라해봤지만 항상 그때뿐! 뱃살과 등살은 절대 빠지지 않았어요. 그래서 이번에 복부지방 흡입을 하기로 하고 지방에 서울에서 20년 넘은 유명한 곳 G7찾아왔죠! 요새 지방흡입은 쌍꺼풀 수술처럼 많이 하는 대중적이고 안전한 수술이라고 남편을 설득하고 말이죠^^ 명성이 유명한 만큼 실장한테 1차 상담을 받으면서 복부 지방 흡입 비포 에프터 사진을 보면서 충분히 상담을 한 후 2차 원장선생님과 수술 상담 진행 합니다. 저는 원장선생님이 환자를 일일히 신경 써서 몸을 다 사진 찍으시고 수술부위에 대해 꼼꼼하게 상담해 주시는게 너무 좋았습니다.^^ 그래서 묻지도 따지지도 않고 바로 상담 하러 간날 수술 날짜 까지 당일에 잡고 내려왔어요. 수술 당일 병원 도착해서 지흡 후 죽먹고 고속버스 타고 지방으로 내려왔어요. 붓기가 덜 빠지고 멍은 들었지만 생각보다 많이 아프지는 않았어요. 물론 내몸은 남의 살 같았지만...일상생활은 가능합니다! 집에서 2~3일간 수술 부위에 직접 소독해 줬어요. 병원에서 소독약,거즈 잘 챙겨줘서 어럽지 않게 했어요! 멍,붓기가 제법 빠져서 압박복 입기가 수월해졌어요. G7에서 실밥 제거 후 고주파 받고나니 몸이 더 한결 가벼워졌어요^^ 흉터도 역시 배꼽이랑 음부 꼬리뼈 잘 안보이고 허리 양쪽부분만 있네요.^^ 저는 지흡 2주정도 됐는데 벌써 만족합니다! 이번에 식욕이 너무 좋아져서 멍, 붓기관리 약 처방을 김선형 원장님께 받아갑니다. 역시 지방에 살지만 서울까지 와서 수술하고 관리받고 너무 잘한거 같아요! G7 선택을 잘한거 같아요^^</t>
  </si>
  <si>
    <t>unni1Okxl5(전)1.jpg.jpg
unni1Okxl5(전)2.jpg.jpg</t>
  </si>
  <si>
    <t>unni1Okxl5(후)1.jpg.jpg
unni1Okxl5(후)2.jpg.jpg
unni1Okxl5(후)3.jpg.jpg</t>
  </si>
  <si>
    <t>#복부지방흡입</t>
  </si>
  <si>
    <t>daein</t>
  </si>
  <si>
    <t>지세븐 클리닉 조인배 원장님께 가게된 이유 : 저는 지방흡입수술이력이 조금 있는데 하고난 이후론 바로는 좋겠지만 살다보면 흉터가 제일 또 스트레스로 다가옵니다. 이걸 너무 알기에 흉터 최소화하면서 잘하는곳을 찾다 지세븐클리닉 조인배 원장님의 유튜브를 보면서 ‘여기다!’ 했네요 여러분께서 금방의 행복을 좇지 마시고 정말 나중에 추후의 행복을 좇아 다니세요! 지세븐은 후기가 별로없어서 사람들이 잘 모르는데 지방흡입을 해오신 분들께 재수술로 정말 알만한 사람들은 다 아는 곳입니다! 강력추천합니다 ! 그리고 간호사언니들이 너무 다 착하세요 ㅠㅠㅠㅠ 사랑해요 지세븐클리닉♥️</t>
  </si>
  <si>
    <t>daein(전)1.jpg.jpg</t>
  </si>
  <si>
    <t>daein(후)1.jpg.jpg
daein(후)2.jpg.jpg</t>
  </si>
  <si>
    <t>#옆구리지방흡입 #등지방흡입</t>
  </si>
  <si>
    <t>츄니추니</t>
  </si>
  <si>
    <t>3월 말 지세븐 의원에서 허벅지 엉덩이 무릎 지방 흡입 및 엉덩이 지방 흡입했습니다! 작년 말에 충동적으로(?) 타 병원에서 상체 및 복부 지방 흡입, 엉덩이 지방이식을 했는데 켈로이드 피부라서 흉터도 많이 남고 지방도 덜 빠진 부분이 많아서 허엉무는 신중하게 손품 발품 많이 팔았습니다 ㅠㅠ 허엉무 수술하면서 가장 걱정되는 부분이 힙 쳐짐 및 흉터였는데 주변에 수소문 한 결과 다들 지세븐을 많이 추천해 주시더라고요! 원래 타 병원에서 수술하려고 날짜까지 잡은 상태였는데, 지세븐에서 원장님 상담 후 바로 여기로 결정했습니다! 근육형 허벅지이다 보니 뼈벅지는 기대도 안 했고, 제가 추구하는 몸도 볼륨감 있는 라인이 예쁜 몸매입니다. 그러다 보니 라인 위주로 후기들을 찾아봤는데 조원장님은 미적감각이 워낙 뛰어나신데다가, 후기 사진 보면 라인이 다들 너무너무 예쁘더라고요! 그래서 수술 전 무섭기보단 기대가 많이 됐습니다 ㅎㅎ 조금 걱정됐던 건 절개 부위 흉터였습니다! 켈로이드 피부라 전에 타 병원에서 지흡했을 때 대부분 절개 부분에 켈로이드가 올라왔고, 그중 2-3군데는 주사를 맞아도 큰 호전도 없을뿐더러 흉터의 크기가 꽤 커서 스트레스를 많이 받았었어요 ㅠㅠ 그래서 최대한 절개를 적게 하고 싶었는데, 지세븐은 타 병원들보다 절개 수가 많긴 했지만 상담할 때 원장님이 흉터 관련해서 정말 자신 있게 말씀하셔서 원장님만 믿고 제 몸을 맡겼습니다..!! 또한 전후 사진을 보여주시는데 흉터가 정말 거의 안 보이는 수준이더라고요.. 수술 당일 디자인하는데 정말 꼼꼼하게 디자인해 주셨습니다~! 이전 수술과 많이 비교되면서 처음부터 지세븐에서 할걸.. 이라는 후회를 정말 많이 했어요 ㅠㅠ! 이식할 부위, 지방을 많이 뺄 부위 다 체크해주시고 도가니에 살이 많다고(...)하시면서 무릎 주변도 체크를 많이 해주셨어요~! 회복실에서 조금 대기하다가 수술대에 누웠는데, 눈 떠보니 간호사 선생님과 조원장님이 수시로 와서 챙겨주시고 죽도 주시고 약도 먹으라고 챙겨주셨어요 ㅠㅠ 저 때문에 퇴근이 늦어지시는 것 같아 죄송해서 최대한 마취에서 빨리 깨려고 노력했습니다! 총 지방은 3800cc 흡입했고, 순수지방은 2200 이상입니다! 근육형이라 많이 뽑힐 거라는 기대는 안했는데, 생각보다 흡입량이 많아서 만족스러웠어요! 허엉무 수술이 많이많이 아프고 붓는다고 해서 걱정 많이 했는데, 마취 기운만 아니면 지하철 타고 귀가해도 될 정도로 멀쩡해서 놀랐습니다. 다음 날은 아프려나 했는데 2-3일 차도 바로 출근해도 됐을 정도로 수술 부위가 하나도 안 아팠어요! 이식한 부위만 뻐근한 정도?! 5-10일차에는 근육통처럼 있긴 했지만, 웨이트 트레이닝 빡세게 한 것보다 안 아팠어요…!! 너무너무 신기하고 정말 원장님 손기술이 좋으시다.. 하면서 감탄했습니다! 허엉무 후기 보면 다들 무릎에 멜론 달고 다닌다고 많이 붓는다고 했는데, 저는 그 정도는 아니고 퇴근할 때쯤 무릎 붓기 때문에 쪼그려 앉는 각도가 덜 나오는 정도였습니다! 워낙에 잘 붓는 편인데도 이 정도 붓기라니..!! 너무너무 신기했어요! 그리고 소독하면서 흉터를 보는데 정말 너무 작고 예쁘고 깔끔하게 봉합이 되어있었습니다! 그래서 와 정말 원장님은 디테일한 부분까지 신경을 많이 쓰시는구나 ㅠㅠ 싶어서 감동이었어요! 수술한 지 3주 좀 넘어서 아직 붓기가 남아있을 때라 둘레 차이는 크게 못 느끼는데, 걸을 때 덜렁이던 허벅지 안쪽 살들도 안 느껴지고 라인이 정말 예뻐졌습니다!! 허벅지도 허벅지인데 엉덩이 이식이 너무너무 맘에 들어요 ㅠㅠ 전에 타 병원에서 이식했을 때는 아직 붓기가 빵빵했을 5일? 차부터 힙딥 및 전면에서 봤을 때 골반 라인이 아쉬웠어요.. 그래서 괜히 했나 싶고 스트레스도 많이 받았었습니다 ㅠㅠ 그런데 이번에 지세븐에서 한 이식은 붓기가 많이 빠진 3주 차인 지금, 라인도 그렇고 볼륨도 너무너무 맘에 들어요! 이 상태로 생착만 잘 되길 기도하는 중이에요…!! 하루빨리 남아있는 다리 부기도 빠지고 이식 생착도 잘 되어서 여름에 예쁜 옷 입고 싶네요~ 앗 그리고 흉터는 비후 되는 것도 없이 예쁘게 잘 아물고 있습니다 ㅠㅠ 원장님 감사합니다!!</t>
  </si>
  <si>
    <t>츄니추니(전)1.jpg.jpg
츄니추니(전)2.jpg.jpg
츄니추니(전)3.jpg.jpg</t>
  </si>
  <si>
    <t>츄니추니(후)1.jpg.jpg
츄니추니(후)2.jpg.jpg
츄니추니(후)3.jpg.jpg</t>
  </si>
  <si>
    <t>#허벅지지방흡입 #엉덩이지방이식</t>
  </si>
  <si>
    <t>랄라룰라랄</t>
  </si>
  <si>
    <t>2월 28일 토요일 오후 12:30 타임으로 수술 진행 비해 팔이 정말 두꺼운편이였어서 또 팔만 살이 빠지지는게 아니라 전체적으로 빠져도 늘 항상 팔은 두꺼웠음.. 사진으로도 보면 팔뚝 아래편 쳐진 살이랑 전체적으로 등도 안 보일만큼 살이 많은게 보이시죠? 팔만 보면 무슨 68kg인줄..(수술당시 53kg..) 지세븐이 재수술 재재수술로도 워낙 유명한 병원이라서 이왕 마취하고 수술대 누울거 처음부터 확실하게 실력있는 의사 선생님 , 안전한 병원 , 검증된 곳 찾아서 다른 곳은 가지도 않고 바로 왔어요 3월 31일 월요일 수술하고 딱 31일 ? 32일 정도 되는 날 사진으로 봐도 둘레가 많이 줄어든게 확연하기 보였고 아직 붓기가 남아 있어서 조금 더 빠질거라고 했습니다 뒷부분 사진도 보면 옆볼록 하던 미운 팔뚝살이 꽤 많이 정리된게 보이죠? 옆부분 사진에서도 팔뚝살에 가려져 있던 등이 보이는 마법.. 이제서야 제 몸에 맞는 팔을 찾은듯한 느낌 보정 하나도 없는 얼굴만 가린 날것의 사진 조인배 선생님 정말 감사합니다... 병원청결도 : ★ ★ ★ ★ ★ 상담선생님 친절함 : ★ ★ ★ ★ ★ 의사 선생님 실력 : ★ ★ ★ ★ ★ 만족도 : ★ ★ ★ ★ ★ (둘레가 4cm나 빠짐...WOW) 가격 : ★ ★ ★ (잘하는 만큼 가격은 조금 있는편 본인 기준) 하지만 윗 글에 적은 것 처럼 잘 못하는곳 가서 재수술 재재수술 하는 돈 다시 들이는 바에는 마취도 한번만 하고 비용도 한번만 내는게 훨씬 합리적이고 똑똑한일일지도..★</t>
  </si>
  <si>
    <t>랄라룰라랄(전)1.jpg.jpg
랄라룰라랄(전)2.jpg.jpg</t>
  </si>
  <si>
    <t>랄라룰라랄(후)1.jpg.jpg
랄라룰라랄(후)2.jpg.jpg
랄라룰라랄(후)3.jpg.jpg</t>
  </si>
  <si>
    <t>me22222222</t>
  </si>
  <si>
    <t>팔뚝이랑 부유방 등쪽에 군살이 많아 지방흡입 상담갔다가 조인배 원장님에게 수술받고 오늘실밥뽑고 바로 찍은사진이에요~ 12일째인데 멍도 많지않고 일상생활도 지장이 없을정도로 회복도 빠르네요~ 앞으로 잔붓기까지 빠지면 더 슬림해질거같아요~ 만족합니다😊</t>
  </si>
  <si>
    <t>me22222222(전)1.jpg.jpg
me22222222(전)2.jpg.jpg</t>
  </si>
  <si>
    <t>me22222222(후)1.jpg.jpg
me22222222(후)2.jpg.jpg</t>
  </si>
  <si>
    <t>#팔지방흡입 #부유방흡입 #등지방흡입 #엉덩이지방이식</t>
  </si>
  <si>
    <t>후루마루</t>
  </si>
  <si>
    <t>소개받고 갔는데 상담받자마자 신뢰가 너무가서 바로 친구랑 수술잡고왔고, 수술당일에도 수술실 간호가 샘들이 너무 친절하게 소독해주시고 대화해주셔서 하나도 안무섭게 하고왔고 깼을때도 옆에계셔서 바로 죽 주시고 물도주시고 친절최고 ,, 수술 담날부터 돌아다니고 삼일차부터 일했는데 할만해요! 흉터가 안보이는곳에 있는게 가장 좋고 걱정이 되는게 하나도 없습니다 다들 지세븐하세요!</t>
  </si>
  <si>
    <t>후루마루(전)1.jpg.jpg
후루마루(전)2.jpg.jpg</t>
  </si>
  <si>
    <t>후루마루(후)1.jpg.jpg
후루마루(후)2.jpg.jpg</t>
  </si>
  <si>
    <t>준옌</t>
  </si>
  <si>
    <t>엉덩이 힙딥이랑 윗 엉덩이가 부실해서 고민하다가 지인 소개로 지세븐에 상담갔어요 원장님이 고민 부분 정확히 알아봐주시고 자신있게 상담해주셔서 수술 결정했어요 괴한거 싫었고 10년전에 이미 허벅지 지흡을 했어서 허벅지 엉덩이 무릎 전체적으로 빼서 이식했어요 지금 한달 넘게 지나서 붓기는 거의 빠졌고 자연스럽게 원하는 라인이 되어서 아주 만족해요 !</t>
  </si>
  <si>
    <t>준옌(전)1.jpg.jpg
준옌(전)2.jpg.jpg</t>
  </si>
  <si>
    <t>준옌(후)1.jpg.jpg
준옌(후)2.jpg.jpg</t>
  </si>
  <si>
    <t>unniWGg0hv</t>
  </si>
  <si>
    <t>안녕하세요 저는 팔재수술을 조원장님께 받았습니다 한 오년전에 팔지흡을 했었는데 역시나 마지막은 지세븐이군여 ,,, 그때도 지세븐 하고싶었지만 가격이 비싸다고 생각했는데 그냥 처음부터 여기서 했어야 했습니당 ..... 그래서 저는 팔재수술 +견갑 + 부유방 이렇게 수술하였어요 살이 최대치를 찍었고 가슴이 원래 큰데 가슴이 큰 사람들은 부유방과 가슴의 경계가 없잖아요 ㅠㅠ 저는 그 경계를 만들고 싶었어요 순수 지방량 1600 뽑았다고 해요 생각보다 적다고 생각해서 아쉬웠는데 점점 달라지는 라인을 보니 그냥 저게 최대치였나 보다 하고 조 아티스트님께 감사합니다 ㅋㅋㅋㅋㅋㅋㅋ 먼저 팔뚝이 얇아진게 바로 보이고 가슴옆을 부유방을 흡입하니 부유방과 유방의 경계가 모호 했는데 구분이 가기 시작했어요 그점이 제일 만족스럽고 견갑 쪽도 바르게 일자로 서있다는 느낌이 들어요 사실 저는 그렇게 아프지도 않고 다음날도 바로 출근도 했어요 그런데 이제야 조금씩 바본이 생기는지 뻐근해 지려고 해요 그래도 !!!!!!!!!!!!! 너무너무 만족 스럽고 저를 필두로 부산 친구 언니들 마저 다 경락이고 뭐고 필요없다며 지세븐 찬양중입니다 ㅋㅋㅋㅋㅋㅋㅋㅋ 결국 조 아티스트에게 가야한다며 ㅋㅋㅋㅋㅋㅋㅋㅋ 좀더 빠진모습을 올리고 싶어서 참았는데 ㅎㅎㅎ 일주일차 경과 남겨봅니당 또 이주차 한달차도 남겨볼께요</t>
  </si>
  <si>
    <t>unniWGg0hv(전)1.jpg.jpg</t>
  </si>
  <si>
    <t>13. unniWGg0hv_시술후1</t>
  </si>
  <si>
    <t>#지방흡입재수술</t>
  </si>
  <si>
    <t>콩숙이냥</t>
  </si>
  <si>
    <t>주변 지인이 지세븐에서 복부 360°도 받았는데 말그대로 복부 부터 뒷판까지 360도 전부 꼼꼼히 흡입을 다 해 주셨더라구요.지인도 굉장히 만족하구요! 그래서 저도 예전에 허벅지와 러브 핸들 흡입을 한 적이 있지만 허벅지는 거의 빠지 지도 않고 러브핸들도 허리쪽이 움푹 패여서 라인이 예쁘지 않았어요ㅜㅜ 그래서 이번에 허벅지전체.힙교정.러브핸들 시술했어요. 아직 일주일차라 붓기와 멍 때문에 더 기다려 봐야 하지만 원래 잇던 엉덩이밑 여러선들이 한 줄로 정리가 되면서 뒷태가 틀려졌어요!힙교정하면서 밑선만 넣어주신게 아니고 힙딥등 빈곳 여기저기 채워 주셨대요. 원장님 짱👍그리고 안벅지 사이에 틈이 벌어지면서 라인이 나타나고 있어요.🥹아직 일주일 밖에 안 됐는데, 이정도 라인이면 시간 지나면 정말 기대되요. 역시 돈이 들더라도 잘하는곳에 가서 한번에 하는 게 낫지 저처럼 괜히 재수술 해서 고생하지들 마세요 압박복도 안입고 너무 편했어요 일부러 겨울에 했는데 안입어도된다네요 의사샘,직원분들도 다 너무 친절하시고 믿음이 가는 병원입니다👍</t>
  </si>
  <si>
    <t>콩숙이냥(전)1.jpg.jpg</t>
  </si>
  <si>
    <t>콩숙이냥(후)1.jpg.jpg</t>
  </si>
  <si>
    <t>에이밍2</t>
  </si>
  <si>
    <t>안녕하세요! 복부360+허안+힙골지이 받은지 12일차 되었네요! 시간이 정말 빨라요 😊 &lt;수술 전 고민&gt; 저는 몸무게가 많이 나가지는 않지만 출산후에 아무리 다이어트와 운동을 해도 아랫배와 허안, 힙딥 등 라인개선은 힘들더라고요.. 공복운동도 추가로 하는등 더 몰아붙여봤지만 얼굴살만 더 빠지고 😔 원하는 라인은 갖기 힘들어서 지흡을 결심했습니다. &lt;병원 선택&gt; 저는 10월부터 꽤 많은 병원의 발품을 다녔습니다. 지세븐에서 하고싶었지만 조금 더 저렴한 비용의 타 병원에서 수술 예약을 하고 기다리던 중 재수, 재재수술로 결국 지세븐으로 온 분들의 후기를 많이 보았습니다. 해서 한방에 성공하자란 마음으로 수술 취소 후 지세븐에서 수술하게 되었습니다. 제가 지세븐에서 하고싶었던 이유는 다음과 같습니다. 1. 흉 -&gt; 절개갯수와 라인은 비례한다는 말 들어보셨나요? 라인만든다고 어마어마한 갯수로 흉 내는 병원들도 있더라고요.. 근데 그 흉이 다 잘 아물면 모를까 지흡 흉으로 반팔,반바지 못입는다는 분들 후기도 많습니다. 예뻐지려고 한 수술인데.. 저는 특히 켈로이드체질로 최대한 가릴 수 있는 곳에 절개를 하면서도 라인을 놓치지 않는 지세븐에서 하고싶었습니다. 2. 흡입부위 -&gt; 원장님이 상담 후 추천해주시는 부위는 있지만 그 부위가 필수는 아닙니다. 타병원 상담 시 제 체형에서 저는 허안만 하는것은 안되고 음부, 승마라인, 엉밑까지 필수로 해야한다고 안내를 받았습니다. 하지만 저는 뼈마름을 원하지 않기때문에 승마라인,음부,엉덩이까지는 불필요하다고 생각했습니다. 지세븐에서는 이런부분을 원장님과 충분히 의논하여 결정할 수 있었습니다. 그리고 복부360도 진행시에도 브라라인까지 넓게 흡입해주십니다. 타병원들은 저 부위마저도 부위를 세세히 나누어 비용이 추가됩니다. 어느 부위까지 흡입이 들어가는지 꼭 확인해보세요! 3. 이식부위 -&gt; 골반이식,힙딥이식,엉덩이이식으로 정말 세세하게 나누는 곳도 있는데요. 지세븐의 경우는 이런저런 복잡한 것 없이 예쁜 힙모양을 위해 원장님이 힙 전체적으로 디자인을 해주십니다. 전면에서보이는 앞골반까지도 고려해서 디자인을 해주셔서 입체적으로 예쁘게 만들어주세요. 타병원에서는 이식말고 흡입만 하자는 곳도 있었는데 제 체형상 이식없이 지금과 같은 만족스럽고 매끄러운 라인이 나오긴 힘들었을거라는 생각이 듭니다. &lt;수술결과&gt; 가장 고민이던 후면부의 허리-러브핸들-힙딥-승마까지 울퉁불퉁한 라인이 매끄럽게 이어지는 라인이 되었습니다. 전면부에서 역시 꺼져있던 골반라인이 생겼고 허리라인은 좀 더 잘록해졌으며 평생 볼 수 없었던 허틈이 보이게 됐어요 🥳 &lt;수술후기&gt; 아직 저도 최종결과가 나오지 않았지만 바본이 다 없어지고 난 뒤 라인은 더욱더 기대가 됩니다. 현재는 생착을 위해 정제탄수화물을 최대한 자제하고 고단백 일반식으로 3끼를 하면서 산책도 잘 해주고 있어요. 지방흡입 무서웠지만 안전하게 받을 수 있게 도와주신 조원장님과 수술방선생님들께 감사드려요! 소독약 데워서 발라주셨는데도 소독약이 마르면서 덜덜 떨자 안쓰러워하시면서 수술포 덮어주시고 마취깨어날때 손잡아주셔서 넘 따뜻했어요..🙏 마취깰때도 힘든 것 없이 죽먹고 잘 퇴원했답니다. 회복기간도 저는 2주를 잡았는데 딱 3일차 하루만 큰 근육통같이 있고는 크게 아프지 않았어요! 통증은 사바사인 것 같지만 확실한 건 핸드메이드가 기계식보다는 훨씬 덜 아픈건 맞는 것 같아요. 원장님이 라인예쁘게 만들어주셨으니까 저는 잘 회복한다음 또 열심히 식단&amp;운동으로 유지해나가려고 합니다. 지방흡입을 고민중이신분들께 제 후기가 도움이 되기를 바라며 그럼 이만 후기 마칠게요! 🤗</t>
  </si>
  <si>
    <t>에이밍2(전)1.jpg.jpg</t>
  </si>
  <si>
    <t>에이밍2(후)1.jpg.jpg</t>
  </si>
  <si>
    <t>unni8FpBbe</t>
  </si>
  <si>
    <t>슈링크 100번 하느니 지흡 한번이 났다는 친한 원장님의 말씀에 바로 예약했습니다! 몇년전 팔지흡했던 지세븐의원 역시 대표원장님 최고에요 ㅠㅠㅠㅠㅠ! 다른 병원 상담갈 필요가 1도 없음.... 얼굴이 작아졌어요......턱 라인이 살아났습니다 전후사진 불과 일주일도 안되어 붓기 덜빠진 사진이에요! 얼굴 중 고민이었던 눈밑부분까지 .... 감사드려요🩵🩵👍🏻👍🏻</t>
  </si>
  <si>
    <t>unni8FpBbe(전)1.jpg.jpg</t>
  </si>
  <si>
    <t>unni8FpBbe(후)1.jpg.jpg</t>
  </si>
  <si>
    <t>#이중턱지방흡입 #볼지방흡입 #전신지방흡입</t>
  </si>
  <si>
    <t>딸긩</t>
  </si>
  <si>
    <t>수술 한달차 후기입니당~ (긴글주의‼️) 저는 허안+힙이식으로 수술 진행했어요! 원장님 상담 시간도 엄청 길었고 후기 사진 많이 보여주면서 자세하게 설명해주셨어요! 👍🏻 재수술로도 굉장히 유명하더라구요~ 어려운 케이스도 능숙하게 잘 하시는 사례를 많이보고 정말 잘하는 곳이구나 싶었습니다. 그리고 카톡 상담도 굉장히 빠르고 친절하게 잘 대답해주셔서 좋았어요 ㅎㅎ 수술 직전 상담에서 원장님께서 원래 수술 부위보다 훨씬 더 광범위하게 디자인 해주셔서 너무 감동이였습니닷 ㅠㅜ 제 몸의 비대칭, 지방이 더 많은 쪽,, 등등 찍은 사진을 보여주며 아주 세심하게 설명해주셔서 더 믿음이 갔던것같아요. 아, 여기서 제일 마음에 들었던것은 바로 간호사 쌤들이 너무나도 친절하시고 다정하셨던 점이예요ㅠㅠ 수술전에 소독약 따뜻하게 데워서 발라주시고 긴장하지말라고 계속 말걸고 웃어주셨어용. 수술 끝나고 마취 깨서 눈 떠보니 간호사 선생님들이 옆에 다같이 앉아서 제 손 주물주물 해주고 계셨어요..ㅠㅠㅠㅠ 추워서 덜덜 떠니까 손 따뜻해지라고 만져주시고.. 마취 어느정도 깨니 죽 먹으라고 갖다주는 곳은 정말 처음이였습니다.. 너무나도 스윗🥹 보호자 없이 와서 실장님께서 직접 약국에서 약도 받아와 주시고.. 넘 친절하시고 감사했습니당 ㅜ 수술 후 집에와서 거울을 보니 붓기는 무릎쪽에만 심했고 흡입한곳, 이식한곳 라인이 바로 들어나는데 진짜 미쳤습니다.. 허벅지 안쪽은 딱 제가 원하던 느낌이였고 생각보다 힙딥 골반 라인이 너무 이쁘고 맘에 들었어요ㅠㅠ❤️ 동글동글 볼록하게 잘나오고 옆구리 허리 라인이 정말 쏙 들어가서 진짜 몸매가.. 콜라병 몸매처럼 세상 드라마틱했고 제 몸이 전혀 아닌것같았습니다ㅠㅋㅋㅋ 꺼진 힙딥은 더이상 찾아볼수도 없었어요🤣 허안으로만은 지방이 부족하니 옆구리살까지 많이 뽑아 빈약한 힙딥에 최대한 많이 채워 넣어주려고 하신것 같더라구여ㅜㅜ👍🏻 멍은 힙딥 골반쪽이 제일 진하고 심했으며 나머지 부분은 거의 없었어용. 마사지도 꼼꼼하고 시원하게 정성들여 해주셨어요 :) 한달차인 지금은 바이오본드가 아직 좀 남아서 땡땡하고 부운 느낌이지만 얼른 빠졌으면 좋겠네요! 아 한가지 아쉬웠던 점은 실밥제거할때 방이 너무 어두워서 간호사쌤께서 조금 힘들어보이셨어요ㅜ..! 저도 잘못되진 않을까 조금 걱정됐구요ㅜㅜ! 의료용 조명이라도 하나 배치되어있었음 좋겠어요! 전반적으로 너무너무 만족스러웠습니다🫶🏻 나중에 돈 더 모아서 복부 지흡도 꼭 할거예요! ㅎㅎ 여튼 지세븐 원장님 손 기술은 정말 어마어마 하십니다. 👍🏻 다들 늦기전에 고민말고 지세븐 하세요~! (사진은 수술 직전, 수술직후 입니다!!)</t>
  </si>
  <si>
    <t>딸긩(전)1.jpg.jpg</t>
  </si>
  <si>
    <t>딸긩(후)1.jpg.jpg</t>
  </si>
  <si>
    <t>#허벅지지방흡입 #옆구리지방흡입 #골반지방이식</t>
  </si>
  <si>
    <t>떵형녀</t>
  </si>
  <si>
    <t>허엉무 골반지이 옆러 했구요 아무리 운동을 해도 힙딥이나 허벅지 옆구리는 절대 안빠지더라구요.. 그래서 고민끝에 결심..!! 의사쌤 직원분들 모두 너무 친절해서 수술날 편안한 마음으로 받을 수 있었어용 ㅎㅎ 결과도 대만족합니당♡ 근데 확실히 배가 안나와야 효과가 극대화 되더라구용ㅋㅋㅋ 운동 열심히 해야할듯 ㅎ 붓기 다 빠지는 날이 기대가 됩니당♡♡</t>
  </si>
  <si>
    <t>떵형녀(전)1.jpg.jpg</t>
  </si>
  <si>
    <t>떵형녀(후)1.jpg.jpg
떵형녀(후)2.jpg.jpg</t>
  </si>
  <si>
    <t>#러브핸들지방흡입 #허벅지지방흡입 #무릎지방흡입</t>
  </si>
  <si>
    <t>단지00</t>
  </si>
  <si>
    <t>원장님은 매우 꼼꼼하게 수술하셔서 제 문제를 잘 해결해주셨습니다. 제가 원래 다리에 지방이 많은 사람은 아닌데 라인이 좀 마음에 안 들어서 원장님께서 조정해 주셨어요.</t>
  </si>
  <si>
    <t>단지00(전)1.jpg.jpg</t>
  </si>
  <si>
    <t>단지00(후)1.jpg.jpg</t>
  </si>
  <si>
    <t>디디디디도도도도</t>
  </si>
  <si>
    <t>디디디디도도도도(전)1.jpg.jpg</t>
  </si>
  <si>
    <t>디디디디도도도도(후)1.jpg.jpg
디디디디도도도도(후)2.jpg.jpg</t>
  </si>
  <si>
    <t>#지방흡입재수술 #팔지방흡입</t>
  </si>
  <si>
    <t>jkzfsb36</t>
  </si>
  <si>
    <t>• 시술 선택 이유 사이즈를 키우고 싶었어요 • 상담 경험 첫수술 7년전쯤했는데 어떤 보형물 사용하고 cc 넣었는지 잘 기억이 안나요ㅠ 사이즈가 너무 작게 들어가서 실망스러웠고 촉감도 별로 안좋고... 수술전이랑 차이가 별로 없어서 나나에서 모티바로 재수술하게 되었어요 이번에는 오른쪽 335 왼쪽 355 넣고 C컵 나오는데 사이즈 마음에 들어요! 그전에는 잘 못느꼈던 모양이랑 가슴골까지 예쁘게 나와서 만족스럽고 볼륨이 확 살아나니까 옷 하나 입어도 몸매가 엄청 예뻐보여서 좋은거 같아요!! 처음부터 수술 잘 되었으면 이런 기분 바로 느낄수있었을텐데 진작에 나나에서 할 걸 그랬어요ㅠㅠ 원장님도 경력 높으시고 상담해주실때 꼼꼼하게 봐주시는거뿐만 아니라 궁금한점 질문하면 자세하게 설명해주셔서 모르는것도 많이 알게되었어요 재수술 가슴 보여드리기 부끄러웠는데 여자 원장님이라서 부끄럼 없었고 제가 조금이라도 긴장하면 잘 풀어주셔서 더 편하게 수술받았어요 밑절로 수술했는데 케어 전문으로 해주시는 분들께 경과 받으니까 빠르게 연해진거같고 전문적으로 느껴져서 더 좋았어요 :) • 시술 결과 수술하고 한달정도 지났는데 재수술이라 그런지 통증도 적고 회복도 빠르게 한거같아서 왜 나나 재수술이 유명한지 알거같아요 가슴 볼륨이나 모양 개선만 잘 되면 좋겠다고 생각했는데 전체적으로 예뻐지고 개선이 잘 되어서 완전 만족하고있어요</t>
  </si>
  <si>
    <t>jkzfsb36(전)1.jpg.jpg
jkzfsb36(전)2.jpg.jpg</t>
  </si>
  <si>
    <t>jkzfsb36(후)1.jpg.jpg
jkzfsb36(후)2.jpg.jpg
jkzfsb36(후)3.jpg.jpg
jkzfsb36(후)4.jpg.jpg</t>
  </si>
  <si>
    <t>#가슴재수술 #가슴(보형물)</t>
  </si>
  <si>
    <t>tcxgvn97</t>
  </si>
  <si>
    <t>10년 전에 첫 수술했는데 양쪽 가슴 크기가 다르기도 하고 조금 더 크게 하고 싶어서 재수술하게 되었어요. 저는 정원장님께 수술받았는데, 원장님께서 첫 수술 때 가슴방 보다 넓은 보형물이 사용된 게 문제가 됐을 거 같다고 하시더라구요. 가슴골 부분이 뜨고 문제 되는 부분 잘 교정하면서 사이즈 자연스럽게 키워주시겠다고 말씀 주셨어요. 원장님 잘하시기로 워낙 유명하셔서 그냥 믿고 수술했고요. 결과 진짜 잘 나온 거 같아요. 오른쪽 밑선 더 터주시면서 안맞던 왼쪽이랑 밑선 위치도 맞춰 주시고 딱 제가 원했던 사이즈로 만들어주셨고 양쪽 가슴 볼륨감, 대칭도 잘 맞아요. 수술이 잘 되면 통증이랑 회복이 빠르다고 하던데 수술이 잘된건지 가슴방이 이미 한번 터져있어서 그런건지 첫 수술 때보다 훨씬 안 아팠고 가슴도 금방 자리 잡았어요. 가슴수술 전에 초음파로 보형물 위치도 꼼꼼히 봐주셨고 나나는 케어프로그램도 다양하고 케어쌤들이 전문 자격증도 보유하고 계시더라구요. 1:1로 맞춤으로 친절하게 회복 도와주시고 불편한 부분 없는지 계속해서 확인해 주셨어요. 나나 재수술로 너무 추천드려요</t>
  </si>
  <si>
    <t>tcxgvn97(전)1.jpg.jpg
tcxgvn97(전)2.jpg.jpg</t>
  </si>
  <si>
    <t>tcxgvn97(후)1.jpg.jpg
tcxgvn97(후)2.jpg.jpg
tcxgvn97(후)3.jpg.jpg
tcxgvn97(후)4.jpg.jpg</t>
  </si>
  <si>
    <t>zukdbf55</t>
  </si>
  <si>
    <t>첫수술 3년전에 세빈으로 300양쪽 넣었었어요 사이즈를 더 크게 하고싶지는 않았고 윗볼록이랑 촉감이 마음에 안들어서 재수술 고민하다가 보형물 교체해서 개선하고 싶은 마음이 커졌어요ㅜㅜ!! 이번에 수술할때는 멘토 엑스트라로 양쪽 295cc넣었고 촉감이랑 윗볼록 개선되니까 너무 만족스러워요!!ㅎ 나나 재수술 후기가 예쁘고 또 개선이 잘되는거 같고 상담갔을때 너무 친절하시고 원하는거 맞춰주시려 노력해주시는게 보이니까 마음에 들어서 하게되었는데 역시 가슴은 잘하는곳 알아보고 해야하는거 같아요 수술하고 2개월차인데 첫 수술보다 통증이 적고 붓기가 심하지 않고 사후관리 받으면서 하라는대로 하니까 금방 회복한거 같아요 너무 과하지 않고 체형에 딱 맞는 가슴으로 수술되서 만족스럽고 보형물 바꾸고나서 모양이 예뻐지고 만졌을때 말랑말랑해져서 좋고 가슴골도 자연스럽게 잘 생겨요 재수술하고 가슴수술 만족도가 두배는 더 높아진거 같아요!!!ㅎㅎ</t>
  </si>
  <si>
    <t>zukdbf55(전)1.jpg.jpg</t>
  </si>
  <si>
    <t>zukdbf55(후)1.jpg.jpg
zukdbf55(후)2.jpg.jpg</t>
  </si>
  <si>
    <t>비비빅사이</t>
  </si>
  <si>
    <t>• 시술 선택 이유 1주차 후기남겨용 아직 윗가슴이 빵빵하궁 잠자기는 불편하지만 윗밴드 열시미 착용중이니 금방 빠지겠쥬?ㅠㅠ얼른 한달이 되기를!!그래도 거울보면 이뻐서..견딤니다.. • 상담 경험 SUV나 대형차량이 주차가 안된다는게 약간 아쉽네용 • 시술 결과 당근 칼로 쨋으니 통증이 있눈건 당연하지만 많이 불편하긴 합미다 ㅠㅠ 그래도 하루하루 지날 수록 나아지는게 느껴지네용 후기보면 시간이 약이라던데 얼른 한달이 지났으면 좋겠네용ㅠㅠ</t>
  </si>
  <si>
    <t>비비빅사이(전)1.jpg.jpg</t>
  </si>
  <si>
    <t>비비빅사이(후)2.jpg.jpg</t>
  </si>
  <si>
    <t>싱구링</t>
  </si>
  <si>
    <t>가슴수술 병원 많이 찾아보다가 나나가 제일 긍정적인 후기도 많고 사후관리가 무제한이라서 눈길이 더 갔어요 그 중에서 양은진 원장님 후기가 제일 자연스럽고 예뻐서 양원장님만 믿고 갔습니다!! 상담할때 알잘딱깔쎈으로 저한테 맞는 보형물, cc 다 추천해주시고 걱정이 많은 저를 친절하게 상담해주셨습다!! 바로 날 잡구 수술했습니다 ~~</t>
  </si>
  <si>
    <t>싱구링(전)1.jpg.jpg
싱구링(전)2.jpg.jpg</t>
  </si>
  <si>
    <t>싱구링(후)1.jpg.jpg
싱구링(후)2.jpg.jpg
싱구링(후)3.jpg.jpg</t>
  </si>
  <si>
    <t>hwrtpj38</t>
  </si>
  <si>
    <t>• 시술 선택 이유 가슴이 너무 작은게 싫었어요 • 상담 경험 안녕하세요! 수술한 지 어느덧 한달이 지나갔네요 옷을 입을 때마다 핏이 안 살아서 항상 속옷으로 커버하느라 스트레스가 많았어요.. 주변 친구들 중 몇 명이 가슴성형을 했고 다들 자연스럽고 만족스럽다고 해서, 저도 정말 큰 고민 끝에 수술을 결심하게 되었어요~ 병원은 친구들이 가슴성형 많이 받은 나나성형외과에서 했어요? 최정식원장님이 궁금한 질문에 차분하고 알아듣기 쉽게 잘 설명해줘서 좋았고 멘토엑스트라 보형물로 결정했어요~! 수술 당일엔 긴장도 많이 했지만, 마취 덕분에 자고 일어나니 끝나있었고 회복도 생각보다 빨랐네요 • 시술 결과 예전에는 헐렁한 옷만 입었는데, 자신감 수영장이나 바다가서도 자신감있게 다닐 수 있다생각하니까 떨려요ㅎㅎ 전 가슴골 잘 모일 수 있게 나나스포츠브라 좀 타이트하게해서 입고있어요 일반 속옷 입어도 이젠 가슴골이 자연스레 모입니당 가슴성형은 온전히 나를 위한 투자라고 생각해요 한 번 수술하면 요즘은 평생가기 때문에 가슴수술하고 하루 빨리 예쁜 가슴으로 사시는 것을 추천드립니다~!</t>
  </si>
  <si>
    <t>hwrtpj38(전)1.jpg.jpg</t>
  </si>
  <si>
    <t>hwrtpj38(후)1.jpg.jpg
hwrtpj38(후)2.jpg.jpg
hwrtpj38(후)3.jpg.jpg</t>
  </si>
  <si>
    <t>• 시술 선택 이유 가슴이 작아서 스트레스였어요 • 상담 경험 모델일 하고 있는데 가슴이 작아서 항상 스트레스받았어요. 가슴이 작아도 너무 작다 보니까 입을 수 있는 옷에 한계가 많더라구요ㅠㅠ 저는 양원장님께 모티바로 오른쪽 285, 왼쪽 220 넣었구요. 살짝 오목가슴에 비대칭도 있었어요. 원장님께서 살을 좀 찌우면 좋을 거 같다고 말씀 주시기는 했는데 직업 특성상 어려웠죠ㅠㅠ 저는 적당히 제 체구에 어울리는 선에서 볼륨감 있어 보이게 풀B-C 정도 원했어요. 제가 마르기도 하고 피부도 워낙 얇은 편이라 수술한 티 많이 날까 봐 사실 엄청 걱정했었어요ㅠㅠ 근데 원장님 수술 후기 다 이쁘길래 그냥 믿고 수술했어요ㅋㅋ • 시술 결과 수술은 다행히 너무 잘 해주셨어요. 사진 보시면 아시겠지만 딱 제 체구에 어울리는 사이즈이고 양쪽 가슴 대칭도 잘 맞아요. 오목가슴도 아예 없어보이구요ㅎㅎ 물론 확실히 살찌우면 아마 더 자연스러울거 같긴해요. 지금은 수술후에 부작용 같은 거 전혀 없이 일상생활 잘 하고 있고 하루하루가 행복해요. 특히, 촬영할 때 입을 수 있는 옷 스타일이 많아져서 좋아요. 원장님 덕분에 앞으로 더 열심히 일할 수 있겠어요. 감사합니당:)</t>
  </si>
  <si>
    <t>mgdlwz83</t>
  </si>
  <si>
    <t>• 시술 선택 이유 가슴 볼륨이 없고 쳐져서요 • 상담 경험 윗가슴이 꺼지는게 느껴져서 가슴 볼륨이 없어지는거 같고 처지는거 같아서 보기 싫어져서 가슴 수술 고민했어요 키가 174로 큰 키인데 볼륨이 없어서 더 절벽으로 보였었어요ㅠ 수술한 지금은 몸매가 좋아보이고 옷입었을때 라인도 예쁘게되어서 이전에 입고싶던 딱 붙는 옷이나 노출있는 옷을 마음껏 입고있어요 • 시술 결과 수술한지 6개월 정도 지났는데 이미지 보다시피 엄청 자연스러워졌고 윗가슴 볼륨이나 전체적으로 마음에 들어요 전에는 유륜위치가 낮아보였는데 수술하고나서 개선되서 만족해요 수술하고 3일차까지는 통증있었고 이후에는 줄어들었어요 붓기가 빠지면서 사이즈가 줄어들면 어떡하지라는 걱정도 있었지만 시간 지나면서 옆 볼륨이 생겨나서 훨씬 보기 좋아졌어요 촉감이랑 가슴골도 자연스러워서 보형물 잘 고른거 같아요 가슴 새로생기고 적응하고나니까 편하고 없으면 안돼요!!! 겨절로 수술했는데 나나 실력이 좋아서 그런지 흉터 관리받고 연고 바르면서 경과보니까 지금은 흉터 티가 안나요 나나에서 수술하기를 정말 잘 한거 같아요</t>
  </si>
  <si>
    <t>mgdlwz83(전)1.jpg.jpg
mgdlwz83(전)2.jpg.jpg</t>
  </si>
  <si>
    <t>mgdlwz83(후)1.jpg.jpg
mgdlwz83(후)2.jpg.jpg
mgdlwz83(후)3.jpg.jpg</t>
  </si>
  <si>
    <t>려마</t>
  </si>
  <si>
    <t>강남언니에서 후기들 샅샅이 찾아보는데 가슴모양을 정말 자연스럽고 예쁘게 많이 한 후기보면 나나성형외과 정미선원장님이 많이 보이더라구요 다른 병원들도 발품 하려고 예약했었다가 원장님 뵙고는 바로 그냥 여기로 예약하고 수술날짜도 빠르게 잡았습니다 ㅋㅋ 수술후에 마취 덜 깬 상태에서 몽롱하고 가슴도 되게 아팠었는데 직원분들이 엄청 챙겨주셔서 맘놓고 병원에서 쉴 수 있었어요 너무 잘쉬어서 이제 집에 가보겠다고 말했는데 눈치안보고 더 쉬어도 된다고 저희는 상관없다고 하시면서 걱정해주시고 자꾸 더 쉬고가라고 하셔서 ㅋㅋ진짜 괜찮다고하고 충분히 쉬고 집에 돌아왔는데 하루지나니까 생각한만큼 가슴통증이 심하지 않더라구요? 다음날 엄청 아프겠지 하면서 마음의 준비를 했는데 역시…원장님 잘만나서 안아프게 수술 잘 된거구나 싶어요!!</t>
  </si>
  <si>
    <t>려마(전)1.jpg.jpg</t>
  </si>
  <si>
    <t>려마(후)1.jpg.jpg
려마(후)2.jpg.jpg
려마(후)3.jpg.jpg
려마(후)4.jpg.jpg</t>
  </si>
  <si>
    <t>uryyet75</t>
  </si>
  <si>
    <t>멘토 엑스트라 수술 후기! 오른쪽 400, 왼쪽 375 넣었구요. 저는 겨절이 더 아프단 얘기가 있길래 통증이 무서워서 절개는 밑선 절개로 했어요. 수술전 가슴은..컵이라고 칭할 수 없게 절벽이었어요. 키가 큰 편인데 가슴이 너무 밋밋하니까 솔직히 얼굴만 가리면 남자 같았어요. 어릴 때부터 너무 스트레스받아서 결국 수술하게 되었네요ㅠㅠ 수술은 최원장님께 받았는데 병원도 원장님도 둘 다 너무 잘하기로 유명해서 선택했어요. 마취과, 유방외과 협진하고 있고 사후관리 시스템도 엄청 잘 되어 있더라구요. 무엇보다 후기가 다 너무 예뻤어요ㅠㅠ 자려한 느낌 원탑인 거 같아요 진짜ㅎㅎ 처음엔 언제 나도 자리잡나 걱정했는데 지금은 사이즈, 가슴골, 촉감 하나도 빠짐없이 다 마음에 들어요. 과하지 않게 신체 비율 고려해서 디자인 잡아주셔서 그런가 제 몸에 조화롭게 잘 어울리게 된거 같아요. 수술이 잘 되면 회복도 빠르고 통증도 적다던데 그래서인지 일상으로 복귀도 걱정보단 금방 했고 통증도 참을 만했어요. 병원 시설도 좋고 원장님, 실장님 다 친절하셔서 좋았구요!! 예쁘게 잘 수술해 주셔서 너무 감사합니다💗</t>
  </si>
  <si>
    <t>uryyet75(전)1.jpg.jpg</t>
  </si>
  <si>
    <t>uryyet75(후)1.jpg.jpg
uryyet75(후)2.jpg.jpg</t>
  </si>
  <si>
    <t>크러쉬두부여친</t>
  </si>
  <si>
    <t>상담신청하고 갔고, 대기시간은 없었습니다! 상담실장님이랑 먼저 상담하고 궁금한거 있는지랑 궁금한거에 대해서 자세하게 설명해주셔서 좋았습니다 상담실장님이랑 1차 상담 진행 후에 원장님이랑 2차 상담하는데 너무 만족스러웠어요. 수술할 보형물종류랑 크기를 보조브라 위에 입어보고 가슴크기 보는 것도 좋았고 초음파로 피부 두께 확인해서 최대 몇 CC까지 넣을 수 있는지 확실하게 알게되니까 더 좋더라고요. 그리고 상담 후에 바로 나나에서 수술하기로 결정했습니다 사후관리도 너무 잘되어 있고, 전반적으로 다 만족스러웠어요.</t>
  </si>
  <si>
    <t>크러쉬두부여친(전)1.jpg.jpg</t>
  </si>
  <si>
    <t>크러쉬두부여친(후)1.jpg.jpg
크러쉬두부여친(후)2.jpg.jpg
크러쉬두부여친(후)3.jpg.jpg
크러쉬두부여친(후)4.jpg.jpg</t>
  </si>
  <si>
    <t>piunod90</t>
  </si>
  <si>
    <t>오목가슴 때문에 가슴 라인도 안 예쁘고, 가슴이 답답한 느낌도 있었는데 가슴수술하고 완전 광명찾았어여 선생님이 제 체형부터 추구하는 가슴까지 딱 파악하시고, 어떻게 개선할 수 있는지 꼼꼼하게 설명해주셔서 감동받았어요 나나만큼 환자의 입장에서 생각해주는 병원은 없을거에요 결과적으로는 오목가슴까지 자연스럽게 펴지면서 건강, 미용적으로도 완전 대성공했어요..✨ 수술 후엔 붓기 좀 있었지만, 진짜 시간이 지나니까 완전 내 몸처럼 자연스러운 볼륨감에 6개월 지나니까 촉감까지 감쪽같아요… 거짓말 안 하고 수술받고 감동 눈물 흘렸어요ㅠㅠ 가슴으로 이렇게 자신감이 생기고 당당해지는 날이 오다니...ㅎ 같은 고민 있으셨던 분들, 희망은 가슴성형 뿐이에요 저처럼 가슴성형해서 예쁜 가슴 얻고 더이상 가슴으로 스트레스 안 받으셨음 좋겠네요 전 완전 강추합니다!</t>
  </si>
  <si>
    <t>piunod90(전)1.jpg.jpg
piunod90(전)2.jpg.jpg</t>
  </si>
  <si>
    <t>piunod90(후)1.jpg.jpg
piunod90(후)2.jpg.jpg
piunod90(후)3.jpg.jpg
piunod90(후)4.jpg.jpg</t>
  </si>
  <si>
    <t>giaege82</t>
  </si>
  <si>
    <t>수술하고 3개월 정도 지났고 만족해서 후기 작성해봐요 평생 A컵도 안되는 가슴으로 살다가 40대 되도록 가슴 성형 고민하다가 드디어 했거든요ㅠㅠㅠ 지인이 나나에서 가슴수술하고 왔는데 정말 20대로 돌아간거처럼 모양이랑 볼륨, 가슴골 다 이쁘고 저도 이런 가슴 가지고 싶어서 나나에 상담 같이 가달라고 애원해서 같이 가서 상담받았어요 상담받으면서 제 피부가 얇고 살 빠지고 찌는게 고무줄 같은 점을 고려해 주시면서 보형물 고를때나 사이즈 선택할때 설명을 자세히 해주셨고 여자 원장님이다 보니 부담없이 편하게 고민 얘기할 수 있었어요 세심하게 봐주시니 결과가 너무 좋을 수밖에 없고 수술하고 나서 더 신뢰가 가고 안심이 돼서 나나에서 하길 너무 잘했다고 생각 들고 추천해준 지인한테 너무 고마워요ㅠ 나이가 있어서 그런지 회복은 조금 더딘거 같았지만 수술하고 지금의 제 가슴이 자연스러운 크기, 모양 그리고 가슴골까지 잘 되서 너무 만족스러워요 예전에는 절벽이라 옷도 펑퍼짐하게 입고 노출은 꿈도 못 꿨는데 지금은 옷 사고 입는데 재미가 생겨서 행복하고 기분이 좋고 가슴 수술 하나로 저에게는 큰 변화가 생긴거 같아서 자신감이 생긴거 같아서 행복하네요ㅠㅠㅠㅠ 저랑 나이 비슷하신분들 가슴수술 고민이시라면 상담 한번쯤은 받아보고 생각해도 안늦는거 같아요</t>
  </si>
  <si>
    <t>giaege82(전)1.jpg.jpg
giaege82(전)2.jpg.jpg</t>
  </si>
  <si>
    <t>giaege82(후)1.jpg.jpg
giaege82(후)2.jpg.jpg
giaege82(후)3.jpg.jpg</t>
  </si>
  <si>
    <t>homhzb33</t>
  </si>
  <si>
    <t>어릴때부터 가슴이 처지는게 느껴졌는데 스무살 조금 넘어서는 사진처럼 처져서...🥺 모양이 안예뻐지고 윗볼륨이 없어져서 할머니 같아가지고...가슴 수술하고 싶었어요 사이즈 보다는 볼륨이랑 모양이 잘 나오길 원했어요 다른 곳 먼저 상담갔을때는 잘 될거라고만 상담 받았는데 나나에서는 처진가슴이라 일반 가슴과는 다를 수 있고 보형물 설명이랑 추천도 진심으로 해주셔서 신뢰도가 올라갔어요👍 수술하고 제일 중요하게 생각하던 모양이 너무 예뻐서 좋았고 경과보러 갔을때 자리를 잘 잡고있어서 또 한번씩 만족하게 되었어요❤️ 수술전 가슴에서 어떤 가슴이 나올까 하고 많이 걱정이 되었는데 원장님 경력이 높으셔서 그런지 원하는데로 잘 나와서 그동안 그 걱정을 왜했나 싶고 할 수 있을때 더 빨리할걸 생각들어요 자연스럽게 수술되서 원래 제 가슴으로 아는 분들도 계시고 처진가슴 고민이셨던 분들이 먼저 연락오고 물어보기도 하셔서 뿌듯하기도 한거 같아요ㅎㅎ😊 어린 나이에 가슴 처져도 수술할 수 있어서 얼마나 다행인지 몰라요ㅠㅠㅠ</t>
  </si>
  <si>
    <t>homhzb33(전)1.jpg.jpg
homhzb33(전)2.jpg.jpg</t>
  </si>
  <si>
    <t>homhzb33(후)1.jpg.jpg
homhzb33(후)2.jpg.jpg
homhzb33(후)3.jpg.jpg</t>
  </si>
  <si>
    <t>wikroh39</t>
  </si>
  <si>
    <t>💙 나나 정미선원정님 💙 모티바 - 밑절 / R 315 : L 315 수술 결심하게 된 이유는 가슴이 없어서예요.. 작은 게 아니라 그냥 없었어요 가슴이ㅠㅠ 기초자산이 좀 있으면 수술 결과가 좀 더 유리하다고 하던데 저는 아예 없다 보니까 부자연스러울까 봐 걱정 많이 했어요. 그래서 보형물, 수술방법 공부 진짜 열심히 했고 병원, 원장님도 열심히 찾아봤어요. 나나를 선택한 이유는 가슴센터가 따로 있고 유방외과 협진해서 진료보고 있어서예요. 그리고 확실히 규모가 있는 병원이 시스템이 체계적이고 깔끔하더라구요. 수술 후에 결과는 다 만족스러워요. 사이즈도 제 몸에 딱 자연스럽게 어울리고 가슴골도 I자로 중앙에 잘 모였있어요. 아쉽게도 저는 무통당첨은 안 되었어요ㅠㅠ 며칠 좀 아팠어요ㅠㅠ 근데 결과가 너무 만족스러워서 후회는 절대 안해요ㅎㅎ 아프다고 말씀드리니까 실장님, 케어쌤 진짜 밀착해서 케어 도와주셨고 어디가 어떻게 아픈지 하나하나 확인해주시더라구요. 없던 가슴이 생겨서 정말 너무 행복하구요. 정원장님 진짜 너무 감사해요!!ㅎㅎ</t>
  </si>
  <si>
    <t>wikroh39(전)1.jpg.jpg
wikroh39(전)2.jpg.jpg</t>
  </si>
  <si>
    <t>wikroh39(후)1.jpg.jpg
wikroh39(후)2.jpg.jpg</t>
  </si>
  <si>
    <t>냠뇸념냥</t>
  </si>
  <si>
    <t>• 시술 선택 이유 빈약한 가슴으로 고민이 생겼어요 ㅠ • 전체 경험 벌써 수술한지 3달이나 됐어요!! 이젠 정말 회복한 것 같아요! 가끔 찌릿찌릿했는데 이제는 그런것도 없이 내가 수술을 했나?까먹을 정도입니다 ㅎ 초반에는 통증도 있고 혹시나 출혈이 생길까봐 걱정도 많이 했는데 다행히도 문제없이 잘 회복해서 다행이에요! I골도 잘 생기고 촉감도 말랑하고 좋습니당 ☺️ 원장님도 넘 좋으시고 상담실장님, 케어실장님 모두 너무 친절하시고 좋으셨어요! 수술실 들어갈때 너무 무섭고 떨려서 눈물이 흘렀는데 마취과 원장님께서 괜찮아요~ 하면서 눈물을 닦아주셨던 따뜻한 기억이.. 🥺 가슴수술 고민하시는분들 얼른 하시고 남은 기간 이쁘게 잘 보내셨으면 좋겠습니다!</t>
  </si>
  <si>
    <t>냠뇸념냥(전)1.jpg.jpg</t>
  </si>
  <si>
    <t>냠뇸념냥(후)1.jpg.jpg
냠뇸념냥(후)2.jpg.jpg</t>
  </si>
  <si>
    <t>unniRYxsJv</t>
  </si>
  <si>
    <t>• 시술 선택 이유 가슴이 작아서 옛날부터 고민끝에 어려운 결정 했습니다. • 상담 경험 여섯군데정도 상담해보고 상담 시간 약속도 잘 지키고, 씨씨티비를 확인할 수 있었다는 점, 검사시설이 갖춰져 있다는 점 때문에 나나로 결정했어요. 이벤트가는 무슨 가격인지 모르겠지만 해당 가격은 언급조차 안되네요. 어쨌든 수술도 지체없이 진행되고 대기 공간도 청결하고, 다른 성형외과처럼 예약이 의미없을 정도로 오래 기다리는 일이 없는 점이 가장 좋았습니다. 수술은 아직 얼마 안지나서 더 결과를 기다려 봐야하겠지만 통증도 다른 수술한 애들이 겁준 것처럼 아프지도 않았고 일상생활에 무리가 없었습니다. • 시술 결과 우려했던 것보다 통증도 적고 일상생활에도 무리가 없었어요 • 전체 경험 더 기다리면 좋은 결과가 나올 것으로 믿어요. 아직은 조금 딱딱하고 형태도 안나와서 우려했는데 기다리면 살성도 풀리고 모양도 자연스러워질 거라고 하시네요.</t>
  </si>
  <si>
    <t>unniRYxsJv(전)1.jpg.jpg</t>
  </si>
  <si>
    <t>unniRYxsJv(후)1.jpg.jpg</t>
  </si>
  <si>
    <t>rpwabg24</t>
  </si>
  <si>
    <t>운동 좋아하는 편이라서 매일 운동했더니 가슴살까지 홀랑 빠져서 사진 찍으면 브라를 왜 착용하나 할 정도로 절벽이 되버렸어요😭 나나에서 가슴수술받고 요즘은 볼륨감 흘러 넘쳐버려요ㅋㅋㅋㅋㅋㅋㅋ 자산이 없고 근육이 많아서 보형물이 밥그릇 처럼 티날까봐 수술받기 직전까지도 겁이 나고 고민을 많이 했는데 결론적으로는 티 안나고 시간 지날수록 자연스러워지는게 정말 잘 보여요 윗가슴 고민하시는 분들 많으시던데 정말 시간 지나면서 자연스럽게 윗볼록 없어지고 내려오면서 자리잡으니까 촉감이랑 가슴골도 자연스럽게 원래 내 가슴같아요🤭 흉터가 잘 남는편이라 이 부분도 걱정이 많았는데 연고 열심히 바르면서 관리해주니까 금방 없어지고 거울에 딱 붙어서 보는거 아니면 잘 안보여서ㅋㅋㅋㅋㅋㅋㅋㅋ 다행이에요ㅎㅎ 3달차인데 요즘엔 천천히 다시 운동 시작하고 있어요 중요하게 생각했던 부분인데 수술하고 얼마 안되서 운동 할 수 있어서 좋은거 같고 이제 운동복 입거나 사진 찍을때 볼륨감 살아있어요 수술한거 너무 만족스럽고 당당하게 노출할 수 있어서 좋아요~😜</t>
  </si>
  <si>
    <t>rpwabg24(전)1.jpg.jpg</t>
  </si>
  <si>
    <t>rpwabg24(후)1.jpg.jpg
rpwabg24(후)2.jpg.jpg</t>
  </si>
  <si>
    <t>구국ㄱ구구</t>
  </si>
  <si>
    <t>• 시술 선택 이유 평생의 숙제였던 컴플렉스를 해결하고 싶었어요 • 상담 경험 추가 권유 없이 제 몸에 맞는 수술방법 추천, 진행해주셨고 수술 후 경과와 케어도 만족합니다! • 시술 결과 제가 살성이 두꺼워 회복이 조금 더딘 편이었던 것 같아요 그래서 윗밴드를 조금 더 오래 하긴 했지만 좋은 결과 나올 때까지 기다려서 2달 지나가고나서 속옷 추천해주셨어요! 지금은 3개월차인데 아픈 것도 거짓말 같이 정말 다 나아져서 일상생활에 아무 지장없고 속옷 입고 봤을 때도 한달 전보다도 부드러워진 게 보입니다. 만족합니다!</t>
  </si>
  <si>
    <t>구국ㄱ구구(전)1.jpg.jpg</t>
  </si>
  <si>
    <t>구국ㄱ구구(후)1.jpg.jpg
구국ㄱ구구(후)2.jpg.jpg</t>
  </si>
  <si>
    <t>unniK3pJ2O</t>
  </si>
  <si>
    <t>• 시술 선택 이유 평생 고민이였던 가슴 수술을 알아보려 여기 저기 발품 팔며 상담 다니다가 체계적으로 가슴센터가 갖춰져있는 나나 성형외과를 선택했습니다. 무엇보다 24시간 응급센터, 유방센터가 있어 믿음이 갔고 전문 후케어 관리까지👍🏻 최정식 원장님께 모티바로 수술 받았고 첫날~4일차까진 가슴 통증이 아예 없진 않았지만 겨절인데도 불구하고 5일차부턴 팔 움직임도 자유롭고 일상생활 하는데에 큰 불편함 없이 잘 회복했습니다: ) 상담시에 체형에 맞게 풀C~과하지 않다면 D컵까지 말씀드렸었는데 현재 컵 사이즈도 잘 나왔구 모양도 만족해요 윗볼록이 얼른 다 내려왔음 좋겠네요! • 상담 경험 상담 시 불필요한 권유가 없어 좋았습니다 • 시술 결과 애프터 케어 서비스로 빠른 회복 가능!</t>
  </si>
  <si>
    <t>unniK3pJ2O(전)1.jpg.jpg</t>
  </si>
  <si>
    <t>unniK3pJ2O(후)1.jpg.jpg
unniK3pJ2O(후)2.jpg.jpg</t>
  </si>
  <si>
    <t>갱갱아</t>
  </si>
  <si>
    <t>전에 다른 곳에서 여러번 맞고 1년만에 맞았어요. 전에도 맞았었고 원래 고통을 잘 참아서 그냥 따끔 정도. 직원분들 친절하시고 대기시간은 조금 있었지만 오래는 안 기다렸습니다. 시술 당일이라 멍 조금에 주사자국이 있어요. 용액이 들어가서 붓기는 있고 5시간정도 지나니까 많이 가라앉았고, 스테로이드 없는 걸로 무제한 심부볼이랑 이중턱에 맞았어요. 효과 기대해보겠습니다.</t>
  </si>
  <si>
    <t>갱갱아(전)1.jpg.jpg</t>
  </si>
  <si>
    <t>갱갱아(후)1.jpg.jpg
갱갱아(후)2.jpg.jpg</t>
  </si>
  <si>
    <t>#얼굴지방분해주사</t>
  </si>
  <si>
    <t>배고파요ㅜ</t>
  </si>
  <si>
    <t>진짜 짱짱 좋아요 ㅠㅠㅠㅠ 아프긴한데 효과는 짱</t>
  </si>
  <si>
    <t>배고파요ㅜ(전)1.jpg.jpg</t>
  </si>
  <si>
    <t>배고파요ㅜ(후)1.jpg.jpg
배고파요ㅜ(후)2.jpg.jpg
배고파요ㅜ(후)3.jpg.jpg</t>
  </si>
  <si>
    <t>#윤곽주사 #얼굴지방분해주사</t>
  </si>
  <si>
    <t>수리수리린</t>
  </si>
  <si>
    <t>얼굴살이 평소 스트레스라 지인 추천받고 다녀왔습니다! 강남언니 페이지에 나와있는 가격은 완전 극소 한부위 가격이라 무제한으로 결제해야 헙니다... 근데 저는 후기에서 이를 알고 갔어서 그냥 무제한으로 결제했습니다! 아직 일주일 안지났는데 꽤 정리된 것 같아요 물론 나만 아는 정도이구 남들이 알아볼 정도까진 아닌듯합니다.. 그래도 효과있어서 저는 2회차도 맞으러가려구요!</t>
  </si>
  <si>
    <t>수리수리린(전)1.jpg.jpg
수리수리린(전)2.jpg.jpg</t>
  </si>
  <si>
    <t>수리수리린(후)1.jpg.jpg
수리수리린(후)2.jpg.jpg</t>
  </si>
  <si>
    <t>#윤곽주사</t>
  </si>
  <si>
    <t>unniKKRhx4</t>
  </si>
  <si>
    <t>당일에 붓기도 거의 다 빠지고 그 다음날부터 효과가 보이기 시작했고 삼일째부턴 확 느껴졌어요!! 너무 만족하는 시술이라 다음에 또 받을 예정입니다🎵</t>
  </si>
  <si>
    <t>unniKKRhx4(전)1.jpg.jpg</t>
  </si>
  <si>
    <t>unniKKRhx4(후)1.jpg.jpg</t>
  </si>
  <si>
    <t>서깅이</t>
  </si>
  <si>
    <t>얼굴에 살이 많고 이중턱이 고민이고 전체적으로 볼살 많아서 기린에서 갸름주사 진행했는데 안 아프게 잘해주시고 멍도 거의 없어서 너무 좋았어요 주변에서 맞고나서 얼굴 작아졌다 갸름해졌다 ㅎㅎ 살 빠졌다는 얘기 들어서 너무 좋아요 또 맞으로 가려구요</t>
  </si>
  <si>
    <t>서깅이(전)1.jpg.jpg</t>
  </si>
  <si>
    <t>서깅이(후)1.jpg.jpg</t>
  </si>
  <si>
    <t>unni3QjoQp</t>
  </si>
  <si>
    <t>너무 좋았어요 주사 잘맞는편이라 아프지도 않고 효과 확실히 보고싶어서 또 맞았어요</t>
  </si>
  <si>
    <t>unni3QjoQp(전)1.jpg.jpg</t>
  </si>
  <si>
    <t>unni3QjoQp(후)1.jpg.jpg
unni3QjoQp(후)2.jpg.jpg
unni3QjoQp(후)3.jpg.jpg
unni3QjoQp(후)4.jpg.jpg</t>
  </si>
  <si>
    <t>miniiyam</t>
  </si>
  <si>
    <t>이번에도 갸름주사 (스테로이드) 맞은 후 1주일 후기 들고 왔습니당 확실히 2회차 맞으니까 더욱 갸름해진건 물론이고 저번보다 용량을 업해서 그런지 효과도 눈에 딱 보이고 빠르게 나타났어요! 용량을 업했는데도 안아프게 잘 시술 진행해주셨고, 상담도 역시 두번! 꼼꼼하게 진행해주셔서 이번에도 믿고 잘 받았습니다-! 카메라에서도 비대칭이 잘 잡혀져있더라고요! 기린 갸름주사는 역시.. 체고인것같아요 아프지도 않고 붓기도 4-6시간정도면 괜찮아지는 정도라 저는 매우 강추강추! 이중턱도 고민이었는데 이제는 고개를 숙여도 이중턱이 거의 안보여요! 진짜ㅜㅜㅜ 갸름주사 찬양입니다 저는💗</t>
  </si>
  <si>
    <t>miniiyam(전)1.jpg.jpg</t>
  </si>
  <si>
    <t>miniiyam(후)1.jpg.jpg</t>
  </si>
  <si>
    <t>unniQqYu7o</t>
  </si>
  <si>
    <t>• 시술 선택 이유 턱선이 또렷하지 않고 이중턱도 살짝 있어서 셀카 찍을 때마다 얼굴이 뭉뚝하게 나오는 게 너무 스트레스였고. 심부볼 쪽도 살이 처져 보여서 갸름한 인상을 만들고 싶었는데, 운동이나 다이어트로는 얼굴살이 잘 안 빠져서 시술히게 됐습니당 • 상담 경험 예약하고 가니까 대기시간도 짧아서 금방금방 맞을수있어서 좋았고 강요없이 딱 하고싶은것만 상담해서 과도권유 없었습니당 • 시술 결과 시술은 금방 끝났고 통증도 참을 만했습니다! 근데 맞고 나서 바로는 얼굴이 꽤 부어서 깜짝 놀랐어요. 알고 갔지만 그래도 놀랐네욬ㅋㅋ , 다행히 5시간 정도 지나니까 붓기가 금방 가라앉았고요. 다음 날은 물을 많이 마셔줘서 그런지 효과도 좀 더 빨리 보였던 것 같아요. • 전체 경험 일주일 지났는데 턱선 진짜 정리된 게 보여요. 이중턱이 약간 들어갔고, 얼굴 전체가 살짝 올라간 느낌? 전보다 확실히 갸름해 보여서 거울 볼 때마다 만족 중이에요. 전에 윤곽주사 맞았을 땐 효과가 미묘했는데, 갸름주사는 진짜 좀 더 세게 들어가서 그런지 눈에 띄었어요!! 간지럽거나 멍도 저는 거의 없었고 시술 후 관리도 따로 필요 없어서 진짜 편했어요. 저는 효과 만족이라 다음 달에 한 번 더 맞으려구요! 개인차가있겠지만 확 티 나는 건 아니지만 자연스럽게 갸름해지고 싶으신 분들한테 완전 추천드려요.</t>
  </si>
  <si>
    <t>unniQqYu7o(전)1.jpg.jpg
unniQqYu7o(전)2.jpg.jpg</t>
  </si>
  <si>
    <t>unniQqYu7o(후)1.jpg.jpg
unniQqYu7o(후)2.jpg.jpg</t>
  </si>
  <si>
    <t>징밍이</t>
  </si>
  <si>
    <t>• 시술 선택 이유 아무리 다이어트를 해도 빠지지 않는 얼굴 군살이 있습니다 • 상담 경험 일단 효과가 굉장히 좋습니다! 붓기가 굉장히 빨리 빠집니다. 용량대비 효과 대비 비용이 넘 저렴해서 감동입니다 • 시술 결과 붓기가 3시간 있으니 맞기 전처럼 빠졌습니다. 날이 지나면 점점 살이 없어져 가는게 느껴집니다ㅠㅠ 너무 좋아요ㅠㅠㅠ</t>
  </si>
  <si>
    <t>징밍이(전)1.jpg.jpg</t>
  </si>
  <si>
    <t>징밍이(후)1.jpg.jpg</t>
  </si>
  <si>
    <t>qoalswl332</t>
  </si>
  <si>
    <t>• 시술 선택 이유 턱선라인이 요즘 무너진 느낌이라 얼굴 지방분해주사 알아보는 중에 지인들이 효과 많이 봤다고 추천해줘서 저도 갸름주사로 꾸준히 관리 하려고 왔어요 • 상담 경험 워낙 인기가 많은 곳이라 대기시간 있는 편이니 일정 여유롭게 잡고 오시면 좋아요 대기하는 쇼파에 충전콘센트 따로 있으니 폰 충전하면서 기다리시는 거도 추천합니다! • 시술 결과 사진 보면 순서대로 시술 전-시술 직후-시술 일주일 후 기준인데 시술 직후에는 엄청 많이 붓기 때문에 마스크 끼고 귀가하면 되구 병원에서도 따로 마스크 챙겨주세요!저는 보통 붓기가 빨리 빠지는 편이라 귀가하고 집 와서 3시간 정도 지나면 붓기 다 빠져있고 다음날까지는 잔 붓기가 있어요. 시술 효과는 보통 일주일정도 뒤부터 본격적으로 나타나니 중요한 일정 있으면 한달 전부터 미리 맞는거 추천드립니다:) • 전체 경험 심부볼이랑 이중턱 위주로 용량 많이 넣었는데 확실히 심부볼쪽 지방이 컷팅되면서 얼굴라인도 정리되고 깔끔해졌어요 이중턱에 멍은 아직 조금 남아서 멍 크림 발라주고 있고 이중턱 지방도 많이 빠져서 턱선도 깔끔하고 만족중이에요 지방분해주사 찾으시는 분들께 강추드립니다🫶🏼</t>
  </si>
  <si>
    <t>qoalswl332(전)1.jpg.jpg</t>
  </si>
  <si>
    <t>qoalswl332(후)1.jpg.jpg
qoalswl332(후)2.jpg.jpg</t>
  </si>
  <si>
    <t>슈루룹뿌</t>
  </si>
  <si>
    <t>• 시술 전 고민 가운데 부분만 턱살이 도드라지게 보여서 시술하게 되었어요 • 상담 경험 시술 시간보다 대기 시간이 긴 편이에요 • 시술 결과 꼼꼼하게 시술해주시고 생각보다 적은 통증에 멍도 안 들어서 편했어요!</t>
  </si>
  <si>
    <t>슈루룹뿌(전)1.jpg.jpg</t>
  </si>
  <si>
    <t>슈루룹뿌(후)1.jpg.jpg</t>
  </si>
  <si>
    <t>야바랍</t>
  </si>
  <si>
    <t>• 시술 전 고민 얼굴에 살이 쪄서 원하는 부위의 살만 없애기 위해 • 상담 경험 항상 대기가 길지만 효과는 가장 좋아요 • 시술 결과 공장형이고 그냥 성의없게 놔주시는 거 같지만 효과는 제일 좋음</t>
  </si>
  <si>
    <t>야바랍(전)1.jpg.jpg</t>
  </si>
  <si>
    <t>야바랍(후)1.jpg.jpg
야바랍(후)2.jpg.jpg
야바랍(후)3.jpg.jpg</t>
  </si>
  <si>
    <t>시계바늘아달려</t>
  </si>
  <si>
    <t>• 시술 전 고민 몸에는 살을 찌우고 싶은데 살을 찌우면 얼굴에 살이 쪄서 안예뻐지는 게 고민이었어요 특히 이중턱!! 몸은 너무 마르긴 싫은데 얼굴은 마를 때가 예쁜 거,, 공감 하시는 분 있죠..? • 상담 경험 직원분들 의사선생님 모두 너무 친절하셨고 상담도 자세하게 고민을 들어주시면서 알맞는 시술과 시술부위 등 자세하게 추천해주셨습니다! • 시술 결과 통증이 거의 없고 꼼꼼하게 시술해주셔서 너무 잘 받고 바로 출근했어요~! • 추가 의견 얼굴라인 고민이신 분들 여기서 얼굴 작아지는 주사 맞으시면 좋을 것 같아요</t>
  </si>
  <si>
    <t>시계바늘아달려(후)1.jpg.jpg</t>
  </si>
  <si>
    <t>뚜왕뚜밥</t>
  </si>
  <si>
    <t>• 시술 전 고민 이중턱이랑 땅콩형 얼굴형 때문에 고민이 많았어요 • 상담 경험 가격도 앱에서 봤던 거랑 동일했고, 추가 시술 강요도 없었어용 근무하시는 모든 직원분들 넘 친절하세여! • 시술 결과 통증도 거의 없고, 붓기도 몇 시간만에 빠져서 일상생활에 지장 없이 받을 수 있어서 더 좋았어요. 비슷한 고민 있는 분들께 추천드리고 싶어요. • 추가 의견 광대 아래랑 턱 밑살이 항상 울퉁불퉁하고 퍼져 보여서 스트레스였는데, 지금은 라인이 훨씬 매끄럽고 갸름해졌어요. 처음엔 큰 변화 없을까 봐 걱정했는데, 며칠 지나고 거울 볼 때마다 얼굴이 작아 보이고 정리된 느낌이라 넘 만족해요!!!</t>
  </si>
  <si>
    <t>뚜왕뚜밥(전)1.jpg.jpg</t>
  </si>
  <si>
    <t>뚜왕뚜밥(후)1.jpg.jpg
뚜왕뚜밥(후)2.jpg.jpg</t>
  </si>
  <si>
    <t>낭낭낭눙뭉</t>
  </si>
  <si>
    <t>• 시술 전 고민 주기적으로 맞고 있는데 좋아요 • 상담 경험 가격은 동일하고 많이 아프지도 않아용 • 시술 결과 시술 후 주의점이랑 다 잘 알려주세요</t>
  </si>
  <si>
    <t>낭낭낭눙뭉(전)1.jpg.jpg</t>
  </si>
  <si>
    <t>낭낭낭눙뭉(후)1.jpg.jpg</t>
  </si>
  <si>
    <t>할리루마마</t>
  </si>
  <si>
    <t>너무 맘에 들어요! 3회차 한번에 결재하면 원래 가격보다 더 싼데 시술받던말 넘 졸려서 걍 1회차만 결재했던게 아까워요 원래부터 3회차 까지 맞을 생각이였는데 그날 너무 졸려서 거기까진 미처 생각을 못했어요.... 다른분들은 3회자 맞으실꺼면 저처럼 하지 마지구 걍 한번에 3회차 결재하세용.. 전 지금 좀 후회중입니다.... ㅠ3ㅠ</t>
  </si>
  <si>
    <t>할리루마(전)1.jpg.jpg</t>
  </si>
  <si>
    <t>할리루마(후)1.jpg.jpg
할리루마(후)2.jpg.jpg
할리루마(후)3.jpg.jpg</t>
  </si>
  <si>
    <t>뀨위미</t>
  </si>
  <si>
    <t>• 시술 선택 이유 얼굴에 턱살이 많아서 시술결정하게 되었어요 • 상담 경험 강남언니와 가격이 동일했고 근데 대기시간이 너머 길었아요 약 한시간 기다림 • 시술 결과 시술 후에 통증없었고 6-7시간후부터 얼굴이 얄쌍해진 느낌이 들어서 좋았어요 • 전체 경험 3회정도 받으면 더 결과가 잘 나올것같아요</t>
  </si>
  <si>
    <t>뀨위미(전)1.jpg.jpg</t>
  </si>
  <si>
    <t>뀨위미(후)1.jpg.jpg
뀨위미(후)2.jpg.jpg
뀨위미(후)3.jpg.jpg</t>
  </si>
  <si>
    <t>5직</t>
  </si>
  <si>
    <t>• 시술 전 고민 쳐지는 볼살 심부볼 그리고 이중턱이 고민이라 시술을 받았습니다! 마취성분이 있어서 크게 아프지도 않았고 다음날 촬영이 있었는데 바로 일상 생활까지 가능한 시술이여서 완전 좋았네요 ㅎㅎ 얼굴라인이 많이 정리되어서 만족스러웠습니다! 얼굴살 고민이시라면 추천드려봐요 ㅎㅎ • 상담 경험 가격도 좋고 어디가 고민부위인지 충분히 들어주시구 시술해주셨어요 • 시술 결과 꼼꼼한 시술이 무엇보다 좋았습니다</t>
  </si>
  <si>
    <t>5직(전)1.jpg.jpg</t>
  </si>
  <si>
    <t>5직(후)1.jpg.jpg</t>
  </si>
  <si>
    <t>옹앙코</t>
  </si>
  <si>
    <t>• 시술 전 고민 병원 시설도 너무 좋았고 모두 친절하셔서 긴장이 덜 됐어요:) • 상담 경험 강남언니에서봤던 가격이랑 동일했어요 • 시술 결과 꼼꼼히 진행해주시고 통증도 별로 없었어요! • 추가 의견 앞으로 꾸준히 관리 받으려고요</t>
  </si>
  <si>
    <t>옹앙코(전)1.jpg.jpg</t>
  </si>
  <si>
    <t>옹앙코(후)1.jpg.jpg
옹앙코(후)2.jpg.jpg</t>
  </si>
  <si>
    <t>ㅇㅇㅇ호</t>
  </si>
  <si>
    <t>• 시술 전 고민 얼굴에만 살이 많아서 알아보다가 여기가 유명하다길래 왔어요 • 상담 경험 유명한지 사람이 많아서 좀 기다렸지만 상담도 꼼꼼하게 잘 해주시고 좋았어요 • 시술 결과 주사를 맞고 약물이 들어가서 땡땡 부어있기도 하고 얼얼해서 느낌이 좀 이상했어요ㅠ 멍자국도 좀 생겼지만 시간 지나면서 사라졌습니다 • 추가 의견 한번으로도 효과는 좋은 것 같아요</t>
  </si>
  <si>
    <t>ㅇㅇㅇ호(전)1.jpg.jpg</t>
  </si>
  <si>
    <t>ㅇㅇㅇ호(후)1.jpg.jpg</t>
  </si>
  <si>
    <t>빰핑언냐냐</t>
  </si>
  <si>
    <t>디자인도 꼼꼼히 잡아주시고 박진우 원장님 추천합니다!</t>
  </si>
  <si>
    <t>빰핑언냐냐(전).JPG</t>
  </si>
  <si>
    <t>빰핑언냐냐(후) 1.JPG
빰핑언냐냐(후) 2.JPG
빰핑언냐냐(후) 3.JPG</t>
  </si>
  <si>
    <t>#쌍꺼풀(자연유착)</t>
  </si>
  <si>
    <t>이슬리뷰</t>
  </si>
  <si>
    <t>유지야옹</t>
  </si>
  <si>
    <t>팝성형외과에서 인라인 자연유착으로 받았습니당☺️ 무쌍도 만족하고 살았지만 사진을 찍었을때 졸려보이고 맹해보이는게 싫어서 이곳저곳 알아봤는데 팝성형이 제일 제 스타일이었어서 바로 예약했어요&gt;&lt; 이재용원장님께서 상담할때 여러 높이, 라인을 보여주시면서 자연유착으로 수술 가능하다고 하셔서 자연유착으 로 진행했습니다! 수술 들어가기전에도 거울 보면서 꼼꼼하고 상세하게 라인 잡아주셔서 좋았고 긴장을 많이 했는데 수술시간이 짧아서 너무 좋았습니다 자연유착의 최고 장점인 것 같아요ㅠㅠㅠ 그리고 다들 너무 잘됐다고 어울린다고 해줘서 진작 할걸 왜 이제 했나 후회했습니댜..🥹 너무 만족스러워요ㅎㅎㅎㅎ</t>
  </si>
  <si>
    <t>유지야옹(전).JPG</t>
  </si>
  <si>
    <t>유지야옹(후)1.JPG
유지야옹(후)2.JPG
유지야옹(후)3.JPG
유지야옹(후)4.JPG
유지야옹(후)5.JPG</t>
  </si>
  <si>
    <t>unniRuysYR</t>
  </si>
  <si>
    <t>• 시술 선택 이유 눈이 너무 작아서 고민이었어요 • 상담 경험 인지도도 높고 후기도 제일 많아서 믿음직스러웠습니다. 직원분들 다 친절하세요 • 시술 결과 공장형이 아니라 한명한명 꼼꼼히 봐주십니다</t>
  </si>
  <si>
    <t>unniRuysYR(전).JPG</t>
  </si>
  <si>
    <t>unniRuysYR(후).JPG</t>
  </si>
  <si>
    <t>#쌍꺼풀(매몰)</t>
  </si>
  <si>
    <t>unniCyWmqa</t>
  </si>
  <si>
    <t>• 시술 선택 이유 아예 무쌍이라서 쌍꺼풀 있는 눈을 갖는게 소원이였어요🥺😊 • 상담 경험 상담을 친절하게 해주시고 어울리는 눈매를 알려주셔서 높게 평가합니당 • 시술 결과 빠르게 일상 복귀할 수 있어서 좋았어용</t>
  </si>
  <si>
    <t>unniCyWmqa(전).JPG</t>
  </si>
  <si>
    <t>unniCyWmqa(후).JPG</t>
  </si>
  <si>
    <t>바나나규</t>
  </si>
  <si>
    <t>• 시술 선택 이유 눈꺼플이 두꺼고 쳐져서 눈이 답답하고 불편했어요 • 상담 경험 거격도 타 병원보다 저렴했고, 상담도 꼼꼼하게 해주셔서 믿음이 갔어요 • 시술 결과 회복도 빠르고 일상회복이 빨라요</t>
  </si>
  <si>
    <t>바나나규(전).JPG</t>
  </si>
  <si>
    <t>바나나규(후)1.JPG
바나나규(후)2.JPG
바나나규(후)3.JPG</t>
  </si>
  <si>
    <t>바나나우유딸기</t>
  </si>
  <si>
    <t>• 시술 선택 이유 원래 쌍커풀이 있었지만 짝눈이고, 자고 일어나면 사라지고 라인이 변하는게 싫어서 쌍커풀 수술 받게 되었습니다. • 상담 경험 상담 시 실장님과 원장님 모두 제 의견을 잘 들어주셨고, 꼼꼼하게 제 얼굴에 어울리는 라인 봐주셨습니다. • 시술 결과 앞트임은 너무 심하지 않게 인상이 시원해질 만큼만 요청 했는데 딱 원하는대로 해주셨어요. • 전체 경험 병원: 팝성형외과의원 라인/ 수술명: 인아웃라인/ 12홀 자연유착, 앞트임, 위트임, 눈매교정 2개월차 원래 쌍커풀이 있었지만 짝눈이고, 자고 일어나면 사라지고 라인이 변하는게 싫어서 쌍커풀 수술 받게 되었습니다. 상담 시 실장님과 원장님 모두 제 의견을 잘 들어주셨고, 꼼꼼하게 제 얼굴에 어울리는 라인 봐주셨습니다. 수술날 1시간 미리 내원해야해서 16시 내원했고, 준비를 끝마치고 조금 더 기다리면서 수술은 17시반쯤 하게되었어요. 회복실에서 회복 후 19시쯤 집에 간 거 같아요. 수술대에서 원장님이 라인을 한번 더 섬세하게 거울보면서 계속 봐주셔서 믿음도 가고 불안이 사라졌던거 같아요. 수술하면서 통증은 전혀 없었고, 끝나고 2시간정도 지나니까 슬슬 통증이 있었어요..ㅠㅠ 하루이틀정도 신경 쓰일만큼 아팠어요. 큰 붓기는 일주일 정도 간거 같아요. 산책 하루에 2-3시간 나눠서 해주고 처음 3-4일 냉찜질, 이후 온찜질 하루 3-4회 정도 해줬어요. 제가 잘 붓는 체질이라 안빠질까봐 걱정 많았는데 금방금방 빠졌어요. 일주일 후 실밥 뽑고 9일 후 정도부터는 모자 안쓰고 다녔어요 ㅎㅎ 제가 멍이 엄청 잘 드는데 2주가 지날쯤 멍이 거의 없어졌어요. 앞트임은 너무 심하지 않게 인상이 시원해질 만큼만 요청 했는데 딱 원하는대로 해주셨고, 흉터는 2주차쯤 가까이 보지 않으면 모를정도 입니다. 살짝 붉은 정도에요. 2달이 지난 지금은 하얗게돼서 티가 안나요. 1-2달차부터 잔붓기가 매일 서서히 빠지는게 느껴지고 있어요! 라인도 너무 예쁘고, 평소에 눈에 힘주고 떴는데 지금 그런게 전혀 없어서 너무 맘에 들어요!</t>
  </si>
  <si>
    <t>바나나우유딸기(전).JPG</t>
  </si>
  <si>
    <t>바나나우유딸기(후)1.JPG
바나나우유딸기(후)2.JPG
바나나우유딸기(후)3.JPG</t>
  </si>
  <si>
    <t>@_@__££_££</t>
  </si>
  <si>
    <t>• 시술 선택 이유 눈이 덮혀있어서 시야가 좁았고 인상이 안좋아보였어요 • 전체 경험 팝성형외과의원에서 세미아웃으로 자연유착 받았습니다! 하는김에 윗트임,지방제거,눈매교정을 같이 받았어요! 상담도 친절하셨고 결과 또한 매우 만족합니다!! 눈이 좀 작았는데 엄청 커져서 되게 놀랐어요 제가 붓기가 엄청 심한데 수술후에 실밥 풀러 갔을때 붓기주사를 해주시더라고요! 그래서 맞았는데 되게 금방 붓기가 싹 빠지고 되게 좋았습니다! 수술할때도 의사선생님께서 대화 좀 해주시고 머리 아프다고 했는디 머리 안아프게 막 흔들어주셔서 엄청 웃겼습니다ㅋㅋㅋㅋ</t>
  </si>
  <si>
    <t>@_@__££_££(전).jpg</t>
  </si>
  <si>
    <t>@_@__££_££(후)1.jpg
@_@__££_££(후)2.jpg
@_@__££_££(후)3.jpg</t>
  </si>
  <si>
    <t>#쌍꺼풀(매몰)
#쌍꺼풀(자연유착)
#윗트임
#앞트임</t>
  </si>
  <si>
    <t>붕뷍</t>
  </si>
  <si>
    <t>• 시술 선택 이유 평상시에 눈을 떴을때 힘이 없어보였다. 그래서 뚜렷하게 보이기 위해서 시술을 고민하게되었다. • 상담 경험 궁금한게 많았는데 실장님께서 이에 대해서 세세하고 친절하게 알려주셨어요. 그리고 원장님은 과잉진료를 안하셨고, 현재 눈에 맞게 시술을 설명해주셨어요. 신뢰가 가서 서두헌원장님께 믿고 맡길 수가 있었어요. 수술실에 들어가서 긴장을 많이 했는데 노래를 틀어주니 그나마 괜찮았어요. 수술시작전 마지막으로 한번 더 섬세하게 체크해주셨어요. 1-2개월뒤에 붓기가 많이 빠지니까 너무 맘에 들었어요! 절대 후회안하고 자신있게 돌아다닐 수 있었어요. • 시술 결과 생각했던것보다 빠르게 회복이 되어서 일상생활에 복귀할 수 있었던게 좋았어요.</t>
  </si>
  <si>
    <t>붕뷍(전).JPG</t>
  </si>
  <si>
    <t>붕뷍(후)1.JPG
붕뷍(후)2.JPG
붕뷍(후)3.JPG
붕뷍(후)4.JPG</t>
  </si>
  <si>
    <t>unniDL6aaE</t>
  </si>
  <si>
    <t>역시 소개받은분 말씀처럼 첫 이미지부터 친절하고 안내가 빨라 좋았어요^^ 수술 방법이나 시간등 상세하게 설명주시고 수술후 안내사항도 꼼꼼하게 체크해주셨습니다^^ 대기시에 편의시설도 만족했고 주차도 편리하고 역세권이라 대중교통 이용도 문제 없습니다^^ 오래 기다린 만큼 만족한 시술~~ 붓기하나 없이 너무 자연스럽고 제 동생에게도 추천할 병원입니다^^</t>
  </si>
  <si>
    <t>unniDL6aaE(전).JPG</t>
  </si>
  <si>
    <t>unniDL6aaE(후).JPG</t>
  </si>
  <si>
    <t>unni5I13a6</t>
  </si>
  <si>
    <t>• 시술 선택 이유 화려한 눈매가 되고 싶어서 기존에는 쌍테를 1-2년정도 붙였어요 그러다 보니 눈도 많이 쳐져서 쌍수를 꼭 해야겠다고 결심했습니당 • 상담 경험 가격이 정말 합리적이라고 생각했고, ’가격에 비해 원했던 대로 결과가 나오지 않으면 어떡하지‘하고 걱정이 됐는데 원장님께서 정말 세심하고 오래 상담해주셔서 너무 좋았습니다 • 시술 결과 사람이 정말 많지만, 그래도 원장님께서 정말 꼼꼼하게 봐주셨어요. 제가 라인에 대해 고민이 많았는데, 원장님이 하나 하나 보여주시면서 자세히 라인 잡아주시고 정말 친절하게 대해주셨어요 • 전체 경험 쌍수 고민되시는 분들 일단 상담이라도 받아보세요 저도 쌍수 고민만 하고 있었는데 원장님께서 상담 잘해주시고 꼼꼼히 봐주셔서 ’믿고 수술 진행해도 되겠다‘라고 생각했어요 현재 쌍수 7주차인데 이제 점점 자연스러워지고 라인 정말 예쁘게 나와서 만족스러워요 지인들도 예뻐졌다고 칭찬해줘서 정말 좋아요 저는 ㄱㅈㅎ원장님께 자연유착+윗트임+눈매교정 받았습니당 원장님 정말 감사합니당</t>
  </si>
  <si>
    <t>unni5I13a6(전).JPG</t>
  </si>
  <si>
    <t>unni5I13a6(후)1.JPG
unni5I13a6(후)2.JPG</t>
  </si>
  <si>
    <t>unniSUPydY</t>
  </si>
  <si>
    <t>팝성형외과에서 가순일 원장님께 인아웃라인으로 자연유착, 윗트임, 눈매교정 시술받았습니다! 직원분들도 모두 친절하셔서 기분 좋게 기다릴 수 있었고, 상담받을 때도 궁금한거나 시술 내용 등에 대해서 자세히 설명해주셔서 바로 확정했습니다. 수술 받을때도 직전까지 꼼꼼하게 라인봐주시고, 편하게 받을 수 있도록 도와주셔서 아픈거 하나도 없이 받을 수 있었어요! 수술한지 2주 지났는데 붓기도 별로 없고 라인도 깔끔하게 나와서 주변에서 병원 추천해달라고 많이 듣고 있습니다! 저도 정말 만족하고 있어요!</t>
  </si>
  <si>
    <t>unniSUPydY_(전).JPG</t>
  </si>
  <si>
    <t>unniSUPydY_(후)1.JPG
unniSUPydY_(후)2.JPG
unniSUPydY_(후)3.JPG</t>
  </si>
  <si>
    <t>치즈나라</t>
  </si>
  <si>
    <t>• 시술 선택 이유 핍성형외과에서 인아웃라인으로 자연유착 수술 받았어요! 최대한 자연스러움과 시원한 눈매를 가지고 싶다 했더니 쌍꺼풀+윗트임으로 진행했어요 윗트임은 처음 들어봐서 걱정했는데 걱정한 거에 비해 결과가 넘 마음애 듭니다ㅎㅎ 상담할때와 수술 직전에 라인 계속 잡아주셨는데 정말 꼼꼼하게 봐주셔서 믿음직스러웠어요! 의사쌤도 너무 친절하시고 좋았어요! as도 2년이라 넉넉해서 안정적입니당 #쌍꺼풀(자연유착) • 전체 경험 가격 동일 했고 의사쌤 정말 친절하셨습니다</t>
  </si>
  <si>
    <t>치즈나라(전).JPG</t>
  </si>
  <si>
    <t>치즈나라(후)1.JPG
치즈나라(후)2.JPG
치즈나라(후)3.JPG</t>
  </si>
  <si>
    <t>unni33rzgT</t>
  </si>
  <si>
    <t>• 시술 선택 이유 쌍꺼플이 있었는데 시간이 지날수록 점점 겹주름으로 되었고 쌍꺼플이 사라지기 시작해서 수술 결심했어요. • 상담 경험 이벤트가 가격 동일했고 상담한 날에는 대기 하다가 들어갔어요 • 시술 결과 사람많아서 바쁜데도 친절하였고 상담도 정성껏 해주심 • 전체 경험 겹쌍이거나 쌍테로 쌍꺼플 만들고 계시다면 얼른 쌍수하세요 쌍테값만 아깝습니다ㅠ</t>
  </si>
  <si>
    <t>unni33rzgT(전).JPG</t>
  </si>
  <si>
    <t>unni33rzgT(후).JPG</t>
  </si>
  <si>
    <t>뱅글빙</t>
  </si>
  <si>
    <t>• 시술 선택 이유 쌍액을 오래해서 눈두덩이 살이 쳐지면서 상처들이 생겨 시술을 결정했습니다 • 전체 경험 주변 지인들의 추천으로 팝 성형외과에서 쌍커풀 수술을 결정했는데 무엇보다 정민경 대표 원장님께서 제가 원하는 라인으로 잡아주시고 너무 친절하게 상담해주셔서 기억에 남습니다.</t>
  </si>
  <si>
    <t>뱅글빙(전)1.JPG
뱅글빙(전)2.JPG</t>
  </si>
  <si>
    <t>뱅글빙(후)1.JPG
뱅글빙(후)2.JPG
뱅글빙(후)3.JPG
뱅글빙(후)4.JPG
뱅글빙(후)5.JPG
뱅글빙(후)6.JPG</t>
  </si>
  <si>
    <t>unni7RsXzP</t>
  </si>
  <si>
    <t>• 시술 선택 이유 최근 눈꺼풀이 쳐지기시작해 시술을 하게됐어요 • 상담 경험 일단 가격은 강남언니서 본가격이랑 비슷했어요~ 자연유착+눈매교정 두가지했구요. 서보경실장님이 추천해주신 가순일원장님이 라인도 잘잡아주시고 상담시 당일 결재하니 가격도 잘 맞춰주셔서 바로 예약했어요 나이들어 눈꺼풀이 20대때 쌍꺼풀과 너무 차이가나서 과거의 제 쌍꺼풀과 비슷한 라인을 부탁드렸고 신뢰가 가는 원장님과 상담하고 당일에 바로예약하고 다음날 수술했어요 • 시술 결과 사실 찝는거라 가볍게 생각했는데 한쪽 눈이 피멍들어서 일주일은 고생했어요 ㅎㅎ뭐 일주일이면 빠른회복인듯요 라인은 아직 붓기가덜빠져서 목표보다 두껍지만 만족스럽게 잘된편이예요 다들 잘했다고 주변에서 병원과 원장님 이름 많이 알아갔어요 ㅎㅎㅎ • 전체 경험 고민은 시간낭비예요~고민한 시간이 아까워요 ㅎㅎ 바로 상담가보세요 진정성있는 서보경 실장님의 상담과 자연스러운 눈매 가순일원장님 두분추천드려요~</t>
  </si>
  <si>
    <t>unni7RsXzP(전).JPG</t>
  </si>
  <si>
    <t>unni7RsXzP(후).JPG</t>
  </si>
  <si>
    <t>팝 성형외과에서 비절개 인아웃라인 쌍커풀, 앞트임,눈매교정 받았어요 상담도 제가 원하는거 최대한 반영해서 잘 해주셨어요!가격도 괜찮았어요 수술도 깔끔하고 빨리 잘 됐는데 붓기도 빨리 빠지고 라인도 앞트임도 잘 되서 만족합니다! 직원분들도 너무 친절하시고 선생님도 꼼꼼하게 잘 봐주시고 설명도 쉽게 잘 해주셔서 좋았어요 첫 수술이라 걱정되는것도 있었는데 다 만족스러워요 추천해요!</t>
  </si>
  <si>
    <t>97913(전).JPG</t>
  </si>
  <si>
    <t>97913(후)1.JPG
97913(후)2.JPG</t>
  </si>
  <si>
    <t>unniI88zOW</t>
  </si>
  <si>
    <t>• 시술 선택 이유 눈이 너무 작고 부어보이는게 콤플렉스라 쌍커풀 테이프를 자주 사용하게 되었는데 매일 붙이기가 번거로움이 있었습니다. • 상담 경험 지인 추천으로 이 병원에서 쌍수를 결정하게 되었는데 제 전체적인 얼굴과 어우러 질 수 있게 친절하고 꼼꼼한 상담을 해주셔서 좋았습니다! • 시술 결과 꼼꼼했던 상담 처럼 시술도 정교하게 해주셔서 멍이링 붓기도 빨리 빠진 것 같아요! • 전체 경험 팝성형외과에서 인아웃라인 자연유착 수술 받았는데요! 대기시간이 너무 길지만 기다린 시간이 아깝지 않을 만큼 만족스러운 시술이였습니다! 꼼꼼한 시술과 상세한 상담으로 제 얼굴에 잘 어울리는 라인으로 맞춰주시고 제가 생각했었던 라인 그대로 나와서 너무 좋았고 붓기랑 멍도 오래 가지 않고 빨리 빠져서 일상생활 하기가 편했어요!</t>
  </si>
  <si>
    <t>unniI88zOW(전).JPG</t>
  </si>
  <si>
    <t>unniI88zOW(후)1.JPG
unniI88zOW(후)2.JPG
unniI88zOW(후)3.JPG</t>
  </si>
  <si>
    <t>또잉:)</t>
  </si>
  <si>
    <t>첫 수술이라 긴장도 많이 하고 걱정도 많았는데 서두헌 원장님이 너무 편안하게 해주셨어요! 예전부터 눈 사이가 멀어서 고민이 많았는데 친절하게 설명해주셨어요 그리고 꼭 필요한 수술만 말해주시고 수술중에도 무섭거나 그런거 없이 원장님이랑 편안하게 얘기 하다보니 끝나 있어요! 주변에서도 눈도 커지고 수술 너무 잘했다는 말 많이 들었어요 너무 만족 중입니당</t>
  </si>
  <si>
    <t>또잉(전).JPG</t>
  </si>
  <si>
    <t>또잉(후)1.JPG
또잉(후)2.JPG
또잉(후)3.JPG</t>
  </si>
  <si>
    <t>사실넘부러웠어요</t>
  </si>
  <si>
    <t>• 시술 선택 이유 오래된 쌍액사용으로인한 눈처짐과 알러지로 수술을 결심하게되었습니다 • 상담 경험 친절하게 설명해주셔서 믿음이 갔어요 • 시술 결과 약간의 압박감이나 이물감은 있지만 통증이라고 할만한건 없어서 바로 다음날부터 근무할수있어서 신기했어요 • 전체 경험 팝성형외과에서 12홀 자연유착 인아웃라인 쌍커풀과 앞트임 윗트임 눈매교정 받았어요!원래 하려던생각은 있었지만 좀더 시간적 여유가 있을때 하려했는데 갑자기 쌍액 알러지가 올라오면서 이참에 빨리 해버리자싶었어요 원래 몇군데 더 돌아보려고했는데 원장님이 친절하시고 믿음이 가서 바로 수술날짜잡고 수술했습니다! 붓기가 반은 빠진것같아요 붓기가 더빠지면 자연스럽게 잘나올것같아서 기대돼요!</t>
  </si>
  <si>
    <t>사실넘부러웠어요(전).png</t>
  </si>
  <si>
    <t>사실넘부러웠어요(후).png</t>
  </si>
  <si>
    <t>unniAcyXXE</t>
  </si>
  <si>
    <t>• 시술 선택 이유 짝눈이 고민이었던 차에 수술을 결심하게 되었어요. • 상담 경험 너무 친절하고 쾌적한 병원이었어요 • 시술 결과 당일에도 하나도 안 아팠고 그 이후에도 안 아팠어요. 흉터도 없었고요. 너무 만족스러웠어요. • 전체 경험 우선 상담이 친절하고 꼼꼼해서 신뢰가 갔습니다. 솔직하게 되는 것과 안 되는 것 구분해서 말씀해주시는 거 보고 수술 결심했어요. 고민했던 시간이 너무 길었던 같아요. 얼른 예뻐질 걸 후회해요. 흉터도 없고 아픈 것도 전혀 없고 부작용을 하나도 모르겠어요. 벌써 붓기가 많이 빠진 것도 신기해요.</t>
  </si>
  <si>
    <t>unniAcyXXE(전).JPG</t>
  </si>
  <si>
    <t>unniAcyXXE(후)1.JPG
unniAcyXXE(후)2.JPG
unniAcyXXE(후)3.JPG</t>
  </si>
  <si>
    <t>울이맘</t>
  </si>
  <si>
    <t>팝성형외과에서 세미아웃라인으로 자연유착술 받았습니다 기존에 있던 쌍꺼풀이 풀린 관계로 여기저기 알아보던 중에 선택 했습니다. 상담 대기 시간은 아주 길었지만 의사선생님과 상담 중에 알 수 없는 편안함과 ㅎ불필요한 시술 권유 일절 없고 원하는 날짜에 최대한 맞춰주고, 특히 눈만 전문으로 하신다기에.. 바로 예약걸었습니다 ㅋㅋ 재수술은 2번째인데 이렇게 꼼꼼한 선생님은 처음이에요 누워서,앉아서 여러번 한참 디자인 한 후에 수술 들어갔습니다 너무 믿음직해요 +)2달차 후기입니다. 큰 붓기는 다 빠졌고 잔붓기만 남았네요 라인 잘잡혔어요! 딱 내가 원하던 눈 모양이 되어가는 중 앞트임 흉터도 거의 안남았어요</t>
  </si>
  <si>
    <t>울이맘(전).JPG</t>
  </si>
  <si>
    <t>울이맘(후)1.JPG
울이맘(후)2.JPG</t>
  </si>
  <si>
    <t>#눈재수술 #쌍꺼풀(자연유착)</t>
  </si>
  <si>
    <t>븜바바</t>
  </si>
  <si>
    <t>팝 성형외과에서 세미아웃 라인 / 12홀 자연유착 / 윗트임 / 뒷밑트임 2단계 진행했습니다. 지금 수술받은지 두달 되었습니다. 김동걸 원장님 지정으로해서 수술받았습니다. 역시 손이 빠르셔서 수술은 1시간내로 끝난거같아요. 첫날과 2일 3일차 까지는 붓기가 심했는데 자연유착이라서 붓기는 생각보다 빨리 빠지고있습니다.</t>
  </si>
  <si>
    <t>븜바바(전).JPG</t>
  </si>
  <si>
    <t>븜바바(후).JPG</t>
  </si>
  <si>
    <t>#눈재수술</t>
  </si>
  <si>
    <t>체르호마하루</t>
  </si>
  <si>
    <t>• 시술 선택 이유 전에 쌍커플라인이낮아요 • 상담 경험 팝성형외과에서 자연유착으로 세미아웃라인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 거예요! • 시술 결과 팝성형외과에서 자연유착으로 인아웃라인 지난달에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없을거에요</t>
  </si>
  <si>
    <t>체르호마하루(전).JPG</t>
  </si>
  <si>
    <t>체르호마하루(후).JPG</t>
  </si>
  <si>
    <t>캥코</t>
  </si>
  <si>
    <t>• 시술 선택 이유 팝성형외과에서 콧대/복코/귀연골추가/비주내리기/기증늑/자연유착/눈매교정/앞,윗트임 수술받은지 2달차 후기입니다! 저는 쌍꺼풀이 풀려서 졸려 졸려보인다는 말을 많이 들어서 수술을 결심하게 되었습니다! 일 쉬는김에 쌍꺼풀 재수술 잘하는 병원 알아보다가 강언이랑 바비톡에서 후기 제일 많은 팝성형외과를 선택하게 되었습니당 수술한지 2달 정도 됐는데 붓기는 아직 덜 빠졌지만, 라인도 마음에 들고 성형 2달 차 치곤 붓기도 잘 빠지고 예뻐졌단 말을 굉장히 많이 들었습니다 코는 할 생각이 없었지만 전체적인 인상에 변화를 주고 싶어 코도 함께 진행하게 되었습니다 하는김에 할까 라는 가벼운 마음이였는데, 수술 결과가 너무 좋았고 코감각도 점점 돌아오고 있어서 부작용 걱정이 덜 합니다 여긴 코수술이 안유명한게 아니라 쌍꺼풀이 너무 유명하니까 약간 묻힌것 같아요!!! 쌍꺼풀 후기가 압도적으로 많길래 코수술은 살짝 걱정했지만 지금 생각 해보니 괜한 걱정이였네용 ㅎㅎㅎ 후회없이 너무 만족하며 지내고 있습니당 • 상담 경험 상담도 좋고 무엇보다 결과가 너무 마음에 듭니다~~! • 시술 결과 눈이야 워낙 유명해서 수술전에도 걱정은 없었습니다 붓기빠진 지금 눈이 워낙 마음에 들고요 지인이 쌍꺼풀 수술 고민중이라면 팝성형외과 추천하고싶네요</t>
  </si>
  <si>
    <t>캥코(전).JPG</t>
  </si>
  <si>
    <t>캥코(후)1.JPG
캥코(후)2.JPG
캥코(후)3.JPG</t>
  </si>
  <si>
    <t>unni4Vh4B2</t>
  </si>
  <si>
    <t>• 시술 선택 이유 쌍커풀이 얇아서 고민이었어요 • 상담 경험 친절하고 꼼꼼하게 상담해 주시고 과잉진료 없이 딱 필요한 것만 캐치해서 알려 주셔서 좋았어요 • 시술 결과 생각보다 붓기가 빨리 빠졌고 원하는 라인으로 예쁘게 잡혀서 좋아요 • 전체 경험 후기에서 봤던 것처럼 너무너무 만족스러웠어요 다른 분들한테도 꼭 추천하고 싶어요 앞으로 붓기 더 빠지고 눈 어떻게 될지 궁금해요!</t>
  </si>
  <si>
    <t>unni4Vh4B2(전).JPG</t>
  </si>
  <si>
    <t>unni4Vh4B2(후).JPG</t>
  </si>
  <si>
    <t>긴숨</t>
  </si>
  <si>
    <t>2달차 후기입니다 팝성형외과에서 인아웃으로 12홀 자연유착+윗트임 +눈매교정 재수술 했어요 김동걸 원장님께 받았고 제가 원하는 라인으로 잡아주셨어요 상담 받는 내내 친절하셨고 수술도 완벽했어요 멍도 없었고 붓기도 빨리 빠져서 너무 만족스럽습니다 전에는 속눈썹 마스카라가 없으면 라인이 희미했는데 눈매교정이 들어가서 눈 뜨기 편한 게 가장 좋아요</t>
  </si>
  <si>
    <t>긴숨(전).JPG</t>
  </si>
  <si>
    <t>긴숨(후)1.JPG
긴숨(후)2.JPG
긴숨(후)3.JPG</t>
  </si>
  <si>
    <t>서리.맘^</t>
  </si>
  <si>
    <t>• 시술 선택 이유 쌍커풀 수술을 했었는데 풀려서 고민이었어요ㅜ • 상담 경험 상담도 친절하시고 딱 하고 싶은 시술을 자세하게 알려주셨어요 • 시술 결과 병원명: 팝성형외과 라인/수술명: 인아웃라인, 자연유착, 앞트임, 윗트임, 눈매교정 8년전에 쌍커풀 수술을 했었는데 한쪽 눈 쌍커풀이 거의 풀린 상태 여서 눈을 뜨기 힘들도 쌍커풀 라인이 보이지 않아 스트레스를 받아 재수술을 결심하게 되었어요! 어플을 이용해 손품을 팔아 팝성형외 과를 발견 했답니다! 평소 뜨기 힘든 눈 짝짝이 라인 , 낮은 라인 때문에 고민이었는데 원장님이 정말 꼼꼼하고 신중하게 라인을 잡아주셨어요! 처음 하고 나와서도 깜짝 놀랄정도로 맘에 드는 라인이었지만 붓기가 어느정도 빠진 지금도 만족 합니다 !</t>
  </si>
  <si>
    <t>서리.맘^(전).JPG</t>
  </si>
  <si>
    <t>서리.맘^(후)1.JPG
서리.맘^(후)2.JPG
서리.맘^(후)3.JPG
서리.맘^(후)4.JPG
서리.맘^(후)5.JPG
서리.맘^(후)6.JPG
서리.맘^(후)7.JPG</t>
  </si>
  <si>
    <t>inxnx</t>
  </si>
  <si>
    <t>4년전에 쌍수 했는데 풀려서 재수술 알아보고 있었는데팝 성형외과가 제일 유명한거같아서 상담 받으러 갔어요세미 아웃라인 원했는데 제 얼굴엔 안어울릴거 같다고 하셔서 인아웃 자연유착으로 수술했습니다 상담하실때 실장님도 너무 친절하셨고 원장님도 수술 들어가기 전까지 확인을 너무 여러번 해주셔서 안심하고 수술했던거같아요!</t>
  </si>
  <si>
    <t>inxnx(전).JPG</t>
  </si>
  <si>
    <t>inxnx(후).JPG</t>
  </si>
  <si>
    <t>오듀둥이</t>
  </si>
  <si>
    <t>• 시술 선택 이유 짝눈이 너무 스트레스였고 트여있지않아서 답답한 눈이 스트레스여서 수술을 결정한 계기가 됬습니다! • 전체 경험 짝눈 너무 스트레스였는데 개선이 정말 잘된거같아서 만족합니다 원래도 쌍커풀이 있어서 그냥 이대로 살지 말지 고민했는데 수소문에 잘하신다는 얘기듣고 방문 했는데요! 수술시간도 그리 길지않았고 원장님 나긋하시거 친절하셨습니당 아무리 생각해도 수술하길 잘한거같아요 트임도 잘된거같고 만족합니다</t>
  </si>
  <si>
    <t>오듀둥이(전).JPG</t>
  </si>
  <si>
    <t>오듀둥이(후).JPG</t>
  </si>
  <si>
    <t>sw222t1</t>
  </si>
  <si>
    <t>• 시술 선택 이유 눈두덩이 지방, 쌍커풀라인이 쳐지고 늘어져서 고민이었어요 • 전체 경험 워낙에도 눈으로 유명하고, 지인분들이 많이 가더라고요. 제가 원하는대로 원장님께서 다 알아서 설명해주시고 알맞게 해주셔서 너무 편하고 마음에 들었어요!! 티나는 눈을 별로 선호하지 않는데 원하는대로 너무 자연스러우면서도 화려하게 해주셔서 너무 만족하고 있어요 주변에서도 훨씬 이뻐졌다고 얘기 많이 듣고 있네용 ㅎㅎ</t>
  </si>
  <si>
    <t>sw222t1(전).JPG</t>
  </si>
  <si>
    <t>sw222t1(후)1.JPG
sw222t1(후)2.JPG</t>
  </si>
  <si>
    <t>나나나나난카마</t>
  </si>
  <si>
    <t>• 시술 선택 이유 후기가 제일많은데 선정해서 갔고 안내받은 가격이랑 똑같이 추가금 없이 수술진행했어요 눈재수술이유는 낮은 라인때문에 고민이였어요 • 상담 경험 의사가 좀바빠서 세세한 상담은 못했구요 라인은 딱 이렇게 하심됩니다 하셔서 급하게 상담받고 수술받은거같아요 시설은 깨끗하고 좋고 대기는 30분 ? 기다렸던거같아요! • 시술 결과 라인은 아직 붓기가 남아있어서 그런지 좀 잘모르겠는데 이쁘게 잘나온것같아요</t>
  </si>
  <si>
    <t>나나나나난카마(전).JPG</t>
  </si>
  <si>
    <t>나나나나난카마(후)1.JPG
나나나나난카마(후)2.JPG
나나나나난카마(후)3.JPG</t>
  </si>
  <si>
    <t>닝넴ㅁ</t>
  </si>
  <si>
    <t>• 시술 선택 이유 이전에 매몰로 수술했던게 풀림 • 상담 경험 상담 대기시간은 좀 있어서 여유있게 방문하셔야하고 선생님은 친절했습니다 • 시술 결과 후기 많이 찾아보고 선택한 원장님인데 기대했던대로 꼼꼼하십니다 전체적으로 만족해요 만약 또 재수술 하게된다면 류원장님한테 받고싶어요</t>
  </si>
  <si>
    <t>닝넴ㅁ(전).JPG</t>
  </si>
  <si>
    <t>닝넴ㅁ(후).JPG</t>
  </si>
  <si>
    <t>#눈재수술 #쌍꺼풀(절개)</t>
  </si>
  <si>
    <t>보송송</t>
  </si>
  <si>
    <t>• 시술 선택 이유 10년전 절개수술하고 2년전에 자연유착 수술을했었는데 풀려서 재수술을 정말 고민하다가ㅜ 김동걸원장님께서 잘하신다는 추천으로 어렵사리 수술을 결정했습니다. 결과는 너무너무 대만족이에요ㅜ 하는김에 윗트임도 같이했는데 너무.만족스럽고 고민은 사치였구나 했습니다. 다들 재수술 고민하신다면 김동걸원장님 대.추.천 드려요! 제가원하는 니즈도 맞춰주시고 진짜 너무감사드립니다.ㅜ • 상담 경험 다들정말친절하시고 원장님.실력도 짱이에요! 고민은 사치! • 시술 결과 붓기도 거의없고 멍도없었어요!</t>
  </si>
  <si>
    <t>보송송(전).JPG</t>
  </si>
  <si>
    <t>보송송(후).JPG</t>
  </si>
  <si>
    <t xml:space="preserve">#쌍꺼풀(매몰) #눈재수술
</t>
  </si>
  <si>
    <t>이지잉0_0</t>
  </si>
  <si>
    <t>• 시술 선택 이유 팝 성형외과에서 콧대+복코+귀연골추가+12홀자연유착+위트임+밑트임+눈밑지방재배치한지 1달차입니당! 평소에 얼굴이 좀 납작하고 코끝이 뾰족한 편이라 그런지, 남자같다는 얘기를 종종 들었어요ㅠㅠ 오랫동안 고민해오던 부분이라 결국 큰맘 먹고 수술을 결심하게 됐습니다아 • 상담 경험 저는 자연스러우면서도 어느 정도 또렷한 인상을 원했고, 코는 직선 느낌이 나는 라인을 선호했는데요 눈은 기존보다 조금 더 화려해 보였으면 좋겠다고 생각했는데 원장님이 디자인도 정말 꼼꼼하게 봐주시구 실장님도 상담 내내 너무 세심하고 친절하게 해주시니까 마음이 놓이더라구요 • 시술 결과 현재 한달 좀 넘었는데 눈이랑 코 라인 다 자연스럽고 예쁘게 잘 나왔고 멍이나 붓기도 생각보다 빨리 빠져서 바로 일상생활도 했네요! 요즘엔 주변에서도 자연스럽고 예쁘게 잘 됐다고 얘기 많이 해줘서 더 뿌듯해요ㅎㅎ 같이 일하는 분들이 계속 보다가 진짜 잘 됐다 혹은 나도 상담 받아볼까? 이런 말 해줄 때마다 괜히 기분 좋아지고 자연스럽게 팝 추천하게 되네요 :)</t>
  </si>
  <si>
    <t>이지잉0_0(전).JPG</t>
  </si>
  <si>
    <t>이지잉0_0(후)1.JPG
이지잉0_0(후)2.JPG
이지잉0_0(후)3.JPG</t>
  </si>
  <si>
    <t>unni7PdQhc</t>
  </si>
  <si>
    <t>• 시술 선택 이유 7년전에 상커플했던게 쳐저서 • 상담 경험 상담도 친절하게 잘해주시고 주차도 너무편하게 잘되있어서 너무 좋았습니다!! • 시술 결과 꼼꼼하게 잘해주시고 무엇보다 결과가 너무너무 만족이에요!! • 전체 경험 지인추천으로 팝성형외과에서 12홀 자연유착 ,눈매교정,앞트임,뒷 트임 재수술 받았습니다!! 7년전에 다른곳에서 너무자연스럽게 해서 풀리기도 하고 많이 쳐져서 세미아웃라인으로 다시잡았습니다! 지인들이 진작에하지그랬냐고 자연스럽다고 칭찬해주더라구요! 원장님도 엄청 꼼꼼하고 세심하게 봐주십니다 상담도 잘 해주셔서 완전 만족입니다!!!!</t>
  </si>
  <si>
    <t>unni7PdQhc(전).JPG</t>
  </si>
  <si>
    <t>unni7PdQhc(후)1.JPG
unni7PdQhc(후)2.JPG
unni7PdQhc(후)3.JPG</t>
  </si>
  <si>
    <t>unniHH7Yox</t>
  </si>
  <si>
    <t>인터넷 검색하다가 발견해서 상담받고 수술까지 받았는데 너무 좋았어요! 수술한지 얼마 안되서 부워있지만 그래도 잘 된거같아서 기분좋았어요!! 수술후 관리에 대해서 자세하게 설명받았고, 종이로도 주셔서 보면서 관리하고있어서 편했네요ㅎㅎㅎㅎ 붓기관리 잘해서 이뻐지고싶어요~!</t>
  </si>
  <si>
    <t>unniHH7Yox(전).JPG</t>
  </si>
  <si>
    <t>unniHH7Yox(후).JPG</t>
  </si>
  <si>
    <t xml:space="preserve">#쌍꺼풀(자연유착) #눈매교정
</t>
  </si>
  <si>
    <t>나래3013</t>
  </si>
  <si>
    <t>• 시술 선택 이유 눈이 풀려서 알아보게되었어요 • 상담 경험 의사선생님께서도 너무 친절하게 상담 잘 해주시고 너무 좋았어요! 다만 대기가 길어서 멍때리는 시간이 길긴 했네요 ㅠㅜ • 시술 결과 친구들이 하나같이 수술이 너무 잘 됐다고 칭찬을 엄청 해줬어요ㅎㅎ라인도 높게 잘 잡아주셔서 이쁘게 잘 된것같아 너무 만족해요! 통증도 수술당일만 좀 아팠지 그 이후로는 하나도 안아팠어요! • 전체 경험 팝성형외과에서 세미아웃으로 자연유착,눈매교정,앞트임(한쪽만),윗트임 재수술받았어요! 정말 이쁘게 잘 해주시는것같아요!!다른병원에서 했었을때는 자연스럽게 해야 이쁘다 해서 인라인으로 했었는데 라인이 너무 낮고 해서 불만족스러운게 강했었거든요ㅠㅜ그런데 여기는 화려하고 시원하게 터줘서 너무 맘에들어요ㅋㄱㅋㅋ강추!!!!</t>
  </si>
  <si>
    <t>나래3013(전).JPG</t>
  </si>
  <si>
    <t>나래3013(후)1.JPG
나래3013(후)2.JPG
나래3013(후)3.JPG
나래3013(후)4.JPG</t>
  </si>
  <si>
    <t>#눈재수술 #쌍꺼풀(자연유착) #눈매교정</t>
  </si>
  <si>
    <t>skfk2299</t>
  </si>
  <si>
    <t>• 시술 선택 이유 첫출멘트 뒤에 잘려서 재전달 드립니다. 팝성형외과에서 자연유착+눈매교정+윗트임+뒤밑트임 받은지 1달차 후기입니다! 저는 8년전 매몰로 눈 수술을 하고 쌍꺼풀이 풀려서 짝눈으로 스트레스를 엄청 받고 있던 와중에 주변 지인들이 팝에서 수술을 하고 잘 된 모습을 보니까 저도 수술 결심이 바로 서더라구요! • 상담 경험 실장님도 너무 친절하시고 원장님도 필요한 부분들만 수술 권유 해주셔서 신뢰가 갔어요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 시술 결과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지금은 한달차 됐는데 주변에서도 너무 잘됐다하고 저도 원하는 라인으로 수술이 잘 돼서 너무 만족스러워요 앞으로 더 붓기빠진 모습이 기대되네요!</t>
  </si>
  <si>
    <t>skfk2299(전)1.JPG
skfk2299(전)2.JPG</t>
  </si>
  <si>
    <t>skfk2299(후)1.JPG
skfk2299(후)2.JPG
skfk2299(후)3.JPG</t>
  </si>
  <si>
    <t>unni6CJJro</t>
  </si>
  <si>
    <t>지인 추천으로 갔는데 상담도 친절하게 잘 해주셨고 저한테 맞는 자연스럽고 예쁜 눈이 될 수 있게 상담을 진행해주셨습니다. 수술은 별 사건 없이 잘 끝났고 통증은 생각보다 없었습니다. 붓기는 처음에는 많이 부어있었는데 1달이 지나가더니 많이 붓기가 가라앉았고 2~3달이 지난 지금은 붓기가 아예 없어보일정도로 자연스럽습니다. 쌍커풀 수술을 왜 이제서야 했나 후회 할 정도로 결과는 만족스럽습니다. 팝성형외과의원을 추천해준 지인에게 정말 고맙다는 감사 인사 했고 저 또한 지인들에게 추천해줄 생각입니다 !!</t>
  </si>
  <si>
    <t>unni6CJJro(전).JPG</t>
  </si>
  <si>
    <t>unni6CJJro(후).JPG</t>
  </si>
  <si>
    <t>#눈매교정</t>
  </si>
  <si>
    <t>양잉잉응앙</t>
  </si>
  <si>
    <t>• 시술 선택 이유 몇년 전에 한 쌍꺼풀이 풀렸어요 • 전체 경험 팝성형외과에서 12홀자연유착+앞트임+윗트임+눈매교정 한 지 7개월 차 후기!!! 전 몇년 전에 한 쌍꺼풀이 풀려서 재수술 하기로 하고 팝에서 수술받은지 벌써 7달차가 되었는데용! 저번 6개월 차 후기랑 크게 다른 부분 없이 잘 유지중이에요!ㅎㅎ 뭐 점점 화장도 손에 익어서 더 자연스럽고 이뻐진 건 맞는 거 같아요! 처음에 한 두달 차엔 붓기가 심한 편이었는데 막상 붓기 다 빠지니까 수술 전 얼굴로 돌아가고 싶지 않아요 ㅎㅎ 다시 돌아가도 팝에서 수술할 듯!!! 일단 너무 신경 써주셨어서 이렇게 결과도 만족스러운 거 같슴두~♡</t>
  </si>
  <si>
    <t>양잉잉응앙(전)1.JPG
양잉잉응앙(전)2.JPG</t>
  </si>
  <si>
    <t>양잉잉응앙(후)1.JPG
양잉잉응앙(후)2.JPG
양잉잉응앙(후)3.JPG
양잉잉응앙(후)4.JPG
양잉잉응앙(후)5.JPG</t>
  </si>
  <si>
    <t>unniQ0vUQD</t>
  </si>
  <si>
    <t>• 시술 선택 이유 눈두덩이가 두꺼워서 고민이라서 시술하게 되었어요! • 전체 경험 저는 추가적으로 절개수술까지 핬는데도 시술 당일 집에와서 찜질하며 쉬니 생각보다 붓기가 빨리 가라앉고 있는 것 같아요</t>
  </si>
  <si>
    <t>unniQ0vUQD(전)1.JPG
unniQ0vUQD(전)2.JPG</t>
  </si>
  <si>
    <t>unniQ0vUQD(후)1.JPG
unniQ0vUQD(후)2.JPG
unniQ0vUQD(후)3.JPG</t>
  </si>
  <si>
    <t xml:space="preserve">#눈꺼풀지방제거 #눈매교정
</t>
  </si>
  <si>
    <t>unniFkW6Lw</t>
  </si>
  <si>
    <t>• 전체 경험 눈 수술이 생각보다 어려운 시술이라고 해서 고민이 많았어요 계속 미루고 미루다가 큰 결심하고 병원 두 곳에서만 상담을 받았는데 대기 시간은 길었지만 의사 선생님께서 제 눈 상태에 대해 말하지 않아도 제 불편함을 다 알아주시고 어떻게 하면 좋을지 진단과 시술 방법을 구체적으로 말씀해주시는 것은 물론, 어떻게 하면 더 예뻐질지 미감이 엄청 좋으신 거 같아서 신뢰가 갔어요! 더 발품 안 팔고 상담 후에 바로 이곳에서 해야겠다고 결정하고 바로 수술날짜 잡아서 나흘 만에 수술했습니다 다들 잘됐다고 그래요~~</t>
  </si>
  <si>
    <t>unniFkW6Lw(후).JPG</t>
  </si>
  <si>
    <t>unniAe1FSj</t>
  </si>
  <si>
    <t>2달이 지난 지금은, 수술 후의 부기와 멍이 완전히 사라져서 자연스러운 눈매를 갖게 되었습니다. 수술 후의 만족도는 매우 높으며, 주변 사람들도 수술 후의 변화를 칭찬해 주고 있습니다.눈성형을 생각하고 계신다면 충분한 상담을 통해 자신에게 맞는 수술 방법을 선택하는 것이 중요합니다. 또한, 수술 후 주의사항을 잘 지키면서 회복에 전념하는 것도 매우 중요합니다. 저는 눈성형을 통해 자신감을 얻게 되었고, 매우 만족스러운 결과를 얻게 되었습니다. 감사합니다.</t>
  </si>
  <si>
    <t>unniAe1FSj(전).JPG</t>
  </si>
  <si>
    <t>unniAe1FSj(후)1.JPG
unniAe1FSj(후)2.JPG</t>
  </si>
  <si>
    <t>중3진</t>
  </si>
  <si>
    <t>• 시술 선택 이유 이마힘으로 눈을 뜨는 현상이 계속 보여서 알아보게 되었어요 • 전체 경험 다들 예뻐졌다고 해줘서 너무 좋았고 병원도 많이 물어봐서 소개시켜줬어요! 너무 만족합니다!</t>
  </si>
  <si>
    <t>중3진(전).JPG</t>
  </si>
  <si>
    <t>중3진(후).JPG</t>
  </si>
  <si>
    <t>#쌍꺼풀(매몰) #쌍꺼풀(자연유착) #눈매교정</t>
  </si>
  <si>
    <t>momoa210</t>
  </si>
  <si>
    <t>평소에 예전에 비해 눈뜨는 힘이 약해지고 쌍꺼풀이 있었는데 쌍꺼풀 라인이 점점 밑으로 내려와서요. 평소에 고민이 많았어요. 그래서 눈 수술을 하는 팝성형외과에서 상담을 하러 갔어요. 쌍커풀 모양에 대해 친절하게 상담을 해주고요. 전문 의사선생님이 수술 후 모양과 개선 방향에 대해 친절하게 상담을 해주셨어요. 수술 바로 전에도 라인에 대해 충분히 상담 후 진행이 되었어요. 자연스러우면서 이쁜 라인을 만드는 방향으로 갔구요. 수술하면서도 눈을 뜨면서 모양 체크를 해주었어요. 수술후 확실히 눈을 좀 더 쉽게 뜰 수 있게되었어요. 쌍커풀 라인도 자연스럽게 잡혔어요. 붓기가 좀 더 빠지면 더 자연스러워질 것 같아요.</t>
  </si>
  <si>
    <t>momoa210(전).JPG</t>
  </si>
  <si>
    <t>momoa210(후)1.JPG
momoa210(후)2.JPG</t>
  </si>
  <si>
    <t>검은개구리</t>
  </si>
  <si>
    <t>평소에 눈 뜨는 힘이 약하고, 눈이 무서워 보인다는 말을 자주 들었습니다. 고민 끝에 팝 성형외과에서 눈매 교정과 인아웃라인 앞, 윗 트임 시술을 받기로 결정했습니다. 첫 시술이라 걱정이 많았지만, 간호사분들이 친절하게 대해 주셨고, 담당 의사 선생님께서 긴장을 풀어주시며 라인도 너무 잘 잡아주셔서 편안하고 고통 없이 시술을 받을 수 있었습니다. 결과적으로 제가 원하던 라인이 예쁘게 나왔고, 눈 뜨는 힘도 좋아져서 개선된 모습을 보니 그동안 고민했던 시간이 아까웠습니다.</t>
  </si>
  <si>
    <t>검은개구리(전).JPG</t>
  </si>
  <si>
    <t>검은개구리(후)1.JPG
검은개구리(후)2.JPG</t>
  </si>
  <si>
    <t>#쌍꺼풀(자연유착) #눈매교정</t>
  </si>
  <si>
    <t>seijerry</t>
  </si>
  <si>
    <t>팝 성형외과에서 인아웃 라인 자연유착 수술 받았습니다.. 벌써 4개월이 지났는데요. 결론부터 말하자면 너무 만족스럽습니다!!! 저는 실장님 추천으로 ㄱㅅㅇ 원장님께 받았는데요! 제 요구사항은 꽤 까다로웠을 것 같아요 저의 일상에 지장이 있는 불편사항들을 해소하는게 큰 목적인 수술 결정이었던건데 너무 작은 눈에 사방이 막힌 느낌이고 눈 근육의 힘이 약해서 이마로 눈을 뜨고 있았어요 그리고 속눈썹이 눈을 찔러서 시력이 자꾸 저하되는 것과 이마로 눈을 하루종일 뜨며 사니까 편두통을 달고 살았거든요 이 모든 걸 해결하되 자연스러워야한다. 소세지 되거나 눈이 부리부리 부담스러우면 안돼요. 였어요 게다가 저 한번 한거에요.. 20살에 뭣 모르고 아무 병원 가서 했다가 라인이 존재는 하지만 눈매교정도 쌍커풀도 다 풀려서 돈만 날린 첫쌍수..... 그래서 재수술이 너무 만족스럽습니다. 아니 사실은 선생님 의견 따라서 했어도 됐을 것 같아요... 이렇게 자연스럽고 예쁘게 나올 줄 알았다면 선생님이 제안하신 제 기존 라인보다는 낮게해서 세미아웃과 인 아웃사이의 라인이 어울릴 것 같다고 하셨는데 네...확실히 더 좋았을 것 같아요 선생님 말 들을걸 제가 급 저의 작은 눈이 부담스럽고 부자연스럽고 소세지가 될까봐 두려워서 수술 당일에 라인을 확 낮췄지 뭐에요.... 계속 후회중이에요..... 믿고 걍 눕기나 할 걸..... 원래 라인이 세미아웃 처럼 잡혀만 있었던지라 그게 익숙해서 그럴수도 있고 그냥 제가 욕심이 생긴 것 같기도 해요..ㅎ 너무 자연스럽게 됐잖아..... 여러분은 꼭 선생님 의견을 전적으로 믿으시길 바래요... 전문가잖아요.... 붓기 빠지니까 저는 그냥 너무 자연스러워서 주변에서 다 놀라요.. 저 그냥 선생님 믿을걸 그랬어요.... 저눈 그게 너무 속상해서 혹시라도 눈을 또 건들인다면 선생님을 다시 찾을 것 같습니다. 다들 팝 가세요.... 꼭 팝 가세요... 저도 물어보는 사람에게 적극 추천중입니다... 의료 목적과 미용 목적 모두 해결 가능했어요</t>
  </si>
  <si>
    <t>seijerry(전).JPG</t>
  </si>
  <si>
    <t>seijerry(후).JPG</t>
  </si>
  <si>
    <t>#쌍꺼풀(매몰) #눈매교정</t>
  </si>
  <si>
    <t>sbxjdnd</t>
  </si>
  <si>
    <t>10년전에 한 쌍커풀이 풀려서 상담받고 진행하였습니다 친절하게 잘 설명해주셨구 꼼꼼히 봐주셧어요~~ 아직붓기가남아있지만 금방빠질거같아요 라인도 잘잡혀서 맘에듭니당</t>
  </si>
  <si>
    <t>sbxjdnd(전).JPG</t>
  </si>
  <si>
    <t>sbxjdnd(후)1.JPG
sbxjdnd(후)2.JPG
sbxjdnd(후)3.JPG
sbxjdnd(후)4.JPG</t>
  </si>
  <si>
    <t>unni2LhDs5</t>
  </si>
  <si>
    <t>팝성형외과에서 인아웃라인 자연유착 받았습니다! 지인 추천으로 상담 받아봤는데 너무 친절하고 꼼꼼하게 잘 해주셔서 바로 날짜 잡고 수술 받았어요~ 결과적으로는 통증도 없이 예쁘고 자연스럽게 해주셔서 좋았어요! 그리고 쌍수 한 후로 주변에서 다 자연스럽게 잘 됐다며 수술한 거 티도 안난다고 하네용🥰</t>
  </si>
  <si>
    <t>unni2LhDs5(전).JPG</t>
  </si>
  <si>
    <t>unni2LhDs5(후)1.JPG
unni2LhDs5(후)2.JPG
unni2LhDs5(후)3.JPG</t>
  </si>
  <si>
    <t>lfjdu</t>
  </si>
  <si>
    <t>팝 성형외과에서 인아웃라인 쌍커풀 재수술 + 눈매교정 재수술 받았어요! 상담 때부터 수술 직전 디자인 잡을 때까지 라인을 정말 꼼꼼하게 봐주셔서 안심하고 수술 받았습니다~~ 지금은 2달정도 지난 상태인데 큰 붓기는 다 가라앉았고 잔붓기만 빠지면 더 자연스럽고 딱 제가 원하던 라인대로 나올 것 같아서 아주아주 만족합니다!!</t>
  </si>
  <si>
    <t>lfjdu(전).JPG</t>
  </si>
  <si>
    <t>lfjdu(후)1.JPG
lfjdu(후)2.JPG</t>
  </si>
  <si>
    <t>unni6Q8f4f</t>
  </si>
  <si>
    <t>팝성형외과에서 인아웃라인으로 자연유착 수술 받았습니다!! 지인 추천으로 팝성형외과를 방문했고, 처음 상담부터 수술, 회복 과정까지 모두 만족스러웠습니다:) 상담은 실장님이 먼저 전반적인 설명을 해주신 후, 원장님과 직접 상담하면서 눈 라인을 잡아보고 섬세하게 조언을 해주셨습니다 짝눈 교정을 어떻게 진행할지도 상세히 설명해 주셔서 믿음이 갔고, 바로 수술 예약 잡았습니다! 예약 안내 문자도 꼼꼼하게 보내주셔서 수술 전까지 준비하는 데 어려움이 없었습니다. 수술 당일에도 원장님이 눈매를 여러 번 다시 확인하며 신중하게 진행해 주셨고, 과정이 매우 섬세하다는 느낌을 받았습니다. 회복 과정도 생각보다 순조로웠는데, 수술 직후에도 붓기가 심하지 않았고 멍도 큰 편이 아니라 2~3일 만에 거의 사라졌습니다. 붓기는 천천히 빠지는 중인데, 확실히 2주차부터는 많이 자연스러워졌어요. 무엇보다 짝눈이 교정되면서 양쪽 눈이 균형 잡힌 느낌이 들어서 너무 만족스럽습니다:) 상담부터 수술, 사후관리까지 전반적으로 세심한 병원이라는 인상을 받았고, 자연스럽고 또렷한 눈매를 원하는 분들께 팝성형외과를 추천드립니다!</t>
  </si>
  <si>
    <t>unni6Q8f4f(전).JPG</t>
  </si>
  <si>
    <t>unni6Q8f4f(후)1.JPG
unni6Q8f4f(후)2.JPG
unni6Q8f4f(후)3.JPG</t>
  </si>
  <si>
    <t>햇살기록</t>
  </si>
  <si>
    <t>ㅈㅅㅂ선생님한테 눈매교정+위트임+자연유착 쌍꺼풀 수술 받았습니다!! 본판이 두부상이라 티나지 않고 얇게 해달라고 했는데 그대로 해주셨습니다! 후기 작성하는 데 선택이 안돼서 그러는데 현재 수술 후 3달이 지난 상태입니다! 친구들이 다들 자연스럽게 잘됐다고 하네요. 저도 예전보다 여성스러운 눈 갖게 돼서 만족하고 있습니다. 얼른 눈 화장 열심히 배워서 예쁘게 다니고 싶네요.</t>
  </si>
  <si>
    <t>햇살기록(전).JPG</t>
  </si>
  <si>
    <t>햇살기록(후)1.JPG
햇살기록(후)2.JPG
햇살기록(후)3.JPG</t>
  </si>
  <si>
    <t>leavesss</t>
  </si>
  <si>
    <t>압구정 팝에서 12홀 자연유착인데 눈매교정, 인아웃라인, 윗트임 쌍수했어요. 안검하수+ 이마주름, 이제는 미간주름ㅠ까지 컴플렉스가 있어 오랜 시간 고민만 했다가 아기도 낳았는데 뭘 못하겠냐 싶어 도전했습니다ㅎ 이제 수술한 지도 한 분기가 지났는데, 남편도 이젠 진짜 원래 제 눈같다고 합니다ㅋㅋ 잔붓기가 계단식으로 빠져서, 붓기가 확 빠진 날은 엄청 빠져서 놀랄 때가 많네요ㅋㅋ 눈매교정도 해서 수술 후 한동안은 눈 뜨는게 꼭 부릅뜨는 것 같았는데, 시나브로 자연스러워졌네요. 쌍수 고민하는 친구가 어디서 했는지 물어보더라구요ㅎ 추천해줬습니다ㅋㅋ 아 근데, 비비면 안된대서, 한번씩 눈에 뭐 부딪치고 지나갔다싶음 내 쌍커풀 잘 있나 한번씩 만져봐요ㅋㅋㅋ</t>
  </si>
  <si>
    <t>leavesss(전).JPG</t>
  </si>
  <si>
    <t>leavesss(후)1.JPG
leavesss(후)2.JPG
leavesss(후)3.JPG</t>
  </si>
  <si>
    <t>ㅇㄴㅎㅅㅇㅃㅃ</t>
  </si>
  <si>
    <t>이병원 후기를 봤을때 너무 자연스럽게 하시고 잘된케이스 밖에 없어서 이 병원을 선택했습니다.저는 팝성형외과에서 추승균원장님한테 수술받았습니다.라인은 인아웃라인에 자연유착수술입니당.정말 간호사쌤 담당원장쌤 너무 친절했어요ㅜㅜ 많이 걱정했는데 정말 편하게 대해주셔서 수술하는동안 걱정없이 했던것같아요.2주 됐을때 주변에서 (노거짓.찐)정말 수술잘됐다 너무 자연스럽다 이런소리를 많이 들었는데요 일주차? 인데도 주변사람들은 한 두 달된거같다고 하고 붓기 개빨리빠짐 제가봐도 너무너무 잘되어서 만족스럽습니다ㅜㅜㅜㅜㅜ!!! 지인 두명도 따라서 거기서 했습니다 ㅜㅜ 여러분 여기에요 여기ㅜㅜ 한달 지났는데 완전 제꺼잖아요 ㅜ ㄹㅇ 말안해도 모를것같습니다 ㅜㅜ소세지눈처럼 될까봐 걱정많이 했는데 완전 쌍뽕 잘되어서 화장할때마다 뷰티유튜버됩니다.😋</t>
  </si>
  <si>
    <t>ㅇㄴㅎㅅㅇㅃㅃ(전).JPG</t>
  </si>
  <si>
    <t>ㅇㄴㅎㅅㅇㅃㅃ(후)1.JPG
ㅇㄴㅎㅅㅇㅃㅃ(후)2.JPG
ㅇㄴㅎㅅㅇㅃㅃ(후)3.JPG</t>
  </si>
  <si>
    <t>휴ㅠㅍ</t>
  </si>
  <si>
    <t>팝성형외과에서 자연유착 인아웃라인 수술 받았어요 두달차인데 붓기도 많이 빠지고 다들 잘 됐다고 해줬어요 통증도 많이 없었어요</t>
  </si>
  <si>
    <t>휴ㅠㅍ(전).JPG</t>
  </si>
  <si>
    <t>휴ㅠㅍ(후).JPG</t>
  </si>
  <si>
    <t>채이녕</t>
  </si>
  <si>
    <t>팝성형외과에서 눈매교정, 자연유착, 윗트임 박진우 원장님께 수술 받았습니다. 상담때 실장님과 원장님 두분 다 친절하게 상담 해주시면서 궁금했던 것들 다 솔직하게 답변 해주셨고 라인도 제가 원하는 느낌이 나올때까지 꼼꼼하게 봐주시는 모습이 마음에 들었습니다. 수술날도 주의사항에 대해서 자세하게 설명해주셔서 좋았어요.</t>
  </si>
  <si>
    <t>채이녕(전).JPG</t>
  </si>
  <si>
    <t>채이녕(후)1.JPG
채이녕(후)2.JPG
채이녕(후)3.JPG</t>
  </si>
  <si>
    <t>뚜뚜지니57</t>
  </si>
  <si>
    <t>팝성형외과에서 인아웃 라인으로 자연유착수술 받았어요! 상담할때도 불필요한 부분은 과감히 없다고 말씀해주셨어요. 그리고 수술 들어가기 전에 다시 라인 디자인 해주시면서 환자 의견을 반영해서 예쁘게 해주시려고 노력해주셨어요. 지금은 초반에 비해 붓기도 많이 빠졌고, 다들 예쁘다고 해줘서 너무 만족중입니다!!</t>
  </si>
  <si>
    <t>뚜뚜지니57(전).JPG</t>
  </si>
  <si>
    <t>뚜뚜지니57(후)1.JPG
뚜뚜지니57(후)2.JPG
뚜뚜지니57(후)3.JPG</t>
  </si>
  <si>
    <t>치킨땡김</t>
  </si>
  <si>
    <t>팝성형외과에서 가순일 원장님께 눈매교정과 인아웃라인 재수술을 받았어요 재수술이라 걱정이 많이 됐는데 원장님께서 상담도 끝까지 저랑 라인 잡아 보면서 꼼꼼히 해주셔서 병원 결정이 쉽게 되었어요~ 수술하고 나서도 제가 원하던 라인 그대로 나와서 너무 만족이에요 지금 거의 수술한 지 2달 가까이 됐는데 붓기도 금방 빠지고 너무 자연스러워서 만족 중이에요! 첫 병원에서 받았던 것보다 훨씬 더 좋아서 현재로는 너무 만족 중이에요! 주변인들한테도 추천하고 있어요!</t>
  </si>
  <si>
    <t>치킨땡김(전).JPG</t>
  </si>
  <si>
    <t>치킨땡김(후).JPG</t>
  </si>
  <si>
    <t>전현서_09</t>
  </si>
  <si>
    <t>팝성형외과에서 인아웃라인 12홀자연유착수술+앞트임+윗트임+지방제거+눈매교정을 했습니다 제눈은 눈에지방이 많고 눈뜨는힘이 없고 앞에가 막혀있는 눈이였습니다.눈이 너무 마음에 안들어서 수술을 결정했었습니다. 두세군데 알아본 병원중 첫번째 병원인 팝성형외과에서 너무 마음에 들어 병원을 결정했습니다. 방문후 친절하신 실장님과 먼저 상담후 원장님과 라인과 다른 트임부분을 결정하고 너무 마음에들어 바로 수술예약을 잡았습니다. 수술전 원장님이 라인과디자인을 엄청 꼼꼼히 봐주셨습니다.너무 친절하게 안내해주셨고 라인도 자연스러움을 추구했기에 너무 마음에 들고 친구들도 하나도 티안나고 이쁘다고 해줘서 너무 만족스럽습니다.👍🏻👍🏻</t>
  </si>
  <si>
    <t>전현서_09(전).JPG</t>
  </si>
  <si>
    <t>전현서_09(후).JPG</t>
  </si>
  <si>
    <t>ㅉㅇㅇㅇㅇㅇㅇㅇㅇㅇ</t>
  </si>
  <si>
    <t>• 시술 선택 이유 김준형 원장님한테 1/24에 수술받아서 이제 3개월차 됐어요! 자연유착이라 붓기가 많이 없을 거라고 생각은 했지만 벌써 자리잡은 것 같고 주변에서도 자연스럽다고 엄청 많이 들었어요 😊 첨에 받고 나서 3일 정도 뒤에 테이프 떼고, 그때부턴 안경쓰고 밖에 돌아다니구 모자 쓰고 출근도 했습니다 제가 딱 원하는 높이 나올때까지 라인도 여러번 잡아주셨고, 원래 앞트임도 하려고 했었는데 제 눈 사이 거리도 직접 자로 재서 절대 하지말라고 ㅎㅎ 솔직하게 말씀해 주셔서 김준형 원장님께 받은건데 넘 만족스럽습니다! • 상담 경험 강남언니랑 가격 동일하고, 대기시간은 길었지만 원장쌤이랑 직원분들이 친절하셨어요~ • 시술 결과 회복이 빨라서 일상생활 가능해용</t>
  </si>
  <si>
    <t>ㅉㅇㅇㅇㅇㅇㅇㅇㅇㅇ(전).JPG</t>
  </si>
  <si>
    <t>ㅉㅇㅇㅇㅇㅇㅇㅇㅇㅇ(후)1.JPG
ㅉㅇㅇㅇㅇㅇㅇㅇㅇㅇ(후)2.JPG</t>
  </si>
  <si>
    <t>하흐미</t>
  </si>
  <si>
    <t>딱눈에 어울리게 원하던대로 잘 나온거 같아요</t>
  </si>
  <si>
    <t>하흐미(전).JPG</t>
  </si>
  <si>
    <t>하흐미(후).JPG</t>
  </si>
  <si>
    <t>삐요쀼</t>
  </si>
  <si>
    <t>• 시술 선택 이유 쌍수 자연유착으로 18년도에 수술했었는데 올해 겹주름이 생겨서 재수술받게되었어요 • 상담 경험 강남언니 앱에서 봤던 가격과 동일함 • 시술 결과 처음 일주일은 붓기랑 멍이 심했는데 일주일이후에는 붓기랑 멍이 빨리 빠졌어요!</t>
  </si>
  <si>
    <t>삐요쀼(전).JPG</t>
  </si>
  <si>
    <t>삐요쀼(후).JPG</t>
  </si>
  <si>
    <t>나랑집에가쟝</t>
  </si>
  <si>
    <t>속쌍처럼 쌍꺼풀이 자연스럽게 있던 눈이었는데 쌍꺼풀라인 살짝만 더 올리고 싶어서 서용훈원장님께 자연유착으로 살짝 라인 올렸구여 눈 사이가 멀어서,,ㅋㅋㅋㅋ 앞트임도 같이 받았습니다! 라인 화려하게 잡은거 아닌데도 쌍수하고 답답했던 눈매가 시원해졌고 흉터도 없고 자연스러워 보여서 그냥 모태 눈 같아요!! 역시 마블이 쌍수로 유명한 병원이어서 그런지 니즈 파악도 엄청 빠르셨고 원장님이 보여주신 라인도 예뻤구여! (왜 제가 집에서 잡을땐 그렇게 안잡히냐구요,,ㅠㅠ) 간호사쌤들도 다 친절했고 좋앗어용!</t>
  </si>
  <si>
    <t>나랑집에가쟝(전)1.JPG
나랑집에가쟝(전)2.JPG</t>
  </si>
  <si>
    <t>나랑집에가쟝(후)1.JPG
나랑집에가쟝(후)2.JPG
나랑집에가쟝(후)3.JPG</t>
  </si>
  <si>
    <t>#쌍꺼풀(자연유착) #앞트임</t>
  </si>
  <si>
    <t>빨렛코어</t>
  </si>
  <si>
    <t>눈재수술 하고왔슴니당!(자연유착쌍수,앞트임,눈밑지) 라인이 너무 얇아져서 라인 올려서 자연유착으로 재수술 하고 앞트임했어용 그리고 퀭한거 개선하려고 눈밑지방재배치수술도 같이 했습니당. 재수술인만큼 여러 병원 상담하러 다녔는데 제일 마음이 간 곳에서 수술받았어요(마블성형외과) 여기 서용훈원장님이 눈 잘하신다고 유명하시잖아요 ㅎㅎㅎ 상담도 엄청 잘해주시고 지금 눈의 문제점까지 친절하게 설명해주시고 알려주셨어요. 첫수술때보다 훨씬 맘에 들고 , 제가 신경쓰였던 부분들도 같이 해결했습니당. 아주….처음부터 여기서 할걸 하는 생각이 들었습니다 ㅎ 그래도 더이상의 재수술은 없을 것 같아서 완전 만족!!!</t>
  </si>
  <si>
    <t>빨렛코어(전)1.JPG
빨렛코어(전)2.JPG</t>
  </si>
  <si>
    <t>빨렛코어(후)1.JPG
빨렛코어(후)2.JPG</t>
  </si>
  <si>
    <t>#눈재수술 #쌍꺼풀(자연유착) #앞트임 #눈밑지방재배치</t>
  </si>
  <si>
    <t>오목눈이라</t>
  </si>
  <si>
    <t>눈은 자연유착, 비절개눈매교정, 윗트임, 앞트임 했고 코는 실리콘넣고 코끝귀연골, 매부리교정, 복코교정 했어용.. &lt;눈후기&gt; 눈은 마블 서용훈원장님께 수술받았구요.. 제가 눈도 작고.. 뭔가 맹해보이는? 풀린눈이라서 컴플렉스였는데.. 사람들이 절 만만하게보는 느낌이었어요 첫인상도 안좋구... 그렇다고 너무 세보이는것 싫고.. 눈이 좀더 커지고 싶었거든요! 제 본연의 이미지는 가지고 가면서 되게 매력있는 눈이 된것 같아요! &lt;코후기&gt; 코도 마블 김준형원장님께 수술받았어요! 콧대가 낮고 매부리가 심했고 복코까지 있어서 그냥 코모양이 너무 마음에 안들었고요., 이번에 코성형 하면서 라인 싹 교정해주셨는데 변화가 드라마틱해서 주변반응이 엄청 좋아요!!! 이제는 셀카찍는 재미도 있고 느좋녀가 된 것 같아서 넘 만족함당..! 두원장님 다 1대 1 상담 해주셨구요 엄청 성의껏 해주셔서 좋았어용</t>
  </si>
  <si>
    <t>오목눈이라(전)1.JPG
오목눈이라(전)2.JPG</t>
  </si>
  <si>
    <t>오목눈이라(후)1.JPG
오목눈이라(후)2.JPG</t>
  </si>
  <si>
    <t>칙칙폭푝</t>
  </si>
  <si>
    <t>쌍꺼풀수술 절개로 했고 눈꺼풀처짐때문에 눈매교정, 눈앞머리 답답해서 앞트임도 진행했어요~ 정말 많이 예뻐진것 같아요 주변에서도 다 잘했다고 하고~ 다른거 크게 성형한 곳 없이 눈만 간단하게 했는데 이렇게까지 인상이 좋아지는게 너무신기할따름이네요 ㅎㅎ 서용훈원장님께 수술받았는데, 상담과정부터 너무너무~ 친절하시고 세세하게 다 알려주셨어요~ 제가 질문 꽤 많이 준비해갔는데 전부 다 대답해주셨구요~ 원하는 눈매 말씀드리니까 저한테 어떤 수술이 필요한지 귀신같이 아시더라구요 ~(당연한건가 ㅎㅎ) 눈수술 후에 제일 많이 듣는 소리는 착해보인다. 시원해보인다. 그리고 예쁘다? 인것 같아요 ㅎㅎ 오히려 생얼이 더 에뻐요~ 붓기 더 빠지면 더 자연스러울것 같아서 너무 만족하네요 ~ㅎㅎㅎ 혹시 나중에 뭐 얼굴 손보고 싶은곳이 있으면 또 마블성형외과에서 할 것 같아용 ㅎㅎ</t>
  </si>
  <si>
    <t>칙칙폭푝(전)1.JPG
칙칙폭푝(전)2.JPG</t>
  </si>
  <si>
    <t>칙칙폭푝(후)1.JPG
칙칙폭푝(후)2.JPG</t>
  </si>
  <si>
    <t>#쌍꺼풀(절개)</t>
  </si>
  <si>
    <t>하루가가고이틀</t>
  </si>
  <si>
    <t>눈성형잘한다는 마블성형외과에서 드디어 쌍커풀수술! 자연유착으로 했습니당~ 겹쌍커풀이랑 짝눈 너무 심해서 진짜 너무 스트레스였는데 ㅠㅠ 쌍수하고 정말 깔끔해졌어용!! 눈화장안했을 때는 청순한 느낌이고 화장 했을때는 화려한 느낌&gt;&lt;? 쌍수 하고나서는 화장도 연해졌는데… 훨씬 예뻐져서 너무 기분좋아요 ㅠ_ㅠ 저같이 라인 깨끗하게 안잡히시는 분들!! 쌍액 오래 하면 눈커풀 늘어져서 쌍수는 무조건 빨리하는게 이득이에요 ㅠ 원장님은 서용훈원장님 입니당 서용훈원장님이 진짜 좋으신게 절대 과한수술 권유 안하시고 개인눈에 맞게 디자인 해주셔서 절대 망할 걱정은 없어서 후기도 다 좋은 것 같아요 ㅠ 저도 트임성형까지 생각하고 갔는데 자연유착만으로도 맘에드는 눈 나왔거든요 ㅎㅎㅎㅎㅎ 요즘 예약 꽉차있던데 더 바빠지기전에 빨리 예약 잡으세요 여러분!!</t>
  </si>
  <si>
    <t>하루가가고이틀(전)1.JPG
하루가가고이틀(전)2.JPG</t>
  </si>
  <si>
    <t>하루가가고이틀(후)1.JPG
하루가가고이틀(후)2.JPG</t>
  </si>
  <si>
    <t>갈배나라공주</t>
  </si>
  <si>
    <t>눈재수술 하실분들 여기서 ㄱㄱ하세용 쌍수 타병원에서 했는데 라인 너무 비대칭이라 마블에서 재수술(쌍커풀절개법) 했어용 예약하기 어렵다는 서용훈원장님께 수술받았고 와넌 맘에들어용ㅋ 친구가 수술한 병원에서 큰돈주고 했는데 짝짝이 스트레스받아서 이번 재수술은 진짜 많이 알아보고 했거든요ㅋㅋㅋ 전에는 눈 크게 뜨면 라인이 아예 달라서 포토샵하기 엄청빡센 눈이었는데 제가 원하는 라인으로 만들어주셨어용 실제로보면 양쪽 거의 똑같고 전보다 인상도 더 또렷하고 예뻐졌습니다 ㅎㅎㅎ.. 재수술에 절개인데도 붓기 빠르게 빠졌고 눈뜨기도 더 편해진 것 같아용. 쌍수망하신분들 마블에서 재수술 하는거 강력추천.</t>
  </si>
  <si>
    <t>갈배나라공주(전)1.JPG
갈배나라공주(전)2.JPG</t>
  </si>
  <si>
    <t>갈배나라공주(후)1.JPG
갈배나라공주(후)2.JPG</t>
  </si>
  <si>
    <t>이리로오랑께요</t>
  </si>
  <si>
    <t>쌍수 두달차 후기입니다! 자연유착법으로 수술 받은거고 눈매교정이나 트임은 없이 수술했어요! 마블성형외과에서 눈수술 받았는데 재탄생 했습니당ㅋㅋㅋ 수술하고 눈이 완전 커져서 대만족중이에요ㅋㅋㅋ 붓기는 거의 다 빠진거 같아요! 처음에 쌍수하고 붓기 때문에 눈 뜰때 조금 무거운 느낌이 있었는데 지금은 눈 뜰때 완전 편하고 신경 쓰이는 부분도 없어요! 그리고 자연유착으로 해서 눈 감을때도 감쪽 같아용!ㅋㅋㅋ 서용훈원장님이 눈수술로 유명하시던데 정말 대칭도 되게 꼼꼼하게 봐주셨어요! 수술받을때도 디자인해주시는데 서두르지 않고 저랑 어울리는 라인으로 잡아주셨습니당! 그리고 실밥 뽑는것도 없어서 저는 쌍수만하고 병원에는 따로 안갔어용! 쌍꺼풀 자연스럽고 라인도 모양이나 높이도 만족해용!!</t>
  </si>
  <si>
    <t>이리로오랑께요(전).JPG</t>
  </si>
  <si>
    <t>이리로오랑께요(후)1.JPG
이리로오랑께요(후)2.JPG
이리로오랑께요(후)3.JPG</t>
  </si>
  <si>
    <t>우서이바보얌</t>
  </si>
  <si>
    <t>서용훈원장님께 드디어 쌍수 받고 후기써욤. 저는 타병원에서 쌍수하고 풀려서 재수술 받았구요; 마블에 서용훈원장님 눈으로 유명하셔서 힘들게 예약하고 수술성공했어욤 ㅎ 쌍수 절개 + 눈매교정 같이 했고 결과는 완전 만족합니다 눈이 커지고 싶어서 트임도 하려고했는데 원장님께서 트임 없이도 충분히 원하는 눈 가능하다고 하셔서 믿고 최소한의 수술로 진행했어요 ㅎㅎㅎㅎ 역시…그냥 눈커풀이 늘어나서 작아보인거였어요 ㅎㅎ… 다른곳에서는 별말 안했는데… 진짜 했으면 후회할뻔..ㅠㅠ; 예전에 쌍수는 간단한 수술이라고 생각해서 그냥 싼곳 아무대서나 하는게 유행(?)이었거든여. 저처럼 이렇게 풀리고 다시하는 분들이 많아요 ㅠㅠㅠㅠ 아직 쌍수안하신 분들은 병원 잘 알아보시는거 추천드릴게요 ㅠ!</t>
  </si>
  <si>
    <t>우서이바보얌(전)1.JPG
우서이바보얌(전)2.JPG</t>
  </si>
  <si>
    <t>우서이바보얌(후)1.JPG
우서이바보얌(후)2.JPG</t>
  </si>
  <si>
    <t>깨소금과맛쇼금</t>
  </si>
  <si>
    <t>타병원에서 쌍수하고 비대칭 너무 심해서 마블에서 재수술했습니당 수술한지 얼마 안지났는데 너무 이쁘게 된 것 같아여 라인도 자연스럽게 자리 잡혔고 무엇보다 비대칭 개선효과가 너무 잘보여서 맘에들어요 ㅠㅠ대박!! 원장님은 서용훈원장님께 받았는데 소문대로 엄청 섬세하시고 정성스럽게 상담해주셨어용! 진작에 알았으면 첫수술도 여기서 하는건데.. 아쉽습니당! 절개법이라하면 소시지 눈 생각이 났었는데 이렇게까지 자연스러워서 넘 신기해용 ㄷㄷ 서용훈원장님께 눈수술 받으시는거 추천!! (그런데 예약 하기 좀 빡세서 미리미리 상담신청하는거 추천드려용)</t>
  </si>
  <si>
    <t>깨소금과맛쇼금(전)1.JPG
깨소금과맛쇼금(전)2.JPG</t>
  </si>
  <si>
    <t>깨소금과맛쇼금(후)1.JPG
깨소금과맛쇼금(후)2.JPG</t>
  </si>
  <si>
    <t>강강수월래엥</t>
  </si>
  <si>
    <t>4년전쯤에 타 병원에서 매몰로 한번 찝고 2년전에 재수술로 타병원에서 재수술했는데도 불구하고 눈 양쪽이 짝짝이고 너무 마음에 안들어서 3번째수술하기로 결심했어요 .. 라인은 뭐 나쁘지 않은데 짝짝이가 너무 심해서 그게 너무 스트레스였거든요 그래서 눈으로 유명하다는 마블에 가서 상담받아봤고 김준형원장님께서 직접 들어오셔서 제 눈 고민이랑 라인잡아주시고 수술 진행했어요~ 재재수술치고 가격도 괜찮고 원래 좀 화려한 눈 좋아하는데 눈도 너무 예뻐지고 주변사람들도 재수술 잘했다고 다들 해주셔서 너무 좋아요 ㅎㅎㅎ 수술 후에 붓기나 멍은 크게 없었고 병원도 깔끔하고 직원분들도 너무 친절하셨답니다 눈 고민있으시거나 수술 계획있으시다면 마블 김준형원장님 추천드려요 !!! &gt;&lt;</t>
  </si>
  <si>
    <t>강강수월래엥(전)1.JPG
강강수월래엥(전)2.JPG</t>
  </si>
  <si>
    <t>강강수월래엥(후)1.JPG
강강수월래엥(후)2.JPG</t>
  </si>
  <si>
    <t xml:space="preserve">#눈재수술
</t>
  </si>
  <si>
    <t>unniDPST45</t>
  </si>
  <si>
    <t>마블성형외과에서 김준형 원장님께 자연유착으로 수술 받았습니다. 첫 성형수술이여서 걱정이 많았었는데 친절하게 상담해주셔서 좋았어요 설 연휴 때 수술 받고 싶었는데 원하는 시간으로 최대한 맞춰주신 것도 좋았습니다. 다른 수술들에 비해 간단해서 그런지 안내문이 거의 절개 위주의 안내문이라 그건 조금 불편했지만 그래도 강추입니다 !</t>
  </si>
  <si>
    <t>unniDPST45(전).JPG</t>
  </si>
  <si>
    <t>unniDPST45(후)1.JPG
unniDPST45(후)2.JPG</t>
  </si>
  <si>
    <t>한번만봐준닷</t>
  </si>
  <si>
    <t>쌍꺼풀 모양도 다르고 눈위치도 달랐던 짝눈이 심했던 눈이었는데 서용훈원장님한테 쌍수 받았는데 라인 디자인해주실때 완전 신중하게 해주셨어요 수술은 자연유착법으로 했고 좀 더 시원하게 보이고 싶어서 뒤트임도 같이 했어요! 밑트임도 같이 해서 수술하고 눈 커진거 너무 만족중이에여ㅋㅋㅋ 밑트임한거 다시 붙을까봐 살짝 걱정했었는데 아직은 시원하게 딱 있어요!! 라인도 자연스럽게 만들어주셨는데 저는 대칭 맞춰주신게 젤 만족이에요,, 밑트임,쌍수한거 둘다 흉터 없이 아물었어용! 쌍꺼풀수술 했다고 분위기가 이렇게 바뀔거라곤 상상도 못했고 눈수술 알아보고 있으면 저는 마블성형외과 넘넘 추천드려요!</t>
  </si>
  <si>
    <t>한번만봐준닷(전).png</t>
  </si>
  <si>
    <t>한번만봐준닷(후)1.png
한번만봐준닷(후)2.png
한번만봐준닷(후)3.png</t>
  </si>
  <si>
    <t>9아9아</t>
  </si>
  <si>
    <t>눈수술 한지 한달 쥼 넘었는데 이제 흉도 거의 앖어지고 멍도 다 빠져서 아주 만족하며 지냅니다 ㅎㅎ</t>
  </si>
  <si>
    <t>9아9아(전).JPG</t>
  </si>
  <si>
    <t>9아9아(후).JPG</t>
  </si>
  <si>
    <t>나만의수호천사</t>
  </si>
  <si>
    <t>쌍수 재수술 성공하고 후기씁니다! 예전에 쌍수했었다가 라인 울퉁불퉁해지고 풀리고 난리도 아니여서;; 이번에 퇴사하고 쉬는동안 재수술했어요!! 이번에는 라인 좀 낮추고 눈매교정도 같이 했느데 제 눈에 맞는 쌍커풀라인으로 해주신 것 같아서 완전 만족만족~! ㅎㅎ 주변에서도 절개치고는 진짜 붓기 없는 편이라고 했고 이제 벌써 자리 잡은 것 같아요 ㅋㅋㅋ 여기 서용훈원장님 잘하십니다~! 강추 ㅋ 근데 눈이 예쁘니까 얼굴이 전체적으로 예뻐진 느낌? ㅋㅋ 막이래~ (ㅋㅋㅋㅋㅋㅋㅋ혹시 저 알아보신 분들은 모른척좀 부탁드려요ㅋㅋ)</t>
  </si>
  <si>
    <t>나만의수호천사(전)1.JPG
나만의수호천사(전)2.JPG</t>
  </si>
  <si>
    <t>나만의수호천사(후)1.JPG
나만의수호천사(후)2.JPG</t>
  </si>
  <si>
    <t>#눈재수술 #쌍꺼풀(절개) #눈매교정</t>
  </si>
  <si>
    <t>줴발하루만</t>
  </si>
  <si>
    <t>쌍수하고 이제는 붓기 다 바졌어요! 자연유착으로 쌍수 받았는데 이번이 3번째 수술인데 쌍수 3번 안한거 같이 흉터도 없고 자리도 잘 잡혔어여!!헤헿 자꾸 풀려서 절개로 해야하나 했었는데 서용훈원장님께서 이번 재수술도 자여유착으로 해도 된다고 하셔서 이번에도 자연유착으로 했구여! 안풀리고 짱짱하게 잘 있어여!ㅋㅋㅋ 수술전 눈 쌍꺼풀이 사르르르 풀려서 쌍꺼풀이 없었던거 처럼 있었는데 다시 생겨서 너무 좋고 양쪽 대칭도 맞고 높이랑 모양도 다 너무 좋아요! 안풀리길 기원하고 있지만 풀리면 4번째 재수술도 마블성형외과에서 할 것 같아요 서용훈원장님이 그만큼 신경 써준 느낌도 받았고 병원 직원분들도 다 너무 친절했어서 나아아중에라도 다른 수술하게되면 재방문 의사 있어요!ㅋㅋㅋ</t>
  </si>
  <si>
    <t>줴발하루만(전).JPG</t>
  </si>
  <si>
    <t>줴발하루만(후)1.JPG
줴발하루만(후)2.JPG
줴발하루만(후)3.JPG</t>
  </si>
  <si>
    <t>말차프압오치노</t>
  </si>
  <si>
    <t>벌써 수술한 지 3개월이 지났네요! 시간이 정말 빨리 지나간 것 같아요 ㅋㅋ 수술 후 붓기는 거의 다 빠졌고, 이제 눈매가 정말 자연스럽고 예뻐졌어요. 예전엔 아침에 일어나서 거울을 볼 때마다 한쪽 눈만 쌍커풀이 있어서 스트레스였는데, 지금은 그런 걱정이 없어져서 너무 좋아요! 이제 양쪽 눈 모두 똑같이 예쁘게 잘 풀려서 사진도 마음껏 찍을 수 있고, 사진찍을때 각도도 크게 신경안써요. 눈 위 지방 재배치 수술 덕분에 눈가가 더 또렷해지고 처짐도 많이 개선됐어요. 진짜 효과 대박! 눈매가 확실히 달라지니까 전체적인 이미지가 완전히 바뀐 것 같아요 ㅋㅋ 처음에는 걱정도 많았는데, 지금은 수술한 걸 정말 잘한 결정이 생각해요. 그리고 마블성형외과에서 수술 받고 나서 관리도 너무 좋았어요. 원장님께서 항상 신경 써주셔서 수술 후 경과도 잘 체크해주시고, 필요한 치료도 꼼꼼하게 해주셨어요. 이제 눈이 예쁘게 변해서 정말 만족스럽고, 저처럼 눈에 고민이 있던 분들은 마블 추천하고 싶어요~ ㅋㅋ</t>
  </si>
  <si>
    <t>말차프압오치노(전)1.JPG
말차프압오치노(전)2.JPG</t>
  </si>
  <si>
    <t>말차프압오치노(후)1.JPG
말차프압오치노(후)2.JPG</t>
  </si>
  <si>
    <t>유후유후우인</t>
  </si>
  <si>
    <t>마블이 눈성형 잘한다고 유명해서 자연유착으로 쌍커풀수술 했어요. 1개월 지났고 너무 맘에 듭니다. 쌍커풀 원래 있긴 했는데 겹주름있고 라인도 좀 지저분해서 쌍수 상담 갔다가 인라인으로 깔끔하게 해주셨어요 저도 가끔 쌍커풀테이프 썼는데, 제 눈수술해주신 서용훈원장님께서 말씀하시길 쌍수할 계획 있으면 되도록 쌍커풀테이프랑 쌍액은 하면 안좋다고 하네요. ㅠㅠ 저는 한지 얼마 안되서 자연유착으로 가능했는데 눈커풀 많이 늘어나신 분들은 절개로해야될수도 있대요…. 절개 안하실 분들 걱정되시면 하루 빨리 상담가보세요 ㅎ 상담 되게 친절하게 잘해주심 ㅎ 쌍커풀 또렷하게 생기니까 화장하기도 편하고 마스카라만 해도 존예에용</t>
  </si>
  <si>
    <t>유후유후우인(전)1.JPG
유후유후우인(전)2.JPG</t>
  </si>
  <si>
    <t>유후유후우인(후)1.JPG
유후유후우인(후)2.JPG</t>
  </si>
  <si>
    <t>공복돼지</t>
  </si>
  <si>
    <t>티에스성형외과에서 자연유착재수술 했어용 6년전에 매몰 쌍꺼풀했는데 선의 중간이랑 앞머리 부위가 거의 묻혀서 속쌍 느낌 여러 재수술 전문병원을 상담다녔는데 그 중에서는 절개로 해야한다는 말을 들었는데 전 워낙 예민한 피부기도 하고 절개하는거에 대해서 거부감 같은게 심해서 ㅠ 비절개로도 원하는 라인을 최대한 맞춰줄 수 있는 병원을 찾았어용 이미 어느정도 답을 정해둔 상태라 제 조건에 맞게 해줄만한 병원이 있을까 했는데.. 윤정민원장님 스타일이 딱 제가 원하는 자려한 스타일에도 맞았고 가장 원했던 부분인 절개없이도 또렷한 라인에 맞춰줄수 있다고 하셔서 수술했어요 살짝 비대칭이라 좌측은 기존 선보다 2mm 정도 높였고, 우측은 1mm 정도 높였어요 절개방식이나 이마거상 같은 추가수술을 하지 않고도 이렇게 눈 앞머리부터 보이는 자려한 인아웃눈이 될 수 있던거였어여 살성이랑 골격때문에 워낙에 짝눈기질이 심했는데 대칭감도 완벽해여.. 라인 변경, 대칭 맞추기 때문에 재수술 재재수술 계속 이어진다는데 저처럼 한번에 끝내실 분들 티에스 가세용 만족감 10000프로에요!</t>
  </si>
  <si>
    <t>공복돼지(전).png</t>
  </si>
  <si>
    <t>공복돼지(후)1.png
공복돼지(후)2.png
공복돼지(후)3.png</t>
  </si>
  <si>
    <t>뚱띵땅띵이</t>
  </si>
  <si>
    <t>티에스에서 쌍수+눈밑지+얼지이 받고와서 진짜 만족하며 지내고 있어요ㅎㅎ 쌍수 병원 알아보다가 티에스에서 쌍수 받은 친구들이 많아서 다녀왔는데 저는 지정 없이 가서 실장님한테 추천 받고 김기재 원장님으로 상담 받았거든요!? 실장님이 패드로 후기 사진 보여주셨는데 저랑 비슷한 케이스도 많고 수술경험 많은 원장님 이더라구용 상담때 질문리스트도 들고갔지만 원장님이 차분하게 다 설명해주셔서 궁금한거도 계속 생각나더라구옄ㅋㅋ 그래서 계속 여쭤봤는데 하나하나 설명 잘해주시고 상담도 길게 했는데 발품 다닌병원중에 제일 영양가 있는 상담을 해서 수술받았습니다 사실 눈밑쪽에 살이 없어서 앞볼필러 맞을 계획이였는데 쌍수 하는 김에 눈밑지도 같이 받아버리는게 좋을 것 같아서 같이 상담 받다가 얼굴살이 별로 없고 지방이식도 필요하다고 해서 결국 자연유착+눈밑지+얼지이 이렇게 진행했어요ㅎㅎ 쌍수랑 눈밑지 같이 하는거라 붓기 심할 줄 알았는데 생각보다 붓기도 별로 없고 회복도 빠르더라구요 !! 현재 눈라인도 이쁘고 인상도 좋아져서 너무 맘에 들고 확실히 미적감각 뛰어나신 원장님께 받아서 그런지 만족도도 엄청 높아요 거울 볼 맛이 나네요🥰</t>
  </si>
  <si>
    <t>뚱띵땅띵이(전).JPG</t>
  </si>
  <si>
    <t>뚱띵땅띵이(후).JPG</t>
  </si>
  <si>
    <t>여니초리</t>
  </si>
  <si>
    <t>티에스성형외과에서 쌍수 대성공 후기&gt;&lt; 학교 개학하기전에 쌍수받았었는데 이제야 후기 남기네여!! 쌍수는 가벼운 수술인줄 알았는데 병원 알아보니까 쌍수는 재수술을 정말 많이 하더라구요 그래서 애초에 눈재수술 유명한 병원으로 꼼꼼히 손품봤어요 좋은기회로 티에스는 이벤트 신청해서 방문했었고 원장님 추천받아서 수술까지 하게 된건데 최고의 선택이 됐습니다용ㅎㅎㅎ 상담때 제가 낯가리는 성격이지만 궁금한게 많았는데 원장님이 부드럽고 자상하신 스타일이라 편하게 궁금한거 다 여쭤봤어용ㅋㅋㅋ 상담시간도 길게 봐주셨고 라인도 여러번 신중히 잡아주시면서 어울리는 라인 추천해주셨는데요 원장님이 제 니즈에 집중해주시는게 느껴져서 믿음이 갔습니다용! 원장님이 추천해주신대로 자연유착 수술방법으로 쌍수 받았는데 라인만 잡았는데 이렇게까지 달라질 줄읂ㅎㅎㅎ 주변에서 친구들이 쌍수 잘됐다고, 이뻐졌다는 칭찬 많이 받았어여ㅎㅅㅎ (실제로 같은반 친구들도 쌍수하려고 티에스에서 쌍수하겠다고 몇명 누웠습니당!) 예쁜눈 만들어주신 원장님께 너무 감사드려욯ㅎㅅㅎ</t>
  </si>
  <si>
    <t>여니초리(전).JPG</t>
  </si>
  <si>
    <t>여니초리(후)1.JPG
여니초리(후)2.JPG
여니초리(후)3.JPG</t>
  </si>
  <si>
    <t>ribo927</t>
  </si>
  <si>
    <t>• 시술 선택 이유 작은 눈 때문에 신청했어요 • 전체 경험 붓기 빨리 빠져서 좋았어용</t>
  </si>
  <si>
    <t>ribo927(전).JPG</t>
  </si>
  <si>
    <t>ribo927(후)1.JPG
ribo927(후)2.JPG</t>
  </si>
  <si>
    <t>#쌍꺼풀(부분절개) #쌍꺼풀(자연유착) #쌍꺼풀(절개) #앞트임</t>
  </si>
  <si>
    <t>sdjwdk</t>
  </si>
  <si>
    <t>• 시술 선택 이유 얇은 속쌍에서 자연유착으로 예쁜 쌍꺼풀 생겼어요 ‘^’ 오마이걸 아린처럼 자연스러운 라인 말씀드렸는데 홍대원 원장님께서 딱 원하는 느낌 그대로 잘해주셔서 너무 만족하고 있어요! 티에스가 눈수술로 전후 후기 맘에 들어서 방문했는데 결과가 좋게 나올 수 밖에 없는 실력이신걸 확실히 체감했구요 아주 사소한 비대칭도 꼼꼼하게 체크해주시고 니즈에 맞춰서 6.5미리로 자연유착했는데 아직 1달차라 잔붓기까지 정리되면 더더 맘에 들 것 같아요~! • 상담 경험 의사선생님과 실장님 모두 친절하셨고, 딱 제가 원하는 부분만 말씀드리니 그 외 추가적인 시술 강요 안 하셨어요 • 시술 결과 아픈 건 하나도 없었는데 겁이 많아서 마취 깰 때쯤 눈물을 엄청 흘렸어요 . . 그래서 붓기와 피멍이 조금 오래갔지만 붓기가 빠질수록 예뻐지는 눈이 보여 좋았어요 주변에서도 눈이 더 또렷해보인다고 예쁘다고 말해주세요</t>
  </si>
  <si>
    <t>sdjwdk(전).JPG</t>
  </si>
  <si>
    <t>sdjwdk(후)1.JPG
sdjwdk(후)2.JPG
sdjwdk(후)3.JPG</t>
  </si>
  <si>
    <t>채아유</t>
  </si>
  <si>
    <t>• 시술 선택 이유 ⠀ • 전체 경험 티에스가 재수술로 유명한 병원으로 탑 5안에 든다고 하여 상담갔다가 원장님 맘에 들어서 수술까지 받았어용ㅎㅎ 쌍수 결과물은 진짜 대성공..❤️ 제가 말하긴 부끄럽지만 제 눈도 자려한 스타일루 잘 나왔어여 ㅋㅋㅋ 처음에 쌍수병원 후기 찾다보니깐 자연유착으로 하면 풀린다고 절개로 하라는 말도 많길래 절개 쌍수 후기 찾아보다가 재수술 전문으로 병원 알아보게 되었거든요 원장님한테도 자연유착 하고 몇년 안돼서 풀리면 안된다고 불안하다 말씀드렸는데 단순 매몰법이 아니라 유착력을 충분히 확보하는 방식으로 수술 들어가는거라 고정력에 대한 걱정은 정말 안해도 된다고 절개만큼 짱짱하게 해주겠다고 제가 원하는 부분과 제가 걱정하는 부분에 대해 차분히 하나씩 설명 해주셨거든요!! 여기서 정말 믿음이 확확 생겼고 발품 갔던 병원보다 다른 전문성을 느꼇어요 그리고 첫수술에 비절개를 고집해도 명백히 절개로 해야하는 눈 조건이 있는데 이런 부분을 원장님께서 정말 상세히 알려주셨어용 첫수술이고 저처럼 이런저런 걱정이 많으시다면 무조건 티에스는 상담 가보시는게 좋을 것 같아요!</t>
  </si>
  <si>
    <t>채아유(전).JPG</t>
  </si>
  <si>
    <t>채아유(후)1.JPG
채아유(후)2.JPG</t>
  </si>
  <si>
    <t>크로루롱이</t>
  </si>
  <si>
    <t>• 시술 선택 이유 나이가 들어가면서 겹주름과 짝눈이 심해져 수술을 결정하게 됐습니다. • 전체 경험 안녕하세요, 지인추천으로 티에스 성형외과를 알게 됐습니다! 이승찬 원장님에게 상담하게 됐는데, 상담하는 동안 궁금했던 부분을 속 시원하게 알려주셨고, 그 외에 알지 못했던 사실들과 부작용도 숨김없이 알려주시는 모습에 믿음이 생겼습니다. 원장님의 꼼꼼하고 섬세하셨던 상담 내용이 맘에 들어 상담 후 바로 수술을 결정했습니다! 저의 경우에는 돌출 안이 심하고, 겹주름도 많고, 짝눈에 눈을 뜨는 힘도 달라 재수술만큼 힘든 수술이라고 하셨습니다. 절개수술로 진행됐고, 첫수술이라서 긴장도 하고 걱정이 많았는데 수술 후 그런 걱정은 전부 사라질 만큼 이쁘고 자연스럽게 되어 너무 만족스럽습니다! 수술하고 2달이 되어가는 지금, 아침에만 살짝 부어있고 오후에는 정말 자연스럽게 자리 잡아가고 있어 너무 만족스러운 하루하루를 보내고 있습니다😊</t>
  </si>
  <si>
    <t>크로루롱이(전).JPG</t>
  </si>
  <si>
    <t>크로루롱이(후)1.JPG
크로루롱이(후)2.JPG</t>
  </si>
  <si>
    <t>#쌍꺼풀(절개) #눈매교정</t>
  </si>
  <si>
    <t>돼지맘모스</t>
  </si>
  <si>
    <t>• 시술 선택 이유 눈 두덩이 살이 너무 많아서 눈을 뜰 때 항상 이마를 사용해서 하루를 보내고 집에 오면 눈피로도가 높았어요 그리고 덮인 살을 위로 올려서 눈을 더 크게 하고싶은 마음에 수술을 결정하게 됐습니다 • 전체 경험 원장님이랑 첫 상담할 때 정말 꼼꼼하게 하나하나 자세히 알려주셔서 믿음이 갔어요! 상담만 15분 넘게 했었던 거 같습니다. 제 눈에 맞는 수술 방법 추천해주시고 추가 시술 강요나 불필요한 시술 추천도 없어서 이 병원으로 결정했어요. 눈두덩이 살이 많아서 자연유착으로 과연 될까 걱정이 많았는데 원장님이 섬세하고 정확하게 잘 해주셔서 이젠 이마로 눈 안떠요! 눈 뜨는게 너무 편해져서 너무 좋습니다. 흉터도 없고 주변에서도 한줄 모를정도로 자연스럽다고 했어요 멍도 거의 안 들어서 일상생활도 지장없이 바로 가능했습니다🩷</t>
  </si>
  <si>
    <t>돼지맘모스(전).JPG</t>
  </si>
  <si>
    <t>돼지맘모스(후)1.JPG
돼지맘모스(후)2.JPG</t>
  </si>
  <si>
    <t>곡물도감</t>
  </si>
  <si>
    <t>티에스에서 쌍수 받고 너무너무 만족하고 있어요😍 수술 전이랑 비교했을 때 정말 많이 달라져서 거울로 봐도 너무 신기한거 있죠! 주변에서도 쌍수 성공했다하면 제 얘기부터 나오는거면 모두한테 인정 받고 있는 것 같아요ㅎㅎ 원래 자연 쌍꺼풀이 있었지만 거의 없는 수준으로 애매해서 지금보다 좀 더 라인 높이면서 화려한 큰눈이 되고 싶었는데 홍대원 원장님이 제 바램을 이루어주셨어요!! 상담 때부터 눈조건도 엄청 세세하게 봐주신만큼 결과도 따라온 것 같다고 생각해요 피부 두께, 눈뜨는힘, 주변 근육까지 다 고려해주셨고 라인도 자로 재가면서 인아웃라인 8 ~ 8.5mm로 잡아주셨는데 딱 제 원하는 높이랑 모양이였어요!! 몇 번 수정수정해서 지금의 완벽한 라인이 되가지구 이래서 실력이랑 미감 둘 다 받쳐줘야 성공하는구나 체감했답니다ㅎㅎ 저는 눈두덩이나 피부두께로 봤을 때 자연유착이 충분히 가능했고 몽고주름과 눈 앞윗부분이 막혀있는거 개선으로 앞트임, 윗트임 함께 진행했는데요 트임 후기보면 엄청 날카롭게 찢어진 느낌으로 되신 분들도 있어서 걱정했는데 과하지 않고 딱 보기좋은 정도로 트여서 너무 맘에 들어요ㅎㅎ 예쁘게 수술해주신 원장님 넘 감사합니다👍👍👍</t>
  </si>
  <si>
    <t>곡물도감(전).JPG</t>
  </si>
  <si>
    <t>곡물도감(후)1.JPG
곡물도감(후)2.JPG
곡물도감(후)3.JPG</t>
  </si>
  <si>
    <t>#쌍꺼풀(자연유착) #윗트임 #앞트임</t>
  </si>
  <si>
    <t>unni2orses</t>
  </si>
  <si>
    <t>졸린눈 고민이였어서 수술 알아보게 됐고 티에스성형외과에서 고민 해결했습니다! 양종필원장님께서 비절개, 절개 방식의 수술플랜, 전후차이 등 정말 꼼꼼하게 알려주셨구요 오랜 상담 후에 저는 원장님의 추천대로 절개+눈매교정+눈위지방재배치 수술을 받았어요 지금은 대칭도 완벽하고 제가 원하던 자연스러운 인아웃 라인으로 자리 잡아서 너무 만족 중이에요!</t>
  </si>
  <si>
    <t>unni2orses(전).JPG</t>
  </si>
  <si>
    <t>unni2orses(후)1.JPG
unni2orses(후)2.JPG</t>
  </si>
  <si>
    <t>갱쥐Gg888</t>
  </si>
  <si>
    <t>수술한지 3개월 지났는데 다들 말하지 않으면 모를 정도로 자연스럽게 붓기가 빠지고 있어요! 원장님깨서 요구사항 잘 맞춰서 수술해주겨서 너무 만족합니다!</t>
  </si>
  <si>
    <t>갱쥐Gg888(전).JPG</t>
  </si>
  <si>
    <t>갱쥐Gg888(후)1.JPG
갱쥐Gg888(후)2.JPG</t>
  </si>
  <si>
    <t>#쌍꺼풀(절개) #밑트임 #뒤트임</t>
  </si>
  <si>
    <t>홍진미누가쓰냐</t>
  </si>
  <si>
    <t>쌍커풀선만 있어서 화장할때만 쌍커풀이 생기며, 쌩얼일땐 사 라지니까 눈이 밋밋해 보이는게 고민이였습니다. 선이 있어 자 연 유착을 권유 해주셨고, 수술 결과 너무 맘에 들었습니다! 붓 기는 1달 정도면 거의 빠지고 2-3달 정도 지나야 잔붓기가 빠 지는 것 같습니다. 7개월이 지난 지금은 너무 자연스럽고 쌍수한줄도 모르네용 무튼 넘 감사합니다 원장님.!!!!</t>
  </si>
  <si>
    <t>홍진미누가쓰냐(전).JPG</t>
  </si>
  <si>
    <t>홍진미누가쓰냐(후)1.JPG
홍진미누가쓰냐(후)2.JPG</t>
  </si>
  <si>
    <t>지온님님님</t>
  </si>
  <si>
    <t>3개월차 입니다! 원래 이미지는 가져가고 또렷한 느낌이라 좋네용 붓기는 3주차때부터 확 빠지더라구요 제가 원하는 느낌으로 딱 필요한 것만 진행해주셔서 좋앗네요!!</t>
  </si>
  <si>
    <t>지온님님님(전).JPG</t>
  </si>
  <si>
    <t>지온님님님(후)1.JPG
지온님님님(후)2.JPG</t>
  </si>
  <si>
    <t>seooes</t>
  </si>
  <si>
    <t>11월 말에 티에스 성형외과에서 쌍수+윗트임 받았습니다! 가자마자 상담 실장님과 원장님 모두 넘 친절하셔서 기분좋게 상담을 받을 수 있었어요 원래 트임을 최대한 안 하고 싶었어서 망설였는데 원장님이 제가 원하는 라인이 나오기 위해 트임이 필요하다고 꼼꼼하고 차분하게 설명해주셔서 믿고 수술했습니당 결과는 완전 만족이에요ㅠ인상이 많이 바뀌지 않으면서 눈매가 시원해져서 넘 좋았고 붓기도 빠르게 빠져서 화장 열심히 하고다니는 중입니다⌯’▾’⌯</t>
  </si>
  <si>
    <t>seooes(전).JPG</t>
  </si>
  <si>
    <t>seooes(후)1.JPG
seooes(후)2.JPG</t>
  </si>
  <si>
    <t>#쌍꺼풀(자연유착) #윗트임</t>
  </si>
  <si>
    <t>얄령</t>
  </si>
  <si>
    <t>티에스에서 자연유착+비절개눈매교정 수술했어요!! 눈 앞머리부터 라인 나와서 답답한게 사라졌구요 타 병원에서는 앞트임 윗트임까지 해야 원하는 눈 나올 수 있다고했는데 원장님께서 트임 없이도 제가 원하는 눈매가 나올 수 있게 상담에 수술까지 해주셨어요 아직 3개월차인데 시간 더 지나면 화장하고 후기 올려볼게요 벌써 자연스러움</t>
  </si>
  <si>
    <t>얄령(전).JPG</t>
  </si>
  <si>
    <t>얄령(후).JPG</t>
  </si>
  <si>
    <t>wneldj</t>
  </si>
  <si>
    <t>쌍커풀액을 5년 넘게 사용하다가 드디어 수술을 결심했는데 수술 시간도 짧고 원장님도 세심하고 친절하게 상담해 주셔서 믿고 수술 할 수 있었습니다! 원하는 니즈를 잘 파악해 주셔서 좋았습니다. 수술 후 주변에서 너무 예쁘다고 많이 해주셔서 티에스에서 하길 정말 잘 했다고 생각하고 만족스럽습니다!</t>
  </si>
  <si>
    <t>wneldj(전).JPG</t>
  </si>
  <si>
    <t>wneldj(후)1.JPG
wneldj(후)2.JPG
wneldj(후)3.JPG</t>
  </si>
  <si>
    <t>히으텨</t>
  </si>
  <si>
    <t>8월에 티에스 성형외과에서 양종필 선생님께 수술 받았어요!! 상담 받을 때 다른 곳에서는 이마거상을 추천한다고 하셔서 고민이 많았는데 티에스에서는 과하게 추천해주지않고 딱 눈만 상담해주셔서 너무 좋았습니다. 결론 적으로 앞트임 윗트임 절개쌍커풀 눈매교정 눈위지방재배치를 했습니다. 수술 전 디자인을 할 때 소세지 안되게 인-인아웃 사이로 디자인 해주셨어요 되게 보수적으로 해주시는 느낌이라 오히려 안심이 됐습니다 그리고 수술할 때 원장님께서 엄청 신경써주시는게 느껴질 정도로 여러번 확인하면서 해주셨어요 그리고 수술방을 나오고 거울을 봤을 때도 아 이건 성공했구나 생각했습니다ㅋㅋ 수술 후에는 붓기가 오래가지도 않고 3개월 지난 지금은 말 안하면 아무도 몰라요 다시 수술해야된다면 또 가서 수술받고 싶을 정도로 후회없는 선택이었습니당</t>
  </si>
  <si>
    <t>히으텨(전)1.JPG
히으텨(전)2.JPG</t>
  </si>
  <si>
    <t>히으텨(후)1.JPG
히으텨(후)2.JPG</t>
  </si>
  <si>
    <t>#윗트임 #앞트임 #눈매교정</t>
  </si>
  <si>
    <t>essc</t>
  </si>
  <si>
    <t>여러 병원 상담 다니다가 티에스 성형외과가 라인도 엄청 꼼꼼하게 여러 번 잡아주고 제 눈 상황에서 제일 최선의 방향으로 말씀해 주시는 거 같아서 티에스로 픽했어요. 쌍수 처음 하는 거라서 자연유착으로 고민하다가 절개로 했는데 너무 만족해요. 눈썹과 눈 사이가 좁고 골격 문제로 인해 이마 거상 추천받았고 아직 20대인데 이마 거상은 좀 과한 거 아닌가 싶었는데 결과는 대만족이고 부작용도 엄청 걱정했는데 전 부작용도 딱히 없었어요. 수술한 지 6개월 차 된 지금은 감각도 거의 다 돌아왔고 통증도 거의 없어요. 눈 하나로도 인상이 이렇게 달라질 수 있구나를 많이 실감하면서 만족하며 살고 있습니다ㅎㅎ</t>
  </si>
  <si>
    <t>essc(전).JPG</t>
  </si>
  <si>
    <t>essc(후)1.JPG
essc(후)2.JPG</t>
  </si>
  <si>
    <t>#윗트임 #앞트임 #밑트임 #뒤트임 #눈매교정</t>
  </si>
  <si>
    <t>단토리</t>
  </si>
  <si>
    <t>예쁜눈 탄생..✨ 티에스성형외과 자연유착 쌍수 후기예요! 삼개월 정도 지나서 거의 자리잡았다고 봐도 되는 상태같은데요~ 너무 이쁘게 자리잡아서 사진도 많이 찍고 잘 생활하고있어욤ㅎㅎ 첫 쌍꺼풀수술인지라 절개 없이 받고싶었는데 자연유착으로 예쁜눈 만들어주셔서 만족스럽구요 비절개 눈매교정, 앞윗트임 같이 받은거 치고는 처음부터 붓기나 멍도 심하지 않았어요! 원장님 손기술에 따라서 다르다던데 진짜로 그런가봐요ㅎㅎ 앞트임 윗트임 같이 받아서 그런가? 눈도 커보이고 자연스럽게 이미지 변신 성공해서 좋아요 쌍꺼풀수술이나 트임수술 알아보시는 분들한테 티에스성형외과 추천드려요!!</t>
  </si>
  <si>
    <t>단토리(전).JPG</t>
  </si>
  <si>
    <t>단토리(후).JPG</t>
  </si>
  <si>
    <t>#쌍꺼풀(자연유착) #윗트임 #앞트임 #눈매교정</t>
  </si>
  <si>
    <t>6hj5</t>
  </si>
  <si>
    <t>몇 년 전부터 첫 쌍커풀 수술을 알아보면서 라인이 너무 깔끔하고 자연스러워서 눈여겨 보고 있던 병원에서 이번에 수술을 하게 되었어용ㅋㅋㅋ 티에스성형외과 홍대원 원장님한테 수술 받았구요 저만 느끼는 게 아니라 주변에서 눈이 엄청 커졌고 라인이 너무 이쁘다고 하더라구요~~~ 무쌍눈이 진짜 전후 확 차이 나는 것 같아요.. 병원 5군데 정도 돌았는데 홍대원원장님 상담이 제일 자세하고 꼼꼼했어요. 다른 병원에서는 그냥 제 눈 한 번 쓱 보고 이거이거 하면 눈 커질거라고 진단? 내려주셨는데 홍대원 원장님만 제가 추구하는 이미지 들어주시고 라인도 진짜 10번 넘게 잡아주시면서 제 얼굴에 맞는 라인 잡아주려고 하셨어용 안전하게 최소한만 건들면서 최대효과 내보자고 말씀해주셔서 신뢰 1000%... 첫쌍수라 절개말고 자연유착으로 하고싶었는데 눈 피부 상태 확인후 의견 반영해주셨구요 자연유착 고정력이나 풀림 이런 부분에 대해서도 좀 궁금했는데 티에스는 앞머리부터 풀리지 않게 단단하게 고정 들어가기때문에 유지력 걱정하지 않아도 된다고 해주셔서 안심됐습니당 눈감아도 티 안나고 트임 흉터도 없어서 너무 깔끔.. 워낙 재수술 후기들도 많아서 애초에 부작용 없게 처음부터 완벽하게 끝내려고 눈전문 병원 찾아간건데 이건 너무 잘한 것 같아요!!! 예쁜눈 만들어주신 홍대원 원장님 너무 감사드립니당</t>
  </si>
  <si>
    <t>6hj5(전).JPG</t>
  </si>
  <si>
    <t>6hj5(후)1.JPG
6hj5(후)2.JPG</t>
  </si>
  <si>
    <t>립자</t>
  </si>
  <si>
    <t>티에스 홍대원 원장님께 자연유착 받은지 1개월차입니다~! 전 양쪽 눈 크기가 달라서 비대칭이 심한 케이스였습니다 이 점을 보완하고자 병원을 열심히 알아보는 중에 블로그를 통해서 티에스라는 병원을 알게 되어 후기를 찾아봤습니당!🥸 저 처럼 짝눈 케이스가 개선이 확실하더라구요!! 그래서 한 줄기의 빛을 발견하여 티에스에 상담하러 갔습니당 홍대원 원장님이 상담을 해주셨으며 차분하시고 자세하게 상담을 해주셔서 걱정이 없었습니당 저는 짝짝이 눈 개선을 웬만하면 자연스럽고 자연유착으로 하고 싶다고 말씀드렸고 라인 잡아보시더니 충분히 가능하다고 하여 자연유착으로 진행했습니당 ㅎㅎ 수술하고 난 저의 모습은 원래 짝눈이 아닌 것 같더라구요 너무 자연스럽게 되어서 매우 만족하고 행복합니다!! 다른 분들도 짝눈 개선 티에스에서 하세용 후기처럼 역시 실력이 좋아요</t>
  </si>
  <si>
    <t>립자(전).JPG</t>
  </si>
  <si>
    <t>립자(후)1.JPG
립자(후)2.JPG</t>
  </si>
  <si>
    <t>jdso</t>
  </si>
  <si>
    <t>티에스성형외과에서 자연유착이랑 뒤밑트임했는데 만족해요</t>
  </si>
  <si>
    <t>jdso(전).JPG</t>
  </si>
  <si>
    <t>jdso(후)1.JPG
jdso(후)2.JPG</t>
  </si>
  <si>
    <t>unniT7splH</t>
  </si>
  <si>
    <t>지인이 요즘 잘하는 병원이라고 알려줘서 에이비성형외과에 상담받고 비절개 눈매교정 수술한 지 2개월정도 되었어요 수술 후 부기, 멍이 많이 없었고, 1주일정도 지나니 부기가 많이 빠졌습니다! 지금 현재는 모르는 사람이 봤을 때 수술한걸 알아보지 못할정도로 자연스러워요 송천호 원장님 실력 좋으신 것 같습니다 감사드려요</t>
  </si>
  <si>
    <t>unniT7splH(전).JPG</t>
  </si>
  <si>
    <t>unniT7splH(후).png</t>
  </si>
  <si>
    <t>갓나온양송이스프</t>
  </si>
  <si>
    <t>• 시술 선택 이유 심한 안검하수로 인해 이마로 눈을 뜨다 보니 주름도 잡히고 미관상 좋지 않아 수술을 결심하게 되었습니다. • 상담 경험 상담 받을 때 여유 있게 방문하시면 좋을 것 같아요 • 시술 결과 눈매교정으로 안검하수가 많이 개선되어서 만족했어요 • 전체 경험 부탁드렸던대로 눈 앞머리에서부터 쌍꺼풀 라인이 잘 보여서 너무 만족했어요! 절개눈매교정 후로 안검하수 때문에 무겁던 눈두덩이도 많이 가벼워졌고, 더이상 이마로 눈 뜨느라 이마에 주름이 가지도 않게 됐어요. 절개로 진행해서 흉이 남지 않을까 걱정했는데 3개월 정도 지난 지금 많이 옅어졌고 조금만 더 시간이 지나면 거의 사라질 것 같아요. 앞트임도 같이 했습니다!</t>
  </si>
  <si>
    <t>갓나온양송이스프(전).JPG</t>
  </si>
  <si>
    <t>갓나온양송이스프(후)1.JPG
갓나온양송이스프(후)2.JPG</t>
  </si>
  <si>
    <t>브레드앤코</t>
  </si>
  <si>
    <t>수술 후 회복과정이 짧아서 한달이 안되는 시점에 인상이 부드러워졌다. 예쁘다. 자연스럽다. 붓기없다. 수술한 티 거의 안난다. 그런 얘기 많이 들었어요^^ 안검하수 있었는데 확실히 눈뜨는힘이 좋아져서 이마근육 안써도 시원하게 눈떠지는게 가장 좋구요 양쪽눈 비대칭이 심한편이었는데 최재익원장님께서 엄~청 꼼꼼하게 대칭 맞춰주셔서 전체적인 눈모양이 거의 같아요♡ 수술당일날은 딱히 불편함 없었고 한 일주일 살짝 멍과 붓기 있었는데 회복과정이 좀 불편했구요~ 일주일 뒤 실밥뽑고나서부터는 뿔테안경 안써도 비비크림 바르고 나가면 다 이쁘다고 하지 붓기나 어색함에 대해 언급하지 않았답니다. 한달 지나고 만난 사람들은 수술한줄 모르고 제껀줄 아시드라구요. 결코 작게 한거 아니거든요~ 최대한 크게 해달라고 요청드렸었거든요^^ 눈은 또 쳐지니까요~ 제 눈보고 에이비 가시겠다고들 하시네요. 이미 수술받으신 부부도 있구요~ 친절한 코디님두 최재익원장님두 감사드립니다. 엄청 고민하고 참다가 방문한건데 한번만에 만족스럽게 잘 되서 넘넘 행복합니당~^^</t>
  </si>
  <si>
    <t>브레드앤코(전).JPG</t>
  </si>
  <si>
    <t>브레드앤코(후)1.JPG
브레드앤코(후)2.JPG</t>
  </si>
  <si>
    <t>yeeun121</t>
  </si>
  <si>
    <t>• 시술 선택 이유 제가 다른 성형외과에서 눈 재수술만 4번하고 계속 풀리는게 스트레스였습니다 • 상담 경험 상담실장님이 친절하시고 병원 시설이 좋았습니다 • 시술 결과 다른곳에서는 재수술해도 계속 풀렸었는데 지금 거의 4달이 다 되가는데 아직도 쌍거풀이 잘 있고 주변사람들이 이번 쌍거풀은 안풀리겠다 이번엔 성공했네 소리 들어요 • 전체 경험 계속 저처럼 다른곳에서 쌍수 했다가 쌍거풀 망하신분들은 한번 여기도 생각해보세요 저는 여기서 쌍수 성공했습니당</t>
  </si>
  <si>
    <t>yeeun121(전).JPG</t>
  </si>
  <si>
    <t>yeeun121(후).JPG</t>
  </si>
  <si>
    <t>taei0929</t>
  </si>
  <si>
    <t>• 시술 선택 이유 눈 밑이 꺼져서 피곤해보인다는 얘기를 많이 들었고 무쌍에 눈매가 매서워서 화나보린다는 얘기를 많이 들었어요 • 상담 경험 의사선생님과 상담선생님 모두 친절하시고 최대한 제가 원히는 바 그대로 해주시려고 꼼꼼하게 상담해주셨습니다! 병원 자체도 크고 깔끔했어요! • 시술 결과 자연유착이라 그런가 시술 후에 멍은 좀 있었지만 심하진 않았습니다 완전히 회복 후에 친구들이 라인이 엄청 자연스럽고 예쁘다는 얘기 많이 들었어요! • 전체 경험 쌍수 + 지방이식 3개월차 입니다! 원래 무쌍에 눈 밑 꺼짐이 심해서 피곤해 보인다는 말을 자주 들었어요ㅠ 그래서 자연스럽게 인상 개선하고 싶어서 두 시술을 같이 받았는데 정말 만족합니다! 쌍꺼풀은 자연유착으로 했는데 붓기 빠지고 나니까 티도 안 나고 엄청 자연스러워요! 친구들한테 쌍밍아웃하니까 다들 너무 자연스럽게 잘되어서 수술한건지 몰랐다고 엄청 놀라했어요ㅎㅎ 무엇보다 눈이 또렷해지고 눈화장도 훨씬 잘 받아서 너무 만족스럽습니당!! 눈밑 지방이식도 받았는데, 꺼짐이 채워지니까 인상이 확 살아났고, 애교살처럼 자연스럽게 볼륨 생겨서 너무 좋았습니다! 회복도 생각보다 빨랐고, 붓기랑 멍은 1~2주면 일상생활 가능했어요. 의사선생님들도 모두 친절하시고 예쁘게 해주시려고 제가 원하는 바를 꼼꼼히 체크하시면서 열심히 라인 잡아주셔서 너무 감사했습니다🩷</t>
  </si>
  <si>
    <t>taei0929(전).JPG</t>
  </si>
  <si>
    <t>taei0929(후).JPG</t>
  </si>
  <si>
    <t>깸자</t>
  </si>
  <si>
    <t>• 시술 선택 이유 눈 사이가 멀고 답답한 눈이 고민이었어용 • 전체 경험 에이비 성형외과 권찬 원장님께 앞트임, 절개 눈매교정 받은지 벌써 4개월이 지났습니다!! 전 너무너무너무 만족하면서 살고 있어용… 초면인 사람들한테 말 안 하면 모를 정도로 자연스러워 졌습니다!! 그리고 대학들어가서 눈 크다는 말도 엄청 많이 듣게 되었어용 ㅎㅎ 아무튼 원장님 감사합니당…ㅎㅎ♡</t>
  </si>
  <si>
    <t>깸자(전).JPG</t>
  </si>
  <si>
    <t>깸자(후)1.JPG
깸자(후)2.JPG</t>
  </si>
  <si>
    <t>그저동명이인</t>
  </si>
  <si>
    <t>에이비성형외과 권찬원장님께 비절개 남자눈매교정 받은지 한달차 입니다. 완전 만족하고 지금은 말 안하면 수술한거 모를 정도로 붓기가 다 빠져서 자연스러워졌고 앞으로도 만족하며 살거같아요!! 저처럼 졸린눈이나 안검하수 있는 분은 진짜 추천드려요!!</t>
  </si>
  <si>
    <t>그저동명이인(전).JPG</t>
  </si>
  <si>
    <t>그저동명이인(후).JPG</t>
  </si>
  <si>
    <t>unniQHegoX</t>
  </si>
  <si>
    <t>에이비성형외과의원에서 현재 수술한지 3개월정도 지났는데 이쯤 되니 라인도 너무 예쁘고 자연스럽게 잘 잡혀서 완전 만족 중입니당 ㅎㅎ 이 상태로 유지만 잘됐으면 하는 바람이예요~!</t>
  </si>
  <si>
    <t>unniQHegoX(전).JPG</t>
  </si>
  <si>
    <t>unniQHegoX(후).JPG</t>
  </si>
  <si>
    <t>쪼구마고구마</t>
  </si>
  <si>
    <t>에이비 최재익 원장님 상담 때부터 긴장을 풀어주시며 제가 원하는 스타일에 대해 구체적으로 물어보시고 제 눈에 맞는 라인과 수술 방법을 상세히 설명해 주셨어요 수술은 생각보다 금방 끝났어요 비절개 방식이라 그런지 큰 부기가 없었습니다 실밥을 푼 후에는 거의 다 가라앉았고 2주일 정도 지나니 정말 제가 원했던 자연스러운 쌍꺼풀 라인이 완성됐습니다 제가 평소 원하던 모습 그대로여서 너무 만족스럽습니다 부담스럽거나 인위적인 느낌 없이 자연스러운 라인을 원하시는 분들께 강력 추천합니다</t>
  </si>
  <si>
    <t>쪼구마고구마(전)1.JPG
쪼구마고구마(전)2.JPG</t>
  </si>
  <si>
    <t>쪼구마고구마(후)1.JPG
쪼구마고구마(후)2.JPG</t>
  </si>
  <si>
    <t>초코초코나무숲숲</t>
  </si>
  <si>
    <t>• 시술 선택 이유 눈동자가 안 보일 만큼 안검하수가 심한 편이었어요 • 전체 경험 에이비 성형외과에서 진행했습니다 ! 생각보다 붓기가 심하지 않아서 놀랐고, 무엇보다 선생님께서 손이 정말 빠르고 꼼꼼하게 원하는 눈매로 만들어주셔서 정말 다행이었습니다. 매몰이라고 해도 평생을 갈 눈인데 신중하고 또 신중하게 생각하던 부분이었는데 불안하지 않게 수술 전까지 계속 확인해주셔서 걱정 없이 했던 것 같습니다. 눈동자가 너무 안보여서 걱정이었는데 눈동자도 잘 보이기 시작하고 눈매도 또렷해져서 만족하고 다행이라는 생각이 들었습니다 :)</t>
  </si>
  <si>
    <t>초코초코나무숲숲(전).JPG</t>
  </si>
  <si>
    <t>초코초코나무숲숲(후).JPG</t>
  </si>
  <si>
    <t>#쌍꺼풀(자연유착)
#쌍꺼풀(매몰)</t>
  </si>
  <si>
    <t>찬 s</t>
  </si>
  <si>
    <t>• 시술 선택 이유 어렸을때부터 졸린눈으로 스트레스를 받았는데, 이마로 눈을뜨다보니 30대 이후로 이마에 주름이 생기기 시작해서 수술을 결심했습니다. • 전체 경험 절개 눈매교정 수술인데도 수술 일주일만에 붓기가 없어서 정말 만족스러워요</t>
  </si>
  <si>
    <t>찬 s(전).JPG</t>
  </si>
  <si>
    <t>찬 s(후).JPG</t>
  </si>
  <si>
    <t>지으링밍</t>
  </si>
  <si>
    <t>에이비에 처음 상담 갔고, 필요한 시술에 대해서만 잘 설명해 주셨습니다. 눈밑지방재배치 수술하였습니다.눈밑고랑이 심해 웃거나 사진찍을때 스트레스였는데 수술 후에는 너무 마음에 들기 평평해지고 어려보인다는 말을 많이 들었어요!! 멍이랑 붓기는 1주일이면 없어져서 직장생활하는데 크게 문제는 없었습니다</t>
  </si>
  <si>
    <t>지으링밍(전).JPG</t>
  </si>
  <si>
    <t>지으링밍(후)1.JPG
지으링밍(후)2.JPG</t>
  </si>
  <si>
    <t>라이367</t>
  </si>
  <si>
    <t>평소 흐릿한 눈이 고민이어서 알아보다가 에이비성형외과 배인호원장님에게 절개눈매교정과 지방내리기를 받았습니다 수술 후 일주일 지나면서는 붓기도 금방 빠지고 자연스러워지면서 또렷한 눈을 가지게 되어서 엄청 만족스러워요!!</t>
  </si>
  <si>
    <t>라이367(전).JPG</t>
  </si>
  <si>
    <t>라이367(후).JPG</t>
  </si>
  <si>
    <t>unniSkwiWp</t>
  </si>
  <si>
    <t>• 시술 전 고민 10년전에 한 눈이 풀려 짝짝이 눈이되어 수술겴ㄱㅁ • 상담 경험 친절한상담 적절하게 어울리게 맞춤상담 해즌ㅁ • 시술 결과 2주차 절개라 붓기로인해 아직 만족스러운 결과는 아니지만 하기전에 비하면 훨씬 좋아짐 • 추가 의견 전과후가 확연하게달라 만족</t>
  </si>
  <si>
    <t>unniSkwiWp(전).JPG</t>
  </si>
  <si>
    <t>unniSkwiWp(후).JPG</t>
  </si>
  <si>
    <t>먼지맛오레오</t>
  </si>
  <si>
    <t>• 시술 전 고민 예전부터 눈이 작고 답답해 보여서 항상 컴플렉스였어요. 여러 병원을 알아보다가 상담이 정말 친절했던 에이비성형외과를 선택하게 되었고, 지금 생각해도 정말 잘한 결정이었던 것 같아요. • 상담 경험 상담 과정에서 원장님과 실장님이 제가 원하는 눈매를 꼼꼼히 들어주시고 친절하게 설명해 주셔서 믿음이 갔고, 수술도 무리 없이 잘 진행됐어요. 회복도 빠르게 되었고, 지금은 눈매가 훨씬 또렷하고 자연스러워져서 거울 볼 때마다 기분이 좋아요. • 시술 결과 무엇보다 자신감이 생겨서 사진 찍을 때도 훨씬 당당해졌어요! 쌍꺼풀 고민 중이시라면 에이비성형외과 정말 추천드려요 :)</t>
  </si>
  <si>
    <t>먼지맛오레오(전).JPG</t>
  </si>
  <si>
    <t>#쌍꺼풀(매몰) #앞트임</t>
  </si>
  <si>
    <t>bcg30</t>
  </si>
  <si>
    <t>• 시술 전 고민 겹주름이 생기면서 없었던 쌍꺼풀이 생겨보이는 고민이 있었고 무쌍처럼 보이고 싶었습니다.. • 상담 경험 찾아보다 에이비성형외과에서 했는데 상담 시 회복기간이나 유의사항 잘 안내해주셔서 좋았고 대략적으로 어떤 모습으로 보일지 가늠해볼 수 있어 좋았습니다. • 시술 결과 비절개지만 붓기나 회복기간이 아주 짧지는 않고 일상생활은 최소 5일정도 부터는 되어야 할 듯 합니다. 수술 1주일차인데 각도에 따라 무쌍처럼 보이기도 하는데 아래서 보면 오히려 속쌍꺼풀이 짙어져보이는 부분은 유의해야 할 것 같고 이 부분은 기대가 달라 조금 아쉬웠습니다. 그럼에도 하고나서 더 젊어보인다는 평이 많아 흡족합니다.</t>
  </si>
  <si>
    <t>bcg30(전).JPG</t>
  </si>
  <si>
    <t>bcg30(후).JPG</t>
  </si>
  <si>
    <t>b.s.j</t>
  </si>
  <si>
    <t>• 시술 전 고민 눈이 너무 피곤해 보인다는 말을 주변에서 너무 많이 들어서 스트레스를 받았다 • 상담 경험 딱 내가 원하는 느낌을 말해주면 친절하게 어떻게 해야하는 지 설명해줬어 • 시술 결과 빠르게 일상을 복귀할 수 있어서 좋았다</t>
  </si>
  <si>
    <t>b.s.j(전).JPG</t>
  </si>
  <si>
    <t>b.s.j(후).JPG</t>
  </si>
  <si>
    <t>unniFniWuh</t>
  </si>
  <si>
    <t>• 시술 전 고민 8년전 쌍수 후 라인이 풀림, 라인이 조금 더 두꺼워졌음했고 세미아웃라인으로 희망함 • 상담 경험 안문영원장님께 수술받았는데 상담 시 넘 세세하고 원하는게 뭔지 찰떡같이 알아들으셔서 넘 좋았음 • 시술 결과 절개고 재수술인데도 당일부터 붓기가 많이 심하진 않았음 그렇다고 아에 없는건 아님 실밥풀고 붓기가 많이 가라앉아서 지금 수술 2주차인데 다들 넘 이쁘다고 함! 눈 모양이 세미아웃하기 힘든 눈이러고 하셨는데 최대한 라인을 살려주신듯</t>
  </si>
  <si>
    <t>unniFniWuh(전).JPG</t>
  </si>
  <si>
    <t>unniFniWuh(후).JPG</t>
  </si>
  <si>
    <t>planne</t>
  </si>
  <si>
    <t>• 시술 전 고민 안검하수 때문에 항상 이마로 눈을 뜨는게 불편했음 • 상담 경험 상세하고 친절하게 설명해주셨다 • 시술 결과 회복이 굉장히 빠르고 만족스러웠다 • 추가 의견 송천호 원장님한테 절개눈매교정과 앞트임 수술한지 6개월정도 지나니 붓기가 거의 다빠져서 눈도 잘떠지고 티가 하나도 안나서 너무 만족스럽습니다</t>
  </si>
  <si>
    <t>planne(전).JPG</t>
  </si>
  <si>
    <t>planne(후).JPG</t>
  </si>
  <si>
    <t>누눔난남</t>
  </si>
  <si>
    <t>• 시술 선택 이유 얇고 힘없는 속쌍꺼풀이 싫어서 수술을 결정하게 되었습니다. • 전체 경험 평소 얇은 속쌍꺼풀이 스트레스라 자연유착 수술을 알아보고 있었는데 옐로우 성형외과 이대성 원장님 후기가 좋아서 결정하게 되었습니당. 후기대로 원장님께서 얼굴에 맞는 라인을 잘 잡아주셔서 좋았고, 다들 친절하시고 짧은 대기 시간 후에 수술을 진행할 수 있는 것도 좋았습니다.</t>
  </si>
  <si>
    <t>누눔난남(전).JPG</t>
  </si>
  <si>
    <t>누눔난남(후)1.JPG
누눔난남(후)2.JPG
누눔난남(후)3.JPG
누눔난남(후)4.JPG</t>
  </si>
  <si>
    <t>oalenwk</t>
  </si>
  <si>
    <t>• 시술 선택 이유 풀리는 쌍커풀과 겹쌍커풀로 고민되어 수술을 결정했습니다 • 상담 경험 의사선생님이 일단 제일 친절하시고 추가 시술 강요 안 하시고 제 니즈를 제일 잘 파악해주시고 실장님도 친절하셨어요 • 시술 결과 금방 회복이 되어 좋았어요 자연스럽게 잡아달아고 부탁드려서 너무 자연스럽게 되어서 처음에는 원래 라인보다 좀 낮게 잡힌 것 같았는데 보다 보니까 자연스러워서 오히려 마음이 들어요!</t>
  </si>
  <si>
    <t>oalenwk(전).JPG</t>
  </si>
  <si>
    <t>oalenwk(후)1.JPG
oalenwk(후)2.JPG
oalenwk(후)3.JPG
oalenwk(후)4.JPG
oalenwk(후)5.JPG
oalenwk(후)6.JPG</t>
  </si>
  <si>
    <t>unni23jWY7</t>
  </si>
  <si>
    <t>• 시술 선택 이유 짝눈이 심하고 눈이 작은편이라 늘 쌍수를 하고 싶은 마음이 있었어요! • 상담 경험 다른 병원 상담에서는 꼭 절개로 진행 해야한다고 해서 망설이고 있었는데 이대성 원장님은 절개가 절대 필요없는 눈이라고 하셔서 바로 예약금걸고 담날 수술 했습니당 • 시술 결과 저는 멍이 좀 오래간 편이라 한달 정도 멍이 있어서 불안했는데 톡상담도 친절히 해주셔서 안심이었습니당 • 전체 경험 쌍수를 망설이고 있다면 일단 상담이라도 받아보심이 좋을 것 같습니다. 상담을 여러군데에서 받을 수록 이 병원이다! 싶은 느낌이 옵니다</t>
  </si>
  <si>
    <t>unni23jWY7(전).JPG</t>
  </si>
  <si>
    <t>unni23jWY7(후).JPG</t>
  </si>
  <si>
    <t>잇츠댓트루</t>
  </si>
  <si>
    <t>옐로우성형외과에서 눈재수술 받았습니다! 자연유착 재수술이랑 윗트임 받았구요,,, 수술하기전에 라인이 넘 다르구 흐리멍텅해보여서 고민이였어요! 지금은 대칭맞게 잘 된거같아요!! 사후관리로 붓기레이저도 할수있어서 두번정도 갔었던거같아요 과잉진료도 없었구 필요 없는 부분은 단호하게 말씀 해 주셔서 결정도 빨리 할 수 있었어요! 다시 돌아가두 여기서 할 거 같아요 ㅎㅎ</t>
  </si>
  <si>
    <t>잇츠댓트루(전).JPG</t>
  </si>
  <si>
    <t>잇츠댓트루(후)1.JPG
잇츠댓트루(후)2.JPG</t>
  </si>
  <si>
    <t>너가참아샤넬</t>
  </si>
  <si>
    <t>자연유착 재수술이랑 뒤밑트임 받은 후기 올려욤 라인이 너무 안보이고 낮아서 하게 되었습니다 상담 여러군데 다녀보면서 옐로우로 결정하게 되었구 자연유착으로 재수술해서그런지 붓기가 생각보다 빨리빠졌어여 뒤밑트임은 첨엔 부종이 쫌 있었는데 금방 사라졌어유 확실히 뒤밑트임이랑 같이하니까 눈이 엄청 커진거같아요!! 안붙고 계속 유지되었음 좋겠습니당!!</t>
  </si>
  <si>
    <t>너가참아샤넬(전).JPG</t>
  </si>
  <si>
    <t>너가참아샤넬(후)1.JPG
너가참아샤넬(후)2.JPG
너가참아샤넬(후)3.JPG</t>
  </si>
  <si>
    <t>머플러는버려</t>
  </si>
  <si>
    <t>자연유착 2개월차 후기 자연유착+윗트임 받은지 벌써 2개월정도 됐네여 피부가 얇은편이라 수술 후 멍때문에 회복이 오래걸릴 줄 알았는데 생각보다 멍이나 붓기가 없어서 2~3주 이내에 평소처럼 지낼 수 있었던거같구 앞트임 흉터도 주름지거나 흉질까봐 걱정햇는데 자세히 안보면 모를정도로 자연스럽게 됐어여 재수술하면서 트임까지 하길 잘했다구 생각이드네여 화려한 눈으로 잘 해주신거같아서 만족해영</t>
  </si>
  <si>
    <t>머플러는버려(전).JPG</t>
  </si>
  <si>
    <t>머플러는버려(후)1.JPG
머플러는버려(후)2.JPG
머플러는버려(후)3.JPG
머플러는버려(후)4.JPG</t>
  </si>
  <si>
    <t>왈비와친구들</t>
  </si>
  <si>
    <t>제가 수술을 맘먹었던 이유는 올해 들어 처음 쌍수했던 눈이 라인도 더 얇아지고 무엇보다 대칭이 안맞았던게 잘 보여 스트레스가 심했었습니다ㅠㅠ 그리고 저는 잘 몰랐는데 주변에서 졸려보이는 눈이라는 말을 많이 들어서 눈매교정과 윗트임이 필요하겠구나를 느꼈어요...한날 3군데 모두 상담을 했는데 제일 처음 상담했던 옐로우성형외과 에서 제가 원하는 눈라인이나 고민이였던 부분들을 제가 직접 말하지 않아도 원장님이랑 상담실장님께서 바로 알아봐주셨고 굳이 수술이 필요하지 않은 부분도 잘 설명해주시고 제가 생각했던대로 딱 맞아 떨어져서 여기서 수술을 하면 정말 만족 할 수 있겠구나를 느꼈습니다 그래서 상담을 모두 끝내고 바로 다시 옐로우로 연락을 드렸더니 그때도 친철하게 대해주시고 예약금 내고 수술날짜까지 바로 잡았습니다ㅎㅎ 또렷해지고 화려해진것 같아서 너무너무 만족합니다~</t>
  </si>
  <si>
    <t>왈비와친구들(전).JPG</t>
  </si>
  <si>
    <t>왈비와친구들(후)1.JPG
왈비와친구들(후)2.JPG
왈비와친구들(후)3.JPG</t>
  </si>
  <si>
    <t>Aㅏ크만</t>
  </si>
  <si>
    <t>수능끝나구 앞틤이랑쌍수 같이 했었는데 눈앞머리가 덮혀버려서 재수술했습니다! 재수술로 유명한 병원 알아보다 보니 옐로우성형외과가 자연유착으로 하신 분들 시간지나도 안풀려서 만족한다는 후기가 꽤 많이 보여서 마음속으로 여기로 결정하고 예약했습니다. 상담시에도 소세지느낌 안나게 자연스럽게 눈앞머리 라인 올려준다고도 하셨고 잡아주신 모양도 맘에들어서 수술까지 하게 됬습니다. 수술날짜 잡느라 실장님께 여러번 연락드렸는데 매번 잘 안내해주셔서 감사하고 죄송했어요 원장님께서도 항상 친절하셔서 좋았습니다. 눈도 만족하며 살고있어요!</t>
  </si>
  <si>
    <t>Aㅏ크만(전).JPG</t>
  </si>
  <si>
    <t>Aㅏ크만(후)1.JPG
Aㅏ크만(후)2.JPG
Aㅏ크만(후)3.JPG
Aㅏ크만(후)4.JPG</t>
  </si>
  <si>
    <t>unni4hAzkK</t>
  </si>
  <si>
    <t>• 시술 선택 이유 눈꺼풀이 가려져있어 속쌍이었어요 • 전체 경험 상담도 잘해주시고 추가없이 잘해주셨어요</t>
  </si>
  <si>
    <t>unni4hAzkK(전).JPG</t>
  </si>
  <si>
    <t>unni4hAzkK(후)1.JPG
unni4hAzkK(후)2.JPG
unni4hAzkK(후)3.JPG
unni4hAzkK(후)4.JPG</t>
  </si>
  <si>
    <t>• 시술 선택 이유 평소에 눈매가 뭔가 아쉽다는 생각이 들었는데 🤔 우연히 눈 뒤밑트임 후기를 보고 ✨ 자연스럽게 눈매가 또렷해진다는 말에 딱 꽂혔어요 수술 전후 사진들을 보니까 확실히 분위기가 달라져서 저도 한번 해보고 싶다는 생각이 들었어요 • 상담 경험 병원 상담 받을 때 진짜 꼼꼼하게 설명해주셔서 👍 긴장됐던 마음이 확 풀렸어요 😊 제 눈에 맞는 디자인이나 수술 방향을 같이 상의하면서 맞춤형으로 계획해주셔서 믿음도 갔고 강요 없이 편안하게 상담해주셔서 좋았어요 💕 • 시술 결과 처음 며칠은 살짝 붓고 눈 밑이 뻐근했는데 시간 지나면서 빠르게 회복됐어요 저는 일주일 지나니까 붓기 거의 빠지고 🤗 눈도 훨씬 자연스러워져서 외출할 때 자신감 생겼어요 흉도 거의 없어서 메이크업하면 티 하나도 안 나요 • 전체 경험 지금은 눈매가 훨씬 시원하고 부드럽게 트여서 셀카 찍을 때마다 너무 행복해요 자연스럽게 예뻐진 느낌이라 인위적이지도 않고 친구들이 어디서 했냐고 물어볼 때 기분 짱 좋아요 고민하고 계신 분들께 저처럼 예뻐지는 경험 꼭 해보셨으면 좋겠어요</t>
  </si>
  <si>
    <t>1368999(전)1.JPG
1368999(전)2.JPG</t>
  </si>
  <si>
    <t>1368999(후)1.JPG
1368999(후)2.JPG
1368999(후)3.JPG
1368999(후)4.JPG
1368999(후)5.JPG</t>
  </si>
  <si>
    <t>#밑트임 #뒤트임</t>
  </si>
  <si>
    <t>닐리늴리리야</t>
  </si>
  <si>
    <t>옐로우성형외과에서 자연유착으로 쌍수 했습니다. 흉터나 멍도 많이 없었ㄱ구 원하는 라인대로 잘 나와서 만족하며 지내고 있어요. 쌍수고민이신 분들은 이ㅜ병원에서 상담이라두 받아보시는 거 추천드려요. 다들 친절하시구 과도한 권유가 없어서 부담 없이 상담 받구 수술결정했어요! 만족해요 ㅎㅎ</t>
  </si>
  <si>
    <t>닐리늴리리야(전).JPG</t>
  </si>
  <si>
    <t>닐리늴리리야(후)1.JPG
닐리늴리리야(후)2.JPG
닐리늴리리야(후)3.JPG
닐리늴리리야(후)4.JPG</t>
  </si>
  <si>
    <t>냐코짱</t>
  </si>
  <si>
    <t>• 시술 선택 이유 눈이 너무 작아서 고민했어요 • 상담 경험 상담해주시는 분들과 여자선생님분들이 너무 친절했어요 • 시술 결과 아프지 않아서 너무 좋았어요 • 전체 경험 너무 좋아요 후회 없어요</t>
  </si>
  <si>
    <t>냐코짱(전).JPG</t>
  </si>
  <si>
    <t>냐코짱(후)1.JPG
냐코짱(후)2.JPG
냐코짱(후)3.JPG
냐코짱(후)4.JPG</t>
  </si>
  <si>
    <t>#쌍꺼풀(부분절개) #눈꺼풀지방제거 #앞트임 #밑트임</t>
  </si>
  <si>
    <t>unniYtcMVj</t>
  </si>
  <si>
    <t>원래 태어날때부터 쌍커풀이 있었는데 나이가 들어서 그런지 아침에일어날때마다 쌍커풀이 풀렸어요 그래서 스트레스받다가 즉흥적으로 쌍수를 하게됐습니다! 후기 꼼꼼하게 본뒤에 제가 추구하는 자연스러운 이미지랑 옐로우랑 잘 맞아서 결정하게되었어요</t>
  </si>
  <si>
    <t>unniYtcMVj(전).JPG</t>
  </si>
  <si>
    <t>unniYtcMVj(후).JPG</t>
  </si>
  <si>
    <t>흔튤흔튤</t>
  </si>
  <si>
    <t>가족중에서 저만무쌍이라 콤플렉스가 심했는데 옐로우성형외과에서 쌍수하고나니 눈도더 커지고 쌍꺼풀있는데 분위기있게 예뻐져서 젛아여!!! 무쌍이 매력이라는 사람도 있었ㅈ지만 전 쌍수하고 나서 눈에 더 만족해요 전 수술할지말지 고민은 크게 안했는데 고민하시는분들은 쌍수하는것도괜찮을거같네여 그리구 이 병원 완전 추천합니다!!!!!!</t>
  </si>
  <si>
    <t>흔튤흔튤(전).JPG</t>
  </si>
  <si>
    <t>흔튤흔튤(후)1.JPG
흔튤흔튤(후)2.JPG</t>
  </si>
  <si>
    <t>파리와나</t>
  </si>
  <si>
    <t>&lt;자연유착+지방이식후기&gt; 30살 넘고 나니가 해가 바뀌면 점점더 눈이 꺼지고 피곤해보이는 느낌이라서 사촌언니한테 추천 받고 지방이식에 대해서 알아보기 시작했어요 강남에 유명한 병원 여러군데를 돌아다녀봤는데 상담 내용 이 다 너무 다르더라구요 그중에서 제일 담백하게 상담해주시고 차분히 설명해주시는 이대성원장님을 만나게되어서 지방이식과 자연유착 수술을 함께 받게 됐어요. 과잉진료나 예약금 강요가 딱히 없어서 이 병원이 제일 맘 편했습니다.</t>
  </si>
  <si>
    <t>파리와나(전).JPG</t>
  </si>
  <si>
    <t>파리와나(후)1.JPG
파리와나(후)2.JPG</t>
  </si>
  <si>
    <t>까랄랄</t>
  </si>
  <si>
    <t>뒤밑트임과 쌍수재수술 같이 잘하는데로 알아보다가 옐로우에서 수술헀어용!🐰🐰 윗트임도 필요하다고 해서 자연유착재수술이랑 윗트임 뒤밑트임 이렇게 진행했습니다! 라인도 너무 맘에들구 막혀있던 눈이 시원하게 트인거같아서 너무 만족중이에요! 뒤밑트임 안붙고 잘 유지됐음 조켔어요ㅠㅠㅠㅠ과하지 않은 세미아웃이라 수술결과 너무 만족스럽습니다! 원장님 실장님 다 친절하셨었어요! 주변에서도 어디서 했는지 다들 물어보네용🥹 마지막 수술일거같아요!! 풀리지 않길바라며,,,,🤍🤍</t>
  </si>
  <si>
    <t>까랄랄(전).JPG</t>
  </si>
  <si>
    <t>까랄랄(후)1.JPG
까랄랄(후)2.JPG
까랄랄(후)3.JPG</t>
  </si>
  <si>
    <t>부기번스</t>
  </si>
  <si>
    <t>저는 원하는 사진 들구갔구 원장님이 제가 보여드리는 사진이랑 제사진 비교면서 라인 잡아주셨는데 맘에 쏙 들더라구용ㅎㅎ 트임같이 하게되면서 흉터가 걱정이었는데 흉터도 거의 안남고 제가 원하는 눈모양이돼서 굉장히 만족합니다 ㅎㅎㅎㅎ 어플 후기에서도 원장님 미감 + 니즈반영해준다는 곳으로 고르고골라서 발품팔았었는데 ㅇㄹㅇ에서 딱 잘 맞춰주셔서 여기서 수술하게 돼서 좋아요!!</t>
  </si>
  <si>
    <t>부기번스(전).JPG</t>
  </si>
  <si>
    <t>부기번스(후)1.JPG
부기번스(후)2.JPG</t>
  </si>
  <si>
    <t>이뻐지구시프다</t>
  </si>
  <si>
    <t>신중하게 찾아보고 갔는데 상담실장님도 너무 상냥하셨고, 병원 내부가 깔끔해서 더 믿음이 갔어요! 상담도 자세하게 잘 진행해주셨고, 수술도 1시간이내로 끝난 것 같아요. 붓기도 빨리 빠지고 호박즙 얼음팩 등 주셔서 더 빨리 빠졌던 것 같아요 ㅎㅎ</t>
  </si>
  <si>
    <t>이뻐지구시프다(전).JPG</t>
  </si>
  <si>
    <t>이뻐지구시프다(후)1.JPG
이뻐지구시프다(후)2.JPG
이뻐지구시프다(후)3.JPG</t>
  </si>
  <si>
    <t>하암이</t>
  </si>
  <si>
    <t>대표원장님께 절개 + 눈매교정 + 지방제거 받았습니다 심각한 안검하수와 무쌍 때문에 스트레스를 많이 받아서 수술 결심하게 됐구 인라인을 원해서 인라인으로 바로 잡아주셨습니다 수술 당일에도 붓기가 심한 편이 아니였어서 당일부터 만족했구 약 3달이 지난 지금도 매우 만족 중이에요! 과잉진료 없고 실장님과 원장님 모두 친절하시고 병원 분위기도 너무 좋았어용 ♡</t>
  </si>
  <si>
    <t>하암이(전).JPG</t>
  </si>
  <si>
    <t>하암이(후)1.JPG
하암이(후)2.JPG
하암이(후)3.JPG
하암이(후)4.JPG</t>
  </si>
  <si>
    <t>#쌍꺼풀(절개) #눈꺼풀지방제거 #눈매교정</t>
  </si>
  <si>
    <t>rree2</t>
  </si>
  <si>
    <t>• 시술 선택 이유 평생 무쌍으로 살다가 자려한 유쌍이 예뻐보여서 수술을 결정했어요 • 상담 경험 강남언니에서 봤던 후기들이 마음에 들어서 상담부터 받아봤는데 상담때 잡은 라인이 마음에 들었어요 다른 수술 강요 전혀 없었고 오히려 제가 사방트임도 생각중이였는데 쌍수만 하는게 좋겠다고 필요한 수술만 권유해주셔서 신뢰가 갔어요 모든 직원분들이 친절하셨고 좋았어요 수술 후 만족도 최상입니다 • 시술 결과 붓기가 생각보다 굉장히 빨리 빠져서 일상생활에 지장이 없었어요 다들 눈이 커졌다고 쌍수 잘됐다고 칭찬해줬어요</t>
  </si>
  <si>
    <t>rree2(전).JPG</t>
  </si>
  <si>
    <t>rree2(후)1.JPG
rree2(후)2.JPG
rree2(후)3.JPG
rree2(후)4.JPG
rree2(후)5.JPG
rree2(후)6.JPG
rree2(후)7.JPG</t>
  </si>
  <si>
    <t>#쌍꺼풀(부분절개)</t>
  </si>
  <si>
    <t>벅쿵</t>
  </si>
  <si>
    <t>디에이성형외과에서 김도연원장님께 코수술 받았습니다ㅎㅎ 낮은 코, 작은 코, 살짝 가짜 매부리 느낌이었는데 자가늑 수술에 콧대는 실리콘으로 진행해서 매우 높고 만족스러운 코가 나왔어요 자가늑이 너무 아프긴 했는데..ㅠ 마취가 잘돼서 눈뜨고 일어나니 원장님 얼굴도 못뵙고 바로 코가 바뀌어있었어요 ㅋㅋㅋ 감사합니다</t>
  </si>
  <si>
    <t>벅쿵(전)1.JPG
벅쿵(전)2.JPG</t>
  </si>
  <si>
    <t>벅쿵(후)1.JPG
벅쿵(후)2.JPG</t>
  </si>
  <si>
    <t>#코끝(자가연골)
#낮은코성형
#코(늑연골)</t>
  </si>
  <si>
    <t>오늘소고기</t>
  </si>
  <si>
    <t>실리콘을 사용하지 않고 자려한 느낌을 잘 만들어주는 병원을 찾던 도중에 만난 디에이 성형외과에서 너무 잘 설명해주시는 실장님부터 좋은 원장님을 만나서 수술에 대한 자세한 사항들과 부족한 부분에 대한 피드백을 너무 잘 알려주셔서 만족스럽게 수술 잘 마무리하고 살고있어요!</t>
  </si>
  <si>
    <t>오늘소고기(전)1.JPG
오늘소고기(전)2.JPG</t>
  </si>
  <si>
    <t>오늘소고기(후)1.JPG
오늘소고기(후)2.JPG
오늘소고기(후)3.JPG
오늘소고기(후)4.JPG</t>
  </si>
  <si>
    <t>#콧볼축소
#코끝(자가연골)
#복코교정(수술)</t>
  </si>
  <si>
    <t>모지넛</t>
  </si>
  <si>
    <t>• 시술 선택 이유 넓은광대랑 땅콩형 얼굴 / 낮고 퍼진 코 / 답답해보이는 눈매 수술 후 매끄러운 얼굴형과 선하고 고급진 이미지로 변하고 싶었어용! • 상담 경험 다들 친절하시고 병원 시설도 좋아보여서 끌렸어용! • 시술 결과 🔹눈: 매몰(재수술)+뒤트임+밑트임 🔹코: 복코수술(자가늑+실리콘) 🔹윤곽: 광대축소+미니리프팅+얼지흡+실리프팅 🔹🔹병원: 디에이성형외과의원 눈재+코+윤곽+리프팅 4개월차 후기 올려용! 확실히 지난번 후기올릴때에 비해 많이 자리잡은듯요! 쌍꺼풀 라인도 붓기가 빠져서 자려하게 예뻐졌구 코도 코끝이랑 인중 라인이 더 자연스러워졌구용 글구 윤곽 붓기 원래 이렇게 금방 빠지나요?ㅎㅎ 다른분들 후기보면 6개월씩 걸리기도 하는거 같던데 저는 수술이 체질인가ㅋ 잔붓기도 별로 없어보여요! 광대 들어가구 리프팅으로 윤곽 라인도 정리돼서 얼굴 완전 슬림하니 작아보이구.. 만족스러버용! 작고 또렷하고 입체적인 얼굴스퇄로 바껴서 이젠 셀카찍을때 필터없이 찍게 되네용ㅎㅎ 이럴줄 알았으면 좀 더 빨리 수술할걸.. 고민만 하다 시간 보낸게 넘 아까워요ㅠㅋㅋㅋ</t>
  </si>
  <si>
    <t>모지넛(전)1.JPG
모지넛(전)2.JPG</t>
  </si>
  <si>
    <t>모지넛(후)1.JPG
모지넛(후)2.JPG
모지넛(후)3.JPG
모지넛(후)4.JPG
모지넛(후)5.JPG</t>
  </si>
  <si>
    <t>ㅋㅋㅋㅋㅋㅋㅋ커ㅏㅏ</t>
  </si>
  <si>
    <t>• 시술 선택 이유 메부리가 있고 콧대는 안높았어용 그래서 코수술 디에이 병원이 유명하다해서 여기서 하고싶어서 여기서 하게 되었어용 • 상담 경험 강남언니랑 친구들 추천으로 가게 되었는데 정말 좋았고 만족스러워용 • 시술 결과 결과 만족합니다 ㅎㅎ</t>
  </si>
  <si>
    <t>ㅋㅋㅋㅋㅋㅋㅋ커ㅏㅏ(전)1.JPG
ㅋㅋㅋㅋㅋㅋㅋ커ㅏㅏ(전)2.JPG</t>
  </si>
  <si>
    <t>ㅋㅋㅋㅋㅋㅋㅋ커ㅏㅏ(후)1.JPG
ㅋㅋㅋㅋㅋㅋㅋ커ㅏㅏ(후)2.JPG</t>
  </si>
  <si>
    <t>#실리프팅 #이중턱지방흡입 #코(늑연골)</t>
  </si>
  <si>
    <t>unniO9KyPW</t>
  </si>
  <si>
    <t>• 시술 선택 이유 나이가 들면서 점점 화살코가 되어서 수술하게 되었어요 • 상담 경험 꼼꼼히 상담 해주시고 예약하면 대기시간 없이 들어갈 수 있어요 • 시술 결과 빠르게 일상생활 할 수 있어서 좋았습니다!! • 전체 경험 시간이 지나고 붓기가 완벽하게 빠지면 만족도가 더 올라갈 것 같아요!!</t>
  </si>
  <si>
    <t>unniO9KyPW(전)1.JPG
unniO9KyPW(전)2.JPG</t>
  </si>
  <si>
    <t>unniO9KyPW(후)1.JPG
unniO9KyPW(후)2.JPG</t>
  </si>
  <si>
    <t>#눈재수술 #코재수술 #눈꺼풀지방이식</t>
  </si>
  <si>
    <t>unni8m7O8X</t>
  </si>
  <si>
    <t>• 시술 선택 이유 코가 직선코라서 눈재수술 하는김에 상담받고 수술날잡아서 바로했오요😊 • 상담 경험 전후기보다 몇지인분들중에 수술한거를봐서 여기다라고 확신이들었어요 • 시술 결과 꼼꼼이 수술 해 주고 사후 관리도 잘 돼 있고 간호사들도 친절하시고 원장님도 친절하시고 수술이 매우 만족도가 높습니다 • 전체 경험 드라마틱한 욕심만 없다면 충분히 만족할만한 수술 입니다 직 반 으로 해 주셨는데 이쁘게 자리 잘 잡고 잘 되었습니다. 며칠 안 자서 자는 거 빼고는 크게 불편한 건 없었어요.</t>
  </si>
  <si>
    <t>unni8m7O8X(전).JPG</t>
  </si>
  <si>
    <t>unni8m7O8X(후).JPG</t>
  </si>
  <si>
    <t>#복코교정(수술)</t>
  </si>
  <si>
    <t>unniDL1ThG</t>
  </si>
  <si>
    <t>• 시술 선택 이유 메부리코, 비염 등 전체적인 문제가 있어서 수술을 고민한 끝에 가격도 괜찮고 같이 잡을 수 있는 시술, 후기도 많고 결과가 확실한 디에이성형외과에서 수술받았는데 만족합니다. 설명도 친절하시고 정성이 진심으로 느껴집니다. • 상담 경험 물론 가격이야 당연히 개선할 부분이라 추가로 나가는것에대해서는 당연하다고생각했고, 가격에 비해 퀄리티와 결과가 너무 좋았습니다. 수술 집도해주신 선생님께 진심으로 감사함을 느끼고있습니다 • 시술 결과 설명도 친절하시고 꼼꼼히 알려주십니다. 추가 강요보다는 환자가 하고싶은 것과 밸런스엤게 자연스럽게 잘 이끌어주셔서 믿음이 갑니다 • 전체 경험 수술하시는 원장님들과 직원분들 다들 좋으시고 친절합니다 감사합니다</t>
  </si>
  <si>
    <t>unniDL1ThG(전)1.JPG
unniDL1ThG(전)2.JPG</t>
  </si>
  <si>
    <t>unniDL1ThG(후)1.JPG
unniDL1ThG(후)2.JPG</t>
  </si>
  <si>
    <t>#메부리코성형 #들창코성형</t>
  </si>
  <si>
    <t>다이아찐</t>
  </si>
  <si>
    <t>디에이성형외과에서 자가늑코성형, 복코, 비염코수술 한지 2개월 차 입니다~^^ 어때요~~~??? 너무너무 자연스럽고 예쁘죠~?? 통증도 없고 이리봐도 저리봐도 콧대, 코끝 모두 대 만족이에요~</t>
  </si>
  <si>
    <t>다이아찐(전)1.JPG
다이아찐(전)2.JPG</t>
  </si>
  <si>
    <t>다이아찐(후)1.JPG
다이아찐(후)2.JPG</t>
  </si>
  <si>
    <t>#코끝(자가연골) #복코성형 #비후성비염수술</t>
  </si>
  <si>
    <t>쿠쿠르지망</t>
  </si>
  <si>
    <t>디에이 성형외과에서 수술 한지 4개월 정도 됬습니다 저 너무 만족 하고 있어요 ㅎㅎ</t>
  </si>
  <si>
    <t>쿠쿠르지망(전)1.JPG
쿠쿠르지망(전)2.JPG</t>
  </si>
  <si>
    <t>쿠쿠르지망(후)1.JPG
쿠쿠르지망(후)2.JPG</t>
  </si>
  <si>
    <t>#복코성형</t>
  </si>
  <si>
    <t>희욱민맘</t>
  </si>
  <si>
    <t>• 시술 선택 이유 코가휘어서수술결정했어요 • 상담 경험 대기시간이쫌길어서 힘들었어요 • 시술 결과 시술도꼼꼼하고 사후관리잘해줘요 • 전체 경험 저는병원선택부터 수술후사후관리까지마음에들었어요</t>
  </si>
  <si>
    <t>희욱민맘(전).JPG</t>
  </si>
  <si>
    <t>희욱민맘(후).JPG</t>
  </si>
  <si>
    <t>#비중격만곡증수술</t>
  </si>
  <si>
    <t>뜨뚜끼</t>
  </si>
  <si>
    <t>• 시술 선택 이유 코가 날렵하고 오똑했으면 좋을것 같아서 알아보고 수술하게 되었습니다 • 상담 경험 상담실장님이 친절히고 잘 설명해 주셔서 디에이에서 바로 하기로 결정했어요 • 시술 결과 에프터 케어도 꼼꼼히 뵈주셔서 좋았어요 • 전체 경험 너무 만족해서 고민하지 말고 진작에 더 빨리 수술할껄 이라는 생각을 하게 됩니다</t>
  </si>
  <si>
    <t>뜨뚜끼(전)1.JPG
뜨뚜끼(전)2.JPG</t>
  </si>
  <si>
    <t>뜨뚜끼(후)1.JPG
뜨뚜끼(후)2.JPG</t>
  </si>
  <si>
    <t>#코재수술 #코끝(자가연골) #복코교정(수술)</t>
  </si>
  <si>
    <t>폼픙</t>
  </si>
  <si>
    <t>• 시술 선택 이유 낮은코가 계속 고민이었어욤 • 상담 경험 많이 긴장하고 방문했는데 너무 친절하고 상세히 봐주셔서 좋았습니당 • 시술 결과 디에이성형외과에서 기증늑과 매부리코 교정으로 성형한지 1개월차 되었습니다 낮은코가 고민이라 방문하였는데 상담시 꼼꼼히 봐주시고 매부리도 조금 있다고 하셔서 같이 수술했습니다 화살코같은 느낌없이 둥글고 과하지않고 자연스러우면서도 높아지길 원했는데 딱 원하는대로 저에게 어울리게 해주셔서 너무 마음에 들어요!</t>
  </si>
  <si>
    <t>폼픙(전)1.JPG
폼픙(전)2.JPG</t>
  </si>
  <si>
    <t>폼픙(후)1.JPG
폼픙(후)2.JPG</t>
  </si>
  <si>
    <t>#메부리코성형 #낮은코성형</t>
  </si>
  <si>
    <t>unniEz7519</t>
  </si>
  <si>
    <t>• 시술 선택 이유 비염수술하면서 코성형도 같이 하고 싶어서 디에이에서 성형하게 되었습니다 • 상담 경험 선생님들이 친절하세요 • 시술 결과 디에이성형외과의원에서 기능코한지 4개월 지났어요</t>
  </si>
  <si>
    <t>unniEz7519(전)1.JPG
unniEz7519(전)2.JPG</t>
  </si>
  <si>
    <t>unniEz7519(후)1.JPG
unniEz7519(후)2.JPG</t>
  </si>
  <si>
    <t>#비중격만곡증수술 #코끝(기증연골) #메부리코성형</t>
  </si>
  <si>
    <t>partrashu</t>
  </si>
  <si>
    <t>• 시술 선택 이유 코모양이 마음에안들었어요 • 상담 경험 자려한코로 유명한병원이라선택했어요 • 시술 결과 일상회복이빨라좋았어요 • 전체 경험 디에이 성형외과에서 미용+기능 1달차입니다</t>
  </si>
  <si>
    <t>partrashu(전).JPG</t>
  </si>
  <si>
    <t>partrashu(후)1.JPG
partrashu(후)2.JPG</t>
  </si>
  <si>
    <t>11100ss</t>
  </si>
  <si>
    <t>• 시술 선택 이유 복코와 낮은코 비염으로 수술 결정 • 상담 경험 좋은가격으로 예쁜코를 얻었오요! • 시술 결과 제 코에 맞춰서 이쁘게 해주셨어요! • 전체 경험 복코교정 비염코 낮은코 수술한지 2개월!</t>
  </si>
  <si>
    <t>11100ss(전)1.JPG
11100ss(전)2.JPG</t>
  </si>
  <si>
    <t>11100ss(후)1.JPG
11100ss(후)2.JPG</t>
  </si>
  <si>
    <t>#복코교정(수술) #낮은코성형</t>
  </si>
  <si>
    <t>브라운솔</t>
  </si>
  <si>
    <t>• 시술 선택 이유 처음보는 사람도 물어볼정도로 어색한 쌍꺼풀 컨실러로도 안가려지는 눈밑지방 + 다크써클 짧고 낮은 콧대 + 퍼진 콧볼 늘어진 심부볼 + 턱선 + 팔자주름 • 상담 경험 제 눈코가 수술하기 어려운 케이스라 그런지 다른 병원들은 무성의한게 느껴지더라구용ㅠ 근데 디에이원장님들은 수술에 자신있어 보이셨고 보다 전문적이신게 느껴졌어용! • 시술 결과 디에이성형외과에서 눈재수술,코수술,리프팅,얼굴지흡 받았어요! 【눈】두줄따기,앞트임재수술,뒤밑트임,눈밑지 【코】자가늑 코수술,복코수술,비순각교정 【리프팅】풀미니리프팅,얼지흡(턱선+심부볼) 과하게 높고 어색한 소세지 쌍꺼풀에 졸려보이기까지해서ㅠ 두줄따기로 재수술 받았구~ 앞뒤밑트임이랑 눈밑지까지 했어요! 아직 한달차라 붓기가 좀 남긴했지만 쌍꺼풀라인도 넘 맘에 들고 눈뜨는것도 훨씬 또렷해지고 편하게 떠져서 좋습니당! 눈밑 불룩했던 지방이랑 그늘져 보이는거 없이 깔꼼해졌구 트임도 자연스럽게 잘돼서 눈사이즈가 시원시원해졌네용! 짧고 뚠뚠하고 낮은코.. 가는 병원마다 수술이 어려운 코라고 하더라구요ㅠ 근데 디에이에서 하니 대성공! 코 모양이랑 높이랑 너무 맘에 쏙들고 수술전엔 코가 너무 낮아서 상대적으로 입이 튀어나와보였는데 이제 그런거 없구 비율도 딱 예뻐보여서 만족합니당! 불필요한 얼굴 지방 빼면서 리프팅으로 짱짱하게 당겨줬더니 심부볼 처짐이랑 턱선 늘어진거 그리고 팔자주름까지 싹다 해결! 얼굴형도 매끈하게 다듬어지고 주름이랑 처짐도 한방에 좋아졌습니당! 주변에서 다들 수술 말렸어서 저도 엄청난 고민끝에 결정했던건데.. 지금은 너무 예쁘다몈ㅋㅋㅋ주변에서도 반응 난리났어욬ㅋㅋㅋㅋ 예뻐지고 어려지고 이미지까지도 세련되게 변했다구 부러워들 합니당~ 남은 잔붓기 관리 잘해서 담달에 또 후기남기러 올게용!!!*_*</t>
  </si>
  <si>
    <t>브라운솔(전)1.JPG
브라운솔(전)2.JPG</t>
  </si>
  <si>
    <t>브라운솔(후)1.JPG
브라운솔(후)2.JPG
브라운솔(후)3.JPG
브라운솔(후)4.JPG</t>
  </si>
  <si>
    <t>련련이</t>
  </si>
  <si>
    <t>• 시술 선택 이유 옆에서 볼 때 코 높이와 입 높이가 같아서 알아보기 시작했어요 • 상담 경험 시술에 대해 친절하게 설명해주셔서 좋았어요 • 시술 결과 제 코에 맞춤으로 꼼꼼하게 시술해주시고 결과적으로 제가 원하던 코 모양으로 나와서 만족스러워요</t>
  </si>
  <si>
    <t>련련이(전)1.JPG
련련이(전)2.JPG</t>
  </si>
  <si>
    <t>련련이(후)1.JPG
련련이(후)2.JPG</t>
  </si>
  <si>
    <t>#메부리코성형 #코끝(자가연골)</t>
  </si>
  <si>
    <t>unniRACS0u</t>
  </si>
  <si>
    <t>• 시술 선택 이유 메부리가 심하고 낮은코 때문에 고민이였어요 • 전체 경험 제가 원하는 코 모양으로 해주셨어요 요즘 거울보는 재미에 산답니다~~</t>
  </si>
  <si>
    <t>unniRACS0u(전)1.JPG
unniRACS0u(전)2.JPG</t>
  </si>
  <si>
    <t>unniRACS0u(후)1.JPG
unniRACS0u(후)2.JPG</t>
  </si>
  <si>
    <t>#메부리코성형</t>
  </si>
  <si>
    <t>unni7glLZm</t>
  </si>
  <si>
    <t>• 시술 선택 이유 들리고 낮은코.. 디에이성형외과의원에서 고민 해결했어요 • 상담 경험 상담하시는 모든 분들이 친절하게 상세하게 설명 주셨어요 • 시술 결과 부작용없이 수술결과에 너무너무 만족합니다 • 전체 경험 코성형.. 고민 중이시라면 디에이성형외과의원에서 해결 해 보세요~</t>
  </si>
  <si>
    <t>unni7glLZm(전)1.JPG
unni7glLZm(전)2.JPG</t>
  </si>
  <si>
    <t>unni7glLZm(후)1.JPG
unni7glLZm(후)2.JPG</t>
  </si>
  <si>
    <t>#코끝(기증연골)</t>
  </si>
  <si>
    <t>rt24</t>
  </si>
  <si>
    <t>디에이성형외과에서 비순각코수술 한지 3개월차 되었어요 원장님 실장님 모두 친절하시고 좋아요!</t>
  </si>
  <si>
    <t>rt24(전)1.JPG
rt24(전)2.JPG</t>
  </si>
  <si>
    <t>rt24(후)1.JPG
rt24(후)2.JPG</t>
  </si>
  <si>
    <t>#콧볼축소 #콧대(보형물) #코끝(자가연골) #복코교정(수술)</t>
  </si>
  <si>
    <t>바질라임앤</t>
  </si>
  <si>
    <t>더도어 김태섭 원장님께 수술 받은 지 꽤 지났는데, 지금까지도 진짜 잘한 선택이었다는 생각만 들어요. 매부리코, 복코, 휜코, 처진코가 전부 말끔하게 정리돼서 거울 볼 때마다 진짜 자연스럽고 예뻐서 스스로도 만족감이 커요. 특히 주변 반응!! '이미 예뻤는데 인상이 더 또렷해졌다' 이런 말 들을 때마다 아 원장님이 디테일 진짜 잘 살려주셨구나 싶어요. 직선과 직반 사이의 느낌도 여전히 너무 마음에 들고요 :) 처음엔 걱정 많았는데 지금은 그때 수술 결심한 과거의 나에게 박수 치고 싶어요. 코수술 고민 중이신 분은 진짜 김태섭원장님 진심으로 추천드립니다 ♥</t>
  </si>
  <si>
    <t>바질라임앤(전).JPG</t>
  </si>
  <si>
    <t>바질라임앤(후)1.JPG
바질라임앤(후)2.JPG
바질라임앤(후)3.JPG</t>
  </si>
  <si>
    <t>#코끝(기증연골) #콧대(보형물) #복코교정(수술) #휜코성형</t>
  </si>
  <si>
    <t>ㅇ늗ㄱᆞ</t>
  </si>
  <si>
    <t>• 시술 선택 이유 매부리때믄애 고민이 있었어요 • 상담 경험 김태섭원장님 너무 잘하시고 라인이 너무 맘에들었는대 마침 지인이 여기서 한거보고 맘에 들어서 바로 결정했어요 • 시술 결과 흉터가 아짓 많아 약을 잘 발라주는중이에요ㅜ</t>
  </si>
  <si>
    <t>ㅇ늗ㄱᆞ(전).JPG</t>
  </si>
  <si>
    <t>ㅇ늗ㄱᆞ(후)1.JPG
ㅇ늗ㄱᆞ(후)2.JPG</t>
  </si>
  <si>
    <t>#코끝(기증연골) #콧대(보형물) #코끝(보형물)</t>
  </si>
  <si>
    <t>뽀실리</t>
  </si>
  <si>
    <t>제 원래 코는 메부리에 낮은 콧대 코끝 때문에 스트레스와 콤플렉스가 심했답니다ㅠㅠ 그래서 저는 자려한 코 느낌에 화려한 쪽이 좀 더 강한? 코와제 메부리를 고칠겸 코수술을 알아봤고 더도어 김나림 원장님께서 다 맞춰주셨습니다! 아무래도 첫코수술인 거 만큼 이곳저곳 자세하게 알아봤고 김나림 원장님께서 제가 어울리는 코 모양과 디자인을 자세하게 봐주셨어요 제 피부두께를 보시며 욕심 없이 제 피부에 맞게자세하게 봐주셨고 친절하셔서 더욱 더 믿음이 간 거 같아요 ㅎㅎ 지금은 코수술한지 4달 정도 지났는데 오똑한 코와 직반모양으로 제 얼굴하고 어울리게 잘 되어서 만족도 100%입니당 제 주변 지인들도 코 잘 했다고 어디서 했냐고 물어보네용ㅋㅋ 보통 첫 코수술은 성공하기 힘들다는데 더도어에서 하면 무조건 만족하실거에용!!</t>
  </si>
  <si>
    <t>뽀실리(전).JPG</t>
  </si>
  <si>
    <t>뽀실리(후).JPG</t>
  </si>
  <si>
    <t>#코끝(기증연골) #콧대(보형물)</t>
  </si>
  <si>
    <t>아리가또고자이ㅏ스</t>
  </si>
  <si>
    <t>• 시술 선택 이유 첫코하고 8년 지나고 코구축옴 여러 시술후기를 보고 더도어 엄재호 원장님 후기를 보는데 딱 내가 원하는 스타일이였음 • 상담 경험 의사선생님의 꼼꼼한 상담이 맘에 들었음 이미 후기사진 보고 마음을 먹은거라 더 신뢰갔음 실장님 너무 친절하시고 좋았으나 대기직원들은 조금 불친절해 불편했음 • 시술 결과 수술후 결과가 너무 좋아서 지인들이 코 잘됐다고 질리도록 들었음 너무 만족하고 엄재호원장님께 너무 감사함 • 전체 경험 구축코 짧은코 뚱뚱코등 꼭 엄재호 원장님 후기 보고 상담도 받아보시길 강추!</t>
  </si>
  <si>
    <t>아리가또고자이ㅏ스(전).JPG</t>
  </si>
  <si>
    <t>아리가또고자이ㅏ스(후).JPG</t>
  </si>
  <si>
    <t>#코재수술</t>
  </si>
  <si>
    <t>ぽめむーちょ</t>
  </si>
  <si>
    <t>더도어씨로 코성형을 한지 3개월이 지났습니다 카운셀링, 수술전술후의 케어등 매우 정중하게 행해 주셨고 통역분도 친절하기 때문에 불안함없이 보낼 수 있었습니다 증례를 좋아해서 김태섭 선생님께 부탁드렸습니다! 상담을 통해 이상형을 전달하고 얼굴에 어울리는 코를 제안받아 결과적으로 매우 만족스러운 마무리가 되었습니다! 주위에서도 이쁘다는 칭찬을 굉장히 많이 듣습니다 눈의 자연 유착도 함께 실시했는데, 얼굴의 부기는 1주일 정도면 가라앉았습니다 출혈이 적었기 때문에 수술 다음날에는 콧속의 솜이 벗겨졌습니다 통증도 거의 없고, 저는 일본에 돌아가서 실밥을 뺐기 때문에 걱정되는 것은 LINE으로 모두 듣도록 하고 있었습니다! 답장도 빠르고 정중한 덕분에 아무 일 없이 실밥도 끝났습니다 ◎ 지금은 꽤 차분하고 익숙합니다 병원을 선택하는 것을 망설였지만, 더 도어씨를 선택해서 정말 다행입니다!</t>
  </si>
  <si>
    <t>ぽめむーちょ(전)1.JPG
ぽめむーちょ(전)2.JPG
ぽめむーちょ(전)3.JPG</t>
  </si>
  <si>
    <t>ぽめむーちょ(후)1.JPG
ぽめむーちょ(후)2.JPG
ぽめむーちょ(후)3.JPG</t>
  </si>
  <si>
    <t>#콧대(보형물) #코끝(자가연골)</t>
  </si>
  <si>
    <t>미찌09</t>
  </si>
  <si>
    <t>• 시술 선택 이유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 • 전체 경험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t>
  </si>
  <si>
    <t>미찌09(전).JPG</t>
  </si>
  <si>
    <t>미찌09(후)1.JPG
미찌09(후)2.JPG</t>
  </si>
  <si>
    <t>gpdms.</t>
  </si>
  <si>
    <t>• 시술 선택 이유 낮은코와 복코가 너무 싫어서 알아보던 중 필러보다는 바로 수술로 결정했어요 • 상담 경험 실장님의 친절한 상담과 원장님의 믿음직한 상담 때문에 고르게 되었어요 그리고 김태섭원장님이 뽑아내는 코 모양이 너무 제가 원하는 코 모양이여서 원장님을 선택했습니다 • 시술 결과 지인을 통해 더도어성형외과를 추천 받아서 상담갔는데 첫 상담병원이였는데 바로 그 날 상담받고 계약금까지 걸고 나왔습니다. 그 정도로 상담이 너무 만족스러웠고, 원장님께서 제가 원하는 라인을 한번에 알아봐주시고 캐치해주셨어요ㅎㅎ 얼굴사진을 찍고 사진에다가 그림을 그리면서 설명도 해주시고 아닌건 딱 아니라고 말씀해주셔서 만족스러운 상담이였어요 ! 지금 3달차인데 너무 만족스러운 결과와 김태섭원장님 말씀 듣길 잘했다고 생각이 듭니다 주변에서도 너무 수술 잘됐다고 제 사진 들고가서 똑같이 해달라고 하겠다하는 지인들도 있어요ㅎㅎ 너무너무 만족스럽구 이쁜 코만들어주신 김태섭원장님 감사합니다 :)</t>
  </si>
  <si>
    <t>gpdms.(전).JPG</t>
  </si>
  <si>
    <t>gpdms.(후)1.JPG
gpdms.(후)2.JPG</t>
  </si>
  <si>
    <t>#코끝(기증연골) #콧대(보형물) #메부리코성형 #복코성형</t>
  </si>
  <si>
    <t>cw1247</t>
  </si>
  <si>
    <t>• 시술 선택 이유 코 필러를 맞았었는데 시간 지날수록 코가 너무 낮아보여서 수술 하게 되었습니다 • 상담 경험 필러를 맞고 시간 지나서 보니까 너무 낮아서 더도어성형외과에서 수술 하게 되었는데요 첫 코수술이라 자세한 상담원했었는데 상담받을때 세세하게 알려주셔서 마음 놓고 수술할 수 있겠다 생각했구요 제가 원하는 코 디자인으로 김태섭원장님께서 보시고 정확하게 집어주시고 예쁘게 잘 만들어주셔서 너무 만족합니다😊 • 시술 결과 빠르게 회복할 수 있게끔 케어해주셔서 만족했습니다! 원장님께서도 매번 오셔서 중간상태 계속 확인해주셔서 좋았습니다</t>
  </si>
  <si>
    <t>cw1247(전).JPG</t>
  </si>
  <si>
    <t>cw1247(후)1.JPG
cw1247(후)2.JPG</t>
  </si>
  <si>
    <t>#코끝(기증연골) #콧대(보형물) #코끝(자가연골)</t>
  </si>
  <si>
    <t>먀어엉</t>
  </si>
  <si>
    <t>저는 2년전에 코수술을 했었는데 코가 워낙 너무 작고 낮고 짧아서 코수술을 했음에도 불구하고 코가 낮아서 스트레스를 너무 많이 받았어요 ㅠㅠ 화려한 코를 좋아해서 최대한 높게 올리고 싶어서 일년 넘게 계속 후기 찾아보면서 알아본 결과 더도어 엄재호 원장님께서 화려한코 높은코 맛집이라고 소문을 들어 이 병원으로 결정하게 되었어용 저는 콧대 코끝 재수술이라 실리콘 제거하구 자가늑으로 수술했고 이물질제거 짧은코 길이연장 비주비순각 교정 했습니당 ! 저는 다른 고민 크게 없었구 상담갔던날 바로 예약금 내고 최대한 빠른 날짜로 수술해달라고 해서 일주일 ? 뒤에 바로 수술했는데 제가 피부가 단단한 편이라 잘 안늘어난다고 해서 걱정했지만 결과는 정말 만족해용 ㅠㅠ 최대한 높게 예쁘고 만들어주신 원장님께 정말 감사합니다 ..♥</t>
  </si>
  <si>
    <t>먀어엉(전).JPG</t>
  </si>
  <si>
    <t>먀어엉(후)1.JPG
먀어엉(후)2.JPG
먀어엉(후)3.JPG</t>
  </si>
  <si>
    <t>이젠달라질게</t>
  </si>
  <si>
    <t>제 얼굴 진짜 대박 아닌가요..♥? 이렇게까지 예뻐질 줄은 몰랐는데 예전에 첫코수술 했던 건 기억도 안 날 정도로 코재수술 하고나서 직반 라인으로 화려하게 잘 나온 것 같아서 너무너무 만족스러워요 ㅠㅠㅠㅠ 워낙 더도어성형외과가 코 라인을 화려하게 잘 잡아준다고해서 기대 많이 하고 코성형을 진행했던 건데 역시는 역시! 인위적인 느낌 하나 없이 깔끔하게 잘 나와서 만족스럽네요 ㅠㅠ!!!! 저는 엄재호 원장님께 수술 받았는데요~! 비주비순각까지 신경써서 해주시는 원장님의 멋진 모습에 진짜 추천을 안 할 수가 없어서 이렇게 글 써봅니다 ㅎㅎ 복코 개선도 너무너무 잘 되었고 코재수술임에도 불구하고 잘해주신 원장님 넘넘 감사합니다~!</t>
  </si>
  <si>
    <t>이젠달라질게(전)1.JPG
이젠달라질게(전)2.JPG</t>
  </si>
  <si>
    <t>이젠달라질게(후)1.JPG
이젠달라질게(후)2.JPG
이젠달라질게(후)3.JPG
이젠달라질게(후)4.JPG</t>
  </si>
  <si>
    <t>#코재수술 #콧대(보형물) #코끝(자가연골) #복코교정(수술)</t>
  </si>
  <si>
    <t>빠라빰뷰</t>
  </si>
  <si>
    <t>• 시술 선택 이유 코 끝이 쳐져서 수술하게 되었습니다 ,더도어 엄재호 원장님이 코수술을 너무 잘하신다고 이야기 들어서 선택하게 되었어요! • 상담 경험 원장님과 수술에 대한 상담과정이 좋았습니다 ! 코에 대한 디자인과 제 코에 맞게 자가늑 귀연골 실리콘 높이에 대한 설명과 얼굴형에 부합한 코 설명이 좋았습니다! • 시술 결과 붓기가 없고 코가 너무 예뻐요 , 코 쳐짐 때문에 하게 되었는데 2주만에 붓기 빠지더니 4달차인 지금은 아예 붓기 없이 날렵하고 오똑하게 올라간 디자인이 너무 좋았어요, 코 재수술의 경우 자가늑 사용과 귀연골 사용이 안쳐지고 좋다고 이야기 해주셔서 저는 자가늑과 귀연골 실리콘4 사용했어요 ! 현재는 다들 코 예쁘다고 많이 이야기들어요 ㅎㅎ 여러분도 더도어 엄재호 원장님께 수술 받으세용 • 전체 경험 코 디자인과 붓기없는게 제일 좋았어요</t>
  </si>
  <si>
    <t>빠라빰뷰(전).JPG</t>
  </si>
  <si>
    <t>빠라빰뷰(후)1.JPG
빠라빰뷰(후)2.JPG
빠라빰뷰(후)3.JPG</t>
  </si>
  <si>
    <t>#코재수술 #코끝(보형물)</t>
  </si>
  <si>
    <t>주르츄르</t>
  </si>
  <si>
    <t>• 시술 선택 이유 메무리때문에 고민시작했어요 • 상담 경험 수술전엔 대기가 별로 없었지만 수술당일 시간맞춰 갔지만 아무통보없이 한시간 딜레이됨 • 시술 결과 아무래도 절골을해서 붓기가 많이 심했고 이주아니고 한달이상 갔어요 • 전체 경험 더도어 김태섭원장님께 수술받았고 상담실장님은 너무나 좋았어요. 코수술하고 만족하고있습니다</t>
  </si>
  <si>
    <t>주르츄르(전).JPG</t>
  </si>
  <si>
    <t>주르츄르(후).JPG</t>
  </si>
  <si>
    <t>#코절골술 #매부리코성형 #코끝(자가연골) #코이물질제거 #복코교정(수술) #휜코성형</t>
  </si>
  <si>
    <t>바로식사해버렷</t>
  </si>
  <si>
    <t>더도어성형외과에서 코수술 받고 너무 만족해서 후기 남겨요 :) 저는 23년도에 코필러를 한 번 맞아본 적이 있는데 그때는 일시적으로 매부리 부분이 커버가 됐지만 코라인은 맘에 들지 않았어요ㅜ 복코도 있어서 코끝이 살짝 무겁고 투박한 느낌이라 고민이 많았거든요,,, 그래서 이번엔 아예 수술로 제대로 잡자! 마음먹고 더도어성형외과에서 코성형 상담을 받았는데 제가 원하던 느낌을 정확히 캐치해주시더라구요!! 너무 반듯하고 화려한 라인보다는 자연스럽고 둥글둥글하면서 오똑하게 올라간 직반라인! 진짜 딱 제가 상상하던 스타일이었어요ㅎㅎ 수술 후에 붓기가 빠지면서 라인이 점점 자리 잡히는 걸 보니까 너무 마음에 들고 옆태도 진짜 예쁘게 바뀌었어요ㅎ 매부리도 절골을 해서 깔끔하게 정리돼 코 전체가 부드럽고 세련된 느낌이에요! 지금은 거울 볼 때마다 너무너무 뿌듯하고 기분 좋아져요ㅎㅎ 제 얼굴에 찰떡인 코 만들어주신 김원장님 감사합니다~!!! 자연스럽게 예쁜 코 원하시는분들이나 매부리로 스트레스받으시는분들은 더도어에서 한번 꼭 상담 받아보시는거 추천드려요~</t>
  </si>
  <si>
    <t>바로식사해버렷(전)1.JPG
바로식사해버렷(전)2.JPG</t>
  </si>
  <si>
    <t>바로식사해버렷(후)1.JPG
바로식사해버렷(후)2.JPG
바로식사해버렷(후)3.JPG
바로식사해버렷(후)4.JPG
바로식사해버렷(후)5.JPG</t>
  </si>
  <si>
    <t>#코끝(기증연골) #콧대(보형물) #코절골술 #복코교정(수술)</t>
  </si>
  <si>
    <t>ハンな</t>
  </si>
  <si>
    <t>• 시술 선택 이유 짧게 정면에서 콧구멍이 보이는 것이 가장 큰 고민 • 상담 경험 일단 통역사님이 굉장히 친절하게 얘기를 들어주신 거. 저에게는 병원 선택의 중요한 일이었습니다 • 시술 결과 나는 화려하지만 원래 코가 높은 것 같은 자연스러운 모양의 코가 이상적이었어요. 선생님의 사례사진, 유투브, 강남언을 보고 저의 이상에 가까운 코를 만들어주는 선생님이라고 확신했습니다. 깁스를 한 후에 엄청 부은 코에 깜짝 놀라고 걱정은 했지만 날이 갈수록 붓기가 빠지고 한 달이 지난 지금 너무 예쁘고 흉터도 갈비뼈 부분, 코 정말 깜짝 놀랄 정도로 예뻐요.</t>
  </si>
  <si>
    <t>ハンな(전)1.JPG
ハンな(전)2.JPG</t>
  </si>
  <si>
    <t>ハンな(후)1.JPG
ハンな(후)2.JPG
ハンな(후)3.JPG</t>
  </si>
  <si>
    <t>#콧대(자가조직) #콧대(보형물)</t>
  </si>
  <si>
    <t>카니카니발</t>
  </si>
  <si>
    <t>• 시술 선택 이유 1월 10일에 더도어에서 엄재호 원장님한테 수술 받았습니다! 사진 찍을때 마다 코가 너무 부해 보이게 나오고 옆모습이 이쁘지 않았어요.. 코 보정만 1시간이 넘어가서 코 수술을 마음 먹었습니다 • 상담 경험 여러군데 상담하러 다녔고 상담 받았던 중에 제일 자세하고 과장한 내용 하나 없이 설명해주셨어요! 제 코가 이런 코였구나.. 하는 깨달음도 얻어갔고요 • 시술 결과 부목을 땠을때 부터 “아 이건 성공이구나” 하는 생각이 들었어요 ㅎㅎ 붓기 짱짱 할때도 이쁘다는 소리도 많이 들었고요!</t>
  </si>
  <si>
    <t>카니카니발(전).JPG</t>
  </si>
  <si>
    <t>카니카니발(후).JPG</t>
  </si>
  <si>
    <t>#코끝(기증연골) #메부리코성형 #복코교정(수술) #넓은코성형 #낮은코성형</t>
  </si>
  <si>
    <t>뀽잉뀨이</t>
  </si>
  <si>
    <t>1월7일 코수술 세달차 후기입니다 더도어 성형외과 김나림 원장님께 콧대코끝 윗비주 비공내리기 수술 받았고 재료는 실리콘, 기증늑 사용했습니다 이제 붓기도 거의 다 빠진 것 같고 시간 지날수록 더 자연스러워져서 너무 만족중입니다~ 자연스럽고 화려한코 추구하시는 분들 더도어 강추 드립니다 ㅎㅎ</t>
  </si>
  <si>
    <t>뀽잉뀨이(전).JPG</t>
  </si>
  <si>
    <t>뀽잉뀨이(후)1.JPG
뀽잉뀨이(후)2.JPG</t>
  </si>
  <si>
    <t>아주아주가끔</t>
  </si>
  <si>
    <t>코수술하면 더도어 완전 추천이요 ㅋㅋ 더도어 김태섭원장님한테 코하고 완전 새로운 인생 사는중 ㅠㅠ 코 하나로 얼굴 전체가 여성스러워 보이고.. ! 과한 느낌은 너무 싫어서 자려하게 !! 요즘 유행하는 직반라인으로 말씀드렸는데 니즈반영 아주그냥 찰-떡쓰,,, !! 너무 맘에 들고 뭉툭한 느낌 싹 잡히니 행복합니당 ㅋㅋ 여기가 기증늑 퀄 좋기로도 유명해서 실리콘+귀연골에 기증늑까지 사용해서 수술했어용!! 또 다른 정보 궁금하심 쪽지 주셔용 ㅋㅋ 저만 알고있긴 너무 아까운 곳이네요 ㅠ</t>
  </si>
  <si>
    <t>아주아주가끔(전)1.JPG
아주아주가끔(전)2.JPG</t>
  </si>
  <si>
    <t>아주아주가끔(후)1.JPG
아주아주가끔(후)2.JPG
아주아주가끔(후)3.JPG</t>
  </si>
  <si>
    <t>오오오옹옹2</t>
  </si>
  <si>
    <t>• 시술 선택 이유 전에 코수술을 했는데 만족하지 못해서 • 상담 경험 다른 병원도 예약제인데 대기가 엄청길었는데 더도어는 대기 시간이 짧았고, 의사선생님과 상담했을때도 원하는 니즈를 잘 반영해주셨다 • 시술 결과 결과는 진짜 너무 만족했습니다</t>
  </si>
  <si>
    <t>오오오옹옹2(전).JPG</t>
  </si>
  <si>
    <t>오오오옹옹2(후)1.JPG
오오오옹옹2(후)2.JPG</t>
  </si>
  <si>
    <t>#코재수술 #코끝(자가연골)</t>
  </si>
  <si>
    <t xml:space="preserve">めるももめる
</t>
  </si>
  <si>
    <t>• 시술 선택 이유 콧날이 낮다 턱밑 지방이 많다 • 상담 경험 상담도 정중하고, 대기 시간도 적었던 것이 좋은 인상이었습니다! • 시술 결과 갈비 연골을 떼어낸 곳의 통증은 있었지만, 그 외에는 통증은 없었고 다운타임도 짧았습니다! • 전체 경험 수술 날에 동시에 시술을 받았습니다만, 일본어를 할 수 있는 통역사 덕분에 긴장도 풀렸고, 수술 열심히 할 수 있었습니다. 선생님의 상담에서도 원래 코의 크기가 작기 때문에 이상적인 크기로 할 수 있을지 모른다고 분명히 말씀해 주신 것도 좋은 인상이었습니다.</t>
  </si>
  <si>
    <t>めるももめる(전)1.JPG
めるももめる(전)2.JPG
めるももめる(전)3.JPG</t>
  </si>
  <si>
    <t>めるももめる(후)1.JPG
めるももめる(후)2.JPG
めるももめる(후)3.JPG</t>
  </si>
  <si>
    <t>#얼굴지방흡입 #코끝(보형물) #코끝(자가연골)</t>
  </si>
  <si>
    <t>강남오빠인디</t>
  </si>
  <si>
    <t>더도어 성형외과에 엄재호 원장님께서 내가 원하는 라인으로 잘 하시는거 같아서 이 병원에서 하게되었고 , 수술 전 상담때 안되는건 안된다고 단호하게 말해주시는 점이 좋았습니다 수술한지 한달정도 됐는데 라인 예쁜거같아요</t>
  </si>
  <si>
    <t>강남오빠인디(전)1.JPG
강남오빠인디(전)2.JPG</t>
  </si>
  <si>
    <t>강남오빠인디(후)1.JPG
강남오빠인디(후)2.JPG
강남오빠인디(후)3.JPG</t>
  </si>
  <si>
    <t>냔냥냠녀</t>
  </si>
  <si>
    <t>• 시술 선택 이유 사각턱이 콤플렉스여서 수술 받게 되었어요 • 상담 경험 상담도 친절하셨고 추가 강요도 없었어요 • 시술 결과 회복이 빠르고 붓기가 엄청 빨리 빠졌어요 • 전체 경험 얼굴살도 빼서 큰 효과를 봐야겠어요~</t>
  </si>
  <si>
    <t>냔냥냠녀(전).JPG</t>
  </si>
  <si>
    <t>냔냥냠녀(후).JPG</t>
  </si>
  <si>
    <t>#사각턱수술</t>
  </si>
  <si>
    <t>까따라</t>
  </si>
  <si>
    <t>• 시술 선택 이유 가격은 이벤트 가격과 동일하며 검사비 20만 추가 됩니다 일단 상당히 타 병원에 비해 저렴 하며 수술도 상당히 만족합니다 • 상담 경험 상당히 수술 만족합니다 • 시술 결과 상담도 잘 해주시며 병원도 좋습니다 • 전체 경험 만족합니다 상당히 ^^</t>
  </si>
  <si>
    <t>까따라(전).JPG</t>
  </si>
  <si>
    <t>까따라(후).JPG</t>
  </si>
  <si>
    <t>#광대축소(전체)</t>
  </si>
  <si>
    <t>마리star</t>
  </si>
  <si>
    <t>광대축소수술 이중턱 턱라인 볼 지방흡입 뒤밑트임 까지 수술했어요 이제 수술한지 3주 되가구요 아직 얼굴 이나 광대 감각이 조금씩 돌아오는데 난 광대랑 눈쪽 턱라인쪽이 감각이 앖어요 ㅠ 찌릿찌릿하고 만지면 아파요 큰 붓기는 빠졌는데 아직 잔붓기는 3주되니 쉽게 빠지지는 않는듯해요 수술하고 4일까지는 엄청 땡땡 부어요 먹는게 많이 불편했어요 전 2주까지는 거의 씹을수있는 음식은 안먹고 붓기에 좋은 호박즙이나 죽위주로 먹었어요 너무 배고플때는 우동이나 잘 넘길수 있는 음식들을 먹었고요 2주 뒤에는 밥도 먹고 조금씩 씹기 시작했어요 찜질과 붓기차 꾸준히 마시고있고요 지금까지도 붓기차는 꾸준히 마실꺼에요 빨리 붓기가 빠졌으면 좋겠어요 ~ 그럼 한달뒤에 또 후기를 올릴께요</t>
  </si>
  <si>
    <t>마리star(전).JPG</t>
  </si>
  <si>
    <t>마리star(후).JPG</t>
  </si>
  <si>
    <t>#광대축소(전체) #이중턱지방흡입 #볼지방흡입 #밑트임 #뒤트임</t>
  </si>
  <si>
    <t>꽃젤라</t>
  </si>
  <si>
    <t>• 시술 선택 이유 사각턱 각져있어서 고민 • 상담 경험 간호사분들과 의사쌤들 친절 • 시술 결과 이제 수술한 지 한 달 됐네요. 아직 붓기가 많이 남아있지만 뼈가 갸름해지니 다들 각이 사라졌다고 칭찬해 줍니다. 이제 화장도 하고 빨리 부기가 다 빠졌으면 좋겠어요 기대돼요</t>
  </si>
  <si>
    <t>꽃젤라(전).JPG</t>
  </si>
  <si>
    <t>꽃젤라(후).JPG</t>
  </si>
  <si>
    <t>박야무진</t>
  </si>
  <si>
    <t>10주차 시간 진짜 빠르네요😊 고민하지 마시고 언넝 하세요 거울 보는게 행복해 지니까요~</t>
  </si>
  <si>
    <t>박야무진(전).JPG</t>
  </si>
  <si>
    <t>박야무진(후).JPG</t>
  </si>
  <si>
    <t>#사각턱수술 #턱끝수술 #광대축소(옆광대)</t>
  </si>
  <si>
    <t>운이좋은아이</t>
  </si>
  <si>
    <t>한달이 지난 지금 부기는 어느 정도 남아있고 감각도 서서히 돌아오고 있어요 잘은 모르지만 두달은 넘어야 정상으로 돌아오는듯 합니다~</t>
  </si>
  <si>
    <t>운이좋은아이(전).JPG</t>
  </si>
  <si>
    <t>운이좋은아이(후)1.JPG
운이좋은아이(후)2.JPG</t>
  </si>
  <si>
    <t>#광대축소(옆광대) #사각턱수술</t>
  </si>
  <si>
    <t>dnfjfkpq00</t>
  </si>
  <si>
    <t>• 시술 선택 이유 사각턱과 광대가 발달이 많이 되어있어 얼굴형이 예쁘지 않았어요 • 전체 경험 수술 2주차 입니다~ 금액도 홈페이지에 나와있는 금액과 동일하고 제 스케줄 맞춰서 시술도 해주시고 , 가격도 홈페이지에 나와있는 금액과 동일 했어요 ㅎㅎ 아직 붓기는 하관쪽에 있지만 그래도 주변에서 얼굴도 작아졌다 하고 얼른 붓기가 빠지길 기다리고 있습니다 ㅎㅎㅎ 얼굴이 점점 작아지고 있어서 기분이 좋습니다</t>
  </si>
  <si>
    <t>dnfjfkpq00(전).JPG</t>
  </si>
  <si>
    <t>dnfjfkpq00(후).JPG</t>
  </si>
  <si>
    <t>#사각턱수술 #광대축소(전체)</t>
  </si>
  <si>
    <t>나비쟁이</t>
  </si>
  <si>
    <t>• 시술 선택 이유 70대 어머니 얼굴에 잔주름이 많고 처짐이 심해서 매일 마스크로 가리시기에 수술을 결정했어요 • 상담 경험 대기시간도 길지 않고 상담도 자세히 해주시네요. 그리고 마취과 의사선생님이 늦은시각 깨어날때까지 계속 계셔서 믿음이 갔어요 • 시술 결과 어머니가 하부안면거상 수술받은지 6주가 지났어요. 입가 잔주름과 얼굴 처짐이 너무 심해서 그동안 거울 보는 것을 싫어하셨는데 요즘은 자주 거울도 보시고 만족하시네요. 깊은 주름보다는 잔주름과 처짐에 효과적인 수술이었어요. • 전체 경험 주변친구들도 얼굴 좋아졌다고 하면서 병원 소개시켜달라는 이야기도 많이 들어시나봐요. 수술은 만족합니다</t>
  </si>
  <si>
    <t>나비쟁이(전).JPG</t>
  </si>
  <si>
    <t>나비쟁이(후).JPG</t>
  </si>
  <si>
    <t>#안면거상술</t>
  </si>
  <si>
    <t>wqqqq03</t>
  </si>
  <si>
    <t>처음 갔을 때 너무 떨렸고 저는 광대까진 원하지 않았고 턱만원했기 때문에 말씀드렸는데 존중하고 원하는 곳만 해주셨어요 옆태는 원하는 대로 되었고 정면은 붓기가 아직 있어서 더 빠져봐야 알 듯 해요 그래도 친절하시고 붓기도 원하는 대로 빠져가고 있기 때문에 강추합니다❤️</t>
  </si>
  <si>
    <t>wqqqq03(전).JPG</t>
  </si>
  <si>
    <t>wqqqq03(후).JPG</t>
  </si>
  <si>
    <t>안내드립니다</t>
  </si>
  <si>
    <t>real 찐 후기 올립니다. 윤곽 3종아닙니다. 광대 전체+ 심부볼 지방흡입(심부볼은 제가원해서) 저는 얼굴은 작은편이나 눈, 코 , 입 이 몰려있는 편이라 얼굴이 넓어보이는 게 컴플랙스였습니다. 컴플랙스를 개선하고자 윤곽주사 아큐주사등을 수시로 맞았는데도 개선이 되지않았고 , 광대 깍는 수술을 1 2 년전부터 알아보고 찾아보다가 안면윤곽을 고민하여 오페라 성형외과에 내원하게 되었습니다 . ( 사실 다른 곳보다 말도 안되게 저렴해서 ) 병원은 제가 시간이없어서 3 4 곳 신청은 하였으나 내원하지는 않았고, (가격이 너무 비싸서..) 비용이 저렴한대신 전체공개 조건이었고 , 전체공개니 더 신경 써주시겠지.. 생각하여 쿨하게 콜하고 오페라 성형외과에 내원하게 되었습니다. C.T 촬영하고 박정섭원장님과 상담을 하였는데 정말 매정하고 현실적으로 말씀해주시는게 정말 마음에 들었습니다. 제가 하겠다고 하여도 불필요한건 하지마시라고 일부로 말리셨고, 꼭 필요한 것만 권유를 해주는게 정말 마음에 쏙 들었습니다. 일딴 전신마취수술이기 때문에 고민을 하였으나 일주일 고민 끝에 다시 내원하여 물어보지 못한 것들을 다시 물어보고 안면윤곽 3종이아닌 부분공개 조건으로 광대 전체+심부볼 지흡 수술예약을 잡고 수술을 하였습니다. 2주가 지난 변화에 솔찍히 거울봤을땐 별차이를 못느꼈음 정리하자면 1.전 후 사진을 확인결과 옆광대가 어느정도 들어가 있었다. 2. 무엇보다 큰변화는 눈이 15%정도 커졌다... (눈동자가 75%보였다면 수술 후 (90% 까지 눈동자가 보여지는게 느껴짐 ) 3.왼쪽만 쌍커플이 있었으나 광대가 마춰지면서 오른쪽에도 쌍커플이 생김.. 그다음 눈매교정술을 상담하고 진행하려했는데 돈이 굳었다는점ㅋ 결론을 말씀드리면 아직은 현재 멍이 덜빠진 것 외엔 외관상 단점은 없습니다. real 찐 후기라 2주차라 아직은 현재 더 경과를 봐야 할 것 같습니다...</t>
  </si>
  <si>
    <t>안내드립니다(전).JPG</t>
  </si>
  <si>
    <t>안내드립니다(후)1.JPG
안내드립니다(후)2.JPG</t>
  </si>
  <si>
    <t>손동표잘생겼다</t>
  </si>
  <si>
    <t>3주차가 넘어가면서 이제 멍도 많이 빠지고 눈근처 옆광대쪽 피부 땡김이 있으면서 통증이 있고 눈이 잘 안떠졌는데 그런 붓기도 마저 잘 빠지고 점점 자연스런 얼굴형이 만들어지는거 같습니다 아직 완전히 땡김이 사라진건 아니지만 통증과 땡김이 사라져가며 눈도 자연스레 떠져가고 턱쪽에도 감각이 돌며 자리를 잡아가는게 느껴지면서 얼굴을 변화를 체감하고 있습니다 시감이 조금 더 필요하겠지만 회복이 더 빠르게 진행되어 완전히 자연스러워진 모습이 기대가 됩니다 ㅎㄹ</t>
  </si>
  <si>
    <t>손동표잘생겼다(전).JPG</t>
  </si>
  <si>
    <t>손동표잘생겼다(후).JPG</t>
  </si>
  <si>
    <t>#안면윤곽재수술</t>
  </si>
  <si>
    <t>메롱2021</t>
  </si>
  <si>
    <t>윤곽3종 수술 7주 되었어요. 한 달 땡기미 착용이 힘들었는데 시간이 잘 가네요. 시간이 갈수록 붓기가 빠지고 라인이 살아서 만족스러운 수술입니다.</t>
  </si>
  <si>
    <t>메롱2021(전).JPG</t>
  </si>
  <si>
    <t>메롱2021(후)1.JPG
메롱2021(후)2.JPG
메롱2021(후)3.JPG</t>
  </si>
  <si>
    <t>unniM3ax5V</t>
  </si>
  <si>
    <t>수술후 만족도는 엄청 있습니다ㆍ 예전보다 훨씬 어려보이고 이뻐진건 맞습니다ㆍ 눈 재수술 했는데 훨씬 눈매도 시원해지고 커졌어요ㆍ 사진 찍을때 마다 턱이 컴플렉스 였는데턱은 지금 붓기 빠지는 중인데 각진 부분은 없어진것 같아요ㆍ 사각턱ㆍ양악 수술은 입안 절개라 밖으로 절개 부분이 안보여서 좋았어요ㆍ 가격은 조금 부가세나 등등에 따라 차이가 납니다</t>
  </si>
  <si>
    <t>unniM3ax5V(전).JPG</t>
  </si>
  <si>
    <t>#눈재수술 #사각턱수술 #양악수술</t>
  </si>
  <si>
    <t>bbpppp</t>
  </si>
  <si>
    <t>한달 조금 넘었는데 너무너무 만족스럽고 행복해요 스트레스받던 부분이 개선되니까 너무 좋아요</t>
  </si>
  <si>
    <t>bbpppp(전).JPG</t>
  </si>
  <si>
    <t>bbpppp(후).JPG</t>
  </si>
  <si>
    <t>#사각턱수술 #턱끝축소 #광대축소(옆광대)</t>
  </si>
  <si>
    <t>제육러버</t>
  </si>
  <si>
    <t>10월 30일 박정섭 원장님께 사각턱과 턱끝 수술을 받았습니다. 현재 거의 불편함이 없구요 붓기는 90퍼정도 빠진느낌이에요 컴플렉스였던 부위였는데 만족이에요. 감사합니다.</t>
  </si>
  <si>
    <t>제육러버(전).JPG</t>
  </si>
  <si>
    <t>제육러버(후).JPG</t>
  </si>
  <si>
    <t>#사각턱수술 #턱끝수술</t>
  </si>
  <si>
    <t>qjf322</t>
  </si>
  <si>
    <t>선생님이 친절하고 가격도 동일하게 말씀해주셨어요 입원하는동안 정말잘해주시고 신경써주시는 부분이 좋았고 마음에 들어요 병원도 깨끗하고 마취쌤도 상주해서 좋았습니드</t>
  </si>
  <si>
    <t>qjf322(전).JPG</t>
  </si>
  <si>
    <t>qjf322(후).JPG</t>
  </si>
  <si>
    <t>#사각턱수술 #V라인축소술</t>
  </si>
  <si>
    <t>마노18</t>
  </si>
  <si>
    <t>아주친절하고 상담도잘해주시고 특히나 수술결과가 너무만족해요 다른분들보다 붓기가심해서 걱정햇지만 시간이가면갈수록 붓기는빠지네요 오페라 추천이요</t>
  </si>
  <si>
    <t>마노18(전)1.JPG
마노18(전)2.JPG</t>
  </si>
  <si>
    <t>마노18(후)1.JPG
마노18(후)2.JPG</t>
  </si>
  <si>
    <t>#광대축소(앞광대) #사각턱수술 #턱끝축소</t>
  </si>
  <si>
    <t>세워</t>
  </si>
  <si>
    <t>안면거상후 얼굴 광대가 부각되보여서 엄청스트레스 였어요 광대가 너무 울퉁불퉁 보기 불편하여 고민하다가 약간 턱도 있어보이고 전체적으로 사각으로 보여서 힘들었어요 그리하여 도전하였습니다 가격도 괜찮고 의사선생님도 친절하고 세심하셔서 얼굴 윤곽이 고민이시라면 서둘러서 도전해보시길 바랍니다 2주차되었어요 얼굴 라인이 정리되보이고 하루가 다르게 조금씩 붓기가 빠짐이 보입니다 뼈를 깍는 수술이라고 알고 있어서 무서웠지만 수술전의 무서움은 아무 문제가 안되고 시간이 더 지나면 얼굴이 더 이뻐질꺼라는 확신이 듭니다 감사합니다</t>
  </si>
  <si>
    <t>세워(전).JPG</t>
  </si>
  <si>
    <t>세워(후).JPG</t>
  </si>
  <si>
    <t>#사각턱수술 #피질절골 #광대축소(전체)</t>
  </si>
  <si>
    <t>울트라맨2</t>
  </si>
  <si>
    <t>아직 붓기는 다 빠지지 않았지만 전에 비해 광대나 턱이 매끄럽게 보기좋게 되서 매우 만족합니다</t>
  </si>
  <si>
    <t>울트라맨2(전).JPG</t>
  </si>
  <si>
    <t>울트라맨2(후).JPG</t>
  </si>
  <si>
    <t>삐잉빵</t>
  </si>
  <si>
    <t>한달 더 되가는데 앞턱감각도 조금씩 돌아오고 있고 턱주름 만드는것도 가능해졌어요! 확실히 점점 붓기가 빠져서 턱끝이 짧아지고 있는거 같아요</t>
  </si>
  <si>
    <t>삐잉빵(전).JPG</t>
  </si>
  <si>
    <t>삐잉빵(후).JPG</t>
  </si>
  <si>
    <t>#턱끝축소</t>
  </si>
  <si>
    <t>수박페리</t>
  </si>
  <si>
    <t>4주차때 사진입니다 친절하고 좋아요</t>
  </si>
  <si>
    <t>수박페리(전).JPG</t>
  </si>
  <si>
    <t>수박페리(후)1.JPG
수박페리(후)2.JPG</t>
  </si>
  <si>
    <t>뵹뵹샤리봉봉샤리</t>
  </si>
  <si>
    <t>• 시술 선택 이유 광대+사각대+턱끝..전체적으로 땅콩형 얼굴 • 상담 경험 상담을 진짜 디테일하게 해줘서 좋았음 • 시술 결과 후관리 받고 회복도 빨라졌어요 그리고 병원이 후관리 일정을 잡아줘서 좋았음 • 전체 경험 얼굴형만 달라진건데도 다른 사람 같다..! 붓기가 빠지고 나니까 얼굴 라인이 제대로 보이는 것 같아 전체적으로 부드러워진 것 같아서 진짜 만족중 ㅎ_ㅎ!!!! 수술하고 붓기가 장난 아니거든.. 진짜 내 인생 존못..best3위안에 들 수 있을 정도 그래서 괜시리 걱정도 많이하고 그랬는데 병원에서 붓기관리 계속 받으니까 빠지긴 하더라.. ㅇㅇㄷ에서 후관리 스케줄 딱딱 잡아줘서 내가 따로 챙길 필요 없어서 편했어.. 만약 내가 알아서 잡는거였으면 ..후관리 절대 안 갔을듯 귀찮아서..ㅋㅋㅋㅋ 나는 비용이 비싸더라도 원장님이 좀 유명한 병원에서 수술받자 라는 마인드였거든 왜냐면 결과가 마음에 안 들어서 재수술 할 수 있으니까 ㅜ_ㅜ 그래서 좀 유명한 원장님 있는 병원들로 상담 다녔어 상담할 때 막 이것 저것 검사하거든 약간 대학병원 같은 느낌..ㅋㅋㅋㅋㅋㅠㅠ 솔직히 이렇게까지 검사해야 다 해야되나..? 속으로 생각했는데 상담 받으니까 왜 그런지 바로 알겠더라 내 얼굴 상태 하나하나 짚어 가면서 얘기해 줘서 내 얼굴형에 맞는 수술이 어떤건지 들을 수 있었음!! 나는 윤곽수술하고 만족하는 부분이 땅콩형 얼굴이 진짜 부드럽게 정리된거? 수술전에 사진보면 알다시피 내 얼굴형이 완전 울퉁불퉁하잖아.. 난 이게 진짜 큰 스트레스였거든 쉐딩으로 아무리 깎아도 답이 없었음ㅜㅜ 근데 윤곽수술하고 나서는 얼굴이 확 갸름해져서 머리도 묶고 다니고 완전 만족해~~~~~~~~~~!</t>
  </si>
  <si>
    <t>뵹뵹샤리봉봉샤리(전).JPG</t>
  </si>
  <si>
    <t>뵹뵹샤리봉봉샤리(후).JPG</t>
  </si>
  <si>
    <t>#광대축소(앞광대) #사각턱수술 #턱끝축소 #광대축소(옆광대)</t>
  </si>
  <si>
    <t>사라뭉</t>
  </si>
  <si>
    <t>ㆍ시술선택이유 얼굴 하관이 각지고 큰편이라 남성적이기도 했고, 인상 자체도 너무 세보여서 윤곽수술을 받아봐야겠다고 생각했어요ㅎ ㆍ상담경험 제가 좀 신중한 편이라 발품을 여기저기 열심히 많이 다녔어요 그중에서 이경민 원장님 상담이 제일 신뢰가 가더라구요. 부드럽고 여성스러운 느낌을 원한다고 원장님한테 강조해서 말씀드렸는데 거기에 맞게 꼼꼼히 상담 봐주셔서 만족스러웠어요ㅎ ㆍ시술결과 윤곽2종 수술 후 사진만 봐도 얼굴라인이 많이 깔끔해진게 보이지 않나요? 얼굴형이 갸름해지고 작아져서 여성스러운 느낌이 확실히 나요ㅎ 혹여나 인위적인 느낌이 너무 심하면 어쩌지 걱정을 많이 하기도 했는데 자연스럽게 해달라는 요청을 원장님이 잘 반영해주신 것 같아서 원장님 실력을 믿길 잘한 것 같아요. ㆍ전체경험 원장님 윤곽수술후기 보다가 안건데 윤곽 관련 책도 내셨더라구요? 그래서 좀 신기했어요ㅎ 당연히 수술이니 초반에 힘든 점도 있었지만 사후관리를 엄청 신경써주셔서 회복하기 수월했던 것 같아요 수술하고 친구들 만났는데 친구들이 이미지 완전 여성스러워졌다고 너가 원하는 부드러운 이미지 아니냐고 저보다 더 좋아해주더라구요. 제가 느끼기엔 전체적인 비율도 좋아진 것 같구요. 아이디병원에서 수술하길 진짜 잘한 것 같아서 다행이라고 생각하고 있어요ㅎ</t>
  </si>
  <si>
    <t>사라뭉(전).JPG</t>
  </si>
  <si>
    <t>사라뭉(후).JPG</t>
  </si>
  <si>
    <t>머리가핑그르르</t>
  </si>
  <si>
    <t>• 시술 선택 이유 짧은 얼굴 뼈대가 크고 턱은 짧아서 비율 마음에 안듦 • 상담 경험 꼼꼼하게 상담잘해주심 대후받는듣한 느낌받음 • 시술 결과 후관리도 괜찮고 일상생활 복귀도 빠름 • 전체 경험 진짜 인생 바뀜....윤곽3종후기 디테일하게 남겨봄 ㅋㅋ !! 후기 여러번 올리면서 느낀거지만 백마디 말보단 역시 사진인것 같음 ㅋㅋㅋ 수술 전에는 이렇게 광대도 튀어나와 있고 울퉁불퉁한 얼굴형이였는데 지금은 완전 깔끔해졌구 ㅋㅋ 쉬운 수술은 아니지만..그만큼 만족도가 높은 수술인것 같음 ㅋㅋ 원래 얼굴에서 엄청 과하게 깎은건 아니라서 인위적인 느낌 없지 않음?ㅎㅎ 턱끝, 귀밑턱, 광대까지 튀어나온거 없이 다 매끈하게 라인 잘 잡혔구 수술전이랑 생활하는것도 똑같음!! 그만큼 회복도 많이 됐고~~ 초반에는 얼굴 표정 짓는게 살짝 어색한게 있었거든? 근데 지금은 많이 괜찮아졌구 감각들도 많이 돌아오고 있음 ㅋㅋ 윤곽3종 하기전엔 솔직히 걱정이 진짜 많았거든ㅠ 수술이라는게 아무리 잘하는 곳이라도 내 얼굴에 손을 대는 일이다보니 ㅠㅠ 별별 생각이 정말 다들더라구 하지만 수술받은곳은 워낙 대형 병원이기도 하고 개인 병원보다 더 밀착해서 봐주고 세심하게 신경써주는 것도 좋았음 ㅋㅋ 수술 후 관리까지 꼼꼼하게 받을 수 있다는점? 마치 대접 받는 듯한 느낌도 들더라고 ㅋㅋ 아무튼 윤곽하고 나서 새인생 사는 기분이라니깐 ㅋㅋㅋ 사진 찍을때 잘 나오려고 노력 안해도 잘 나옴.. 이런거 보면 얼굴형이 참 중요한것 같음 ㅋㅋㅋ</t>
  </si>
  <si>
    <t>머리가핑그르르(전).JPG</t>
  </si>
  <si>
    <t>머리가핑그르르(후).JPG</t>
  </si>
  <si>
    <t>#사각턱수술 #턱끝수술 #광대축소(전체)</t>
  </si>
  <si>
    <t>사랑아사랑아</t>
  </si>
  <si>
    <t>윤곽3종 하기 전에는 솔직히 걱정이 진짜 많았어요 수술이라는게 아무리 잘하는 병원이라도 내 얼굴에 손을 대는 일인데 과연 후회하지 않을까 자연스럽게 나올까... 별별 생각이 다 들더라고요.... ㅠ-ㅠ 근데 아이디 이경민 원장님과 상담하면서 내가 원하는 방향과 스트레스 받는 포인트를 정확히 짚어주셔서 여기라면 믿고 맡길 수 있겠다는 확신이 들었어요~ 덕분에 내 얼굴을 망치지 않고 자연스럽게 예뻐질 수 있었던 것 같아요! 대형 병원이라 윤곽 센터도 잘 갖춰져 있어서 수술 후 관리까지 꼼꼼하게 받을 수 있다는 점이 좋았고 상담도 정말 친절하고 세심하게 해주셔서 마치 대접받는 기분이었어요 수술 직후에는 하루하루 붓기 빠지는 걸 체크하며 기다렸는데 이제는 정말 얼굴이 내 것처럼 자연스럽게 자리 잡은 느낌이에요 광대가 줄어드니까 얼굴 중심이 살아나고 예전에는 좁고 답답해 보였던 인상이 훨씬 부드럽고 여유 있어 보이더라구요 가끔 예전 사진과 비교해보면 전체적인 얼굴이 확실히 달라졌다는 걸 느껴요! 그리고 무엇보다 이번 수술을 통해 얻은 건 단순한 겉모습 변화가 아니라 오랫동안 신경 쓰였던 컴플렉스가 이제 없어졌어요 이제는 거울을 볼 때 괜히 움츠러들지 않고 사진 찍을 때도 얼굴 각도 신경 안 쓰고 웃을 수 있고 친구들이 너 요즘 얼굴 되게 밝아졌어~ 라고 해줄 때마다 기분 진짜 좋더라고요 앞으로 남은 잔붓기까지 천천히 더 빠지면서 더 자연스럽고 부드러운 얼굴선이 될 거라고 해서 기대하는 중입니다❤️</t>
  </si>
  <si>
    <t>사랑아사랑아(전)1.JPG
사랑아사랑아(전)2.JPG</t>
  </si>
  <si>
    <t>사랑아사랑아(후)1.JPG
사랑아사랑아(후)2.JPG</t>
  </si>
  <si>
    <t>이이잇소</t>
  </si>
  <si>
    <t>• 시술 선택 이유 어플에서 남자윤곽수술후기 보니까 아이디병원이 오래된 만큼 노하우가 많다는 평이 많아서 상담을 하고 여기서 윤곽수술 받음 • 상담 경험 이경민 원장님께 상담 받았는데 내가 남자다운 이미지로 되고 싶다고 얘기했더니 그건 걱정하지 말라고 사각턱수술이랑 광대수술로 자연스럽게 내가 원하는 이미지가 될 수 있다고 얘기해 주셨음 • 시술 결과 전과 다르게 울퉁불퉁한 얼굴형이 아닌 과하지 않으면서 자연스러운 갸름한 쪽으로 잘 되었음 남자다운 이미지도 생겨서 괜찮음 • 전체 경험 Cctv도 수술전에 얘기하면 볼 수 있다고 해서 신청했었고 시설 자체가 안전하고 체계적이어서 안심했었음 대리 수술 같은 거 없었고 수술도 너무 잘 되어서 가족들이랑 친구들이 엄청 잘 되었다고 부럽다고 얘기할 정도였음 찐으로 만족했고 왜 여기가 윤곽수술후기가 많은지도 알 것 같음</t>
  </si>
  <si>
    <t>이이잇소(전)1.JPG
이이잇소(전)2.JPG</t>
  </si>
  <si>
    <t>이이잇소(후)1.JPG
이이잇소(후)2.JPG</t>
  </si>
  <si>
    <t>#사각턱수술 #광대축소(옆광대)</t>
  </si>
  <si>
    <t>닉네임이제일어렵네</t>
  </si>
  <si>
    <t>• 시술 선택 이유 이 수술은 그냥 예뻐지고 싶어서 한다기보다 내 얼굴이 가진 구조적인 답답함이나 무게감, 각짐 같은 걸 덜어내고 싶어서 하게 되는 거잖아? 나도 광대랑 턱끝, 사각턱이 얼굴에서 유독 혼자 튀어나와 있는 느낌이 강해서, 정면은 물론이고 옆모습, 45도 각도에서도 참 마음에 드는 구도가 없었음... • 상담 경험 상담 가보면 알겠지만 왜 윤곽으로 아이디 추천 많이 하는지 알 수 있을꺼야~ 엄청 스므스하게 과정들이 샤샥 진행되드라 • 시술 결과 윤곽 3종 수술(사각턱+광대+턱끝) 받은 지 벌써 4달째! 1달차까지만 해도 여전히 붓기 많고 감각도 완전히 안 돌아와서, 이게 맞나…? 싶을 때가 솔직히 있었거든? 근데 윤곽은 시간이 답이 맞는거 같아!! 시간이 지나면서 진짜 스며들듯이~ 근데 분명하게 달라지는 내 얼굴을 보니까 이제야 좀 마음이 놓이는 느낌이라고 말하면 맞을거 같아~ • 전체 경험 4달차인 지금은 확실히 자리를 다 잡은거 같고 내 눈에 보이는 붓기는 이제 없는듯해! 가장 큰 변화가 뭐냐고 하면 특히나 광대 라인이 부드럽게 꺾이면서 이목구비가 중심으로 모이는 느낌? 이라고 하면 도움이 되려나?그런 흐름이 생겨서 좋았어! 턱끝은 아직감각 무딘 부분이 남아있긴 한데, 매일 거울 보면 조금씩 돌아오고 있구나 싶고, 이게 지금 내 얼굴에 맞게 맞춰지는거구나 라는 생각하면서 사는중이랄까? 솔직히 말해서 윤곽수술은 수술 자체보다도 회복과정에서 내 인내심과 감정기복이랑 싸우는 시간이 더 길었던 것 같아. 매일매일 거울 보면서 나만 아는 작은 변화에 기대하고, 어떤 날은 "이상한데?" 하면서 별안간 우울해지고… 그게 반복되다 보면 체력보다 멘탈이 더 힘들거든. 그래서 더더욱 이 수술은 수술 후 관리가 진짜 핵심이라는 걸 체감 했어 진짜 병원가면 1:1로 케어해주고 수술 후에도 일정마다 체크해주는 시스템이 얼마나 중요한지 알게 됐고, 내가 초음파나 고주파, 림프마사지 같은 관리 받을 때마다 아~ 내가 잘 선택했구나 싶더라! 물론 지금도 아직 완성형은 아니라고 생각해! 6개월, 길게는 1년까지도 얼굴은 계속 변한다고 하니까, 그냥 그 변화를 조급하지 않게 지켜보려고 해. 분명한 건, 지금 내 얼굴은 예전의 무거운 느낌에서 한층 가벼워졌고, 어딘가 모르게 부드럽고 선명해진 인상이 생겼다는 거? 윤곽은 단순히 예뻐지는 걸 넘어서, 내 얼굴이 나를 덜 답답하게 만드는 과정인 것 같아. 누군가가 이 글을 보게 된다면, 나처럼 오랜 시간 고민하더라도 '내가 나를 덜 불편하게 만들어주는 결정' 쪽으로 한 번은 용기 내보면 좋겠다는 말, 꼭 전하고 싶어!!</t>
  </si>
  <si>
    <t>닉네임이제일어렵네(전).JPG</t>
  </si>
  <si>
    <t>닉네임이제일어렵네(후).JPG</t>
  </si>
  <si>
    <t>#광대축소(앞광대) #사각턱수술 #턱끝수술</t>
  </si>
  <si>
    <t>한둘섯넛다스</t>
  </si>
  <si>
    <t>저같은 빵떡얼굴도 윤곽받으니깐 작아지네요 아이디성형외과에서 윤곽1종 받았습니다 친구가 이경민원장님 상담도 재미나시고 윤곽잘하신다고 하셔서 상담받아봤어요 제 별명이 호빵맨이었을만큼 큰바위 얼굴같았는데 윤곽받길 정말잘했고 특히 사각턱이 많이 개선되었어요 원장님과 상담받을때도 제가 원하는 부분을 잘 이해하시고 편안하게 해주신덕분에 상담내내 즐거웠네요 이건 좀 TMI이지만 연예인들도 아이디에서 윤곽성형 많이 받았더라구여 아무튼 사각턱이나 얼굴형 고민이시면 아묻따 윤곽 받으세여</t>
  </si>
  <si>
    <t>한둘섯넛다스(전).JPG</t>
  </si>
  <si>
    <t>한둘섯넛다스(후).JPG</t>
  </si>
  <si>
    <t>소영.1</t>
  </si>
  <si>
    <t>수술 후 한 달 동안 총 세 번 붓기케어를 받았는데 덕분에 큰 붓기가 빠르게 없어졌어요! 개강 할 때 윤곽3종 수술 한지 한 달 반 정도 밖에 안 돼서 붓기 때문에 걱정했는데 말 안하면 아무도 몰랐어요🤭 오히려 살 빠졌냐, 얼굴이 더 작아진 거 같다라고 하더러구요? 붓기케어도 꼼꼼히 해주시다 보니 붓기가 빨리 빠질 수 있었던 거 같아요ㅎㅎ 저는 얼굴 붓기보다 입 안 붓기가 심했던터라 발음이 많이 뭉개졌었는데 입 안 붓기도 많이 빠져서 이제 말할 때 불편함도 많이 사라졌어요. 한 달까진 입 벌리기가 크게 안 됐는데 이제는 하품도 가능할 정도로 입도 잘 벌려져요 :) 윤곽하고 붓기 때문에 걱정 많았는데 아이디병원 안성재원장님이 붓기케어 꼼꼼히 해주신 덕에 붓기 없는 상태로 개강할 수 있었어요&gt;&lt; 학교 안에서 남자친구 있냐고 물어본 분들도 있어서 놀랐어요😚 윤곽 하나만으로도 남들한테 보이는 이미지가 달라진 게 느껴지더라구요ㅎㅎ 큰 붓기는 거의 다 빠져서 얼굴 라인이 많이 매끄러워지긴 했지만 아직 잔붓기는 있는 거 같아요! 원래도 윤곽은 6개월까지 붓기가 간다고 해서 천천히 기다리는 중입니다. 수술부터 케어까지 확실하게 해주다보니 붓기도 다른 분들에 비해 확실히 적었고 일상생활도 빠르게 돌아올 수 있었어요! 얼른 6개월차가 돼서 붓기가 완전히 빠진 모습을 보고 싶어요🥰</t>
  </si>
  <si>
    <t>소영.1(전).JPG</t>
  </si>
  <si>
    <t>소영.1(후)1.JPG
소영.1(후)2.JPG
소영.1(후)3.JPG
소영.1(후)4.JPG
소영.1(후)5.JPG</t>
  </si>
  <si>
    <t>삼다수청정</t>
  </si>
  <si>
    <t>• 시술 선택 이유 찍힌 사진을 보면 좌우가 너무 달아서 고민이였어요 • 전체 경험 간호사선생님들이 너무 친절하셨어요</t>
  </si>
  <si>
    <t>삼다수청정(전)1.JPG
삼다수청정(전)2.JPG
삼다수청정(전)3.JPG</t>
  </si>
  <si>
    <t>삼다수청정(후)1.JPG
삼다수청정(후)2.JPG
삼다수청정(후)3.JPG</t>
  </si>
  <si>
    <t>둥글게둥글래</t>
  </si>
  <si>
    <t>• 시술 선택 이유 무턱에 입툭튀 넘 스트레스 • 상담 경험 다른 불필요한 권유 없었음 필요한수술만 진행하자함 • 시술 결과 초반에 걱정했지만 회복빨랐음 • 전체 경험 욕심내지 않고 턱끝만 했는데 잘된것 같지 않음?? 수술 전엔 옆으로 면적이 넓다거나 광대가 심하다거나 한 얼굴형은 아니였음 ㅎㅎ 근데 여기서 문제는 턱끝... 턱끝 때문에 광대부터 사각턱 타고 내려오는 라인이ㅈ튀어나와 보이고 옆에서 보면 입툭튀 부정교합 같아 보이기까지 해서 진짜로 너무 스트레스더라 ㅠㅠ 얼굴 크기 자체가 넙대대해 보이는 얼굴형은 아니다보니 턱끝만 손보면 스트레스 받는 부분 해결되지않을까 싶어서 손발품 팔아서 수술 받았음 !! 다른 병원들은 사각턱까지 하자 광대도 살짝 갈면서 3종하자 이러는곳이 대부분인데 여기는 제가 턱끝만 스트레스다 하니깐 그럼 턱끝만 하자 이러시면서 턱끝에 대해서 엄청 자세히 봐주시고 이정도 줄일 수 있을것 같은데 어느정도 느낌을 원하는거냐 등 상담 꼼꼼하게 잘 해주더라?? 그래서 여기로 결정했음 ㅋㅋ 내가 필요한 부분만 설명도 잘해주고 해도 된다해서 ㅎㅎ 수술받고 처음에는 제가 붓기가 잘 안빠져서 수술을 괜히 했나 싶을 정도로 초반에 우울했었는데 지금은 얼마나 행복한지 몰라 진짜ㅋㅋㅋ 이래서 다들 윤곽수술 받나 싶고 병원에서 검진도 꼼꼼하게 잘 해주고 사후관리도 잘해준게 컸던듯 그리고 자주 걷는거 추천 ㅋㅋ자주 걷고 물 많이 먹고 최대한 짠거 먹지 않으면 살도 빠지면서 얼굴 붓기 쭉쭉 빠지더라 ㅋㅋ 나 수술 한거 보고 제 동생도 나중에 꼭 하고 싶다고 ㅎㅎ 아직 동생이 어린데 어차피 좀 있으면 성인되니깐 그때 상담이라도 한번 데리고 가볼까 해 ㅋㅋ</t>
  </si>
  <si>
    <t>둥글게둥글래(전).JPG</t>
  </si>
  <si>
    <t>둥글게둥글래(후).JPG</t>
  </si>
  <si>
    <t>#턱끝수술</t>
  </si>
  <si>
    <t>아가야야</t>
  </si>
  <si>
    <t>수술하고 나서 40일차, 붓기는 완전히 빠진 상태는 아니라 점차 빠지고 있는 중이지만 광대쪽이 확실히 많이 빠져서 얼굴이 많이 갸름해졌어요</t>
  </si>
  <si>
    <t>아가야야(전).JPG</t>
  </si>
  <si>
    <t>아가야야(후).JPG</t>
  </si>
  <si>
    <t>#사각턱수술 #광대축소(옆광대) #광대축소(전체)</t>
  </si>
  <si>
    <t>24g</t>
  </si>
  <si>
    <t>몇년전부터 고민하다가 윤곽 수술을 결심하게 되었고 여러 병원 돌아다니면서 상담 받았는데요 사실 고민도 많았고 불안하기도해서.. 원장님한테 칭얼 아닌 칭얼 처럼 자꾸 징징거린것도 있었거든요.. 걱정되니까 근데 그렇게 말해도 아이디병원 이원장님이 상담하면서 진짜 잘 들어주시고 설명도 너무 꼼꼼하게 잘해주셔서 진짜 감사하다 생각했네요 나중에 안거지만 윤곽 관련해서 책도 내신분이라서.. 잘 고르긴 했구나 싶었구요..! 수술 자체는 3시간 정도 걸렸고 마취가 끝난 후에는 아무런 통증을 느끼지 못했는데 첫날은 약간의 두통과 함께 얼굴이 부풀어 올라서 1~2일 동안은 얼굴이 많이 부었어요 첫주간은 말을 할때라던지 입을 크게 벌리면 안되서 음식 먹는데 살짝 불편했고 일주일 후부터는 붓기도 빠지고 그 이후부터는 얼굴이 자연스러워졌어요! 윤곽이 점점 더 선명해지면서 얼굴이 슬림해보이는게 신기했어요 광대가 축소되면서 얼굴이 길어지고 세련되게 변한 점이 가장 마음에 들어요!!! &gt;.&lt; 예전에는 광대</t>
  </si>
  <si>
    <t>24g(전).JPG</t>
  </si>
  <si>
    <t>24g(후).JPG</t>
  </si>
  <si>
    <t>unniZvZ2Oj</t>
  </si>
  <si>
    <t>• 시술 선택 이유 사각턱이랑 광대 때매 넙데데해보임 • 전체 경험 윤곽2종(사각턱,광대) 현재 근황 올려봄 ㅎㅎㅎ 요즘은 왜 다들 얼굴형까지 예쁜 사람들 뿐인지... 너무 부럽더라구 ㅠㅠㅈ전 사진에서 보면 난 .. 광대며 사각턱이며.. 얼굴이 육각형처럼 보이더라구 ㅠㅠ 그래서 얼굴이 더 여백이 많고 넙대대한 느낌이 많이 들더라 ㅠㅠㅈ그래서 머리카락으로 어찌저찌 가려보려고 해도 바람만 불어도 다 날아가버리니.. 정말 스트레스 ㅠ 한번 사는 인생 저도 여성스럽고 예쁜 얼굴형으로 살아보자 싶어서ㅈ윤곽수술 결심했구 큰 수술 인만큼 발품을 정말 열심히 판듯ㅜㅜㅈ나는 윤곽 3종을 생각했었는데 내가 원하는 얼굴형은 윤곽2종만으로도ㅈ충분하다고 해서 윤곽2종으로 받았음 원장님 경력도 오래 되셨고 잘한다해서 상담 받았는데 너무 괜찮더라구 딱 내가 원하는 안전지향 스타일이고 디자인도 잘해주셨음 수술받고 몇달까지는 턱끝에 감각도 둔하고 붓기도 좀 있는 느낌이 강했고 일상생활하다가도 수술했었지?라고 느껴질 정도의 그런 잔 느낌들이 있었음 그리고 지금은 보정어플 없이도.. 기본 카메라도 찍어도 턱선도 너무 예쁘게 나오고 ㅠ 사진 찍을 맛이 아주 많이 남 ㅋㅋㅎㅎ 사진찍으려고 윤곽했나 싶을 정도로 형이 정리가 되니깐 정말 나같은 사람들은 윤곽수술 이 맛에 하는건가 싶더라 ㅎㅎ 그리고 갠적으로너무 좋았던게 수술 후 후관리가 정말 좋았음 젤 중요한 수술도 잘되기도 했고 원장님께서 항상 대충 봐주시는게 아니라 한명 한명 케어 해주시는게 확 느껴질 정도로 병원에 가면 되게 마음이 편하고 좋더라구 ㅎㅎ 결론은 제가 딱 원하는 얼굴형으로 잘된것 같아서 좋음 이건 당연한 거지만 본인이 어떠한 얼굴형의 느낌을 원하는지 정확하게 의사전달을 하는게 가장 중요한것 같아 무조건 가능하다고 대충 말하는 곳들도 정말 많았거든 이래서 병원은 비교해 ㅈ가면서 결정하는게 맞는듯 ㅎㅎㅎ 다른 후기들 보면 멍도 많고 붓기도 많다하고 입벌리는것도 힘들다 하는데..나는 그래도 금방 회복한듯 ㅎㅎㅎ</t>
  </si>
  <si>
    <t>unniZvZ2Oj_전1.JPG
unniZvZ2Oj_전2.JPG</t>
  </si>
  <si>
    <t>unniZvZ2Oj_후.JPG</t>
  </si>
  <si>
    <t>참아슬</t>
  </si>
  <si>
    <t>• 시술 선택 이유 유독 정면에서 얼굴이 크거나 각진 턱이 도드라져 보이는게 스트레스 받아 윤곽수술을 받아야겠다 생각했어요 • 전체 경험 과잉진료 없이 딱 필요한 수술 권해주셔서 원했던 수술만 받을 수 있었고 아이디병원이 윤곽수술을 진행한지 오래된 병원이라 그런지 후기도 좋고 안성재 원장님이 상담해 주시는 거에서 수술적인 노하우가 많은게 느껴졌어요 무엇보다도 이목구비 조화에 맞춰서 얼굴형 예쁘게 만들어주셔서 넘 만족스러워요 주변에서 괜히 잘하는곳으로 가라고 하는게 아니더라고요 저와 같이 사각턱수술,턱끝수술,광대수술 생각하시는 분 있으면 아이디병원 방문해서 상담해보시고 수술결정해보시는것도 좋을거같아요 • 상담경험 최대한 이목구비에 맞도록 디자인을 잡아주시려는 느낌을 받았고, BJ 유화 담당하셨던 분이었던 만큼 믿을 수 있었어요 얼굴라인 예쁘다 생각했던 분이였거든요 안원장님이 최신 트렌디한 각각의 라인으로 상세하고 자세하게 상담해주셨어요 • 시술결과 수술 전후 엑스레이를 통해 어떻게 변화했는지 알려주셨는데 전후 두고 보니까 얼굴라인이 확실히 좋아진 게 확 와닿았어요 주변에서도 얼굴라인 갸름해졌다고 해요</t>
  </si>
  <si>
    <t>참아슬_전.JPG</t>
  </si>
  <si>
    <t>참아슬_후1.JPG
참아슬_후2.JPG</t>
  </si>
  <si>
    <t>공복튀김별루</t>
  </si>
  <si>
    <t>원래 사각턱이랑 앞턱때문에 고민이 많았는데 아이디병원 이지혁원장님에게 긴곡선축소수술 받았어 아이디가 윤곽으로도 유명하다고 해서 병원 열심히 알아봤는데 상담받아보니깐 되게 디테일하고 정보가 많다고 느껴지더라 대표원장님 다음으로 이지혁원장님이 윤곽으로 경력도 오래되셨고 꽤 유명한 사람들도 여기서 많이받았다고 입소문이 자자하더라 장비도 다양하고 수술받아보니깐 통증도 걱정했던것보다 덜했어 지금 회복중인데 점점 붓기도 빠지고 회복되는게 눈에보인당 확실히 효과봐서 지금은 턱도 많이얄쌍해지고 주변에서도 알아볼정도야!! 진짜 진작에 받길잘한듯!! 긴곡선축소수술 고민한다면 아이디 이지혁원장님 추천해!!</t>
  </si>
  <si>
    <t>공복튀김별루_전.JPG</t>
  </si>
  <si>
    <t>공복튀김별루_후.JPG</t>
  </si>
  <si>
    <t>무화과많이요</t>
  </si>
  <si>
    <t>• 시술 선택 이유 수술 전 보면 알겠지만 광대가 발달되어 있어서 앞에서 보나 옆에서 보나 광툭튀..... 그만큼 얼굴이 각지고 얼굴형 때문에 인상이 강해 보인다는 말을 많이 듣는게 스트레스였어요 ㅜㅜ 어느 날인가 친구가 윤곽 수술받고 오더니 얼굴형이 제가 원하는 스타일로 갸름해졌길래 저도 병원 이름이랑 정보 좀 알려달라고 졸랐거든요~ 윤곽수술에 관심 생겨서 찾아보니까 요즘 남자들도 윤곽 수술 많이 하는 트렌드더라구요 ㅋㅋㅋ 뼈를 깎는 수술이라 안전하고 믿음 가는 곳에서 하고 싶었는데 친구가 한 병원 ㅇㅇㄷ가 윤곽수술을 진행한지 오래된 병원이었고 직접 상담받아보니 수술적인 노하우가 많은 병원인 거 같아서 저도 선택하게 되었어요! • 상담 경험 수술하고 나서 힘들다까지의 아픔은 아닌데 목이 조금 아팠어요 그리고 한달까지는 붓기가 있었는데 사후관리받으면서 점점 빠지더라구요 ㅋㅋㅋ 두달차때부터 본격적으로 얼굴 라인이 자리잡힌 느낌? 특히 광대랑 사각턱이 없어진게 눈에 보여서 좋았어요 말 안 하면 수술한 거 모르는 사람들도 많고 광대가 줄어드니까 확실히 모자도 잘 어울려서 스타일 내기도 수월해졌어요 ㅋㅋ 지금은 내 얼굴처럼 자연스러워서 사진 찍기도 좋고 처음 본 사람들이 얼굴 작은거 부럽다고 연예인 같다는 말을 들어서 기분이 좋네요 ㅋㅋ • 시술 결과 꼼꼼하게 해주셨어요</t>
  </si>
  <si>
    <t>무화과많이요_전1.JPG
무화과많이요_전2.JPG</t>
  </si>
  <si>
    <t>무화과많이요_후1.JPG
무화과많이요_후2.JPG</t>
  </si>
  <si>
    <t>#광대축소(앞광대) #사각턱수술 #V라인축소술</t>
  </si>
  <si>
    <t>추위사냥</t>
  </si>
  <si>
    <t>• 시술 선택 이유 얼굴도 크고 울퉁불퉁하니까 남성적이라는 말을 많이 듣고 살았어요ㅠ...... 특히 광대가 너무 튀어나오고 커서 고민하다가 뼈는 윤곽이 답이겠다 싶어서 윤곽을 알아보기 시작했어요. • 상담 경험 윤곽은 큰 수술이라 걱정되는 부분도 많았고 궁금한 것도 엄청 많아서 원장님께 물음표살인마처럼 질문 많이 했는데도 하나하나 다 정확하게 알려주시니까 신뢰가 생겼어요. 회복과정도 자세히 알려주셨고 윤곽에 대한 설명도 정말 싹싹하게 잘알려주셨어요 👍🏻 • 시술 결과 광대랑 사각턱수술 &lt;이렇게 윤곽 2종만 했는데도 전보다 훨씬 여성스러워진 게 보이실까요? 젤 스트레스였던 게 큰 광대였는데 넘 깔끔하게 잘 쳐주셔서 세련미도 생기고 사진 찍을 때 제가 굳이 보정을 안 해도 예뻐서 너무 맘에 들어요...ㅠㅠ 이렇게 예뻐질 줄 알았다면 하루빨리 윤곽수술할걸 그랬어요ㅎㅎ • 전체 경험 병원에서 진행했던 모든 검진들을 본원에서 할 수 있었어요. 대학병원급으로 시설 규모도 크고 장비가 정말 잘 갖춰진 아이디병원이었는데 여기서 하길 정말 잘한 거 같아요. 덕분에 이렇게 안전하고 예쁘게 윤곽 수술을 마칠 수 있었거든요ㅎㅎ 제가 젤 고민이었던 부분만 윤곽2종으로 수술하고 예뻐져서 매일 행복하게 지내고 있구, 주변에서도 수술 너무 잘됐다며 칭찬해주니까 괜히 자신감도 생기고 그러네요...ㅎㅎ 상담부터 수술까지 꼼꼼하게 잘하는 원장님 찾으신다면 안성재 원장님 정말 추천드려요!😆</t>
  </si>
  <si>
    <t>추위사냥_전1.JPG
추위사냥_전2.JPG</t>
  </si>
  <si>
    <t>추위사냥_후1.JPG
추위사냥_후2.JPG</t>
  </si>
  <si>
    <t>국산송로버섯</t>
  </si>
  <si>
    <t>광대가 있고 없고의 차이가 정말 큰 거 아세요 ? 저는 광대가 있는 편이라 얼굴형이 정말 울퉁불퉁 매끈하지 않은 라인이였는데 티비에 나오는 잘생긴 남자 연예인들 보면 얼굴라인이며 이목구비가 너무 멋지더라구요 저도 그런 얼굴형을 갖고싶다는 생각을 하게되어 여러 병원에 상담을 다니게 되었고 아이디병원에서 상담 받고 저랑 맞는 것 같다는 생각을 하게 되어 아이디병원에서 광대수술을 진행하였어요. 안성재 원장님께서 상담부터 수술까지 굉장히 친절하고 세세하게 해주셔 저는 너무 자연스러운 얼굴 라인을 갖게 되었어요. 진짜 라인 너무 매끄럽지 않나요 ? 수술후를 보며 한 번 더 광대가 있고 없고의 차이가 이렇게까지 크구나를 깨닫게 되었어요.</t>
  </si>
  <si>
    <t>국산송로버섯_전.JPG</t>
  </si>
  <si>
    <t>국산송로버섯_후1.JPG
국산송로버섯_후2.JPG</t>
  </si>
  <si>
    <t>동그란하마</t>
  </si>
  <si>
    <t>• 시술 선택 이유 넙데데해보이는 얼굴 남성적인 느낌 싫어서 • 전체 경험 윤곽2종후기남겨봅니다 예전 사진 보니깐 턱이 정말로..ㅎㅎㅎㅎ 전 하관이 크고 턱이 긴게 스트레스였어요 ㅠ 얼굴형때매 스트레스 받으시는 분들 공감하겠지만.. 얼굴형에 자신이 없으니까 헤어스타일도 쉽게 못바꾸고ㅈ남들이 사진 찍어주면 넙대대해보여서 사진 찍기도 싫고 ㅠㅠ 여튼 이것저것 스트레스 받는 일들이 자잘자잘하게 많아서 큰 맘먹고 수술받았구요 수술은 아이디에서 사각턱이랑 턱끝 수술 받았어요 제가 제일 원했던 건 정면에서 얼굴형이 슬림해 보이는 거였거든요 턱끝이 넓어서 좀 더 남성적인 느낌이 드는게 특히 싫더라구요 아무래도 윤곽수술 큰 수술이다보니 병원 발품을 많이 다녔는데 그중에 확 꽃히는 곳이 없더라구요 쌍꺼풀수술처럼 좀 더 대중화되어있고ㅈ금방 끝나는 수술이면 사실 크게 고민안했을것 같은데.. 윤곽수술은 아무 병원에서나 솔직히 못 받잖아요.. 그랬던 제가 아이디를 선택한 이유는 후기도 후기지만 상담이 정말정말 컸어요 일단 병원 규모가 크다보니 안전시스템, 사후관리 시설, 입원시설까지 너무 잘 갖춰져 있는게 보여서 마음이 갔고 CT 촬영 후에 원장님이 과하지 않음을 추구하시면서 저한테 무리가 되지 않을 수술만을 권해 주시려는 점에서 마음에 들어서 결정했어요! 처음에 수술 받았을때는 약간 얼얼한 감각에 붓기도 있다 보니깐 거울보고 살짝 놀랐었거든요 일단 입이 잘 안벌어지니까 물마실때도 조금씩 조심히 마시는데 다 줄줄 흘리고 난리도 아니였거든요 ㅠ 그러던 중에도 산책 꾸준히 하고 냉찜질 하고 병원가서 붓기 관리 받고 원장님께 경과보니 시간이 훅 지나가더라구요 근데 정말 사후관리 받고 나면 상태가 너무 좋아지고 얼굴이 가벼워지는 느낌이 들었어요 ㅎㅎ 제일 만족스러운건 아무래도 하관 비대칭이 맞춰졌다는거예요 하관이 넓기도 한데 짝짝이여서 늘 더 갸름한 방향으로 한쪽면으로만 셀카찍고 그랬거든요 원장님이 최대한 양쪽 맞춰서 깎아주신다 하긴 했는데 초반에 붓기 많을때 여전이 짝짝아길래 걱정을 많이 했어요 근데 지금은 양쪽 비슷해여 ㅎㅎ 신기... 아직 안정기까진 멀었지만 요대로만 문제 없이 지내고 싶네요 ㅎㅎ</t>
  </si>
  <si>
    <t>동그란하마_전.JPG</t>
  </si>
  <si>
    <t>동그란하마_후.JPG</t>
  </si>
  <si>
    <t>#사각턱축소 #광대축소(옆광대)</t>
  </si>
  <si>
    <t>ㅇㅁㅍ</t>
  </si>
  <si>
    <t>• 시술 선택 이유 사각턱 고민때문에 수술하기로 했습니다 • 상담 경험 일단 주차가 너므 좋앗어요 ㅋㅋㅋ • 시술 결과 케어가 너므 맘에 듬 • 전체 경험 수술후 케어관리 너므 맘에 듭니다. 수술하고 그 고통을 집에서 약 처방으로 뻐텨라면 정말 고통스러울것 같습니다. 아이디는 수술후 입원하능데 그게 제일 맘에 들엇고 입원하길 정말 잘햇다고 생각이듭니다. 간호사 언니들 밤새 진통제 냉찜질 항생제 가습기에 신경써주셔서 정말 편하게 고통없이 수술했네요. 수술은 안성재 원장님께서 받앗구요 결과는 아주 맘에 듭니다. 광대도 원장님힌테서 할거에요~ 소문보다 너므 괜찬은 성형외과 였어요~~~ㅋㅋㅋㅋ 주차 편하고 케어도 너므 잘해주고 안성재 원장님 경력은 말안해도 다 알거고~강츄</t>
  </si>
  <si>
    <t>ㅇㅁㅍ_전.JPG</t>
  </si>
  <si>
    <t>ㅇㅁㅍ_후.JPG</t>
  </si>
  <si>
    <t>제주도광천김</t>
  </si>
  <si>
    <t>• 시술 선택 이유 진절머리나는 비염 때매..ㅠ • 상담 경험 불필요한 권유도 없었고 이비인후과도 있어서 같이 봐주셨음 수험생할인도 같이 받음 • 시술 결과 나나성형외과에서 기능코+미용코 한달됐습니다!! 기능까지 추가한건 진절머리나는 비염 좀 해결해보려는 저의 발버둥이었어요.. 아무튼 외적 내적 한번에 끝내려던게 제 목적이였는데 정말 잘 선택했다고 생각해요ㅎㅎ 성형외과지만 이비인후과도 있어서 미용은 성형 전문의 원장님이 기능은 이비인후과 쪽 전문의 원장님이 따로 봐주시고 불필요한 권유도 없었고 저는 수험생 할인도 받아서... ㅎ 둥글기만 했던 복코도 예쁘게 잡아주셔서 만족한다는 말밖에 쓸 게 없써용.. 직반하실거면 나나 추천!</t>
  </si>
  <si>
    <t>제주도광천김(전).JPG</t>
  </si>
  <si>
    <t>제주도광천김(후)1.JPG
제주도광천김(후)2.JPG
제주도광천김(후)3.JPG</t>
  </si>
  <si>
    <t>#비중격만곡증수술 #복코교정(수술)</t>
  </si>
  <si>
    <t xml:space="preserve">
사라사라밥좀</t>
  </si>
  <si>
    <t>나나성형외과 코성형 1개월 후기입니다! 직장인이라 큰 맘먹고 한 수술인데 진짜진짜 매우 만족 중이에요ㅠㅠ 코 피부 두꺼워서 하이코도 별로 효과 못봤는데 멍도 안들고 붓기도 이렇게 빨리 빠질 거 였으면 진작할걸 왜 안했을까 집에서 혼자 머리 쥐어뜯고 후회했습니다... 코느낌도 복코가 심한편이라 개선하면서 둥글고 티나지 않는 약간 자~려?하게 원했는데 말한 그대로 자리잡아 가고 있어요!! 병원도 맘에 들구 나나 강추해요</t>
  </si>
  <si>
    <t>사라사라밥좀(전).JPG</t>
  </si>
  <si>
    <t>사라사라밥좀(후)1.JPG
사라사라밥좀(후)2.JPG
사라사라밥좀(후)3.JPG</t>
  </si>
  <si>
    <t>#코끝(보형물) #코끝(자가연골) #복코교정(수술)</t>
  </si>
  <si>
    <t>지금시간이바뀌면</t>
  </si>
  <si>
    <t>• 시술 선택 이유 나나성형외과에서 코수술받았어용 개방인데도 벌써 제 코처럼 자연스러워요!! • 상담 경험 다들 너무 친절하시고 좋았습니당 • 시술 결과 수술해도 이질감드는 모양일까봐 걱정도 했었는데 원장님께서 딱 제얼굴에 어울리는 코로 만들어주셔서 감사드려용!!! • 전체 경험 아프지도 않았구 생각보다 붓지도 않아서좋았어요 저처럼 작고 낮은 코인분들은 나나 댕추천드려요~</t>
  </si>
  <si>
    <t>지금시간이바뀌면(전).JPG</t>
  </si>
  <si>
    <t>지금시간이바뀌면(후)1.JPG
지금시간이바뀌면(후)2.JPG
지금시간이바뀌면(후)3.JPG</t>
  </si>
  <si>
    <t>센스탑쟁이</t>
  </si>
  <si>
    <t>코성형하고 남기는 2주차 후기입니다, 병원 코 후기만 미친듯이 찾아보다가 최대 열군데에서 세군데로 좁혀 모양, 비용, 집과 거리까지 생각해 마지막으로 정했던 곳이 나나성형외과였는데요. 상담할 때 아무리 제가 이것저것 알아보고 간다고 해도 한계가 있기 마련인데 원장님께서도 이해하기 쉽도록 차근차근 설명해주셔서 감사했어요. 수술 후 부목 떼고보니 기존에 들려보이는 복코느낌이 싹 사라진게 말도 안된다 싶었어요..! 진짜 한참동안 혼잣말로 어떻게 이럴수가 있지 궁시렁 거리고..ㅎㅎ; 코 하나 바꼈다고 이렇게 기분이 좋을 수 없어요. 또 제가 직접 가보고 겪어보니까 대형은 별로다 이런 말은 편견이 맞는 것 같아요. 그냥 어디든 가고싶은 곳 가면 됩니다. 여러분들도 성공한 가짜코 얻으세요!</t>
  </si>
  <si>
    <t>센스탑쟁이(전).JPG</t>
  </si>
  <si>
    <t>센스탑쟁이(후)1.JPG
센스탑쟁이(후)2.JPG
센스탑쟁이(후)3.JPG</t>
  </si>
  <si>
    <t>#콧대(보형물) #코끝(보형물) #복코교정(수술)</t>
  </si>
  <si>
    <t>unniCqtpEz</t>
  </si>
  <si>
    <t>• 시술 선택 이유 골절과 비염때문에 계속알아봤어요 • 상담 경험 상담은 알려주시는건 딱딱 알려주세요 • 시술 결과 너무화려한거는 원하지않고 자연스럽게 원했는데 말한대로 해주셨어요 권병윤 원장님은 필요한만씀 만하시고 딱딱 잘해주셨어요 조민호원장님은 친근하게 말씀해주셔서 편했습니다 기능코는 잘교정해주시고 코내부가 넓어진게 그사진으로 잘보여서 너무좋았습니다</t>
  </si>
  <si>
    <t>unniCqtpEz(전).JPG</t>
  </si>
  <si>
    <t>unniCqtpEz(후)1.JPG
unniCqtpEz(후)2.JPG</t>
  </si>
  <si>
    <t>#비중격만곡증수술 #콧대(자가조직) #콧대(보형물) #코절골술 #코끝(자가연골)</t>
  </si>
  <si>
    <t>ㅠㅎㅠ흐ㅠ</t>
  </si>
  <si>
    <t>• 시술 선택 이유 콧대가 낮아서 수술 받았어요 • 상담 경험 다들 좀 바쁘셔서 중간중간 대기시간이 있어요 • 시술 결과 일상 복귀가 빠릅니다 • 전체 경험 수술 후에 확실하게 콧대 높아졌고 만족스럽습니다</t>
  </si>
  <si>
    <t>ㅠㅎㅠ흐ㅠ(전).JPG</t>
  </si>
  <si>
    <t>ㅠㅎㅠ흐ㅠ(후)1.JPG
ㅠㅎㅠ흐ㅠ(후)2.JPG</t>
  </si>
  <si>
    <t>옹콩달콩이</t>
  </si>
  <si>
    <t>화살코느낌 없애고 싶어서 나나성형외과에서 코끝받았습니다! 매번 피부과만 가다 성형외과 오려니 살짝(?)긴장되기도 했는데 걱정한바 달리 너무 친절하셨고 설명도 잘 해주셔서 편하게 받을 수 있었어요 제가 빈혈이 있어서 수술들어가기 전에도 잊지 않고 체크해주시구 원장님도 코끝만 하고 싶다는 제 의견 존중해서 필요한 것만 추천해주셔서 더욱 믿음이 갔었어요!! 하루가 다르게 붓기가 쭉쭉빠져 벌써 한달차입니다!ㅎㅎ</t>
  </si>
  <si>
    <t>옹콩달콩이(전).JPG</t>
  </si>
  <si>
    <t>옹콩달콩이(후)1.JPG
옹콩달콩이(후)2.JPG</t>
  </si>
  <si>
    <t>뷔자데</t>
  </si>
  <si>
    <t>친구소개로 나나에서 코성형받은 후기입니당..ㅎ 코가 작고 들려있어 정면에서도 콧구멍이 잘 보였는데 수술을 통해서 많이 개선된 것 같아 맘에 들어요! 처음 상담들어갔을 땐 욕심부려서 높게 부탁드린다고 했는데 원장님과 실장님이 제 코특성상 많이 높이는 건 안되고 피부가 타이트..?하다했나 아무튼 적정선에서 하는게 제일 좋다고해서 믿고 했는데 말듣기 잘한 것 같아요 ㅎㅎㅎ 무엇보다 들렸던코가 많이 개선되서 너무 좋아용</t>
  </si>
  <si>
    <t>뷔자데(전).JPG</t>
  </si>
  <si>
    <t>뷔자데(후).JPG</t>
  </si>
  <si>
    <t>융잉융이이우웅</t>
  </si>
  <si>
    <t>시설도 깨끗해서 좋았고 ct 촬영후 상담 한다는점이 정말 안심되고 더 믿음이 갔어요! 실장님 직원분들 원장님 모두 다 친절하셨고 상담도 정말 구체적으로 강요없이 잘 해주셔서 바로 이 병원으로 선택햇어용</t>
  </si>
  <si>
    <t>융잉융이이우웅(전).JPG</t>
  </si>
  <si>
    <t>융잉융이이우웅(후).JPG</t>
  </si>
  <si>
    <t>잠와라</t>
  </si>
  <si>
    <t>• 시술 선택 이유 낮은 콧대와 작은 코가 컴플렉스여서 시술을 결심했습니다 • 전체 경험 처음 수술이라 겁먹었었는데 친절한 직원들 덕분에 편안히 상담받을 수 있었고 원하는 원장님께 수술 받을 수 있어 좋았어요</t>
  </si>
  <si>
    <t>잠와라(전)1.JPG</t>
  </si>
  <si>
    <t>잠와라(후)1.JPG
잠와라(후)2.JPG</t>
  </si>
  <si>
    <t>#콧대(보형물) #코끝(보형물) #코끝(자가연골)</t>
  </si>
  <si>
    <t>저기있어요</t>
  </si>
  <si>
    <t>나나에서 상담을 받고 코수술을 하기로 마음먹고 수술을 받았는데요 원래 코는 복코에 콧대가 아예 없는 코였는데 코수술 하고 나서 콧대도 높아자고 코 끝도 올라가고 복코였던 코가 많이 작아졌어욤 ㅎㅎ원래 콤플렉스였덤 코가 바뀌니 너무 마음에 들어용~~</t>
  </si>
  <si>
    <t>저기있어요(전).JPG</t>
  </si>
  <si>
    <t>저기있어요(후)1.JPG
저기있어요(후)2.JPG</t>
  </si>
  <si>
    <t>너무하자나징짜</t>
  </si>
  <si>
    <t>코수술 3주차 입니다 ㅎ 저는 나나성형외과에서 미용이랑 기능코같이 했어요 어릴 때부터 운동을 했던터라 이리저리 치고박고해서 코가 휘고 불편했는데 지금은 휜코도 잘 잡히고 퍼진 코끝도 과하지 않게끔 오똑해졌어요! 처음엔 매부리랑 휜거, 절골, 기능 다해서 내 코가 대공사인가..? 붓기 엄청 심하겠지 생각하고 있었는데 수술한지 얼마 안됐는데도 잘 빠지고 있는게 느껴져서 만족스러워요ㅎㅎ +이비인후과 전문의 선생님도 계셔서 그 점 되게 좋았습니다!</t>
  </si>
  <si>
    <t>너무하자나징짜(전).JPG</t>
  </si>
  <si>
    <t>너무하자나징짜(후)1.JPG
너무하자나징짜(후)2.JPG
너무하자나징짜(후)3.JPG</t>
  </si>
  <si>
    <t>#콧대(보형물) #코절골술 #매부리코성형 #코끝(자가연골) #휜코성형 #복코성형</t>
  </si>
  <si>
    <t>예뻐지고시포뇨</t>
  </si>
  <si>
    <t>• 시술 선택 이유 코가 너무 낮아서 컴플렉스였습니다 ㅜㅠ • 상담 경험 직원분들 모두 너무 친절하셔서 편하게 수술받고 올 수 있었습니다! • 시술 결과 부기도 거의없는편이고 흉터도 안남은편이라 너무 좋았습니다ㅜㅜ • 전체 경험 너무너무 만족스럽습니다ㅜㅜ</t>
  </si>
  <si>
    <t>예뻐지고시포뇨(전).JPG</t>
  </si>
  <si>
    <t>예뻐지고시포뇨(후).JPG</t>
  </si>
  <si>
    <t>#비중격만곡증수술 #콧대(보형물) #코끝(자가연골)</t>
  </si>
  <si>
    <t>코코퓨링</t>
  </si>
  <si>
    <t>콧대도 좀 낮은편이고 뭉툭한 복코였어요 ㅠㅠ 발품 팔아보니 제 피부는 잘 늘어나지도 않는다고 하더라구요.. 그렇다보니 늑 추천해주는 병원이 많았고 비용도 많이 추가 되어서 부담 되던 차에,, 나나성형외과는 귀연골 쓰자고 하셔서 수술 결정하게 되었습니당 ㅎㅎ 너무 화려한스타일을 원했던 건 아니라서!! 제가 원하는 스타일로 잘 나온거같아요😊 코끝도 얄쌍하게 잘 나와서 넘 만족중입니당</t>
  </si>
  <si>
    <t>코코퓨링(전).JPG</t>
  </si>
  <si>
    <t>코코퓨링(후)1.JPG
코코퓨링(후)2.JPG
코코퓨링(후)3.JPG</t>
  </si>
  <si>
    <t>구름한점없당</t>
  </si>
  <si>
    <t>나나 코수술후기입니다!!콧등이 툭 튀어나와서 이미지가 좀 부드럽지 못한느낌이라 좀 더 여성스러워지고싶어서 수술했는데 너무 만족합니다 ㅎㅎㅎㅎ 코끝은 귀연골썼는데 라인 너무 과하지 않게 빠진거같아서 좋아요! 이대로 쭉 유지됐으면 좋겠네용 매부리 부분도 매끄럽게 잘 정리된거같아요💛</t>
  </si>
  <si>
    <t>구름한점없당(전).JPG</t>
  </si>
  <si>
    <t>구름한점없당(후)1.JPG
구름한점없당(후)2.JPG
구름한점없당(후)3.JPG</t>
  </si>
  <si>
    <t>바람바람좋다</t>
  </si>
  <si>
    <t>나나에서 코 수술 받고 후기 적어봐용!! 복코라서 조금 뚱뚱하고 매부리랑 코가 휘어서 이쁘지 않고 별게 다 있던 코였어요ㅠㅠ 수술하고 붓기가 빠지고나서 자려한 느낌으로 나와서 만족하면서 지내고 있어용 코 높이가 높아지는거 뿐만 아니라 코끝까지 날렵해져서 훨신 여성스러워지고 개선되고나서는 얼굴 조화가 훨씬 좋아보이니까 화장하기도 편하고 사진도 마음에 들게 잘 나오더라구요 후기 보면서 내 코도 이렇게 될 수 있을까 하고 상상만했는데 하루라도 빨리할걸 그동안 왜 미뤘는지 모르겠어요ㅠㅠㅠ 사후관리 잘 받아서 붓기도 빠르게 빠진거 같아용!! 코 고민이시라면 상담 꼭 한번 가보시는거 추천해요ㅎㅎ</t>
  </si>
  <si>
    <t>바람바람좋다(전).JPG</t>
  </si>
  <si>
    <t>바람바람좋다(후)1.JPG
바람바람좋다(후)2.JPG</t>
  </si>
  <si>
    <t>#콧대(보형물) #매부리코성형 #코끝(자가연골) #휜코성형 #복코성형</t>
  </si>
  <si>
    <t>수정테이포</t>
  </si>
  <si>
    <t>수술하기 전에 항상 제 코에 대해 자신감이 없었어요... 복코가 얼굴에서 제일 신경 쓰였고 사진 찍을 때도 코만 자꾸 신경 쓰였거든요... 이번에 큰 결심하고 코 수술 하게 되었어요! 솔직히 수술 전엔 많이 떨렸고 괜찮을까 걱정도 됐어요ㅜㅜ 하지만 수술 과정도 생각보다 편했고 의사 선생님께서 설명도 너무 잘 해주셔서 마음이 놓였어요 수술 후에도 붓기는 며칠 지나니까 눈에 띄게 가라앉았어요 결과적으로 코가 정말 자연스럽게 변했어요 코가 더 이상 콤플렉스가 아니라 자랑거리로 바뀌었어요!!ㅎㅎ 고민했던 시간이 아깝지 않고 제 선택이 맞았다고 느껴져요</t>
  </si>
  <si>
    <t>수정테이포(전).JPG</t>
  </si>
  <si>
    <t>수정테이포(후)1.JPG
수정테이포(후)2.JPG</t>
  </si>
  <si>
    <t>#콧대(보형물) #코끝(자가연골) #짧은코성형 #복코성형</t>
  </si>
  <si>
    <t>오늘도그래요</t>
  </si>
  <si>
    <t>복코에다가 코가 좀 뚱뚱해서 항상 마음에 안 들었는데 이번에 수술하고 나서 완전히 달라졌어요! 그동안 사진 찍을 때도 항상 각도 신경 쓰고 사람들 앞에서 코만 신경 쓰였는데 이제는 너무 자신감이 생겼어요 상담을 받을 때부터 원장님이 너무 친절하고 세심하게 설명해주셔서 확신이 생겼어요 생각보다 회복이 빨랐고 붓기도 금방 빠져서 일상생활도 불편하지 않았어요 결과적으로 너무 자연스럽고 예쁜 코가 되어서 전체적으로 얼굴 균형이 잡히고 세련된 느낌이에요!! 코가 슬림해지니까 얼굴도 더 갸름해 보이던데 직작 수술할 걸 그랬어요ㅠ</t>
  </si>
  <si>
    <t>오늘도그래요(전).JPG</t>
  </si>
  <si>
    <t>오늘도그래요(후)1.JPG
오늘도그래요(후)2.JPG
오늘도그래요(후)3.JPG</t>
  </si>
  <si>
    <t>#콧대(보형물) #매부리코성형 #코끝(자가연골) #짧은코성형 #복코성형</t>
  </si>
  <si>
    <t>마뤼고르도</t>
  </si>
  <si>
    <t>여러병원 비교해보고 상담 다닌 끝에 나나성형외과 김일환원장님께 수술받게되었습니다! 단순히 코를 높이기만 하는게 아니라 비순각도 따져주시고, 코끝도 안처지게 근육내림술 해준다고 하시더라구요 코모양과 구조에 대해 자세히 설명해주셔서 믿음이 갔습니다!! 부목 떼자마자 진짜 감탄했어요 코가 생겨서..ㅋㅋㅋㅋ 원래 코가 진짜 낮았어서 얼굴이 밋밋해보였는데 수술하고나니까 좀 입체적으로 변한거같아요 ㅋㅋㅋㅋ사진찍을때도 자신감이 마니 생겼습니다 감사합니다💞</t>
  </si>
  <si>
    <t>마뤼고르도(전).JPG</t>
  </si>
  <si>
    <t>마뤼고르도(후)1.JPG
마뤼고르도(후)2.JPG</t>
  </si>
  <si>
    <t>인정하지요</t>
  </si>
  <si>
    <t>만나는 사람마다 코 잘됬다고해요ㅎㅎ 확실히 코를 수술하니까 성숙해지는 느낌이 드는거 같아요 시간 지나면서 자연스러워지니까 인위적이지 않고 완전 제 코 같아서 넘넘 만족스러워요 나나에서 상담했을때 제가 원하는거 딱딱 알아들으시고 다들 친절하셔서 믿음이 가서 나나로 결정했어요 수술하고 예뻐졌다는 소리도 많이 들어서 만만족!!</t>
  </si>
  <si>
    <t>인정하지요(전).JPG</t>
  </si>
  <si>
    <t>인정하지요(후)1.JPG
인정하지요(후)2.JPG</t>
  </si>
  <si>
    <t>#콧대(보형물) #매부리코성형 #코끝(자가연골) #짧은코성형</t>
  </si>
  <si>
    <t>잘하세요</t>
  </si>
  <si>
    <t>(약 5-6주차 후기) 평소 복코 때문에 스트레스 받아서 수술을 결심하게 됐습니다 주변 지인들의 추천을 받고 에이비 성형외과로 결정하게 됐었고/상담 받으러 가보니 실장님께서 솔직하게 답변을 해주셔서 더욱 이 병원으로 확정하게 되었습니다/저는 무조건 자연스러운 코를 원했고 자연스러운 코 전문이신 조규상 원장님께 수술을 받게 되었는데, 걱정거리 하나하나 다 섬세하게 경청해주시고 솔직하게 말씀 해주시고 하셔서 더욱 믿음이 갔습니다 수술은 무보형물로 진행했고 부목 떼고 나서부터는 서서히 샇 만 했습니다 ! 처음 코를 봤을때 눈몰림 현상과 붓기가 심해서 걱정했지만 차차 붓기가 빠지고 나니까 결과물에 엄청 만족하고 있습니다 조규상 원장님 솜씨에 반해서 주변 지인들께도 널리 널리 알리겠습니다 이쁜 코 만들어주셔서 감사합니다 :)</t>
  </si>
  <si>
    <t>잘하세요(전).JPG</t>
  </si>
  <si>
    <t>잘하세요(후)1.JPG
잘하세요(후)2.JPG</t>
  </si>
  <si>
    <t>#코끝(자가조직)
#콧대(자가조직)</t>
  </si>
  <si>
    <t>kkk0100</t>
  </si>
  <si>
    <t>구축이 와서 코끝이 많이 들려있었는데 수술 이후 얼굴 비율에 맞게 코가 커지고 멋지게 잘되었습니다. 상담실장님과 원장님 상담이 무엇보다 친절했고 알아듣기 편하게 설명해주셨습니다.</t>
  </si>
  <si>
    <t>kkk0100(전)1.JPG
kkk0100(전)2.JPG</t>
  </si>
  <si>
    <t>kkk0100(후)1.JPG
kkk0100(후)2.JPG</t>
  </si>
  <si>
    <t xml:space="preserve">
#코끝 코재수술
#콧대 코재수술</t>
  </si>
  <si>
    <t>쳐본텐가</t>
  </si>
  <si>
    <t>코가 휘어 있어서 숨 쉬는 것도 불편하고 외관상으로도 콤플렉스가 있었던 터라, 휜코 교정과 함께 예뻐지고 싶은 마음에 코성형을 결심했어요. 여러 병원을 알아보다가 에이비성형외과에서 수술을 받았는데, 상담할 때부터 신뢰가 갔어요. CT를 보면서 상담해주시는데, 단순히 미용적인 부분만 보시는 게 아니라 휜코의 구조적인 문제까지 짚어주셔서 ‘진짜 제대로 수술받을 수 있겠다’는 확신이 들었어요. 수술은 코의 중심이 잡히도록 휜코를 먼저 교정하고, 저는 반버선 라인을 원해서 그에 맞춰서 수술해주셨어요 이제 수술한 지 2개월 정도 지났는데, 숨 쉬는 게 진짜 편해졌고 얼굴 중심도 또렷해져서 인상이 훨씬 시원해졌다는 얘기를 자주 들어요. 붓기는 거의 다 빠졌고 자연스러우면서도 또렷한 코 라인이 너무 만족스러워요. 예전엔 셀카 찍을 때 항상 각도 신경 쓰고 필터에 의존했는데, 요즘은 그냥 기본카메라로 찍어도 만족스러운 사진이 나와서 행복해요. 기능적인 부분과 미용적인 부분 둘 다 만족스러운 수술이라 정말 추천드리고 싶어요!</t>
  </si>
  <si>
    <t>쳐본텐가(전)1.JPG
쳐본텐가(전)2.JPG</t>
  </si>
  <si>
    <t>쳐본텐가(후)1.JPG
쳐본텐가(후)2.JPG</t>
  </si>
  <si>
    <t>#콧대(보형물)
#코끝(자가조직)</t>
  </si>
  <si>
    <t>쥴리콩</t>
  </si>
  <si>
    <t>평소에 콧대와 콧볼로 인해서 회징으로 가리려히고 블편한점이 많았고 비염으로 인해 불편한 점이 많았는데 에이비 에서 두가지를 한번에 집을수있는 기회가 있디고 해서 놓칠수없어서 하게되었고 , 마성환 원장님과 상담실장님께서 상담시 너무 하나하나 이부분은 어떻고 저부분은 이렇게 하면 좋을거깉아요~ 하는 가이드라인을 잡아주셔서 더 부족한 점을 보왼하기 수월했습니다 :) 수술후에 사실 뭐크게 달라질까 이러면서 큰기대를 하지 않았는데 너무 만족하고 비염에 대한 불편한점도 믾이 보완되서 너무 좋았습니다 ☺️</t>
  </si>
  <si>
    <t>쥴리콩(전).JPG</t>
  </si>
  <si>
    <t>쥴리콩(후)1.JPG
쥴리콩(후)2.JPG</t>
  </si>
  <si>
    <t xml:space="preserve">#콧대(보형물)
#코끝(보형물)
#비중격만곡 기능코
#비염/축농증 기능코
</t>
  </si>
  <si>
    <t>매법개루</t>
  </si>
  <si>
    <t>마성환원장님께 코성형한지 일주일 됐습니다. 수술전 계기는 코가 너무 뭉툭해서 콤플렉스여서 하게 됐습니다. 상담시 좋았던 점은 확실히 전문적인게 느껴져서 좋았습니다 수술후 느낌 아직 붓기가 좀 많긴 하지만 그래도 복코 개선이 되고 있는 것 같아서 좋고 제대로 수술한거 같아서 좋습니다</t>
  </si>
  <si>
    <t>매법개루(전).JPG</t>
  </si>
  <si>
    <t>매법개루(후)1.JPG
매법개루(후)2.JPG</t>
  </si>
  <si>
    <t xml:space="preserve">#콧대(보형물)
#코절골술
#코끝(자가조직)
#내측절개 콧볼
#콧대 남자성형
#코끝 남자성형
#콧볼 남자성형
</t>
  </si>
  <si>
    <t>냥이hRoXl</t>
  </si>
  <si>
    <t>코재수술 한지 2개월차 코재수술을 하기된 계기가 코끝이 이쁘지 않고 짧은코 뭉뚱하니 너무 컴플렉스 었으나 현재 너무 완벽 제스타일로 해주셔서 넘 감사합니다. 붓기도 넘 빨리 빠지고 넘 행복한 하루하루를 살고 있고 다들 이쁘다고 합니다. 넘 김승민선생님께 감사하고 에이비성형외과 최고입니다.</t>
  </si>
  <si>
    <t>냥이hRoXl(전).JPG</t>
  </si>
  <si>
    <t>냥이hRoXl(후).JPG</t>
  </si>
  <si>
    <t>찐짠쯴</t>
  </si>
  <si>
    <t>코끝이쳐져서 재수술 생각하고있었는데 바로생각난김에 해버렸어용 상담때 실장님이랑 원장님이 다른대기분들많아서 빨리빨리급하게 상담해주셨지만 다른곳보다 좀더 신뢰가갔어요 할말만 딱딱해주시고 필요한부분 딱캐치해주셔서그런가 뭔가더신뢰갔어요 아직일주일차라그런가 붓기가 심해요 아바타같고 ..걱정되서 실장님께 계속문자드렸는데 걱정하지말고 최소 한달은 기다려달라고 하시더라구요 첫수술을 엄청자연스럽게 해서그런가 지금은 살짝겁나긴하는데 붓기만 빨리빠졌음 좋겠어요</t>
  </si>
  <si>
    <t>찐짠쯴(전).JPG</t>
  </si>
  <si>
    <t>찐짠쯴(후)1.JPG
찐짠쯴(후)2.JPG</t>
  </si>
  <si>
    <t>#콧대 코재수술
#코끝 코재수술</t>
  </si>
  <si>
    <t>배고프댜</t>
  </si>
  <si>
    <t>코재수술 2주차에요 코끝처짐이랑 긴코가 콤플렉스여서 고민하다가 김주연 원장님께 수술 받게 되었어요 상담할때 실장님께 질문 많이 드렸는데 다 친절하게 답해주셔서 너무 좋았어요 아직 정면에서 봤을땐 붓기때문에 빵빵한데 옆태는 처진 코가 개선 돼서 너무 좋아요</t>
  </si>
  <si>
    <t>배고프댜(전).JPG</t>
  </si>
  <si>
    <t>배고프댜(후)1.JPG
배고프댜(후)2.JPG
배고프댜(후)3.JPG</t>
  </si>
  <si>
    <t>#콧대(보형물)
#코끝(보형물)
#콧대 코재수술
#코끝 코재수술</t>
  </si>
  <si>
    <t>인간병기</t>
  </si>
  <si>
    <t>에이비성형외과에서 마성환원장님한테 코성형한지 1주차에요 코가 낮아서 콤플렉스 때문에 고민이 많았고, 사진 찍을 때마다 신경이 쓰였어요. 자연스럽고 균형 잡힌 라인을 원해서 수술을 결심하게 되었어요. 상담부터 수술까지 친절하게 설명해주셔서 안심이 되었어요. 수술 당일엔 많이긴장했지만 수술후 의료진이 자상하게 다챙겨주시고 편하게 해줘서 잘 끝낼 수 있었어요. 처음 수술후 2일까지는 붓기와 멍이 심했지만 하루하루, 시간이 지나면서 빠르게 회복되었어요. 아직까지는 멍이나 붓기는 있음.</t>
  </si>
  <si>
    <t>인간병기(전).JPG</t>
  </si>
  <si>
    <t>인간병기(후).JPG</t>
  </si>
  <si>
    <t>#콧대(보형물)
#코절골술
#코끝(자가조직)
#콧대 남자성형
#코끝 남자성형</t>
  </si>
  <si>
    <t>wldus젼</t>
  </si>
  <si>
    <t>수술전 코끝라인과 쌍커풀라인이 낮고 마음에 안들어서 재수술 결정하게됫습니다 저가 원하는 포인트들을 딱 집어서 사세히 친절하게 설명해주시고 과도하지않게 시술을 잘 추천해주셨습니다 화려한 눈 코를 좋아하는데 딱 거기에 맞게 수술 잘 해주셨어요 수술후 두 달차인데 너무 만족하고있어요 주변에서 특히 코가 너무 이쁘다고 폭풍칭찬 받는 중이예여..ㅎㅎ</t>
  </si>
  <si>
    <t>wldus젼(전).JPG</t>
  </si>
  <si>
    <t>wldus젼(후)1.JPG
wldus젼(후)2.JPG</t>
  </si>
  <si>
    <t>#콧대(보형물)
#코끝(자가조직)</t>
  </si>
  <si>
    <t>갱쥐Nx4ot</t>
  </si>
  <si>
    <t>수술후 너무 만족하고 특히 김주연원장님 코하나는 끝내줍니다</t>
  </si>
  <si>
    <t>갱쥐Nx4ot(전).JPG</t>
  </si>
  <si>
    <t>갱쥐Nx4ot(후)1.JPG
갱쥐Nx4ot(후)2.JPG</t>
  </si>
  <si>
    <t>#콧대(보형물)
#코끝(자가조직)
#콧대 남자성형</t>
  </si>
  <si>
    <t>토끼44z7T</t>
  </si>
  <si>
    <t>에이비성형외과 김승민원장님께 수술받았습니다! 사진은 무보형물코성형 2개월차 사진입니다! 기능, 미용 둘 다 매우 만족합니다! 선생님들 모두 친절하시고 예쁘게 해주셔서 감사합니다 :)</t>
  </si>
  <si>
    <t>토끼44z7T(전).JPG</t>
  </si>
  <si>
    <t>토끼44z7T(후)1.JPG
토끼44z7T(후)2.JPG</t>
  </si>
  <si>
    <t>#비염/축농증 기능코
#코끝(자가조직)</t>
  </si>
  <si>
    <t>ovoa3</t>
  </si>
  <si>
    <t>평소에 콧볼이 넓은편이라 사진 찍을때 코만 너무 스트레스여서 콧볼축소를 하게 되었습니다! 상담시 원장님께서 자세하게 설명해주셔서 무섭지 않았고 원장님 실장님 모두 엄청 친절하셨어요! 저는 티 안나고 자연스럽게 예뻐진 코를 원했는데 주변 친구들도 티 안나게 예뻐졌다고 해서 너무너무 만족합니다!</t>
  </si>
  <si>
    <t>ovoa3(전).JPG</t>
  </si>
  <si>
    <t>ovoa3(후).JPG</t>
  </si>
  <si>
    <t>#내측절개 콧볼</t>
  </si>
  <si>
    <t>토끼TW2ln</t>
  </si>
  <si>
    <t>에이비성형외과 김주연원장님께 코성형 받으면서 콧볼축소도 같이 수술 했어요.
수술 받은지는 1주일 됐습니다!
평소 사진 찍을 때 코가 퍼져보이고, 인중이 길어보이는 게 너무 스트레스였어요.
처음 2~3일은 당연히 붓기도 있고, 특히 코랑 이마가 욱신거리고 눈도 무거운 느낌이 있었는데
냉찜질, 산책, 수분 섭취 같은 회복 루틴 잘 지키니까
붓기도 많이 빠지고, 라인이 점점 자리 잡는 게 보여요.
이대로만 자리 잡으면 진짜 예쁘고 자연스러운 라인 완성될 것 같아서 만족합니다!
직접 시술받은 이벤트</t>
  </si>
  <si>
    <t>토끼TW2ln(전).JPG</t>
  </si>
  <si>
    <t>토끼TW2ln(후)1.JPG
토끼TW2ln(후)2.JPG</t>
  </si>
  <si>
    <t>#콧대(보형물)
#코절골술</t>
  </si>
  <si>
    <t>웅냥냥냥냥녕</t>
  </si>
  <si>
    <t>수술이유: 낮은 매부리코가 너무 스트레스 였어요ㅠ 상담: 에이비 성형외과에서 자연스러운 코수술로 권찬원장님을 추천받았고 친절하고 세세하게 알려주셨어요 수술후: 붓기 빠지고 나니까 제가 원했던 자연스러운 코모양이 나와서 만족해요</t>
  </si>
  <si>
    <t>웅냥냥냥냥녕(전).JPG</t>
  </si>
  <si>
    <t>웅냥냥냥냥녕(후)1.JPG
웅냥냥냥냥녕(후)2.JPG</t>
  </si>
  <si>
    <t>냥이z1vhL</t>
  </si>
  <si>
    <t>에이비성형외과 마성환원장님께 수술받은지 두달이 다되어가네요~ 높이감과 라인이 제가딱 원하는 모습으로 잘나와서 기뻐요~! 처음에 부목하고있을때는 코가부어서 얼굴에서 코만너무크지않나 걱정도되었지만 원장님말씀하신대로 잔붓기는 계속빠져서 점점더 얼굴과 잘 어우러져요~ 수술전엔 휨이있어서 오른쪽얼굴이 마음에들지않았는데 지금은 어느각도로찍어도 코를 보정하지않아도 너무예뻐요~! 코수술이 만족감이진짜큰것같아요~ 처음에는 늑연골도 무서웠는데 코끗이 안떨어지는 튼튼한재료가맞는것같고~, 다른재료보다 높이감을 확실하게 줄수있어서 좋은것같아요~ 자가늑채취부분도 이젠 통증이없게 잘 아물어가고있어요~ 마성환 원장님께 너무 감사드립니다~🫶</t>
  </si>
  <si>
    <t>냥이z1vhL(전).JPG</t>
  </si>
  <si>
    <t>냥이z1vhL(후).JPG</t>
  </si>
  <si>
    <t>#콧대 코재수술
#코끝 코재수술
#기능코 코재수술
#콧대(보형물)
#코끝(자가조직)
#비중격만곡 기능코</t>
  </si>
  <si>
    <t>현어엉</t>
  </si>
  <si>
    <t>수술 전 계기 첫 번째 수술 때 너무 자연스럽게 돼서 주변 지인이나 가족조차도 전혀 눈치채지 못했어요 내가 정말 수술한 게 맞나? 싶을 정도로 티가 안 나서 이번에는 자려하게 예뻐보이는 라인을 원하게 되었고 그 마음에 재수술을 고려하게 되었습니다 상담 시 좋았던 점 상담 때 담당 실장님께서 너무 친절하게 응대해주셨고 제가 질문하기도 전에 궁금한 부분들 CCTV, 마취과 전문의 여부, 수술 후 사후관리 등 을 하나하나 먼저 설명해주셨어요 그 부분에서 다른 병원보다 훨씬 체계적이고 신뢰가 간다는 느낌을 받았어요 원장님 상담 때는 제가 참고 사진을 보여드렸는데이 정도로는 못 하지만 내 얼굴엔 이렇게가 잘 어울린다며 제 얼굴 위에 직접 그림을 그려주셨어요CT 촬영을 통해 기능적인 부분까지 설명해주시면서 제 코에 대한 방향성과 디자인을 정확히 짚어주셔서 그때 정말 신뢰가 생겼고 수술을 결심하게 됐어요 수술 후 느낀 점 수술 당일 디자인부터 수술방 들어가는 과정까지 모든 스텝분들이 너무 친절하게 대해주셔서 긴장을 많이 덜 수 있었어요 지금은 부목을 뗀 시점이라 아직 붓기가 있어서 살짝 높은 느낌이 들지만 붓기 빠질 걸 생각하니 너무 기대되고 이미 잘 된 것 같다는 생각이 들어요저는 전반적으로 매우 만족하고 있습니다</t>
  </si>
  <si>
    <t>현어엉(전).JPG</t>
  </si>
  <si>
    <t>현어엉(후)1.JPG
현어엉(후)2.JPG</t>
  </si>
  <si>
    <t>#콧대(보형물)
#코절골술
#코끝(자가조직)
#비중격만곡 기능코
#콧대 코재수술
#코끝 코재수술</t>
  </si>
  <si>
    <t>에헤라디야어차</t>
  </si>
  <si>
    <t>어릴때부터 메부리코에 퍼진 코를 갖고있어 항상 콤플렉습니다. 그러고서는 계속 코를 해야지 선형해야지 엄두기 나지않았는데 잘상담해주시고 자신감도 불어넣어주셔서 수술결정이 크게 어렵진않았습니다. 자신감을 불어넣어주면서 사진촬영을 통해 꼼꼼하게 현재 저의 코상태를 알려주시고 상담해주시는 것이 너무 좋았습니다. 특히, 그냥 광고성으로 무조건 어필하려고 하지않았던점이 결정하게 만들었습니다. 수술을 더 빨리할 걸 오히려 너무 만족스러워서 그런 후회가있었고 수술하고 2주도 안됬지만 지금 얼굴에도 매우 만족하고 있습니다!</t>
  </si>
  <si>
    <t>에헤라디야어차(전).JPG</t>
  </si>
  <si>
    <t>에헤라디야어차(후)1.JPG
에헤라디야어차(후)2.JPG</t>
  </si>
  <si>
    <t>#콧대(자가조직)
#코끝(자가조직)
#비염/축농증 기능코
#비중격만곡 기능코</t>
  </si>
  <si>
    <t>시뉴00</t>
  </si>
  <si>
    <t>수술한지 이제 3달 하고 일주일이 더 흘렀는데요 요즘은 제가 수술한 걸 까먹는 날이 더 많은 것 같아요 수술 후 한 달 반? 뒤부터는 자리를 잘 잡더니 본격 내 코가 되기 시작한 것 같아요 😃 사실 한 달차 까지는 눈이 조금 몰려보여서 걱정했는데 다행이도 완전 하기 전이랑 똑같이 돌아와서 혹시 코하면서 앞트임 효과 기대하시는 분 계신다면 기대하지 마셔여 ㅎㅎ 코끝이랑 콧대는 계속해서 자연스러워진다고 말씀해주셨는데 진짜 원장님 말 믿습니다. 믿으셔야 합니다. ㅋㅋㅋㅋ 세 달동안 부작용이라 느낀 부분은 크게 없었는데 딱 하루 정말 피곤한 날이 있었는데 그 날 왠지 모르게 기분탓인지 수술 부위가 조금 아리다? 라는 느낌을 받았었는데 자고 일어나니까 괜찮아졌어요 ㅎㅎ 진짜 고민은 예쁨을 미룰 뿐 여전히 후회없이 만족하고 오늘도 에이비 서찬얼 원장님 계신 방향으로 인사합니다 키키키🤍</t>
  </si>
  <si>
    <t>시뉴00(전).JPG</t>
  </si>
  <si>
    <t>시뉴00(후)1.JPG
시뉴00(후)2.JPG</t>
  </si>
  <si>
    <t>이찌니34</t>
  </si>
  <si>
    <t>일단 병원이 정말 깔끔하고 상담실장님도 깔끔한 상담을 해주세요 첫성형이라 걱정하는부분도 있었는데 케어 잘해주셨고 원장님께서 차분하게 설명해주시는데 코끝이 진짜 이쁘게 잘해주셨습니다 자연스럽게 해달라고 말씀드렸는데 사람들이 그냥 살빠지고 훨씬 뚜렷해졌다고 확 알아채지는 못하더라고요 정말 자연스럽게 잘된거같습니다</t>
  </si>
  <si>
    <t>이찌니34(전).JPG</t>
  </si>
  <si>
    <t>이찌니34(후)1.JPG
이찌니34(후)2.JPG</t>
  </si>
  <si>
    <t>#콧볼축소 #콧대(보형물) #코끝(보형물) #코절골술 #코끝(자가연골)</t>
  </si>
  <si>
    <t>dlwl0134</t>
  </si>
  <si>
    <t>• 시술 선택 이유 유전적으로 코가 낮고 휜코, 찝힌 코였어요! 눈 재수술이랑 같이 하면 좋을 것 같아 코도 하게되었어요! 그리고 코 수술 전 필러 1회 시술 했었습니다 • 상담 경험 위버스 성형외과에서 지인이 수술하고 굉장히 만족해했었어요! 그래서 저도 진행하게 되었어요! 처음 병원 도착시 주차장은 타워형 주차장이 건물에 있고 주차가 오래걸리지 않아 편합니당 병원 진료 예약은 했지만 사람이 많은 건 어쩔수 없는 거라고 생각해요! 상담실장님 배정받고 제 지인과 같은 상담 실장님이라 뭔가 더 믿음이 갔었고 제 질문에 하나하나 귀찮아하지 않으시고 친절하게 답해주셔서 감사했어요! 그리고 서승조 대표원장님이 코만 수술하시다보니 더 믿음이 갔고 제가 본 후기들이 좋아 진행하게되었어요! 병원에 저와 비슷한 코 모양 수술 후기를 보여주셨었는데 그때 결정하게 되었어요! 상담실장님과 원장님은 물어보는 것마다 친절히 답해쥬시고 걱정말라고 말씀해주셔서 감사했습니당 • 시술 결과 하루만에 솜을 제거해서 정말 좋았고 수술 후 걱정되는 부분은 카카오톡 상담으로 문의드렸는데 답변이 정말 빨라서 걱정이 좀 덜어낼 수 있었어요! 수술 후 경과 확인을 위해 방문했을 때는 사람이 더 많아진 느낌이었고 CCTV 열람이 가능했기에 더 믿고 진행했어요! 코 밑 절개 수술 자국은 옅은 편이라 티도 잘 안나서 아주 만족합니당 • 전체 경험 1. 상담이라도 받아보는 걸 추천해요! - 저도 코수술은 한번으로 안끝난다 이런소리가 많아 걱정했었는데 만족하게 지내고 있습니다. 2. 주차장은 건물 내 타워형 주차로 매우 편리함 3. 친절한 상담실장님과 원장님 - 상담실장님께서는 원장님 상담 이후 내용을 이해하기 쉽게 설명해주셨고 하나하나 질문에 정말 답 잘해주셔서 좋았어요! 원장님께서는 이런 코 모양은 싫고 어떤 모양이 되고 싶은지 사진으로 말씀드렸는데 얼마나 높아질거고 걱정하지말라 등 말씀해주셔서 안도하고 믿고 진행했습니당 4. 붓기가 없는 편에 속해서 너무 감사했어요! - 수술이 잘되서 안부은 것 같은데 예전에 다른 병원에서 쌍커풀했을 때는 눈을 못 뜰정도로 많이 부었는데 이번에 수술은 눈, 코 붓기가 별로 없어서 잘 돌아다녔어요!</t>
  </si>
  <si>
    <t>dlwl0134(전).JPG</t>
  </si>
  <si>
    <t>dlwl0134(후).JPG</t>
  </si>
  <si>
    <t>hoogi</t>
  </si>
  <si>
    <t>• 시술 선택 이유 평소에 낮은 콧대와 뭉툭한 코끝으로 코가 항상 컴플렉스인채로 살아왔어요 ㅠㅠㅠ좀 더 자연스럽고 오똑한 콧대를 가지고 싶었는데 위버스 성형외과 후기들을 보니까 맘에 들고 원장님 경력 등등을 고려해 결정하게 되었습니다! 경과가 너무 맘에 들어서 하루하루 만족하면서 살고 있어요 주변에서도 너무 잘 됐다고 하고 소개 시켜준 지인들도 생겼네요 ㅎㅎㅎ 이제 한달 찬데 멍도 안들규 붓기도 금방 빠졌어요 !!코 하나로 인상이 이렇게 달라질 수 있다니 신기해요ㅎㅎㅎ • 상담 경험 실장님은 친절해서 좋았는데 수술 당일날 실장님이 이닌 데스크 다른 직원 분이 들어오셨는데 말투가 좀 무서웠습니다 화나신줄 알았어요.. • 시술 결과 코수술 붓기도 금방빠지고 모양도 만족해요!! • 전체 경험 전체적으로 만족합니다</t>
  </si>
  <si>
    <t>hoogi(전).JPG</t>
  </si>
  <si>
    <t>hoogi(후)1.JPG
hoogi(후)2.JPG</t>
  </si>
  <si>
    <t>미미숨</t>
  </si>
  <si>
    <t>여러군데 찾아보고 상담도 받아보다가 체계적인 시스템에 반해서 당일에 바로 수술 날짜까지 잡았어요! 시술후 만족스러운 상태이고 염증이나 별다른 이슈없이 빠르게 회복했고 지금은 잔붓기 빠지기만 기다리고 있습니다😊 한가지 팁을드리자면 본인이 원하는것이 있으면 강하게 얘기 하셔야 할것 같아요</t>
  </si>
  <si>
    <t>미미숨(전).JPG</t>
  </si>
  <si>
    <t>미미숨(후).JPG</t>
  </si>
  <si>
    <t>#코끝(보형물) #코절골술 #코끝(자가연골)</t>
  </si>
  <si>
    <t>똥개똥개똥</t>
  </si>
  <si>
    <t>위버스 성형외과 심정환 원장님께 코 첫수 받았어요. 안되는건 안된다고 말씀 직설적으로 해주셨고 자연스럽게 해달라고 했는데 완전 자연스럽게 됨. 니즈에 맞춰서 해주셨어요!!</t>
  </si>
  <si>
    <t>똥개똥개똥(전)1.JPG
똥개똥개똥(전)2.JPG</t>
  </si>
  <si>
    <t>똥개똥개똥(후).JPG</t>
  </si>
  <si>
    <t>#콧볼축소 #콧대(보형물) #코끝(자가연골)</t>
  </si>
  <si>
    <t>앙ㅇ제발요</t>
  </si>
  <si>
    <t>• 시술 선택 이유 저는 복코, 매부리, 코끝쳐짐, 낮은 콧대가 고민이었습니다 • 상담 경험 실장님께서 상담해주셨는데 친절하셨어요. 모르는 내용 친절하게 설명해주셔서 좋았습니당. 대기시간이 많이 길때도 있어서 여유있게 가시는거 추천합니당 • 시술 결과 일단 2달 조금 안된 현재. 너무 맘에들고요 첨에 너무 높은거 아닌가 했습니다 다른 코수술영상 보면 부목떼자마자 예쁘던데 저는 부목 뗏을때 너무 높아서 이게 맞나? 했는데 점점 내려오더라구요 다 계획이 있으셨구나! 지금 높이랑 각도가 그냥 다 예뻐요ㅠㅠ 시간 더 지나서 자리 잡으면 더 예뻐질거같은게 보여요 만족도 10000000 너무 아팠던거 빼면 하나도 후회없습니당 • 전체 경험 저는 여러군대 안다녀보고 바로 그냥 수술 했는데 되게 만족했어요. 성형에 대한 지식이 1도 없는 상태였고 여기저기 다니기 귀찮아하는 사람이었는데 운이 좋았습니당 첫 성형인데 너무 맘에 들어서 다른곳도 해보고싶은 맘이 조굼 있습니다ㅎㅎ</t>
  </si>
  <si>
    <t>앙ㅇ제발요(전).JPG</t>
  </si>
  <si>
    <t>앙ㅇ제발요(후).JPG</t>
  </si>
  <si>
    <t>nm2575</t>
  </si>
  <si>
    <t>• 시술 선택 이유 복코처럼 퍼져보이는 콧구멍과 콧볼, 웃을때 퍼져서 눌려보이는 코 상담만 2틀 다녔는데 위버스가 자연스럽게 해주실거같아서 바로 코수술 마음 먹었습니다 • 상담 경험 씨티사진 찍어서 상담할때 권유나 강요가 없었고 상담대기 할 때 프론트에서 코수술 한 환자를 많이 봐서 믿음이 갔습니다 수술당일날에 대기가 좀 길었지만… 원장님이 친절하셔서 마음이 풀렸습니다 .. • 시술 결과 수술 당일 상담이 비교적 짧아 아쉬웠고 정말 자연스럽게 코가 예뻐진 느낌이에요 그 외에 실밥 풀어주신 쌤이 엄청 친절하셨고 솜도 다음날 빼서 좋았습니다 • 전체 경험 자연스럽고 인위적이지 않는 느낌 좋아하시면 추천합니다</t>
  </si>
  <si>
    <t>nm2575(전).JPG</t>
  </si>
  <si>
    <t>nm2575(후).JPG</t>
  </si>
  <si>
    <t>지인소개로 코성형 상담으로 작년에 방문했어요! 병원은 강남역 출구 앞 바로 위치해서 대중교통 이용하시면 완전 편해요! 주차장은 타워형인데 편하게 안내해주셔서 주차도 무리 없었어요! 저는 낮고 작은 코라 필러를 녹이고 수술 진행했어요! 코수술은 처음이었고 콧대에 실리콘, 코 끝에 귀 연골, 기증늑 사용했습니다. 1주일차에 붓기가 거의 없었고 지금도 모양은 잘 유지되서 주위에서 엄청 잘 됬다고 얘기 많이 들어요! 감사합니당</t>
  </si>
  <si>
    <t>나아아앙아앙</t>
  </si>
  <si>
    <t>코 성형 후기 - 서승조 원장님 코 성형을 고민하던 중 서승조 원장님께 수술을 받았고, 결과에 매우 만족하고 있습니다. 변화된 점 • 수술 전에는 코끝이 다소 낮고 전체적인 라인이 매끄럽지 않았는데, 수술 후에는 자연스럽게 높아지고 라인이 부드러워졌어요. • 옆모습이 확실히 세련되고 정리된 느낌이라 얼굴 전체적인 조화가 더 좋아졌어요. • 코끝과 콧등이 자연스럽게 연결되어, 과하지 않으면서도 뚜렷한 인상이 되었어요. 좋았던 점 • 자연스러운 디자인: 원장님께서 얼굴형과 조화를 고려해 디자인해 주셔서 만족도가 높아요. • 빠른 회복: 붓기나 멍이 생각보다 적었고, 회복이 수월했어요. • 상담과 수술 과정에서 세심하게 신경 써주셔서 안심할 수 있었어요. 자연스럽고 예쁜 코를 원하시는 분들께 서승조 원장님 추천드립니다!</t>
  </si>
  <si>
    <t>나아아앙아앙(전).JPG</t>
  </si>
  <si>
    <t>나아아앙아앙(후).JPG</t>
  </si>
  <si>
    <t>믱믱몽</t>
  </si>
  <si>
    <t>사진은 수술전/수술후30일 후입니다 친구소개로 상담받으러갔어요 대기는 좀 있었지만 다들 너무 친절하셨어요 자려한 코 원해서 심원장님께 받았습니다 원장님이 매우 무던하시면서도 친절하시고 제가 원하는 라인이나 제 니즈 반영 확실히 잘 해주셨어요 그리고 상담받을때 제 얼굴에는 어떤 코가 어울리고 어떤코를하면 안어울리는지도 말씀주셨어요 신기하게도 제가 딱원하는 라인이 저에게 잘 어울리는 라인이였네요 저는 콧대 +코끝 기증늑과 귀연골사용 코끝이 많이 살아났고 콧볼축소따로 안했는데 코가 높아지면서 뭉뚝한 콧볼이 모였어요 만족 ㅎㅎ 수술당일 수술전에 한번더 상담받고 수술해요 거짓없이 자려한코 원하시면 심원장님 강추하고 위버스 강추해요! 저는 너무 만족하고있어요 수술하고나서 입으로 숨쉬는거 불편했던거 빼고는 정말 만족이요~ 지금 수술한지 한달넘었는데 진짜 오랜만에 본 지인들은 제가 수술한지 모르시더라고요..ㅋㅋㅋㅋ뭔가 예뻐진거같고 달라진거같고 얼굴이 갸름해진거같은데 잘 모르셔요.. 그냥 왤케예뻐졌냐 뭐헸냐..이런추측들 ㅎㅎ 저는 너무 만족합니다 ㅎㅎ❤️</t>
  </si>
  <si>
    <t>믱믱몽(전).JPG</t>
  </si>
  <si>
    <t>믱믱몽(후).JPG</t>
  </si>
  <si>
    <t>#코끝(기증연골) #콧대(보형물) #코길이연장술 #코끝(자가연골)</t>
  </si>
  <si>
    <t>모미마먀마미미모</t>
  </si>
  <si>
    <t>아직 앞에서보면 크게 달라지진 않았지만 하루하루 붓기가 빠져가면서 점점 더 이뻐지고 자리잡는것 같아 너무 기대됩니다 ㅎㅎ</t>
  </si>
  <si>
    <t>모미마먀마미미모(전).JPG</t>
  </si>
  <si>
    <t>모미마먀마미미모(후).JPG</t>
  </si>
  <si>
    <t>아임쏘니</t>
  </si>
  <si>
    <t>제 친구들이 다 심원장님께 수술해서 자연스럽게 잘되서 믿고 방문했습니다 상담실장님부터 병원 직원분들 모두모두 친절하셨어요 ! 제가 수술 다음날 솜빼러 방문했을때 열이 좀 났는데 그런 세세한거도 다 체크해서 수액 넣어주시고 챙겨주셨습니다 붓기도 엄청 심하지 않았구용 부목떼고 처음엔 코가 너무 커보였는데 지금은 훨씬 자연스럽습니다 ㅎㅎ 아직 한달차라 좀 더 자리잡고 시간 지나면 더 자연스러울거 같아요 !</t>
  </si>
  <si>
    <t>아임쏘니(전).JPG</t>
  </si>
  <si>
    <t>아임쏘니(후).JPG</t>
  </si>
  <si>
    <t>냥이zzzz</t>
  </si>
  <si>
    <t>콧대가 낮고 코끝이 둥근 복코가 고민이었습니다! 제 이미지가 많이 달라지지 않기를 원했는데, 자연스럽게 높여주신 것 같아 만족합니다ㅎㅎ 그러나 아직 코끝은 비슷하여 붓기가 더 빠지길 지켜봐야 할 것 같습니다!</t>
  </si>
  <si>
    <t>냥이zzzz(전).JPG</t>
  </si>
  <si>
    <t>냥이zzzz(후).JPG</t>
  </si>
  <si>
    <t>수비스페셜리스트</t>
  </si>
  <si>
    <t>자연스럽게 수술하면 후회한다는 말 있잖아요 그말 걍 카더라 맞는것 같아요 ㅋㅋ 코수술할때 빡세게 하면 인조적으로 보일까봐 자연스럽게 복코 짧은코 콧볼축소 했는데 못난 모습 없어지고 예뻐진 느낌! 코라인도 얄쌍하게 잘나오고 위버스성형외과 심정환원장님 니즈반영 정말 잘해주시던데 꼼꼼하게 봐주기까지 하셔서 정말 좋았어요 기대이상의 효과인데 원장님 선택 진짜 잘한 기분 ㅎㅎㅎ</t>
  </si>
  <si>
    <t>수비스페셜리스트(전).JPG</t>
  </si>
  <si>
    <t>수비스페셜리스트(후).JPG</t>
  </si>
  <si>
    <t>#콧볼축소 #콧대(보형물) #코길이연장술 #코끝(자가연골)</t>
  </si>
  <si>
    <t>맹구와철수</t>
  </si>
  <si>
    <t>위버스성형외과 심정환원장님께 수술 받았는데 코에 아주 만족하고 있어요 복코 짧은코 비주교정 했고 이제 서서히 편해지고 있어요! 코하나 때문에 얼굴 좀 예뻐진 느낌인데ㅎㅎ 너무 마음에 들고 원장님이 제 니즈 맞춰주신것도 너무 감사하게 느껴져요ㅠㅠ 자연스럽게 오똑한 코 그걸 진짜 잘 살려서 잡아주셨는데 붓기 다 빠진것도 넘 기다려지더라고요 이왕 수술 잘된거 관리도 끝까지 잘해보려고요</t>
  </si>
  <si>
    <t>맹구와철수(전).JPG</t>
  </si>
  <si>
    <t>맹구와철수(후).JPG</t>
  </si>
  <si>
    <t>#콧대(보형물) #코길이연장술 #코끝(자가연골)</t>
  </si>
  <si>
    <t>보랏별5</t>
  </si>
  <si>
    <t>저처럼 코끝 처져서 올리고 싶은 사람한테 완전 강추하고 싶은 마음? ㅎㅎㅎ 2주전에 위버스 심정환 원장님께 코수술 받고 왔어요 매부리 긴코 비순각교정했고 소통이 잘되는 병원이 수술 잘해준다는 말 백퍼 맞는것 같아요 원장님뿐만 아니라 실장님이랑도 소통 잘됐고 병원측에서도 계속 신경써주면서 체크해 주셨는데 덕분에 불편한거 하나도 없었어요 오늘 병원가서 속실밥 풀고 거울보는데 코 넘 이뻐서 감격했는데ㅠㅠ 성코 됐음 좋겠어요!</t>
  </si>
  <si>
    <t>보랏별5(전).PNG</t>
  </si>
  <si>
    <t>보랏별5(후).PNG</t>
  </si>
  <si>
    <t>jjkje</t>
  </si>
  <si>
    <t>함몰되었던 중안부가 교정되면서 팔자주름이랑 눈매까지도 교정되어서 너무 좋았어요! 너무 자연스러워서 좋았어요. 콧대는 굉장히 높은데도 자연스러워서 신기해요.</t>
  </si>
  <si>
    <t>jjkje(전).PNG</t>
  </si>
  <si>
    <t>jjkje(후).PNG</t>
  </si>
  <si>
    <t>룻긍</t>
  </si>
  <si>
    <t>메부리 절골 + 코끝 비중격 연골 서승조 대표 원장님께 수술 받았습니다! 다른곳 후기 많이 찾아봤는데 다른 곳은 대부분 반버선에 가까운 직반 느낌이 강했는데, 서승조 원장님께서는 딱 제가 원하는 뉴진스 민지 직반 느낌의 후기 사진 위주였고 상담 할때 제가 원하는 자연스러우면서 화려한 직반 느낌을 정확히 짚어주셔서 여기서 해야겠다 생각이 강하게 들었어요. 수술전에는 콧대도 낮고 메부리 있어서 남상에 코끝 쳐져서 징징이 같아보이고, 코가 길어서 노안 이미지 였는데 수술 후 코라인은 자연스러우면서 화려하게 쭉뻗은 라인이라서 매우 마음에 들었고 무엇보다도 전체적인 얼굴 이미지가 훨씬 여성스러워지고 어려보이게 돼서 너무 만족합니다. 더 어렸을때 할껄 후회합니다. 수술 통증은 별로 없었고 붓기나 멍도 별로 없어서 7일차 비주 실밥 풀고나서는 친구들도 만나러 다녔어요! 앞으로 붓기 더 빠질게 기대 됩니다!</t>
  </si>
  <si>
    <t>룻긍(전).JPG</t>
  </si>
  <si>
    <t>#코절골술 #코끝(자가연골)</t>
  </si>
  <si>
    <t>여요에</t>
  </si>
  <si>
    <t>긴코 짧게 줄이기가 그렇게 어렵다는데 수술 잘됐어요 전후사진 보면 자연스럽게 많이 바꼈죠 ...ㅎㅎ 위버스성형외과 심정환 원장님께 코끝 올리고 복코 교정 하고 절골까지 받았는데 비주도 잘 올라가고 붓기도 별로 안 많았어요 회복하는 속도도 빠르고 제 얼굴에서는 코가 살짝 자려하게 보이는데 오히려 저는 이게 더 마음에 들더라고요 여기서 시간 더 지나면 지금보다 더 예뻐질것 같은데 기대되요 완전!</t>
  </si>
  <si>
    <t>여요에(전).JPG</t>
  </si>
  <si>
    <t>여요에(후).JPG</t>
  </si>
  <si>
    <t>눈오리밥</t>
  </si>
  <si>
    <t>위버스성형외과 서승조원장님께 무보형물로 코수술 받고 왔습니다. 코 안에는 보형물 넣은거 아무것도 없고요 남자라서 자연스러운 직선코로 뭉툭함+매부리 없애서 깔끔해지고 싶었는데 아직 1주일 경과 밖에 되지 않았지만 매부리가 깔끔하게 없어진것만 봐도 원장님이 얼마나 섬세하게 코수술 해주시는지 느껴집니다. 붓기 빼면 더 대박일것 같은데 산책도 열심히 하고 찜질도 열심히 해보려고요 은근히 기대되네요 ㅋㅋ</t>
  </si>
  <si>
    <t>눈오리밥(전).JPG</t>
  </si>
  <si>
    <t>눈오리밥(후).JPG</t>
  </si>
  <si>
    <t>#코끝(자가연골)</t>
  </si>
  <si>
    <t>맘집사</t>
  </si>
  <si>
    <t>김태규쌤에게 윤곽받았고 삼개월이 지났어요 붓기도 많이 빠지고 얼굴형도 갸름해지고 작아져서 진짜 만족해요 음식도 잘씹어져요</t>
  </si>
  <si>
    <t>맘집사(전).JPG</t>
  </si>
  <si>
    <t>맘집사(후)1.JPG
맘집사(후)2.JPG
맘집사(후)3.JPG</t>
  </si>
  <si>
    <t>#사각턱수술 #턱끝축소 #광대축소(전체)</t>
  </si>
  <si>
    <t>고구마춘식이</t>
  </si>
  <si>
    <t>• 시술 선택 이유 브라운 성형외과 김태규 원장님께 안면윤곽 3종 받은지 3주차 입니다 튀어나온 광대와 뭉툭한 턱때문에 고민하다 수술받게 되었습니다 • 상담 경험 시설이 쾌적하고 깨끗해서 좋았습니다 • 시술 결과 윤곽만 전문적으로 해주시는 의사 선생님께 수술을 받아 좋았고, 결과도 만족합니다</t>
  </si>
  <si>
    <t>고구마춘식이(전).JPG</t>
  </si>
  <si>
    <t>고구마춘식이(후)1.JPG
고구마춘식이(후)2.JPG</t>
  </si>
  <si>
    <t>unniPyMa1u</t>
  </si>
  <si>
    <t>브라운 성형외과에서 김태규 원장님께 수술 받은지 3주째입니다! 아직 수술 후 완전히 붓기가 빠진게 아니라서 조금 빵빵한데 예전부터 컴플렉스였던 광대와 안면비대칭이 깔끔히 해결되어서 벌써부터 만족하고 있습니다^^</t>
  </si>
  <si>
    <t>unniPyMa1u(전)1.JPG
unniPyMa1u(전)2.JPG
unniPyMa1u(전)3.JPG</t>
  </si>
  <si>
    <t>unniPyMa1u(후)1.JPG
unniPyMa1u(후)2.JPG
unniPyMa1u(후)3.JPG</t>
  </si>
  <si>
    <t>노란파파야</t>
  </si>
  <si>
    <t>⭐️브라운성형외과⭐️김태규원장님⭐️7주차⭐️ 수술 전에는 얼굴이 전체적으로 크고 턱이 길며 광대가 튀어나와서 인상이 강해 보인다는 얘기를 많이 들었어요. 사진을 찍을 때도 항상 보정 앱을 많이 써야해서 콤플렉스가 컸죠. 하지만 수술 후 결과는 기대 이상이었습니다! 얼굴이 전반적으로 작아지고, 특히 턱이 짧아져서 비율이 훨씬 좋아졌어요. 광대도 자연스럽게 좁아져서 옆모습뿐만 아니라 정면에서도 부드러운 인상이 되었습니다. 붓기가 빠질수록 더욱 자연스러워지고 있고, 주변에서도 너무 잘됐다고 칭찬이 많아요. 수술 전에는 고민이 많았지만, 지금은 만족도가 정말 높습니다. 윤곽 고민하고 계신 분들께 도움이 되길 바라며 후기 남깁니다!</t>
  </si>
  <si>
    <t>노란파파야(전)1.JPG
노란파파야(전)2.JPG
노란파파야(전)3.JPG</t>
  </si>
  <si>
    <t>노란파파야(후)1.JPG
노란파파야(후)2.JPG
노란파파야(후)3.JPG</t>
  </si>
  <si>
    <t>구읭</t>
  </si>
  <si>
    <t>브라운 성형외과 김태규 원장 선생님께 수술받은 지 3주 차입니다. 현재 상태나 해당 수술에 대해서 잘 설명해 주셔서 수술받았는데 붓기도 많이 없고 수술 잘 된 것 같아요!</t>
  </si>
  <si>
    <t>구읭(전)1.JPG
구읭(전)2.JPG
구읭(전)3.JPG</t>
  </si>
  <si>
    <t>구읭(후)1.JPG
구읭(후)2.JPG
구읭(후)3.JPG</t>
  </si>
  <si>
    <t>unniMKWTUG</t>
  </si>
  <si>
    <t>브라운에서 김태규 원장님께 안면윤곽 그리고 김영호 원장님께 아큐지흡을 받은지 9주가 지났습니다 하기 전에는 겁도 많이 나고 무서웠지만 어릴때부터 컴플렉스 한평생 신경쓰일 것 같아 용기내서 수술했습니다 걱정이 많았는데 지금은 사람들이 너무 이뻐졌다고 해주시고 저도 너무 만족중입니다 비록 붓기는 빠졌는데 살은 쪘지만 ㅎ ..(이건 제가 너무 많이 먹어서) 살이 쪄도 얼굴형 이쁘다는 말 듣고있는거면 뭐.. ㅎㅎㅎㅎㅎㅎ 감사합니다 원장님들 !</t>
  </si>
  <si>
    <t>unniMKWTUG(전)1.JPG
unniMKWTUG(전)2.JPG</t>
  </si>
  <si>
    <t>unniMKWTUG(후)1.JPG
unniMKWTUG(후)2.JPG
unniMKWTUG(후)3.JPG</t>
  </si>
  <si>
    <t>unniZBFFRH</t>
  </si>
  <si>
    <t>브라운성형외과에서 김태규 원장님 윤곽 3종 시술 받았어요! 수술한 지 12주차입니다 얼굴이 크고 광대가 고민이어서 수술 받았는데 처음에는 붓기 때문에 작아진건가 싶었는데 붓기 거의 다 빠지니 확실히 얼굴이랑 광대 작아지고 주변에서도 너무 이쁘다고 칭찬해줘서 좋아요!</t>
  </si>
  <si>
    <t>unniZBFFRH(전)1.JPG
unniZBFFRH(전)2.JPG
unniZBFFRH(전)3.JPG</t>
  </si>
  <si>
    <t>unniZBFFRH(후)1.JPG
unniZBFFRH(후)2.JPG
unniZBFFRH(후)3.JPG</t>
  </si>
  <si>
    <t>unniTtiXNz</t>
  </si>
  <si>
    <t>브라운성형외과 김태규원장님께 10월2일수술했습니다 10주차네요ㅎㅎ감사드립니다 만족스럽습니다</t>
  </si>
  <si>
    <t>unniTtiXNz(전)1.JPG
unniTtiXNz(전)2.JPG
unniTtiXNz(전)3.JPG</t>
  </si>
  <si>
    <t>unniTtiXNz(후)1.JPG
unniTtiXNz(후)2.JPG
unniTtiXNz(후)3.JPG</t>
  </si>
  <si>
    <t>아라비아공듀</t>
  </si>
  <si>
    <t>⭐️브라운성형외과⭐️ ⭐️김태규 원장님⭐️ ⭐️9주차⭐️ 전체적인 붓기는 많이 빠졌고 하루하루 지날수록 잔붓기들이 많이 빠지고 있어 만족을 하고 있습니다 뿐만 아니라 주변 사람들이 알게 모르게 많이 이뻐졌다고 하고 있어 만족을 두배로 더 하고 있습니다!</t>
  </si>
  <si>
    <t>아라비아공듀(전)1.JPG
아라비아공듀(전)2.JPG</t>
  </si>
  <si>
    <t>아라비아공듀(후)1.JPG
아라비아공듀(후)2.JPG
아라비아공듀(후)3.JPG</t>
  </si>
  <si>
    <t>unniVn1hWn</t>
  </si>
  <si>
    <t>윤곽이 스트레스라서 고민 몇년하다가 수술하게되었어요 광대랑 턱 김태규원장님께서 해주셨고 거상은 이지원 원장님께서 해주셨어요 현재 3주차이고 아직은 붓기가 있는상태라 좀더지켜봐야할것같아요 사진찍을때 갸름해진게 느껴져요</t>
  </si>
  <si>
    <t>unniVn1hWn(전).JPG</t>
  </si>
  <si>
    <t>unniVn1hWn(후)1.JPG
unniVn1hWn(후)2.JPG</t>
  </si>
  <si>
    <t>unniYJaSkd</t>
  </si>
  <si>
    <t>브라운성형외과에서 김태규 원장님께 수술받은지 벌써 7주차 되었습니다. 7주차에는 고기먹을수 있을줄 알았는데 아직 좀 무리가있습니다 ㅠ 그리고 광대 수술한부위에 멍이 조금 남아있는데 빨리 없어졌으면 좋겠네요 ㅠㅠ .9주차에는 없어지길 바라며…</t>
  </si>
  <si>
    <t>unniYJaSkd(전)1.JPG
unniYJaSkd(전)2.JPG</t>
  </si>
  <si>
    <t>unniYJaSkd(후)1.JPG
unniYJaSkd(후)2.JPG</t>
  </si>
  <si>
    <t>키친멕시롱</t>
  </si>
  <si>
    <t>윤곽 3종 수술을 받고 6개월이 지난 지금, 수술 후기를 솔직하게 공유해보려고 해요 😊 저처럼 얼굴 윤곽 때문에 고민하시는 분들에게 조금이라도 도움이 되었으면 좋겠어요! 저는 광대와 사각턱이 고민이었어요 😣 어릴 때부터 얼굴이 각져 보이는 게 싫었고, 사진을 찍을 때도 얼굴이 크게 나오는 게 정말 스트레스였죠 다양한 방법을 고민하다가 결국 윤곽 3종(광대 축소술, 턱 끝 성형, 사각턱 축소술)을 한 번에 받기로 결심했습니다 💪 처음엔 웃을 때 좀 어색하고 입 주위 감각이 둔했는데 시간이 지날수록 점차 회복됐어요 사람들이 저를 보고 얼굴 진짜 많이 달라졌다라는 말을 자주 해주더라고요 특히 광대가 작아져서 더 부드러운 인상이라는 칭찬을 많이 받았어요 😍 지금은 거의 자연스럽게 자리 잡은 상태예요! 처음엔 이거 정말 괜찮은 선택이었을까? 하는 고민도 많았지만 지금은 정말 만족하고 있어요 😄 광대와 턱선이 확실히 정리돼서 얼굴형이 갸름하고 부드럽게 변한 것을 매일 거울을 보면서 실감해요 이제는 사진 찍는 것도 즐거워졌고 자신감도 많이 생겼답니다 📸 솔직히 말하면 붓기도 오래가고 식사나 일상생활에서 제약이 있었던 건 사실이에요 😅 하지만 시간이 지나면서 점점 자연스럽고 만족스러운 결과를 얻게 돼서 후회는 없습니다! 무엇보다 얼굴형이 정돈된 느낌이 확실해서 이전보다 세련되고 자신감 있어졌어요 💖 여러분도 고민하고 계시다면 브라운성형외과 추천드려요!</t>
  </si>
  <si>
    <t>키친멕시롱(전)1.JPG
키친멕시롱(전)2.JPG</t>
  </si>
  <si>
    <t>키친멕시롱(후)1.JPG
키친멕시롱(후)2.JPG</t>
  </si>
  <si>
    <t>모카모엄모아</t>
  </si>
  <si>
    <t>브라운성형외과에서 김태규 원장님한테 수술받고 9주차 됬어요 만족하고있습니다</t>
  </si>
  <si>
    <t>모카모엄모아(전)1.JPG
모카모엄모아(전)2.JPG</t>
  </si>
  <si>
    <t>모카모엄모아(후)1.JPG
모카모엄모아(후)2.JPG</t>
  </si>
  <si>
    <t>치킨말랴</t>
  </si>
  <si>
    <t>브라운성형외과 김태규원장님께 사각턱, 광대축소 받은 지 6주차입니다. 평생 고민이었던 윤곽이지만 나이가 있어 걱정이 많이 되었는데 김태규 원장님께서 설명도 잘 해주시고 자신있어하셔서 믿고 수술 받았습니다. 수술받기 전 겁나고 무서웠는데 실장님과 간호사분들도 너무 친절하시고 김태규원장님도 프로페셔널하셔서 안심이 많이 되었습니다. 광대랑 턱이 사라지니 더 여성스러워진 느낌이고 너무 만족스러워요~</t>
  </si>
  <si>
    <t>치킨말랴(전)1.JPG
치킨말랴(전)2.JPG</t>
  </si>
  <si>
    <t>치킨말랴(후)1.JPG
치킨말랴(후)2.JPG</t>
  </si>
  <si>
    <t>미스래인쵝고</t>
  </si>
  <si>
    <t>한달전 김태규 원장님께 윤곽 받았습니다 광대랑 턱이 스트레스였는데 윤곽이 제대로 자리잡혀서 좋네요 거상도 같이했는데 윤곽 받으실 분들은 꼭 거상도 같이 하시길 강추드립니다 ~</t>
  </si>
  <si>
    <t>미스래인쵝고(전)1.JPG
미스래인쵝고(전)2.JPG</t>
  </si>
  <si>
    <t>미스래인쵝고(후)1.JPG
미스래인쵝고(후)2.JPG</t>
  </si>
  <si>
    <t>자두빵</t>
  </si>
  <si>
    <t>윤곽3종 수술한지7주차 댓어요~아직 광대쪽엔 붓기가 마니 남아있지만 서서히 빠지고있어 라인이 드러나고 있어요~무턱이던 턱라인이 나타나니 너무너무 좋아요~뚱해보이던 인상이 부드러워진거 같아 진짜 좋아요~아직 붓기가 마니남아있어100프로 만족은 아니지만 빨리 다빠진모습 보고싶어용~^^역시 윤곽수술은 김태규쌤 짱이십니당~~^^</t>
  </si>
  <si>
    <t>자두빵(전).JPG</t>
  </si>
  <si>
    <t>자두빵(후)1.JPG
자두빵(후)2.JPG
자두빵(후)3.JPG</t>
  </si>
  <si>
    <t>massaaqq</t>
  </si>
  <si>
    <t>수술을 통해 고민이 해결되었습니다.</t>
  </si>
  <si>
    <t>massaaqq(전)1.JPG
massaaqq(전)2.JPG</t>
  </si>
  <si>
    <t>massaaqq(후)1.JPG
massaaqq(후)2.JPG</t>
  </si>
  <si>
    <t>갈아만든광대</t>
  </si>
  <si>
    <t>윤곽- 김태규 원장님 / 아큐- 김승민 원장님이 해주셨습니다. 5주차 지난 후기입니다. 붓기 생각보다 빨리 빠지는중이고 궁금한거나 불편감으로 불안할때 빠르게 상담해주셔서 좋았어요. 성형한 흉터 없이 아물고있어서 만나는 지인들에게도 말하기 전까지는 뭔가 더 예뻐진거 같다고만 하고 못알아봐요 예쁘게 해주셔서 감사합니다</t>
  </si>
  <si>
    <t>갈아만든광대(전)1.JPG
갈아만든광대(전)2.JPG</t>
  </si>
  <si>
    <t>갈아만든광대(후)1.JPG
갈아만든광대(후)2.JPG
갈아만든광대(후)3.JPG</t>
  </si>
  <si>
    <t>오예링</t>
  </si>
  <si>
    <t>3주차 후기입니다. 윤곽중에서는 김태규 원장님이 제일 잘한다고 발품 손품 팔아서 여기서 했어요. 들은대로 수술 경험도 많으신데다가 실력도 있으셔서 자신감이 딱 보이시길래 믿고 제 얼굴을 맡겼습니다. 시설도 새로 올린 건물에 있어서 윤곽하고 하루 입원했을때도 좋았고 사후관리 받기도 좋았어요. 실장님도 친절하게 문의사항 틈틈이 답변해주시구요! 지금은 화장하고 다니면 아무도 저 수술한지 몰라요. 입은 아직 잘안벌어지지만 요건 시간이 약이라고하니 기다리고 있구요. 처음에 수술했을땐 조금 아프기도 하고 부기때문에 이게 빠지나 안빠지나 걱정도하면서 조마조마 했는데 수술이 잘된거같아 너무 맘에 듭니다!</t>
  </si>
  <si>
    <t>오예링(전).JPG</t>
  </si>
  <si>
    <t>오예링(후)1.JPG
오예링(후)2.JPG
오예링(후)3.JPG</t>
  </si>
  <si>
    <t>이뽀지꾸얌</t>
  </si>
  <si>
    <t>저는 약간 여기저기 발품? 파는 스타일이 아니에요 성형수술이라곤 눈밑지방재배치랑 눈두덩이지방이식이 끝이었고 그때도 삘곶힌 병원에서 한번에 함 ㅎ 저는 안면비대칭이랑 직쏘광대가 어릴적부터 컴플렉스라.. 양악을 해야하나 하고 처음엔 건대병원을갔어요 그런데 교수님이 양악까지 할 필욘없으니 잘하는 성형외과가서 윤곽받으래요 그래서 생각난게 브라운이었어요 왜냐면 4-5년전에 아는동생이 여기서 윤곽 눈 코 이마 한방에 다했는데 부작용없이 너무 예쁘게 잘 살고있거든요 ㅋㅋ 근데 이미유튭으로도 유명하시더라고요 유튭은 상담 끝나고 찾아봤지만.. ㅎ 아무튼 수술 3주차 만족중이에요 저는 3종에 턱끝전진 볼팸교정들어갔는데 턱끝전진때문에 붓기가 ㅠㅠ 아래로 더 쏠려서 수술전이 더 브이라인처럼보이지만 저게 다 붓기니 빠지면 얼마나 이쁘겠어요 비대칭교정을1순위로뒀던 수술이었기때문에 광대랑 턱라인도 제각각 다르게 깍아주셨어요 ㅎㅎ 비대칭도 원장님이 7-80퍼 교정된다하셨는데 전 70퍼 예상했는데 80퍼 맥심 찍은거같아요 ㅎㅎ 2주차까지는 붓기가 울퉁불퉁이라 (제각각쳤으니 붓기도제각각...ㅠ)너무 걱정되고 아프기도 아파서 가뜩이나 걱정인형이라 후회도했거든요 실장님한테 엄청 닥달했어요 ㅠ 그런데 실장님이 제가 궁금한거 차근차근 세세히 설명도 잘 해주시고 안심되게끔 팩트로 말해주셔서 믿고 기다렸더니 3주차부터 눈에 보이네요 수술결과가요 ㅎㅎ 솔직히 뼈를 깎는 수술인데 안아프다곤 말 못해요 진짜 이게 저는 신경이예민해서ㅠㅠ 공황약먹고있는사람이라 유독 더 아팠거든요.. 제가 예민한거 아니까 실장님이 원장님경과보는것도 더 빨리 보여주시고 후 관리 너무 잘해주셔서 짱이였어요ㅠ 원장님 실력이야 뭐 말해뭐해구요 ㅎㅎ 얼른 사탕붓기 빨리 빠졌으면 좋겠어요ㅠㅠㅠㅠㅠㅠ</t>
  </si>
  <si>
    <t>이뽀지꾸얌(전).JPG</t>
  </si>
  <si>
    <t>이뽀지꾸얌(후).JPG</t>
  </si>
  <si>
    <t>의심이심더의심</t>
  </si>
  <si>
    <t>• 시술 전 고민 얼굴이 커보이기도 했고, 매끄러운 얼굴라인을 원해서 새김에서 광대축소수술이랑 사각턱수술을 받게 되었습니다 • 상담 경험 안면윤곽수술 경험이 많은 원장님한테 꼭 받아야겠다고 생각해서 바로 김지명 대표원장님한테 상담 받았습니다 전 좀 화려한 느낌을 추구해서 인형라인을 원한다고 말씀드렸더니 거기에 맞는 수술 방향을 자세히 잡아주셨고, 하나하나 디테일하게 봐주셨어요 원장님이 의견반영을 진짜 잘해주셔서 더 끌렸던 것 같아요 • 시술 결과 윤곽2종만으로도 딱 제가 원하는 느낌으로 잘나왔어요 제 얼굴형이 이렇게 갸름하고 매끄럽게 개선될 수 있다니 지금 봐도 신기하네요 얼굴 면적도 작아졌고, 전체적으로 이목구비도 또렷해보여요ㅎㅎ 덕분에 비율 좋아보인다, 얼굴형 너무 예쁜데 관리 뭐받냐 이런 기분 좋은 말을 많이 듣고 있는 요즘입니다ㅎㅎ • 추가 의견 수술 전, 수술 후 다 꼼꼼하게 챙겨주셔서 병원 선택 잘했다고 생각해요 역시 후기 좋고 유명한데는 다 이유가 있네요 저처럼 울퉁불퉁한 얼굴라인이 고민이셨다면 새김은 꼭 알아보셨으면 좋겠어요ㅎㅎ</t>
  </si>
  <si>
    <t>의심이심더의심(전)1.JPG
의심이심더의심(전)2.JPG</t>
  </si>
  <si>
    <t>의심이심더의심(후)1.JPG
의심이심더의심(후)2.JPG
의심이심더의심(후)3.JPG</t>
  </si>
  <si>
    <t>짜증지대로다흥</t>
  </si>
  <si>
    <t>• 시술 전 고민 광대도 튀어나오고 사각턱도 심해서 부드러운 느낌이 없는게 항상 고민이었음 후기를 찾아보다가 새김이 내가 제일 원하는 스타일로 윤곽2종을 잘하는것 같아 여기서 안면윤곽수술을 받게됨 • 상담 경험 김지명 대표원장님은 조금 시크하지만 솔직하게 나한테 필요한 것만 말해주시는 분이셨는데 그래서 오히려 더 좋았던 것 같음 사각턱수술과 광대축소수술에 있어서 경력도 많으시고 실력도 좋은 걸로 유명하신 분이라 확실히 전문성이 다르다는 느낌이 듦 • 시술 결과 너무 과하지 않으면서도 세련된 느낌을 원한다고 말씀드렸는데 내가 원하는 자려한 얼굴형으로 잘나옴 원장님이 전후차이 좋게 얼굴형을 개선 해주신덕분에 이미지도 부드러워졌고 인상이 완전 달라짐 광대랑 사각턱이 얼굴 전체적으로 조화롭게 잘다듬어져서 만족하고 있음 • 추가 의견 니즈반영을 잘해 주셔서 결과도 더 좋았던 것 같고 모든 게 환자 맞춤으로 진행돼서 병원 선택 잘했다고 생각함 수술 전 상담부터 결과, 케어까지 전체적으로 마음에 듦 항상 꼼꼼하고 친절하게 하나하나 봐주시는 원장님, 직원분들 덕분에 회복도 수월하게 할 수 있었음 수술 후 얼굴형이 브이라인으로 예뻐지니까 옛날처럼 스트레스 받는 날이 없어짐 주변 사람들도 분위기가 달라졌다고 하길 잘했다고 말해주니 더더욱 여기서 수술 받길 잘했다고 생각함 나처럼 광대랑 사각턱으로 윤곽 알아보고 있다면 여기는 꼭 상담이라도 받아보면 좋을 것 같음</t>
  </si>
  <si>
    <t>짜증지대로다흥(전)1.JPG
짜증지대로다흥(전)2.JPG</t>
  </si>
  <si>
    <t>짜증지대로다흥(후)1.JPG
짜증지대로다흥(후)2.JPG</t>
  </si>
  <si>
    <t>unniOZBur9</t>
  </si>
  <si>
    <t>첫주에는 많이부어서 잘 씹지 못해서 괴로웠는데 그후부터는 붓기며 교근이며 많이 회복 돼서 나날이 좋아졌어요,저는 자연스러운걸 추구해서 드라마틱한 변화는 없지만 윤곽이 정리된 정도만으로도 아주 만족하고 있어요.잔붓기만 빠지면 더욱 라인이 살아날 것 같아요</t>
  </si>
  <si>
    <t>unniOZBur9(전).JPG</t>
  </si>
  <si>
    <t>unniOZBur9(후)1.JPG
unniOZBur9(후)2.JPG</t>
  </si>
  <si>
    <t>unni6dZXsv</t>
  </si>
  <si>
    <t>• 시술 선택 이유 광대가 큰게 컴플랙스였어요 ㅠ • 상담 경험 지인추천으로 방문했는데 친절하고 자세한 상담에 믿음이 갔어요 • 시술 결과 수술결과가 너무 만족스럽습니더</t>
  </si>
  <si>
    <t>unni6dZXsv(전).JPG</t>
  </si>
  <si>
    <t>unni6dZXsv(후).JPG</t>
  </si>
  <si>
    <t>#턱끝수술 #광대축소(전체)</t>
  </si>
  <si>
    <t xml:space="preserve">
짜짱짬뽕냠냠</t>
  </si>
  <si>
    <t>• 시술 선택 이유 광대가 부각되는게 마음에 안 들기도 했고, 중안부도 길어보이는게 스트레스라 얼굴라인을 매끄럽게 다듬어서 이 부분을 윤곽2종으로 개선하고 싶었어. • 상담 경험 안면윤곽수술 경험이 많고 후기가 좋은 곳 위주로 찾아보게 되었는데 새김 김원장님이 유명하더라고? 상담을 엄청 꼼꼼하고 전문적이게 봐주신다고 하셨는데 진짜더라. 내가 가진 고민에 대해서 바로 콕 찝어서 말씀해주시기도 했고 근본적인 문제부터 파악하시는 모습에 신뢰가 많이 갔던 것 같아. • 시술 결과 과하지 않게 매끄러워진 얼굴라인으로 변해서 마음에 들어. 전후차이는 확실한데 이미지가 확 변하지 않아서 좋더라고. 고민이 확실하게 해결된 것 같아서 진작에 여기서 광대축소수술, 턱끝수술 받을 걸 그랬어. • 전체 경험 수술 전에는 광대때문에 인상이 투박해보이고, 날카로워보이는게 속상했는데 이젠 그런 인상이 전혀 아니야. 의견 반영도 잘해주시고 원장님이 수술 전, 수술 후 다 섬세하게 봐주셔서 부드러운 인상을 가질 수 있게 된 것 같아. 궁금한거 물어보면 바로 답해주니까 의사소통에서도 답답함이 아예 없기도 했고! 오히려 병원에서 먼저 나서서 케어해주려는게 보이니까 더 마음에 들더라. 덕분에 부작용도 없이 하루하루 행복하게 지내고 있어.</t>
  </si>
  <si>
    <t>짜짱짬뽕냠냠(전)1.JPG
짜짱짬뽕냠냠(전)2.JPG</t>
  </si>
  <si>
    <t>짜짱짬뽕냠냠(후)1.JPG
짜짱짬뽕냠냠(후)2.JPG</t>
  </si>
  <si>
    <t>동쪽마법사들</t>
  </si>
  <si>
    <t>• 시술 선택 이유 깔끔하고 가름한 얼굴형 갖고싶어서 병원 찾아봤는데 새김이 안면윤곽수술 그런쪽으로 잘하는거같아 선택했음 • 전체 경험 얼굴형에 자신이 많이 없는 편이였는데 새김성형외과에서 윤곽3종하고 얼굴에 자신감 올라갔음 솔직히 안면윤곽수술은 병원도 중요한데 원장님 손기술과 노하우도 중요하다 생각했는데 김원장님이 상담때 얼굴을 보며 필요한 부분과 굳이 안해도되는부분 명확하게 알려주셔서 좋았음 결과적으로 수술을 하면 만족스러울만큼 효과 볼 수 있다고 해서 믿음이 갔음 수술하고 나서 경과도 잘 봐주시고 병원에서 케어도 신경써서 해주심 수술하고 땡~하는 느낌이 없어서 좋았음 대우받는 느낌?? 전후 보면 확실히 하고 안하고 차이가 많이 아는데 진작할걸이라는 생각 많이 듦 피부처짐이나 비대칭 같은것도 없고 일상생활 문제없이하고 있음 주변 지인들도 광대축소수술,사각턱수술,턱끝수술 고민이라고 하면 새김 추천하고 있음 그정도로 지금 얼굴에 만족함</t>
  </si>
  <si>
    <t>동쪽마법사들(전)1.JPG
동쪽마법사들(전)2.JPG</t>
  </si>
  <si>
    <t>동쪽마법사들(후)1.JPG
동쪽마법사들(후)2.JPG</t>
  </si>
  <si>
    <t>포근달무리</t>
  </si>
  <si>
    <t>• 시술 선택 이유 매끄럽지 않은 얼굴형이 전체적으로 마음에 안들어서 수술을 결심했어용 • 상담 경험 과잉없이 꼼꼼히 봐주셨고, 원장님이 엄청 디테일하시고 섬세하셨어용ㅎㅎ • 시술 결과 윤곽3종은 어려운 수술이라고 많이 들어서 경력많고 실력 많은 원장님을 찾고 있었는데 새김 김지명 대표원장님이 안면윤곽수술 잘하는걸로 유명해서 여기서 수술 받았어용ㅎㅎ 정면으로 봐도 측면으로 봐도 안 예쁜 얼굴형이라 이 부분 중심으로 고민을 말씀드렸더니 원장님이 여기저기 살펴보시며 고민을 확실하게 해결할 수 있는 방향으로 광대축소수술, 사각턱수술, 턱끝수술을 해주셨습니당 그래서 결과는 당연히 너무 좋았고 원했던 자려한 느낌으로 잘나왔어용 딱 인형라인ㅎㅎ!! 제 얼굴형이 이렇게 변할지 몰랐는데 너무 마음에 들어용 이젠 정면에서 봐도, 측면에서 봐도 너무 예쁘네용 • 전체 경험 수술 결과는 물론이고 수술 하고나서도 수술 전이랑 똑같이 태도변화? 이런거 없이 대해주시고 수술 후 병원에서 상태 계속 체크해주고 케어해주니까 좋았어용 살면서 하길 잘한 일 탑5안에 드는 것 같아용 ㅎㅎ!!</t>
  </si>
  <si>
    <t>포근달무리(전)1.JPG
포근달무리(전)2.JPG</t>
  </si>
  <si>
    <t>포근달무리(후)1.JPG
포근달무리(후)2.JPG</t>
  </si>
  <si>
    <t>마법소라고둥냠</t>
  </si>
  <si>
    <t>• 시술 선택 이유 후기 많은지, 경력이 높은지 메인으로 잡고 새김으로 골랐습니다 • 상담 경험 과잉진료 없고 솔직하게 봐줘서 좋았어요 조금 시크하신 스타일이신데 오히려 진정성 느껴진것 같았네요. 윤곽 워낙 잘하시는거 알고 있었는데 자신도 있어보이셨어요 • 시술 결과 전후차이 진짜 커요 사진 봤을때도 티 많이 나는데 거울로 볼때도 친구들이 저 볼때도 너무 잘했다고해서 돈 하나도 안아까웠어요. • 전체 경험 광대축소, 사각턱수술, 턱끝수술 이렇게 윤곽3종을 새김에서 안전하게 수술받았어요 김지명 대표원장님은 워낙 경력도 많으시고 수술 경험도 많으신 분이라 큰 걱정 없이 제 얼굴을 맡겼는데, 안면윤곽수술 이후 턱라인도 매끈하게 잘 다듬어지고 인상도 부드러워져서 제가 원하는 얼굴상이 되어 만족스러워요 남자라서 윤곽으로 과한 인상이 되지 않을까 걱정했지만 자연스럽게 개선시켜주면서도 전후차이가 확실하도록 윤곽수술해주신 덕분에 돈이 아깝단 느낌이 들지 않네요. 인기 많길래 상담받고 바로 예약금 걸었습니다..흉도 없고 관리도 잘해주셔서 남자인 저도 부담없었어요 성별상관없이 내가 원하는 니즈로 윤곽수술 한번에 성공하고 싶으시다면 새김 추천드립니다.</t>
  </si>
  <si>
    <t>마법소라고둥냠(전)1.JPG
마법소라고둥냠(전)2.JPG</t>
  </si>
  <si>
    <t>마법소라고둥냠(후)1.JPG
마법소라고둥냠(후)2.JPG</t>
  </si>
  <si>
    <t>붕어빵탕수육</t>
  </si>
  <si>
    <t>안면윤곽수술 알아볼 땐 원장님 미감도 중요하단 걸 잊지 마세요&gt;&lt;,, 저는 미감도 다 따져보고 새김성형외과 김지명대표원장님께 윤곽 3종(광대축소수술, 턱끝수술, 사각턱수술) 받았어요ㅎㅎ,, 워낙 윤곽 잘한다고 유명한 원장님이셔서 그런지~! 볼처짐이나 불유합현상 없이 잘 지내고 있어요ㅎㅎ 수술전엔 얼굴 라인이 울퉁불퉁하고 안예뻤는데 수술하고나니까 라인도 깔끔한 브이라인 됐구여. 사진 찍어도 따로 보정할 필요도 없구 화장 시간도 줄어들고 정말 편한 게 한두가지가 아니에요ㅋㅎㅋㅎ 윤곽하길 넘 잘한 거 같아요,, 다들 윤곽 고민 중이라면 새김 꼭 리스트업 하세요ㅎㅎ,,</t>
  </si>
  <si>
    <t>붕어빵탕수육(전)1.JPG
붕어빵탕수육(전)2.JPG</t>
  </si>
  <si>
    <t>붕어빵탕수육(후)1.JPG
붕어빵탕수육(후)2.JPG</t>
  </si>
  <si>
    <t>짜너무짜짜</t>
  </si>
  <si>
    <t>주변 지인들이 새김성형외과를 많이 찾는다는걸 알고 새김성형외과 김지명대표원장님께 윤곽수술 받았는데 제가 원하는 느낌으로 얼굴형 다듬어져서 마음에 듭니다. 저는 남자다보니 과하게 바뀌는거보다 자연스럽게 인상이 개선되길 바랐는데 부담스럽지 않게 브이라인 된 거 같습니다. 얼굴형이 달라지니 헤어스타일도 다양하게 도전할 수 있어 좋고 메이크업도 잘 받쳐주니 사진도 각도 상관없이 많이 찍게 되네요. 수술 후 세심하게 케어해주는 점도 좋았고 원장님이나 실장님 모두 친절하게 맞이해주시니 윤곽으로 유명한 이유가 체감되었습니다. 저는 윤곽수술 후 부작용 없이 잘 지내고 있고, 안전시스템도 잘 되어있는 병원이라 윤곽 고민중이면 새김도 고려해보는 것 추천드립니다.</t>
  </si>
  <si>
    <t>짜너무짜짜(전)1.JPG
짜너무짜짜(전)2.JPG</t>
  </si>
  <si>
    <t>짜너무짜짜(후)1.JPG
짜너무짜짜(후)2.JPG</t>
  </si>
  <si>
    <t>겨울팥붕</t>
  </si>
  <si>
    <t>컴플렉스였던 부분을 꽤 오랜시간 고민만하다 이곳 저곳 상담 받아보고 새김으로 결정하게 되었습니다. 원장님의 다수 시술경험과 안전 가장 중요하다고 생각 되었고 김지명 대표 원장님께 수술 받았습니다. 아직도 붓기가 빠지는 과정이지만 확실히 얼굴형 라인이 매끄러진게 느껴져 너무 만족하고 있습니다. 얼굴형이 컴플렉스라 수술을 생각하시는 분들은 윤곽수술이 큰수술인만큼 안전이 보장된 새김에서 상담 받아보시길 꼭 추천드립니다.</t>
  </si>
  <si>
    <t>겨울팥붕(전).JPG</t>
  </si>
  <si>
    <t>겨울팥붕(후).JPG</t>
  </si>
  <si>
    <t>#광대축소(옆광대) #광대축소(전체)</t>
  </si>
  <si>
    <t>나가아재개그압수</t>
  </si>
  <si>
    <t>새김성형외과에서 김지명 대표원장님께 윤곽수술 받았습니당! 여기 안전 시스템도 체계적으로 잘 되어있고 사후관리도 붓기 등 케어 잘해주신 덕분에 지금은 여전히 얼굴선이 부드러워지면서 과한 느낌 없이 잘 유지하고 있어요! 친구들도 제가 예쁜 얼굴로 잘 된 거 보고 어디서 했냐고 물어볼 정도였어요ㅎ 이젠 울퉁불퉁한 모습이 아닌 갸름하면서 여성스러운 모습으로 이미지도 개선되어서 윤곽하길 잘했다는 생각이 드네요! 예쁜 얼굴로 계속 유지할 수 있어서 행복해요ㅎ</t>
  </si>
  <si>
    <t>나가아재개그압수(전).JPG</t>
  </si>
  <si>
    <t>나가아재개그압수(후).JPG</t>
  </si>
  <si>
    <t>쿼카Dxid2</t>
  </si>
  <si>
    <t>광대, 하관 뼈가 모두 도드라져 있어서 더 강한 남성의 이미지를 받는 것 같아 수십번의 고민을 하고 새김 김지명 원장님께 윤곽수술을 받게 되었습니다 하지만 제가 고민한 것이 무색할정도로 수술도 너무 안전하게 잘됐고 스탭분들도 모두 친절하셔서 모든 선택이 만족스럽습니다 광대축소와 긴곡선사각턱, 앞턱수술을 통해 얼굴은 한층 작아지고 매끄러워져서 전보다 훨씬 여성스러운 이미지에 가까워진것 같습니다 걱정했던것보다 마취과 전문의며 안전시스템에 정말 신경을 많이 쓰는 곳이라는것도 좋았고 사후관리도 잘 해주셔서 지인들께도 추천해드리고 싶습니다 :)</t>
  </si>
  <si>
    <t>쿼카Dxid2(전)1.JPG
쿼카Dxid2(전)2.JPG
쿼카Dxid2(전)3.JPG</t>
  </si>
  <si>
    <t>쿼카Dxid2(후)1.JPG
쿼카Dxid2(후)2.JPG
쿼카Dxid2(후)3.JPG</t>
  </si>
  <si>
    <t>빠리투나있</t>
  </si>
  <si>
    <t>새김성형외과 김지명원장님께 윤곽3종 3d광대, 긴곡선사각턱, 앞턱t절골 받았어요! 턱끝은 t절골로 해서 길이를 줄여주셨는데 턱끝이 짧아지니까 전보다 더 어려보인다는 소리도듣고 광대 튀어나오던것도 사라지니까 아무 각도에서 찍어도 얼굴형 굴욕이 없어서 너무좋아요 윤곽수술받고 나서는 얼굴형 이쁘다는 말을 자주 듣게 되는데 성형했다고 하면 다들 놀라더라고요..ㅎㅎ 전혀 그렇게 안보이고 되게 자연스럽다구 ㅎㅎㅎ 친구중에서도 윤곽수술한애들 많은데 솔직히 그중에서도 제가 제일 잘된것 같아요..ㅎㅎ머쓱 제가 기대했던 것 이상으로 수술이 잘된거같아서 만족스럽네요!</t>
  </si>
  <si>
    <t>빠리투나있(전)1.JPG
빠리투나있(전)2.JPG</t>
  </si>
  <si>
    <t>빠리투나있(후)1.JPG
빠리투나있(후)2.JPG</t>
  </si>
  <si>
    <t>#사각턱수술 #턱끝축소 #턱끝수술 #V라인축소술 #광대축소(전체)</t>
  </si>
  <si>
    <t>merove</t>
  </si>
  <si>
    <t>김지명 선생님이 유명하고 친구의 강력추천으로 병원에가서 상담 후 수술했어요, 얼굴이 많이 작아졌고 7~8mm들어가게 해주셨어요! 광대만 했는데 어떻게 이렇게 갸름해진건지 신기하네요! B가 수술전 사진입니다. #광대수술#3D광대#광대축소</t>
  </si>
  <si>
    <t>merove(전).JPG</t>
  </si>
  <si>
    <t>merove(후).JPG</t>
  </si>
  <si>
    <t>구쌤</t>
  </si>
  <si>
    <t>앞턱 긴곡선 3개월 됐어요! 라인 달라진거 보이시나요 빨리 붓기 빠졌으면 좋겠어요ㅠㅠ</t>
  </si>
  <si>
    <t>구쌤(전).JPG</t>
  </si>
  <si>
    <t>구쌤(후).JPG</t>
  </si>
  <si>
    <t>#턱끝축소 #턱끝수술 #V라인축소술 #피질절골</t>
  </si>
  <si>
    <t>뒹굴뒹구울</t>
  </si>
  <si>
    <t>윤곽3종 받은지 3달차 된 후기입니다. 3달차가 되니 어느정도 적 응이 되는것 같네요 윤곽라인도 좋아진게 눈에 보이는것 같아요 병원갈때마다 모두 친절하시고 제일 고민이었던 광대도 많이 줄은 것 같아 좋았습니다!</t>
  </si>
  <si>
    <t>뒹굴뒹구울(전).JPG</t>
  </si>
  <si>
    <t>뒹굴뒹구울(후).JPG</t>
  </si>
  <si>
    <t>wndud1</t>
  </si>
  <si>
    <t>원장님이 제가 원하는 얼굴형을 보시더니 그대로 해주셔서 금까지 너무 만족하고 있습니당 ㅠㅠ 각진턱 때문에 스트레스를 받았었는데 덕분에 턱선이 날렵해져서 너무 예뻐요!!</t>
  </si>
  <si>
    <t>wndud1(전)</t>
  </si>
  <si>
    <t>wndud1(후)</t>
  </si>
  <si>
    <t>#사각턱수술 #턱끝축소 #V라인축소술</t>
  </si>
  <si>
    <t>두번째아빠찾는중</t>
  </si>
  <si>
    <t>3개월차 후기입니다 새김성형외과 김지명대표원장님께 윤곽2종+무턱보형물 했어요 이제 얼굴여백 포토샵으로 안줄여도 되고 편하네여.. ㅎ 한살이라도 더 어릴때 할껄 후회되구여ㅜㅜ 오늘 경과 병원에서 보고 왔는데 붓기는 더 빠진다고 했는데 원래도 턱살이 있는편이라 새김에서 지흡도 할까 고려중이에요! 주변에서도 다 이뻐졌다고 하고 윤곽하니 자동으로 살도 좀 빠졌어요! 윤곽하실꺼면 추천드립니다 ㅎㅎ</t>
  </si>
  <si>
    <t>두번째아빠찾는중(전)1.JPG
두번째아빠찾는중(전)2.JPG</t>
  </si>
  <si>
    <t>두번째아빠찾는중(후)1.JPG
두번째아빠찾는중(후)2.JPG</t>
  </si>
  <si>
    <t>#사각턱수술 #V라인축소술 #피질절골</t>
  </si>
  <si>
    <t>밍밍멩멩</t>
  </si>
  <si>
    <t>수술한지 한달반정도 됐어요 아직 정면에서 보면 사탕문거처럼 볼붓기는 있지만 옆라인이 완전 정리되서 아주 만족스러워요 원장님이 자연스러운걸 추구하셔서 하악각을 살짝 남기는게 좋을거같다고 하셨지만 하악각 남기는건 싫다고 말씀드리니까 대신 그럼 턱끝을 뾰족한거보다는 니자 모 양으로 자연스럽게 깎자고 하셨어요 수술한턱같지 않고 원래 내턱처럼 자연스럽습니다 수술하고 일주일정도는 힘들었고 2주째부터는 일상생활 가능했어요 하루 입원하면서 케어해주신 선생님들도 너무 착하시고 대기시간도 없었어요 윤곽은 새김성형외과 김지명 원장님 추천드립니다!</t>
  </si>
  <si>
    <t>밍밍멩멩(전)1.JPG
밍밍멩멩(전)2.JPG</t>
  </si>
  <si>
    <t>밍밍멩멩(후)1.JPG
밍밍멩멩(후)2.JPG</t>
  </si>
  <si>
    <t>그대가보고시퍼요</t>
  </si>
  <si>
    <t>• 시술 전 고민 몸에 볼륨이 없어서 고민이었어요~ • 상담 경험 병원이 유방외과고 잘하기로 유명해서 상담 받았어요 • 시술 결과 수술 결과가 너무 만족해요 ㅠㅠ • 추가 의견 모티바데미 왼쪽340, 오른쪽360 넣었어요 수술하고 나서 하루 입원하는데 전신 마취하고 난 다음이라 사실 기억이 별로 안 나요 ㅋㅋㅠ 그냥 되게 피곤했고 병원에서 죽 주는데 억지로 먹고 약 먹고 그냥 자기만 했어요 다음날 퇴원은 언니가 차 끌고 와서 그거 타고 집 갔구 2일차에도 거의 자기만 한듯.. 긴장이 확 풀리니까 엄청 졸렸나봐요 가슴도 통증 없어서 벽에 붙어서 정자세로 잤는데 원래 잠버릇이 있어서 통제하느라 이건 좀 불편했네요 ㅠㅠ 제가 라면만 먹고 자도 다음날 아침 땡땡한 풍선 마냥 붓는 타입인데 가슴도 수술하고 나서 3일 차에 진짜 땅땅하게 부었더라구요 ㅋㅋㅋㅋ 심지어 양쪽이 짝짝이로 부어서 이거 짝가슴 된 거 아니냐고 호들갑 떨었는데 며칠 더 지나서 보니까 천천히 양쪽 맞춰 갔어요ㅋㅋ 휴,, 수술 초반에 저처럼 난리치는 사람 없길.. 수술 전에는 속옷 입었을 때 항상 윗가슴이 없어서 애기 주먹이 들어갈만큼 남았었는데 지금은 속옷 입었을 때 꽉 차요ㅋㅋㅋ 지방이식도 생각했었는데 역시 보형물로 수술하길 잘한듯.. 가슴 모양이나 볼륨이나 갈수록 자연스러워지고 있어요 병원에서 해주는 사후 관리는 하나도 빠짐없이 꼬박꼬박 받는 중이고 갈때마다 다양한 거 해주는데 진짜 회복에 도움 돼요 절개한 곳 한달 사이에 꽤 많이 아물었는데 3개월차에 프락셀 레이저 받으면 거의 안 보이지 않을까 기대하고 있습니다 ㅎㅎㅎ</t>
  </si>
  <si>
    <t>그대가보고시퍼요(전).JPG</t>
  </si>
  <si>
    <t>그대가보고시퍼요(후)1.JPG
그대가보고시퍼요(후)2.JPG
그대가보고시퍼요(후)3.JPG</t>
  </si>
  <si>
    <t>삼길포</t>
  </si>
  <si>
    <t>• 시술 전 고민 작은가슴으로 자신감 회복하기위해 • 상담 경험 작은가슴 컴플렉스에서 벗어나고자 수술했어요 • 시술 결과 수술경험도 많으시고 사후관리가 잘되어있어서 흉터관리까지 원스톱서비스를 받을수있어요 • 추가 의견 아직 촉감이 내살같지는않지만 시간이 해결해줄거라 기다리고 있어요</t>
  </si>
  <si>
    <t>삼길포(전)1.JPG</t>
  </si>
  <si>
    <t>삼길포(후)1.JPG
삼길포(후)2.JPG
삼길포(후)3.JPG</t>
  </si>
  <si>
    <t>행복이다야</t>
  </si>
  <si>
    <t>양쪽 사이즈가 달라서 짝가슴이 심했어요 사진상으로 봤을 때도 오른쪽이 왼쪽 보다 더 커보이죠..ㅠㅠ 지금은 한달 차라서 붓기도 있고 촉감도 말랑하다곤 할 수는 없는데 수술 전보단 옷태나 가슴 모양도 보기 좋아서 선빵 쳤다고 생각해요.. 짝짝이었던 것도 대칭 잘 맞고.. 심지어 통증이라고 할 정도의 고통이 없었어요 수술인데 이렇게 안 아플 수 있나? 할 정도였는데 은근 무통이 많더라구요 이럴 줄 알았으면 20대 초반에 할 걸 ㅠㅠ 그 부분이 요즘 제일 후회되는 거 같아요ㅠㅠ 수술할 병원 찾는 건 크게 어렵지 않았던게, 가슴 성형외과랑 유방외과 골고루 상담 돌다가 엠디에서 했어요 사후 관리도 잘 되어 있고 지금은 완치 되었지만 엄마가 몇 년 전에 유방암에 걸리셨어서 저도 매번 유방암 검진 받고 있던 터라 가슴 수술하면서 경과 보는 김에 검진도 한꺼번에 할 수 있어서 편하더라구요~.. 모티바가 비싸지만 현재 가장 안전한 보형물이라고 해서 양쪽 각각 오&gt; 335 왼&gt; 285 이렇게 넣었구 겨절로 했어요 (+부유방 제거) 원장님 추천 사이즈 인데 다행히 제 체격에 딱 맞다고 생각하고 있어요 ㅋㅋ 지금도 사람들 많은 곳에 있으면 습관처럼 팔로 가슴 보호하게 되고 막 마음 놓고 가슴을 주물럭 대진 못하지만 갈수록 살성 풀려서 가슴골도 더 모아지길 기다리는 중이에요.. ㅋㅋ 가슴 하려고 하시는 분들은 병원을 제일 우선시 해서 잘 고르시면 될 거 같아요 사후 관리 한번도 안 빠지고 내원해서 관리 받았는데 관리 받을수록 회복 잘 되고 있는게 느껴져서 비싼 비용 주고 한 수술인데도 돈 안 아까워요 ㅋㅋ</t>
  </si>
  <si>
    <t>행복이다야(전)1.JPG</t>
  </si>
  <si>
    <t>행복이다야(후)1.JPG</t>
  </si>
  <si>
    <t>핑9핑9</t>
  </si>
  <si>
    <t>언젠간 해야지했던 가슴수술을 드디어 끝내고 한달차 후기 남깁니다ㅎㅅㅎ 압구정로데오역 ㅇㄷ에서 수술 진행했고 상담 받자마자 여기다싶어 가능한 빠른 날짜로 수술 예약 바로 잡아버렸어요ㅎ 하루 무료 입원+사후관리 서비스 체계가 무엇보다 맘에 들었달까! 상체가 마른편이라 애초에 큰 사이즈는 원하지않아서 모티바로 왼265 오285 겨절로 진행했어요. 수술 후기는... 수술 끝나고 나왔는데 생각보다 팔을 아예 못쓰더라구요...? 보호자 없이 혼자 입원했던거라 퇴원할 때 옷도 혼자 못입어서 간호사분께 도와달라고해서 겨우 입고 퇴원했습니다...참고하시면 좋을것같아요. (약도 간호사분이 제 카드 가지고가서 대신 사다주심....🥲) 아직 한달차라 촉감은 보형물 그 자체지만 일단 가슴이 생겨서 여자로 다시 태어난 기분이에여😇대만죡!! 빨리 자연스러워지기만을 기다리는즁</t>
  </si>
  <si>
    <t>핑9핑9(전)1.JPG
핑9핑9(전)2.JPG</t>
  </si>
  <si>
    <t>핑9핑9(후)1.JPG
핑9핑9(후)2.JPG
핑9핑9(후)3.JPG</t>
  </si>
  <si>
    <t>챔대장</t>
  </si>
  <si>
    <t>안녕하세요. MD에서 가슴성형을 1월에 했습니당 ㅎㅎ 이상달 원장님이 해주셨고요. 전체적으로 마른 몸인데 상체는 유독 더 말라서 가슴에 살이 없었어요. 그냥 살까 했지만 한 번 사는 인생 컴플렉스 달고 살지 말자는 생각으로 손품, 발품 팔아가며 수술 예약! 저는 원장님의 경력과 안전성, AS기간을 제일 중요하게 따졌습니다. 수술 후 다음날은 칼로 계속 긋는? 느낌에 아팠는데ㅜㅜ 3일차부터 좀 나아졌어요. 수술 후 일주일은 그냥 집에서 푹 쉬어야 하는 것 같아요! 저는 숟가락 들기도 힘들었습니당 ㅜㅜ 한달이 조금 지난 지금은 걸을 때 가슴이 느껴지는 것, 누울 때 뭔가 땡땡해지는 것... 이런 게 느껴지고요. 촉감은 아직 확실히 딱딱하긴하지만 워낙 가슴에 살이 없던 터라 시간이 약이라고 생각하면서 온찜질 자주 해주려고 합니다. 없다가 생기니 뭔가 아직은 적응이 안됐는데 ㅎㅎㅎㅎ 벌써 만족해요. 그리고 크기에 욕심 안부린 걸 정말 잘했다고 생각합니당! 230cc정도 넣었어요. 자연스러워지길 바라면서 후기 올립니다~!</t>
  </si>
  <si>
    <t>챔대장(전)1.JPG</t>
  </si>
  <si>
    <t>챔대장(후)1.JPG
챔대장(후)2.JPG
챔대장(후)3.JPG</t>
  </si>
  <si>
    <t>찜닭냠</t>
  </si>
  <si>
    <t>가슴수술 2개월차 보형물 : 세빈 270/310 무서워서 수술고민 몇년동안 했는데 고민할시간에 빨리 하자 싶어서 했습니다. 확실히 만족감은 제일 크네요! 수술후에 아파서 고생좀 했지만, 일주일 후 부터 확실히 괜찮고 쭉쭉 빠르게 회복하더라구요. 지금은 일상생활에 무리없이 옆으로도 눕고 촉감도 좋아요!</t>
  </si>
  <si>
    <t>찜닭냠(전)1.JPG</t>
  </si>
  <si>
    <t>찜닭냠(후)1.JPG</t>
  </si>
  <si>
    <t>햇님씽</t>
  </si>
  <si>
    <t>내가 가슴수술 후기를 적다니,, 진짜 내돈내산 가슴후기 임ㅠㅠㅠㅠㅠ 보형물은 모티바 로 선택했구요. 다른병원에선 모티바 세빈 을 권유 했지만 보형물 눈감고 만졌을때 젤 촉감 좋은걸로 하자! 라고 생각하고 눈감고 선택했을때 몇번을 해도 모티바 였음.. 내 피부랑도 비슷한 촉감에 비싸지만 선택 잘한듯 (만약 모티바로 수술 후 부작용이 있을경우 마취비만 내면 됨. 보형물 지불 안해도 된다고 함.) 원장님은 김ㅁ국 원장님인데 상담때 너무 프로페셔널 한 모습과 가슴 디자인을 잘 만들어주셨고, 여기 후관리 시스템이 맘에 들었음. 수술 후 관리 4주차 프로그램이 있음. 타병원 상담 여러군데 갔지만 타병원에서 심전도검사 및 초음파사진 등등 검사지 들고와야한다큰 번거로움이 있지만 엠디외과는 유방외과 전문의에 여기서 심전도 검사 및 피검사 유방초음파 등등 다 가능하기때문에 그런 번거로움 없음 *수술당일에 병원에서 피막형성 좋기위해 아미노산3개월치 챙겨줌! 일주일인가 지나서부터 아침에 챙겨먹음 1일차-3일차 : 수술후 깨니까 입원실 이였고, 통증보다 너무 졸려서 계속 잠. 여기는 하루 입원 가능 이고, 가족들 모르게 수술 한거라 입원 선택함… 저녁에 죽을 주는데 먹어야 약을 먹기 때문에 잘 먹고, 물마시기 힘드니 상주해주시는 간호사?분이 빨대꽂아서 물도 주시고 불편한거 없냐면서 보호자처럼 챙겨주셔서 너무 고마웠움ㅠㅠㅠㅠㅠㅠ스스로 앉는게 힘들었지만 옆에서 잘 챙겨주셔서 입원은 꼭 하는게 좋은듯. 아침에 또 죽을 주셔서 먹고, 퇴원해서 집으로 오니 어제보다 훨씬 살만함. 그리고 집에서 누워서 티비보고 자다가 3일차 되니 더 괜찮음. 진짜 하루하루 지날수록 회복이 되는듯. 수술후 아픈건 전혀 없었으나 실생활 할때 가슴근육을 생각보다 많이 쓰니 가슴근육 쓸때가 힘들지 쌍커풀 보다 더 쉬운수술 인듯함!! 우선 보정브라 착용안해서 편함, 가슴모양 너무 맘에들고 후회되는건 한살이라도 더 젊을때 할걸 이라는 후회 올 여름이 기대됨, 타이밍 너무 좋게 수술한듯 만족10000000%</t>
  </si>
  <si>
    <t>햇님씽(전)1.JPG</t>
  </si>
  <si>
    <t>햇님씽(후)1.JPG
햇님씽(후)2.JPG
햇님씽(후)3.JPG</t>
  </si>
  <si>
    <t>모스크바시</t>
  </si>
  <si>
    <t>오랜만에 가슴 후기 출석 도장 찍으려고 왔어요 ㅎㅎ 다른분들 후기도 보고 그랬는데 솔직히 저만큼 수술티 안나구 자연스럽게 잘된분은 또 없는거 같아서 자신만만하게 (!!!) 최근 근황 투척합니다 ^^ 두달차부터 당당하게 동네 목욕탕 다닌 사람으로서 수술티 안나구 자연스럽게 잘된거 같아서 사진도 보정 1도 없이 꼭쥐스만 가리고 올려요! 예나 지금이나 저는 성형은 무조건 티 안나고 자연스러운게 최고다 라고 생각하는 편이라서 지금 크기에 너~무 만족합니다 압구정로데오랑 집이랑 지하철도 두번 갈아타야 하고 좀 번거롭긴 했지만 병원에서 관리 받을때마다 살성 풀리고 뜨뜬~한게 돈쓴맛이 나서 한번도 빠짐없이 다 다녔었어요 (그리고 쌤들이 다 왕친절함) 가슴만 수술하는 전문 병원이라 회복까지 순조롭게 진행된거 같아요 옆모습도 볼록 튀어나온거 없이 자리 잘 잡히고 있구요 확실히 예전에는 뭘입어도 초딩몸매처럼 보였는데 꽉찬 C컵으로 바뀌니까 여성스러운 옷도 잘 어울려요 이제 니트의 계절이라 몸이 살짝 부해보이긴 하는데ㅋ 이건 뭐 볼륨을 얻고 감수해야할 문제라 생각합니다~ 비교하니까 그냥 무에서 유를 창조한 수준.. ㅇㄷ원장님 감사합니다 ^^</t>
  </si>
  <si>
    <t>모스크바시(전)1.JPG</t>
  </si>
  <si>
    <t>모스크바시(후)1.JPG
모스크바시(후)2.JPG
모스크바시(후)3.JPG</t>
  </si>
  <si>
    <t>겨울싫다</t>
  </si>
  <si>
    <t>압구정로데오 ㅇㄷ 성형외과 3개월차 후기입니다! 6개월 정도 지나면 정말 자연스러워진다는데 빨리 6개월차가 되었으면 좋겠습니다 ​ 3개월만으로도 초반에 비해서 많이 자연스러워진게 느껴집니다 모양도 윗볼록이 많이 사라지고 촉감도 자연스러워졌어요 ! 누웠을때는 아직 티가 나지만 서있을때는 모양도 촉감도 자연스러워요! ​ 수술받고 일주일 간격으로 관리 받았다가 곧 3개월 경과를 앞두고 있습니다 원장님께서 찜질이랑 마사지해주라고 하셨는데 하루에 3-4번씩은 못해도 매일매일 꾸준히 마사지 해주려고 하고 있어요 ​ 초반에 느꼈던 딱딱함이나 이물감은 많이 사라졌고, 확실히 하고나니 자존감이 많이 올라갔어요 매일 샤워할때마다 신경쓰이고 운동이나 사우나 찜질가면 가리기 바빴는데 이젠 그런 걱정도 없어요 가슴수술은 정말 개인의 만족도가 큰 수술인걸 느끼며 .. 또 한번 진작 할걸 싶습니다</t>
  </si>
  <si>
    <t>겨울싫다(전)1.JPG</t>
  </si>
  <si>
    <t>겨울싫다(후)1.JPG
겨울싫다(후)2.JPG
겨울싫다(후)3.JPG
겨울싫다(후)4.JPG</t>
  </si>
  <si>
    <t>움냠이잉</t>
  </si>
  <si>
    <t>수술 결심하게 된 계기는 원래 제가 작은 가슴이 콤플렉스였는데 여러 후기들 보고 하기로 마음 먹었습니다 엄마한테 말씀드리니 엄마가 한 병원 추천해줘서 병원 여기저기 안 다니고 그냥 여기에서 했어요! 수술 당일에서 며칠 정도는 아파 죽는 줄 알았고 혼자 절대 못 눕고 일어났었어요ㅋㅋㅋ 지금 생각해보면 그땐 진짜 힘들었네요.. 원래 방학 때 하려다가 학기 중에 해서 걱정이 많았는데 그래도 지금은 멀쩡하게 잘 학교 다니고 있습니다! 보정브라 안해서 너무 좋았어요 직원분들도 다 친절하셨고 원장님 경력이 좋으니 믿고 맡길 수 있어서 좋았습니다!</t>
  </si>
  <si>
    <t>움냠이잉(전)1.JPG</t>
  </si>
  <si>
    <t>움냠이잉(후)1.JPG
움냠이잉(후)2.JPG
움냠이잉(후)3.JPG</t>
  </si>
  <si>
    <t>#가슴(보형물) #부유방제거수술</t>
  </si>
  <si>
    <t>알나흐다당</t>
  </si>
  <si>
    <t>모티바 가슴 수술 5개월차에요! 오 375 왼 335 사이즈 들어갔고 수술은 엠디에서 겨절로 받았습니당 초반에 심혈을 들여 수술한 내 가슴 다칠까 모시며 살았는데 ㅋㅋㅋ 요즘에는 그나마 걱정 덜한채로 누워 있을 때도 이리저리 몸 눕히고 편하게 지내고 있어요 제가 회복이 빠른건지 병원에서 하지말란거 착실히 지킨 덕분인지 점점 잔붓기도 많이 정돈 되고 있는 중이에요~ 초반엔 이렇게 옆으로 눕는거 상상도 못했고.. 몸을 훽훽 양옆으로 움직이면 좀 이질적인 느낌도 들었었는데 지금은 내 가슴 자체가 쏠리는 느낌…!! 이게 말로 설명하니 어려운데;; 진짜 수술해본 사람만 격공할 수 있는 묵직하고도(?) 기분 좋은 느낌입니다 ㅎㅎㅎ 전 살성 풀겠다고 집에서 따로 마사지 해주거나 관리해준거 일절 없구요! 애초에 그럴 필요도 없었던게 수술받은 병원에 사후관리가 너무 체계적으로 잘 되어 있어서 전 그냥 오란대로 병원 가고~ 체크 받으란대로 하면 돼서 편했어요 =즉 수술만 잘되고, 병원에서 관리만 (캡스, 고주파, 메조 같은?) 잘해준다면 시간이 도와서 살성 다 풀린다~ 이런 소리입니다 가슴하구 나서 이제 다음주에 첫 등산 약속 잡아놨는데 이제 몸 크게 크게 움직이면서 운동할 수 있어서 넘 좋구요~ 원래 입었던 등산복이 왜 갑자기 작고 밋밋하게만 보이는지... 가을도 왔으니 좀 화사한걸로 새 등산복도 장만해보려구요 ㅎ 수술하고 나서 여기저기서 돈이 더 새어나가는 듯하지만… 그냥 이 순간을 즐기렵니다 ㅎㅎㅎ</t>
  </si>
  <si>
    <t>알나흐다당(전)1.JPG</t>
  </si>
  <si>
    <t>알나흐다당(후)1.JPG
알나흐다당(후)2.JPG
알나흐다당(후)3.JPG
알나흐다당(후)4.JPG</t>
  </si>
  <si>
    <t>파마구스타</t>
  </si>
  <si>
    <t>20~30대면 아직 바삐 돈 모을 사회인인데 솔직히 가슴수술 비용이 적은건 아니잖아요 내돈 내고 수술받는만큼 병원에서 제공받을수 있는건 다 받아야겠다!! 생각했었어요 그리고 발품돌기 시작했는데 세상에 엠디 상담 갔더니 거기서는 제가 짝가슴이라는거에요 솔직히 당사자인 저도 짝가슴인거 모르고 지금껏 살아왔거든요 뭐가 있어야 짝짝인지 대칭인지 알텐데 걍 절벽...ㅋㅋㅋ 속옷도 그냥 극 AAA컵 브라 찾아 입고.. 귀찮으면 니플패치 붙이고 끝ㅋ 했었던지라 보형물 넣어도 당연히 양쪽 사이즈 똑같이 넣을줄 알았는데 원장님이 제 가슴 만져보시더니 왼쪽 가슴뼈가 더 튀어나와서 같은 사이즈로 넣으면 짝가슴 될 수도 있다고.... 오른쪽을 좀 더 크게 넣어야 대칭 맞을거고 아무래도 가슴살이 다른게 아니라 뼈가 비대칭이라 왼쪽은 미니로 해야 양쪽 모양이 대칭 될거라고..... 😱😱😱 짝짝이면 양쪽 사이즈 다르게 넣을수도 있다... 이런 얘기는 들어봤는데 응? 보형물을 아예 다르게 넣는다고? 다른분들은 어떨지 모르겠지만 저는 모티바 데미,풀 정도만 후기에서 많이 봤구 미니는 거~~~의 못 봤었거든요. 전 오른쪽은 데미로 245cc 넣고 왼쪽은 미니 205cc 넣어서 맞추면 된다고하셔서 솔직히 놀라기도 했는데 원장님이 되게 츤데레처럼 가슴 키울건데 사이즈랑 대칭도 맞아야 하는거 아니냐고 지금은 가슴이 작아서 워낙 티가 안나지만 양쪽 같은 사이즈로 넣고 나면 짝짝이 될 수도 있다고 말하시더라구요 어쨌든 저는 가슴 키워도 워낙 몸이 말라서 자연스럽게 보이길 바랬고 첫수술인만큼 겨절로 수술받기로 했어요 부유방도 심하게 있던건 아니었지만 가슴 키우고 나면 괜히 더 못나보일까봐 어차피 겨절로 수술받는김에 같이 했구요 신기하게도 수술 후 대칭 딱 맞게 나왔네요 원장님 진단 대박.. 원래 가슴이 워낙 없던지라 옷 입고벗고하는걸 신경써본적이 없는데 가슴수술하고 나서는 티셔츠 하나 벗는것도 괜히 가슴 치면 문제 있지 않을까..ㅋㅋㅋ 혼자 호들갑 떨어서 옷도 조심조심 밑으로 벗으면서 생활하구 있어요 몇주 뒤면 두달차 되는데 그때되면 좀 익숙해질 듯 싶네요ㅋㅋ</t>
  </si>
  <si>
    <t>파마구스타(전)1.JPG
파마구스타(전)2.JPG</t>
  </si>
  <si>
    <t>파마구스타(후)1.JPG
파마구스타(후)2.JPG</t>
  </si>
  <si>
    <t>날아오르</t>
  </si>
  <si>
    <t>가슴이 너무 작아서 고민고민하다가 알아보고 알아보다가~ ㅇㄷ 외과 유방 전문 병원으로 상담을 갔어여 역시 전문 병원이라 그런가 체계적이더라구요~ 상담실장님부터가 외이리 예쁜거에여 ㅎㅎ 설명도 잘해주시고 대표 윈장님께 상담을 받았죵 이상달원장님~인터넷에 올라온(가슴성형문의) 영상을 많이 보고 뵈서 그런지 무척 친근했어요~ 제가슴 딱보시고는 정확히 상담 잘해주셨어요~ 요렇게 짝 가슴에다가 비대칭에다가 쳐져있고 진짜 제가봐도 속상한 가슴이었어요ㅜㅜ 그런데 상담 받고 수술을 결심했더랬죠~ 모티바~좌400 우375 꽉꽉 채워서 C컵이 되었어요 너무 만족 스러워서 날마다 거울보며 미소짓게 되요~ 정말 가슴이 없어서 고민 중이신분들께는 정말 강추에요~ 병원이 유방외과 전문병원이고 사후 관리까지 완벽하니~무얼고민 했을까요ㅎㅎ~^^ 수술 한달 되었어요~ 두달차 또 후기 남겨볼게요~</t>
  </si>
  <si>
    <t>날아오르(전)1.JPG</t>
  </si>
  <si>
    <t>날아오르(후)1.JPG
날아오르(후)2.JPG
날아오르(후)3.JPG</t>
  </si>
  <si>
    <t>#가슴거상술+확대</t>
  </si>
  <si>
    <t>고사리삼과</t>
  </si>
  <si>
    <t>가슴이 좀 눌린것처럼 펑퍼짐하고 약간의 비대칭.. 모양 안예쁜건 그냥저냥 괜찮았는데 왼쪽 보형물 파열왔고 (참고로 말하자면 이렇다할 이상 증상 없이.. 매년 검진 받으며 살았는데 5월에 갑자기 파열소견 받았어요) 검진 받았던 유방외과에서 ㅇㄷ외과 소개해준 덕에 무사히 재수술까지 받았네요 모양 비대칭 잡으면서 사이즈 욕심도 나서 양쪽 다 모티바 375cc 넣었는데요 붕대 했을때까지만 해도 잘 됐나 걱정했었는데 풀고 나서 보니까 일단 저도 여자인지라 가슴 사이즈 커진것부터가 마음에 들더라구요 ㅋㅋ 조심스럽게 촉감도 만져봤는데 전에 식염수했었을때랑은 확연히 다르구요 아직 한달도 안된 상태인데 지금도 이정도면.... 나중엔 또 얼마나 더 좋을지 기대가 돼요 솔직히 파열까지 됐는데 저도 잠시 재수술이랑 제거 중 고민했거든요.... 근데 전 아무리 생각해도 이 볼륨 없이 못살거 같단 생각에 ㅋㅋ (백세시대잖아요 쭈글탱 할머니 돼도 품고 있을래요..) 재수술 받았는데 앞으로도 후회 안할거같단 생각이 들어요 그래도 재수술이다 보니까 매년 받던 유방검진도 꾸준히 하고 촉감이 어떻게 풀리는지 두고보려구요 좋은 병원에서 재수술 예쁘게 마칠 수 있어서 감사 또 감사하며 지내고 있어요^^</t>
  </si>
  <si>
    <t>고사리삼과(전)1.JPG</t>
  </si>
  <si>
    <t>고사리삼과(후)1.JPG
고사리삼과(후)2.JPG
고사리삼과(후)3.JPG</t>
  </si>
  <si>
    <t>잉영잉영이</t>
  </si>
  <si>
    <t>시간이 벌써 빨리 지나서 가슴수술 5개월차네요 !! 저는 부유방 유선조직 때문에 통증이 있던 케이스라 그김에 컴플렉스였던 가슴도 같이 수술하자 해서 진행하게 되었습니다. 제 가슴은 밑선이 굉장히 짧고 피부에 탄력이 있는 편이라 원장님께서 다른 사람들 보다 윗볼록이 더 오래가고 내려가는데도 오래 걸릴 거라며 사이즈까지 적당한 선으로 추천해주셨습니다! 전 욕심 부리지 않고 원장님만 믿고 맡겼는데 결론적으로 너무 만족합니다 시술후 첫 사진이 가슴수술 일주일 후 붕대풀고 온 사진인데 저때까지만 해도 네모가슴ㅋㅋㅋㅋㅋ처럼 보여서 걱정이 많았는데 원장님 말씀대로 시간이 지나면 지날 수록 내려오더라구요!!지금리랑은 완전 다른 가슴같죠 ㅋㅋ 촉감도 더 말랑해지고 가슴도 누브라로 잘 모이는 가슴이 됬습니다!! 1년 후엔 얼마나 더 자연스러워질지 기대되요 !!</t>
  </si>
  <si>
    <t>잉영잉영이(전)1.JPG</t>
  </si>
  <si>
    <t>잉영잉영이(후)1.JPG
잉영잉영이(후)2.JPG
잉영잉영이(후)3.JPG</t>
  </si>
  <si>
    <t>예뻐지과</t>
  </si>
  <si>
    <t>드디어 3달이 다되었네요 처음수술할때는 시간이 어떻게 갈지 까마득한 느낌이었는데 정신없이 지내보니 시간이 후딱 지나갔습니다 수술 전 모습입니다 사실 제가 느끼는 것 보다 사진찍었을때 더 심하게 느껴져서 좀 더 일찍 할걸 그런 생각을 많이 했었어요 촉감은 일년까지 계속 좋아진다고 해서 시간이 더 빠르게 가기를 손꼽아 기다리고 있어요 수술하기 전에 고민했던 시간이 너무 길었어서 수술후에는 완전만족하며 살고 있어요 ㅎㅎ 한살이라도 더 일찍할걸 싶습니다 앞으로 더더 자연스러워지고 촉감이 좋아지는 날을 기다려 보려구요 ㅎㅎ 압구정로데오 엠디 대표원장님 감사합니다^_^</t>
  </si>
  <si>
    <t>예뻐지과(전)1.JPG</t>
  </si>
  <si>
    <t>예뻐지과(후)1.JPG
예뻐지과(후)2.JPG
예뻐지과(후)3.JPG</t>
  </si>
  <si>
    <t>성형해말어용</t>
  </si>
  <si>
    <t>안녕하세요! 6월4일 가슴수술해서 벌써 2주가 흐르고 하루가 지났네요! 사진은 15일차 사진이고 저는 엠디외과 이상달원장님께서 수술해주셨어요! 원장님 말씀듣고 375/355cc 넣었고 살짝 큰거아닌가 걱정했지만 확고한 원장님 실장님만 믿고 욕심냈는데 왠걸 ㅠㅠㅠ 정말 전문가말 믿길 잘했어요 사이즈 딱 좋은더 같아요 지금은 한 D컵 정도 나와요! 제가 엠디외과를 선택한 이유는 유방만 전문으로 하는 유방외과이고 원장님께서 20년이넘는 경력을 보유하고 있다고 하셔서 믿음이 더 갔던것 같아요! 그리고 병원규모가 커서 수술전 가슴초음파 검사, 사후관리까지 같이 받을 수 있는점, 혹여나 부작용이 생길 땐 무료로 재수술까지 해주신다고 해서 결정했습니다! 기존 가슴은 A컵이였고 바프준비하면서 그 A컵이였던 가슴도 더더더 빠져서 AAA컵으로 되더라구요..ㅠ 이때부터 아 가슴은 노력으로 안되는구나 이럼서 수술을 고민했고 바로 상담예약을 잡아서 수술날짜까지 잡았어요! (전 병원 그냥 한곳만 들리고 바로 결정했어요!) 수술하고 하루입원했는데 정말~ 간호사분들 최고의 친절 을 베풀어 주셨어욤ㅎㅎㅎ 고통이있어서 이것저것 번거롭게 부탁드렸었는데 이해해주시고… 케어해주셔서 감사했어요!! 고통은 그냥 삼일정도만 있었고 참을만했어요!ㅋㅋㅋ 안아픈건 아니지만 이정도 아픔쯤은 가슴을위해 감수할수 있었던거 같아요 ㅎ 수술하고 이주일째 시간이 넘 안갔지만 붕대도 풀고 실밥도 제거하니까 띠옹 넘 예쁜가슴이 ㅎㅎㅎㄹ 지난 고통은 정말 다 잊었습니다! 벌써 가슴골도 모이고 제가 원했던 UU모양..ㅎㅎㅎ 자연스럽게 풍만하게 잘된거 같아서 만족합니다ㅜ원장님 실력진짜 인정합니다. 앞으로 한달 또 세달 뒤 붓기빠진 제 가슴이 궁금하네요! 지금은 불편함 없이 하루하루 넘 행복하게 잘지내고 있어요 ㅎㅎㅎ 여튼 가슴수술 강추입니다!</t>
  </si>
  <si>
    <t>성형해말어용(전).JPG</t>
  </si>
  <si>
    <t>성형해말어용(후)1.JPG
성형해말어용(후)2.JPG
성형해말어용(후)3.JPG</t>
  </si>
  <si>
    <t>보쿠토상</t>
  </si>
  <si>
    <t>일반브라 착용 기념으로 후기 한번 올려봐요 원래 체형 자체가 키는 평균보다 크고 살은 안찌는 체질이라 뼈가 보일정도로 마르고 가슴이 없는 편이였어요 뽕브라 입어도 가슴골 1도 없는 ㅜㅜ 지인추천으로 압구정 ㅇㄷ 한군데만 갔고 후기도 많고 오래된 병원이길래 크게 고민 안하고 걍했어요 상담하면서 제가 최소 400 넣고 싶다고 했더니 최대 400 가능, 대신 비대칭이라 왼쪽은 375 넣자고 하시더라구요 너무 마르면 윗가슴이 엄청 티나던데 저는 그렇게 보형물 라인이 두드러지진 않아보여서 이부분이 젤 맘에 들고 아픈것도 크게 없어서 수술하고서도 강아지 산책도 시켰어요 단점이라면 아프고 그런건 없었지만 피통이 좀 불편했다는점,, 잠깐 불편해도 나중에 문제 생기는것보단 낫겠다 싶어서 괜찮겠구나 했는데 피통 뺄때 느낌 무엇? 잉?? 기분이 굉장히 구리다는 점,,, ㅋㅋㅋ 그래도 1박 입원하면서 간호사분들이 계속 챙겨주시니까 편하더라구요 모태마름인데 크게 넣는거 고민하시는 분들 사이즈 참고하세요! 말라서 크게 넣으면 다들 티난다고 해서 고민했는데 겨절 흉터 빼면 티 안나요 ㅋㅋ</t>
  </si>
  <si>
    <t>보쿠토상(전).JPG</t>
  </si>
  <si>
    <t>보쿠토상(후)1.JPG
보쿠토상(후)2.JPG</t>
  </si>
  <si>
    <t>프로다이어털ㄹ</t>
  </si>
  <si>
    <t>몇개월 전만해도 윗가슴은 푹 꺼지고 처짐 때문에 모양이 정말 볼품없었는데 수술후에 가슴모양도 예뻐지고 윗볼륨이 탱탱해서 속옷만 입고있어도 뿌듯하고 자존감이 차오르는 느낌이에요..! 모티바/겨절/엠디병원/이상달원장님께했습니다..! 이번에 옷정리하면서 기존에 갖고있던 뽕브라들은 다 갖다버렸어요! 예전에는 이만한 뽕을 어떻게 하고다녔던건지 신기하더라구요.. 뽕으로 가슴을 끌어보았을때랑 가슴한거랑 차이가 크구나 싶기도하고 진짜 내 가슴이란 생각에 찔림없이 당당하게 가슴피고 다닐 수 있어서 너무 좋아요...! 특히 요즘 모티바가 좋구나하고 느끼는게 시간 지날수록 촉감이며 모양이며 점점 자연스러워져서 맘에들어요 상담부터 수술까지 신경써주신 원장님이랑 실장님께 너무 감사하네요 거의 사람하나 다시 태어나게 해주신거라 이래서 의느님 하나봐요 ㅎ</t>
  </si>
  <si>
    <t>프로다이어털ㄹ(전).JPG</t>
  </si>
  <si>
    <t>프로다이어털ㄹ(후)1.JPG
프로다이어털ㄹ(후)2.JPG
프로다이어털ㄹ(후)3.JPG</t>
  </si>
  <si>
    <t>귀염한포</t>
  </si>
  <si>
    <t>와.. 저 드디어 엠디에서 가슴수술 받았어용 모티바(380cc) 양쪽넣었고 겨절로 했습니당 아마 가슴없는분들 대부분 공감하시겠지만 안그래도 마른체구인데 볼륨까지 없으니 너무 빈티나 보인다고 해야하나용 일명 종이인형 몸매.... 그게 바로 저였는데용^^ 도저히 이건아니다 싶어서 수술 결심 이주만에 엠디에서 원장님 상담받고 바로 수술날짜 잡았습니당 가슴전문병원이라 신뢰가 갔고 특히 원장님이 설명 하나하나 성실하게 답해주셔서 수술도 꼼꼼히 해주시리란 믿음이 들었어용 그리고 무리하게 가슴만 크게 하는게 아니라 제 체형에 맞춰서 안전성있으면서 예뻐보이는 사이즈로 추쳔해주셔서 너무 좋았어용 수술하고 일주일은 통증과의 사투였던거 같아용...하핫 이뻐지려면 어쩔수없는 부분이죵ㅠ 감내하고 딱 일주일 참자했는뎅.. 정말 딱 일주일 지나니까 살만해지더라고용 ㅋㅋㅋ 그리고 붕대 때문에 가려져있던 가슴을 보는 순간 모든 고생이 날아갔어용^^ 신기했던건 가슴이 무겁다는 느낌이었어용 한번도 겪어보질못해서ㅋㅋ 아직은 가슴이 많이 부어있는데 한주한주 촉감은 서서히 풀리는 느낌이에용 제 가슴이 모여진다는것도 신기하고 볼륨이 생기니 허리도 더 가늘어보이고 거울보면서 섹시해보이는건 처음인거 같아용ㅋㅋㅋㅋㅋㅋ 소름... 아직 한달 밖에 안돼서 최소 반년정도는 존버하면서 봐야겠지만 지금까지의 결과만 봤을땐 최~~고 만족해용 저 가슴수술 성공했습니당~~~~!! 마저 열심히 관리해서 더 자연스러워진 가슴으로 자랑하러 올게용 ㅋㅋㅋㅋㅋ</t>
  </si>
  <si>
    <t>귀염한포(전).JPG</t>
  </si>
  <si>
    <t>귀염한포(후)1.JPG
귀염한포(후)2.JPG
귀염한포(후)3.JPG</t>
  </si>
  <si>
    <t>여우jgIWd</t>
  </si>
  <si>
    <t>에이트 선택한 이유는 가슴으로 유명한 곳이기도 하고 가슴 센터랑 보험이 있어서 전문적인 느낌이 들었고 후기에 있는 모양이 UU라인이라 제가 원하던 모양이라서 선택했어요~ 상담 받아보니 원장님도 보형물, 절개, 부작용 같은 부분 설명도 잘해주시고 실장님도 사이즈 고민이나 후관리 등 세심하게 케어해주셔서 여기서 하고 싶다는 생각이 들었었어요 ㅎㅎ 수술후에 무통 당첨되어서 아프거나 불편한건 없었고 캡스도 받고 하니까 살성도 많이 풀린거 같네요 ㅎㅎㅎ 지금은 윗볼록도 많이 내려왔는데, 잔붓기 더 빠지면 원하던 모양 나올거 같아서 기대돼요!</t>
  </si>
  <si>
    <t>여우jgIWd(전)1.JPG
여우jgIWd(전)2.JPG</t>
  </si>
  <si>
    <t>여우jgIWd(후)1.JPG
여우jgIWd(후)2.JPG
여우jgIWd(후)3.JPG</t>
  </si>
  <si>
    <t>냥이VVFfP</t>
  </si>
  <si>
    <t>😆😆AAA컵이었던 제가 이제 D도 입어요 ㅋㅋㅋㅋ 가슴은 뭘해도 안커져서 납작가슴으로 살다가 수술해버렸는데 역시 만족도 최고네요 ㅋㅋㅋㅋㅋ 해본 사람들만 아는 뿌듯함ㅋㅋㅋㅋ 진짜 자기만족이 제일 큰 수술이 가슴수술인거 같아요 ㅎㅎㅎ 원장님은 선생님처럼 질문하면 딱 알려주고 질문하면 딱 알려주고 답이 시원시원하게 나와서 좋았었어요 가슴보험도 있어서 가슴전문병원 답다 싶었구요 뭔가 좀 더 안심되는 ㅋㅋㅋㅋㅋㅋ 사후관리도 잘되어있어서 부족하지 않게 받았던거 같아요~ 그리고 무엇보다 모양이 제가 원하던 크고 자연스러운 가슴으로 나와서 맘에 들어요! 에이트성형외과의원 원장님 감사해용!!</t>
  </si>
  <si>
    <t>냥이VVFfP(전).JPG</t>
  </si>
  <si>
    <t>냥이VVFfP(후)1.JPG
냥이VVFfP(후)2.JPG
냥이VVFfP(후)3.JPG
냥이VVFfP(후)4.JPG</t>
  </si>
  <si>
    <t>momong2</t>
  </si>
  <si>
    <t>가슴수술 4개월차에요💕 수술 받기 전에 하도 주위에서 아프다고 후기 들어서 너무너무 걱정했는데 요즘엔 수술시간이 많이 짧아졌더라구요?! 에이트 성형외과 김한조 원장님이 수술 진짜 잘하시고 빠르기로 워낙 유명하셔서 상담 받고 바로 수술날짜 까지 잡아버렸었어요ㅎㅎ😘😘 걱정했던거랑 달리 정말 안아팠어요👍🏻👍🏻 수술시간도 진짜 짧았고 수술도 너무 잘됐고😍😍 수술 받은 당일날은 당연히 조금 아팠는데, 2-3일 지나고주터는 진짜 별로 안아파서 밖에 돌아댕기고 출근도 했어요ㅋㅋㅋ🤣🤣🤣 처음 한달동안은 만져보면 당연히 수술한 티가 났는데 4개월 지난 지금은 정말 수술한지 모를정도로 촉촉 말랑말랑해요😍😍 병원에서 오메가3 챙겨먹으면서 혈액순환 관리해주면 빨리 좋아진다 알려줘서 열심히 챙겨먹었더니 확실히 효과가 있는것 같아요💕💕 제가 빅시 브라를 너무 좋아해서 수술 하고 나서도 똑같은거 또 사러 갔는데ㅎㅎ 왠일이에용 사이즈가ㅎㅎ E70 이래용😍😍😍 꺄❤️❤️❤️ 진짜 여기저기 사이즈 자랑하고 다니고 싶어서 죽는줄 알았어요ㅋㅋㅋㅋㅋ 입이 근질근질ㅋㅋㅋㅋ 이래서 여자들이 가슴이 크면 자존감이 저절로 올라가는구나 싶고 만족도 최고에요 정말👍🏻👍🏻👍🏻 요즘 맨날 속옷쇼핑하고 비키니 쇼핑하고 그래요🤣 통장이 텅장 되도록 쇼핑해도 너무너무 행복해요❤️ 수술 걱정 너무 많이 하지 마시고 상담한번 받아보세요 메세지나 댓글 주시면 흉터관리랑 붓기 관리 하는법 자세히 알려드릴게요! 너무 걱정 마세요🙌🏻🙌🏻</t>
  </si>
  <si>
    <t>momong2(전)1.JPG
momong2(전)2.JPG</t>
  </si>
  <si>
    <t>momong2(후)1.JPG
momong2(후)2.JPG</t>
  </si>
  <si>
    <t>우애어오아</t>
  </si>
  <si>
    <t>쳐진가슴 성형 후기 한달차 임니당 왼 375cc 오 405cc 멘토엑스트라로 했고 수술 2주차까지는 윗가슴이 빵빵했었는데 한달차되니 진짜 제 가슴처럼 자연스러워졌어요 쳐졌던 가슴이라 처음 커졌던 윗가슴에 빠지지 않길바랬어서 상담시 보형물은 자연스러운 볼륨감을 주는 스무스보다 윗볼륨을 어느정도 채워주는 엑스트라로 추천받았었는데 붓기가 빠진 한달차에도 이정도 볼륨이 있다는게 정말 감동입니다ㅠㅠ 원래 헬스는 안좋아해서 일반식 양을 쪼금 줄여서 먹는데 뱃살 들어가니까 라인이 시너지가 대박이에요 ㅎㅎ눈바디가 훨씬 좋아짐 한달차 되니깐!!!! 가장큰 체감은 드뎌!! 일어날때도 묵직하게 얹어진 무게감이 안느껴져욤 팔도 휙휙 올라가서 활동하기 good...</t>
  </si>
  <si>
    <t>우애어오아(전).JPG</t>
  </si>
  <si>
    <t>우애어오아(후)1.JPG
우애어오아(후)2.JPG
우애어오아(후)3.JPG</t>
  </si>
  <si>
    <t>ㅎㅡㅇㅎㅡㅇ</t>
  </si>
  <si>
    <t>포토폴리오 보고 마음에드는 사진이 다 에이트였다. 유투브로 김한조원장님에 대한 정보를 갖고 상담후에 바로 결정!! 꼼꼼하게 3d 촬영후 상담하니 더욱 신뢰가 갔다. 일단 수면마취라 덜 불안하게 수술했</t>
  </si>
  <si>
    <t>ㅎㅡㅇㅎㅡㅇ(전)1.JPG
ㅎㅡㅇㅎㅡㅇ(전)2.JPG</t>
  </si>
  <si>
    <t>ㅎㅡㅇㅎㅡㅇ(후)1.JPG
ㅎㅡㅇㅎㅡㅇ(후)2.JPG</t>
  </si>
  <si>
    <t>갱쥐WI0Xi</t>
  </si>
  <si>
    <t>수술후 2개월이 지났습니다 200프로 만족하고 살고 있습니다 직업상 정장을 많이 입는데 옷테가 난다는게 실감 나네요 중년나이에 많이 망설이구 한건데 정말 잘한거 같아요</t>
  </si>
  <si>
    <t>갱쥐WI0Xi(전).JPG</t>
  </si>
  <si>
    <t>갱쥐WI0Xi(후)1.JPG
갱쥐WI0Xi(후)2.JPG</t>
  </si>
  <si>
    <t>봄겨율</t>
  </si>
  <si>
    <t>#에이트 #에이트성형외과의원 #김한조원장님 + 멘토엑스트라 + 수술전 왼 370 오른 350 A컵 + 절개 부위 겨드랑이 어릴때부터 가슴을 하고싶었는데 한참 고민하다가 요번에 했어요 🥳🥳 여태 고민한게 후회해요 더 빨리 할걸 그랬어요ㅠㅠ (현재 ) 한달째 되써요 , 아직 좀 딱딱하지만 말랑해용 ~ “ 생리할때쯤 뭉친것 처럼 “ 빨리 시간이 지나서 말랑말랑 되길 🙏🏻 에이트병원 과 (김한조선생님 ) 선택한 이유 , 1. 가슴 공부하다가 유튜브에서 우연히 봤는데 친절 하게 잘알려주시고 섬세하게 알려주셔서 믿음이 갔어요 😁 2. 실시간 라이브 방송에서도 무슨 문의든 친철하게 대답해주시는 모습보고 앗 ‘ 이 병원이다 하고 바로 예약 했어요 🙂 3. 상담도 잘해주시고 꼼꼼히 설명해주시고 맞는 원하는 가슴 모양으로 해주신다고 하셔서 바로 결제 했어요 4. 방문했을때 간호사님 과 실장님 이 매우 친철하셨어요 (코도 여기서 할까 생각중이에요) 5. 우선 건물이 컸어요 😗 주차 - 할수있고 , 발렛도 해주시고 다만 3처넌 있어욤 ㅜㅜ 그래도 타병원 보단 편했어요 아앗 압구정역이랑 정말 가까워서 차없어도 편리할것같아요 -내돈 내산 찐후기 - 지금 한달째 , 여기저기 아프다는 소리해서 아플까바 걱정 많이 했는데 , 1도 안아팠어요 또 할 수있을정도로 ㅎㅎ,, 지금 매우 만족해요 만져도 촉감도 너무 좋고 겨드랑이 절개 했는데 흉터는 아직있어여 붉은 흉터는 많이 좋아졌어요 주변에서 이쁘게 잘되다고 칭찬도 많이 해주고 옷태가 확실히 달라져데요 ,, 요즘 몸만 봐요 흐믓흐뭇 제가 원하는 모양으로 진짜 잘해주셨어요 ,,</t>
  </si>
  <si>
    <t>봄겨율(전)1.JPG
봄겨율(전)2.JPG</t>
  </si>
  <si>
    <t>봄겨율(후)1.JPG
봄겨율(후)2.JPG</t>
  </si>
  <si>
    <t>우느웅</t>
  </si>
  <si>
    <t>수술 후 한달차 후기입니다 ☑️보형물, 절개부위, CC , 수술방법 멘토스무스 , 겨절, 350(L) / 375(R), 이중평면 ☑️ 상담 저는 에이트 전에 다른병원 3군데에서 상담 후 마지막 방문이었던 에이트에서 수술 결정하고 예약금 걸고 나왔습니다. 실장님이 첫 상담시 조금 더 신경써주시는 느낌이 더 강했고, 성기욱 원장님이 엄청 디테일하고 솔직하게 상담해주시는 부분이 마음에 들었어요. 그리고 제가 원하는 가슴 모양과 추구하는 바를 고려해서 보형물, 크기, 절개부위 결정했습니다. 상담 후 수술 결정하자마자 바로 피검사 진행 했구요. 피검사 이후에는 조금 어지러웠어요. 제가 수술 당일 까지 사이즈 고민하고 있었는데, 볼륨은 포기하더라도 자연스러움이 더 중요하다고 말씀드리니 400cc 보다 375cc 추천하셨고, 오른쪽 가슴이 약간 뾰족가슴이라 절개 부위도 겨절이 밑절보다 더 까다롭기는하나 가능하기는 하다고 말씀드렸어요. (절대 허무맹랑한 소리 안하시고 현실적이고 솔직하게 말씀하신게 좋았어요) 저는 상담받았던 전 병원에서 근막하가 더 촉감이 좋고 통증이 없다고해서 이중평면 조금 고민되기는 했으나, 가슴 모양이 윗볼록이 없는 자연스러운 가슴을 원해서 이중평면으로 결정했습니디! ☑️수술 전 니플패치 준비하라고 하셔서 니플패치 가지고 갔었고, 금식이나 비타민 같은 것들은 일주일 전부터 먹지 말라고 하셨는데 저는 첫 상담 자체가 5일 정도 남았을 때라 상담 받은 이후부터 비타민 한약 같은 것들 안 먹었습니다. ☑️수술 당일 에이트는 수술 전 초음파검사는 진행하지 않고, 1년차, 2년차 등등 이후에 검사받을 때만 초음파 진행한다고 해서 저는 따로 저는 당일 오전에 여성의원가서 유방 초음파 검사했어요. 혹시 모를 유방 관련 질병 있는 상태에서 수술하면 안되니까..! 검사 후 1시반 쯤 병원 도착했습니다. 병원 도착해서 세안하고 로션을 바르지 말라고 하셔서 건조한 상태로 환복 후에 여러 검사들 했습니다. 그리고 병실 올라가서 조금 기다리다가 에어샤워하고 수술실 들어갔어요. 간호사 분들이 엄청 많았고 제가 누우니까 팔다리를 묶으시고나서 ‘재워드릴게요~’ 말씀하시는데 조금 무서웠달까..? 사실 저는 수술대 누워서까지도 가슴수술 하면 잘못되진 않을까 너무 욕심부리는걸까 걱정이 됐어요. 전 날 새벽에 당연히 잠도 잘 못 잤구요..! 전신마취가 처음이라 너무 무서워서 수술 직전까지 안전한거 맞는지 원장님한테 묻기도했었어요. 의사쌤은 마취의쌤 계시니 걱정하지말라고 오히려 수면마취보다 안전하다고 하셨어요. 그리고 그대로 잠들어서 깨어나보니 병실이었습니다. 수술실에서 병실로 걸어온거 하나도 기억 안나요.. 그리고 일어나보니 뭔가 헤롱헤롱 정신차리기 힘들었어요. 링겔 맞고 있었고, 가슴이 무거워서 등어깨를 못펴겠더라구요..? 어쨌든 물 좀 마시고 옷 갈아입고 나왔습니다. 저는 수술 이후 지하철 타고 집에 돌아왔습니다. 앞에 통통하신 여자분이 세분 계셨는데, 퇴근시간이라 엄청 가까이 있었거든요… 혹시 앞에 분이 내 쪽으로 넘어지시면 어떡하지.. 진짜 그럴 일 없는데 수술 이후라 괜한 생각들로 무서워지더라구요ㅠ 가까스로 집에 돌아왔고, 목이 엄청 탔어요. 전신 마취 이후 목에 삽관해서 진행하다보니 수술 이후 목이 엄청 건조해진다고 했었어서 저는 파워에이드 제로 집가는 길에 사서 홀짝홀짝 마셔줬습니다. 이틀차부턴 목에서 건조함은 못느꼈었어요. 죽은 평소 먹던 양의 1/3 도 목먹겠더라구요. 밥 조금먹고 아픈거 싫어서 조금 통증 올라오면 바로바로 통증 약 먹었습니다. ☑️ 수술 2~4일차 및 이후 이틀차에 팔 움직이기가 힘들긴했었지만, 평소처럼 공부 바로 시작했습니다 (참고로 저는 학생) 2~3일차 때 아프다고 아예 안 움직이면 더 붓기 안 빠지고 힘들다고 해서 일상생활 하라고 하셨어요. 붓기 관리는 호박즙 먹고 짠거 안먹었습니다..! 작은 통증에 혹시 구형구축 생기는거 아닐까 이런저런 생각하게 되는데 좀 통증 심하다 싶으면 사진 찍어서 실장님한테 보냈고, 의사쌤이 이정도는 멍과 붓기 있을 수 있고, 구축 아니라는 확인 받았었어요. 물론 일주일차 경과때도 한번 더 봐주셨구요! 3일까지는 조금 아프고 그 뒤로는 찌릿찌릿 아픈거 있는데 그정도는 신경 돌아오면서 그럴 수 있다고 하셔서 낫는 과정인가보다~ 했어요. 저는 왼쪽 가슴은 거의 안아팠고, 오른쪽 가슴이 진짜 많이 아팠어요.. 특히 잠자고 일어날때 거의 지옥수준.. 잠은 꺴는데 5분 있다가 좀 괜찮아지면 일어나야 했었어요.. 아 그리고 유두 감각이 수술 이후에는 거의 무감각에 가까워진다고 했는데..저는 특이케이스인지 수술 전보다 감각이 더 살아있어요.. ㅎㅎ ☑️후 관리 및 기타 등등 &lt;+2일차&gt; 수술 끝날 때 가슴에 테이핑 되어있고 겨드랑이 부분에 거즈 붙여서 나오는데 그거 이틀차인가 제거해요. 근데 간호사분이 너무 세게 팍팍 뜯으셔서 아직까지(1달차) 흉터 남아있어요. 저는 방수밴드 붙이고 샤워하는데 가슴보다 오히려 간호사분이 그렇게 뜯어서 같이 뜯긴 살점 부분에 물 닿는게 더 아팠어요. 다른 환자분들에게는 살살해주셨으면.. 이틀 차에 힐라이트 그거 하는데 10분 했나…? 하고 끝이라고 하더라구요. 후관리 이게 맞나.. 싶을 정도로 그냥 그랬어요. 개인적으로 오며 가며 하는 시간이 더 아까울 정도였습니다. &lt; +7일차 &gt; 일주일 차에 실밥 뽑았는데, 그떄 후 관리 받는 중간에 의사쌤 오셔서 경과 보고 궁금한거 묻고 답하는데, 쌤 오시기 전에 후관리 3분도 안했나..? 근데 의사쌤 상담끝나고 옷갈아입으라는거에옄ㅋㅋㅋ 엥? 싶었는데 ‘ 이거 끝난건가요..? ‘ 물으니 ‘ 아, 다시 해드릴까요?’ 간호사쌤이 이러셔서 다시 해달라고해서 후 관리 2번쨰 마무리 했습니다. &lt; 2주차 &gt; 보정브라 하다가 브이핏 브라로 갈아입을 수 있는 때인데, 저는 이떄 훨씬 편했어요. (원래 사이즈 80A에서 브이핏 사이즈 80 F 나옴) 스포츠브라가 이렇게 편한거였나.. 싶을 정도로.. 저는 멘스로 해서 밑선이 더 늘어나야할 것 같다고 하셔서 한달 차 경과 볼 때까지 윗밴드는 더 했으면 좋겠다고 하셨어요. 외출 할 떄는 윗밴드차면 너무 옷에 제약이 많아서 집에서만 하는 것도 괜찮냐고 여쭤보고 그렇게 하기로 했어요. 2주차 떄 고주파하는데 그냥 젤 바르고 기계로 고주파같은거 쏴주셨어요. ☑️전체적인 후기 전체적으로 간호사분들이 엄청나게 친절하거나 그러시진 않아요. 그냥 일하시는 느낌.. ? 뭐 아예 이해못하지는 않습니다만, 고객 입장으로서 저의 개인적인 견해입니다! 그리고 제일 컸던 부분은 실장님께 이런저런 통증이나 궁금사항들 문의하면 답장이 너무 늦었어요. 제가 에이트랑 ㅇㅌ성형외과랑 고민했다가 실장님 설득에 넘어가서 여기서 한건데 솔직히 ㅇㅌ에서 했으면 이랬을까..? (ㅇㅌ은 무제한 후관리에, 의사쌤이 수술 이후 일주일 동안 경과와 문의사항 다 응대하시고 솔루션 주시더라구요) 생각들정도로 몇 번 후회한적 있었어요. 근데 실장님께서 그래도 많이 부가적으로 서비스 넣어주셔서 만족 중이에요. 개인적으로 후관리도 그냥저냥입니다.. 그래도 의사쌤이랑 수술결과가 좋으니 그냥 만족하는 중이에요! 수술 전후 사진 보니 진짜 실감나더라구요.. 내 가슴 저랬구나? 진짜 안 예뻤었네..? 하면서 만족 중입니다. 지금은 움직임이 자유롭기는하나 운동 못하는게 조금 답답해요ㅠㅠ 빨리 3개월 지나서 운동 시작하고 싶은 마음 뿐이에요..! 이상 한달 차 후기였습니다!</t>
  </si>
  <si>
    <t>우느웅(전).JPG</t>
  </si>
  <si>
    <t>우느웅(후).JPG</t>
  </si>
  <si>
    <t>미리미리하하</t>
  </si>
  <si>
    <t>가슴수술 3달차! 벌써 수술한지 3달이 지났다니... 지금은 잠깐 순간적으로 수술한것도 잊고살아요ㅋㅋㅋㅋ 통증은 가끔씩 찌릿한정도? 촉감은 아직 단단하지만 부분부분 말랑해지고있어요 3달차부터 좋아진다고했으니 좀더 기다려봐야할듯ㅠㅠ 모양도 아직은 부자연스러움...ㅠㅠ 밥그릇모양이긴한데 이것도 시간이 해결해주길...워낙 마른몸이였고 가슴도 아예 없었던지라 모양은 어쩔수없다고 생각하면서 포기했음ㅠㅠ 아무튼 요즘은 속옷사는 재미에 살아가고있지용ㅋㅋㅋ넘나리행복☺</t>
  </si>
  <si>
    <t>미리미리하하(전).JPG</t>
  </si>
  <si>
    <t>미리미리하하(후)1.JPG
미리미리하하(후)2.JPG</t>
  </si>
  <si>
    <t>여우CLZts</t>
  </si>
  <si>
    <t>상담 후 가슴수술 결정하여 대표원장님에게 수술 받은지 1달 됐습니다 멘토 엑스트라 325cc 넣었고 부유방도 함께 제거했습니다 가슴수술 결정했는데 부유방도 함께 제거하고 싶으신 분은 에이트로 오시면 좋을 것 같아요 제 몸에 수술 하는 만큼 원장님 경력이나 사후관리 위주로 봤는데 원장님 경력도 20년 즈음 되시고 사후관리도 체계적이라서 좋았습니다. 2주차 지나니까 살성도 좀 풀려서 가슴 모양도 이뻐져서 마음에 듭니다. 처음엔 밑절로 생각했었는데 원장님이 밑절, 겨절 상세하게 말씀해주셔서 겨절로 바꿨어요 지금 보니 겨절로 바꾸길 잘 한 것 같네요 원장님이 흉곽등 전체적인 밸런스 참고해서 사이즈 추천해주세요.</t>
  </si>
  <si>
    <t>여우CLZts(전).JPG</t>
  </si>
  <si>
    <t>여우CLZts(후)1.JPG
여우CLZts(후)2.JPG</t>
  </si>
  <si>
    <t>babyhui</t>
  </si>
  <si>
    <t>지금 수술한지 6개월 지났어요 ~ 남자친구가 이제 진짜 제가슴 같다고 너무 좋아해요 몰론 저도 완전 만족스러워요 통증은 하나도없고 이질감도 없어요 ㅎㅎ 6개월전 가슴 생각 안날정도로 적응 다됐네요 ㅋㅋㅋ 컴플렉스 있으신 분들 스트레스 받지마시고 수술하시는거 추천드러요 저도 컴플렉스 엄청 심해서 길다닐때 괜히 움츠려들고 그랬거든요 이제는 신경도 안씁니다 ! 다들 신중하게 고민하시고 좋은 결정하셔서 행복하시길 :))</t>
  </si>
  <si>
    <t>babyhui(전).JPG</t>
  </si>
  <si>
    <t>babyhui(후)1.JPG
babyhui(후)2.JPG</t>
  </si>
  <si>
    <t>냥이VMnS0</t>
  </si>
  <si>
    <t>한달차입니다! 2주차보다 많이 말랑해졌어요 그리고 이제는 옆으로 누워서 잘수있어요ㅎㅎ전에는 약간 뻐근하고 불편했는데 이제는 그런느낌이 없어요 수술흉터는 딱지 다 떨어지고 흉터연고 바르도있어요! 빨리 더 말랑말랑해지고 약간더 쳐지면 훨씬자연스럽고 이쁠꺼같아요 지금도 너무 만족입니다</t>
  </si>
  <si>
    <t>냥이VMnS0(전).JPG</t>
  </si>
  <si>
    <t>냥이VMnS0(후).JPG</t>
  </si>
  <si>
    <t>어피치54</t>
  </si>
  <si>
    <t>수술 + 65일(두달) 후기 입니다! 양쪽 멘토 엑스트라 각각 325cc 넣었더니 CK 매장에서 직원분이 브라 싸이즈는 75C 라고 알려주셨고, 34C 싸이즈 편하게 잘 착용하고 있습니다! 말해 뭐해, 한 살이라도 젊을때 하세요. 사람들이 제가 굉장히 성숙해졌다고 저의 이미지 자체가 많이 변화된것 같아요. 남자친구는 멀리 떨어져있어서 보거나만져보지는 못했는데 ㅠㅠ 주변에 남사친은 분위기랑 이미지가 달라졌다면서 알아보긴 하는 것 같아요! 아무일 없단 듯이 지나가기엔 넘나 큰 변화.. ㅋㅋㅋ좋슴다. 이미 여자친구들한테는 이 심겨져 있는 멘토들이 인기가 엄청 좋더라구요. 가슴수술 많이들 하는 줄 알았는데 다 저보고 “가슴수술 한 얘는 내 주위에 너가 처음”이라면서 만져보고 찔어보고.. 가슴수술 선두주자로(?) 인식개선을 발로뛰는중입니다. 촉감이 두달 새 정말 부드러워졌고, 흉터는 조금씩 선명해지고 있어요! 완전히 흉터가 가라앉기에는 1년 이상이 걸린대서 조바심은 갖지 않고 꾸준히 바이오더마 크림 발라주고 있어요! 그리고 브라미착용 사진 보시면 오른쪽 가슴 밑절 흉터부근에 살이 쑥 들어간 부분이 있는데, 여기를 만지면 봉합사가 만져져요. 이건 밑절로 수술할 당시 사용했던 흡수성 봉합사가 근육이랑 아직 얽혀서 녹지 않은 부분이라고 하셨고, 수술 이후 4개월 가량 지나면 저절로 평평해지고, 봉합사도 거의 흡수된다고 하셨슴당. 아무쪼록 4-5개월쯤 거의 회복이되면 다시 후기 들고오겠습니다~</t>
  </si>
  <si>
    <t>어피치54(전).JPG</t>
  </si>
  <si>
    <t>어피치54(후)1.JPG
어피치54(후)2.JPG
어피치54(후)3.JPG
어피치54(후)4.JPG</t>
  </si>
  <si>
    <t>멈뭄미ㅣ</t>
  </si>
  <si>
    <t>가슴수술 한달차 후기입니당 체격이랑 흉곽이 커요 벨라젤 450cc 체중을 많이 감량 하고나니 윗가슴이 너무 푹 꺼져서 스트레스가 많아 가슴수술을 결정했어요 이곳 저곳 찾다가 유튜브로 알게 되어서 에이트 성형외과에 김한조 원장님께 상담을 받았는데 수술은 꼭 이 선생님께 받아야겠다고 생각이 들었어요! 현재 한달됐는데 통증은 아예없고 스포츠브라만 항시 착용하고있어요 가슴수술 대만족입니다 ㅠㅠ 가슴수술이 왜 자기만족 1위라고 하는지 알것같아요 저는 수술 3일차까지 정말 많이 부었다가 4일차부터 서서히 붓기가 빠지기 시작했구 한달정도 되니까 배에 붓기까지 다 빠졌어요! 저는 통증이 좀 심한편인것같아요 일주일까지는 팔움직이는것도 불편하고 너무 아팠고 가슴밑선 절개인데 보정속옷이 눌려서 좀 통증이 있었어요 수술한지 10일 지나니까 통증은 확 줄어들구 움직임이 자유로웠습니당</t>
  </si>
  <si>
    <t>멈뭄미ㅣ(전)1.JPG
멈뭄미ㅣ(전)2.JPG</t>
  </si>
  <si>
    <t>멈뭄미ㅣ(후)1.JPG
멈뭄미ㅣ(후)2.JPG</t>
  </si>
  <si>
    <t>율윤담</t>
  </si>
  <si>
    <t>158/48
병원 : 에이트성형외과/원장님 : 성기욱 원장님
모티바 340/360 겨절
벌써 수술받은지 2달차 되었습니다!
한달차쯤 부터 옆으로 누워자는 것도 편해지고 시간이 지나면 지날수록 촉감이랑 모양이 더더 좋아지는 것 같아요! 처음엔 붓기때문에 더 커보였던 가슴이 너무 붓기가 많이 빠져서 많이 작아질까봐 걱정했는데 수술전에 원했던 가슴크기로 자리잡은 것 같아서 정말 만족해요...! 붓기가 빠지면서 땡땡하던게 촉감이 많이 말랑말랑 해졌어요.! 아직까지는 브이핏브라 계속 착용했는데 수술 하니까 브이핏 브라라도 옷입은 태나 확실히 많이 달라져서 정말 만족하고 조금만 있으면 예쁜브라 착용할수 있어서 좋아요! 완전 움직여도 팔도 안아파요! 2개월차 밖에 안된게 실감이 안나고 이제 아예 제 가슴처럼 이물감 하나도 없이 편해요..!! 순간 갑자기 수술한 가슴인지 까먹을 때도 있어요!ㅋㅋ 태어날때 부터 큰 가슴 갖고 태어난 것 같아요 가끔! 전이랑 비교하면 옷입는 것 부터 자신감이 없었는데 입고싶었던 옷들 다 입을 수 있는게 제일 좋아요!!❤️ 강추입니다!!!</t>
  </si>
  <si>
    <t>율윤담(전).JPG</t>
  </si>
  <si>
    <t>율윤담(후)1.JPG
율윤담(후)2.JPG</t>
  </si>
  <si>
    <t>belles</t>
  </si>
  <si>
    <t>가슴성형 고민 중 20.12.03 수술하였습니다.
 원장님 유튜브 영상보면서 공부 후
 상담하면서 리플링현상 말씀하셔서
 전 벨라젤로 결정 하였습니다.
 키 172 / 체중 60
 수술은 오전 첫타임으로 진행했고
 회복실에 온 시간은 12시30분 쯤 기억합니다
 가슴확대 + 부유방 + 유두 축소 수술 했습니다
 가슴도 볼륨도 없었지만 모유수유로 유두도 쳐지고
 사이즈도 큰 편이였습니다.
 지금은 수술 후 2주 경과로 스포츠브라 착용 후 후기 올립니다
 에이트성형외과 김한조원장님을 선택한 이유는
 유튜브에 자세한 설명과 환자을 우선 생각하는 마음이 느껴졌습니다.
 상담받고 바로 결정~!!!
 문제는 원장님 스케줄 --;
 수술 날짜 변경하신분이 계셔서 일주일 앞당겼습니다
 수술은 제왕절개보다는 덜 아팠고
 수술 후 병원 근처에서 배고파서 갈비탕과 냉면까지 뚝딱 먹었습니다. ㅋㅋ
 원장님께서 수술 너무 잘해주신 덕분에..
 회복 빠른 듯 합니다.
 감사드립니다.</t>
  </si>
  <si>
    <t>belles(전)1.jpg</t>
  </si>
  <si>
    <t>belles(후)1.jpg</t>
  </si>
  <si>
    <t>덕구잉</t>
  </si>
  <si>
    <t>1️⃣신체:162cm43kg 2️⃣보형물:멘토엑스트라 3️⃣사이즈:왼 370cc 오 405cc 흉곽 70 에이트성형외과에서 수술한지 오늘로 2주차 됐어요. 사진은 7일차에 찍은거구요! 수술 첫날 전신마취도 처음이고 수술자체가 태어나서 처음이여서 진짜 엄청 겁먹었어요ㅠ수술대에 이제 눕고 간호사분들이랑 금식 어쩌고저쩌고 얘기하고있었는데 갑자기 기억없어짐ㅋㅋㅋ수술 후 일어나서 회복실로 이동했는데 아무느낌없었고 심지어 목도 안아팟네요 신기했어요 무통까지도 안바랬는데 무통+목안아픔 너무 행복했어요ㅠ 집에서 일주일 쉬면서 게임하면서 놀고 먹고 다했네요. 다들 붓기땜에 답답해서 밥도 많이 못먹으신다는데 전 뱃속에 거지가 들었나 미친듯이 먹음ㅡㅡ 아 그리고 심지어 무통에다가 멍도 1도없어서 진짜 성기욱원장님한테 너무 감사했어요 정말 수술잘하시는거같아요</t>
  </si>
  <si>
    <t>덕구잉(전)1.JPG
덕구잉(전)2.JPG</t>
  </si>
  <si>
    <t>덕구잉(후)1.JPG
덕구잉(후)2.JPG</t>
  </si>
  <si>
    <t>꼬부기등껍데기</t>
  </si>
  <si>
    <t>에이트성형외과 김한조 원장
멘토 375 / 350cc 보형물 삽입
만족도 최고
무엇보다 자연스러운 꽉찬A컵 ~ B컵 사이즈
촉감도 말랑 말랑
3개월이 지나고부터 수술하지 않은 것처럼
불편감 하나도 없고 자리도 안정적이다.
자연스러운 가슴처럼 보이고
달라붙는 옷을 입었을때 라인이 보인다.
가슴골이 보이는 원피스 입으면 대박이다.
다음에 시술할 곳이 생기면
김한조 원장님께 또 부탁 드리고 싶다~~~~</t>
  </si>
  <si>
    <t>꼬부기등껍데기(전)1.JPG
꼬부기등껍데기(전)2.JPG</t>
  </si>
  <si>
    <t>꼬부기등껍데기(후)1.JPG
꼬부기등껍데기(후)2.JPG</t>
  </si>
  <si>
    <t>토끼1KSWW</t>
  </si>
  <si>
    <t>🧸병원 : 압구정 에이트성형외과 🧸키/몸무게 : 164/58 🧸보형물 : 멘토 엑스트라 440cc / 밑절 🧸특이사항 : 새가슴, 흉곽 넓음 가슴 모양이 나쁘지 않다고 생각했는데, 가슴수술 상담가보니 새가슴이었더라구요 ㅠ 다행히 심한 건 아니었지만.. ㅎㅎㅎ 그리고 흉곽도 넓은 편인데 가슴방은 작아서, 사이즈를 너무 크게 하면 리플링 가능성이 있을 수 있다고 하더라구요 그래서 제 조건에서 최대한 크게 넣을 수 있는 사이즈를 원장님이랑 같이 상의해보고 정했어요! 여자원장님이라 그런지 여자들의 공감대가 형성이 잘 되어서 상담할때 좀 더 편하더라구요 ㅎㅎ 가슴성형하고 큰붓기는 빠졌는데 지금 잔붓기도 계속 빠지고 있고, 윗볼록이 처음보다 많이 내려온거 같아요 그래서 모양도 자연스럽게 잡히는거 같구요 후관리도 계속 해주셔서 처음엔 열심히 갔는데 지금은 시간이 없어서 못가네요ㅠ 그래도 회복엔 문제 없는거 같아요! 얼마전에 노천탕 다녀왔는데 친구들이 모양이랑 핏이 너무 이쁘다고 해서 좀 뿌듯 ㅋㅋㅋㅋ 인생샷 많이 찍고 왔어요! 앞으로 촉감도 더 많이 풀릴거라고해서 기대중입니다☺️</t>
  </si>
  <si>
    <t>토끼1KSWW(전).JPG</t>
  </si>
  <si>
    <t>토끼1KSWW(후)1.JPG
토끼1KSWW(후)2.JPG</t>
  </si>
  <si>
    <t>갱쥐eDCv6</t>
  </si>
  <si>
    <t>가슴 수술 한달차입니다 158/41 수술 방법은 이중평면으로 했고, 밑절 멘엑스 양쪽 295cc 했어요! 상담 갔을때 실장님이랑 원장님 다 맘에 들어서 병원은 에이트로 선택하게 되었습니다 수술 당일에 너무 떨리고 무서웠는데 마취약 들어가자마자 10초도 안되서 잠들고 눈뜨니깐 끝났어요 깨어나서 정신이 없었는데 수술 끝난걸 자각하고 나서 너무 아파서 진짜 소리 지른거 같아요 통증은 진짜 사람마다 다른거 같아요 근데 말도 안되게 3-4일쯤부터 큰통증이 사라지고 좋아졌어요 저는 4일? 정도 쉬고 출근 했는데 할만 했어요 지금은 윗볼록이 있어서 좀 부자연스러운데 수술은 잘된거 같아서 만족중입니다 시간이 얼른가서 더 자연스러워지면 좋겠어요 수술날 저 1인실에 부축해준 수술방 선생님 어떤 분인지 모르시겠지만 너무 친절하셨어요 제가 너무 아프고 정신 없는데 계속 저를 챙겨주신거 같아요 좀 아쉬웠던 부분은 치료내원 했을때 고객안내가 잘 안되는 느낌이였어요 지현원장님은 되게 겉은 무뚝뚝해보이시는데 속은 따듯하신분 같아요 에이트에서 수술 고민 하시는분 지현 원장님께 수술 추천드릴게요</t>
  </si>
  <si>
    <t>갱쥐eDCv6(전)1.JPG
갱쥐eDCv6(전)2.JPG</t>
  </si>
  <si>
    <t>갱쥐eDCv6(후)1.JPG
갱쥐eDCv6(후)2.JPG</t>
  </si>
  <si>
    <t>냥이X4jPR</t>
  </si>
  <si>
    <t>둥둥해진 얼굴 라인 때문에 고민하다 후기 좋고 긴실 사용하는 데 찾아서 했어요. 한달 정도 지났는데 넘 맘에 들어요. 시술하고 티도 거의 안나서 좋구요. 가격은 1줄 가격이예요. 전 8줄 했어요.</t>
  </si>
  <si>
    <t>가격은 1줄 기준이었고, 저는 총 8줄 넣었어요. 처음엔 솔직히 좀 고민했는데, 얼굴 라인이 둥둥 떠보이는 느낌이 너무 스트레스여서… 후기 찾아보다가 긴실 쓰는 데가 평이 괜찮길래 거기로 갔거든요.
시술 직후에도 생각보다 티가 거의 안 나서 그게 제일 만족스러웠어요. 붓기 심하게 올라오면 어떡하나 걱정했는데 그런 건 거의 없었고요. 지금 한 달 정도 지났는데 거울 볼 때마다 아 이래서들 하는구나 싶어요, 저는 진짜 마음에 들어요.</t>
  </si>
  <si>
    <t>냥이X4jPR(전).jpg</t>
  </si>
  <si>
    <t>냥이X4jPR(후).jpg</t>
  </si>
  <si>
    <t>#실리프팅</t>
  </si>
  <si>
    <t>별에별일이</t>
  </si>
  <si>
    <t>하 시술하기전에는 진짜 고민을 오조오억번 했어용.. 원래 인모드나 울쎄라 이런쪽으로 알아보려고 맘 굳히고 알아봤엇는데 가격도 뭔가 넘 제 기준 강력하고 효과도 가격대비 고냥 고런것 같아서 돈 두번들이기도 좀 부담되기도 하고 진짜 확실한 성능을 원해서 압구정 미라클에서 실리프팅 받았어용! 원체 제가 좀 붓는 편이라 초반부터 효과 볼줄은 몰랏는데 붓기 슬슬 빠져가니까 진짜 거울보니까 누구세용..?! 이말이 딱 나오더라구용! 시간이 여기서 더 지나니 처진 피부가 짱짱하게 잘 올라간것 같아서 마음에 드네용!! 다른 실리프팅 후기들 보면 간혹 붓기나 이런 부분들 때문에 회복 기간 더디구 효과도 덜 본것 같은 분들도 보이시던데 저한테 해당 안되는 부분인것 같아서 너무 좋았어용! 저는 개인적으로는 엄청 간단한 시술이라고 느꼇네용 ㅎㅎ 원체 제가 약간 빵떡같이 부어 있는 얼굴이라 자꾸 친구들이 뭐 먹고 잔거 아니냐구 장난식으로 놀렸는데 시술 받으니 약간 패피로 바뀐 고런 느낌이랄까~? ㅎㅎㅎ 또 받으니 중안면부도 더 짧아진것 같은 고론 느낌도 드네용! 미친 v 리프팅.. 진짜 효과 미친것 같아용.. .대박s!</t>
  </si>
  <si>
    <t>나 요즘 거울 볼 때마다 약간 어? 누구냐..? 이러고 있음 ㅋㅋ  
원래 이런 거 하기 전에 인모드니 울쎄라니 이것저것 진짜 미친 듯이 찾아봤거든요. 근데 보다 보니까 가격이 제 기준 좀 세보이는데, 후기는 또 “그냥 그 정도다” 이런 느낌이 많아서… 이 돈이면 두 번 하기도 애매하고, 애초에 난 확실한 걸 원했어서 그냥 방향 틀어서 압구정 미라클 가서 실리프팅으로 질러버렸음.
나는 원래 얼굴이 잘 붓는 타입이라서, 하고 나서 초반부터 막 티 날 거라는 기대는 아예 안 했거든요? 근데 어느 날부터 슬슬 붓기 빠지니까 갑자기 얼굴이 딴 사람 같아 보여서ㅋㅋ 거울보다가 진짜로 ‘누구세용..?’ 소리 혼자 나옴. 시간이 조금 더 지나니까 늘어져 있던 부분들이 탱탱하게 딱 잡힌 느낌이라 그때부터는 좀 뿌듯해지더라구요.
다른 사람들 후기 보면 실리프팅 하고 붓기 오래 가고 회복 느리다고 하는 분들도 꽤 있던데, 나는 그런 건 거의 못 느껴서 그게 제일 좋았음. 개인 체질 차이인가 싶긴 한데, 나는 생각보다 너무 금방 일상 복귀해서 “어? 이게 이렇게 간단한 시술이었나?” 이런 느낌? ㅎㅎ
원래 내 얼굴이 좀 빵떡 상이라 친구들이 맨날 뭐 먹고 바로 잤냐고 놀렸거든요… 그게 국룰이었는데, 이거 하고 나서는 약간 인상이 패피 쪽으로 바뀐 느낌이랄까 ㅋㅋ 기분 탓일 수 있는데 중안면도 좀 짧아진 것 같은 그런 바이브가 있어요. v라인 리프팅 제대로 들어간 느낌… 효과 진짜 장난 아닌 것 같긴 함.</t>
  </si>
  <si>
    <t>별에별일이(전).jpg</t>
  </si>
  <si>
    <t>별에별일이(후).jpg</t>
  </si>
  <si>
    <t>#Thread Lift</t>
  </si>
  <si>
    <t>#การร้อยไหม</t>
  </si>
  <si>
    <t>#線雕拉提</t>
  </si>
  <si>
    <t>#糸リフト</t>
  </si>
  <si>
    <t>#थ्रेड लिफ्ट</t>
  </si>
  <si>
    <t>김동완28톤</t>
  </si>
  <si>
    <t>압구정미라클 미친리프팅 후기 올립니다^^ 우정호원장님께 시술받았구요..~ 나이가 들다보니 볼살은 점점 꺼지고, 턱라인은 다 쳐져서 비대칭이 더 심해보였고, 각져보이는 라인이 항상 불만이였어요..~^^ 제 지인이 여기서 먼저했는 분을 봤는지~ 여기가 좋다고, 리프팅만 전문으로 하는 병원이라고 하도 추천을해서 상담 받아봤는데~ 상담실장님도 넘 친절하게 말씀잘해주시공^^.. 제가 스트레스인 부분을 정확하게 짚어내시더라구요, 역시..^^ 전문가는 다른 것 같네요^^ 원래는 바로 예약할 생각까진 없었는데 대기하면서 전,후 리얼 영상도 나오고 후기들도 나오는데, 정말 안할수가없겠더라구요..^^ 동영상이라 포토샵도 안될텐데 완전 쫘악~ 올라간걸 보고는^^ 같이간 지인도 해보라면서~ㅎㅎ 광대도 오히려 작아지니 신기하더라구요..~ 시술할때도 시간도 얼마 안걸렸공..~ 우원장님께서도 제 얼굴형에 맞게 밑에 살들이 올라와서 광대밑부분이 차오를꺼라고~ 그래서 광대축소효과도있공 밑라인은 살아날거라고 하셔서.. 두근두근..^^ 사실 비대칭도 꼭 잡아달라는 부탁을 드렸지만, 제가 좀 심한 편이여서 크게 기대는 안했거든용ㅎㅎ 뼈깎는 수술도 아니니까.. 근데 놀랍게도 비대칭도 넘넘 잘맞춰주셨공~ 제가 불만이였던 각져보이는 광대나 밑에 쳐진 살들이 다 정리가 되어서 깜짝놀랬어요..~ 정말 괜히 리프팅 전문이아니구나.. 생각드네요~ㅎㅎ 백프로비절개로 시술했어서 크게 부담도 없었공 넘넘 만족해요^^ 원래 셀카나 사진도 잘 안찍는 편이긴 한데.. 시술이 너무 잘되서 용기내서 올려보네요..^^</t>
  </si>
  <si>
    <t>원래 이런 후기 잘 안 쓰는데… 여긴 좀 써봐야겠다 싶어서요 ㅋㅋ  
사진 찍는 거도 진짜 안 좋아해서 맨날 안 찍고 살다가, 이번에 처음으로 셀카 찍어본 듯… 약간 민망ㅎ  
제가 예전부터 제일 스트레스였던 게, 볼살은 쏙 빠졌는데 턱이랑 라인이 다 아래로 흐른 느낌이라 얼굴이 더 각져보이고 비대칭이 너무 도드라져 보였거든요. 나이 들수록 점점 더 심해지는 느낌…^^;; 뼈 깎는 그런 수술은 너무 무섭고 부담돼서 생각도 안 했고, 그냥 참고 살까 했는데  
지인이 어디서 리프팅 잘하는 곳 있다고, 거기서 하고 온 사람 봤다면서 여기를 엄청 밀어주더라구요. 압구정미라클? 리프팅만 한다고, 완전 전문이라고 하길래 “에이 뭐가 그렇게까지” 하면서도 궁금해서 상담만 받아보자 하고 갔어요.  
근데 상담실장님이 말 너무 잘해요 ㅋㅋ 친절한 건 둘째치고, 제가 딱 말 안 해도 어디가 제 컴플렉스인지 먼저 짚어서 얘기해주시는데, ‘아 여기 일 진짜 많이 해봤구나…’ 싶었어요. 제 비대칭이랑 각져보이는 느낌, 밑에 쳐진 살 얘기하니까 이미 다 알고 있는 듯한 느낌… 역시 전문가들 눈은 다르구나 싶었달까.  
원래는 상담만 듣고 나올 생각이었거든요? 근데 대기하면서 계속 전후 리얼 영상이랑 후기 영상이 돌아가는데, 이게 사진이 아니라 영상이니까 포토샵 이런 것도 못하잖아요. 근데 화면에서 쫙 올라가는 거 보니까… 그때부터 고민이 사라짐 ㅋㅋ 같이 간 지인이 옆에서 “야 이 정도면 해야지” 부추기고, 영상에 나오는 분들은 광대도 작아져 보이는 거예요. 그게 제일 신기했음.  
결국에 우정호 원장님께 받았는데, 시술 시간도 생각보다 길지 않았어요. 막 엄청 큰일 하는 느낌이 아니라 금방 끝나서 좀 어안이 벙벙한 정도? 원장님이 제 얼굴형 보고 밑에 처져 있던 살들이 위로 같이 올라오면서 광대 밑 부분이 차오를 거라 그러시더라구요. 그래서 광대가 덜 튀어나와 보이는 느낌이 날 거라고, 아래 라인도 살아날 거고. 설명 들으면서 속으로 ‘말만 그럼 뭐하냐…’ 이랬는데 ㅋㅋ  
제가 비대칭 때문에 스트레스 많이 받아서, 그것도 최대한 맞춰달라고 부탁은 드렸거든요. 근데 제가 좀 심한 편이라서 솔직히 기대 거의 안 했어요. 수술도 아니고 비절개로 하는 거라길래 그냥 “조금만 나아져도 감사하지” 이 정도 생각이었는데, 막상 끝나고 보니까… 이게 또 생각보다 잘 맞춰져 있는 거예요. 어이없게 놀람ㅋㅋ  
각져보이던 광대 느낌이랑 밑으로 쳐져 있던 살들이 정리가 된 느낌이라, 거울 볼 때마다 살짝 생소해요. 비절개로만 했다 그래서 더 부담 덜고 갔는데, 그 방식으로 했다는 것도 좀 신기했고… 리프팅 전문이라고 괜히 말 나오는 게 아닌가 보다 이런 생각은 들더라구요.  
암튼 원래 후기 쓸 스타일도 아니고 사진도 잘 안 올리는데, 이번엔 결과가 맘에 들어서 용기 내서 써봤어요 ㅎㅎ</t>
  </si>
  <si>
    <t>김동완28톤(전).jpg</t>
  </si>
  <si>
    <t>김동완28톤(후).jpg</t>
  </si>
  <si>
    <t>부우시</t>
  </si>
  <si>
    <t>받은 시술 : 미친브이리프팅(실리프팅) 받은 병원 : 압구정미라클 실리프팅 받은 첫 후기 남깁니당 &gt;,&lt; 처진 볼살이랑 매끄럽지못한 얼굴라인이 넘 고민이여서 레이저 / 실 알아보다가 제가 병원을 계속 다닐 시간이 없어서 레이저 여러번 받는 것보다 실리프팅이 더 빠르고 효과적일 것 같아서 실리프팅 선택했어요~! 압구정미라클이 광대가 커보이지않게 젤 신경써준다고 들었어용!ㅎㅎ 저도 광대가 좀 있는 편이라서.. 이 점이 제일 끌렸구용ㅎㅎ 무엇보다 상담이랑 병원분들 안내가 친절했고, 제 얼굴에 맞는 섬세한 상담을 해주셔서 선택하게되었어용!ㅎㅎ 쳐진 살들도 너무 싫어서 그냥 과감하게 올려달라구 말씀드렸거든용~ 처음에 좀 당기더라두 효과 오래지속되는게 좋아서용!ㅋㅋ 원장님께서 효과는 걱정말라고하시면서 처진 볼살들 리프팅 다 될 거라고 말씀해주셔서 안심하고 시술받았어용&gt;.&lt;!! 첨에 시술하고 나왔을때 당연히 붓기있을 줄 알고 거울봤는데 읭?... 하나도 없어서 놀랬어요!! 그냥 자고일어났을때 정도? 근데 볼살은 완전히 다 올라가있었구요! 라인도 말끔하게 ㅠㅠ!! 감동적..ㅎㅎ 효과가 어느정도냐면, 실리프팅했는데 안면윤곽했는줄알고 제 지인들이 뼈깎았냐고 물어보는데 저 뼈 안깎았구요! 그저 압구정미라클에서 미친브이리프팅받은게 다거든용~! 확실히 광대 밑에 살이 차오르니까 진짜 후기대로 광대가 오히려 없어보이구용 또 턱은 브이라인이 되니까 뼈깎은 효과가 실제로 나용ㅎㅎ 백프로비절개시술이라서 수술만큼 무섭지도않았구~ 전 국소마취로 진행해서! 시술받을때 주변 소리 다 들려서 걱정되는 점도 없었어용! 원장님이 중간중간 말도 걸어주시고! 무서우신 분들을 위해서 인형도 있더라구용! 근데 전 어차피 소리 다 들리고 대화도 가능하니까 별로 무서운거 없어서 그냥 괜찮다구했어용ㅋㅋㅋㅋ 아무쪼록 환자들 꼼꼼하게 케어하고 생각해주는 것 같아서 너무 좋더라구용!ㅎㅎㅎ</t>
  </si>
  <si>
    <t>시술은 미친브이리프팅(실리프팅) 했구요, 병원은 압구정미라클이에요!
일단 결과부터 말하면… 시술 끝나고 거울 봤을 때 붓기 하나도 없어서 제가 더 당황함ㅋㅋㅋ 자고 일어나면 얼굴 약간 붓는 그 정도? 그 느낌이라 “어..? 뭐지?” 했는데, 볼살은 싹 올라가 있고 라인은 깔끔해져 있어서 거기서 약간 감동 옴 ㅠㅠ
제가 원래 처진 볼살이랑 울퉁불퉁한 얼굴라인 때문에 스트레스 좀 있었거든요. 시간 내서 계속 레이저 받는 건 제가 성격상 또 못 챙길 것 같고… 그래서 여러 번 하는 레이저 말고, 한 번에 확실하게 하자! 하고 실리프팅 쪽으로 마음이 기울었어요. 그러다가 압구정미라클이 광대 쪽 부각 안 되게 신경 진짜 많이 쓴다고 들어서 눈여겨보게 됐고요. 제가 광대가 좀 있는 편이라 그 말이 은근 제일 꽂혔음ㅎㅎ
상담받을 때도 병원분들 분위기 되게 친절했어요. 그냥 대충 “다들 이렇게 해요~” 이런 느낌이 아니라 제 얼굴 모양이랑 고민 맞춰서 디테일하게 봐주는 느낌? 광대 있는 거, 볼살 처진 거 다 말했더니 원장님이 그런 부분들 리프팅 다 될 거라고, 효과는 걱정 말라면서 설명해주셔서 그때 좀 안심됐어요. 제가 아예 “좀 과감하게 올려주세요, 쳐진 살 너무 싫어요” 이렇게 말했거든요ㅋㅋ 처음에 당기는 느낌 조금 있어도 오래 가는 게 좋다고 했더니 그 부분도 맞춰서 진행해주셨고요.
시술은 국소마취로 했는데, 주변 소리 다 들려서 괜히 더 무서울 줄 알았는데 생각보다 안 그랬어요. 중간중간 원장님이 말도 걸어주셔서 긴장 풀리고, 무서운 사람들 보라고 인형도 있더라구요ㅋㅋ 저는 그냥 얘기하면서 받으니까 별로 안 떨렸어요. 절개하고 이런 수술이 아니라 비절개라서, 수술 생각하면 느껴지는 그 공포감 같은 건 거의 없었고요.
이후에 재밌었던 건, 실리프팅 받고 나서 지인들이 얼굴 보고 “너 안면윤곽했어? 뼈 깎았어?” 이러는 거… 근데 전 진짜 뼈는 1도 안 건드렸고, 그냥 압구정미라클에서 미친브이리프팅 한 게 다거든요ㅋㅋ 광대 아래 살 채워지니까 기존에 튀어 보이던 광대가 되려 덜 보이는 느낌이고, 턱은 브이라인 잡혀서 사람들 눈엔 약간 뼈 수술한 느낌으로 보이나 봐요.
전체적으로 병원에서 케어 꼼꼼하게 해준다는 느낌 받아서 그게 제일 좋았어요. 시술 과정이랑 설명도 그렇고, 진짜 환자 입장에서 많이 생각해주는 느낌이라서요ㅎㅎ</t>
  </si>
  <si>
    <t>부우시(전).jpg</t>
  </si>
  <si>
    <t>부우시(후).jpg</t>
  </si>
  <si>
    <t>농니농</t>
  </si>
  <si>
    <t>광대랑 쳐진불독살로인하여 스트레스받던 얼굴라인을 압구정미라클에서 미친리프팅받고 얼굴형 예뻐진 후기 올려용~^^ 전 사진보시면 아시다시피.. 저는 광대때매 넘 스트레스여서 사진찍을때는 진짜 너무 부각되어보여서.. 항상 머리로 가리기 급급했거든요~ 광대축소술알아보고있던와중에 밑에 쳐진 라인들도 정리하고자해서 리프팅 상담도 몇군데 돌아다녔는데 압구정미라클에서는 제가 광대 밑에 꺼져있어서 밑에 쳐진살들을 올려주면 굳이 광대축소안해도 효과 많으실거라고 해주시더라구요! 후사진보시면 진짜 광대 밑라인이 채워지고 밑에있던 살들이 확! 올라가면서 얼굴형 너무 예뻐진거 있죠~?ㅠㅠ 진짜 모르고 뼈깎았으면 큰일날뻔했더라구용~! 우원장님은 제 은인이세용!!^^ 시술이름이 왜 미친V리프팅인지 알것같아요~ 효과가 정말... ^^b 브이라인 원하시는 분이라면 진짜 추천드리구가구용! 한지 일주일정도 되었는데 붓기도 없고~ 넘넘 만족해용ㅎㅎ 다들 붓기때문에 붓기빠지면 괜찮겠지? 하면서 걱정하시던데.. 저는 그런거 전!혀! 없구용~^^ 시술 직후에도 바로 만족했던지라..ㅋㅋ 아무래도 백프로비절개에 우원장님께서 워낙 손이 빠르신데 또 피부조직에 손상안가게끔 잘 만져주셔서~ 붓기는 전혀없었던것 같아용ㅎㅎ 미라클에서 받길 너무 잘한 것 같구! 다들 저처럼 예뻐지시길 바래용^^</t>
  </si>
  <si>
    <t>광대 때문에 스트레스 받아본 사람… 나야 나…^^
저는 원래 사진 찍을 때마다 광대만 둥둥 떠보여서 ㅋㅋ 항상 머리로 가리고, 각도 잡고 그 난리를 쳤거든요. 밑에 불독살까지 같이 쳐져 있어서 얼굴라인이랑 같이 내려앉은 느낌이라 거울 볼 때마다 한숨…
그래서 처음엔 아예 광대축소술 알아보고 있었어요. 근데 또 광대만 어떻게 한다고 끝이 아니고, 아래 쳐진 살들도 정리하고 싶어서 리프팅 상담도 여기저기 다녀봤는데, 압구정미라클에서 얘기 듣고 생각이 완전 바뀜ㅋㅋ
거기서 원장님이 제 얼굴 보시더니, 광대 바로 밑이 꺼져 있어서 아래쪽 쳐진 살들만 위로 올려줘도 굳이 뼈는 안 건드려도 된다고 하시는 거예요. 그 얘기 듣고 ‘뭐지…?’ 했는데 후사진 보고 납득… 광대 밑라인이 채워지면서 아래 처져있던 살들이 싹 올라가니까 전체 얼굴형이 훨씬 예뻐 보이는 거 있죠 ㅠㅠ 진짜 모르고 뼈부터 깎았으면 어쩔 뻔…
시술 이름이 미친V리프팅이던데, 왜 미친인지 이제 이해함…ㅋㅋ 브이라인 좋아하시는 분들 왜 찾아가는지 알겠달까… 저는 일단 한 지 일주일 정도 됐는데, 사람들이 걱정하는 그 심한 붓기 이런 거 전혀 없었어요. 다들 “붓기 빠지면 괜찮겠지…” 하면서 겁먹잖아요? 저는 진짜 그런 거 1도 없었고, 시술 직후부터 거울 보고 바로 만족했어요. 그래서 더 놀랐던 듯ㅋㅋ
백프로 비절개라 그런지 부담도 덜했고, 우원장님이 손이 진짜 빠르신데다 피부조직 상하지 않게 잘 다뤄주셔서 그런가 붓기 느낌이 거의 없었어요. 제가 체질이 특별한 것도 아닌데… 그냥 저는 진짜 편하게 받고 편하게 회복한 케이스였던 것 같아요ㅎㅎ
광대 아래 꺼져있던 부분 채워지고 아래 쳐졌던 살들이 확 올라가니까 얼굴형이 훨씬 자연스럽게 정리된 느낌이라, ‘아 이게 나였나…’ 싶더라구요 ㅠㅠ 우원장님은 그냥… 제 기준 은인 맞구요…ㅎㅎ 압구정미라클에서 한 건 진짜 잘한 선택이었어요.</t>
  </si>
  <si>
    <t>농니농(전).jpg</t>
  </si>
  <si>
    <t>농니농(후).jpg</t>
  </si>
  <si>
    <t>재래두</t>
  </si>
  <si>
    <t>압구정미라클 미친V리프팅받은후기 올려봅니당~! 제가 옆볼은 패여있어서 광대가 도드라져보이고, 비대칭도 심한 얼굴이였어요ㅠㅠ 얼굴라인 개선하고싶어서 실리프팅 시술받았구용~! 우원장님께 받았습니다ㅎㅅㅎ 첨에는 레이저리프팅으로 알아보다가 아무래도 효과가 드라마틱하진않더라구요.. 다들 드라마틱할려면 수술을해야한다하지만, 이것저것 알아보다가 저는 실리프팅으로 해결해보기로했어요~!!ㅎㅎ 원장님께서 밑에 쳐진살이 꺼진살부위로 예쁘게 올라가면 훨신 개선되어보일거라고 해주셨는데 진짜 그렇더라구용 ㅠㅅㅠ..!! 제가 원하던 계란형에 가까워졌지모에요!? 드라마틱한 효과까진 솔직히 기대안했는데~ 우원장님께선 긴실이용하셔서 그런가 역시 다르더라구요! 저는 국소마취로 진행해서~ 원장님이 중간중간 말도 걸어주시고하니까 시술은 엄청빨리 끝났어요! 후기대로 역시 손이 엄청 빠르시더라구요..!ㅎㅅㅎ 광대개선+옆볼패임+비대칭 세가지가 한꺼번에 해결될줄은 몰랐는데.. 진짜 라인정리 완벽하게되었어요..!! 시술시간도 빠르고 백프로비절개여서 부담도 없었구요~ 냉찜질 열심히했더니 붓기도 적었어요! 시술시간=붓기 에 비례한다고하잖아용~ 정말 맞는말인것같아요!! 요즘 시술들이 많아서 고민을 심하게 하다가.. 압구정미라클 미친브이리프팅으로 정한건데 병원지정, 원장님지정 정~말 잘한 것 같아요!ㅎㅎ 만족스러운 후기 남기고갑니당ㅎㅅㅎ!</t>
  </si>
  <si>
    <t>레이저리프팅이랑 실리프팅 계속 비교하다가 결국 실리프팅으로 간 케이스예요ㅋㅋ  
압구정미라클에서 한 미친V리프팅이고, 병원이랑 원장님은 이것저것 찾아보다가 고른 거구용. 레이저는 효과가 막 엄청 눈에 띄는 건 아니라 그래서, 수술 말고 그나마 확실해 보이는 실리 쪽으로 마음이 기운 느낌..?  
근데 제가 얼굴이 진짜 콤플렉스였던 게… 옆볼이 푹 패여 있어서 광대만 동동 떠 보이고 비대칭도 꽤 있는 편이었거든요 ㅠ 그래서 ‘얼굴라인 좀 어떻게 안 되나’ 이 생각만 하다가 예약 잡았어요. 담당은 우원장님이셨고요.  
상담할 때 원장님이 밑에 처진 살을 꺼져 있는 부분 쪽으로 끌어올리면 전체적으로 훨씬 나아 보일 거라고 하셨는데, 그 말이 그냥 설명용 멘트인 줄 알았거든요? 근데 하고 나니까 진짜 그 방향으로 변하더라구요… 계란형 느낌 살짝 나는 거 보고 혼자 속으로 감탄함 ㅠㅅㅠ  
시술은 국소마취로 진행했어요. 완전 잠드는 마취 아니고, 중간중간 원장님이 말도 걸어주시고 해서 시간 진짜 금방 갔음. 다른 사람들 후기에서 손 빠르다고 봤는데, 실제로 받아보니 왜 그런 말 나오는지 알겠더라구요 ㅋㅋ 시술시간이 길지가 않으니까 제 입장에선 부담도 덜했고요.  
실은 드라마틱한 변화까지는 별 기대 안 했거든요. 그냥 광대만 좀 덜 튀어나와 보여도 좋겠다… 이 정도로 생각했는데, 옆볼 패임이랑 비대칭까지 같이 정리된 느낌이라 약간 당황스러웠어요. 세 개가 한 번에 같이 잡힐 줄은 진짜 몰랐음… 라인 정돈이 되게 깔끔해졌달까.  
비절개로 진행된 것도 마음 편했어요. 백프로 비절개라 해서 흉터 걱정은 거의 안 했고, 끝나고 집에 와서 냉찜질이랑 이런 거 좀 신경 써서 해줬더니 붓기도 생각보다 많이 안 올라왔어요. 원래 시술시간이랑 붓기 비례한다 그러잖아요? 그 말이 왜 나왔는지 체감함…  
어쨌든 엄청 오래 고민하다가 압구정미라클 미친V리프팅으로 선택한 거라, 병원이랑 우원장님까지 같이 지정해 둔 내 과거의 나… 선택 잘했다 싶어서 이렇게 후기 남겨봅니당ㅎㅎ</t>
  </si>
  <si>
    <t>재래두(전).jpg</t>
  </si>
  <si>
    <t>재래두(후).jpg</t>
  </si>
  <si>
    <t>한라봉주</t>
  </si>
  <si>
    <t>압구정미라클의원에서 실리프팅받은 후기작성합니당~~ 실리프팅 상담만 5군데이상 상담받아보고 결정했는만큼 저는 정말 만족해요! 효과가 뚜렷하게 나타나서 그 부분이 제일 중요함 ㅠㅠ.. 시술하고 이렇게 만족해본적은 처음인것 같아용~ 저는 여기 저기 알아본다고 오랜기간 걸쳐서 리프팅잘하는곳을 겨우! 알아낸거라서 혹시 저같이 여기저기알아보고계신분들을 위하여 ㅠㅠ 제가 압구정미라클 선택한 이유랑 효과등 잠깐 쓰려구욤! 일단 리프팅을 전문으로 케이스가 많고 오래하는 곳을 가시는게 아무래도 젤 좋은 것 같아요! 압구정미라클은 리프팅전문병원이기도하고 우원장님께서 미국 폭스티비에 출연하셔서 헐리우드배우전담해주시는 의사분께 직접 기술을 가르쳐주시기도하시고 백프로비절개로 시술해주시고, 오랜경력의 원장님이여서 조직손상걱정이 없었어요! 왜 실리프팅한다구 안에 내 피부조직이 자극받는거 아닐까?하는 걱정.. 다들 하시잖아요! 그렇기때문에 무조건! 오랜경력의 원장님을 만나야한다고 생각해요!ㅎㅎ 검증된 실력의 원장님이여서 믿고 맡길수 있었던 것 같아용!ㅎㅎ 그리고, 또 중요한거는 디자인같아요~ 원장님께서 꼼꼼하게 디자인봐주셨구~ 제 얼굴형에 맞게! 광대가 커보이지않게! 설명도해주시고 시술해주셔서 좋았어요~ 오히려 광대가 작아진다고하셔서 처음에는 나도 될까? 의심하기도했었는데 시술끝나고 거울보니까 다른사람이 앉아있더라구요~~밑라인 이중턱, 얼굴라인등은 정리 깔끔하게되었구요. 그리고 제일 중요했던게 저는 직장인이라서 붓기!에요! 왜 모든 수술이나 시술은 붓기가없어야 안에있는 저의 조직을 건드리지않고 잘된거라고하잖아요! 그래서그런지 우원장님께서 너무 깔끔한 시술을 해주셔서 붓기도 거의 없었구요!!, 사진이 당일 찍은사진이에요..~~ 말다했죠!? 사람마다 조금 차이는 나긴한다는데 전 원래 안붓는 체질이긴한데도 너~무 안부어있어서 깜짝놀랬구요! 냉찜질외에 일상생활도 거의 지장없어서 다다음날 바로 출근했습니다! 얼굴형하나로 자신감도 생기고 낮았던 자존감도 올라가고~ 시술해주신 우원장님께 감사드립니다 ~~!! 흐흐.</t>
  </si>
  <si>
    <t>실리프팅 알아보시는 분들 많으시죠… 저는 진짜 여기저기 헤매다가 결국 압구정미라클로 갔어요. 처음부터 여기 가야지~ 한 건 아니고, 실리프팅 상담만 다섯 군데 넘게 돌아다니다가 결정한 거라… 나름 비교 많이 하고 간 케이스ㅋㅋ  
근데 얘기 순서가 좀 뒤죽박죽이긴 한데, 제가 제일 스트레스였던 게 붓기였거든요. 직장인이라 티 나는 거 진짜 싫어서… 며칠씩 쉬지도 못하고요ㅠ 근데 시술받고 제일 먼저 든 생각이 “어? 이렇게 안 붓는다고?” 였어요. 당일에 찍은 사진이 있는데, 이걸로 말 다 했다고 해야 하나… 저 원래도 잘 안 붓는 편이긴 한데, 그래도 실리프팅이면 좀 부을 줄 알았는데 예상보다 훨씬 덜해서 좀 놀랐어요. 냉찜질만 좀 하고 다다음날 바로 출근했는데 일상생활 거의 지장 없었구요.  
효과 얘기를 하면… 이게 제가 원래 시술에 그렇게 크게 만족해본 적이 없거든요. ‘그냥 그런가보다~’ 하는 스타일인데, 이번엔 거울 보다가 혼자 “어…?” 이랬어요. 특히 밑라인이랑 이중턱 쪽이랑 전체적인 얼굴 라인이 싹 정리된 느낌… 광대가 튀어나와 보이는 것도 걱정했는데 그 부분도 잘 잡힌 것 같아서 그게 신기했어요. 처음 상담 때 원장님이 오히려 광대가 좀 작아진 느낌 날 거라고 하셨을 때는 솔직히 반신반의했는데, 시술 끝나고 앉아 있는 제 얼굴 보고 살짝 어색할 정도로 달라져 있어서ㅋㅋ  
제가 압구정미라클로 결정한 이유가 몇 가지 있었는데, 하나는 거기가 리프팅 전문으로 케이스가 엄청 많고 오래 해온 곳이라는 점이었어요. 실리프팅은 진짜 경험 많은 데 가야겠다 싶더라구요. 실 들어가는 시술이라 안쪽 조직 자극되는 거 걱정되는 분들 많잖아요? 저도 그 생각 엄청 했어서… 그래서 오래 시술해온, 손에 익은 원장님이냐 이거만 계속 보고 다녔어요.  
우원장님이 미국 폭스티비에도 나오셨다 그러고, 헐리우드 배우 담당하는 의사한테 직접 기술도 알려주셨다 이런 얘기 듣고 “아 여기 리프팅 쪽으로는 검증된 곳이구나” 싶어서 마음이 좀 편해졌고요. 거기다가 비절개로만 진행하신다고 해서 조직손상 덜 할 수 있겠다 싶어 그 부분도 컸어요. 제일 무서웠던 게 안 보이는 안쪽이 망가지는 거라…  
디자인 얘기도 빼놓을 수 없는 게, 저는 광대가 더 커보일까봐 그게 제일 싫었거든요. 근데 상담할 때 제 얼굴형 보시더니 어디를 어떻게 당길지, 어떤 방향으로 해야 광대가 커보이지 않는지 이런 거 되게 자세히 설명해주셨어요. 설계(?)를 되게 꼼꼼하게 하시는 느낌이랄까. 그래서 믿고 맡긴 것도 있어요. 실제로 시술 후에 광대가 더 드러나 보이는 느낌은 없고, 오히려 원장님 말처럼 정리된 얼굴형 느낌이라 다행이었어요.  
시술은 전체적으로 되게 깔끔하게 끝났고, 말씀드린 것처럼 붓기 거의 없고, 일상도 바로 가능했고… 무엇보다 효과가 눈에 보이니까 그게 젤 크더라구요. 실리프팅 여기저기 비교하면서 오래 알아보신 분들이라면 제가 왜 여기 선택했는지 어느 정도 감이 오실 듯해요. 얼굴형 정리되고 나니까 괜히 자신감도 좀 올라가고, 예전보다 자존감도 덩달아 올라간 느낌이라… 우원장님께 개인적으로 감사한 마음 많이 들었어요 ㅎㅎ</t>
  </si>
  <si>
    <t>한라봉주(전).jpg</t>
  </si>
  <si>
    <t>한라봉주(후).jpg</t>
  </si>
  <si>
    <t>또도상</t>
  </si>
  <si>
    <t>압구정미라클에서 미친리프팅받은 후기 올려봅니다. 제가 턱주변 살들도 많아서 실리프팅 알아보다가 압구정미라클이 유명하다고 해서 상담받고 시술했습니다~!ㅎㅎ 병원 선택기준은 일단 제가 원하는 얼굴형인 후기가 많았고, 상담받으러갔을때 우원장님 강의증서 같은것두 복도에 걸려있고~!! 대기중에 미국 폭스티비나온 것도 보이고 시술 전,후 리얼 영상도있어서 신뢰가 갔던 것 같아요// 전후사진은 마니 봐 왔어도 시술20분 전◇후 동영상 동시비교는 처음본것 같고 무척 신뢰감이 생기게 되더라구요 ㅎㅎ 나이가 들수록 아무래도 쳐진살 걱정 많잖아요ㅠ~ㅠ 팔자주름도 심해지고.. 처음에 실리프팅이라서 조금 두렵기도했는데 압구정미라클은 100프로 비절개로 시술진행되서 바로 일상생활도 가능한 부분이라 걱정없이 했어요..!! 광대 커지는 것도 없었고, 라인도 너무 예쁘게 나와서 너무 만족중입니다!ㅎㅎ 솔직히 이 처진 살들이 다 정리되지는 않을 거라고 생각했는데 모조리 정리가 되어서 지금까지 레이저리프팅과 윤곽주사에 쏟아부은 돈으로 실리프팅 바로 할껄 싶네용...ㅎㅠ 그래도 지금이라도 알아서 저는 실리프팅에 정착하려구합니당! 실리프팅도 디자인이랑 시술방법때문에 지정되는 원장님이 진짜 중요하다고 들었는데 저는 이제 우원장님께 계속 믿고 시술받을 예정입니다 크크..ㅎㅎ 원래 후기에는 단점도 좀 적어줘야하는데! 단점이.. 정말.. 없네요...ㅎㅎ... 원장님 최고십니당ㅎㅎ!!! 나이가 더 들어서 또 쳐지면 다시 올꺼에요! 예쁜 얼굴라인 만들어주셔서 너무 감사합니당~!!</t>
  </si>
  <si>
    <t>실리프팅 알아보다가 여기저기 보다가 결국 압구정미라클 다녀온 사람입니다ㅋㅋ  
솔직히 처음엔 실 들어간다니까 좀 쫄아서 계속 미루고 있었거든요… 나이 드니까 턱이랑 팔자 쪽이 점점 무너지는 게 느껴져서ㅠㅠ 레이저니 윤곽주사니 이것저것 다 해봤는데도 뭔가 영… 그래서 “이럴 거면 실리프팅을 할 걸…” 이런 생각만 계속 하다가 그냥 마음 단단히 먹고 상담 잡았어요.
병원 간 날, 상담보다 먼저 눈에 들어온 게 복도에 쫙 걸려있는 원장님 강의 증서 같은 거랑, 대기하면서 틀어주던 영상이었는데 미국 폭스티비 나온 거랑 실제 시술 전·후 리얼 영상 동시 비교해놓은 거? 그거 보고 ‘아 여기 좀 제대로 하나 보다’ 싶더라구요. 사진 전후는 많이 봤는데, 시술 20분 전이랑 직후 영상으로 같이 보는 건 처음이라 약간 멍— 하게 봤음ㅋㅋ 그때 불안감이 좀 확 줄어듦.
제가 턱 주변에 살이 많아서 라인이 되게 둔탁한 편인데, 후기도 전반적으로 제가 원하는 스타일 라인이 많더라구요. 그래서 병원 고를 때 그게 제일 컸던 듯. 실리프팅하면 광대 커진다 이런 얘기도 들어서 걱정했는데, 상담 때 그런 부분도 다 짚어줘서 좀 안심됐고요. 여긴 100% 비절개로만 한다고 해서 일상생활 바로 가능한 것도 마음에 들어서 그냥 질렀습니다…ㅎ
시술할 땐 ‘그래봤자 이 늘어진 살 다 정리는 안 되겠지 뭐…’ 이러고 기대 반 포기 반이었거든요. 근데 하고 나서 보니까 생각보다 턱이랑 그 쳐진 부분이 진짜 싹 정리된 느낌이라 깜놀… 광대 튀어나오는 느낌도 전혀 없고, 라인이 딱 제가 원하던 그 예쁜 느낌이라 지금까지 부어버린 레이저·윤곽주사 값 생각하면 그냥 처음부터 실리프팅 올인할걸 하는 후회만 살짝…ㅎㅠ
실리프팅은 디자인이랑 시술 방식 때문에 어느 원장님한테 받느냐가 진짜 중요하다고 많이 들었는데, 저는 그냥 여기 우원장님께 정착하기로 마음 굳혔어요. 앞으로 계속 여기서만 받을 예정…ㅋㅋ 원래 후기 쓰면 단점 하나쯤은 적어야 균형 맞는 거 알긴 아는데, 솔직히 생각나는 단점이 없음… 진짜로…ㅎㅎ  
나이 더 들어서 또 살 처지면 다시 갈 거예요. 예쁜 라인 잡아주셔서 감사하단 말밖에…</t>
  </si>
  <si>
    <t>또도상(전).jpg</t>
  </si>
  <si>
    <t>또도상(후).jpg</t>
  </si>
  <si>
    <t>뷔위</t>
  </si>
  <si>
    <t>압구정미라클에서 미친브이 실리프팅 받았네용!ㅎㅎ 처진 살들때문에 나이보다 들어보인다는 소리를 종종 듣다보니 스트레스였는데 압구정미라클에서 미친브이리프팅 시술받고 원하던 동안얼굴라인이 나와서 너무 만족중이에용ㅎㅎ 일단 전 제가 직접 손품,발품 다 팔아가며 찾은 곳이였구요! 후기가 너무 제가 원하던 얼굴라인에 가까웠고, 광대부각이 없다는 점이 제일 큰 이유였어요! 제 지인이 실리프팅받고 광대부각이 심했었던지라.. 우원장님은 긴실을 사용하셔서 그런지 확실히 라인이 매끈하고! 탄력적으로보여서 광대부각이나 울퉁불퉁하게 올라가는 느낌이 전혀없었어요~ 그리구 100% 비절개라서 그런지 아픈것도 없었구 그냥 시술받아서 당기는 정도? 붓기도 적어서 바로 일상생활 가능한 점도 너무너무 좋았습니당ㅎㅁㅎ 시간지나면 붓기도 더 빠지고 라인도 더 예쁘게 자리잡아질거라고하셔서 더 설레고있네용~!! 다이아주사도 같이 했는뎅 다른 스킨부스터보다 확실한 차이가 있어서 피부까지 윤광! 만족하고 있어염</t>
  </si>
  <si>
    <t>요즘 사람들 처음보면 나이부터 물어보는거 실화냐구요...ㅋㅋ 저도 자꾸 실제보다 많게 보신다 그래서 은근 스트레스였거든요. 얼굴 살이 좀 처져보이는 스타일이라… 어느 날부터인가 거울 보다가 ‘아 이건 뭔가 해야겠다’ 싶어서 미친 듯이 후기 찾아봤어요.  
그러다 압구정미라클이라는 곳을 알게 됐는데, 솔직히 처음엔 이름 보고 반신반의했는데 후기 사진들이 제가 머릿속으로 생각하던 그 얼굴라인이랑 비슷한 거예요. 특히 광대 튀어나온 느낌 없이 매끈한 V라인? 그게 너무 눈에 들어와서 계속 보게 됐음… 제가 아는 사람 한 명은 다른 데서 실리프팅 했다가 광대만 더 부각돼 보이고 울퉁불퉁해져서 완전 멘붕왔던 걸 옆에서 봤던 터라, 그 부분이 제일 신경 쓰였거든요.  
결국 여기저기 비교해보다가 직접 가봤는데, 우원장님이 긴 실 사용하신다고 설명해주시더라구요. 시술 받고 나서 보니까 왜 긴 실 얘기를 하셨는지 알겠던..? 턱 라인이랑 전체적인 라인이 되게 매끈하게 쫙 올라간 느낌인데 이상한 볼록볼록함이 없어요. 광대가 튀어나와 보인다거나 그런 거 진짜 없었고, 그냥 탄탄해진 느낌?  
미친브이 실리프팅이라고 해서 살짝 쫄았는데 100% 비절개라길래 일단 안심했구요, 생각보다 아픈 것도 없었어요. 막 참기 힘든 통증 이런 거 아니라, 시술 받고 나면 당기는 느낌 정도? 붓기도 엄청 심할 줄 알았는데 제가 예상한 것보다는 훨씬 덜 부어서, 그냥 바로 일상생활하고 사람 만나도 부담 없었어요.  
시간 좀 지나면 붓기 더 빠지면서 라인이 자연스럽게 자리 잡는다고 하셔서, 요즘 괜히 하루하루 얼굴 보는 재미가 있음 ㅎㅎ 동안라인 욕심 있었는데 기대 이상으로 마음에 들어서 사진도 자주 찍고요.  
아 맞다, 실리프팅 받을 때 다이아주사도 같이 했거든요. 이건 솔직히 큰 기대 안 하고 그냥 같이 해볼까? 이런 느낌으로 한 건데, 다른 스킨부스터들이랑은 느낌이 좀 다르긴 해요. 피부에 윤기 도는 게 보여서, 리프팅이랑 같이 하길 잘했다 싶었어요.</t>
  </si>
  <si>
    <t>뷔위(전).jpg</t>
  </si>
  <si>
    <t>뷔위(후).jpg</t>
  </si>
  <si>
    <t>투부제</t>
  </si>
  <si>
    <t>압구정미라클에서 미친리프팅받은 후기입니당 :D 제가 레이저리프팅도 많이 해보고 관리도 열심히하다가 최근에는 일하느라 바빠서 관리도 소홀하게했더니 레이저리프팅은 유지도 잘 안되고하니까, 다시 처지더라구요.. 처진 살때문에 얼굴 쉐딩도 열심히 해야하고 준비시간도 공들여서해야하니까 시간도 잡아먹고, 처진 얼굴은 쉐딩으로도 잘 수습이.. 안되더라구요 ㅠㅠ 윤곽주사도 맞아보고, 경락샵도 다녀보고 별 난리부르스를 했지만 결국 큰 효과를 보고싶어서 제 종착지는.. 실리프팅이였어요! 이왕 한번 할거 젤 잘하는데서 하는게 목적이잖아요!ㅋㅋ 여기저기 손품발품 다 팔아서 찾은 압구정미라클의원 !!! 일단 저는 100%비절개 / 붓기 적은 곳(회사출근땜시ㅠ) / 빠른효과 요렇게 3개를 젤 중요시여겼구요. 아무래도 빠른효과를 보려면 붓기가 적어야되더라구요ㅋㅋ 압구정미라클 우원장님은 라인을 잡는 손감각 좋기로 워낙 유명하시고, 리프팅전문으로 하시는 분이라서 걱정안했구요! 시술 받고 나오시는 분들보면 다들 방금 시술받은 것 같지않게 매끈한 라인이!!ㅇㅅㅇ 저도 그렇게 될 수 있을까 걱정하다가 빨리 효과보고싶어서 그냥 바로 당일시술해버렸답니당.! 보시는것과같이 저도 되더라구요!? 저는 누가보면 뼈깎았냐고 생각할만큼의 효과였어요! 진짜 나 왜 실리프팅 이제 했지 싶었답니당~ㅋㅋ 멍,붓기도 적었구요. 전 다음날 바로 회사출근했어요~! 확실히 잘하는 곳은 다르구나 생각했고 처져있던 살들 다 사라져서 넘 좋아요!!!! 맨날 사진 찍고있어요!! 진짜 다들 레이저리프팅 여러번 받을 돈으로 그냥 실리프팅을 하세용.. 라고 추천해드리고싶네요ㅋㅋ 2-3주 지나면 더 얄쌍해진다고하셔서 그때 또 후기쓰러올려구용!! 압구정미라클 우원장님 최고였어요!!!</t>
  </si>
  <si>
    <t>레이저리프팅 진짜 꾸준히 받다가, 요즘 일에 치여서 관리 다 놓았거든요…? 그랬더니 다시 볼살이랑 턱살이 슬금슬금 내려오는데, 이게 또 화장할 때 제일 스트레스임 ㅠ 쉐딩으로 어떻게 해보려고 해도 한계가 있더라구요. 엄청 공들여서 깎아도 뭔가 지우개로 문질러놓은 것처럼 애매하게만 되고… 준비시간만 길어지고요.
그러다 한번 큰맘 먹고 ‘아 그냥 실리프팅으로 끝을 보자’ 이 생각이 들었어요. 윤곽주사도 맞아보고, 경락도 다녀보고 이것저것 해본 입장이라, 더 이상 소소한 걸로는 안 되겠는 거임… 결국 마지막 보스가 실리프팅이더라구요 ㅋㅋ  
근데 또 함부로 할 수 있는 시술은 아니니까, 병원 찾는 데 엄청 손품 발품 팔았어요. 제가 조건으로 걸었던 게  
- 무조건 비절개  
- 붓기 적은 데 (다음날 출근해야 해서… 회사 못 쉬어요 ㅠ)  
- 효과 빨리 오는 곳  
이 세 개였거든요. 이 기준으로 쫙 걸러보고 남은 데가 결국 압구정미라클이었고요.
우원장님이 라인 잡는 거 잘하기로 유명하다고, 리프팅만 전문으로 오래 해서 손이 다르다고 그런 후기들이 많길래 솔직히 거기서 이미 마음 반은 넘어갔고… 무엇보다 시술 받고 나오는 사람들 턱라인이 다 너무 매끈한 거예요. 방금 뭘 하고 나온 사람 같지가 않은? 그거 보고 ‘어 나도 저렇게 될 수 있나’ 반신반의하면서도, 욕심이 생겨서 상담받고 바로 당일에 진행했어요. 원래 이런 거 고민 오래 하는 스타일인데, 그냥 하고 싶을 때 해버렸음 ㅋㅋ
시술 후 결과는 사진 보면 딱 느껴지실 텐데, 저 스스로도 거울 보고 ‘이 정도면 누가 보면 뼈 건든 줄 알겠다…’ 이런 생각 들었어요. 진짜 왜 이제야 실리프팅 했냐 싶고… 멍이랑 붓기도 생각보다 되게 적어서, 다음날 그냥 평소처럼 회사 갔어요. 동료들이 뭐 했냐고 물어볼 정도는 아니라서 더 놀람ㅋㅋ
처져있던 살들이 깔끔하게 정리된 느낌이라, 요즘엔 괜히 셀카도 더 많이 찍고 그러고 있어요. 예전처럼 레이저리프팅 여러 번 나눠서 받느니, 그냥 실리프팅 한 번이 훨씬 낫겠다 이 생각이 저절로 들 정도… 원장님 말씀으로는 2–3주 지나면 라인이 더 정리되고 얄쌍해진다고 하셔서 그때 또 변화 느껴보려고 기다리는 중이에요. 우원장님 손 진짜 괜히 유명한 게 아니구나 싶었음.</t>
  </si>
  <si>
    <t>투부제(전).jpg</t>
  </si>
  <si>
    <t>투부제(후).jpg</t>
  </si>
  <si>
    <t>얼그레이아시</t>
  </si>
  <si>
    <t>압구정미라클에서 미친리프팅 받은 후기 올려봅니다~^^ 지인이 여기서 하고 완전히 갸름해진 모습을 보고 병원어디냐고 정보달라고 사정사정하니~ 압구정미라클이라고 말해주더라구요~^^ 바로 상담신청했구요ㅎ 저도 될 수 있을까? 걱정도 많이 했는데 진짜 가능하더라구요~! 확실히 우원장님 손기술이 좋으셔서 그런지 우원장님의 긴실노하우는 역시 대박이에요 ㅋㅋ 라인이 아주 장난아니게 잡혔어요~ 당일 시술 후, 멍 붓기도 없어서 볼 일도 보고 집으로 갔구요~^^ 피부 탄력도 예전 같지않아서 얼굴라인이 진짜 많이 무너져있었는데 미친브이리프팅 받고는 그런 부분 하나도 없이 브이라인 만들어져서 넘 좋네요~ㅎ 백프로비절개라서 저는 수면마취안하고 국소마취로 진행했었는데~ 중간중간 아프시냐고 여쭤봐주시고 긴장 풀리게끔 말도 걸어주셔서 넘넘 최고였어요~^^ 시술실력도 실력이지만, 원장님도 그렇고 안내해주시는 모든 분들 다 넘 친절해서 감동^^* 제 지인들도 어디서 했냐고 묻고~ 입소문 나는 곳은 진짜 다른 것 같아요~ㅎ 실리프팅은 압구정미라클로 추천합니다^^</t>
  </si>
  <si>
    <t>친한 언니가 갑자기 얼굴이 완전 갸름해져서 나타난 거예요ㅋㅋ 그래서 대놓고 어디서 뭐했냐고 캐물었더니 압구정미라클이라고 슬쩍 알려주더라구요. 그날 바로 검색해서 상담 신청 넣음… 나도 이렇게 될 수 있나 싶어서 반신반의 하면서요.
사실 피부 탄력도 예전 같지가 않고, 얼굴 라인도 완전 무너져 있던 상태라 기대 반 걱정 반으로 갔거든요. 근데 상담 받을 때부터 설명 차분하게 잘 해주시고, 우원장님이 긴실로 쫙 잡아주는 그런 리프팅 많이 하신다고 해서 그냥 맡겨보자 하고 미친브이리프팅 진행했어요.
저는 백프로 비절개라 수면마취까지는 필요 없다고 해서 국소마취로 했는데, 시술 중간중간 계속 아프냐고 체크해주시고 말도 걸어주셔서 괜히 덜 떨렸어요 ㅎㅎ 괜히 조용하면 더 긴장되잖아요;; 실력도 실력이지만 말 걸어주시고 배려해주는 게 진짜 크더라구요.
라인은… 이건 말해 뭐해요ㅋㅋ 우원장님 손이 진짜 좀 미쳤나봄. 실 노하우가 있다는 게 이런 느낌인가 싶었어요. 턱이랑 라인이 싹 잡혀서, 내가 알던 내 얼굴 아니고? 이런 느낌… 예전에 처지고 탄력 없어서 답답하던 부분들이 브이라인으로 정리된 느낌이라 거울 볼 맛 남.
시술 끝나고 바로 멍이나 붓기 심한 거 없이 그냥 볼 일 보고 집에 왔어요. 뭔가 큰 거 했으면 바로 집에 기어서 들어가야 할 것 같은데 그런 거 전혀 아니었고요. 병원 스태프분들도 다들 친절해서, 안내해주시는 분들이랑 이것저것 얘기하다 보니 시간도 금방 가고 괜히 기분 좋았어요.
요즘엔 제 주변 사람들이 또 저한테 어디서 했냐고 역으로 물어보는 중… ㅋㅋ 입소문 나는 데는 이유가 있긴 한가봐요. 저는 압구정미라클에서 미친리프팅 받은 걸로, 그냥 이렇게 경험 공유만 살짝 남겨봅니다.</t>
  </si>
  <si>
    <t>얼그레이아시(전).jpg</t>
  </si>
  <si>
    <t>얼그레이아시(후).jpg</t>
  </si>
  <si>
    <t>퐁단퐁당</t>
  </si>
  <si>
    <t>여러분~! 저 압구정미라클에서 미친브이리프팅 받았어욥!!ㅎㅎ 불독살때문에 진짜 스트레스가 많았었고 사진찍을때마다 보정어플로 볼살 줄이기 급급했었거든요.. 그러다가 친구가 후면으로 사진찍어준것보고 완전충격받아서(제가 올린 전 사진이 그땐 그나마 갸름하게 나온 것..ㅋㅋ) 아 이거 진짜 이대로 냅두면 안되겠다싶어서 여기저기 시술 알아보고 지흡도 알아보고 별난리다치다가.. 지흡은 한번으로 안끝나고 계속 더 시술 받아야한다고 들어서 한방에 끝낼 무언갈(?) 알아보다가 ㅇㄱㅈㅁㄹㅋ 미친브이리프팅이 시술받고 당일날 활동도 가능하고 관리만 잘해주면 유지기간도 진짜 길다고 하시더라구요!! 리프팅은 진짜 디자인도 중요하고 비절개로 피부조직 손상되지않게 시술해주시는? 스킬? 이런게 진짜 중요해서 어느 시술보다 원장님을 잘만나야한다고 들었거든욥! 저 시술해주신 우원장님은 실리프팅 전문으로 미국 폭스 티비도 나오시고 헐리우드 스타들 담당하는 의사분이 우원장님께 기술을 배웠다고하시더라구요!! 솔직히 예민한 스타들 담당했던 의사도 배울만큼의 실력이라면 실리프팅 = 미라클 무조건.. ㅋㅋ 그렇게 따지고 재고 했던 제가 여기서는 상담받고 바로 시술날짜를 잡았다구욥!ㅎㅎ 신뢰가 갔던만큼 너무 만족스러운 결과가!!ㅎㅎ 불독살도 촥! 올라가고~ 얼굴라인이 너무 예뻐져서 진짜 찐감동했거든요 저...ㅋㅋ 주변 지인들이 얼굴 왜이렇게 작아졌냐고~ 뭐했냐고!! 확실히 밑에 쳐져있던 살들 올라가니까 얼굴이 진짜 많이 작아졌어욥!ㅎㅎ 전 지흡/윤곽/레이저리프팅 생각하는 모든분들에게 그냥 미친V리프팅 한번받고 끝내라고.. 추천드리구싶을정도네욥~ㅎㅎ 나~중에 더 쳐지게되면 또 받을꺼에요 저는!! 지금까지 한 모든 시술중에 젤!! 만족스럽습니당!! 압구정미라클 대박나셔야해요 진짜루...!ㅎㅎ</t>
  </si>
  <si>
    <t>지금 생각해보면 시작은 진짜 별거 아니었거든요 ㅋㅋ  
친구랑 놀다가 걍 뒤에서 막 찍은 사진을 보여줬는데, 와… 거기서 멘탈 박살남;;  
내가 알고 있던 내 얼굴이 아닌 느낌… 불독살이랑 아래로 쳐진 볼살이 그대로 다 나와있어서, 그때부터 보정어플로 볼 라인 줄이는 거에 집착했었음 ㅠ
원래는 이런 거 심하게 할 생각 없어서 지흡 이런 거 검색만 해보고 말 줄 알았는데, 알아보면 볼수록 지흡은 한 번으로 끝나는 게 아니라 계속 추가로 해야 된다는 얘기 듣고 괜히 쫄려가지구… 계속 고민만 하다가, 한 방에 좀 길게 가는 시술 뭐 없나 미친 듯이 찾아보다가 압구정미라클 미친브이리프팅 알게 된 거임.  
당일에 시술 받아도 일상생활 가능하다, 관리만 잘하면 유지기간 꽤 길다 이런 말이 너무 솔깃하더라구요.
근데 리프팅은 아무데서나 받으면 안 된다고, 디자인이랑 비절개로 피부조직 안 상하게 하는 스킬이 진짜 핵심이라고 계속 들어와서, 원장님 찾는 데 시간을 더 쏟았음.  
그러다 압구정미라클 우원장님이 실리프팅 쪽으로 꽤 유명하다고, 미국 폭스TV도 나오셨고 헐리우드 스타들 보는 의사가 여기 와서 기술 배웠다 이런 얘기까지 듣고, 아 여긴 진짜구나 싶었어요.  
솔직히 예민한 스타들 건드리는 의사도 배우러 올 정도면 실리프팅 만큼은 믿고 맡겨도 되겠다 싶어서, 여기선 평소답지 않게 상담받고 바로 시술 일정 잡아버림 ㅋㅋ
시술 받을 때도 디자인 엄청 꼼꼼하게 봐주셔서 그게 제일 좋았고, 일단 비절개라 무섭다는 생각은 덜 했던 듯. 시술 끝나고 바로 활동해도 된다고 하셔서 일정 비는 날 따로 안 잡았어요.  
시간 좀 지나고 불독살이 싹 올라간 거 거울로 보는데, 어 이거 뭐지..? 싶을 정도로 얼굴라인이 예뻐진 느낌이라 진짜 혼자 거울 보면서 감탄했음… ㅋㅋ
주변 사람들이 먼저 알아봤어요.  
“야 너 얼굴 왜 이렇게 작아졌냐, 뭐했냐” 이런 말 들을 때마다 괜히 아닌 척하면서 기분 너무 좋고 ㅋㅋ  
밑으로 축 쳐져 있던 살들이 위로 당겨지니까 전체적인 얼굴 사이즈가 달라보이긴 하는 듯요.
저는 지흡이니 윤곽이니 레이저리프팅이니 이것저것 알아보다가 결국 미친브이리프팅으로 마음 정리된 케이스라, 그런 거 고민 중이신 분들이면 이거 한 번 생각해볼만 하다고 느꼈구요.  
나중에 또 더 처지면 그때 가서 한 번 더 받을 생각 있어요 저는.  
지금까지 해봤던 시술들 중에서는 이게 제일 마음에 남아있음.  
압구정미라클 이름 계속 사람들 입에 오르내려야 할 듯 ㅎㅎ</t>
  </si>
  <si>
    <t>퐁단퐁당(전).jpg</t>
  </si>
  <si>
    <t>퐁단퐁당(후).jpg</t>
  </si>
  <si>
    <t>굴리댕</t>
  </si>
  <si>
    <t>미친리프팅 후기 입니다! 압구정미라클 우정호원장님께 받은지 5개월 정도 되었는데 아직까지 잘 유지되고 있어요 ♡ 몸에 비해서 얼굴에 살이 많은편이라 턱라인도 살에 파뭍혀서 안보이는게 저에게 굉장히 스트레스였어요 ㅠㅠ 얼굴만 둥둥 떠다니는 느낌.. 저랑 비슷한 고민 있으시면 단박에 이해 가능하실 듯 ㅠㅠ 얼굴살도 살이지만 처짐도 있어서 더더욱 턱선이 안보이더라고요 지흡+실리프팅으로 잡고 병원 상담 많이 받았는데, 지흡을 하면 한달동안 빵떡처럼부어있게 되고 울퉁불퉁해지는경우가 다반사라는 결론,,압구정미라클에서는 지흡없이도 턱라인 깔끔하게 만들어 주실 수 있다고 말씀해주시길래 여기서 받았어요 말씀해주신것처럼 시술 후에 턱라인이 바로 보여서 감동 ㅠㅠ 제 턱라인을 발굴해주셔서 지금도 너무 만족중이고요 만나는 사람마다 알아봐주니까 뿌듯하기까지 했네용 ㅋㅋ 혹시나 효과가 떨어지면 어쩌지하고 걱정했지만 아직까지 잘 유지되고 있어 너무 좋아요 ♡ 셀카 찍을 때마다 받기 잘했다는 생각 많이 들어요!</t>
  </si>
  <si>
    <t>요즘 셀카 찍을 때마다 생각남 ㅋㅋ 예전엔 진짜 얼굴만 동동 떠있는 느낌이라 사진 찍기 싫었거든요… 몸에 비해 얼굴 살이 너무 많아서 턱선이 아예 묻혀있었어요 ㅠㅠ 처짐도 같이 와가지고, 턱이 어딨는지 자체가 안 보이는 그런 상태… 이런 느낌 아는 사람은 알 듯 ㅠ
그때 지흡이랑 실리프팅 쪽으로 병원 상담을 엄청 돌아다녔는데, 다들 지흡하면 한동안 부기 심하고 한 달 가까이 빵떡처럼 부어있을 수 있다, 울퉁불퉁해질 수도 있다 이런 얘기 많더라고요. 그 말 듣고 솔직히 겁나서 고민 엄청 했어요…
그러다가 압구정미라클에서 상담 받았는데, 여기서는 굳이 지흡 안 해도 턱라인 충분히 정리 가능하다고 하시길래 그냥 여기로 결정했어요. 우정호 원장님께 미친리프팅 받은 지 이제 5개월 정도 된 거 같은데, 아직도 유지 잘 되고 있는 중이에요 ♡
시술 받고 나서 제일 놀랐던 게, 끝나고 바로 턱선이 보이는 거… 이게 내 턱이었나 싶을 정도로 ㅋㅋ 제 턱라인을 발굴(?)해주신 느낌이라 그때 진짜 감동했어요 ㅠ 만나는 사람마다 뭔가 달라졌다고 알아봐줘서 살짝 뿌듯해하고요 ㅎㅎ
효과 금방 떨어지면 어쩌나 걱정했었는데, 지금까지는 크게 변한 느낌 없이 잘 버티는 중이라 그 부분도 마음 편해요. 거울 보거나 앞카로 셀카 찍을 때마다 “아 이때 받길 잘했네” 이 생각 계속 남 ㅎㅎ</t>
  </si>
  <si>
    <t>굴리댕(전).jpg</t>
  </si>
  <si>
    <t>굴리댕(후).jpg</t>
  </si>
  <si>
    <t>쿵칫따</t>
  </si>
  <si>
    <t>압구정미라클에 미친리프팅 받았어용 일하느라 바빠서 관리를 소홀하게 했더니 턱쪽에 살이 처짐 ㅜㅜ 옆머리로 가리느라 급급했는데 미친브이리프팅 받고 머리 묶고도 당당하게 ㅋㅋ 다니는중이요 처음엔 살찐건줄 알고 턱지방분해주사라는 윤곽주사 잘한다는곳 가서 맞았어여 효과가 안 나타나길래 잘한다는 병원 세군데서 맞아봐도 턱살은 요지부동.. 이게 살찐게 아니었구나 깨달음을 얻엇죠 두번째는 레이저리프팅 인모드 슈링크 리프테라 다해봤지만 이것도 꽝.. 얼굴에 저주 받은줄 그러다 실리프팅으로 넘어왓는데 더 이상 돈을 허공에 뿌리고싶지않아서 리프팅 잘한다는 압구정미라클 가서 받았네여ㅎㅎ.. 직원분들이 친절하셔서 대기 편하게하고 상담도 친절하게 해주셔서 넘 좋았어요 녹는실이라 안심하고 받고 국소로 했는데 시술시간도 짧았음 미친리프팅 받은지 지금 3주정도 됬는데 거울 볼때마다 턱선 보고 감탄해요 ㅎㅎ 갠적으로 별 5개 주고싶은 병원! 너무 만족하고있어요!</t>
  </si>
  <si>
    <t>예전엔 턱 라인 때문에 꼭 옆머리 내려서 가리고 다녔는데, 지금은 그냥 묶고 나감… 이게 다 압구정미라클에서 미친리프팅 한 이후로 바뀐 삶…이라고 해야 하나 ㅎㅎ  
사실 처음부터 실리프팅 간 건 아니고, 맨날 야근에 관리 1도 안 하다 보니까 어느 날 보니까 턱 쪽이 갑자기 무너진 느낌인 거임… 살찐 줄 알고 윤곽주사 잘한다는 데만 찾아다녔어요. 턱 지방분해주사로 유명하다는 병원들 세 군데나 돌아다니면서 맞았는데, 턱살이 미동도 없더라구요;; 그때 아… 이게 그냥 살 문제가 아니구나 살짝 현타 왔음.  
그래서 다음으로 시도한 게 레이저 리프팅들… 인모드, 슈링크, 리프테라 다 한 번씩은 거쳐감. 주변에서 다 좋다길래 이것저것 해봤는데, 제 얼굴은 왜인지 모르겠는데 반응이 없어서ㅠㅠ 진짜 얼굴이 저주 받은 건가 싶었음.  
그러다가 “이제는 실로 당겨야 되나 보다…” 하고 실리프팅 알아보다가, 괜히 또 돈만 날리기 싫어서 리프팅 잘한다고 들은 압구정미라클로 골랐어요. 거기서 미친리프팅 받았는데, 녹는실이라 부담도 덜하고 국소마취로 진행해서 시술시간도 길지 않았어요. 생각보다 금방 끝나서 어리둥절함 ㅋㅋ  
병원 분위기도 괜찮았던 게, 대기하는 동안 직원분들이 이것저것 신경 많이 써줘서 긴장 좀 풀렸고, 상담도 하나하나 설명해줘서 이해하기 편했어요. 괜히 유명한 데 찾은 게 아니구나 싶었달까.  
지금 시술 받은 지 한 3주 정도 됐거든요? 아직도 거울 볼 때마다 턱선 보면서 혼자 “오 뭐야” 이러고 있음 ㅎㅎ 진짜 이 정도면 제 기준 별 다섯 개 박고 싶을 정도로 만족하는 중이에요.</t>
  </si>
  <si>
    <t>쿵칫따(전).jpg</t>
  </si>
  <si>
    <t>쿵칫따(후).jpg</t>
  </si>
  <si>
    <t>티두튜</t>
  </si>
  <si>
    <t>미친V리프팅 받은 후기 작성합니당ㅎㅅㅎ 압구정미라클에서 시술받았어요~! 저는 완벽한 V라인이 제 워너비였는데, 사실 윤곽을 하지않는 이상 불가능할거라고 생각했거든요..ㅎㅎ 여러 시술 많이 받아봤지만 효과가 뚜렷하게 나타난 시술은 없었어요..ㅠㅠ 갸름해지는 시술은 진짜 제가 다 알아봤었거든용ㅎㅎ 그러다가 미라클 미친V리프팅도 알게되었는데, 일단 후기가 너무 좋고 케이스가 많아서 제가 상담을 많이 다녀봐서 진짜 리프팅만큼은 베테랑의 느낌? 이런걸 잘 느끼는 편인뎅~ 우정호원장님께서 얼굴형에 맞추어서 디자인 잘해주신다고도하시고 그 느낌이 확! 와닿아서 여기로 결정했네용~! 일단 처음에는 짧은 실로 해볼까? 생각하고 간거였는데 제대로 효과볼거라면 긴실로 추천해주셔서 시술받았는데 역시.. 긴실의 노하우는 짧은 실이 진짜 못따라가는구나 느꼈어요~! 제 주변에 짧은 민트한 지인은 확실히 효과도 크게 없고, 금방 돌아왔다고ㅠ 하더라구용 붓기도 크게 없었어서 바로 일상생활도 가능했구용~!! 무엇보다 제가 원하던 워너비의 V라인이 된 것 같아서 정말 정말 좋아요!ㅎㅎ 주변 반응도 너무 좋구~! 너무 만족한 후기 남기고 갑니당..ㅎㅅㅎ</t>
  </si>
  <si>
    <t>윤곽 안 하면 평생 V라인은 그림의 떡이다… 이렇게 생각하고 살았거든요 ㅋㅋ 근데 또 갸름해진다는 시술들은 왠만한 건 다 알아보고 찔러본 타입이라… 이것저것 진짜 많이 해봤는데도, 딱 “와 이거다” 싶은 건 없었어요ㅠ 효과가 있는 건가? 싶은 정도…
그러다가 압구정미라클 돌아다니다가(?) 미친V리프팅 후기를 보게 된 거죠. 후기 수도 많고 케이스도 진짜 많길래, 제가 리프팅 쪽 상담은 많이 다녀봐서 약간 촉이 있거든요ㅋㅋ 어디는 말만 그럴싸하고, 어디는 시술 설명이 너무 애매하고… 근데 여긴 딱 얘기 들어보는데 “아 리프팅 진짜 많이 해본 곳이다” 이런 느낌이 좀 왔어요. 특히 우정호 원장님이 얼굴형에 맞게 디자인 해준다 이런 얘기 듣고, 상담 때도 그게 딱 느껴져서 거기서 마음이 거의 정해졌던 듯요.
원래는 ‘일단 가볍게 짧은 실로 맛만 볼까?’ 이런 생각으로 갔었는데, 제대로 효과 보고 싶으면 긴 실로 하는 게 낫다고 추천해주시더라구요. 그래서 고민하다가 그냥 긴 실로 질렀는데… 하고 나서 아 이래서 긴 실 긴 실 하는구나 싶었어요. 짧은 실로 다른 데서 민트 써본 제 지인은 효과도 애매했고, 금방 원래대로 돌아왔다고 하던데… 저는 그런 얘기 들은 터라 더 비교가 됐던 듯.
붓기 같은 것도 생각보다 별로 안 심했어요. 걱정했는데, 며칠 푹 쉬어야 되나? 이런 거 없이 그냥 일상생활 바로 가능했고요. 거울 볼 때마다 ‘어? 나 턱선 뭐야’ 이런 생각 들면서 혼자 괜히 뿌듯해하는 중ㅋㅋ 완전 만화 같은 V라인 이런 건 아니어도, 제가 머릿속에 그려놓던 그 워너비 라인에 가까워진 느낌이라 진짜 만족스럽고요.
주변 사람들이 먼저 “야 너 라인 뭐야” 이렇게 말 꺼내주는 게 은근 기분 좋더라구요 ㅎㅎ 내가 느끼는 거만 있는 게 아니었구나 싶은… 아무튼 저는 여기서 미친V리프팅 하고, 아 드디어 나한테 맞는 거 찾았구나 이런 생각 들었어요ㅎㅎ</t>
  </si>
  <si>
    <t>티두튜(전).jpg</t>
  </si>
  <si>
    <t>티두튜(후).jpg</t>
  </si>
  <si>
    <t>넘냐무</t>
  </si>
  <si>
    <t>압구정미라클에서 실리프팅 받았습니당^^ㅋ 확실히 리프팅하니까 어려보이는건 무조건인것같아요~!! 쳐져있던 입꼬리도 올라간 것 같고, 팔자도 개선되구~ 생기넘쳐보인다랄까?? 울상이신분들께도 추천합니당ㅋ 제가 광대가 좀 있고 불독살만 쳐져있던 얼굴이였는데 쳐져있던 살들이 올라가서 광대 라인도 정리되어보이고~ 전에 다른 곳에서 짧은 민트실 사용해서도 해봤었는데 광대만 커져보여서 이번엔 지인짜 고민 많이하다가 내린 결정이였는데 그냥 진작 압구정미라클에서 미친브이리프팅? 받으면 되는거였습니당~~ㅋㅋ 상담받을때 실장님께서도 이것 저것 질문 많은 저에게도 친절히 다 답변해주시공ㅋ 우원장님께서 긴실로 하는 비절개 리프팅 개발자라고 하시더라구요...^^b 전 국소마취로 진행했었는데 중간중간 아프지않냐고 여쭤봐주시고~ 근데 진짜 별로 안아파서 계속 네넹~~ ㅋㅋ 손도 굉장히 빠르셔서 후딱 끝나더라구용^^ㅋ 멍, 붓기에 대해서도 걱정많이했는데 많이 붓지도않았서인지 저녁에 친구를 만나서도 놀앗구용,, 자신감도 생겨지고!! 미라클 직원분들도 친절하셨궁~ 무엇보다 원장님 실력과 경험이 느껴져서 신뢰가 가고 좋았습니당^^</t>
  </si>
  <si>
    <t>원래 이런 시술 같은 거 결정 잘 못하는 편인데요, 예전에 다른 데서 짧은 민트실로 한번 했다가 광대만 더 도드라져보이는 느낌이라 살짝 트라우마 있었거든요 ㅋㅋ 그래서 이번에 또 망할까봐 진짜 오래 고민하다가 결국 압구정미라클에서 ‘미친브이리프팅’으로 갔습니당… 이름도 세서 더 고민함ㅋㅋ  
근데 제가 원래 광대도 좀 있고 불독살만 축 처져있는 얼굴이었는데, 하고 나니까 그 쳐진 살들이 위로 정리된 느낌이라 광대 라인이 덜 부각돼보이는 느낌? 입꼬리도 전보다 올라간 것 같고, 팔자 쪽도 좀 부드러워져서, 전체적으로 얼굴 분위기가 예전보다 생기있어 보인다고 해야 하나… 울상 느낌이 덜해져가지고요. 이런 거 고민 있는 분들 많을 듯ㅎ  
시술은 국소마취로 했는데, 우원장님이 긴실 쓰는 비절개 리프팅 쪽 개발하신 분이라고 하시더라구요. 그래서 그런지 손 되게 빠르셔서 막 오래 누워있고 그런 거 없었어요. 중간중간 아프냐고 계속 물어봐주시는데, 생각보다 진짜 안 아파서 그냥 “네네 괜찮아요~”만 반복했던 듯ㅋㅋ  
제가 멍이랑 붓기 진짜 걱정 많이 했거든요… 사진 찍어야 할 일정도 있고 해서 엄청 불안했는데, 생각한 것보단 많이 안 부어서 그날 저녁에 친구도 만나고 놀고 왔어요. 친구가 바로 뭐 했냐고 묻고 이런 건 아니고, 저는 그냥 거울 보면 괜히 자신감 좀 생기고 그런 느낌?  
상담 때도 이것저것 캐묻는 스타일이라 질문 폭탄 드렸는데 실장님이 하나하나 다 대답해주시고, 설명도 꽤 꼼꼼하게 해주셔서 좀 안심됐어요. 전체적으로 직원분들 응대도 부드럽고, 원장님도 경력이나 실력 같은 게 그냥 말투나 진행하는 거에서 느껴져서 신뢰감은 꽤 있었습니다요ㅎㅎ</t>
  </si>
  <si>
    <t>넘냐무(전).jpg</t>
  </si>
  <si>
    <t>넘냐무(후).jpg</t>
  </si>
  <si>
    <t>다넬휴</t>
  </si>
  <si>
    <t>각져보이는 얼굴라인이 스트레스였어서 사각턱수술, 윤곽수술까지 알아보고있었습니다.. 우연히 압구정미라클 미친브이리프팅 후기를 봤는데 거의 윤곽수술 수준으로 효과보는 사람들이 많더라구요. 제 얼굴형이 리프팅만으로 개선이 되지않을거라생각해서 상담만 받아보자하는 마음으로 방문했는데 사람들 대기하면서 뭐 마실때 마스크 내리잖아요. 그때 슬쩍봤는데 이미 시술 받으신 분들인지 다들 턱라인이 수술한 것 처럼 뾰족하더라구요. 전 가서 직접한 분들 보니까 역시, 진짜 입소문 난 곳은 다르구나 생각들고 신뢰가 많이 생겨서 압구정미라클은 당일 시술도 가능하고 당일생활까지도 가능하다는 말에 당일 시술 바로 잡아서 해버렸습니다. ㅋㅋ.. 전 사실, 전에 짧은 실로 리프팅 해봤었는데 효과 하~나도 없었거덩요.. 오히려 광대만 도드라져보이고.. 근데 확실히 이게 원장님 디자인이랑 손기술이 진짜 중요한거더라구요. 우원장님께서 광대라인이나 사각턱이 도드라져보이지않게 라인 예쁘게 잘 잡아주셔서 윤곽수술 필요없을 정도로 브이라인이 되었습니다..ㅋㅋ 진짜 저도 신기해요.. 리프팅 하나로 이렇게 달라질수있었구나. 진작 ㅇㄱㅈㅁㄹㅋ에서 할껄.. 내가 왜 이걸 이제 알았지? 생각들구요. 우원장님께서 턱 보톡스랑 턱 필러 같이 맞으면 사각턱이 더 개선 될 수 있다고하셔서 저는 미친브이리프팅 + 턱보톡스 + 턱필러 이렇게 시술 받았구요. 진짜 제 얼굴형 생각하셔서 필요한 것만 딱딱 추천해주시니까 너무 만족했습니다. 그리고 100프로 비절개라서 부담되는 부분도 전혀 없었어요. 저 처럼 뼈 수술 생각하시는 분들도 일단 실리프팅 상담 먼저 받아보시는 것도 좋을 것 같네요. 앞으로 미라클 에서 보톡스랑 턱필러는 주기적으로 맞아주려구요..ㅋㅋ</t>
  </si>
  <si>
    <t>뼈 깎는 윤곽이랑 사각턱수술까지 알아볼 정도로 턱 라인 때문에 멘붕왔었거든요. 근데 또 수술은 너무 무섭고… 맨날 검색만 하다가 어느 날 우연히 압구정미라클 ‘미친브이리프팅’ 후기들 봤는데, 다들 말하는 게 거의 윤곽급이라고들 하길래 에? 이게 뭐지 싶어서 저장만 해뒀었어요.
사실 저는 예전에 다른 데서 짧은 실로 리프팅 한 번 해본 적 있어요. 근데 진짜 효과 0… 그냥 돈 버린 느낌이었고, 이상하게 광대만 더 튀어나와보여서 거울 볼 때마다 짜증났었거든요. 그래서 리프팅으로는 내 얼굴형이 절대 안 바뀔 거라고 생각했어요. 그래서 압구정미라클도 ‘그냥 상담이나 들어보자’ 이런 느낌으로만 예약 잡고 갔었어요.
근데 병원 가니까 분위기가… 대기하는 사람도 많고, 다들 음료 마실 때 잠깐씩 마스크 내리잖아요? 그때 옆에 앉은 분들 턱라인이 슬쩍슬쩍 보이는데, 이미 시술 받고 온 사람들인지 진짜 수술한 것처럼 턱이 뾰족한 거예요. 그거 보고 “아 여기가 괜히 입소문난 곳은 아니구나” 싶더라구요. 후기만 보고 반신반의했던 거랑 느낌이 확 달라짐.
상담할 때 우원장님이 제 얼굴형 보시더니, 광대나 사각턱이 더 도드라져 보이지 않게 라인을 어떻게 넣어야 하는지 설명을 해주시는데, 전에 받았던 리프팅이랑은 접근법이 아예 다르더라구요. “아 이게 손기술이랑 디자인이 진짜 중요한 거구나” 이때 좀 깨달음… 저는 원래 사각턱수술까지 마음 먹었던 사람이라, 이 정도로 브이라인 나올 수 있겠냐고 계속 물어봤는데, 설명 들으면서 그래도 한 번 믿어보기로 했어요.
원래는 상담만 하고 돌아올 생각이었는데, 거기서 당일 시술 가능하고, 시술하고 바로 일상생활도 무리 없다고 해서 그냥 그 자리에서 바로 “할게요” 하고 잡아버림 ㅋㅋ 나도 이렇게 즉흥적인 인간인지 처음 알았음.
제가 받은 조합은 미친브이리프팅 + 턱보톡스 + 턱필러 이렇게 세트로 했고요. 우원장님이 제 얼굴형 기준으로 필요한 것만 콕콕 짚어서 말해주셔서 선택하기가 편했어요. 괜히 이것저것 추가로 권유하는 느낌도 없었고. 사각턱 쪽은 보톡스로 완화시키고, 라인은 필러로 보정해주고, 전체적인 브이라인은 실로 끌어올리는 그런 느낌으로 잡아주셨던 것 같아요.
시술은 100% 비절개라서 그 부분도 부담이 덜 됐어요. 뭔가 칼 대는 거에 대한 공포가 좀 있었는데, 그런 건 아예 없으니까 멘탈적으로 훨씬 편했음. 그리고 끝나고 나서 “윤곽수술 안 해도 되겠다” 싶은 정도로 턱 라인이 정리가 돼서, 저는 진짜 아직도 거울 볼 때마다 살짝 놀래요. 리프팅 하나로 이렇게까지 바뀔 수 있었으면… 차라리 예전에 삽질하기 전에 여기 먼저 왔을 텐데, 왜 이제 알았나 싶고요.
어쨌든 저는 앞으로 보톡스랑 턱필러는 여기서 주기적으로 맞으려고 생각 중이에요 ㅋㅋ 뼈 수술 고민하는 분들도, 저처럼 일단 실리프팅 상담부터 한 번 들어보는 건 나쁘지 않은 것 같아요.</t>
  </si>
  <si>
    <t>다넬휴(전).jpg</t>
  </si>
  <si>
    <t>다넬휴(후).jpg</t>
  </si>
  <si>
    <t>아그레나</t>
  </si>
  <si>
    <t>압구정미라클에서 미친V리프팅 받았습니다!ㅋ 피부과 시술도 많이 받으며 관리해봤는데 레이저리프팅은 좀 일시적인 느낌이라, 좀 더 효과 볼 수 있는 시술 알아봤어요~ 진짜 손품, 발품 팔아가며 알아본 후기로는 압구정미라클이 제일 후기도 좋고 우원장님 손기술이 워낙 좋으셔서 부작용없고 붓기 없는 걸로 유명하더라구요~ 첨에는 딤플이나 부작용들 걱정많이 했는데 부작용 전혀 없었구요 광대 튀어나보일까 했던 걱정도, 걱정했던 시간이 아까울만큼 오히려 더 축소되어보인다랄까요?ㅋ 다들 왜 실리프팅 받는지 알 것 같더라구요! 붓기도 한 이틀정도 살짝? 붓는 정도였구요. 일상생활은 바로 가능했어요ㅋ 고민하다 결정한 압구정미라클인데, 결과가 좋게나와서 기분이 너무 좋아요!! 미친V리프팅으로 제 쳐진 살들 다 올리고, 사각턱보톡스까지 맞아서 근육까지 축소해주니까 전 더더욱 효과있었던 것 같구요~ 저처럼 턱근육 발달 되신 분들은 리프팅이랑 보톡스 같이 하시는 것도 진짜 추천해요!ㅋ 진짜 얼굴형하나 바뀌니까 사람 인상도 달라보이고, 보는 사람마다 뭐한 것 같은데 예뻐졌다고~ㅋ 너무 만족스럽고, 각 종 시술 상담받아가며 리프팅 유목인이였던 저는 압구정미라클 미친V리프팅에 완전 정착하려구요ㅋ 리프팅 알아보시는 분들 꼭 한번 상담 받아보시길 추천!!</t>
  </si>
  <si>
    <t>실리프팅이랑 이런 거 한 번 해보고 싶긴 한데 레이저는 맨날 잠깐 반짝하는 느낌이라 좀 시큰둥했거든요. 그래서 아예 제대로 알아보자 하고 여기저기 후기 뒤지고 상담 다니고, 거의 리프팅 유목민처럼 다니다가 결국 압구정미라클로 갔어요. 이름은 예전부터 많이 들어봤는데, 우원장님이 붓기나 부작용 거의 없이 하는 걸로 유명하다고 하더라구요.
사실 제일 걱정했던 게 딤플 생기는 거랑 광대 튀어나와 보이는 거였어요. 실리프팅 후기 찾아보면 그런 글 많아서 진짜 고민 많이 했는데, 막상 하고 나니까 제가 쓸데없이 겁먹었나 싶을 정도로 그런 거 하나도 없었어요. 광대도 더 튀어나와 보일까봐 엄청 긴장했는데, 오히려 좀 더 정리돼 보인다고 해야 되나… 제가 괜히 혼자 드라마 찍고 있었던 느낌? ㅋㅋ
시술은 미친V리프팅으로 했고, 그냥 리프팅만 한 게 아니라 사각턱보톡스도 같이 넣었어요. 제가 턱 근육이 진짜 발달해 있는 편이라, 리프팅만 하면 뭔가 아쉬울 것 같아서 같이 하자고 했거든요. 이 조합이 저한테는 찰떡이었던 듯… 살 올라간 거에 근육까지 줄어드니까 더 티가 나는 느낌이랄까. 물론 이건 제 기준 느낌입니다만…ㅎㅎ
붓기는 한 이틀 정도? 그것도 막 티나게 퉁퉁 이런 거 아니고, 아는 사람이 보면 “어제 술 마셨냐” 할 정도 느낌? 그 정도였고, 일상생활은 바로 했어요. 회사도 그냥 평소처럼 나갔고요. 시술하고 며칠 지나니까 주변에서 “뭐 했어? 뭔가 얼굴이 정리돼 보인다” 이런 말 슬슬 나와서 괜히 혼자 뿌듯해하고 ㅋㅋ
처음에 엄청 검색하고 발품 팔면서 고민한 시간이 아깝지 않았던 게, 우원장님이 확실히 손이 섬세하시다는 느낌이 있었어요. 제가 괜히 겁 많아서 이것저것 물어보고 걱정 이야기 다 꺼냈는데도 설명도 차분하게 다 해주시고, 그 불안했던 딤플/부작용 부분은 진짜 신경 많이 쓰는 것 같았어요.
암튼 쳐진 살들 미친V리프팅으로 싹 끌어올리고, 사각턱보톡스로 근육까지 같이 잡아주니까 제 인상이 좀 달라 보인다고들 하더라구요. 뭘 한 것 같긴 한데 말은 못 하겠고, 그냥 “요즘 되게 괜찮아졌다” 이런 식? 그런 소리 들을 때마다 압구정미라클로 결정하길 잘했다는 생각이 자꾸 나서… 저처럼 턱 근육 발달 심한 분들은 리프팅이랑 보톡스 같이 하는 조합 한 번 생각해보셔도 좋을 것 같아요 ㅎㅎ</t>
  </si>
  <si>
    <t>아그레나(전).jpg</t>
  </si>
  <si>
    <t>아그레나(후).jpg</t>
  </si>
  <si>
    <t>아프론</t>
  </si>
  <si>
    <t>안녕하세용 미라클에서 미친V리프팅 받은 후기 작성해욥ㅋㅋ 생각보다 붓기가 없어서 시술 받은 당일 병원에서 바로 찍은 사진으로 올려봐요~! 저는 누가봐도 동그란 얼굴형을 가져서.. 진짜 어딜가나 동그란 물건이면 전부 다 닮았다고 들었던 것 같아요.. 보름달, 탱탱볼 등등.. 나이가 들고 젖살빠지니까 덜 동그랗게보이겠지 했는데.. 밑에 살이 쳐지니까 더 보기싫더군요.... 실리프팅은 나이가 조금 더 들어서 해야한다는 잘못 된 인식을 갖고있었던 저라서 엄청 고민했는데.. 레이저리프팅,각종시술을 아무리해봐도 큰 효과없이 여전히 동그란 제 얼굴을 보면서.. 안되겠다싶어.. 실리프팅을 결심했습니다!ㅋㅋ 전 국소마취로 진행하였고, 100%비절개라서 시술하는데 큰 부담감은 없었어요~! 보시다시피 지금은 둥근형이라고 생각이 1도 안들 정도로... 놀라운 효과를 봤구요. 살 쳐짐에 숨겨져있던 얼굴라인이 드러나니까 비절개 실리프팅이 아니라 꼭 안면윤곽한것 같은 효과를 느끼고 있어요ㅋㅋ 지금까지 각종 다른 시술에 쏟아부은 돈으로 실리프팅이나 계속 할껄.... 그러면 더더 빨리 큰 효과를 봤을텐데 말이에욥..! 제가 진짜 지금까지 받았던 시술중에 제~일 만족해서 후기남깁니당~ㅋㅋ</t>
  </si>
  <si>
    <t>미라클에서 미친V리프팅 하고 왔는데, 일단 결론부터 말하면 지금까지 했던 시술 중에 이걸로 제일 기억 남아서 써봄ㅋㅋ  
저 원래 진짜 딱 봐도 동그란 얼굴 있죠… 보름달이니 탱탱볼이니 별별 얘기 다 들으면서 살아와서… 나이 좀 들면 알아서 살 빠지고 덜 동그래지겠지 했거든요? 근데 이게 살이 빠지니까 동그래 보이는 게 덜한 게 아니라, 밑에 살이 쳐지면서 더 마음에 안 드는 느낌… 그게 또 스트레스였어요  
그래서 처음엔 레이저리프팅이랑 이것저것 시술 위주로 꾸준히 해봤는데, 돈은 돈대로 쓰고 정작 제가 봤을 때 얼굴형이 바뀐 느낌은 크게 없는 거예요. ‘실리프팅은 나이 좀 더 들면 하는 거다’ 라는 이상한 고정관념이 있어서 계속 미루다가, 어느 날 거울보다가 그냥 ‘아 이건 아니다’ 싶어서 실리프팅으로 바로 갈아탔어요ㅋㅋ  
시술은 국소마취로 진행했고, 100% 비절개라서 칼 댄다 이런 부담은 거의 없었어요. 막상 누워보니까 생각보다 겁도 덜 나고, 아 나 왜 이렇게 고민만 오래 했지 싶더라구요. 붓기도 상상보다 훨씬 덜해서, 시술 받고 바로 병원에서 찍은 사진으로도 부담 없이 올릴 수 있을 정도였어요  
웃긴 게… 하고 나서 거울 보는데 예전에 살 쳐져서 가려져 있던 얼굴라인이 딱 드러나는 거 있죠. 제가 아는 제 얼굴이 아닌 느낌? 안면윤곽한 것도 아닌데, 비절개 실리프팅만으로도 그 느낌이 살짝 나는 거예요ㅋㅋ 둥근형이라고 생각하던 제 얼굴이 지금은 그렇게 안 보여서 스스로도 좀 신기함  
지금까지 이것저것 다른 시술들에 쓴 돈 생각하면, 차라리 그때부터 실리프팅을 했으면 진작에 이 느낌을 봤을 텐데… 그런 아쉬움이 좀 있긴 해요. 어쨌든 제가 지금까지 받아본 시술들 중에서 만족감 제일 커서, 이렇게 후기도 남기게 됐습니당ㅋㅋ</t>
  </si>
  <si>
    <t>아프론(전).jpg</t>
  </si>
  <si>
    <t>아프론(후).jpg</t>
  </si>
  <si>
    <t>휘핑많이</t>
  </si>
  <si>
    <t>미친V리프팅 3개월차 후기로 돌아옴! 웨딩촬영때문에 급하게 손품발품 무지 뒤져보다가 압구정미라클의원 우원장님께 받으신 시술 후기들이 붓기도 별로 없고 효과도 확실해보여서 시술 받았었음! 사진은 추가 웨촬할때(3개월차) 사진이긴한데 지금도 라인이 살아있음!ㅎㅎ 광대나 턱선때문에 웨촬 진짜 걱정 많았는데 덕분에 촬영도 넘 만족스럽게 끝내고 콤플렉스도 해결하고 아주 만족함! 레이저리프팅도 효과볼려고 많이 해봤는데 그럴바에는 실리프팅 한번하는게 더 이득임.. 진짜 추천함. 5월에 웨촬하시는 분들 많을 것 같아서 추가 후기 작성해드림~! 유지력 걱정하시는 분들도 압구정미라클의원에서 시술하시면 저처럼 오래 유지 될 수 있으니까 상담가보시는거 강추!!!ㅎㅎ</t>
  </si>
  <si>
    <t>웨촬 끝난 지 이제 3개월 됐는데, 그때 했던 미친V리프팅 얘기를 이제야 씀ㅋㅋ  
사진은 추가 웨촬했을 때 찍은 거라 딱 3개월차쯤인데, 아직도 라인 살아있는 거 보고 아 맞다 후기 써야지 싶어서…
원래 광대+턱선 때문에 웨딩촬영 앞두고 스트레스 엄청 받았거든요. 레이저 리프팅 이것저것 해본 사람인데, 그동안은 솔직히 “뭐 있나…” 싶었음. 그래서 막판에 진짜 찾고 또 찾아서 후기 보고 고른 데가 압구정미라클의원, 우원장님 시술 후기들이 부기 적고 효과 괜찮아보여서 거기서 했어요.
순서는 웨촬 먼저 잡혀있고 시술을 급하게 알아본 거였는데, 후기가 하도 좋아서 그냥 믿고 갔던 듯. 실리프팅이라 붓기 장난 아닐까 걱정했는데 생각보다 부기도 심하지 않았고, 촬영 날짜 맞춰서 딱 괜찮아져서 진짜 다행이었음… 웨촬날 턱 라인 때문에 속으로 걱정 많이 했던 거에 비해 사진 결과물 보고는 너무 만족했어요. 덕분에 콤플렉스도 어느 정도 내려놓게 됐고요.
레이저 리프팅 계속 여러 번 할 바에 그냥 실리프팅 한 번 하는 게 저한텐 더 나았던 것 같아요. 5월에 웨촬하시는 분들 진짜 많을 것 같아서, 유지력 궁금해하실까봐 3개월차 기준으로 이렇게 추가 후기도 남겨봄. 압구정미라클의원에서 받은 거고, 저는 지금까지 오래 가는 느낌이라 상담 한번 가보는 거 괜찮을 듯해요 ㅎㅎ</t>
  </si>
  <si>
    <t>휘핑많이(전).jpg</t>
  </si>
  <si>
    <t>휘핑많이(후).jpg</t>
  </si>
  <si>
    <t>릿트리</t>
  </si>
  <si>
    <t>압구정미라클에서 미친브이리프팅 받은 후기 올립니다~! 밑에 쳐져있는 얼굴살때문에 요즘 너무 스트레스받아서 안면거상, 실리프팅 둘 중에 고민되서 여기저기 알아보다가 미라클 미친리프팅이 유명해서 상담 예약 후 방문했습니다~ 상담만 받을려고했었는데 확실히 리프팅 전문 병원은 다르더라구요. 눈 코 다른수술은 전혀안하고 100%비절개실리프팅만 개원이래 15년이 넘도록 실리프팅만 해온 병원이었어요 시술 후 붓기도 별로 없어서 10명중 8명은 당일 일상생활 가능하다고 하셔서 상담후에 바로 당일 시술 받았습니다~ 운좋게 제가 간 시간대에 바로 시술 할 수있어서 넘 좋았어요..! 사진 올린 것 처럼, 붓기도 정말 없고~ 시술 후에 거울보고 깜짝 놀랄정도의 효과라서... 이정도까지의 리프팅이 될거라곤 기대도 안했는데 실리프팅 고민하시는분들에게 적극 추천요..! 경과보러 갈때까지 이 상태가 유지되었으면 좋겠어요ㅋㅋ.. 우원장님은 붓기가 가라앉으면 더 갸름해질거라고 하시던데 그래서 그런지, 한지 일주일도 안지났는데 주변에서 어디서 했냐고 많이 물어봐서 저만 알고싶지만.. ㅋㅋㅋ 첫 상담부터 시술 후까지 꼼꼼하게 봐주시고 친절하게 안내해주셔서 좋았습니다~! 경과보러갈때 또 뵐게요!</t>
  </si>
  <si>
    <t>안면거상 할까 실리프팅 할까 머리 터지게 고민하다가 결국 압구정미라클 갔다온 썰… 원래는 그냥 상담만 듣고 오려고 예약했거든요? 근데 가보니까 여기가 눈·코 이런 거 하나도 안 하고 아예 비절개 실리프팅만 10몇 년째 하는 곳이라길래, “아 여긴 진짜 리프팅 맛집이구나…” 느낌 옴ㅋㅋ
요즘 아래쪽 볼살이랑 턱 라인 쳐져보이는 게 너무 스트레스였는데, 거기 원장님이 실리프팅만 계속 해왔다고 설명해주셔서 조금 마음이 놓이더라구요. 붓기도 거의 없고, 10명 중에 8명은 시술 당일에 바로 일상생활 가능하다고 하셔서 ‘그럼 굳이 다음으로 미룰 이유 없네?’ 싶어서 그냥 그날 바로 받았어요. 마침 제가 간 시간에 공교롭게 바로 시술 들어갈 수 있다고 해서 타이밍도 잘 맞았고요.
시술 끝나고 거울 보는데, 생각보다 변화가 확 느껴져서 순간 멍…ㅋㅋ 이렇게까지 당길 줄은 솔직히 기대 안 했는데, 붓기도 사진 보시면 알겠지만 거의 티 안 나서 진짜 신기했어요. 아직 일주일도 안 지났는데 주변에서 “관리 어디서 했냐”고 슬슬 물어보는 사람들이 좀 있어서, 말해줄까 말까 혼자 고민 중… 나만 알고 싶은 마음 뭐냐고요ㅋㅋ
우원장님이 붓기 빠지면 더 갸름해질 거라고 하셔서 일단은 조용히 기다리는 중입니다. 경과 보러 가는 날까지 지금 상태만 잘 유지되면 좋겠어요. 상담할 때부터 시술 끝난 다음까지 이것저것 꼼꼼하게 설명도 잘 해주시고, 전체적으로 응대도 친절해서 편하게 있다가 왔어요. 경과 체크하러 갈 때 또 가야죠ㅎㅎ</t>
  </si>
  <si>
    <t>릿트리(전).jpg</t>
  </si>
  <si>
    <t>릿트리(후).jpg</t>
  </si>
  <si>
    <t>매니투</t>
  </si>
  <si>
    <t>미친리프팅 일주일 후기 압구정미라클에서 하는 실리프팅 이름인데 이름이랑 똑같이 미친듯이 리프팅되네요 넙대대한 얼굴이라 실리프팅으로 얼굴 여백을 줄이고싶어서 한건데 턱도 더 짧아진거 같고 라인이 전체적으로 위로 올라온 느낌? 넙대대한게 처짐때문인지 볼살이 사라져서 브이라인까지 만들어짐ㅎㅎ 뼈를 깎는 수술을 해야할까 싶어서 고민하고있었는데 살 문제일수도 있으니까 실리프팅을 먼저 해보라는 얘기 들었거든요 압구정미라클 추천 받아서 상담 받으러 오고 (실장님이 친절하셔서 편하게함) 바로 당일시술 받았어요 지인추천이라 믿을만해서 상담때 답변받은대로 통증 없고 미친브이리프팅 효과는 엄청나네요 받은 당일에도 붓기 별로 없어서.. 마스크 쓰고 집에 편하게 갔어요 심부볼 부분이 깔끔해져서인지 만나는 지인마다 알아봄.. 근데 시술한지는 모르고 얼굴 예뻐졌다는 칭찬만 간간히 듣네여</t>
  </si>
  <si>
    <t>뼈깎는 거 진짜 고민 많이 했었거든요, 얼굴 여백 줄이고 싶어서… 근데 주변에서 살 문제일 수도 있다면서 일단 실리프팅 먼저 해보라고 해서, 반신반의하면서 갔어요. 압구정미라클 추천 받아서 갔는데, 상담해주신 실장님이랑 얘기하다 보니까 괜히 쫄았던 내가 무색해짐ㅋㅋ 편하게 이것저것 물어보고 바로 그날 시술까지 박고 옴.
실명은 미친리프팅인데 이름이 너무 자극적인 거 아닌가 했거든요? 근데 일주일 지나보니까 왜 그렇게 지었는지 알겠음… 넙대대한 얼굴이라 여백 줄이는 게 목표였는데, 전체 라인이 위로 싹 끌려 올라간 느낌이라 해야 하나. 턱이 막 숫자로 얼마만큼 줄었다 이런 건 모르겠는데, 그냥 거울 보면 턱이 짧아보이는 느낌이 있음. 심부볼 쪽이 특히 정리된 느낌이라 그 부분이 제일 체감돼요.
시술 당일에 통증이 어떨지 걱정했는데, 상담 때 들은 거랑 비슷하게 생각보다 아픈 거 거의 없었고, 끝나고 붓기도 진짜 심하지 않아서 마스크 쓰고 그냥 집에 슥 들어감. 다음날도 일상생활 하는 데 크게 문제 없었고요.
웃긴 건, 제가 뭐 했는지는 아무도 모르는데 만나는 사람마다 “얼굴 왜 이렇게 예뻐졌냐”, “뭐 했냐” 이런 소리를 슬슬 하더라구요ㅋㅋ 다들 시술한 줄은 모르고 그냥 좋아졌다고만 해서 대충 웃고 넘김. 넙대대했던 게 처진 살이 문제였나 싶기도 하고… 볼살이 쏙 들어가면서 브이라인 비슷한 느낌 나니까 기분은 좋네요ㅎㅎ</t>
  </si>
  <si>
    <t>매니투(전).jpg</t>
  </si>
  <si>
    <t>매니투(후).jpg</t>
  </si>
  <si>
    <t>에므삐</t>
  </si>
  <si>
    <t>옆볼살때문에 둥근형처럼 보이는게 너무 스트레스받아서 리프팅 알아보고있었는데 회사 출근때문에 미루고 미루다가.. 압구정미라클에서는 비절개 실리프팅으로 붓기없이 바로 일상생활 가능하다는 글을 보고서는 상담하고 예약 바로 잡았어용ㅎㅎ 제가 나이가 많은 편이 아니여서 리프팅이랑 울쎄라랑 고민하던 와중에 미친브이리프팅의 미친 효과와 후기를 보고.. 또 원장님께서 제 얼굴형에 맞게끔 광대라인이나 전체적으로 섬세하게 디자인을 잡아주세요! 요즘 공장형으로 찍어내는 병원이 많은데 여기는 제 얼굴에 맞게 디자인을 잡아주시니까 더 신뢰가 갔던 것 같아여~~ 시술받은지 2달정도 되었는데 왜 고민했지 생각들 정도로 효과가 어마어마하고 유지도 엄청 잘되용ㅎㅎ 아플까봐 걱정했는데 수면마취해서 자고 일어나니까 끝나있더라구요..? 그냥 시술 직후에는 당김이 느껴지는 정도..? 지금까지 부작용도 없고 V라인되니까 이미지가 변한 느낌이라고 주변에서도 많이 이야기하고..! 후면 카메라로 옆모습찍으면 보이는 이중턱도 스트레스였는데 확실히 개선되서 요즘은 후면도 두렵지않아용ㅎㅎ 제 인생 첫 실리프팅! 대박이에요 ㅋㅋ</t>
  </si>
  <si>
    <t>일단 말해두자면 제 인생 첫 실리프팅이었거든요? ㅋㅋ  
처음이라 울쎄라 할까 리프팅 할까 계속 고민만 하다가 시간만 흘렀는데…  
출근도 해야 되고 붓기 있으면 난리날 것 같아서 계속 미루고 있었어요.
근데 어느 날 압구정미라클 글 보다가  
비절개 실리프팅인데 붓기 거의 없고 바로 일상생활 된다고 써있는 거 본 거예요.  
그거 보고 ‘아 이건 해야겠다’ 싶어서 바로 상담 예약 박았어요 ㅋㅋ  
회사 때문에 붓기랑 멍 이런 거 진짜 신경쓰였거든요.
제가 나이가 많은 편은 아니라서  
“지금 리프팅까지 해야 되나? 그냥 울쎄라만 해볼까?” 이 생각 했었는데  
후기들이랑 미친브이리프팅 효과 얘기 보는 순간 고민 끝났음…  
특히 V라인 되는 거에 꽂혀서 ㅋㅋ
상담 때 좋았던 게, 원장님이 제 얼굴형 보면서  
광대 라인이랑 전체적인 라인을 진짜 하나하나 짚어가면서 디자인을 해주시더라구요.  
요즘 좀 찍어내기처럼 똑같이 해버리는 데들도 많잖아요?  
근데 여긴 제 얼굴 기준으로 어떻게 당길지, 어디를 살릴지 그런 거 설명해주셔서  
그 부분이 좀 믿음 갔어요.  
시술할 때 아플까봐 제일 걱정했는데  
수면마취하고 자다 깼더니 이미 끝나 있음… 이게 맞나 싶었어요ㅋㅋ  
딱 끝나고 나서는 살짝 당기는 느낌? 그 정도만 느껴졌고  
막 심하게 힘들거나 그런 건 없었어요.
원래 옆볼살 때문에 얼굴형이 둥글게 퍼져 보이는 게 제일 스트레스였는데  
그게 또 사진 찍을 때마다 너무 티나는 거죠.  
특히 후면 카메라로 옆모습 찍으면 이중턱이랑 같이 보여서  
사진 찍기 싫어질 정도였는데…  
지금은 그 부분이 눈에 띄게 덜 보여서  
후면 카메라 들어와도 예전만큼 두렵진 않아요 ㅋㅋ
시술한 지 이제 2달 정도 됐는데  
왜 그렇게 질질 끌었지? 이런 생각이 요즘 계속 들고  
주변에서도 V라인 됐다, 이미지 좀 달라 보인다고 말해주니까  
아 내가 혼자만 느끼는 건 아니구나 싶고요 ㅎㅎ  
지금까지 부작용도 없고, 유지도 아직은 잘 되는 느낌이라  
그냥 그때 예약 잡은 나 자신 칭찬 중입니다 ㅋㅋ</t>
  </si>
  <si>
    <t>에므삐(전).jpg</t>
  </si>
  <si>
    <t>에므삐(후).jpg</t>
  </si>
  <si>
    <t>밍밍기기</t>
  </si>
  <si>
    <t>압구정미라클/미친리프팅 윤곽주사만 맞다가 살처짐 해결이 안되길래 압구정미라클에서 미친브이리프팅 받았더니 작아진얼굴 + 브이라인까지 해결되는 듯~ 이제까지 레이저리프팅인 슈링크리프팅, 인모드리프팅, 리프테라리프팅 등등 해봤는데 볼패임이 오히려 더 생기고 효과는 별로라 마음고생 많이 했어요,, 그러다가 이번에는 신중하게 골라서 미친리프팅을 시도해봤는데 드디어 효과봤어요 ! 시행착오를 겪으면서 돈도 시간도 날려버려서 미친리프팅을 더 일찍 알았으면 좋았을까ㅋㅋ 우정호원장님이 실리프팅으로 미국 뉴스에 출연도 하시고 일본의사들도 배우러왔다고 정말 실력이 좋으시다고 들었고요 유튜브에 있는 시술영상도 몇번이나 돌려보았더니 우정호원장님께 확신이 들더라구욤 우정호원장님의 실력덕분에 붓기도 없고 통증도 없는 리프팅 시술 받아보니까 신기 !! 그리고 불가능해보이던 볼처짐/볼패임/광대축소까지 한번에 해결되는것 같아요</t>
  </si>
  <si>
    <t>윤곽주사 계속 맞아도 살 쳐지는 느낌이 그대로라 한동안 현타 왔었거든요. 레이저 리프팅은 진짜 웬만한 건 다 해본 듯… 슈링크, 인모드, 리프테라 이런 거 줄줄이 시도했는데, 얼굴은 더 꺼져 보이는 느낌만 들고 정작 내가 원하는 느낌은 하나도 안 나서 멘붕… 돈도 그렇고 시간도 그렇고, 나만 실험대 된 기분이라 꽤 스트레스였어요.
그러다가 압구정미라클에서 하는 미친브이리프팅? 이거 알게 돼서 이번엔 진짜 제대로 알아보고 가보자 하고 존버하다가 시도했어요. 사실 이름만 들었을 땐 반신반의였는데, 우정호 원장님이 실리프팅으로 미국 뉴스에도 나가셨다 그러고, 일본 의사들도 배우러 온다 이런 얘기 듣고 궁금하긴 하더라구요. 유튜브에 올라와 있는 시술 영상도 몇 번을 돌려봤는지… 보다 보니까 ‘아 여기다’ 감이 좀 와서 예약 박았어요 ㅋㅋ
막상 시술 받아보니까 제가 걱정했던 붓기나 통증이 거의 없다시피 해서 그게 제일 신기했어요. 실리프팅이라고 해서 무조건 아프고 퉁퉁 붓는 줄 알았는데, 생각보다 편하게 받고 나와서 약간 어리둥절… 거울 보면서 ‘어? 뭐지?’ 이런 느낌 ㅋㅋ
예전엔 볼 꺼짐도 더 심해지고, 처진 볼 때문에 얼굴이 더 커보이는 것 같아서 진짜 우울했는데, 이번에는 얼굴이 좀 작아진 느낌이랑 브이라인 같이 잡히는 게 동시에 오는 것 같달까… 특히 불가능할 거라 생각했던 볼 처짐이랑 볼 패임, 광대 쪽까지 한 번에 정리되는 느낌이라 ‘아 이래서들 실력 좋다고 하나 보다’ 싶었어요. 미친리프팅이란 걸 괜히 그렇게 부르는 게 아니었나 싶고, 이걸 좀 더 일찍 알았으면 어땠을까 괜한 생각도 들고 그러네요ㅋㅋ</t>
  </si>
  <si>
    <t>밍밍기기(전).jpg</t>
  </si>
  <si>
    <t>밍밍기기(후).jpg</t>
  </si>
  <si>
    <t>시바스박대갈</t>
  </si>
  <si>
    <t>압구정미라클에서 미친리프팅 받은 후기 올려봐요~ㅎㅎ 얼굴라인을 울퉁불퉁하게 하는 처진살이 너무 신경쓰여서 요즘 유행한다는 인모드랑 윤곽주사, 기타 레이저리프팅들 많이 해봤는데 정말 케바케인지 직접적인 효과를 못 느끼는 와중에 미친v리프팅이 좋다는 후기보고 받아봤어요 효과가 좋아요ㅎㅎ 짧은실이 아닌 긴실로 리프팅 한다고 들었어요 확실히 예전에 받았던 짧은실 리프팅보다 효과가 더 좋은 느낌이예요 긴실로 넣었는데도 멍이 없는 수준이라 매우 만족중입니다~ 우정호원장님 실력에 감탄만 ㅎㅎ 피부 탄력이 예전같지않아 얼굴라인이 많이 무너졌었는데~ 미친리프팅 받고 다듬은 것처럼 브이라인 만들어서 넘 좋아요 ^^</t>
  </si>
  <si>
    <t>요즘 거울 볼 때마다 너무 현타와서 진짜… 둥글둥글에 뭉툭한 얼굴에 팔자까지 내려앉아가지고 ㅋㅋ 30대 분위기 제대로 나버려서 멘붕이었거든요ㅠ 그러다가 그냥 에라 모르겠다 하고 자기관리 좀 해보자 해서, 압구정미라클 가서 미친V리프팅 받고 왔어요. 담당은 우정호 원장님이셨구요.
사실 시술 받기 전에 제일 걱정한 게, 살 정리되면서 광대만 더 튀어나와 보이면 어쩌나 이거였는데… 그거 진짜 걱정 괜히 했음. 오히려 광대가 더 들어가 보이는 느낌? 뭔가 균형이 잡힌 느낌이 나서 살짝 신기했어요. 원장님이 긴 실로 하시는 본인만의 노하우가 있다고 계속 말씀하셨는데, 받고 나니까 왜 긴실 긴실 하는지 알겠더라구요. 실리프팅 몇 번 해본 친구가 짧은 실로 했을 땐 이 정도는 아니었다고, 긴실이랑 차이 꽤 난다고 하더라구요.
그리고 제가 원래 레이저 리프팅 같은 것도 이것저것 해봤거든요, 슈링크니 인모드니 뭐니… 근데 솔직히 그땐 “뭐 좀 있나…?” 이런 느낌이었는데, 이번엔 눈에 보이는 게 다르긴 달랐어요. 브이라인 같은 거 나랑은 상관 없는 단어라고 생각하고 살았는데 ㅋㅋ 주변 사람들이 요즘 왜 이렇게 턱선 살아났냐고 할 정도라서 깜짝 놀람… 저는 그냥 스트레스 줄일 겸 받은 건데, 반응이 더 신기했어요.
멍 같은 것도 거의 안 올라와서 일상생활 바로 복귀하는 데 문제 없었구요. 생각보다 시술 받는 동안도 그렇게 막 힘들거나 그런 건 없어서, ‘어? 이렇게 편하게 끝나는 거였어?’ 싶었어요. 우정호 원장님 덕 좀 많이 본 듯해서 마지막엔 괜히 감사하다고 몇 번을 말했는지 모르겠네요ㅎㅎ</t>
  </si>
  <si>
    <t>시바스박대갈(전).jpg</t>
  </si>
  <si>
    <t>시바스박대갈(후).jpg</t>
  </si>
  <si>
    <t>파슬랭</t>
  </si>
  <si>
    <t>미친V리프팅 후기입니당 압구정미라클의 우정호원장님한테 시술받았어요,,둥글둥글하고 뭉툭하고 샤프함이라곤 찾아볼수없는 얼굴에 팔자주름까지 ,,총체적 난국 30대 얼굴이 된 얼굴 ㅠㅠ 거울보며 스트레스받다 오래간만에 돈써서 미친브이리프팅으로 자기관리했어요 효과는 대박! 웬만한 레이저리프팅,슈링크나 인모드에 비해 눈에 띄게 효과를 본건 처음인듯~~ 브이라인은 30대되고 꿈꿔본적 없었는데 주변인들 놀랄정도로 진짜 짱짱한 브이라인이 됐어요! 혹시나 처진살 정돈되면서 광대가 돌출되보이거나 그러면 어쩌지 걱정했는데 오히려 우정호원장님께서 특별한 노하우로 오히려 광대도 더 들어가보이고 그렇더라구요 실리프팅 몇번해본 친구가 긴실 긴실 하던데 긴실노하우는 짧은실이 정말 못따라가는구나 싶을정도로 효과차이가 있어요 멍도 없어서 일상생활도 편했어요 생각했던것보다 편하게 시술받은것같아요 너무 감사합니다~</t>
  </si>
  <si>
    <t>파슬랭(전).jpg</t>
  </si>
  <si>
    <t>파슬랭(후).jpg</t>
  </si>
  <si>
    <t>아이시해</t>
  </si>
  <si>
    <t>압구정미라클 가서 미친리프팅 했어요 효과 너무 좋음. 주름도 주름인데 얼굴라인 무너지는게 정말 나이있어 보이는거 같아서 턱라인 정리하려고 받음. 현재는 만족중, 오래갔으면 하는 바램뿐 ㅋㅋ 머리 안 묶고 옆머리 사수하느라 힘들었는데 요즘은 걍 묶고다녀여 ㅋ 시술 결과 좋으려면 고민에 맞는 시술 + 원장님 실력 이 두가지가 맞아야하는거 같아요 전에 리프팅 한다고 레이저리프팅 다양하게 맞아봤는데 전후가 그렇게 체감되지않아서 실리프팅으로 넘어왔어요 우정호원장님이 미국 fox tv뉴스에도 나오시고 일본병원들 홈피에도 리프팅 기술도 전수하셨다고 유명하긴 한듯-- 바비톡에 압구정미라클 후기도 많이 있어서 하나하나 본 후에 상담신청하고 예약 잡은날 상담하러갔어요 상담을 친절하게해주셔서 마음 편하게상담했네요! 미친브이리프팅 듣던대로 시술시간이 짧았고 우원장님 손이 정말 빠르셨어요 시술 직후에 붓기가 있긴했지만 확실히 리프팅 된거 체감됬던게 입 옆에 처진살이 안보이더라고요 리프팅 너무 잘됬어요 딱 이틀 냉찜질해주니까 붓기 빠졌고 집에 있을때마다 온찜질해주면서 유지하려고 노력중이네요 턱라인 깔끔하게 오래 유지하고싶어요</t>
  </si>
  <si>
    <t>요즘 머리 그냥 질끈 묶고 다녀요 ㅋㅋ 예전엔 옆머리로 턱이랑 광대 가리고 다녔는데, 이제 그런 거 신경 덜 써도 돼서 좀 편해짐…  
아, 나 압구정미라클에서 미친브이리프팅 받고 옴. 이름은 좀 센데 시술시간은 생각보다 금방 끝났어요. 우정호 원장님 손 엄청 빠름… 누워있다가 정신 차리면 거의 끝나있음;;
원래 주름 자체도 신경 쓰이긴 했는데, 저는 얼굴 전체 라인이 무너지는 그 느낌? 그게 진짜 노티나 보였거든요. 그래서 레이저 리프팅 위주로 이것저것 해보다가, 솔직히 저는 크게 체감이 안 돼서 그냥 실리프팅으로 갈아탔어요.  
그 와중에 이 원장님이 미국 fox tv 뉴스에도 나왔다 하고, 일본 병원들 홈페이지에 리프팅 기술 전수 이런 얘기 있길래, 아 뭔가 리프팅 쪽으로는 유명하긴 한가 보다~ 정도로 알고 있었고요.
바비톡 들어가서 압구정미라클 후기들 워낙 많길래 하나씩 정독하다가, 결국 상담신청 눌렀어요. 예약 잡아놓고 병원 가서 상담 받았는데 말투도 부드럽고, 제가 이것저것 캐물어봐도 귀찮아하는 느낌 없어서 그건 괜찮았음. 덕분에 시술 전에 쓸데없이 긴장 안 하고 그냥 맡겼어요.
시술 끝나고 바로는 살짝 부어있긴 했는데, 입 옆에 늘어져 있던 살 있잖아요, 그게 눈에 잘 안 보이는 거 있죠. 그때 ‘아 리프팅 되긴 됐구나’ 느꼈어요. 집에 와서는 이틀 정도 계속 냉찜질 해주니까 붓기 빠지는 속도 괜찮았고, 그 뒤로는 집에서 시간 날 때마다 온찜질도 해주면서 나름 유지해보려고 발악 중… ㅋㅋ
어쨌든 지금까지는 만족하면서 지내는 중이고, 이 턱라인 좀 오래 버텨줬으면 하는 마음뿐이에요. 시술이 잘 나오려면 결국 내 고민이랑 맞는 시술 고르는 거랑, 그거 제대로 해줄 실력 있는 원장님이 합쳐져야 한다는 걸 이번에 다시 느낌…</t>
  </si>
  <si>
    <t>아이시해(전).jpg</t>
  </si>
  <si>
    <t>아이시해(후).jpg</t>
  </si>
  <si>
    <t>부붐바야</t>
  </si>
  <si>
    <t>미친리프팅 받았어요. 처진 볼살을 어떻게 해야할지 막막해서 이것저것 알아보다가 압구정미라클에서 실리프팅했는데 효과가 예상보다 좋아 다행이예요.. 2주정도 됬을 때 찍은 사진이예요. 미친브이리프팅이 효과 좋다고 말이 많길래 찾아봤더니 시술해주시는 원장님이 엄청 지존이라 하더라구요,,일본에서도 병원카페에 잘 등장하는 유명하신 분이더라고요! 비절개 리프팅 개발자시래요 저 시술해주신 우정호 원장님 ㅎㅎ 절개리프팅도 고민했는데 절개하는거랑 흉 남을게 고민이 많이되서..ㅜ 실리프팅 먼저 하고싶었어요 ㅎㅎ그런데 짧은실로 하는거에 비하면 긴실로 하는리프팅은 절개효과에 가까운거 같음 원장님 명성을 본뒤에 바로 압구정미라클의원 전화해서 예약 잡았어요! 상담 갔을 때 거의 받고싶어서 간거라~ 궁금한거 몇가지만 여쭤보고 바로 시술하러갔네요 손이 빠르셔서 완전 퀵으로 시술해주셨어요 하기전에 디자인도 꼼꼼하게 제 고민에 맞춰서 해주신거 같아요 ㅎㅎ 그리고 우원장님이 시술결과에 자신있어 보이셔서 마음놓고 받았어요! 부작용 걱정 많이했는데, 다행히도 저는 딤플이나 실이 튀어나오는게 없었어요 ㅜㅜ! 붓기는 이틀째가 피크였는데 티날정도로 붓진않았고 저만 알아볼수 있을정도로 심하지않았네요 실 들어간 귀 밑쪽이 당기긴하는데 그만큼 잘 당겨주고 있다는 느낌이라 크게 신경쓰이진않아요! 큰 수술 없이 이렇게 리프팅 된다는게 너무 마음에 들어요 ^^ 그리고 긴 리프팅 실을 쓰셔서, 짧은 리프팅 실을 써서 실리프팅 하는것보다 리프팅효과가 크다고 말씀해주셨었어요! 많이 체감되고있네요~</t>
  </si>
  <si>
    <t>사진 찍은 게 딱 시술하고 2주 정도 지났을 때였던 거 같은데, 그때 보고 ‘어..? 생각보다 괜찮은데?’ 싶어서 이제야 써봐요 ㅋㅋ 원래 볼 살 처진 거 때문에 거울 볼 때마다 현타 와서 이것저것 엄청 뒤져보다가 결국 압구정미라클 가서 실리프팅 했거든요.  
사실 처음엔 절개리프팅도 알아봤었어요. 근데 막상 자른다 하고 흉 남을 수도 있다 그러니까 겁 잔뜩 나서… 이건 진짜 용기가 안 나더라구요 ㅜ 그래서 일단 덜 무서운(?) 실리프팅 먼저 해보자 했죠.  
미친브이리프팅 이거 후기가 여기저기서 많이 보여서 그 이름으로 검색을 타다가, 시술하는 원장님이 되게 유명하신 분이라고 들었어요. 일본 쪽 병원 카페에서도 자주 언급된다고 하더라구요. 비절개 리프팅 개발하신 분이라고…? 저는 그거 보고 ‘아 여긴 그냥 믿고 가도 되겠다’ 싶어서 바로 압구정미라클 전화해서 예약부터 박았습니다 ㅋㅋ  
상담도 사실 거의 마음은 이미 시술 쪽으로 기울어져서 간 거라, 궁금한 것만 몇 개 물어보고 그냥 진행했어요. 디자인 잡으실 때 제 고민 얘기했더니 그거에 맞춰서 선도 꼼꼼히 그려주시고요. 우정호 원장님이셨는데, 본인이 결과에 꽤 자신 있어 보이셔서 그게 또 묘하게 안심이 됨 ㅎㅎ  
시술 자체는 진짜 빨랐어요. 손이 엄청 빠르신 편이라 휙휙 지나가는 느낌? 긴 실 쓰는 리프팅이라 하셔서, 짧은 실 쓰는 거랑은 느낌이 조금 다르다고 하셨거든요. 절개까지는 아니어도 그에 좀 가까운 느낌이라고… 확실히 그런 쪽으로 설명을 해주시니까 이해가 됐어요.  
부작용 걱정을 제일 많이 했는데, 다행히 저는 딤플처럼 패인다거나 실이 튀어나온다거나 그런 건 없었어요. 붓기는 둘째 날이 제일 많이 올랐고, 남들이 봐도 티 나는 정도까진 아니고 제가 봐서 ‘아 오늘 좀 부었네’ 정도? 그 수준이었어요.  
실 들어간 귀 밑 쪽이 조금 당기는 느낌은 있는데, 이게 또 ‘아 이만큼 올려지고 있구나’ 이런 생각 들어서 많이 불편하다 이런 느낌은 아니었어요. 긴 리프팅 실 써서 효과 더 좋다고 설명해주셨는데, 지금까지는 그 말이 뭔지 체감은 되고 있는 중이에요 ㅎㅎ 큰 수술 안 하고 이 정도로 리프팅 되는 게 저는 제일 마음에 들었어요.</t>
  </si>
  <si>
    <t>부붐바야(전).jpg</t>
  </si>
  <si>
    <t>부붐바야(후).jpg</t>
  </si>
  <si>
    <t>바이바잉</t>
  </si>
  <si>
    <t>얼굴라인 정리하러 압구정미라클에 가서 실리프팅 받고왔어요. 우정호 원장님께 미친v리프팅으로. 말할때마다 광대밑에 꺼진살이 신경쓰여 받아봤는데 꺼진부분도 채워지고 얼굴라인이 정리된거 같아 좋아요 멍붓기 딱히 없엇고요. 받은 다음 바로 효과가 나타나서 베리굿이었어요. 레이저리프팅 받았을땐 며칠 지나서야 효과가 나왔는데 바로 나오니 좋네요 ㅎㅎ 상담때 미친브이리프팅의 실이 길어서 리프팅 효과가 크다고 하셨었어요. 미친리프팅 후기가 너무 좋아서 정말일까하며 호기심에 받아본것도 있었는데 잘나와서 후회 없네요. 시술시간도 정말 짧았고요, 압구정미라클의원 직원분들이 친절하셔서 참 편하게 받았어요. ㅎㅎ</t>
  </si>
  <si>
    <t>레이저로 하는 리프팅 예전에 한번 해봤는데 그땐 며칠 지나서야 티가 슬슬 나더라구요. 그래서 이번엔 그냥 실리프팅으로 해보자 하고 압구정미라클 갔어요. 얼굴라인이랑 말할 때 광대 밑에 살 꺼져보이는 게 자꾸 거슬려서요 ㅠㅠ
상담할 때 우정호 원장님이 미친V리프팅? 그거 실 길이가 길어서 리프팅 힘이 쎄다고 설명해주셨는데, 후기들 너무 호들짝 좋길래 ‘이게 진짜야?’ 약간 의심 + 궁금해서 그냥 질렀음 ㅋㅋ
근데 시술은 생각보다 금방 끝났어요. 누워있다가 정신 차려보니 거의 끝나있고… 직원분들도 말 걸어주시고 계속 신경 써줘서 긴장도 많이 풀렸어요. 분위기 전체적으로 편했음.  
멍이나 붓기 이런 거는 저는 거의 느낌 없었고, 거울 보니까 바로 얼굴라인이 좀 정돈된 느낌? 특히 신경 쓰이던 꺼진 부분이 채워진 것처럼 보여서 그게 제일 만족스러웠어요. 바로 직후에 효과 보이니까 그게 젤 신기했음 ㅎㅎ
처음엔 “후기들이 너무 난리치는 거 아닌가” 싶었는데, 막상 받아보니 괜찮게 나와서 괜히 고민만 오래했나 싶더라구요.</t>
  </si>
  <si>
    <t>바이바잉(전).jpg</t>
  </si>
  <si>
    <t>바이바잉(후).jpg</t>
  </si>
  <si>
    <t>뿌릉뽀롱</t>
  </si>
  <si>
    <t>미친v리프팅 받앗어요. 효과가 미쳣어요 ㅎㅎ 압구정미라클의 우정호원장님으로 받았는데 갑자기 턱선이 깔금해져서 신기해요 ^^ 사진 찍을때마다 턱이랑 볼이 신경쓰여 가리기 급했는데 미친브이리프팅으로 실리프팅 받은 후엔 편하게 찍어도 얼굴선이 보기 좋게 나와요. 시술 받을 때 원장님 손이 번개 같으셔서 빠르게 끝났어요 빠르게 해주셔서 인지 멍도 연하고 붓기는 거의 없네요? 이것도 대박 ^^ 다른병원에서는 짧은 실로 한다고 하는데 여기서는 긴실로 리프팅해줘서 효과차이가 큰 거 같아요 우원장님이 손도 빠르시고 경력도 오래되셨다고 들어서 미친리프팅 지정으로 받았는데, 덕분에 얼굴 리프팅이 잘 되어 깔끔해진거 같아요. 압구정미라클의원에 방문했을 때, 접수와 상담 그리고 시술까지 뵙는 분들이 다들 친절하게 대해주셔서 편히 받앗어요. 깔끔해진 얼굴 쭉 유지하고 싶어 나중에 또 압구정미라클로 실리프팅 받으러갈거 같아요 ^^</t>
  </si>
  <si>
    <t>사진 찍을 때마다 턱이랑 볼 가리느라 각도 잡는 게 일이었는데요… 어느 날 갑자기 그 스트레스가 거의 사라짐 ㅋㅋ 미친v리프팅이라고 들어는 봤는데, 압구정미라클 가서 우정호 원장님한테 실리프팅 받고 나니까 턱선이 뭔가 정리된 느낌? 거울 볼 때마다 ‘어 이거 뭐지’ 이런 기분이 좀 있더라구요 ㅎㅎ
원래 다른 병원 상담 갔을 땐 짧은 실로 한다고 해서 그런가보다~ 했는데, 여기선 긴 실로 리프팅 해준다 그래서 약간 기대하고 갔거든요. 미친리프팅 그걸로 지정해서 받았는데, 실 길이 때문인지 뭔지 모르겠지만 저는 제 얼굴선이 더 또렷해진 것 같아서 혼자 신기해하는 중이에요.
시술할 때도 생각보다 금방 끝나서 놀랐어요. 원장님 손 되게 빠르신 느낌…? 번개같이 한다고 해야 되나 ㅋㅋ 오래 누워있을 줄 알았는데 정신차리니 거의 끝나가고 있어서 “어… 벌써요?” 이러고. 그래서 그런지 멍도 진하게 안 들고 붓기도 거의 없어서, 다음날 거울 보면서 ‘어? 이 정도면 괜찮은데?’ 했어요.
병원 처음 들어갔을 때부터 분위기 편해서 긴장 조금 풀렸어요. 접수해주시는 분이랑 상담해주시는 분, 시술 도와주시는 분들까지 다들 말투도 부드럽고 친절해서 괜히 안심되더라구요. 그래서 시술 받는 내내 엄청 불안하거나 그러진 않았어요.
지금은 사진 찍을 때 예전처럼 턱이랑 볼 가리는 거 신경 덜 쓰고 그냥 편하게 찍어요. 필터만 대충 씌워도 라인이 꽤 예쁘게 잡혀 나와서, ‘아 이래서 사람들이 실리프팅 하나보다…’ 이런 생각 들고요. 앞으로도 턱선 이 느낌 유지하고 싶어서, 나중에 또 실리프팅 하게 되면 그냥 다시 압구정미라클 가서 받을 것 같아요.</t>
  </si>
  <si>
    <t>뿌릉뽀롱(전).jpg</t>
  </si>
  <si>
    <t>뿌릉뽀롱(후).jpg</t>
  </si>
  <si>
    <t>버터링딥초코</t>
  </si>
  <si>
    <t>벌써 7개월차가 됐어요!! 6개월차때! 흉터 치료 받고 온 후 제가 진짜 가슴에 신경을 안써도 너무 안쓰나봐요.. 정말 흉터 치료하고 이렇게 많이 옅어진 줄도 모르고 살고 있어요.. 확실히 오돌도돌 한 느낌은 확실히 없구요!! 새로운 살 나 올때 그 거칠한 느낌?? 그 느낌만 약간있을뿐!! 촉감이나 모양이야 말랑말랑하니 많이 자연스러워졌어요! 땡땡한 느낌도 없구 옷 입으면 티도 안나요ㅋㅋㅋ 가슴은 뭐니뭐니해도 뷰성외과가 짱 ♥ 이번달에 한번 더 병원에 방문할 일이 있는데!! 또 다녀와서 후기 만나요</t>
  </si>
  <si>
    <t>버터링딥초코(전).jpg</t>
  </si>
  <si>
    <t>버터링딥초코(후).jpg</t>
  </si>
  <si>
    <t>비짱마니와</t>
  </si>
  <si>
    <t>뷰성형외과에서 모티바로 가슴수술한지 이제 7개월차네요! 처음 수술했을때랑 년도가 달라지다니 ㅋㅋㅋ 시간 엄청 빠른거 같아요 ㅎ 지금은 일반 브라를 주로 입고있고 오래 착용하고 있어도 편한 상태예요! 다만 저녁에 잘때는 항상 브이핏으로 갈아입고 잡니다 혹시 몰라서 ㅎㅎ 그리고 윗 가슴도 많이 내려와서 밑절 흉이 가슴을 들추지 않으면 안보여요!! 흉터 자체도 많이 옅어져서 좋았는데 진짜 걱정많았던 부분이라 제일 만족스럽네요 ㅎㅎㅎ 또 저는 워낙 살이 없는 편이라 촉감은 기대 많이 안했거든요?? 근데 만져보면 말캉말캉한 느낌이라 촉감 부분에서도 만족합니다 진짜 하길 잘했어요... 가슴 수술을 하고 나서 진짜 삶의 질이 달라져서 요즘 너무 행복하네요 ㅎㅎ</t>
  </si>
  <si>
    <t>비짱마니와(전).jpg</t>
  </si>
  <si>
    <t>비짱마니와(후)1.jpg
비짱마니와(후)2.jpg</t>
  </si>
  <si>
    <t>쿼카KoV9c</t>
  </si>
  <si>
    <t>뷰성형외과에서 가슴수술한지 5개월이나 되었네요☺️ 언제 이렇게 시간이 흘렀는지,, 수술 초반에는 시간이 정말 느리게 갔던 것 같은데 이제는 진짜 제 가슴처럼 완벽 적응이 되니깐 시간도 빠르게 흐르네요ㅋㅋㅋ 가슴 크기나 모양 너무 마음에 들고 촉감도 말랑하면서 너무 좋네용ㅎㅎ 원하던 대로 가슴골은 벌어지지 않고 옆 볼륨 있게 수술이 잘 되서 만족도 최상이에요🥰 그리고 제가 이번에 워터파크를 다녀왔는데 당당하게 비키니도 입고 인생 사진도 건졌다구요!! 슴득하면 사소한 일들도 이렇게 행복해지는데 수술 고민이신 분들 계시면 하루라도 빨리하세요! 고민하는 시간 너무 아까워용ㅠㅠ</t>
  </si>
  <si>
    <t>쿼카KoV9c(전)1.jpg
쿼카KoV9c(전)2.jpg</t>
  </si>
  <si>
    <t>쿼카KoV9c(후).jpg</t>
  </si>
  <si>
    <t>매의눈초리리</t>
  </si>
  <si>
    <t>가슴 수술한지 이제 7개월차예요 ㅎ 역시 어떤 수술이든 시간이 갈수록 자연스러워 지고 적응이 되는거 같아요ㅋㅋ 지금 촉감도 말랑말랑 진짜 제 가슴 같고 모양도 자연스럽게 예뻐서 넘 만족합니다ㅎ 이제 휴가철이니 비키니도 입어보고 하겠죠? 예전엔 속옷이든 비키니든 뽕 두둑한것만 골랐는데 이제는 디자인만 보고 살수 있다는게 너무 좋네요 ㅋㅋㅋ 가슴이 진짜 만족도가 높다는 수술이라던데 진짜 맞는말ㅎㅎ 볼수록 하길 잘한거 같아요~</t>
  </si>
  <si>
    <t>매의눈초리리(전).jpg</t>
  </si>
  <si>
    <t>매의눈초리리(후).jpg</t>
  </si>
  <si>
    <t>식사를합시돠</t>
  </si>
  <si>
    <t>벌써 가슴수술한지 반년이 지났습니다! 시간이 지날수록 촉감이 진짜 많이 말랑해졌어용 모양도 자연스러워져서 그런지 잘 모아지고 처음 수술할 때 병원에서 수술하고 6개월은 지나야 조금씩 모양이 잡힌다고 했었는데 뭔말인지 알것같아요! 회복도 빠른 편이고 일상생활에 문제없어진지도 오래라 더 만족스러운 것 같아용 수술하고 초반에 촉감이나 모양 부분에서 신경이 쓰였던 부분들도 시간이 지나니 자연스러워 지다보니 저도 어느순간 잊고 지내고 있더라구요ㅋㅋ 벌써 6개월이 지난것처럼 또 어느새 1년차가 되는 날이 오겠죠?</t>
  </si>
  <si>
    <t>식사를합시돠(전).jpg</t>
  </si>
  <si>
    <t>식사를합시돠(후)1.jpg
식사를합시돠(후)2.jpg</t>
  </si>
  <si>
    <t>삼겹살먹고싶어요</t>
  </si>
  <si>
    <t>이제는 얇은 옷을 입어도 수술 전과 핏이 달라서 너무 좋고 만족스러워요 날씨가 더워지기 전에 수술하길 잘했다고 생각이 들더라구요 튼살크림도 잘 발라주고 있고 캡스도 일주일 주기로 받아서 그런지 촉감도 점점 좋아지고 있어요 2개월차 때는 탱탱한 느낌이 조금 있었다면 지금은 그런 느낌은 훨씬 줄어든 것 같아요 흉터는 아직 티가 많이 나긴 하지만.. 그거 빼고는 큰 불편함 없이 만족하면서 지내고 있습니당~^^ 흉터 연고도 꾸준히 바르다보면 괜찮아지겠죠?</t>
  </si>
  <si>
    <t>삼겹살먹고싶어요(전).jpg</t>
  </si>
  <si>
    <t>삼겹살먹고싶어요(후).jpg</t>
  </si>
  <si>
    <t>뮤탠스</t>
  </si>
  <si>
    <t>속옷도 마음대로 입을수 있고 다만 조심할건 와이어로 보형물을 누르면 안되기 때문에 항상 조심하고 사이즈는 조금 크게 입고 있어요!! 살이 조금 빠졌는지 사이즈는 70F정도 나오더라구요~~ 지금까지 상상도 못해본 사이즈에요 ㅎㅎㅎ 매번 경과 보러 갈때마다 원장님과 치료해주시는 분들이 너무 친절하게 대해주시고 제가 평소 궁금했던것들? 주의사항 등등 자세하게 알려주셔서 너무 좋았어요 가슴 촉감은 이제 말할필요도 없이 좋아지고 있고 6개월 후면 더 좋아진다고 하네요 ㅎㅎㅎ 너무 좋은 소식 아닌가요?ㅎㅎㅎ 원장님이 수술을 잘해주셔서 그런지 제가 운이 좋은것도 있고 가슴 통증이 없었어요 가슴하기 위해 태어난 사람인것같아요</t>
  </si>
  <si>
    <t>뮤탠스(전).jpg</t>
  </si>
  <si>
    <t>뮤탠스(후)1.jpg
뮤탠스(후)2.jpg</t>
  </si>
  <si>
    <t>파류비</t>
  </si>
  <si>
    <t>뷰성형외과에서 가슴수술 받은 후기입니다~ 지금 촉감, 모양 전부 대대대대만족이예요!!! 정말 많이 말랑말랑해져서 매일 샤워할때마다 놀랄정도 ㅋㅋㅋ 가끔 탑이나 브라렛 입을때는 니플패치만 살짝 붙여주고 나가는데 모양이 너무 이쁘게 자리 잡혀서 아무도 No브라인거 몰라요ㅋㅋㅋ 시간이 너무너무 후딱 가서 드뎌 노출의 계절이 다가왔는데 요즘에는 딱 붙는 반팔위에 겉옷 살짝 입거나 딱 붙는 긴팔티 입고 다니는데 너무 좋아요 증말루 … 수술 잘 끝내주신 원장님 너무 감사드립니다&gt;&lt;!!!</t>
  </si>
  <si>
    <t>파류비(전).jpg</t>
  </si>
  <si>
    <t>파류비(후)1.jpg
파류비(후)2.jpg</t>
  </si>
  <si>
    <t>어머나허머</t>
  </si>
  <si>
    <t>일단 너무 예쁜 모양으로 수술 해주신 원장님 넘 감사하다는 말씀 먼저 드리고 싶네요.. 확실히 다른게 느껴지네요 ㅎㅎ 살성도 조금 말랑해지고 자리도 잡아가서 불편함 없는 생활을 하고있어요ㅎㅎ 브이핏 브라도 맞추고 입어봤는데 보정브라 입었을 때 못입었던 붙는 티 한 장이 얼마나 행복이던지.. 없던 자신감이 생기는...ㅎㅎ 빨리 운동하고 살 빼고 싶은 마음만 굴뚝같네요.. 이제 일반브라 입을 날만 기다리면서 파이팅 하고 있어야 겠어요!</t>
  </si>
  <si>
    <t>어머나허머(전).jpg</t>
  </si>
  <si>
    <t>어머나허머(후)1.jpg
어머나허머(후)2.jpg</t>
  </si>
  <si>
    <t>예스맨이되</t>
  </si>
  <si>
    <t>우선 가슴이 점점 자연스러워지고 있다고 느껴져요. 수술 직후에도 이정도면 자연스러운데? 2주뒤에도 자연스러운데? 했는데ㅋㅋㅋㅋㅋㅋㅋㅋㅋ지금보니 오,,진짜 예쁘고 자연스럽다! 싶어요ㅎㅎ 자꾸 저도 모르게 뛰다가 가슴 잡고 뛰고ㅠㅠ 한달 차에 선생님 뵀을 때 뛰지말라고 웃으시며 말씀하셨는데,,,ㅋ맨날 뛰네요^^;; 선생님 뵙기 전에 이번에 질문 좀 많이 해야지 하고 갔다가 얼굴 뵙고 동시에 다 까먹어섴ㅋㅋㅋㅋㅋㅋㅋㅋㅋ 아무것도 질문 못하고 나왔답니다... 무튼 구형구축약은 한달치 다 먹었구요! 추가 복용은 자유라고 하네요ㅎㅎ 흉터관리를 이제 시작했고 배송이 더마틱스 먼저 와서 발라주고 있답니다! 촉감은 진짜 왜 사람들이 찐가슴이라고 하는지 알겠을 정도로 많이 몰캉몰캉해졌어요... 평상복을 입어도 핏이 예전이랑 달라서 부해보이는 느낌은 아니어서 오 볼륨감 있네?? 이런 느낌이 들어요. 무튼 가슴 수술한거 너무 만족하고 행복해서 앞으로 잘 관리하고 싶어요ㅠㅠㅠ주변 사람들한테 여전히 무한 자랑과 추천중입니다!!! 고민하시는 분들은 하루라도 젊을 때 하셨음 좋겟어요...</t>
  </si>
  <si>
    <t>예스맨이되(전).jpg</t>
  </si>
  <si>
    <t>예스맨이되(후).jpg</t>
  </si>
  <si>
    <t>킁신꿍</t>
  </si>
  <si>
    <t>회복하는 과정에서 한 번씩 찌릿찌릿 거리는 느낌이 있었는데 이젠 그런 느낌도 없어졌어요 ! 제가 살성이 좋은 건지 안 좋은 건지는 모르겠지만 주변에서는 많이 말랑한 거라고 해서 뿌듯해요 ㅎㅎ 시간이 지날수록 점점 더 눈에 띄게 자연스러워지고 촉감도 너무 좋아서 행복해요 !! 수술도 너무 잘해주셔서 흉터가 너무 깔끔한 것 같아요!! 가슴은 고만하지 말고 go! 입니다 정말 평범했던 일상이 가슴 하나로 바뀌어요 ㅎ</t>
  </si>
  <si>
    <t>킁신꿍(전).jpg</t>
  </si>
  <si>
    <t>킁신꿍(후).jpg</t>
  </si>
  <si>
    <t>cocoko0</t>
  </si>
  <si>
    <t>안녕하세요 ㅎㅎ 뷰성형외과에서 모티바로 수술한지 딱 4주차가 되었는데~ 이제 통증은 거의 사라진거 같아요! 수술 초반에는 감각이 돌아오는건지 간헐적으로 찌릿한 느낌이 있었는데 지금은 통증이 아예 느껴지지 않네요ㅎㅎ 촉감은 이직 한달밖에 안돼서 좀 탱탱볼 같아요 하지만 초반 보다는 조금 살성이 풀린 것 같아 좀 기다려 보려구요~ 추가적으로 저는 저처럼 마르면 어느정도 티나는건 감수하자~ 하고 수술한건데 이렇게 예쁜 모양으로 수술이 잘될 줄 몰랐어요 너무 감격입니다..ㅠㅠ 이제는 수술 전 사진을 보면 돌아가기 싫을 정도로 현재 모습에 만족합니다ㅋㅋ 역시 가슴수술은 여자들이 제일 만족해 할 만한 수술 같아요!</t>
  </si>
  <si>
    <t>cocoko0(전)1.jpg
cocoko0(전)2.jpg</t>
  </si>
  <si>
    <t>cocoko0(전)2.jpg
cocoko0(후)1.jpg</t>
  </si>
  <si>
    <t>오리마을</t>
  </si>
  <si>
    <t>정말 내 몸처럼 익숙해졌어요. 일상생활 할 때는 물론이고, 누워 있을 때나 옆으로 돌아누울 때도 전혀 이물감 없고요. 초반에 살짝 있었던 찌릿한 감각도 지금은 거의 사라졌어요! 이제는 가슴에 특별히 신경 안 쓰고 지내는 날이 훨씬 많아요. 촉감도 진짜 많이 좋아졌어요. 100% 자연가슴같은 말랑말랑 느낌까진 아니더라도, 손으로 만졌을 때 단단한 느낌은 거의 없어졌고, 위쪽에서 아래로 감싸쥘 때도 부드럽게 모아지는 느낌이에요. 요즘엔 브라 없이 나시 입고 돌아다니는 게소소한 행복이에요! 수술 전에는 가슴골이라는 게 저랑 아무 상관 없는 줄 알았는데,요즘엔 자연스럽게 모아지고 브라 없이도 라인이흉터연고도 꾸준히 바르고 있습니다 아직 수술 흉터가 보이긴 하지만실제로는 대부붐 옷으로 가려지니까 신경 안 쓰게 돼요. 가슴성형 수술은 아무래도 큰 결정이고, 수술 후에도 회복기간이 길다 보니 고민 많았는데,그때 고민한 시간이 아까울만큼 매우 만족 중이에요!!</t>
  </si>
  <si>
    <t>오리마을(전)1.jpg
오리마을(전)2.jpg</t>
  </si>
  <si>
    <t>오리마을(후)1.jpg
오리마을(후)2.jpg</t>
  </si>
  <si>
    <t>그로우유</t>
  </si>
  <si>
    <t>가슴수술 10개월차 후기입니다 !! 작년 가을쯤 뷰성형외과에서 수술을 했는데 드디어 수술하고 돌아온 첫 여름이네요 ㅠㅠ 작년 여름에 입었던 옷들을 꺼내서 입어보니 가슴이 확실히 커진 게 느껴져요 셔츠나 단추있는 옷을 입으면 단추 잠굴 때 숨 한 번 참고 입어야하거나 단추 사이가 많이 벌어지더라구요 ㅋㅋㅋㅋ 그리고 원래 살짝 배꼽위로 올라오는 크롭 기장의 옷들이 이젠 정말 명치까지도 올라오고 그래요 ...ㅎㅎ 또 수술 전에 밋밋하고 평평한 가슴으로 입기 민망해서 안 입었던 슬림한 나시 원피스나 캡이 내장된 끈나시 같은 옷들을 많이 도전하고 있어요 !! 스스로 자신감도 생기고 이러려고 수술했지 하면서 하루하루 뿌듯해하고 있어요 ㅎㅎㅎ 남자친구는 이쁘긴 한데 자기 만나는 날만 그렇게 입으라고 ㅋㅋㅋ 이뻐서 그런거겠죠 !? 지금 흉터관리 한 번 남아있는데 그거까지 받고나면 흉터도 좀 옅어질까 기대되고 앞으로 올 여름들엔 어떤 옷과 어떤 수영복을 입을지 상상의 나래를 펼치게 되는 거 같아요 고민은 배송만 늦춘다는 말이 있는데 가슴수술도 고민은 회복만 늦출 뿐이지 고민된다면 꼭 하는 게 정답인 거 같아요</t>
  </si>
  <si>
    <t>그로우유(전)1.jpg
그로우유(전)2.jpg</t>
  </si>
  <si>
    <t>그로우유(후)1.jpg
그로우유(후)2.jpg</t>
  </si>
  <si>
    <t>량데부</t>
  </si>
  <si>
    <t>뷰성형외과에서 가슴수술 받은지도 벌써 9개월차네요 ㅎㅎ 통증은 아예 없고 붓기도 이제 다 빠진 상태 같습니다~ 모양, 촉감, 볼륨 다 너무 만족스럽게 잘된 거 같아요&gt;&lt;!! 그리고 요즘 들어 더 느끼는거지만.. 가슴수술하고 삶의 질이 달라졌어요.. 옷 맵시도 진짜 하늘과 땅차이고 몸매가 훨씬 좋아지니 자신감도 더 뿜뿜ㅋㅋㅋ 가슴 작아서 고민이셨던 분들은 빨리 상담 예약 잡으세요ㅋㅋㅋ 적극 추천 드립니다 bbbb</t>
  </si>
  <si>
    <t>량데부(전)1.jpg
량데부(전)2.jpg</t>
  </si>
  <si>
    <t>량데부(후)1.jpg
량데부(후)2.jpg</t>
  </si>
  <si>
    <t>수박템</t>
  </si>
  <si>
    <t>뷰성형외과에서 가슴수술한 지 8개월이 지났네요ㅎㅎ 시간이 참 빠르다는 걸 또 한 번 느껴요! 저번달쯤 부터 초음파 검사랑 흉터레이저 치료를 시작했었는데 그 이후로도 병원에서 꼼꼼하게 체크해주시고 흉터도 점점 연해지고 있어서 정말 다행이에요! 촉감도 한층 더 자연스러워졌고 누웠을 때나 움직일 때 느낌도 이제는 제 몸 같아요! 보형물 위치도 여전히 잘 유지되구용 ㅎㅎ 무엇보다 예전보다 더 활동적인 옷을 자신 있게 입을 수 있어서 요즘 옷 고르는 재미가 쏠쏠하답니다ㅎㅎ 이번 여름엔 꼭 비키니 입고 바다 사진도 찍고 싶어요!!</t>
  </si>
  <si>
    <t>수박템(전)1.jpg
수박템(전)2.jpg</t>
  </si>
  <si>
    <t>수박템(후)1.jpg
수박템(후)2.jpg</t>
  </si>
  <si>
    <t>찹쌀강아지</t>
  </si>
  <si>
    <t>아니 시간 왜이렇게 빠르나요 .. 솔직히 말하면 가슴수술 했었나 싶을정도로 이제 통증도없고 감각도 다 돌아와서 그냥 제 가슴같습니다.. 이물감도 원래도 느껴지지않았지만 만졌을때 딱딱함이라던지 탱탱함 이런게 있었는데 지금은 전혀 느껴지지않고 자연스러워서 백번하길 잘했다고 느끼는 요즘이에요ㅎㅎ 성형카페나 어플로 다른분들 후기들 보면 1년지났는데도 감각없다고 하시는분들 많던데 저는 5~6개월까지는 꼭지는 쓰라림 그리고 밑가슴은 감각없었다면 7개월이후로 점점 감각 생기면서 지금은 완전 제 살느낌이에요 미적으로도 중요하지만 감각도 중요하잖아요ㅠㅠ 감각과 살성은 진짜 시간이 답인거같아용 ,, 초음파 보고나서 최근에또 정기검진 차 갔더니 보형물이며 혹도 문제없다고 하셨어영 이대로만 계속 문제없이 쭉~~가주었으면 싶습니다!ㅎㅎ</t>
  </si>
  <si>
    <t>찹쌀강아지(전)1.jpg
찹쌀강아지(전)2.jpg</t>
  </si>
  <si>
    <t>찹쌀강아지(후)1.jpg
찹쌀강아지(후)2.jpg</t>
  </si>
  <si>
    <t>무흐릿</t>
  </si>
  <si>
    <t>촉감이나 모양 부분에서는 전보다는 좋아지고 있는게 느껴지니까 너무 좋네용 모양도 원하는 데로 잘 나와줬고 촉감도 훠~~월씬 요즘 속옷만 쇼핑을 하는 것 같아요 눈이 저도 모르게 그쪽으로 가더라구요 수술하고 초반에는 자는게 좀 불편했는데 이제는 자는게 넘 편해져서 살만하네용 ㅋㅋㅋ 수술전에는 후기를 많이 봤을 때 파이는 옷만 찾게 된다고 하던데 제가 지금 그러고 있네요 ㅋㅋㅋ 친구들고 한번씩 만지면 촉감이 왤케 좋냐고 놀라네요 이럴 때 마다 수술하길 잘했다는 생각이 계속 들어영 &gt;&lt;</t>
  </si>
  <si>
    <t>무흐릿(전).jpg</t>
  </si>
  <si>
    <t>무흐릿(후).jpg</t>
  </si>
  <si>
    <t>잉힜</t>
  </si>
  <si>
    <t>뷰 성형외과에서 수술받은 지 2개월 차 후기입니다! 확실히 한 달차 때보다 촉감이 좋아지고 있는 게 느껴지고, 회복도 빨라져 운동도 하고 있는데 아직 근력운동보단 유산소 위주로 운동 중입니다 시간이 얼른 지나서 근력운동도 하고 싶어요!</t>
  </si>
  <si>
    <t>잉힜(전).jpg</t>
  </si>
  <si>
    <t>잉힜(후).jpg</t>
  </si>
  <si>
    <t>냥이vaAof</t>
  </si>
  <si>
    <t>가슴성형한지 벌써 2달넘었네요~ 지금은 모양도 너무 예쁘고 촉감도 점점 부드러워져서 거울 볼 때마다 기분이 좋아요 오랜 고민 끝에 한 선택이었는데, 정말 만족 중입니다!</t>
  </si>
  <si>
    <t>냥이vaAof(전).jpg</t>
  </si>
  <si>
    <t>냥이vaAof(후).jpg</t>
  </si>
  <si>
    <t>난누리</t>
  </si>
  <si>
    <t>이제 가슴성형한거 너무나도 익숙해요 불편함 1도 없이 잘 지내고 있어요 ㅋㅋㅋ 가끔 컨디션 안 좋을 때 빼고는 가슴도 몰캉몰캉하고 자연스러운 물방울 모양 그대로 잘 유지하고 있어요 흉터도 많이 좋아졌고요 수술전에는 가슴 못 모아주는 브라 한번도 안 입었는데 수술 후에는 스포츠 브라나 가슴 잘 못 모아주는 브라도 입을 수 있고 반대로 잘 모아주는 브라 입으면 윗가슴이 볼록하게 튀어나오면서 모양 환상이에요ㅠㅠ 저는 쫄보기도 하고 원장님 말씀도 잘 듣는 편이라 6개월차까진 술도 거의 안 마시고 회복하는데만 전념한거 같아요 6개월차까진 다들 안정기라 해서 아주 아주 소중하게 다뤘어요 ㅋㅋㅋ 가슴 울끈불끈한다는 애니메이션 현상도 초반에는 살짝 있나 싶었는데 요즘은 거의 못 느끼고 있는거 같아요 역시 가슴은 존버입니다 여러분ㅠㅠ 생리전에는 수술한지 얼마 안 됐을 때 처럼 가슴 군데 군데 땡땡하게 뭉친 느낌 들고 꼭지도 예민해 지더라구요 혹시 저만 이런가요?? 급 궁금 가슴감각은 1년은 존버해야 한다고 하는데 저는 100프로 까진 아니지만 많이 돌아온거 같아요 뭐 언젠간 돌아오겠지 하고 딱히 신경 안 쓰고 있어요 궁금하신 점 있으시면 댓글 달아주세요 성심성의껏 답변 드리겠습니다</t>
  </si>
  <si>
    <t>난누리(전)1.jpg
난누리(전)2.jpg</t>
  </si>
  <si>
    <t>난누리(후)1.jpg
난누리(후)2.jpg</t>
  </si>
  <si>
    <t>땰기우윱</t>
  </si>
  <si>
    <t>벌써 윤곽이랑 가슴한지 1년 3개월차!! 1년차 경과가서 초음파 받은게 어제같은데 벌써 시간이 이렇게나 빠르네요~~나이가 한살한살 먹을수록 시간이 진짜 금방이네요!!! 20대 30대 40대 속도가 달라요~ㅋㅋ 예전에 어른들이 이런말하면 흘려들었는데 확 와닿는 나이가 되버렸지뭐에요….그래도 관리잘하려고 운동도하고 예뻐지려고 윤곽도하고 가슴수술도해서 다들 제 나이로 안보더라구요~ㅋㅋ 주변에서 다들 잘됐다고 칭찬해주니 그래서 그런지 자존감은 확실히 높아졌어요~ 다이어트한답시고 운동하고 식단관리하는데 다 빠져도 가슴만은 빵빵하고 처짐도 없이 탱글해서 신세계 경험중이에요!!! 이제 벌어진 가슴 때문에 애써 모을 필요도 없고 내꺼나 다름없을 정도로 불편함도 없고 익숙하지만 매번 운동하고 거울로 눈바디 체크할때면 흐믓하네요~운동할때는 스포츠브라 꼭 입고 운동하고 아직까지도 잘때 속옷은 착용하고있어요~1년 한참 지난 지금 모양이나 촉감 크기 크게 더 달라지는 건 없고 오히려 제 원래 가슴보다 촉감은 훨씬 좋은 것 같아요</t>
  </si>
  <si>
    <t>땰기우윱(전)1.jpg
땰기우윱(전)2.jpg</t>
  </si>
  <si>
    <t>땰기우윱(후)1.jpg
땰기우윱(후)2.jpg
땰기우윱(후)3.jpg</t>
  </si>
  <si>
    <t>kakaki8</t>
  </si>
  <si>
    <t>벌써 가슴수술한지도 1년차라니 시간이 금방이네요! 일하면서 육아하느라 시간내기가 힘들어서 다음달에 휴가쓰면서 다녀올까하다 하루연차써서 다녀왔는데 소개해준 언니도 울쎄라 받으러 가는김에 같이 경과보자고해서 같이 갔는데 같이 가도 경과는 따로 들어가더라구요~ 애낳기전에 초음파 많이 받았는데 부위는 다르지만 오랜만에 초음파 받아봤어요! 별이상없다고 하셨고 가급적이면 매년 검사받는게 좋다고해서 체크해서 매년 받아보려구요~ 역시나 원장님은 매번 가실때마다 기분좋게 반겨주셔서 병원가는 부담이 없어서 좋아요~ 회사언니랑 경과보고 근처에서 밥먹고 커피마시고 오랜만에 여유만끽하고 왔어요!!!</t>
  </si>
  <si>
    <t>kakaki8(전).jpg</t>
  </si>
  <si>
    <t>kakaki8(후)1.jpg
kakaki8(후)2.jpg</t>
  </si>
  <si>
    <t>리르기등으앙</t>
  </si>
  <si>
    <t>모티바로 수술한지 11개월됐고 이제 지금 모습에 너무 익숙해졌고 솔직히 붓기 빠지고 적응되니 특별한 변화는 크게 없어서 그냥 진짜 내꺼 같달까ㅎ 주변에서 친구들도 부작용 같은거 궁금해 하던데 그런건 못느꼈고 초반에 붓기가 짝짝이로 빠졌던거 빼고는 큰 문제 없었어요~ 붓기는 양쪽 다르게 빠질 수도 있는데 붓기 다 빠지고나니 양쪽 사이즈 똑같아졌어요♡ 생리전에 한번씩 오던 찌릿한 느낌도 이젠 거의 없고 겨절흉터도 저는 아니까 신경쓰이는데 남들은 전혀 모르겠다고 하긴해요! 온천스파도 다녀왔는데 같이간 친구들이 부럽다고 다들 난리났는데 아주 구경났더라구요ㅎ 다들 한번씩 만져보고 싶다고 난리여서 한번씩 눌러보는데 사람들 보기 쫌 개민망했지만 그래도 가슴수술이 가장 만족도가 높다는말 이번에 비키니 입고서야 제대로 몸소느꼈고 사람들 눈길이 느껴지니 자존감이 올라간다는게 어떤기분인지 톡톡히 느끼고 왔어요! 사실 조심스러워서 사우나나 찜질방도 제대로 못갔는데 오랜만에 신나게 문제없이 잘 놀다왔고 이제 정말 초반처럼 신경쓰지않아도 되서 너무 편하고 좋아요</t>
  </si>
  <si>
    <t>리르기등으앙(전)1.jpg
리르기등으앙(전)2.jpg</t>
  </si>
  <si>
    <t>리르기등으앙(후)1.jpg
리르기등으앙(후)2.jpg</t>
  </si>
  <si>
    <t>이제다해따</t>
  </si>
  <si>
    <t>멘토 가슴성형 5개월차 후기입니다!! 벌써 곧 반년이네요~ ㅋㅋ 가슴 촉감은 점점 갈수록 말랑말랑해지고 있어요~ 많이 말랑거리기는 하지만 아직 수술 전처럼 완전 찐 가슴 촉감까지는 못 느끼는 것 같아요…. 좀 더 지나면 진짜 찐 가슴 같은 촉감이 될 수 있겠죠??? 밑절로 진행했고, 절개한 부위는 갈색으로 아직 흉터가 보이고 있어서 흉터 연고 바르면서 꾸준히 관리하고 있어요 만져보거나 가슴을 자세하게 쳐다보지 않으면 수술한 티도 안나요 (나만 아는 상처랄까요.. ㅋㅋ) 그래도 빼먹지 않고 흉터 관리 잘하는 중이랍니다. 지금은 생활하는데는 불편함이나 문제도 없구요~ 심지어 지금 빨리 뛰기도 가능해서 요즘엔 심한 운동도 막 하고 있어요 ㅋㅋㅋㅋ 전과 비교했을 때 가슴 볼륨감이 엄청 생겼더니 자심감도 엄청 많이 생겼어요! 요즘엔 특히 날 더워서 얇은 옷 입고 다니는데 사람들 시선도 많이 받고 괜히 더 뿌듯하더라구요 ㅋㅋㅋ 전에는 그냥 여리 여리하고 가는 몸매였는데 지금은 육감적인 몸매가 되었어요~^^ 가슴수술하고 나서 나날이 즐겁고 행복해요 ㅋㅋ 김상우 원장님께 다시한번 감사인사 드려요!</t>
  </si>
  <si>
    <t>이제다해따(전).jpg</t>
  </si>
  <si>
    <t>이제다해따(후)1.jpg
이제다해따(후)2.jpg
이제다해따(후)3.jpg</t>
  </si>
  <si>
    <t>wonwonL</t>
  </si>
  <si>
    <t>가슴수술 벌써 4개월차가 지나고 있네요! :-) 모티바로 수술했고 밑선으로 절개했어요~ 1개월차랑 지금이랑 가슴 상태도 많이 달라져서 바비들 도움되라고 간단하게 후기 써봅니다 ㅎㅎ 먼저 1개월 정도 되었을 때는 아 아직 회복하려면 한참 남았구나.. 라는 생각이 들 정도로 가슴도 많이 땡떙하고 붓기도 엄청 많고, 흉터도 눈에 띄고 그랬어요…. 물론 지금도 가슴 붓기도 있고 흉터도 보이지만 확실하게 회복되고 있는 기분이 들어요. 가슴 자체는 많이 부드러워져서 너무 신기해요 진짜 회복 되는 느낌이 들더라구요~ 붓기는 제가 봤을 땐 거의 다 빠진 줄 알았는데 원장님께서 아직 잔 붓기들이 좀 남았다고 하시더라구요 이번에 그래서 후 관리도 원장님이 꼼꼼하게 잘 해주심 ㅎㅎ 흉터레이저도 해주시고!!! 흉터는 길게 바라봐야 한다고 그러니까 빨리 회복 되고 싶으면 관리 열심히 관리해야겠어요 아직은 가슴 뭉쳐 있는 느낌이 들긴 하는데 다른 분들에 비해 빨리 회복되고 있는 것 같아요 일단 목표는 6개월차 정도에는 찐 내 가슴 같아지길! 살짝 욕심 부려봅니다 ㅎㅎ 그 동안 열심히 관리해야겠죠 ㅎㅎㅎ 수술 전에는 출산 하고 나서 가슴 너무 작아져서 진짜 고민도 많이 했고 수술에 대한 걱정도 많고.. 걱정하느라 다크써클도 심해졌었는데 ㅋㅋㅋㅋㅋㅋ 지금 보면 진짜 수술하길 잘한 것 같아요! 가슴 고민하는 바비들!!! 저는 진짜 진짜 추천 합니다! ㅎㅎ</t>
  </si>
  <si>
    <t>wonwonL(전).jpg</t>
  </si>
  <si>
    <t>wonwonL(후)1.jpg
wonwonL(후)2.jpg</t>
  </si>
  <si>
    <t>베롱베롱이</t>
  </si>
  <si>
    <t>♥멘토엑스트라 6개월♥ 요즘 진짜 하루하루가 행복해요ㅜㅠ 가슴수술하고 자신감도 많이 생기고 어떤 속옷을 입어도 예뻐서 진짜 가슴수술한거 너무 만족해요!! 극추천! 수술하기 전 사진을 보면 가슴이 그래도 아예 없진 않았는데 전체적으로 모양이 퍼져있고 윗가슴이 엄청 비어보여서 가슴이 있어도 작아보였어요 그리고 전 짝짝이가 좀 남들보다 심했었어요 수술상담 자체가 처음이라서 많이 쫄았었는데 편안한 분위기에 강요없는 병원이라 좋았고 안전시스템이랑 원장님 경력이 오래돼서 여러므로 믿을 수 있을 것 같아요 제가 봤던 총 3개 병원 리스트 있었는데 그중에서 제일 괜찮았던 라비앙성형외과에서 수술을 한거고요 수술하고 초반에는 가슴 통증보다는 목이 많이 아프고 목이 너무너무 말라서 힘들었는데 좀 지나서 금방 회복했었던 것 같아요 지금은 붓기 아예 없고 모양도 자연스럽고 촉감도 말랑 말랑하니 진짜 같아요!! 제 가슴이 짝짝이다보니 상담할 때 보형물을 뭘하는게 좋을지 물어봤었는데 저한테 맞는 사이즈랑 보형물 추천해주셨었어요 원장님 엄청 친절하셔요♥ 절개 부위는 흉터크림 이젠 습관처럼 매일 발라주고 있는데 아직 흉터가 있지만 전보다 많이 많이 연해졌어요!! 역시 꾸준히 관리해줘야 하나봐요..ㅎㅎ</t>
  </si>
  <si>
    <t>베롱베롱이(전).jpg</t>
  </si>
  <si>
    <t>베롱베롱이(후).jpg</t>
  </si>
  <si>
    <t>후라이프라이</t>
  </si>
  <si>
    <t>양쪽 가슴이 짝짝이라 오른쪽은 330cc 왼쪽은 350cc로 양쪽 사이즈 다르게 수술했어요 멘토로 수술했고 가슴 밑으로 절개하는게 회복이 빠르다고 해서 밑으로 절개해서 수술했어요 아무래도 애도 있고 집안일도 해야하는 주부인지라… 가슴이 짝짝이다 보니 짝가슴 후기 위주로 알아보다가 가슴 짝짝이로 수술하신 분 후기보고 마음에 들었는데 상담비도 무료라고해서 상담 가봤다가 홀린듯이 예약을 했어요 원장님도 실장님도 강요하거나 압박을 주진 않았고 두분 다 밝은 표정으로 상담해주셔서 첫 상담임에도 마음 편하게 상담받았어요 특히나 원장님은 제가 들어가자마자 밝게 인사해주시는데 너무 살갑달까?! 오랜만에 낯선 남자에게서 느껴보는 친절함!! 어린이집 선생님처럼 밝은톤으로 나긋나긋하고 알기쉽게 설명해주셔서 더 좋았던 것 같아요 이것도 후기에서 본 것 같은데 실제로 상담하니 그 글이 확 와닿네요 남들이 말하는 경력도 보고 안전시스템인가? 그것도 괜찮다하고 무엇보다 경과체크까지 다른사람 안거치고 수술해주신 원장님이 직접 해주신다고 하셔서 원장님께 직접 물어보니 맞다고 하셔서 고민 안하고 결정할 수 있었어요 보정속옷은 한달은 입어줘야하고 최대한 속옷은 벗고 다니거나 하지 말고 잘때도 입고자라고 하셨어요 제가 잘 때 다 벗고자는 타입이라 보정속옷입고 잘 때 진짜 너무 갑갑하고 숨도 잘 안쉬어지는 것 같은 기분이였는데 그래도 그나마 일반속옷으로 입으니 살 것 같네요 보정속옷 입었을 때는 양쪽 구멍이 뻥뚫려서 내모습이 뭔가 웃겼거든요 근데 보정속옷 벗고 일반속옷 입으니 가슴 수술한게 이제야 실감나는 것 같아서 인증샷 남겨봐요 아직 붓기가 있는데 제가 워낙 윗가슴도 없이 처쳐보이는 가슴이여서 붓기로 윗가슴 올라온 것 까지도 너무너무 마음에 들어요 붓기가 더 빠지긴 하겠지만 이제 엄청 많이 빠지거나 그러진 않겠죠? 애낳고 나한테 이렇게 큰돈 쓴것도 처음이지만 돈쓰고 이렇게 행복해보긴 처음이네요 왜 가슴이 만족도가 높다는지 수술하고 이제야 실감되네요</t>
  </si>
  <si>
    <t>후라이프라이(전)1.jpg
후라이프라이(전)2.jpg</t>
  </si>
  <si>
    <t>후라이프라이(후)1.jpg
후라이프라이(후)2.jpg</t>
  </si>
  <si>
    <t>사쿨라</t>
  </si>
  <si>
    <t>158cm 48kg 흉곽 73 수술 전 사이즈 A컵 수술 후 사이즈 풀 C 보형물 칩 있는 모티바 5개월차 접어드니 앞으로 눕던 옆으로 돌아있던 아프지 않고 자유로워졌어요 가슴 촉감은 날이갈수록 점점 말랑해지는 중이고 남자친구는 수술한거 아직도 몰라요 ㅋㅋ 밑절 흉터도 아직은 좀 보이는데 점점 옅어질거라고 생각합니다 아직 5개월차니까요 코로나 때문에 검진 받으러가기 좀 겁나서 못가고 있는데 큰 문제는 없는 것 같아요 옷입었을 때 핏도 달라져서 결과는 정말 대만족이고 가슴 수술하길 너무 잘한 것 같아요 다만 갑작스럽게 가슴이 커지고 생리까지 해서 자극이 갔는지 유두 주변에 튼살이 조금 생기기 시작했어요 더 심해지기 전에 튼살크림 발라야할 것 같은데 혹시 수술하시고 튼살 생기신분들 튼살크림 뭐 쓰시나요? 좋은 크림 있으면 추천좀 해주세요</t>
  </si>
  <si>
    <t>사쿨라(전)1.jpg
사쿨라(전)2.jpg</t>
  </si>
  <si>
    <t>사쿨라(후)1.jpg
사쿨라(후)2.jpg
사쿨라(후)3.jpg</t>
  </si>
  <si>
    <t>jelove7</t>
  </si>
  <si>
    <t>멘토엑스트라 양쪽 350cc 가슴수술 한 달 차 후기에요~ 애둘을 키우는지라 애들 케어하고 정신없이 시간을 보내다보니 벌써 한달이나 지났네요~ 아기를 낳고 모유 수유를 두 번 이나 하다 보니 윗가슴 볼륨이 조금씩 빠지더라구요... 무슨 바람 빠진 풍선처럼 쳐지는 느낌도 들기 시작하는데 자존감도 낮아지고 도저히 바라보고만 있을 수 없어서 가슴 수술을 결심했어요 아무래도 가슴 성형이 다른 성형들에 비해 큰 수술 쪽에 속한다고 생각해서 모양도 모양이지만 안전하게 수술할 수 있는 곳을 찾는 게 제일 중요했고 상담도 많이 다녔는데 최종적으로 결정한 곳은 라비앙이였어요 수술전에 7살, 5살 아이들의 시선을 걱정했는우 눈썰미 좋은 딸아이도 모를 정도로 자연스럽네요. 한달정도 지난 요즘 너무 놀랍게 느껴지는건 감각입니다. 원래 수술후 2주정도는 감각이 아픈것 같은 느낌 둔해진 느낌의 감각이었는데 일주일 전정도부터는 특히, 왼쪽가슴의 경우 감각이 수술전으로 돌아왔어요. 상대적으로 오른쪽은 왼쪽보단 아직 감각이 덜 돌아온것 같습니다. 그렇지만 의사선생님께서 감각이 돌아오려면 3달 6달도 걸리고 하신다하셨기에 그런 부분은 기대도 하지않았던터라 경과가 좋은것 같은 기분에 기분이 좋더라구요. 붓기도 빠지고 윗가슴 딱딱해지는 기분도 점차 좋아지다보니 잠잘때도 더 딥슬립할 수있습니다. 옷태가 달라지고 이 정도의 회복과 자연스러움인데 백번 만번 가슴성형추천합니다. 특히 저같이 출산과 수유를 반복한 여성들은 처녀때와는 다른 볼륨감과 탄력에 고민을 하게되는데 너무 만족스럽네요. 수술 통증,회복,경과,모양,생활,옷 핏 등등 너무 추천 하고싶네요~ 저도 일이년이라도 수유마치고 더 젊을때 할걸 후회스럽기도 하지만 한편으로는 지금이라도 한게 너무 좋고 다행이라는 생각도 합니다. 고민과 걱정은 넣어두시고, 하고싶단 생각을 한이상 한살이라도 하루라도 젊을때 하시길 추천하고싶어요~</t>
  </si>
  <si>
    <t>jelove7(전).jpg</t>
  </si>
  <si>
    <t>jelove7(후)1.jpg
jelove7(후)2.jpg
jelove7(후)3.jpg</t>
  </si>
  <si>
    <t>trang83</t>
  </si>
  <si>
    <t>모티바로 가슴수술한지 벌써 한달이되었어요! 세빈이랑 모티바랑 고민하다가 상담때 만져보고 모티바로 마음이 확 기울어서 모티바로 결정하고 수술했는데 늦기 전에 빨리 잘 결정해서 수술한거 같아요 다들 후기 보면 진작할껄 고민한 시간이 아깝고 후회된다는데 저도 진작할껄 하고 후회했네요! 수술하고 몸은 조금 아프지만 마음만은 날아갈 듯 가볍고 개운하고 뿌듯했어요 수술 당일에는 마취 깨고 아프기도 하고 답답한 기분이었는데 3일차 저녁부터 붓기도 살짝 빠지고 괜찮았어요 감각이 돌아오는건지 아픈건 아닌데 가끔씩 약간 찌릿찌릿한 느낌이 있어요 아직 한달차라 붓기가 있지만 탱글탱글하니 붓기마져 왜이렇게 예뻐보일까요~ 원장님 믿고 수술했는데 수술전도 그렇고 수술후에도 너무 세심하게 봐주셔서 감동했어요 하루 한건 수술하신다더니 그래서 그런지 수술후에도 정말 따뜻하게 대해주시고 경과체크도 직접해주셔서 마음 불편한거 없이 편하게 수술하고 왔어요 가슴도 너무 예쁘고 사이즈도 마음에 들어요~원장님 눈썰미가 최고네요 이제 속옷을 입어도 비는곳없이 꽉차있고 확실히 옷태가 너무 달라서 투자한 비용이 전혀 아깝지가 않아요</t>
  </si>
  <si>
    <t>trang83(전)1.jpg
trang83(전)2.jpg
trang83(전)3.jpg</t>
  </si>
  <si>
    <t>trang83(후)1.jpg
trang83(후)2.jpg
trang83(후)3.jpg</t>
  </si>
  <si>
    <t>jinsi</t>
  </si>
  <si>
    <t>흉곽 67.5 수술 일주일 째 되는 날이네요! 3일차 경과보러 갔는데 윗밴드 안해도 된다하셨고 모양 잡아뒀던 테이프 떼었어요 (이게 젤 살거 같음 간지러워 죽는 줄 알았어요ㅠ) 대신 보정브라+스포츠브라 하라고 하셨어요(멘엑이 스무스다 보니 밑이나 옆으로 빠질 수 있다고 잡아주는 용도) 그리고 전 그날 부터 방수밴드 붙인거만 조심하면서 샤워 가능하다 하셨습니다. 밑절로 해서 팔 다 올라갔어요! 일주차 윗밴드는 계속 안해도 된다하셨고 여전히 보정브라+스브 실밥 제거(밑절 4센치 정도 / 사진 참고) 구형구축약 처방 (이건 아직 하루밖에 안먹어봤고 우선 일주일치 처방 받았어요. 트러블 심하면 중단예정?) 위에 써둔건 개인별차이 날 수 있고 절개위치, 보형물마다도 다를 듯 해요(샤워가능 날짜, 윗밴드 착용 여부 등) 전 3일만에 샤워 가능해서 넘 좋았습니다ㅜ 사진 보면 몸에 상처들은 보정브라때문이거나 긁어서ㅠㅠ 얼른 살성 풀리고 가슴 모아졌으면 좋겠네요 일주일 차 소감 말씀드리자면 전 너무 힘들어요ㅠㅠ 보정브라가 너무 답답하기도 하고 없던 가슴이 생기니 무겁기도 하고 콕콕 통증도 있고 짓누르는 느낌도 있고.. 무엇보다 가슴이 압박하는 느낌이 들어서 힘들어용 (마스크까지 하니까 숨쉬기 버거울 때 많아요ㅠ) 다들 일주일차 되면 괜찮다는데 전..ㅠㅠ 아마 제 생각엔 제가 흉곽도 작고 피부가 얇아서 보형물이 들어가니까 피부도 땡땡해지고 보형물 자리잡느라 피부도 늘어나려고 열일 중이라 그런듯해요 2주차땐 좀 괜찮아졌움 좋겠어요ㅠㅠ 내년 여름 생각하며 버팁니다..!! 이전에 작성한 후기랑 작성한 수다글 보시면 다른 정보들이랑 병원 원장님 상담 시 궁금한 점들 적어놨어요</t>
  </si>
  <si>
    <t>jinsi(전).jpg</t>
  </si>
  <si>
    <t>jinsi(후).jpg</t>
  </si>
  <si>
    <t>메리클쓰마쓰으</t>
  </si>
  <si>
    <t>가슴수술 일주일차 아직 적응?중이에요 제가 겁도 많고 조심성도 많아서 병원 알아볼 때 고생 많이 했어요 일단 큰 수술이니 마취과 선생님 무조건 상주하시는 곳, 응급시스템도 있는거 몇번이나 확인했고, 사고 없는 건 기본이였구요.. 하루에 수술 건수가 적은 병원 찾아다녔는데 (공장형도 싫고 신경 안써줄까봐), 여기는 하루 한 건만 수술하신다 하셨어요. 또 수술 했을 때 경과나 처치를 의사가 안봐주는 경우도 많다고 다른 후기에서 많이 봤어서 직접 해주는 곳으로 결정했어요. 라비앙에서 모티바로 양쪽320cc에 유두축소도 같이 진행했는데, 가슴 일주일차지만 일주일 치고 마음에 들고 수술이 잘돼서 그런지 유두축소 결과도 너무 괜찮다고 느껴져요. 만족스럽구요~ 수술하고 건강상? 걱정되어서 무리가 됐을까봐... 주변에 챙겨줄 사람도 없고 해서 굳이 입원한다고 했구요. 저는 걱정이 많은 성격이라 입원하길 잘했다 싶었어요~ 가서 실장님 간호사분들 모두 친절하셔서 은근 감동받고 편했어요 ... 제가 성격도 꼼꼼하고 예민한데 귀찮아 하시지도 않고, 믿고 수술까지 진행하게 해주셔서 감사한 마음이 드네요. 병원과 실장님, 원장님이 환자를 진심으로 생각하시는 것 같아요. 제 지인이라면 무조건 추천 드릴 것 같아요. 경과는 봐야 하겠지만요 ^^</t>
  </si>
  <si>
    <t>메리클쓰마쓰으(전).jpg</t>
  </si>
  <si>
    <t>메리클쓰마쓰으(후)1.jpg
메리클쓰마쓰으(후)2.jpg</t>
  </si>
  <si>
    <t>꽃따러갈래</t>
  </si>
  <si>
    <t>수술부위 -가슴 보형물 보형물 종류- 멘토 엑스트라 (295cc) 밑선절개 비용 - 880 만원 (보정속옷, 무통추사도 같이 진행해주셨습니다 / 약값만 추가로 결제하시면되는데 일반 약보다 비용이 좀더 나와요) 나이 오십 넘어 가슴 수술을 결정하는데 정말 오랜 시간이 걸렸습니다..운동을하려고 붙는 옷을입는데 안그래도 없는 가슴이 더 없어보이더군요...남편도 큰 반대를 하지않아 그날부터 가슴수술에대해서 서치하고 주변에 수소문하고 상담끝에 라비앙으로 결정해서 수술한지도 어느덧 한달이 되었습니다, 저는 상담갔을때부터 젊은분들처럼 크게크게는 절대 원하지않고 지금보다 조금만!커지면 된다라고 원장님께 강조해서 말씀드렸었습니다. 수술끝나고 난후 부터 지금까지 사이즈 매우 만족합니다. 수술끝나고 하루 병원에서 입원했고 다음날 아침에 퇴원했습니다.수술 직 후 부터 치료때마다 원장님이 꼼꼼히 봐주시는데 그때마다 병원 선택 잘 했다는 생각이들었습니다.</t>
  </si>
  <si>
    <t>꽃따러갈래(전).jpg</t>
  </si>
  <si>
    <t>꽃따러갈래(후).jpg</t>
  </si>
  <si>
    <t>사랑에빠진포도</t>
  </si>
  <si>
    <t>모티바로 가슴 수술 1개월차 간단하게 후기 써볼께요~ 모티바로 가슴 확대랑 가슴거상 같이 진행했어요. 가슴 사이즈도 작고, 짝짝이에다가 가슴 처짐이 심했어요. 그래서 확대랑 거상이랑 같이 진행했구요 오른쪽은 265 왼쪽은 245 넣었습니다. 수술 전에는 가슴에 대한 스트레스가 많았는데 수술 하고 나니까 속이 다 시원하더라구요~^^ 아직 한달차라 경과는 더 지켜봐야겠지만 일단 지금은 너무 행복해요! ㅎㅎ 아직은 가슴 땡김도 있고 불편함이 많아요… 그래도 원장님이 말씀하신대로 관리 꾸준히 하고 있어서 빨리 회복 되길 바라고 있습니다! 이번에도 경과 보러 갔는데 원장님이 지금이 중요하다고, 수술하고 초기에 특히 더 관리 꼼꼼하게 잘 받아야 하니까 귀찮아도 병원 꼭꼭와서 후관리 잘 받으라고 했어요~ 이번에도 역시나 원장님이 꼼꼼히 후관리 해주심! 지금은 무거운 것도 못 들고 있고 크게 움직이는 것도 안하고 있어요. 한 3개월차 되면 그래도 좀 적응 되겠죠? ㅎㅎ 빨리 회복 됬으면 좋겠어요~!</t>
  </si>
  <si>
    <t>사랑에빠진포도(전).jpg</t>
  </si>
  <si>
    <t>사랑에빠진포도(후)1.jpg
사랑에빠진포도(후)2.jpg</t>
  </si>
  <si>
    <t>미미크래용</t>
  </si>
  <si>
    <t>피부도 얇고 체형도 마른 편이다보니 항상 가슴에 빈약함이 스트레스였는데 친구들과 라운딩 끝나고 샤워하러 들어갔는데 나만 가슴이 없어... 그때 딱 댕하는 느낌이었던거 같아요 그래서 그길로 남편한테 그간의 고민 진지하게 얘기하고 흔퀘히 허락받고서 수술한건데 벌써 발년이 됐네요~ 수술 전에 피부도 얇고 해서 사이즈 고민이 컸어요ㅠㅠ 너무 크면 어색할거 같아서... 그래서 원장님과 충분한 상담 후에 멘토 엑스트라 밑절로 양쪽 275 넣었는데 지금 딱 제가 원하던 꽉 찬 B컵이라 너무 만족해요! 수술하고 초반에는 부어서 너무 과하고 땡땡한 느낌이라 좀 걱정했었거든요.... 그런데 시간 지날수록 붓기도 빠져서 지금이 딱 예쁜거 같아요! 수술전에 가슴이 너무 밋밋하다 못해 평면 느낌이었는데 지금은 누워있어도 볼륨이 빵빵하고 감각도 거의 다 돌아왔고 촉감도 좋아졌어요~ 확실히 수술하고 나니 남편과의 관계도 더 좋아지기도 하고 이제 운동 후 친구들과 샤워하러 들어가도 당당해져서 장점이 많은데 한가지 단점이라면? 속옷이며 외출복이며 쇼핑이 늘었어요ㅋㅋㅋ</t>
  </si>
  <si>
    <t>미미크래용(전).jpg</t>
  </si>
  <si>
    <t>미미크래용(후)1.jpg
미미크래용(후)2.jpg</t>
  </si>
  <si>
    <t>토담토담</t>
  </si>
  <si>
    <t>모티바 / 한달차 라비앙 성형외과 / 김상우 원장님 가슴 진짜 너무 빈약해서 어차피 코로나로 재택근무 하기도 하고 이때가 아니면 기회가 없을거라고 생각해서 수술 해버렸어여~ 원래 작년에 하려다가 코로나 눈치눈치 살피다 다시 출근하게 돼서 ㅜ 이번에 재택근무 확정 되자마자 먼저 상담 다녀왔던 병원에서 했어여 하고 일주일은 일하는데 지장 안가게 하려고 일 하느냐고 조금 고생 했는데 그때도 그렇게 고통스러운? 시간은 아니였고 지금은 그냥 컴터 하다보면 쿡쿡 거리는 정도? 양쪽 315cc 했는데 처음에 더 크게 넣고 싶었는데 워낙 가슴도 없었고 넣을 순 있지만 원장님 피셜로 제일 이쁜 사이즈 일 것 같다 하셔서 전문가의 말을 믿고 ... 했고 지금은 사이즈 너무 만족 자연스럽고 딱 이쁨ㅋ 내가 성형 체질인건지 윗볼록 붓기도 많이 없었고 한달차인 지금도 윗 볼록 없이 물방울 모양이라 진짜 너무 만족... 여름까지 쭉 회복하면 비키니 입을 생각에 벌써 근질근질해요ㅋㅋㅋ 붓기 빠져도 볼륨은 유지 됐으면 ㅜㅜ 친구들은 밑절로 해서 붓기도 적고 회복이 빠른거라던데 흉도 생각 했던 것 보다 크지 않고 병원에서 레이져 계속해줘서 딱히 아직 신경쓰이진 않네요 ㅋ 친구도 관리 잘하면 잘 아문다해서 ~ 걱정 안해용</t>
  </si>
  <si>
    <t>토담토담(전).jpg</t>
  </si>
  <si>
    <t>토담토담(후)1.jpg
토담토담(후)2.jpg</t>
  </si>
  <si>
    <t>응엔티증</t>
  </si>
  <si>
    <t>모티바 335cc 밑선절개 흉곽 68 수술 전 사진 보면 아시겠지만 완전 플랫하고 작은.. 크기였어여 제가 운동을 꾸준히 해서 힙이나 근육은 커지는데 가슴은 운동을 도저히 ㅜ 어쩔 수 없더리구여 또 운동을 하는 직업이라 .. 레깅스나 스브를 많이 하는데 가슴 볼륨감 없으니 상대적으로 볼품 없이 보이기도 해서 수술 결정했네여 수술 후 며칠 아프고 불편한 건 사실이지만 일주일만에 운동하러 직장에 복귀한거보면 (물론 무리하거나 팔 쓰는 운동은 피함ㅎ) 그 전엔 뭐가 그렇게 고민하고 걱정했는지 시간만 아까워여ㅋㅋ 수술 하면서 불편했던 점은 없고, 수술 들어가기 전에 정말 떨리고 몸이 재산인 사람이라 안전하고 꼼꼼하게 해달라고 진상 부렸는데ㅋㅋㅋㅋㅜ 원장님께서 차분히 안심시켜 주시고 간호사 언니들이 너무 잘 챙겨 주셔서 감동이였어여ㅠ제가 키가 작아서 사이즈 걱정이 많았는데.. 떡대있어 보일까봐 ㅠㅠ 아직은 2주차라 볼륨이랑 모양은 확실하게 모르겠지만 일단 지금도 마음에 들어요! 그래도 아직은 붓기가 많네여.... 빨리 시간이 흘렀으면 좋겠어여 ㅠㅠ!!</t>
  </si>
  <si>
    <t>응엔티증(전).jpg</t>
  </si>
  <si>
    <t>응엔티증(후)1.jpg
응엔티증(후)2.jpg</t>
  </si>
  <si>
    <t>코시령</t>
  </si>
  <si>
    <t>모티바 335 / 2개월차 흉곽은 물어보니 75라고 하셨는데 정확하게는 기억이 안나네요 아마 맞을거에요 ! 병원고를 때 기본적인거 마취과나 초음파는 기본으로 봤고 공장같은 병원은 걸렀어요. 물방울하고 프리티랑 라비앙 중에 고민했고 그 중에 한 곳에서 했어요. 아무래도 절개들어가는 큰 수술이니 걱정되어 원장님 꼼꼼한 병원 골랐구요 , 원장님이 차분하고 친절하셨어요. 밥그릇 올려놓은 스탈 제일 싫어서 자연스럽게 강조했구요, 병원에 있는 후기 사진들도 마음에 들었어요 ~ 이제 딱 2개월 정도 지났는데 날 점점 풀릴수록 빛을 발함 ㅎㅎ 여름까지 회복 다 할 계획으로 겨울에 했는데 그러길 잘한 것 같아요 발품팔고 수술후 일주일 고생했던거 생각하면 지금 너무 후련해요~ 촉감만 더 빨리 풀렸음 좋겠어요 시간과의 싸움이겠지만 ㅜㅜ</t>
  </si>
  <si>
    <t>코시령(전).jpg</t>
  </si>
  <si>
    <t>코시령(후)1.jpg
코시령(후)2.jpg</t>
  </si>
  <si>
    <t>블랙새우깡</t>
  </si>
  <si>
    <t>♡ 라비앙 멘토 가슴 8개월차 후기 ♡ 벌써 가슴 수술 한지 8개월 ㅜㅜ 6개월 이후부터는 촉감도 훅훅 좋아지고 말랑해지는게 느껴졌고 지금은 거의 다 회복되었다고 봐도 무방 할 것 같아요! 요즘은 가끔 엎드려서 폰하거나 해도 불편한 느낌도 없구요~ 초반에 좀 걱정하던 윗볼록도 없는 것 같아요! 다행 ♡´???`♡ 이 정도 지나면 주변에서도 촉감을 가장 많이 물어보는데 저는 말랑말랑 부드러워서 주변에서도 많이 놀래요! 자연스럽다고 ㅎㅎㅎ 이제는 그냥 제 원래 가슴처럼 살고 있어요 ㅎㅎ 절개 부위는 아직 회복 중이구 흉터관리 하고 있어요! 가끔 병원 가서 흉터 레이져 받고 싶은데 시간이 안나서 흉터크림과 연고만 꾸준히 써요! 나중에 가게 되면 꼭 받으려구요 !</t>
  </si>
  <si>
    <t>블랙새우깡(전).jpg</t>
  </si>
  <si>
    <t>블랙새우깡(후)1.jpg
블랙새우깡(후)2.jpg</t>
  </si>
  <si>
    <t>ko21</t>
  </si>
  <si>
    <t>예약 시간이 조금 지났는데 취소되는 일 없이 친절하게 급하게 처리해 주었습니다.통역 동행하지 않았기 때문에 일본어를 할 수 있는 직원이 있어 도움이 되었습니다. 시간이 촉박했기 때문에 구보로 상담과 비용에 대한 설명과 닥터의 진찰이 있어 원활하게 수술을 진행해 주셨습니다. 수술 중에는 전신 마취로 통증은 없고 마취가 잘 되어 추운 것 외에는 맵지 않았습니다.수화술이 끝나면 담요를 덮어 따뜻하게 해 주시고, 앞으로의 애프터 케어 등 정성스럽게 설명해 주셔서 마지막으로 약국에서 약을 구입하고 돌아갔습니다. 아직 1 개월째입니다만, 수술 후 3 일간은 생착 스프레이를 계속 뿌리는 것을 열심히 했기 때문에, 이식모는 잘 생착하고 있다고 생각합니다. 1 개월째 현재는 이식 털이 서서히 자라나, 추수와 같은 길이의 상태입니다. 이 후 암흑기라고 불리는 이식모가 한 번 빠지는 시기에 들어간다고 하는데 불안은 없습니다! 앞으로 헤어라인이 변화될 것이 매우 기대됩니다.</t>
  </si>
  <si>
    <t>ko21(시술전)1.jpg
ko21(시술전)2.jpg</t>
  </si>
  <si>
    <t>ko21(시술전)1.jpg
ko21(시술후)2.jpg</t>
  </si>
  <si>
    <t>#모발이식(헤어라인)</t>
  </si>
  <si>
    <t>도준리뷰</t>
  </si>
  <si>
    <t>판교걸</t>
  </si>
  <si>
    <t>...지인추천을 받기도 했고 헤어라인 수술하면 모제림이기도 해서 믿고 했습니다 이제 1년이 되가는데 머리도 좀 많이 자라고 자연스러워졌어요 ㅎㅎ</t>
  </si>
  <si>
    <t>판교걸(시술전)1.jpg</t>
  </si>
  <si>
    <t>판교걸(시술후)1.jpg</t>
  </si>
  <si>
    <t>요요뇨뇨뇨</t>
  </si>
  <si>
    <t>이년전에 모제림성형외과에서 절개로 모발이식 했어요^^ 스트레스받던 M자이마 탈출과 더불어 예쁜 이마라인을 갖게되었어요 ㅎㅎ 미용실이나 주변사람들이 어디서했냐고 많이들 물어봐요~~~ㅎ 그럴때마다 참 잘햇다 생각이 또 들어요^^</t>
  </si>
  <si>
    <t>요요뇨뇨뇨(시술전).jpg</t>
  </si>
  <si>
    <t>요요뇨뇨뇨(시술후).jpg</t>
  </si>
  <si>
    <t>#모발이식(이마라인)</t>
  </si>
  <si>
    <t>jkl10</t>
  </si>
  <si>
    <t>성인이 되면 꼭 해야겠다구 다짐하고 드디어 받았어요~! 압구정 모제림 성형외과에서 받았는데처음엔 좀 걱정도되고 아프진 않을지 무섭더라구요 근데 받고 난 후 생각만큼 아프지않았고 부작용도 없었습니다 ! 작년 4월에 받았고 현재 1년이 조금 넘었는데 아주 큰 만족중입니다 ㅠㅠ 모제림 김은영 원장님께 받았어요 ! 헤어라인을 전문으로 하는 병원이라 더 신뢰가 갔었어요. 시술이 끝나고 나서도 꾸준히 신경써주고 관리해주는 병원 시스템도 너무 좋았고 이은성실장님 너무 친절하셔서 마음이 더 놓였던거같아요^^ ! 모제림 최고입니당 !</t>
  </si>
  <si>
    <t>jkl(시술전).jpg</t>
  </si>
  <si>
    <t>jkl(시술후).jpg</t>
  </si>
  <si>
    <t>ywir</t>
  </si>
  <si>
    <t>저는 모제림 성형외과에서 1800모 하고 2주됐습니다~ 페이스북에서 광고글 보고 알아보고 상담도 하게 됐어요. 상담해보니 헤어라인은 정말 잘하는 곳에서 해야하구나를 느낄 수 있었어요. 모제림은 여성 헤어라인, 남성 헤어라인이 나뉘어져 있어서 여성쪽에는 좀 더 자연스럽고 잔머리까지 신경써주더라고요.. 반영구도 아닌 영구적인거라 많이 고민됐었는데 모제림은 진짜 믿을 수 있는 곳인것 같아요!!</t>
  </si>
  <si>
    <t>ywir(시술전)1.jpg
ywir(시술전)2.jpg</t>
  </si>
  <si>
    <t>ywir(시술후)1.jpg
ywir(시술후)2.jpg</t>
  </si>
  <si>
    <t>땡이몽이</t>
  </si>
  <si>
    <t xml:space="preserve">모제림헤어라인 모발이식수술대만족~!! 어렸을때부터넓은이마가컴플렉스였던지라~ 큰맘먹고 박수호원장님께수술받았어요 이은성실장님이넘친절하게상담해주셔서^^수술결정 결과는정말대만족이요~ 왜진즉안했나ㅠㅠ 무엇보다사후관리서비스가잘되있어요~~ 지금고민하신다면 모제림성형외과정말추천드려요 제지인들도바로했답니다^^
</t>
  </si>
  <si>
    <t>땡이몽이(시술전).jpg</t>
  </si>
  <si>
    <t>땡이몽이(시술후).jpg</t>
  </si>
  <si>
    <t>고오리깩깩</t>
  </si>
  <si>
    <t>우연히 sns광고를 통해 모제림을 알게 되었습니다 원래부터 넓은 이마랑 M자 이마가 스트레스였고 불만이었지만 "헤어라인" 이라는 시술이 있는지도 모르고 살았던 저에게 한줄기 빛이 온 느낌이었습니다. 딱 저를 위한 시술이라고 생각해서 바로 모제림을 찾았습니다 친절하고 예쁘신 이은성 실장님 저를 편안하게 해주시고 단박에 믿음을 주신 정지헌 원장님!!! 큰얼굴과 m자 이마 ..저의 인상도 바뀔거 같아서 수술을 결정하는데는 오랜 시간이 걸리지 않았습니다 아프지도 않고 저의 머리카락으로 수술이 된다니... 안하고 돌아가면 정말 후회 할거 같았습니다
수술후 3.4달이 지난후 점차 라인이 잡히고 자연스럽게 변해가는 이마라인을 보니 용기와 자신감이 생기는걸 느꼈습니다! 감동 그 자체... 일찍 알았더라면 진작에 했을거에요 그렇다면
20대 초반을 더 아름답게 보냈을거 같아요 ㅠㅠ 가리기 급급했던 이마..이제 땀과 바람 두렵지 않습니다!! 모제림 사랑해요~❤️</t>
  </si>
  <si>
    <t>고오리깩꺡(시술전).jpg</t>
  </si>
  <si>
    <t>고오리깩꺡(시술후).jpg</t>
  </si>
  <si>
    <t>Dani19</t>
  </si>
  <si>
    <t>모제림 비절개 1600 모 이식후 6개월이 지났습니다. 암흑기때 빠진 모발 다 올라와서 이제는 이식한 모발이 빠짐 없이 채워진 기분이 들어요. 모낭염도 없고 불편한부분이 전혀 없네요 벌써부터 대만족이에요 아직 짧지만 1년 최종 경과가 너무 기대 됩니다^^</t>
  </si>
  <si>
    <t>Dani19(시술전)1.jpg
Dani19(시술전)2.jpg</t>
  </si>
  <si>
    <t>Dani19(시술후)1.jpg
Dani19(시술후)2.jpg</t>
  </si>
  <si>
    <t>#모발이식(머리)</t>
  </si>
  <si>
    <t>ㅎ여닝</t>
  </si>
  <si>
    <t>넓은 이마와 헤어라인 교정 원해서 시술 받았습니다 아직 수술 1개월째라 좀 빠지는 시기인데 6개월 후만 되어도 자연스러울 것 같아요 딱 원하는만큼 라인 내려주시고, 좌우 대칭도 자연스럽게 잘 맞춰주셨어요 너무 꼼꼼하게 잘 심어주셨어요!! 아직 모발이 올라오진 않았지만 그래도 확실히 정돈된 느낌이 드네요 앞으로의 경과가 기대됩니다~~ 넓은 이마, 헤어라인 교정 원하시는 분들 상담 받아보세요~</t>
  </si>
  <si>
    <t>ㅎ여닝(시술전).jpg</t>
  </si>
  <si>
    <t>ㅎ여닝(시술후).jpg</t>
  </si>
  <si>
    <t>예율1111</t>
  </si>
  <si>
    <t>수면마취후 중간에 깨서 머리심는건 느낄수있었지만 전혀 아프지않았어여~ 500모 심었구여~ 회복과정 2주차 사진인데 심는곳 붉은끼는 1주차에 사라지고 ,지금은 노란멍 정도 있눈 상태에여~ 일주일정도는 광대쪽 얼굴 부어여~ 그 후로 조금씩 빠져서 2주차엔 다 빠지네여~</t>
  </si>
  <si>
    <t>예율1111(시술전)1.jpg
예율1111(시술전)2.jpg</t>
  </si>
  <si>
    <t>예율1111(시술후)1.jpg
예율1111(시술후)2.jpg</t>
  </si>
  <si>
    <t>#모발이식(구레나룻)</t>
  </si>
  <si>
    <t>언니뷰티</t>
  </si>
  <si>
    <t>M자 이마로 비어 보이는 옆머리 때문에 고민하다 작년 이맘때쯤 모제림성형외과에서 헤어라인교정 했어요~ 일년이 지난 지금 완전 자연스러워서 만족중! 이구요 이은성실장님 상담받아서 망설임 없이 수술결심하구 수술은 한승엽 원장님께 받았어요 완전 만족합니다ㅠㅠ
내년, 내후년에 더 자연스러워질 예정이라 고민하시는 분들께 완전 추천합니다!!</t>
  </si>
  <si>
    <t>언니뷰티(시술전).jpg</t>
  </si>
  <si>
    <t>언니뷰티(시술후).jpg</t>
  </si>
  <si>
    <t>dldmsnek</t>
  </si>
  <si>
    <t>헤어라인때문에 맨날 쉐도우칠하고다녔는데 그것도 한계가있고 비오는날 잘못하면 지워지고, 그리고 씻어도 잘안씻긴 느낌이여서 뾰루지같은것도 많이 났어서 약간 불편했던 과거의 헤어라인청산! 한지 이제 1년됐는데 엄청 만족하고있어요 혹시 할까말까하신다면 1000프로 추천드리고싶네요!
모제림헤어라인에서 수술했답니다!~ 이은성상담실장님이 잘이끌어주시고 정지헌원장님이 이쁘게 수술해주셔서 완전 다른인생사는듯하네요 ㅎㅎ 분위기달라졌다 이뻐졌다라는말 진짜 많이 듣는것같아요 ㅎㅎ 아무도모르게한건데, 같이사는 가족들도 수술한지모를정도로 티가안나요 ㅎㅎ 모수마다 가격 천지차인데 저는 한 300정도?에 한것같아요! 수술후 빈공간이 있는데 2차까지 신경써주셔서 밀도 다시채워주신다하네요~ 에프터케어까지도 확실하게해주셔서 만족 1000프로요 ㅎㅎ</t>
  </si>
  <si>
    <t>dldmsnek(시술전).jpg</t>
  </si>
  <si>
    <t>dldmsnek(시술후).jpg</t>
  </si>
  <si>
    <t>논현동some</t>
  </si>
  <si>
    <t>어릴때부터 쫌 넓은이마였는데 한두살나이가 먹을수록 헤어라인쪽이 점점빠지기시작ㅠㅠ 고민고민하다가 저희샵에오신 손님이 모제림에서 수술을하고 왔더라구요ㅎ오래전부터 본 언니라서 확달라진모습에 당장하고픈맘에 기대반 설렘반으로 달려갔죠ㅋㅋ 작년9월에 정지헌원장님의 도움으로 새로운자신감이 생겼네요~~ 일단 제가일을 쉴수없기때문에 젤문제는 수술하고 후에관한 모든 것들이였는데 이은성실장님이 설명잘해주시고 후관리도 꼼꼼히 설명해주셔서 오전수술후에 오후엔 바로 일을할수있었구요 3일정도 뒤에절개했던부분이 누웠을때 불편함빼고는 붓기도 별루없어서 아무도 모를정도였고요
제주변인들이 지금까지도 제가 머리를 심었다는걸 사람들이 모른다는겁니다 그정도로 수술후에 티가 안났어요ㅎ 참고로 저도수십년동안 매우 스트레스받고 고민하면서 수술하게 됐는데요 이마가 넓고 이쁘지않으신분들 만족도 쵝오!!!!40년만에 10살은 어려보이는효과봤네요ㅋ정말 강추합니다 정지헌 원장님 이은성 실장님..진정감사합니다~~^^</t>
  </si>
  <si>
    <t>논현동some(시술전).jpg</t>
  </si>
  <si>
    <t>논현동some(시술후).jpg</t>
  </si>
  <si>
    <t>M25</t>
  </si>
  <si>
    <t>헤어라인 교정(모발이식) 후기 올립니다^^ 평소 광활한 이마 때문에 빛나리 대표자였고, 예쁜 올백머리가 소원이었던 1인입니다. 그러다가 올해 3월 친절한 실장님께 상담받고 덜컥 홀린듯 헤어라인 교정받게 되었습니다^^ 다른 수술 경험이 전무했어서 무섭기도 했는데요 수술 횟수가 많은 곳이다 보니 체계적이고 직원분들, 원장님까지 노련하시고 친절하셔서 그렇게 무서워할 틈 없이 착착 진행됐었어요! 무엇보다 처음에 이은성실장님이 정말 친절하게 상담해주셔서 마음먹게 됐었습니다^^ 지금은 8개월이 됐습니다! 완전한 경과는 1년이 지나야 확실하다고 하는데 지금도 충분히 만족스러워요^^ 고민하시는 분들께 도움이 되길 바래요!</t>
  </si>
  <si>
    <t>M25(시술전).jpg</t>
  </si>
  <si>
    <t>M25(시술후).jpg</t>
  </si>
  <si>
    <t>일호준</t>
  </si>
  <si>
    <t>어렸을때부터 넓은 이마때문에 스트레스를 많이 받았었는데 모발이식이라는 수술 자체가 주변에서 많이 찾아보기도 힘들고 좀 걱정이 많이되는 수술이여서 할까 말까를 몇년을 고민을 했어요 고민을 이렇게 오랫동안 할 동안에 벌써 머리가 다 자랐겠다라는 생각이 들어서 수술을 결심했는데요
상담을 받아봤는데 절개,비절개 종류가 있는데 각 장단점도 있구 가격대도 많이 차이가 나더라구요 전 비싼대신 흉터가 없는 비절개를 선택!!! 실장님, 원장님이 친절하게 상담, 디자인해주셨구요 수술실에서 수술시작하기전에도 의사쌤 간호사언니들이 편하게해주셔서 수술을 잘 마칠 수 있었던거같아요 ^^ 저는 수술당일 다음날에도 통증은 1도없어서 수술한거 맞나 라는 생각이 들정도였어요 ㅋㅋㅋ 비절개가 원래 절개에 비해서 통증이 적다고 들었는데 저는 아에 없어서 병원에서 챙겨준 진통제도 하나도 안먹었어요 ㅎㅎㅎㅎ 수술후에 10까지 이식부위에 손이 닿으면 안되서 머리감는게 좀 빡세긴하지만 그 외엔 딱히 불편함도없어요 티도 별로 안나고 아무튼 지금 고민 많이 하시고 계시는분들에께 조금이라도 도움이 됐으면 합니당 눈보이는 사진이 수술 바로 다음날 나머지는 일주일 경과된 사진이에요!</t>
  </si>
  <si>
    <t>일호준(시술전)1.jpg
일호준(시술전)2.jpg</t>
  </si>
  <si>
    <t>일호준(시술후)1.jpg
일호준(시술후)2.jpg</t>
  </si>
  <si>
    <t>하하히히호</t>
  </si>
  <si>
    <t>모제림에서 헤어라인교정했어요 상담만 받아보러 병원에 갔는데 이은성실장님이 상담을 잘해주셔서 바로 수술예약하고 수술받았어요~~ 이마가 많이 좁아져서 좋아요 김은영원장님이 수술해주셨는데 아주아주 만족스럽습니다. 하나도 안아프고 자연스럽고 좋아용</t>
  </si>
  <si>
    <t>하하히히호(시술전).jpg</t>
  </si>
  <si>
    <t>하하히히호(시술후).jpg</t>
  </si>
  <si>
    <t>덕규</t>
  </si>
  <si>
    <t>시술한지 일년 됐습니다. 점점 머리가 자리를 잡으면서 스타일링에도 제약없고 자신감도 생겼습니다. 너무 자연스러워 시술했는지 주변에 알아보는 사람도 없습니다. 김은영원장님,이은성실장님께서 사후관리도 잘해주셔서 만족합니다.</t>
  </si>
  <si>
    <t>덕규(시술전).jpg</t>
  </si>
  <si>
    <t>덕규(시술후).jpg</t>
  </si>
  <si>
    <t>도넛피치</t>
  </si>
  <si>
    <t>헤어라인 교정한지 1년이 넘었습니다~ 넓은이마 교정이 불가능할줄 알았는데 교정 후 머리도 넘기고 다닐수있고 자연스러운 잔머리연출도 가능합니다~ 그냥 원래 있던머리처럼 전혀 부자연스럽지도않고 좋습니다ㅎㅎ 이마와 넓은이마때문에 커보이고 나이들어보이는 얼굴이라면 추천합니다</t>
  </si>
  <si>
    <t>도넛피치(시술전).jpg</t>
  </si>
  <si>
    <t>도넛피치(시술후).jpg</t>
  </si>
  <si>
    <t>쟈스민1</t>
  </si>
  <si>
    <t>저는 어려서부터, 이마가 많이 넓은게 콤플렉스였기 때문에 하악이 좁고 작은데도 늘 넓고 큰얼굴처럼 보이는게 싫어서 성인이 되서 수술을 결정하고는 경험이 너무나 없는 이제 막 생긴 병원에서 이베늩로 잘못했다가 돈만 날리고 만족을 전혀 하지못해서 슬퍼하고 있을때 쯤 다시 큰 맘을 먹고 신중히 알아보던 차에 모제림센터를 알게되었고 처음부터 이곳에서 했으면 돈도 맘고생도 덜했을텐데.. 그후론느 아주 자연스럽고 예쁜이마로 지낼수 있게 되어 만족하고 있답니다. 사람 얼굴에서 예쁜 이목구비도 중요하지만, 그보다 더 중요한 부위가 이마 헤어라인이라는거... 느끼며 살아갑니다! 모제림 김은영원장님. 이은성실장님 감사드려요^^</t>
  </si>
  <si>
    <t>쟈스민1(시술전).jpg</t>
  </si>
  <si>
    <t>쟈스민1(시술후).jpg</t>
  </si>
  <si>
    <t>활랄라니니</t>
  </si>
  <si>
    <t>수술 잘돼서 후기남겨요^^!!
일단 이마가 넓었다는건 말 안해도 사진으로 잘 보일 것 같아요 이마 넓어서 당했던 수모는 너무 많으니 굳이 나열하지않을게요 이 역시 다른 모발이식 후기에 많을테니까요
저는 현실적인 후기를 들려드릴게요
일단 저는 다른 병원과 비교 안하고 모제림가서 상담받고 바로 날짜 받아왔어요 ! 이은성실장님께서 워낙 잘 들어주시고 객관적으로 봐주셔서 믿고 진행한 부분도 있고 부작용 없는 병원이라는 점에서 바로 선택했어요
수술당일 너무 다들 친절했고 정지헌 원장님께서 너무 친절하게 봐주셨어요ㅜㅜ!!
정말 이대로 나의 넓은이마는 끝이구나 했어요 !! 눈감고 일어났는데 (절개, 2500모 정도) 정말 너무 괜찮았어요
머리도 바로 감겨주시고 관리법 알려주셔서 그대로 진행했습니다
딱히 엄청 아프진 않았어요 (저 엄살쟁이)
지금은 당당히 이마 까고 다닙니다!! 여러분 아니 이마 넓은 분들 꼭 하세요 바람불어도 당당합니다!!</t>
  </si>
  <si>
    <t>활랄라니니(시술전).jpg</t>
  </si>
  <si>
    <t>활랄라니니(시술후).jpg</t>
  </si>
  <si>
    <t>박하맛진</t>
  </si>
  <si>
    <t>비절개무삭발노컷모발이식 일주일차입니다! 모발이 얇고 숱도 적은 편이서 그런지 헤어라인이 비어보이고 M자도 좀 깊게 패여있는 상태였습니다. 거기다 헤어라인도 둥근편인데 그게 늘 싫었습니다 ..ㅠ 모발이식 후기 찾다가 서진성형외과 사각헤어라인 디자인이 마음에 들었고 이형민원장님께 상담받고 수술을 하게 되었습니다. 제 생각엔 정수리도 해야할거 같았는데 원장님께서 모발이 얇아서 비어보이는것일뿐 밀도는 정상이라 수술할 정도는 아니라고 하셨습니다. 과잉진료가 없는거 같아 신뢰가 가기도 했습니다. ^^ 저는 비절개를 희망했는데 뒷머리가 짧아 삭발은 싫었고 노컷으로 받았습니다. 가격도 제 기준에서는 합리적이었고 뒷머리도 전혀 티나지 않아서 좋은거 같습니다. ^^ 모발이식은 1년을 봐야한다는데 저는 이제 출발선을 떠났습니다. 결승선에 도착할때를 기다려보며 그때 또 후기 남겨보겠습니다. ^^</t>
  </si>
  <si>
    <t>박하맛진(시술전).jpg</t>
  </si>
  <si>
    <t>박하맛진(시술후)1.jpg
박하맛진(시술후)2.jpg</t>
  </si>
  <si>
    <t>pposong22</t>
  </si>
  <si>
    <t>넓은이마와 깊은M자로 인해 모발이식을 받게되었어요 저 같은 경우는 탈모 가족력도 있는데다가 출산 후부터 머리가 빠지기 시작하고 숱도 많이 줄어든거 같아요ㅠㅠ 모발이식 많이 알아보면서 다른 병원에서도 상담 받았는데 서진성형외과를 선택했어요 이형민원장님 상담이 조곤조곤하면서도 신뢰감이 있었고 상담실장님도 전문지식이 많아 보였어요 거기에 병원도 깨끗했고 후관리프로그램도 잘 되어있었고 무엇보다 여자이마축소헤어라인 케이스가 많았어서 수술경험이 많은 곳을 선택하게 되었어요 ^^ 수술받은지 6개월 좀 넘었는데 진짜 이렇게까지 잘 될줄 몰랐어요 ㅎㅎㅎㅎ 주변 친구들이나 지인들도 놀랍다고 모발이식 받고 싶다고 해서 서진성형외과 강추하고 있어요!! ㅋㅋㅋ 제 선택을 증명해주신 이형민원장님께 진심으로 감사인사 드리고 싶어요!! ^^</t>
  </si>
  <si>
    <t>pposong22(시술전)1.jpg
pposong22(시술전)2.jpg</t>
  </si>
  <si>
    <t>pposong22(시술후)1.jpg
pposong22(시술후)2.jpg</t>
  </si>
  <si>
    <t>unniReZlFI</t>
  </si>
  <si>
    <t>• 시술 선택 이유 이마가 점점 넓어짐 • 상담 경험 예약강요 없었고 의사선생님 상담도 꼼꼼해서 좋았습니다 • 시술 결과 꼼꼼하게 수술해주셨고 사후관리가 잘되어있어서 좋았습니다 • 전체 경험 모발이식 수술 1년차이고 이형민원장님께 은혜 갚고자 인생 처음 후기라는걸 써 보네요 ^^
모발이식을 하기로 결정하고 여기저기 후기도 많이 찾아보고 서진성형외과로 선택했습니다 서진성형외과는 외국인도 많이 찾아올 정도로 한국 뿐 아니라 외국에서도 유명하더라구요 이형민원장님은 인상도 좋으셨고 상담할때도 조곤조곤 자세히 말씀해주셔서 좋았구요 첫 상담이었지만 압구정역에서도 가깝고 병원도 깨끗하고 후관리 프로그램에 친절한 직원분들까지 모든게 좋아서 바로 수술 결정했습니다 저는 갈매기라인?으로 희망했는데 결과가 너무 만족스럽네요 ^^ M자+헤어라인모발이식하면서 PRP도 같이 했는데 같이 하길 잘 한거 같습니다 제가 해서라 아니라 모발이식은 진짜 서진성형외과 강추입니다!!</t>
  </si>
  <si>
    <t>unniReZIFI(시술전).jpg</t>
  </si>
  <si>
    <t>unniReZIFI(시술후).jpg</t>
  </si>
  <si>
    <t>멀티비타민챙기기</t>
  </si>
  <si>
    <t>아버지가 탈모가 있으셨는데 역시 유전은 피할 수 없나보네요 ㅠㅠㅠ 나이를 먹어가면서 점점 M자가 깊어졌고 더 늦기 전에 모발이식을 받기로 했습니다. 여자친구가 서진성형외과 모발이식이 유명하다며 상담예약까지 해줘서 가게 됐고 저는 사실 잘 모르고 갔어요;;; 원장님 상담 받아보니 왜 유명한지 알겠더라구요 ~ 신뢰감이 느껴진다고 할까요? 무튼 벌써 수술한지 1년 되었는데 수술결과는 당연히 만족하고 얼굴이 작아진 느낌이에요 그래서 그런지 주변에서 나이보다 어려보인다고 해서 기분이 좋네요 !! 서진성형외과 이형민원장님께 진심으로 감사드리고 주변에 추천 많이 할겠습니다 ^^</t>
  </si>
  <si>
    <t>멀티비타민챙기기(시술전)1.jpg
멀티비타민챙기기(시술전)2.jpg</t>
  </si>
  <si>
    <t>멀티비타민챙기기(시술후)1.jpg
멀티비타민챙기기(시술후)2.jpg</t>
  </si>
  <si>
    <t>2025-0423</t>
  </si>
  <si>
    <t>캘리포냐피치</t>
  </si>
  <si>
    <t>서진성형외과에서 수염이식 하고 왔습니다 ㅎㅎ 평소에 턱수염이 있는 분들 보면 부러워했었어요 ~ 약간 남성미랄까요? ㅎㅎ 저는 턱수염이 자라면 있는것도 아니고 없는것도 아니어서 고민이었어요 ~ 남성분들은 아마 아실거에요 ㅠㅠ 모발이식만 있는줄 알았는데 알아보니 수염이식도 가능하다는걸 알고 언젠간 해야지 하다가 이제서야 하게 됐네요!! 턱수염과 콧수염에 구렛나루까지 전체적으로 이식을 했는데 이제 수술직후라 자라봐야 알겠지만 지금도 확 달라져서 마음에 듭니다 ~ 채취도 무삭발노컷으로 해서 뒤통수도 티나지 않아 좋네요 ㅎㅎ 서진성형외과는 모발이식 뿐 아니라 수염이식, 눈썹이식도 가능하니 고민이신 분들은 상담이라도 가보시길 추천 드립니다!!</t>
  </si>
  <si>
    <t>캘리포냐피치(시술전).jpg</t>
  </si>
  <si>
    <t>캘리포냐피치(시술후).jpg</t>
  </si>
  <si>
    <t>나비가날아옴</t>
  </si>
  <si>
    <t>저도 드디어 헤어라인모발이식 후기 쓰는 날이 오네요 ㅎㅎ 예쁜 헤어라인은 타고나는건가요? ㅠㅠ 저는 이마를 좁힌다기보다 헤어라인 교정 모발이식이 목적이었어요 ~ 친구 소개로 서진성형외과 이형민원장님한테 헤어라인+관자라인까지 모발이식 받았고 저의 워너비였던 동그란 헤어라인으로 되었답니다 !!
헤어라인을 교정했을 뿐인데 얼굴도 작아진 거 같아요 ㅎㅎ 2~3개월쯤까지 암흑기였는데 암흑기가 지나면 다 자라나요 ~ 암흑기 때문에 스트레스 받는 분들도 계시던데 걱정할 필요 없다고 말씀드리고 싶어요 ㅎㅎ</t>
  </si>
  <si>
    <t>나비가날아옴(시술전).jpg</t>
  </si>
  <si>
    <t>나비가날아옴(시술후)1.jpg
나비가날아옴(시술후)2.jpg</t>
  </si>
  <si>
    <t>송송김치</t>
  </si>
  <si>
    <t>지방에 거주하고 있는데 모발이식은 서울에 유명한 병원들이 많더군요 .. 하루 날잡아 몇군데 상담을 다녀보고 서진성형외과에서 모발이식을 하기로 결정했습니다 서진성형외과를 정한 이유는 이형민원장님 상담도 조곤조곤하게 잘 해주시기도 했고 상담할때 해주신 디자인이 제일 마음에 들었습니다
상담 때 알게되었는데 제가 얼굴 면적에 비해 관자포인트가 넓은 편이더군요 .. 그래서 관자놀이쪽까지 같이 모발이식을 하기로 했고 제 얼굴에 맞게 너무 각진 모양은 아닌 끝이 약간 둥근 사각모양으로 해주셨습니다 모발이식 받은지 1년정도 되었는데 헤어라인도 너무 마음에 들고 만족하고 있습니다
이 자리를 빌어 이형민원장님과 관리 갈때마다 항상 친절한 직원분들께 감사 인사 드리고 싶습니다 ^^</t>
  </si>
  <si>
    <t>송송김치(시술전).jpg</t>
  </si>
  <si>
    <t>송송김치(시술후).jpg</t>
  </si>
  <si>
    <t>unniSLRMVf</t>
  </si>
  <si>
    <t>헤어라인모발이식 1년차 후기 공유드려요!!!! 헤어라인이 비대칭이면서 한쪽은 M자라고 하나요? 무튼 그 자리가 비어보이고 잔머리 때문에 머리를 기르면 너무 지저분해보였어요 ... 뭘 어떻게 해야하나 고민하는데 친구가 모발이식을 추천해줬고 탈모가 아닌데 모발이식을 받을 수 있는건가 갸우뚱하면서도 후기들을 검색해보게 되었어요 ~ 여자헤어라인모발이식은 서진성형외과가 많이 유명한거 같아서 상담 받게 되었고 헤어라인을 낮추기보다 비대칭을 교정하면서 잔머리를 단정하게 정리하는 정도로 하기로 했고 관자라인까지 같이 하기로 했어요 ~ 서진성형외과 이형민원장님께 모발이식 받았고 잔머리 때문에 신경쓰이던 과거는 저 멀리 안드로메다로 ㅋㅋㅋㅋ 너무 이쁜 라인으로 되어서 진짜 볼때마다 만족도 최고에요 👍👍👍</t>
  </si>
  <si>
    <t>unniSLRMVf(시술전)1.jpg
unniSLRMVf(시술전)2.jpg</t>
  </si>
  <si>
    <t>unniSLRMVf(시술후)1.jpg
unniSLRMVf(시술후)2.jpg</t>
  </si>
  <si>
    <t>배틀그래운드</t>
  </si>
  <si>
    <t>탈모유전은 없는데 어렸을때부터 넓은이마였습니다. 나이가 들수록 탈모가 진행되다보니 점점 더 넓어진거 같네요 ㅠㅠ 저는 처음부터 막 엄청 드라마틱한 결과를 기대하진 않았고 이마만 좁아보이면 좋겠다고 생각했습니다. 서진성형외과 이형민원장님께 수술받은지 1년이 되었는데 제 기대보다 너무 잘 되서 처음으로 후기라는 것도 써봅니다!! ^^ 1년이 언제 지날까 싶었는데 수술 후 관리프로그램이 잘 되어있어서 꾸준히 받으러 다니다보니 어느새 1년이 되었고 모발이식 후 이마를 드러내는 헤어스타일링을 자유롭게 할 수 있게 되서 너무 좋네요 ㅎㅎ</t>
  </si>
  <si>
    <t>배틀그래운드(시술전).jpg</t>
  </si>
  <si>
    <t>배틀그래운드(시술후).jpg</t>
  </si>
  <si>
    <t>또봄또봄</t>
  </si>
  <si>
    <t>헤어라인모발이식으로 전혀 다른사람이 된 후기임!! ㅋㅋㅋ 저도 뭐 당연히 넓은이마와 특히 보통의 여자들 헤어라인에서는 잘 없는 깊은 M자 때문에 고민이었음 ㅠㅠ 손품+발품 엄청하고 서진성형외과를 선택했음 이유는 일단 전후사진후기들이 내가 원하는 라인이 많았고 합리적인 가격과 수술 후 애프터케어프로그램, 그리고 무엇보다 이형민원장님 상담이 너무 좋았음!! 병원 깨끗하고 직원들도 모두 친절한건 말해모해 ㅋㅋㅋ 지금 수술한지 딱 1년 됐는데 거울을 볼때마다 같은 사람 맞나 싶음 ㅋㅋㅋ 모발이식 고민하시면 하루라도 빨리 하시길 추천드림!! 고민만 하는 시간이 너무 아까움 ㅠㅠㅠ</t>
  </si>
  <si>
    <t>또봄또봄(시술전)1.jpg
또봄또봄(시술전)2.jpg</t>
  </si>
  <si>
    <t>또봄또봄(시술후)1.jpg
또봄또봄(시술후)2.jpg</t>
  </si>
  <si>
    <t>더길고풜</t>
  </si>
  <si>
    <t>서진성형외과 이형민원장님께 감사인사 먼저 하고 싶습니다!! 모발이식 받은지 1년 되었는데 사진에서 이미 모든걸 다 말해주네요. ^^ M자가 깊고 헤어라인이 비대칭이었습니다. 그게 항상 컴플렉스였고 혹시라도 이마를 보이게 될까봐 스트레스였네요. 모발이식을 결심한 이유는 헤어스타일을 자유롭게 하고 싶었고 이마를 좀 자유롭게 내놓고 다니고 싶었습니다..ㅜ 주변에서는 제 속도 모르고 이마를 시원하게 드러내보이면 더 좋을거같다고 자꾸 권유하기도 하구요. 모발이식하고 언제 1년이 지날까 까마득해보였는데 어느새 1년이 지나서 후기라는걸 다 써보네요. ^^ 수술하고 이마를 까고 다니는것도 좋은데 인상이 부드러워졌다는 소리를 많이 듣습니다. 여러모로 저한테는 모발이식이 신의 한수였네요. ^^</t>
  </si>
  <si>
    <t>더길고풜(시술전).jpg</t>
  </si>
  <si>
    <t>더길고풜(시술후).jpg</t>
  </si>
  <si>
    <t>세화시대</t>
  </si>
  <si>
    <t>상담해 주시는 실장님도 정말 친절하시고 제가 추가 질문할게 없도록 세세하게 꼼꼼하게 안내해 주셨어요! 그리고 이형민 원장님과 2차 상담받고 헤어라인 디자인 후 바로 수술 결정했는데용 제가 M자가 많이 깊고 빈곳이 많았는데 동그란 이마로 비율에 맞게 디자인 해 주셨어요!! 저는 진짜 수술 이후 마취가 풀려도 통증이 거의 없었고 바로 그날 저녁까지 밖에서 돌아다녔습니다!ㅋㅋㅋㅋ 사후 관리도 꼼꼼하고 너무 만족해요~~</t>
  </si>
  <si>
    <t>세화시대(시술전)1.jpg
세화시대(시술전)2.jpg
세화시대(시술전)3.jpg</t>
  </si>
  <si>
    <t>세화시대(시술후)1.jpg
세화시대(시술후)2.jpg
세화시대(시술후)3.jpg</t>
  </si>
  <si>
    <t>혀니도링</t>
  </si>
  <si>
    <t>너무 만족하는 헤어라인모발이식 1년차 후기에요!! 넓은이마와 깊은 M자가 고민이었어요 😭 이마축소수술도 생각했었는데 M자도 깊어서 소용없을거같았고 이마흉터선 때문에 또 모발이식을 받는분들도 계시더라구요 ~ 그래서 바로 모발이식을 받기로 결정했고 서진성형외과 이형민원장님께 수술받은지 벌써 1년이 지나 후기를 쓰는 날이 오네요 ✌️ 저는 통증에 좀 민감?해서 절개는 싫고 비절개로 희망했는데 긴머리여도 채취할 뒤통수를 삭발해야하는게 좀 부담이었어요 그런데 상담받다보니 라인컷이라고 띠 형태로 얇게 미는 방법도 있다고 해서 라인컷으로 결정했어요!! 가격도 합리적이었고 뒤통수가 티나지 않는다는 점도 좋았어요 ~ 이제는 수술 전 모습이 아예 생각도 안날정도로 고민했던 부위가 다 커버되서 진짜 만족하고 있어요 😍👍</t>
  </si>
  <si>
    <t>혀니도링(시술전).jpg</t>
  </si>
  <si>
    <t>혀니도링(시술후)1.jpg
혀니도링(시술후)2.jpg</t>
  </si>
  <si>
    <t>오션파크52</t>
  </si>
  <si>
    <t>탈모유전은 아닌데 약 10년전부터 머리카락이 빠지기 시작하더니 아예 휑해져버렸네요 ㅠ 차라리 유전이라면 좀 덜 억울할텐데 거울을 볼때마다 속상한 마음이 너무 컸습니다. 시간이 더 지나기전에 모발이식을 받아야겠다 결심하고 검색하는데 서진성형외과 이벤트가 눈에 띄였고 저와 비슷한 고민의 남자분들 후기들이 마음에 와 닿았네요 ㅠ 이형민원장님께서 상담인데도 불구하고 디자인해주시면서 꼼꼼하게 진료 봐주셨는데 과잉진료가 없다는 생각이 들었습니다. 모발이식 받은지 딱 1년이 지났는데 와 ~ 정말 그냥 입에서 자동으로 '와~' 소리가 나오게 되었네요 ^^ 가운데를 기준으로 양쪽으로 깊고 넓게 파였던 M자가 자연스럽고 머리카락 숱이 풍성해졌습니다. 더 좋은 말로 표현하고 싶은데 다른 말이 생각이 안나네요 ^^</t>
  </si>
  <si>
    <t>오션파크52(시술전).jpg</t>
  </si>
  <si>
    <t>오션파크52(시술후).jpg</t>
  </si>
  <si>
    <t>또다릉고</t>
  </si>
  <si>
    <t>깊은 M자 고민으로 모발이식 병원을 알아보다가 서진성형외과를 알게되었습니다 ~ 남자모발이식 후기도 많았고 상담 갔을때 이형민원장님을 비롯해 모든 직원분들이 다 전문적인 지식을 가지고 있어 보였습니다 ~ 수술한지는 벌써 1년이 되었고 M자 커버는 물론이고 헤어라인이 자연스럽게 보여서 너무 만족하고 있습니다 ~ 요즘은 탈모가 아니어도 저처럼 모발이식 하시는 분들 많으시던데 서진성형외과 추천 드리고 싶습니다 ~</t>
  </si>
  <si>
    <t>또다릉고(시술전).jpg</t>
  </si>
  <si>
    <t>또다릉고(시술후).jpg</t>
  </si>
  <si>
    <t>오메오메!!</t>
  </si>
  <si>
    <t>총 5군데 모발이식 병원 상담을 돌고 서진성형외과를 선택했습니다. 저는 정수리가 고민이었고 머리카락 숱이 적은데다가 모발도 얇아서 더 비어보인다고 해야하나... 20대부터 탈모약을 복용하긴 했는데 결국엔 모발이식을 하게 되었고 병원을 알아보는데 모발이식 병원이 이렇게 많은줄도 처음 알았습니다.
이 많은 병원중에 서진성형외과를 택한 이유는 일단 이형민원장님 상담진료가 제일 컸습니다. 조곤조곤 조용히 상담해주시는데 진심으로 환자를 걱정해준다라는 생각이 들었고 알고보니 모제림출신이셨습니다. 거기다 상담실장님과 다른 모든 직원분들도 항상 친절하셨습니다.
저는 PRP정수리모발이식+두피문신을 같이 받았고 이제 6개월 정도 되었습니다. PRP를 같이 해서인지 생착이 더 잘된거 같기도 하고 모발이식으로는 다 커버하기 힘들어서 두피문신도 같이 했는데 한곳에서 다 같이 할 수 있다는 것도 서진성형외과를 선택하게 된 이유중에 하나입니다.
지금도 이전 모습을 생각 못 할정도로 자랐는데 1년되면 얼마나 자라있을지 기대가 됩니다. 모발이식 결과는 본인이 주의사항을 얼마나 잘 지키는지도 중요하다고 합니다. 힘들게 수술받은 만큼 주의사항 꼭 지키셔서 모두 득모하시길 바라며 이형민원장님께 감사인사 드려봅니다.</t>
  </si>
  <si>
    <t>오메오메!!(시술전).jpg</t>
  </si>
  <si>
    <t>오메오메!!(시술후).jpg</t>
  </si>
  <si>
    <t>nyanmmg</t>
  </si>
  <si>
    <t>• 시술 선택 이유 이마가 넓어서 헤어라인 축소하려고 선택했습니다 • 전체 경험 모발이식 수술을 하게 된 이유는 이마가 넓은 편이고 헤어라인은 좌우가 비대칭이 있어보였고 유난히 한쪽만 더 들어가보이는 느낌이었어요,,😭 그래서 수술하기로 맘 먹었구요👉🏻👈🏻 서진성형외과에서 이형민원장님께 수술을 받았습니다! 수술하고 9개월 정도부터도 아 이제 이게 완성이구나 생각했었는데 지금 1년 지난 상태를 보면 또 많이 다릅니다~ 모발이식은 1년까지 기다려되야 된다는 말이 많은데 정말 맞는 말 같아요! 라인도 라운드 느낌으로 정말 맘에 들구요 약간 옆에서 보는 라인도 만족합니당😍😍</t>
  </si>
  <si>
    <t>nyanmmg(시술전).jpg</t>
  </si>
  <si>
    <t>nyanmmg(시술후)1.jpg
nyanmmg(시술후)2.jpg</t>
  </si>
  <si>
    <t>unni9gLG6m</t>
  </si>
  <si>
    <t>서진성형외과 모발이식 1년 후기 공유 드려요!! 네모난 헤어라인 때문에 늘 옆머리로 가리고 다녔어요 ~ 이마라인 이쁜분들은 진짜 복 받은거에요 ㅠㅠ 언젠가는 해야지 하면서 후기만 참 많이 찾아봤는데 서진성형외과 여자헤어라인 후기들이 제가 원하던 스타일!! 이형민원장님께 수술 받았고 벌써 1년이 흘렀어요 수술하고 1개월쯤?부터 암흑기도 찾아왔었는데 그때는 수술 잘 된거 맞을까... 걱정과 의구심도 많았어요 1년이 지난 지금은 그때 걱정했던게 죄송할 정도네요 ㅎㅎㅎ 이제는 바람이 불어서 머리카락이 날려도 전혀 걱정없고 오히려 자꾸 머리를 쓸어올리는 습관이 생겼어요 ~ 서진성형외과 모발이식 진짜 추천해요!!</t>
  </si>
  <si>
    <t>unni9gLG6m(시술전).jpg</t>
  </si>
  <si>
    <t>unni9gLG6m(시술후)1.jpg
unni9gLG6m(시술후)2.jpg
unni9gLG6m(시술후)3.jpg</t>
  </si>
  <si>
    <t>모가잇낭</t>
  </si>
  <si>
    <t>탈모가 있는건 아닌데 이마가 넓고 M자부위가 깊어 서진성형외과에서 모발이식을 하게 되었습니다. M자를 커버하면서 헤어라인을 많이 낮춰서 그런지 이마도 좁아졌고 얼굴도 작아진 기분입니다. 하하! 굳이 탈모가 아니어도 저처럼 넓은 이마와 M자가 고민이시라면 모발이식 상담이라도 받아보시길 추천드려 봅니다. 서진은 상담비도 없어서 부담없이 가보셔도 될거 같습니다.</t>
  </si>
  <si>
    <t>모가잇낭(시술전).jpg</t>
  </si>
  <si>
    <t>모가잇낭(시술후).jpg</t>
  </si>
  <si>
    <t>마쭈♡</t>
  </si>
  <si>
    <t>몇년전부터 M자부분이 너무신경쓰여서 두피문신을했엇어요ㅠ 근데 그거로 만족이 안되더라구요.. 모발이식을해야겟단생각에 여러병원을찾아보고알아보게되다가 서울아이를선택하게되었습니다. 너무나 탁월한선택이였습니다.. 원장님이직접상담해주시고 너무 친절하시고 꼼꼼히잘해주셔서 너무 만족하며 회복중입니다. 저는 2000모헤어라인까지같이했구요 절개방식으로했는데 지금너무 맘에들어요^^</t>
  </si>
  <si>
    <t>마쭈♡(시술전)1.jpg
마쭈♡(시술전)2.jpg
마쭈♡(시술전)3.jpg</t>
  </si>
  <si>
    <t>마쭈♡(시술후)1.jpg
마쭈♡(시술후)2.jpg
마쭈♡(시술후)3.jpg</t>
  </si>
  <si>
    <t>요로시꾸</t>
  </si>
  <si>
    <t>정수리쪽이 조금 비어있는 상태여서 항살 콤플렉스로 느끼고 있었는데, 드디어 수술 했습니다.생각보다 수술중 회복기간에 일상생활을 할 정도의 모습은 아니였지만, 생착을 위해서 꾹꾹 참고 인내의 시간을 보내면 빛이 보일까 해서 열심히 관리중입니다!</t>
  </si>
  <si>
    <t>요로시꾸(시술전)1.jpg
요로시꾸(시술전)2.jpg</t>
  </si>
  <si>
    <t>요로시꾸(시술후)1.jpg
요로시꾸(시술후)2.jpg</t>
  </si>
  <si>
    <t>달콩사랑</t>
  </si>
  <si>
    <t>헤어라인 모발이식병원을 여러곳 상담받아봤지만 서울아이성형외과가 가장편안하게 상담받았어요...이것저것 많이 물어봤는데도 시간쫒김없이 하나하나 설명 다해주시고...가격도 다른병원대비 합리적이였어요~그리고 라인도예쁘게 잡아주셨답니다...모발이 아직다 자라진않았지안 음영으로비쳐보이는 제헤어라인이 너무맘에드네요.. 최웅규 원장님 너무감사합니다~^^</t>
  </si>
  <si>
    <t>달콩사랑(시술전)1.jpg
달콩사랑(시술전)2.jpg
달콩사랑(시술전)3.jpg</t>
  </si>
  <si>
    <t>달콩사랑(시술후)1.jpg
달콩사랑(시술후)2.jpg
달콩사랑(시술후)3.jpg</t>
  </si>
  <si>
    <t>더모모</t>
  </si>
  <si>
    <t xml:space="preserve">한참을 고민하고 망설이고 고민하다가 모발이식을 하겠다는 마음을 먹고 이곳저곳 찾아봐다가 서울아이성형외과를 고르게 되었습니다.처음하는 수술이라 긴장도 되고 했는데 실장님이 잘 설명해 주시고 황정일 원장님께 상담받은 후 4000모로 바로 수술하기로 결정하였습니다. 처음엔 잘 된건지 어떤건지 몰랐는데 2주가 되니 조금씩 머리도 올라오니 앞으로 더 기대가 되더라구요.큰불편함 없이 회복속도도 빠르다는게 느껴지고 수술이 잘 되었다고 느꼈습니다. 저 처럼 모발이식에 대해 고민하신다면 하루라도 빨리하는것이 좋다고 샹각이 듭니다. 너무 만족스럽습니다.																												
</t>
  </si>
  <si>
    <t>더모모(시술전)1.jpg
더모모(시술전)2.jpg
더모모(시술전)3.jpg</t>
  </si>
  <si>
    <t>더모모(시술후)1.jpg
더모모(시술후)2.jpg
더모모(시술후)3.jpg</t>
  </si>
  <si>
    <t>치즈케이꾸</t>
  </si>
  <si>
    <t>황정일 원장님께 모발이식 한지 2주정도 됐어요!! 비절개 비삭발 2천모 진행했습니다! 상담 할때도 엄청 친절하게 잘 알려주셧어요. 일단 저는 두피 반영구를 한 상태였는데 너무 티나서 머리카락으로 채워보자! 하는 마음에 진행하게 되었어요 수술 전에 세수,옷갈아입기,사진찍기 하고 원장님께서 디자인 한번더 같이 거울 보면서 그려주시고 수술방으로 갔습니다! 일단 마취하고 기억이 없는데 눈 떠보니 끝나 있더라구용 ㅎㅎ 수술하고 하루 뒤에 눈쪽에 붓기가 좀 있었는데 그 다음날 부터는 화장하고 밖에 엄청 잘 다녓어요!! 헤어라인이라서 머리카락으로 가려져서 부모님 한테도 안들켯어요🥴🥴 수술 하고 나서 딱히 불편 한것도 없었고 아픈것도 없었어요! 2주되니 머리카락들이 귀엽게 자랏는데 빨리 몇달 더 지나서 길어졌으면 좋겠어욤. 기대가 됩니다!</t>
  </si>
  <si>
    <t>치즈케이꾸(시술전)1.jpg
치즈케이꾸(시술전)2.jpg
치즈케이꾸(시술전)3.jpg</t>
  </si>
  <si>
    <t>치즈케이꾸(시술후)1.jpg
치즈케이꾸(시술후)2.jpg
치즈케이꾸(시술후)3.jpg</t>
  </si>
  <si>
    <t>djwkxn</t>
  </si>
  <si>
    <t>원장님이 꼼꼼하고 친절하십니다 설명이 구체적이고 자세합니다 병원도 깨끗하고 편안합니다 좋은 가격입니다 감사합니다</t>
  </si>
  <si>
    <t>djwkxn(시술전)1.jpg
djwkxn(시술전)2.jpg
djwkxn(시술전)3.jpg</t>
  </si>
  <si>
    <t>djwkxn(시술후)1.jpg
djwkxn(시술후)2.jpg
djwkxn(시술후)3.jpg</t>
  </si>
  <si>
    <t>또옹글</t>
  </si>
  <si>
    <t>⚠️여성 M자 헤어라인 유목민이라면
묻지도 따지지도 말고 내가 쓴 글이랑 경과후기보셈
리얼 내돈내산인데다가 솔직히 여기 나만 이뻐지고 싶고 나만 알고 싶어서 후기 쓰고싶지 않았는데 쓰는 이유는 진짜 내가 어렸을때부터 10년넘게 헤어라인때문에 컴플렉스였고 바람불때 , 머리묶을때 평생을 헤어라인 안이뻐서 스트레스를 달고 살았어서 “ 아 이건 나같은 사람들을 위해 공유를 해줘야겠다 ” 싶어서 이렇게 글을 씀 .
🔆헤어라인을 하려고 결심한 결정적인 이유 -
나는 어렸을때 엄마가 미용사였는데 걍 유딩 초딩 시절에 머리가 화려했고 눈이 김범수마냥 엄마가 온힘을 다해서 묶어주는거 + 어린나이에 헤어스프레이를 써서 그런지 그냥 초딩때부터 탈모가 아닌 태생 M자 이마였음 . 그리고 고등학교때부터 승무원을 꿈꿔서 그때 당시 (10년전) 모발이식 가격이 진짜로 대중화되기 전이여서 1500~2000만원이었음 .. 고딩이 돈이 어딨음 심지어 부모님이 이걸 해줄 금액도 아니고 그래서 항상 다행히 머리카락으로 숨길정도는 되서 숨기고 다녔는데 이게 한두번도 아니고 평생을 이렇게 살다보니까 솔직히 바람 불지않은 이상 큰 불편함도 없었음 / 근데 내가 이번에 하게된 큰이유가 있었음 1. 물놀이하면 고정해놓은 내 머리 감당안되서 M자 헤어라인 (치부) 드러나서 스트레스 2. 내가 하고싶은 올백머리를 못한다는거에 더 큰 스트레스 3. 윤곽수술할까하다가 헤어라인으로 얼굴형 다듬는 겸 내 평생 숙제인 컴플렉스를 없애보자 가 커서 해야겠다는 결정을 함.
🔆옥건으로 결정한 이유 -
내주변은 내가 결벽에 진짜 꼼꼼하고 피곤한 스타일인거 다 알고있음 내가 시술&amp;수술한 병원은 내 주변인들이 그냥 믿고 가는 편임. 그정도로 내가 써치를 많이해봤고 옥건에서 해야겠다고 생각이 든 결정적인 이유는
돈 많이 내더래도 비절개로 하려고했는데 나는 비절개 바리깡으로 뒷통수 밀고 머리카락 자라는 시간을 도저히 못견디겠는거임. 근데 또 절개는 뒤에 흉터 남는것도 싫고 머리숱 줄어드는것도 싫고 봉합 후에 머리카락 숱차이가 나는 것도 싫고 무서운게 큰 예민한 아이여서 냅다 써치를 엄청 함 .
근데 옥건은 절개 해도 뒷통수 티안나고 머리카락을 밀지않고 진행해서 그냥 내 뒷통수 떼어가도 그냥 모를정도였음. 그래서 머리를 다시 기르는 시간도 필요없고 내 피부가 캘로이드 피부여서 흉이 잘지는 피부인데 레알로 깔--끔함. 그리고 나 겁쟁이라 진짜 겁많은데 걱정은 되겠지만 마취하면서부터 그냥 원장님 개 고수인게 느껴져서 그때부터 그냥 마음이 릴렉스되고 그냥 믿고 수술 받았음. ( 근데 레알로 수술이 아니라 시술받은것처럼 걍 나는 누워만 있으면 안아프게 뒷통수며 앞통수며 다 잘해주심 )
그리고 또 큰이유는 라인이 이쁨 . 솔직히 나는 강남언니 뿐만이라니라 유튜브도 엄청 써치해서 헤어라인 라인을 인위적이게 하면 왁싱한것처럼 바비인형 헤어라인이되는게 너무 싫었음 그래서 옥건 써치했을때 내가 원하는 자연스러우면서도 유행없이 오래도록 이쁜게 제일 중요해서 옥건으로 선택함
🔆수술 후기 -
간호사 언니들 착함 나 겁많아서 레알로 팔을 덜덜덜 떨고있었는데 언니들이 등 뚜들겨줌 . 그리고 뒷통수에 국소마취주사 넣어주시는데 아프긴 했음 근데 못할정도는 아니고 당연히 뾰족한 주사가 들어오니까 아플수밖에 없는데 그정도 아픔? 그리고 1분도 안되서 이미 슬슬 마취가 되어가고있어서 나머지 주사놔주는건 아프지도 않음 .
그리고 다른 글이나 유튜브 후기 보면 살자르는 소리가 서걱서걱 난다는데 그냥 기계소리밖에 안들리고 사람들이 살 자르는거 다 느껴진다는데 나는 지금 내 뒷통수를 자르기전에 정리를 해주시는건가했는데 갑자기 다 떼어내서 꼬메기만 하면된다고 하셔서 너무 당황 + 별거 아니여서 행복했음 . 진짜 마취를 잘놔주셔서 그런지 꼬메는 것도 못느끼고 그냥 당기는 느낌만 들었음 . 국소마취부터 꼬메는것까지 느낌상 15-20분정도 였던것같음.
이제 점심을 주시는데 점심먹으러 가서 기다리고있는 남자친구한테 나 100번도 더 할수있을거같고 왜 미리 안했는지 너무 후회된다고 하나도 안아프고 원장님의 스킬이 대박이라며 고수의 느낌이 물씬난다면서 쫑알쫑알 거리니까 앞에서 아까 벌벌떨던사람 어디갔냐며 웃고있었음 ㅋㅋㅋㅋ
그리고 죽도 맛있게 먹고 화장실도 들렸다가 이제 고대하던 머리심으러 다시 시술방으로 들어감 ^^
눈썹 마취가 그렇게 아프대서 겁을 또 먹고 들어갔는데 미간보톡스 맞아본 사람은 알거임 . ( 진짜 딱 그정도의 아픔이었음 ) 나는 오히려 원장쌤이 구렛나루쪽도 심어주셔서 그 구렛나루 쪽 마취가 아팠음 ( 실리프팅하면 이런느낌일려나? 정도 ) 근데 앞에 마취도 마취하는 순간 약이 슬슬 들어서 뒤에 맞는 주사는 아프지도 않았음 . 그리고 그냥 자면서 모발이식 시술 받았는데 내 두피중에 어느 정말 조그만한곳이 마취를 해주셨는데도 아파서 말씀드렸더니 마취바로 놔주심 ~ 아프면 참지말고 말하셈 ( 나는 마취가 안된줄도 모르고 이정도 아픔은 참을만 한데? 하면서 버티다가 바늘로 쿡쿡 찌르는 느낌이었고 나중에는 이걸 계속 견딜수없을거같아서 그 한부분만 아프다고 말씀드리자마자 마취 더 놔주셔서 아 빨리 말할걸 싶었음 근데 죽을정도의 고통이 아니여서 나는 마취가 된줄알았음 ㅋㅋ )
🔆수술 후 -
두피 마취 되어있어서 느낌 안나고 뭔가 뒷통수에 약물이 들어가서 그런지 빵빵한 느낌이었고 집에서 잘때 일자로 누워서 너무 잘잤고 1-2일날은 오히려 괜찮았는데 3-7일은 뒷통수가 멍든느낌으로 살짝쿵 신경쓰일정도로 아팠는데 ( 살을 잘라냈는데 이정도밖에 안아프다고 ? 진짜 모발이식 빨리할걸 하면서 또 후회함 ㅋㅋㅋ ) / 아 그리고 앞에 이식한데는 그냥 아예 안아픔 근데 2일만에 출근이라 화장할때
이마에 멍이 들어있어서 팩트로 두들길때만 멍을 손으로 누르는 아픔정도였음.
여튼 나는 원장님의 수술 스킬이 좋으셔서 내가 이렇게 걱정없었던것같음 머리숱준것도 못느끼고 그냥 티 안남 .
그리고 나 여기 예약할때 상담도 안받고 그냥 전화로 수술비용 물어보고 수술날짜 물어보고 카톡으로 사진보내서 견적받고 그냥 바로 예약함 ( 그정도로 써치를 이미 많이해서 물어볼것도 없었는데 상담 실장님이 또 너무 친절하시고 뭐 물어보면 바로바로 즉시 대답해주셔서 그냥 굳이 상담 받을 필요가없었음 )
그래서 예약금 내고 나서 수술날짜 결정하고나서 수술전 상담하러 간사람 나야나 ..
실장님이 너무 친절하시고 밝으시고 이쁘신데다가 내가 모발이식에 대해서는 너무 다 알아보고 가서 옥건만의 기술이랑 실제 옥건 경과후기 사진보고 내 얼굴에 맞는 맞춤 설명해주시고 내가 컴플렉스가 얼굴 길어보이는 거라고 했는데 메이크업 꿀팁도 알려주셨다 ㅋㅋㅋㅋ 너무 즐거운 상담이었고 실장님이랑 상담끝나고나서 원장님이 디자인 한번 잡아주시고 나서 수술날에 수술한거였음
리얼 내 실화를 바탕으로 한 후기였고 궁금한거 댓글달아주면 답변해줄겡 ~
원장님 실장님 간호사언니들 너무 다 감사해용</t>
  </si>
  <si>
    <t>또옹글(시술전)1.jpg
또옹글(시술전)2.jpg
또옹글(시술전)3.jpg</t>
  </si>
  <si>
    <t>또옹글(시술후)1.jpg
또옹글(시술후)2.jpg
또옹글(시술후)3.jpg</t>
  </si>
  <si>
    <t>룰루007</t>
  </si>
  <si>
    <t>• 시술 선택 이유 M자 헤어라인이 고민이었어요   상담 경험 대가성 후기, 이런거 없었어도 충분히 만족스러웠음 후기 저절로 쓰고싶어질만큼.. 오히려 마이너스 요소인것같아요🥲 • 시술 결과 병원에 여러번 가지 않아도되는게 마음에 들었음 다른 곳 후기 보면 술후 1일째 병원방문 샴푸, 경과보고 샴푸하는 방법 알려주는것 같던데 영상으로라도 케어 하는 방법 알려주면 좋을듯 샴푸법 글로 백번 읽는거랑 눈으로 한번 보는게 환자들 교육 효과 클듯.. 찾아본 헤어이식 후 샴푸 방법도 다 다르고 해서 의문스러웠지만, 하라는대로 함 그만큼 자신있다는 거겠죠??
• 전체 경험 절개부위 2일까지는 너무 아파서 누워 잠 자는게 불편, 술후 다음날 바로 출근해도 아무도 모름, 그냥 머리 오늘 안감았규나함. 출혈이 아예 없지는 않음..실밥부위 물 닿아도 되는건지 계속 의문스럽지만 머리 안감으면 사회생활을 할수없어서 감긴감음
사실 단점만 말한것같지만 굉장히 마음에 들어요!</t>
  </si>
  <si>
    <t>룰루007(시술전).jpg</t>
  </si>
  <si>
    <t>룰루007(시술후).jpg</t>
  </si>
  <si>
    <t>akdjene</t>
  </si>
  <si>
    <t>저는 잔머리가 보일정도로만 헤어라인 채웠어요. 당일: 시술 부위가 좀 붉어보이는데 다음날부터 붉은기 사라지면서 많이 자연스러워졌어요. 약간 팡팡이가 두피 모공에 낀 느낌..? 입니다 ㅎㅎ 3일차: 첫 샴푸 후 떡진 머리만 사라졌는데 헤어라인쪽 잔머리에 이식한 부분들이 살짝 가려져서 정말 자연스럽더라구요. 노란 멍이 살짝 들었는데 머리로 가리면 안보일정도로 조금 내려왔어요. 10일차: 검정 옷 사진이 절개 실밥 뽑고 나서 바로에요. 헤어라인은 사실 제 느낌상 3일차나 10일차나 크게 바뀐건 없었어요. 아마 수술을 너무 깔끔하게 잘 해주셔서 그런거겠죠?^^ 모발이식 후기 찾아보면 개구리알 현상이나, 출혈 등 훨씬 심해보였는데 결과적으로 너무 만족합니다. 병원 너무 잘 선택한거같아요. 원장님 최고👍🏻👍🏻🥰</t>
  </si>
  <si>
    <t>akdjene(시술전)1.jpg
akdjene(시술전)2.jpg
akdjene(시술전)3.jpg</t>
  </si>
  <si>
    <t>akdjene(시술후)1.jpg
akdjene(시술후)2.jpg
akdjene(시술후)3.jpg
akdjene(시술후)4.jpg</t>
  </si>
  <si>
    <t>unni3T6BDS</t>
  </si>
  <si>
    <t>한참을 고민하고 망설이고 고민하다가 모발이식을 하겠다는 마음을 먹고 이곳저곳 찾아봐다가 서울아이성형외과를 고르게 되었습니다.처음하는 수술이라 긴장도 되고 했는데 실장님이 잘 설명해 주시고 황정일 원장님께 상담받은 후 4000모로 바로 수술하기로 결정하였습니다. 처음엔 잘 된건지 어떤건지 몰랐는데 2주가 되니 조금씩 머리도 올라오니 앞으로 더 기대가 되더라구요.큰불편함 없이 회복속도도 빠르다는게 느껴지고 수술이 잘 되었다고 느꼈습니다. 저 처럼 모발이식에 대해 고민하신다면 하루라도 빨리하는것이 좋다고 샹각이 듭니다. 너무 만족스럽습니다.</t>
  </si>
  <si>
    <t>unni3T6BDS(시술전)1.jpg
unni3T6BDS(시술전)2.jpg</t>
  </si>
  <si>
    <t>unni3T6BDS(시술후)1.jpg
unni3T6BDS(시술후)2.jpg</t>
  </si>
  <si>
    <t>젼1991</t>
  </si>
  <si>
    <t>헤어라인 이식 결심하고 옥건 헤어라인 1군데가 눈에띄더라구요. 헤어라인, 모발이식 한 분야만 20년가까이 하신 원장님 실력 믿고 예약했고요. 여기만 상담예약하고 당일에 바로 수술날짜까지 예약했어요. 한달가까이 다 예약이 꽉차 있어서 제일 빠른 날짜로 수술날짜 잡았습니다. 수술당일에도 실장님, 간호사 선생님들이 친절하게 안내해주셨고 원장님도 수술 하시는 동안에도 편하게 해주셨어요. 무엇보다 디자인이 너무 마음에 들어요. 아직 3일차라 제가 잘 케어하면서 생착 잘 되도록 해야겠죠. 이정도 수술에 붓기도 거의 없었어요. 지인들이 수술한다고하면 여기 추천할거에요</t>
  </si>
  <si>
    <t>젼1991(시술전)1.jpg
젼1991(시술전)2.jpg
젼1991(시술전)3.jpg</t>
  </si>
  <si>
    <t>젼1991(시술후)1.jpg
젼1991(시술후)2.jpg
젼1991(시술후)3.jpg</t>
  </si>
  <si>
    <t>유리몽</t>
  </si>
  <si>
    <t>• 시술 선택 이유 헤어라인이 점점더 파짐 • 전체 경험 헤어라인이 점점 파지는 것 같아서 바람 불때마다 너무 스트레스였는데 예쁘고 자연스러운 헤어라인이 생겨서 너무 행복해요ㅠㅠ 실장님과 전화로 상담을 먼저 했는데 전화하자마자 여기서 해야겠다 싶을 정도로 너무 친절하고 다정하셨어요..🥹♥️</t>
  </si>
  <si>
    <t>유리몽(시술전)1.jpg
유리몽(시술전)2.jpg
유리몽(시술전)3.jpg</t>
  </si>
  <si>
    <t>유리몽(시술후)1.jpg
유리몽(시술후)2.jpg
유리몽(시술후)3.jpg</t>
  </si>
  <si>
    <t>@@@@@@@@@1</t>
  </si>
  <si>
    <t>상담실장님도 너무 친절하셨고 한달차된 지금 너무 만족수러워요! 원장님이 디자인 해준대로 욕심내지 않고 하길 잘한것같아용더 욕심내서 구레나루까지 하고싶었는데 원장님 믿고 그대로 진행하니 얼굴이 더 길어보이지않고 딱 맘에 듭니다 ^___^!</t>
  </si>
  <si>
    <t>@@@@@@@@1(시술전)1.jpg
@@@@@@@@1(시술전)2.jpg</t>
  </si>
  <si>
    <t>@@@@@@@@1(시술후)1.jpg
@@@@@@@@1(시술후)2.jpg</t>
  </si>
  <si>
    <t>증마이</t>
  </si>
  <si>
    <t>• 시술 선택 이유 넓은 이마에 m자가 심해서 수술 결심했습니다. • 전체 경험 헤어라인 3300모 이식했어요 넓은 이마에 m자가 심해서 수술 결심했어용 더 많이 심을 줄 알았는데 원장님께서 이마가 너무 좁아지면 밝은 인상이 사라질 수 있다고 말씀하셔서 m자 위주로 했습니다 여기서 좀 믿음 갔오요 수술 직후 사진이고 지금은 암흑기라 많이 빠졌네요 생착 잘되길 바라고 있어용 바람에도 이마 가리고 다니지 않을 날을 기약함당.. 자연스럽게 잡아주시고 2일 뒤부터 샴푸하고 일상생활했어욤 샴푸 방법을 잘 모르니까 버벅댔는데 유튜브로 찾아보고 하면서 알았어요 자세히 설명은 해주셨는데 처음이다보니까 어렵더라구요.. 이분은 시청각자료로 좀 더 자세히 설명해주시면 좋을것같아용!! 직원분들도 친절하시구ㅠㅠ 점심은 죽 주시는데 그것도 너무 감동이궁.. 헤어라인 너무너무 만족합니다!!! 얼른 자라랏</t>
  </si>
  <si>
    <t>증마이(시술전).jpg</t>
  </si>
  <si>
    <t>증마이(시술후)1.jpg
증마이(시술후)2.jpg</t>
  </si>
  <si>
    <t>김미327</t>
  </si>
  <si>
    <t>• 시술 선택 이유 엠자를 채우고 정돈된 이마라인을 갖고자 • 상담 경험 강남언니에서 후기보고 방문했어요 • 시술 결과 후기가 좋고 원장님 실력이 좋다고해서 갔어요 • 전체 경험 아직 모르겠어요. 1년 반까지 기다려봐야한다고 해서 지켜봐야 할거 같아요. 따로 후관리는 없어요.</t>
  </si>
  <si>
    <t>김미327(시술전).jpg</t>
  </si>
  <si>
    <t>김미327(시술후).jpg</t>
  </si>
  <si>
    <t>닉네임_없음</t>
  </si>
  <si>
    <t>M자이마로 20대부터 고민이었는데 미용실에서 비어있다는 소리에 바로 검색, 후기 꼼꼼하게 읽어보고 옥건 상담예약 + 상담일에 바로 수술날짜 잡고왔어요! 빠른날짜가 한달뒤라 기다리기 힘들었는데 또 시간이 금방가서 수술을 받고왔네요 ㅎㅎ 수술당일에는 디자인 후 수술실-&gt; 후두부 절개할때 딱 한번 수술후회했어요ㅠㅠㅋㅋ 주사마취에 아프진않지만 그 서걱서걱..한 느낌과 소리로 잠깐 현타오고 금방 마무리해주셔서 죽 한그릇 뚝딱! 넘 맛있었어요 그이후엔 크게 생활에 불편감은 없었는데 후두부 절개부위가 넘 가려워서 얼른 실밥제거날만 기다려요ㅠㅠ</t>
  </si>
  <si>
    <t>닉네임_없음(시술전)1.jpg
닉네임_없음(시술전)2.jpg</t>
  </si>
  <si>
    <t>닉네임_없음(시술후)1.jpg
닉네임_없음(시술후)2.jpg</t>
  </si>
  <si>
    <t>unniUgXNrS</t>
  </si>
  <si>
    <t>모발이식 병원 알아보던 중 우연치 않게 옥건을 알게 되었어요. 사이트도 가보고 옥건 선생님이 직접 식모기 특허도 내시고, 옥건만의 수술법 같은 것들이 차별화 되어있는 것 같더라구요.. 원장님이 참석하신 세미나 보니 모발이식계 1인자 같으셔서 다른데 돌아보지 않고 여기만 상담 받고 결정했습니다. 그리고 실장님도 상담하실때 옥건에 자부심이 정말 넘쳐나 보이셔서 더욱 믿음이 갔었답니다. 제가 모발이식 하기 전엔 아무 생각 없었는데 하고 나서 걱정과 생각이 많아 질문 진짜 많이 했는데 너무너무너무 친절하시고 유쾌하시고.. 정말 너무 좋으신 분이세요.. 모발이식 수술 받아보니 정말 한땀한땀 너무 정성이 들어간 수술이더라구요.. 모두가 고생해 주신만큼 이식해 주신대로 생착이 잘 되면 좋겠어요!!!</t>
  </si>
  <si>
    <t>unniUgXNrS(시술전)1.jpg
unniUgXNrS(시술전)2.jpg
unniUgXNrS(시술전)3.jpg</t>
  </si>
  <si>
    <t>unniUgXNrS(시술후)1.jpg
unniUgXNrS(시술후)2.jpg
unniUgXNrS(시술후)3.jpg</t>
  </si>
  <si>
    <t>orii올</t>
  </si>
  <si>
    <t>• 시술 선택 이유 마스크팩을 하면 이마부분 면이 부족한 이마가 넓은 사람이었어요. 바람불때마다 앞머리 사수하는게 스트레스였고 이마가 너무 넓어서 얼굴도 더 커보이는게 고민이었습니다
• 상담 경험 강남언니 가격과 동일했고 병원 분위기가 푸근하고 가족처럼 친근한 느낌이 들었어요
• 시술 결과 시술결정을 더 빨리 할걸 생각들 정도로 만족도가 200% 퍼센트입니다! 일상생활도 바로 복귀가능하고 불편한 점이 딱히 없습니다!
대신 이식부위를 정말 아기다루듯 조심히 신경써줘야하는게 살짝 신경쓰였습니다!
• 전체 경험
3100모 이식했고 태어났을때부터 이렇게 난 사람처럼 자연스러운 디자인에 정말 만족합니다!</t>
  </si>
  <si>
    <t>orii올(시술전)1.jpg
orii올(시술전)2.jpg
orii올(시술전)3.jpg</t>
  </si>
  <si>
    <t>orii올(시술후)1.jpg
orii올(시술후)2.jpg
orii올(시술후)3.jpg</t>
  </si>
  <si>
    <t>요렁롱이</t>
  </si>
  <si>
    <t>• 시술 선택 이유 M자 이마와 넓은 이마
• 상담 경험 M자이마와 높은 이마로 인해 고민이 많던 저는 지인이 너무 만족한 곳이라 고민도 없이 이 곳을 선택했습니다.상담 실장님, 의사선생님 너무나 자신감 있으시고 전문적이셔서 좋았고, 이곳에 내 머리를 맡겨도 된다는 확신이 들었습니다. 의사선생님께서는 정말 섬세하게 많이도 적게도 아닌 저의 이마와 제 분위기에 딱 어울리게 디자인을 해주셨고, 수술 긴장감이 높았지만 직원분들과 간호사님들이 너무 친절하셔서 걱정 없이 수술을 잘 마쳤습니다. 총 2900모를 심었고 3100모 이상 더 심어주셨다고 하셨습니다:) 그만큼 꼼꼼하고 촘촘하게 더 심어주신거죠! 정말 신기한건 수술 후 며칠이 지난 후에는 거의 티가 안나더라구요~! 수술 직후도 약간에 붉은기만 있지 전혀 피떡이 지거나 피가 흐르지 않았습니다! 후두부도 낫는 과정에서 간지럽고 따큼한 것은 있었으나 생활하기에 크게 불편함이 없었어요!ㅎㅎ 제 머리를 볼때마다 채워져 있는게 너무 신기하고 앞으로 자라날 머리의 모습이 기대됩니다!ㅠㅠ♥️</t>
  </si>
  <si>
    <t>요렁롱이(시술전)1.jpg
요렁롱이(시술전)2.jpg</t>
  </si>
  <si>
    <t>요렁롱이(시술후)1.jpg
요렁롱이(시술후)2.jpg</t>
  </si>
  <si>
    <t>빵먹고싶다</t>
  </si>
  <si>
    <t>사진은 수술 전 - 수술 2일차 샴푸직후 - 수술 3일차 - 수술 13일차(실밥제거일) - 수술 2주차입니다 지인이 헤어라인 모발이식 수술을 한 걸 보고 남자친구가 먼저 수술에 관심이 생겨 함께 받기로 하고 제가 찾아보다 모발이식 전문 병원이 다른 곳 보다 전문적이고 생착이 잘 될 것 같아 옥건에 방문하게 되었어요 원래는 비절개 수술방식을 생각했는데, 원장님만의 수술기법으로 수술 후 흉터가 크게 남지 않고 봉합부위에도 머리가 자란다고 해서 생착률이 높은 절개방식으로 선택을 했고 비용은 2600모 기준 440만원이었어요 원장님, 실장님을 포함한 직원분들 모두 너무 친절하셨고 상담해보니 남자친구는 헤어라인이나 정수리 밀도를 봤을 때 아직은 모발이식을 할 필요가 없다고 하셔서 저만 받기로 했습니다 다른 곳은 누가 봐도 모발이식 한 것 처럼 그린듯이 동그란 라인이 부담스러웠는데 옥건은 과하거나 부담스럽지 않은 디자인으로 원장님이 알아서 너무 예쁘게 해주셔서 맘에 들었어요 원래 수술하는 사람 입장에선 드라마틱한 변화를 기대하고 하다보니 조금 더 좁혀줬으면 조금 더 내려줬으면 하잖아요? 저도 수술 직후에는 조금 더 이마를 좁혀줬으면 이쁘지 않았을까? 했는데 2주가 지난 지금 보면 볼수록 자연스럽고 아빠가 얼마전엔 웬일인지 생전 안하던 이마가 이쁘단 소리를 하시더라구요?! ㅋㅋㅋ 여기서 머리가 더 자라면 더더 자연스럽고 잔머리가 흘러내리면서 조금 더 좁아보일테니 딱 이정도가 좋다는 생각이 이제와서 드네요 원장님은 매일 헤어라인 수술을 하시니 저보다 훨씬 잘 보시겠죠(부전공이 미대가 아니실까 하는 의구심이 ,,) 수술 당일 실장님의 친절한 안내와 원장님의 손기술과 죽맛집다운 죽맛을 본 기억 뿐 아팠던 기억도 없네요 절개부위는 이틀차부터 전혀 불편함 없었고 실밥 풀고나니 너무 시원해요 저는 지방러라 다른병원에서 풀었는데 의사쌤이 봉합 잘됐고 잘 아물었다 하시더라구요 관리법 알려주신대로 잘 관리하고 있는데 암흑기가 지난 후 새로 자랄 머리들이 너무 기대가 됩니다 !! 옥건짱🩶</t>
  </si>
  <si>
    <t>빵먹고싶다(시술전)1.jpg
빵먹고싶다(시술전)2.jpg
빵먹고싶다(시술전)3.jpg</t>
  </si>
  <si>
    <t>빵먹고싶다(시술후)1.jpg
빵먹고싶다(시술후)2.jpg
빵먹고싶다(시술후)3.jpg</t>
  </si>
  <si>
    <t>facetime</t>
  </si>
  <si>
    <t>옥건헤어라인에서 헤어라인 모발 이식을 받았어요.
몇 달 동안 후기 사진들 비교하고 헤어라인에 대해 찾아보면서 이곳의 모결이나 전체적인 애프터 사진이 가장 예뻐서 확신이 들었어요. 그리고 작은 얼굴이 된다는 거에 꽂혀서…사실 다른 곳에서 지인 할인까지 받을 수 있었지만, 마침 이벤트도 진행 중이고 상담 후 바로 등록했어요!
우선 병원 분위기가 정말 편안했고, 이미 상담 때부터 짧은 상담이 아니라 이식 방법과 과정, 관리까지 하나하나 꼼꼼하게 설명해 주셔서 믿음이 갔어요. 수술하는 동안에도 수술방 간호사님들이 진행 할 때 마다 하나하나 정말 친절하게 말씀해 주셔서 안심할 수 있었습니다. 막상 수술 당일이 되니 아플까 봐 긴장했는데, 원장님과 모든분들 덕분에 점점 편안해졌어요. 다시 한번 감사드려요!
무엇보다도 수술 후 멍이나 출혈, 붓기가 전혀 없어서 너무 놀랐어요! 그리고 마취가 풀리면 아플 줄 알았는데, 저는 정말 하나도 아프지 않았어요. 당일에는 마취 때문인지 머리 위쪽 두피와 이마에 감각이 없었지만, 이틀 지나면서 서서히 돌아왔고요. 꼬맨 부위 때문에 잘 때 약간 불편한 정도였지, 통증은 없어서 신기했어요.
마취약이 이마에 있어서 이마 필러 맞은 것처럼 눈썹도 리프팅된 느낌이 3일 정도 갔어요. 그리고 수술 중 마취 주사를 맞을 때도 걱정했던 것보다 참을 만했어요. 아프긴 아프지만 그래도 바늘이 얇아서 그런지 생각보다는 참을만했어요. 오히려 후두부 절개할 때 아무 감각 없이 들려오는 절개 소리가 무섭게 느껴졌어요. 다음 이마 마취 후 모발을 심을 때는 전혀 통증 없고 오히려 기대감이 들어 기분이 좋더라고요. 그만큼 수술 중 불편함이나 통증이 크지 않았어요.
지금 수술 후 10일 차에 모발을 조심히 보호하면서 회복 중이에요. 수술 후 이마가 채워지니 확실히 얼굴이 더 세련돼 보이는 게 느껴졌어요. 수술 때 원래 모수보다 얼굴에 맞게 더 보충해 주셨고, 결과적으로 자연스럽게는 잘 된 것 같아요. 제 모발이 워낙 가늘어서 개인적으로는 아주 조금만 더 채웠으면 어땠을까 싶지만, 결국 1년 반 후의 모습을 기다려봐야 알 것 같아요.
지금은 설레는 마음으로 잘 관리하면서 시간이 지나길 기다리고 있어요!
최종적으로 헤어라인 이식 하길 너무 잘 한 것 같아요. 확실히 예뻐보여요. 리뷰 보면 수술하신 분들이 진작할 걸 이라고 하시던데, 저도 진짜 같은 생각이 들었어요! 이제 모두 모두 잘 생착되어서 올백을 할 날을 고대하고 있습니다! 🙏🏻
마지막으로 수술 잘 마춰주신 원장님 간호사님들 실장님 너무 감사합니다! ☺</t>
  </si>
  <si>
    <t>facetime(시술전)1.jpg
facetime(시술전)2.jpg
facetime(시술전)3.jpg</t>
  </si>
  <si>
    <t>facetime(시술후)1.jpg
facetime(시술후)2.jpg
facetime(시술후)3.jpg</t>
  </si>
  <si>
    <t>unniWLF1iB</t>
  </si>
  <si>
    <t>항상 헤어라인이 신경 쓰였는데 옥건 헤어라인에서 친절한 실장님과 상담 후 설명을 잘해주셔서 신뢰가 가 다른 곳 더 알아보지 않고 바로 결정 했어요. 수술전/3일 후 샴푸 후/10일차 사진인데 앞머리가 있어 티가 나지 않아 일상생활 하는데에도 무리가 없어 너무 좋아요. 친절한 간호사님들 덕에 겁 많은 저도 잘 할수 있어 너무 만족합니다.</t>
  </si>
  <si>
    <t>unniWLF1iB(시술전)1.jpg
unniWLF1iB(시술전)2.jpg</t>
  </si>
  <si>
    <t>unniWLF1iB(시술후)1.jpg
unniWLF1iB(시술후)2.jpg</t>
  </si>
  <si>
    <t>햄햄히</t>
  </si>
  <si>
    <t>일단 수술부터 비용,친절함 모두다 최고였어요 수면마취가 없기때문에 하는 내내 너무 무서웠는데 간호사분들이 엄마처럼 토닥토닥해주시고 긴장하지않게 해주시고 진짜 저 감동했어요 다른시술을 많이 받아봤는데 이정도로 친절한곳은 없었어요 의사선생님도 수술을 너무 깔끔하게 잘하시더라구요 아픈거 하나 못느끼고 잘 받았어요 지금은 암흑기가 다 빠질줄알았는데 생각보다 생착률이 좋은거같아요 일년버텨보려구요! 사후관리를 많이 해줄필요가 없을만큼 너무 잘해주셔서 저는 너무 만족합니다 일단 과한 요구하지않고 비용도 너무 만족하고 친절하고 잘하기까지 진짜 완전 추천해요!! 감사합니다❤️ 저는 하고 2일차때 출근햇는데 아무도 몰랏어욯ㅎㅎ 그만큼 수술을 너무 잘해주셨네요 찐 내돈내산 후기입니니당</t>
  </si>
  <si>
    <t>햄햄히(시술전)1.jpg
햄햄히(시술전)2.jpg
햄햄히(시술전)3.jpg</t>
  </si>
  <si>
    <t>햄햄히(시술후)1.jpg
햄햄히(시술후)2.jpg
햄햄히(시술후)3.jpg</t>
  </si>
  <si>
    <t>ㅇ러타팡더</t>
  </si>
  <si>
    <t>수술 당일 사진이구요 저는 모발이식 1차를 다른 병원에서 진행했다가 경과가 불만족스러워서 재수술을 옥건에서 한 케이스에요 말씀대로 이식부위에 피가 안 나서 놀랐구요. 후두부에서 채취할 때도 이전 병원에서는 두개골까지 써는 게 아닏가 할 정도로 깊게 절개한 느낌인데 반해, 옥건은 얇게 포 써는 느낌이라 편안했어요. 마취는 너무너무 아팠지만 순간이라 참을 만 했구요 수술 중간에 마취가 조금 풀리긴 하였으나 말씀드리니 바로 마취 다시 해주시더라구요. 일차를 절개로 하다보니 이차 절개는 너무 부담그러워서 비절개 병원만 알아보다가 옥건 디자인이 너무 예뻐서 옥건으로 병원 선택했어요. 병원 분위기 편안했구요. 수술 후반부에 상담?이 들어와서 원장님께서 시술 호다닥 끝내시고 나가셔서 수술 후에 뭐 따로 얘기 해주신건 없었네요 ㅠ 사실 수술전 디자인 들어갈 때 상세히 모양잡아주시긴 했는데 환자와 소통이 원활한 느낌은 아니였어요. 그래서 그냥 원장님이 잡아주신 라인대로 수술 진행되었어요. 그럼에도 저는 원장님 미적감각에 대한 신뢰가 있었기 때문에 수술 끝나고 거울 봤을 때 괜찮다 싶었어요. 물론 1차 이식 슈술도 직후는 만족스러웠기 때문에(피가 고여서 밀도가 높아 보임) 좀 더 지켜봐야겠지만, 옥건 원장님이 확실히 실력이 좋으신거 같아용,</t>
  </si>
  <si>
    <t>ㅇ러타팡더(시술전)1.jpg
ㅇ러타팡더(시술전)2.jpg
ㅇ러타팡더(시술전)3.jpg</t>
  </si>
  <si>
    <t>ㅇ러타팡더(시술후)1.jpg
ㅇ러타팡더(시술후)2.jpg
ㅇ러타팡더(시술후)3.jpg</t>
  </si>
  <si>
    <t>썬미인</t>
  </si>
  <si>
    <t>전문의라 더욱 믿음이 갔고 상담사분 의사선생님 다들 너무친절하십니다 재방문 의사잇어요</t>
  </si>
  <si>
    <t>썬미인(시술전).jpg</t>
  </si>
  <si>
    <t>썬미인(시술후).jpg</t>
  </si>
  <si>
    <t>#모발이식(모발재생치료)</t>
  </si>
  <si>
    <t>멀쩡한사지</t>
  </si>
  <si>
    <t>지역이 좀 멀어서 고민했는데 여기가 진짜 탈모로 유명하다고 하길래 여기서 했어요 애기 낳고 스트레스 진짜 많이 받고 또 탈모 때문에 스트레스 받고 ...ㅋㅋㅋ 해보신 분들은 아시잖아요...ㅋㅋㅋ
그래서 고민하다가 헤어라인교정하자 싶어서 인터넷으로 손품 팔다가
후기가 좋은 거 같아서 리스트 추렸다가 결정했고 결론적으로
대.만.족. 입니다ㅋㅋㅋㅋ 수술 담날에 다시 와야한다고 숙박까지 제공해주시더라구요
꼭 여기서 받으시는거 추천드립니다!!!</t>
  </si>
  <si>
    <t>멀쩡한사지(시술전)1.png
멀쩡한사지(시술전)2.png
멀쩡한사지(시술전)3.png</t>
  </si>
  <si>
    <t>멀쩡한사지(시술후)1.jpg
멀쩡한사지(시술후)2.jpg</t>
  </si>
  <si>
    <t>뽀득소세지</t>
  </si>
  <si>
    <t>드래곤볼에 베지터만큼 m자가 심한편이라 이식수술 받았는데요 사는곳이 지방이거든요 충북쪽엔 병원도 허름하고 잘 없어서 서울쪽 병원 엄청 찾아봤어요 수술위주로요
인터넷 여기저기서 가장 신뢰감있고 후기사진 여러가지보고 제 스타일이랑 가장 잘맞는 병원으로 선택했고 1년후 결과까지 너무 만족스러워서 병원선택은 절대 후회없네요 원장님도 상담이나 수술 전부 잘해주셨고요 4400모 이식했습니다
아직까지도 기억에 남는 부분은 수술하고나서 제가 지방에 살아서 자주 못 올라오니까 다음날 샴푸케어 받으라며 친절하게 원장님이 직접 호텔도 하루 잡아주셨어요 관리방법도 정말 자세하게 기록하게 해주셔서 앞으로는 빠지지않게 약 먹으면서 잘 관리 잘하려구요
굉장히 맘에들고 좋은치료 받았습니다</t>
  </si>
  <si>
    <t>뽀득소세지(시술전).jpg</t>
  </si>
  <si>
    <t>뽀득소세지(시술후)1.jpg
뽀득소세지(시술후)2.jpg
뽀득소세지(시술후)3.jpg</t>
  </si>
  <si>
    <t>따해다해</t>
  </si>
  <si>
    <t>탈모약 오랫동안 먹고있던 탈모인이에요. 살짝 m자에 헤어라인이 좀 불규칙해서 앞머리도 항상 내리고 다녔었고 병원에서 탈모진단 받고 효과가 빠른 이식으로 진행했어요 디자인도 과하게 하는것보단 자연스럽고 라인만 잘잡히면 좋을거같아서 2300모로 진행했구요 규칙한 이마라인부분이랑 M자처럼 들어가있는부분 모량 채우고 라인교정느낌으로 해주셨어요 생각했던 느낌보다 더 잘나왔구 안정화된거같아서 앞으로는 머리스타일도 바꿔보려구요 ㅎㅎ 모발이식 받길 굉장히 잘했다고 생각도 들고 엄청 좋습니다. 이미지 자체가 달라졌어요 사람들이 깔끔해보인다고 하고 이제 당당하게 어깨피고 다닐 수 있어서 너무 좋아요 원장님 정말 감사합니다 마음가짐 자체가 달라졌어요 긍정적인 사람이 되고 있습니다</t>
  </si>
  <si>
    <t>따해다해(시술전)1.jpg
따해다해(시술전)2.jpg</t>
  </si>
  <si>
    <t>따해다해(시술후)1.jpg
따해다해(시술후)2.jpg
따해다해(시술후)3.jpg</t>
  </si>
  <si>
    <t>눈뽕당해</t>
  </si>
  <si>
    <t>전두부쪽과 이마 m자탈모가 심한터라 모발이식 고민을 많이했었어요 20대였을때도 탈모가 있는걸 인지는 하고있었어요 7~8년전에 대학병원에서 두달정도 치료도 해봤는데 진전이 없어서 중지하고 약도 그때 이후로는 처방받지않다보니 점점 빠지는게 심해지더라구요 늦은감이 있지만 모발이식에대해서 알아보면서 나쁠게없을거같아 상담도 여러번했는데 첫병원은 3천모를 추천했는데 사람들 후기를 찾아보니까 제가 받았을때 3천모는 좀 부족한감이 있을거같더라구요 두번째 병원에서 진행할때는 밀도도 높게 설정하고 원장님이 상담도 친절하고 꼼꼼하게 해주셔서 4100모로 디자인잡고 하루쉬고 다음날 수술 받았습니다 수술후에도 모모페시아 처방해주셔서 꾸준히 먹으면서 관리도 하고 있습니다 1년쫌 지났고요 점점 밀도있게 올라오는거 보니까 수술도 잘된거 같아서 좋네요</t>
  </si>
  <si>
    <t>눈뽕당해(시술전)1.jpg</t>
  </si>
  <si>
    <t>눈뽕당해(시술후)1.jpg
눈뽕당해(시술후)2.jpg
눈뽕당해(시술후)3.jpg</t>
  </si>
  <si>
    <t>먼지가되어서</t>
  </si>
  <si>
    <t>20대 후반 3900모 심었습니다.. 친구들 사이에서도 앞머리 쭉 올리면 일본인 같다는 말도 많이 듣고 한번 심으면 어차피 평생 가는거니 진짜 여러군데 알아보고 상담 다니다가 여기로 결정했는데 결과 좋아서 너무 다행입니다 ㅠ 모발이식이 적은돈은 아니라서 돈도 열심히 모았고 지금은 암흑기도 지나고 촘촘히 잘 심어져서 만족중이네요 ㅎㅎ 심기전에도 막 올리고 다니는 스타일은 아니긴 했는데 30대 들어서고 할빠엔 일년이라도 어릴때 빨리 해버려야겠다 생각해서 진행했어요 ㅋㅋㅋ 모발이식 고민이신분들 진짜 조금이라도 더 일찍하시는거 추천드려요</t>
  </si>
  <si>
    <t>먼지가되어서(시술전)1.jpg
먼지가되어서(시술전)2.jpg</t>
  </si>
  <si>
    <t>먼지가되어서(시술후)1.jpg
먼지가되어서(시술후)2.jpg
먼지가되어서(시술후)3.jpg</t>
  </si>
  <si>
    <t>연장가꼬와</t>
  </si>
  <si>
    <t>40대초부터 탈모로 고민이 많아서 이직도 생각하고 그랬네요 40대중반에 모발이식 수술받은 후기좀 써볼까해요
헤어라인이 불규칙하고 M자가 심하게 나타나 콤플렉스였었고 모발이식에 대해서 주변에서 너무 인상깊게 들었기 때문에 선택하게 됐어요
나이가 들수록 머리카락이라도 유지해야하는데 나이도 50은 먹어보이고 아무래도 직업적으로 사람들 앞에 서는 직업이다 보니 따로 방법이 없더라구요. 여자는 탈모약도 못먹고 홈케어 만으로는 유지밖에 답이 없다보니까 아무래도 수술을 택했는데요 수술이다보니까 무섭기도했지만 주변직장 동료가 좋은곳을 추천해줘서 서울쪽으로 와서 받았고 받기전에 아무래도 충남에서 거주하다보니까 서울가기전에 꼼꼼하게 후기도 보고 수술방법도 많이 찾아봤는데 수술도 정말 효과좋게 잘 된것 같아요
원장님이 정말 친절하시고 일을 잘하시는게 상담도 정말 오랫동안 신뢰감있게 진행해주셔서 믿고 맡겼었는데 생착률도 유지잘되구요
지방에서 올라오느라 고생많았다며 수술후에는 근처호텔로 숙박을 서비스로 잡아주시더라구요
관리도 정말 꼼꼼하게 체크해주시고 제겐 너무 좋은 병원이었어요 ^^.
마지막으로 찍은사진은 7개월때 찍은사진이고 2500모가량 수술했어요ㅎㅎ</t>
  </si>
  <si>
    <t>연장가꼬와(시술전).jpg</t>
  </si>
  <si>
    <t>연장가꼬와(시술후)1.jpg
연장가꼬와(시술후)2.jpg
연장가꼬와(시술후)3.jpg</t>
  </si>
  <si>
    <t>한숨두숫가락</t>
  </si>
  <si>
    <t>아빠가 절개방식으로 모발이식을 15년도쯤에 받으셨다가 그 후부터 탈모약 안드시고 계시다가 M자라인이 다시 비어보이는게 느껴져서 재수술 고민하면서 탈모약 다시 드시다가 재수술인만큼 고르고 골라서 좋은 병원찾았고 원장님께서 상담을 진짜 신뢰감있게 해주시더라구요!
무엇보다 바로 수술진행하는게 아니고 약 안먹어본지 오래됐으니 약 1달 정도 복용해보고 경과 보고 수술 여부 및 최종 견적 다시 정하자고 하시는 부분에서 아빠도 믿음이 느껴졌다하시고원장님이 첫 수술 실패한분들 재수술잘해주는 곳으로도 유명하고 비절개 수술후에도 아빠도 엄청 만족해하셔서 병원잘고른거같아요 ㅎㅎ</t>
  </si>
  <si>
    <t>한숨두숫가락(시술전).jpg</t>
  </si>
  <si>
    <t>한숨두숫가락(시술후)1.jpg
한숨두숫가락(시술후)2.jpg
한숨두숫가락(시술후)3.jpg</t>
  </si>
  <si>
    <t>종종가본다</t>
  </si>
  <si>
    <t>m자탈모가 오래됐고 탈모약으로 유지는 시키고 있었고 30대인데도 머리때문에 나이들어보인단 소리를 많이 들었었고, 병원은 여러곳 상담받다가 설에 사촌만나면서 추천해줘서 병원선택했구요 원장님이 꼼꼼하게 상태 체크해주시고 3600모로 비절개 진행했고 수술이후에도 약은 계속 꾸준히 먹고있어요 지금 1년차인데 부작용도 없고 자연스럽게 스타일링도 가능한 수준입니다 좋아요</t>
  </si>
  <si>
    <t>종종가본다(시술전).jpg</t>
  </si>
  <si>
    <t>종종가본다(시술후)1.jpg
종종가본다(시술후)2.jpg
종종가본다(시술후)3.jpg</t>
  </si>
  <si>
    <t>kkkyooo</t>
  </si>
  <si>
    <t>원장님께서 필요한 시술에 대해 설명해줘서 좋았고, 티타늄 시술 받을 땐 뜨거워서 당황했는데 쿨링 조절하면서 시술해주셔서 잘 이겨낼 수 있었어요 원장님이 정말 친절하고 시술도 잘해주셔서 엠레드 선택한 거 후회되지 않아요!</t>
  </si>
  <si>
    <t>kkkyooo(시술전).jpg</t>
  </si>
  <si>
    <t>kkkyooo(시술후)1.jpg
kkkyooo(시술후)2.jpg
kkkyooo(시술후)3.jpg</t>
  </si>
  <si>
    <t>잘되길기원</t>
  </si>
  <si>
    <t>외국인들 상대로 하는 듯한 고급 클리닉 분위기에 일인일실이라 편하고 고급스러웠습니다. 다만 대기시간이 1시간 넘게 걸렸어요. 제가 약속시간보다 일찍도착했음에도…자원관리나 서비스 운영관리가 문제있다고 보이네여. 시술 자체는 꼼꼼하게 쐬주셔서 넘 만족합니다. 또 갈거에요.</t>
  </si>
  <si>
    <t>잘되길기원(시술전).jpg</t>
  </si>
  <si>
    <t>잘되길기원(시술후).jpg</t>
  </si>
  <si>
    <t>meww</t>
  </si>
  <si>
    <t>이중턱이랑 심부볼이 너무 스트레스라 처음 티타늄 리프팅 받아봤는데 이건 다운타임 없이 시술 끝나자부터 효과 직빵이라 놀랐어요.. 그리고 젤 중요한 점은 하나도 안 아팠다는 거! 너무 만족스러워서 저는 또 받을 의향 있습니다 ㅎㅎ</t>
  </si>
  <si>
    <t>meww(시술전).jpg</t>
  </si>
  <si>
    <t>meww(시술후).jpg</t>
  </si>
  <si>
    <t>unniMszHS4</t>
  </si>
  <si>
    <t>• 시술 선택 이유 곧 결혼하는 예비신부인데 탄력 화이트닝 투턱 등 모두 고민이었어요 • 상담 경험 공장형 피부과를 많이 접했었는데 의사선생님이 제 얼굴을 보고 결혼식 예정 장기적인 관리 등 상세하게 플랜 짜주셔서 너무 흡족했습니다 • 시술 결과 듣던대로 적은통증이 가장 장점인 시술인 것 같아요 통증대비 효과도도 만족했습니다 • 전체 경험 한 번으로도 효과가 나와서 본식 전에 꼭 받아야겠어요 다운타임도 없어서 예비신부님들 필수</t>
  </si>
  <si>
    <t>unniMszHS4(시술전).jpg</t>
  </si>
  <si>
    <t>unniMszHS4(시술후).jpg</t>
  </si>
  <si>
    <t>김칫국계란말이피자</t>
  </si>
  <si>
    <t>• 시술 선택 이유 얼굴이 뭔가 탄력 떨어지고 처진 느낌이 계속 들어서 자신감이 떨어졌어요 • 전체 경험 평일 오전 시술을 저렴한 비용으로 받을 수 있어 좋았어요 의사 분이 너무 꼼꼼하셨고 눈에 띄는 효과에 매달 받고 싶..</t>
  </si>
  <si>
    <t>김칫국계란말이피자(시술전).jpg</t>
  </si>
  <si>
    <t>김칫국계란말이피자(시술후).jpg</t>
  </si>
  <si>
    <t>하위잉</t>
  </si>
  <si>
    <t>• 시술 선택 ㄴ이유 처진 지방 리프팅 하고싶었어요! 리프팅으로 효과없으면 지방흡입하려고 즉각적인 효과를 볼수있는 티타늄으로 결정했습니다 • 상담 경험 솔직히 티타늄 다 80인데 여기는 평일오전 50이라 별기대없이 갔어요 근데 직원분들 너무 친절하시고 추가시술 알려주시고 안한다고하면 다른 병원은 은근기분나쁜 티 내시는데 그런거 하나도앖고 진짜 너무 친절하셨어요 웰컴드링크같은것도 주시고 시술후에도 초콜릿 ,일회용마스크 외 다른것들 들어있는 키트(마스크가 진짜 너무좋았어요 뒤에 일정있는데 생얼이되어서ㅠ) , 물수건, 먹는콜라겐, 물 까쥐… 너무너무너무 좋았어요 • 시술 결과 티타늄은 다운타임이 없는 시술이라 바로 생활가능했어요 • 전체 경험 3일차가 최고 효과라고 하셔서 기대중이에요 근데 시술 즉시 얼굴 뽀얘지고 처진지방 올라붙엇어요!</t>
  </si>
  <si>
    <t>하위잉(시술전).jpg</t>
  </si>
  <si>
    <t>하위잉(시술후).jpg</t>
  </si>
  <si>
    <t>unniGBnGFS</t>
  </si>
  <si>
    <t>레이저 직후부터 2-3일 후까지의 만족도가 제일 높아요. 그 후부터는 유지기간이 끝난게 아니라 제 눈에 적응된게 문젠것 같아요 ㅋㅋㅋㅋ 일정 주기 두고 반복하면 효과가 더 좋다고 해서 꾸준히 해보려고 해요!</t>
  </si>
  <si>
    <t>unniGBnGFS(시술전).png</t>
  </si>
  <si>
    <t>unniGBnGFS(시술후).png</t>
  </si>
  <si>
    <t>안나수아3</t>
  </si>
  <si>
    <t>티타늄 리프팅을 많이 받아봤는데 장태영 원장님이 진행해주신 리프팅이 역대급 최고 만족스러웠어요! 통증은 전혀 없었고 효과는 극적이라 지인들에게 적극 추천중입니다. 호텔급의 병원 인테리어도 멋지고 서비스도 만족스러워서 재방문 의사 200% 있습니다.</t>
  </si>
  <si>
    <t>안나수아3(시술전).jpg</t>
  </si>
  <si>
    <t>안나수아3(시술후).jpg</t>
  </si>
  <si>
    <t>호이야둘</t>
  </si>
  <si>
    <t>병원이 너무 고급스럽고 프라이빗해서 좋았습니다 대기시간도 적었고 원장님 직원분들 모두 친절해서 좋았습니다 티타늄 정기적으로 받는데 엠레드로 계속 다니려구요 ㅎㅎ 만족함니당~</t>
  </si>
  <si>
    <t>호이야둘(시술전).jpg</t>
  </si>
  <si>
    <t>호이야둘(시술후).jpg</t>
  </si>
  <si>
    <t>따따콩이</t>
  </si>
  <si>
    <t>티타늄리프팅 유지기간은 1개월~2개월 정도 더라구요. 피부결도 푸석해지고 탁해서 리프팅과 함께 받으려고 티타늄리프팅 한번 더 받았어요. 가격도 전에 비해 저렴해진 듯 하네요. 시술받고 바로 얼굴 톤이 밝아져서 만족스러워요~ 볼패임없이 하관이 업되어서 어려보여요. 소개팅이나 중요한 미팅전에 급하게 받기 좋아요. 붉은기는 하루정도 가니깐 3일전에 받으면 될듯👍</t>
  </si>
  <si>
    <t>따따콩이(시술전).jpg</t>
  </si>
  <si>
    <t>따따콩이(시술후).jpg</t>
  </si>
  <si>
    <t>기기기김</t>
  </si>
  <si>
    <t>본식전에 티타늄 받으러 갔습니다. 타 병원에서 티탸늄 적게 받았는데도 효과를 봐서 본식전 받아야지 생각하고 있다가 이벤트 하길래 엠레드에서 진행했어요. 후기도 좋길래 기대했습니다. 일단 대기가 있다고 후 관리 같은걸 먼저 해주셨어요. 시술전에 하는것보다 후 관리가 나을 거 같은데…ㅜ
그래도 시술 받을때는 원장님께서는 나름 꼼꼼히 해주셨어요. 근데 약하게 하시는건지 전혀 안아팠어요. 예전에 받았는때는 되게 아팠었거든요… 고통이 효과에 비례하는지는 모르겠지만 이번엔 80kj인데 저번에 20kj보다 효과가 덜 합니다. 사실 효과 자체를 잘 모르겠어요. 시술 할때 한쪽 하고 한쪽 차이 보여주신다 했는데 그것도 없었구요, 그 부분에 대한거 시술 후 문의했더니 그만틈 효과가 나온다는거지 그렇게 해준다는 말이 없었다고 말을 바꾸시더라구요. 차라리 그냥 바빠서 놓친거 같다고 하시는게 나을텐데….. 하튼 본식전에 진행한건데 효과가 거의 없어서 전 후회합니다.. 사진은 시술 전, 시술 직후 입니다.
붓기때문인지 직후에는 오히려 더 부어보였고 3일 지난 지금도 큰 차이는 없네요ㅠ 원래 티탸늄 찬양러였는데 병원마다 효과 다른 거 같아요.</t>
  </si>
  <si>
    <t>기기기김(시술전).jpg</t>
  </si>
  <si>
    <t>기기기김(시술후).jpg</t>
  </si>
  <si>
    <t>unniB2DIFU</t>
  </si>
  <si>
    <t>리프팅 처음인데 결혼 전에 즉각적인 효과 보려고 티타늄 리프팅 받았어요 확실히 받자마자 피부도 좋아보이고 좋네요 2,3차 받으면 효과가 더 좋을 거 같아요</t>
  </si>
  <si>
    <t>unniB2DIFU(시술전).jpg</t>
  </si>
  <si>
    <t>unniB2DIFU(시술후)1.jpg
unniB2DIFU(시술후)2.jpg
unniB2DIFU(시술후)3.jpg</t>
  </si>
  <si>
    <t>unni0k1yaL</t>
  </si>
  <si>
    <t>합리적인 가격으로 티타늄 받아서 좋았어요! 오른쪽 먼저 하고 거울로 오른쪽에 즉각 효과 확인하고 나머지 왼쪽 진행했어요</t>
  </si>
  <si>
    <t>unni0k1yaL(시술전).jpg</t>
  </si>
  <si>
    <t>unni0k1yaL(시술후)1.jpg
unni0k1yaL(시술후)2.jpg
unni0k1yaL(시술후)3.jpg</t>
  </si>
  <si>
    <t>chlgmlwo2</t>
  </si>
  <si>
    <t>리프팅에 진심인 남자입니다. 엠레드 티타늄 리프팅이 유명한지라 인천에서 청담까지 다녀왔어요. 시간이 전혀 아깝지 않네요. 호캉스 다녀온 것 같아요 ㅋㅋㅋㅋㅋㅋ 시설도 너무 좋고 개인룸, 간식, 친절도 모두 만족스러웠어요. 이번에 일요일이벤트로 너무 저렴한 가격에 받을 수 있어서 만족합니다. 이벤트 오래해주세요~</t>
  </si>
  <si>
    <t>chlgmlwo2(시술전).jpg</t>
  </si>
  <si>
    <t>chlgmlwo2(시술후).jpg</t>
  </si>
  <si>
    <t>집가고싶다3</t>
  </si>
  <si>
    <t>병원이 너어무우 고급스러워요 ㅎㅎㅎㅎㅎ 그동안 공장형만 가봤었는데 엠레드 들어가자마자 시설이 너무 좋아서 놀랐어요 ㅠㅠ 직원분들 원장님도 너무 친절하시고 서비스도 엄청 좋아서 대접 받는 느낌 제대로였습니다 ㅎㅎㅎ 티타늄리프팅 듣던대로 바로 효과가 나타나네요 ㅎㅎ 입술 아래쪽 불독살? 이 확 달라붙고 전체적으로 얼굴 라인이 정리됐어요! 티타늄이 화이트닝&amp;타이트닝 효과도 있다하던데 진짜 피부톤이랑 결도 많이 좋아졌어요 ㅎㅎ</t>
  </si>
  <si>
    <t>집가고싶다3(시술전).jpg</t>
  </si>
  <si>
    <t>집가고싶다(시술후)1.jpg</t>
  </si>
  <si>
    <t>룡디</t>
  </si>
  <si>
    <t>본식 앞둔 예비신부입니다 티타늄리프팅 받았습니다 통증이 적고 다운타임이 없는 리프팅레이저 시술 찾다가 티타늄리프팅 고른건데 즉각적인 효과에 너무 만족스럽습니다ㅎㅎ 백원장 너무 친절하시고 웰컴드링크(?)도 어느 카페 못지않아요!! 본식때 누구보다도 빛나보겠습니다 백원장님 감사합니다❤️</t>
  </si>
  <si>
    <t>룡디(시술전).jpg</t>
  </si>
  <si>
    <t>룡디(시술후).jpg</t>
  </si>
  <si>
    <t>숮이닝ㅋ</t>
  </si>
  <si>
    <t>첫번째 사진이 티타늄 반쪽만 한 사진이예요. 오른쪽이 티타늄 리프팅한거고 왼쪽은 아직 안 한건데 티타늄 리프팅하자마자 얼굴이 찰흙이 된 듯 딱 눌러서 탄력 바로 생기고 리프팅 효과 바로 나왔어요. 두번째 사진이 티타늄 당일 세번째사진이 3일차인데 피부 리프팅은 물론 엄청 모공도 적어지고 피부가 쫀득해진다고해야되나 피부표현이나 결 모든게 다 좋아져서 티타늄리프팅 후 삼일 내내 화장 전혀 안하고 쌩얼로 다녔어요. 원장님이 티타늄리프팅 하려는 이유와 어느부분이 특히 신경쓰이는지 꼼꼼히 상담을 하고 난 후 시술이 이루업져서 제가 생각하는 단점을 제대로 커버하고 시술효과 제대로 볼 수 있었어요.
엘란쎄 시술 이후 두번째 방문인데 여러 강남피부과 다녀봐도 엠레드만한곳은 없는 것 같아요ㅠㅠㅠ</t>
  </si>
  <si>
    <t>숮이닝ㅋ(시술전).jpeg</t>
  </si>
  <si>
    <t>숮이닝ㅋ(시술후)1.jpg
숮이닝ㅋ(시술후)2.jpg</t>
  </si>
  <si>
    <t>스힝</t>
  </si>
  <si>
    <t>엠레드 청담에서 유명하다고 해서 이번 여름에 방문해봤어요! 티타늄리프팅이랑 스킨바이브 같이 받아봤는데요. 원장님께서 케어해주시는것도 완전 섬세해서 좋고 티타늄도 얼굴전체받으니까 얼굴완전 화사하게 리프팅된 느낌이에요! 스킨바이브도 피부관리를 위해 수분 충전해주니까 물광느낌나는거같아요&gt;&lt; 분위기도 완전 힙하고 예뻐서 힐링하면서 피부과 다녀왔네요</t>
  </si>
  <si>
    <t>스힝(시술전).jpg</t>
  </si>
  <si>
    <t>스힝(시술후).jpg</t>
  </si>
  <si>
    <t>YoungLizz</t>
  </si>
  <si>
    <t>믿고 가는 엠레드ㅜㅋㅋ이제 맨날 가는 것 같아요 티타늄 다운타임 없이 넘 좋구 효과도 좋아용 얼굴 쫀쫀해지는것같구 화장도 넘 잘먹어서 친구들이 맨날 꿀피부라고ㅋㅋ 원장님도 꼼꼼하고 고민부위같은거 잘 들어주시고 해결해주시려고하는듯해서 더 좋아요
병원 늘 예쁘고 좋은건 말해모해ㅋ 하이라이터한것처럼 볼이나 이런데가 맨질해진것도 좋고 턱선도 올라붙엇어요</t>
  </si>
  <si>
    <t>YoungLizz(시술전).jpg</t>
  </si>
  <si>
    <t>YoungLizz(시술후).jpg</t>
  </si>
  <si>
    <t>웬즏0이</t>
  </si>
  <si>
    <t>시설이나 청결도도 최고고, 제 기준 가장 꼼꼼하게 상담해주는 곳이에요! 3d 안면분석, 마크뷰로 촬영한 제 얼굴을 의사쌤이랑 같이보면서 상담하거든요. 티타늄이나 울쎄라 추천해주셨는데 울쎄라는 너무 아플 것 같아서 티타늄으로 했어요! 결과는 대만족ㅎㅎ리프팅도 리프팅이지만 결이나 톤도 조금 좋아진 것 같아요. 돈만 많으면 자주 다니고 싶은 병원^.ㅠ 추천합니당</t>
  </si>
  <si>
    <t>웬즏0이(시술전).jpg</t>
  </si>
  <si>
    <t>웬즏0이(시술후)1.jpg
웬즏0이(시술후)2.jpg</t>
  </si>
  <si>
    <t>ajajaj2020</t>
  </si>
  <si>
    <t>• 시술 선택 이유 이갈이가 심하고 턱이 비대칭이라 맞게 되었어요 • 상담 경험 앱가격과 동일했고 제오민으로 변경해서 추가금 있었습니다 • 시술 결과 초음파와 메타뷰 사진으로 세세하게 봐주시고 꼼꼼히 놔주셔서 너무 좋았습니다 • 전체 경험 주기적으로 다닐 예정입니다</t>
  </si>
  <si>
    <t>ajajaj2020(시술전).jpg</t>
  </si>
  <si>
    <t>ajajaj2020(시술후)1.jpg
ajajaj2020(시술후)2.jpg
ajajaj2020(시술후)3.jpg
ajajaj2020(시술후)4.jpg</t>
  </si>
  <si>
    <t>#보톡스(사각턱)</t>
  </si>
  <si>
    <t>나무늘보가꿈</t>
  </si>
  <si>
    <t>엠레드 초음파윤곽보톡스가 유명하더라고요!! 메타뷰 진단이랑 초음파로 근육량 체크하고 보톡스 시술을 진행한대서 효과적으로나 안전성이나 모두 안심이 되더라고요! 보통 보톡스 시술하면 의사선생님이 턱 만져보고 감과 눈에 의해 진행하는데 엠레드 보톡스는 초음파로 직접 모니터를 통해 피부층을 확인해서 근육, 지방 크기 위치를 정확하게 파악해주셨어요. 저한테도 어느쪽 근육이 더 두꺼운지 상세히 설명해주셨고요!! 그동안 저렴한 보톡스 맞아도 효과가 없었거든요 ㅠㅠ 그래서 고민하다가 엠레드로 방문했는데 너무너무 잘한 선택같아요. 저는 측두근, 광대, 사각턱 부위에 맞았고 딱히 흉이나 붓기, 멍이 없어서 바로 일상생활 가능했어요! 귀 밑으로 떨어지는 턱라인도 엄청 갸름해지고 광대 정리가 가장 눈에띄게 많이 되었어요! 광대 정리가 되니까 얼굴형이 많이 달라보이더라고요 ㅎㅎ 보톡스 효과는 3-4주 후부터 제대로 보였어요. 그동안 보톡스 효과 없었던 분들 엠레드 한번 가보셔요!!</t>
  </si>
  <si>
    <t>나무늘보가꿈(시술전).jpg</t>
  </si>
  <si>
    <t>나무늘보가꿈(시술후)1.jpg
나무늘보가꿈(시술후)2.jpg</t>
  </si>
  <si>
    <t>k2453677</t>
  </si>
  <si>
    <t>다른데서 보톡스를 아무리 맞아도 효과가 없었어요. 엠레드 초음파 보톡스가 초음파로 근육층 진단하고 시술한다길래 속는셈 치고 한번 가보자라는 마음으로 갔는데 효과 너무 좋아서 놀랐어요!!! 똑같은 약물 넣는거라고만 생각해서 솔직히 뭐 얼마나 다를까 했거든요. 근데 초음파기기로 근육층 보는것부터 놀랍더라고요. 제 오른쪽 턱, 왼쪽 턱 근육이 이렇게 다른것도 처음알았어요 ㅠㅠ 그래서 비대칭도 심해보였다고 원장님이 알려주시더라고요. 일요일 이벤트로 풀페이스 보톡스 저렴하게 맞을수 있어서 너무 좋았어요!!! 주기적으로 엠레드에서 보톡스 맞아야겠어요~!</t>
  </si>
  <si>
    <t>k2453677(시술전).jpg</t>
  </si>
  <si>
    <t>k2453677(시술후).jpg</t>
  </si>
  <si>
    <t>하잇잇츠미</t>
  </si>
  <si>
    <t>저렴한 윤곽보톡스는 많이 맞아봤는데 그동안 효과가 없었어요. 엠레드의원 초음파윤곽보톡스가 후기가 워낙 좋더라고요. 속는셈치고 한번 가보자는 마음으로 시술 받았는데 효과 너무 좋네요 ㅠㅠ 시술전에 초음파기기로 근육층, 지방층을 상세히 보면서 설명해주셨어요. 그동안 보톡스 효과가 없었던 이유도 설명해주시더라고요. 근육층이 이쪽이 많은데 엉뚱한곳을 맞아서 효과가 없었다고 원장님께서 설명해주셨어요 ㅠㅠ 시술후에 주의사항 안내문자도 보내주시고 후관리도 철저하네요. 지금 이주정도 지났는데 벌써 효과가 보여서 너무 신기해하는중이에요 ㅠㅠ 한달후에 효과가 제일 잘보인다는데 기대해보겠습니다!!^^</t>
  </si>
  <si>
    <t>하잇잇츠미(시술전).jpg</t>
  </si>
  <si>
    <t>하잇잇츠미(시술후).jpg</t>
  </si>
  <si>
    <t>#보톡스(윤곽)</t>
  </si>
  <si>
    <t>언니에몽</t>
  </si>
  <si>
    <t>인생 두번째 보톡스에요. 예전에 한번 해보고 안했던 이유는 공장형 보톡스때문에 부작용을 겪어봤었거든요... 땅콩 모양처럼 변해서 노안같아보였었거든요 ㅠㅠ 그래서 다시는 윤곽보톡스 맞지 않으려고 했는데 엠레드 초음파윤곽보톡스가 너무 좋아보였어요. 제 얼굴 근육량을 정확히 파악하고싶기도했고요. 얼굴살은 많지 않은편인데 윤곽이나 턱라인이 굉장히 도드라지는 편이였어요. 그리고 이마 주름도 너무 신경쓰여서 미간보톡스도 맞고싶었고요.
엠레드 풀페이스보톡스가 윤곽보톡스랑 주름보톡스도 같이 놔줘서 좋았어요!! 효과도 너무 만족스럽고요!! 저같이 보톡스 부작용이 걱정되시는 분이라면 엠레드 초음파보톡스 강추드려요 ㅠㅠ 특히 측두근보톡스나 광대보톡스는 잘못하면 얼굴형에 영향을 크게 줄 수 있어서 정확하게 진단하고 받는걸 꼭 추천드립니다 ㅠㅠㅠㅠㅠ!</t>
  </si>
  <si>
    <t>언니에몽(시술전)1.png
언니에몽(시술전)2.png</t>
  </si>
  <si>
    <t>언니에몽(시술후)1.png
언니에몽(시술후)2.png</t>
  </si>
  <si>
    <t>Qyu19</t>
  </si>
  <si>
    <t>침샘이 많이 발달되었고, 얼굴 턱근육이 굉장히 큰편입니다. 초음파로 턱 근육 두께를 정확하게 확인하고 부위마다 용량을 디자인해서 주입해주셨어요. 원장님이 엄청 꼼꼼하시고, 설명도 잘 해주셔서 안심되더라고요. 없던 턱선이랑 얼굴 라인이 살아났습니다 ㅋㅋㅋㅋ 효과 좋네요</t>
  </si>
  <si>
    <t>Qyu19(시술전).png</t>
  </si>
  <si>
    <t>Qyu19(시술후).png</t>
  </si>
  <si>
    <t>아라리림</t>
  </si>
  <si>
    <t>반년간 다이어트를 하고 바디프로필을 앞두고 풀페 보톡스를 했는데 손끝으로만 판단하는 보톡스가 아니라 초음파를 통해 지방층 근육층을 파악해 보톡스 시술을 하다보니 윤곽수술 같은 효과가 나서 넘 좋았어요….풀페이스 보톡스로 얼굴이 걍 달라짐..</t>
  </si>
  <si>
    <t>아라리림(시술전)1.jpg
아라리림(시술전)2.jpg</t>
  </si>
  <si>
    <t>아라리림(시술후)1.jpg
아라리림(시술후)2.jpg
아라리림(시술후)3.jpg</t>
  </si>
  <si>
    <t>므으뭄</t>
  </si>
  <si>
    <t>중학생 때 제 별명이 껌녀였거든요; 이렇게 사각턱될거면 껌 씹지 말걸 그것 때문에 잘 때 이 꽉 깨무는 습관 생겨서 치과가서 마우스피스 맞췄는데 불편해서 턱보톡스 맞으러 왔어요 원래 이마미간 보톡스도 주기적으로 맞는 터라서 풀페이스 보톡스 추천받았고 1+1하면 가격도 괜찮아서 그걸로 예약했습니다. 기존에 공장형 보톡스 효과 없는터라 좀 비싼 병원으로 옮긴건데 확실히 바로 효과 나타나고 턱 얄쌍해졌어요 원장님이랑 실장님 진짜 친절하고 상담 길게 해줘서 좋았어요 저 보시다시피 투머치토커라 이것저것 물어봤는데 다 답변해주심 그리고 초음파로 보는거 신기했어요 저 근육이 생각보다 많더라구요... 주기적으로 다니려고요 아 그리고 사람들이 살빠졌냐고 물어봐서 기분 좋아요 짱</t>
  </si>
  <si>
    <t>므으뭄(시술전)1.jpg</t>
  </si>
  <si>
    <t>므으뭄(시술후)1.jpg
므으뭄(시술후)2.jpg</t>
  </si>
  <si>
    <t>최볶음</t>
  </si>
  <si>
    <t>이갈이 때문에 치과 치료를 갔더니 보톡스 맞으래서 맞았는데 오히려 더 턱이 너무 이상해졌어요. 원래도 사실 사각턱이 컴플렉스 였어서 과장 없이 병원 열군데 정돈 다녔엇는데 치과 진료 후 더 심해져서 고민이엇다가 초음파로 해준다길래 좀 비싸도 속는셈 엠레드 가봣어요!! 일단 4층 내원했을 때부터 대접?? 받는 느낌이라 넘 조앗어요 ㅋㅋ 그리고 광고대루 진짜 초음파 보면서 꼼꼼하게 해주시더라구요 ! 좀 비싸긴해도 넘 만족스러워서 또 재방문 예정입니당~~</t>
  </si>
  <si>
    <t>최볶음(시술전).jpg</t>
  </si>
  <si>
    <t>최볶음(시술후).jpg</t>
  </si>
  <si>
    <t>p6sj24p</t>
  </si>
  <si>
    <t>원장님상담 이렇게 꼼꼼하게 진행하는곳 처음봐요! 시술전에 초음파로 근육분포도 다보고 약물도 적절히 들어가더라구요 보톡스에 감동 먹을줄이야..ㅎㅎ 턱 갸름해져써여</t>
  </si>
  <si>
    <t xml:space="preserve">p6sj24p(시술전)1.jpg
p6sj24p(시술전)2.jpg
</t>
  </si>
  <si>
    <t>p6sj24p(시술후).jpg</t>
  </si>
  <si>
    <t>안예스</t>
  </si>
  <si>
    <t>2년간 다니는중이에요 여기 맛집임 10년동안 턱 보톡스 관리중인데 여기만큼 꼼꼼하게 놔주는데가 없어서 대만족중</t>
  </si>
  <si>
    <t>안예스(시술전).jpg</t>
  </si>
  <si>
    <t>안예스(시술후).jpg</t>
  </si>
  <si>
    <t>agmes</t>
  </si>
  <si>
    <t>볼살이 많아서 턱 보톡스를 많이 맞아봤는데 이렇게 윤곽 전체 보톡스는 처음이였어요! 턱에만 맞는 줄 알았는데 턱 옆광대 관자까지 다 해주셨어요~~ 모든게 살 인줄 알았는데 ㅎㅎㅎ 다 근육이 였다니!!! 진짜 …ㅠ 초음파로 근육 확인하고 맞으니까 ㅎㅎㅎ 더 안심되고 효과가 더 좋을거라 생각했는데 역시나…👏이제 여기서만 받을 거 같아요~~~진짜 찐후기…나만 알기 아까워…</t>
  </si>
  <si>
    <t>agmes(시술전).jpg</t>
  </si>
  <si>
    <t>agmes(시술후).jpg</t>
  </si>
  <si>
    <t>연두연우</t>
  </si>
  <si>
    <t>보톡스 턱에 자주 했는데 하도 관자놀이가 커져서 잘한다는 소개로 방문했는데 역시 만족스럽네요
초음파로 ㅂㄹ꺼짐이 생기지 않으면서 전체적인 라인을 이쁘게 맞추면서 턱밑까지 라인 잘 맞춰주는 곳
제가 좌우밸런스가 엉망인데 진짜 잘 만들어지네여 굿</t>
  </si>
  <si>
    <t>연두연우(시술전)1.jpg
연두연우(시술전)2.jpg
연두연우(시술전)3.jpg</t>
  </si>
  <si>
    <t>연두연우(시술후)1.jpg
연두연우(시술후)2.jpg
연두연우(시술후)3.jpg</t>
  </si>
  <si>
    <t>ys2856</t>
  </si>
  <si>
    <t>저는 풀페이스 보톡스로 근육이 두드러지는 부위인 사각턱, 측두근, 광대에 맞았는데요. 얼굴 윤곽라인 정리하는데는 요 조합이 가장 좋다고 해서 받았는데 완전 만족합니다!! 무조건 근육 크기를 작게 줄이는거보다 제 얼굴과 인상에 맞게 조화롭게 고려해서 놔주시기 때문에 좋았어요 ㅎㅎ 초음파로 직접 보면서 해주시니 훨씬 안심도 되구요~~ 좀 둔턱했던 라인이 보톡스 맞고나선 많이 개선되서 다음에도 보톡스 맞으면 요기로 올거에욥!</t>
  </si>
  <si>
    <t>ys2856(시술전).jpg</t>
  </si>
  <si>
    <t>ys2856(시술후)1.jpg
ys2856(시술후)2.jpg</t>
  </si>
  <si>
    <t>후련한구멍벌</t>
  </si>
  <si>
    <t>• 시술 선택 이유 얼굴라인 정돈 + 얼굴에 살이 많은 편이라 리프팅 하고 싶었어요! • 상담 경험 원장님이 상담을 되게 자세히 해주시는 편이에요! 온다리프팅으로 받은건데 온다의 레이저 원리랑 어떻게 효과 보는지 유지기간, 어떻게 까지 효과 볼 수 있는지 등등 가감없이 설명해주셔서 좋았어요! • 시술 결과 온다가 효과 빠르다곤 했지만 이렇게까지 빠를지 몰랐어욬ㅋㅋㅋ 받자마자 바로 얼굴살이 들어간게 딱 보였고 원장님이 목 부분도 같이 해주셔서 턱살 사라진게 제일 만족도가 큰 거 같아요ㅎㅎ • 전체 경험 원장님 실장님 두 분 모두 상담 친절하게 잘 해주셨고 원장님은 경력이 많으셔서 그런가 손기술이 좋으셔서 그런가 효과도 너무 잘 봤고 지금은 시술 받은지 한 달 정도 됐는데 처지는거 없이 유지도 잘 되고 있어서 좋아요</t>
  </si>
  <si>
    <t>후련한구멍벌(시술전)1.jpg
후련한구멍벌(시술전)2.jpg
후련한구멍벌(시술전)3.jpg
후련한구멍벌(시술전)4.jpg</t>
  </si>
  <si>
    <t>후련한구멍벌(시술후)1.jpg
후련한구멍벌(시술후)2.jpg
후련한구멍벌(시술후)3.jpg
후련한구멍벌(시술후)4.jpg</t>
  </si>
  <si>
    <t>흐뭇한교</t>
  </si>
  <si>
    <t>• 시술 선택 이유 얼굴형이 울퉁불퉁하고 살짝 비대칭이 있어서 받았습니다 • 상담 경험 원장님이 상담 봐주실 때 엄청 꼼꼼하게 알려주시더라구요! 티타늄이 어떻게 효과 보는지 원리랑 어떻게까지 효과 볼 수 있는지 등등 자세히 말씀 해주셔서 너무 좋았고 샷수라고 하나요? 줄수? 과잉 없이 추천 해주셔서 이것도 좋았어요~ • 시술 결과 티타늄이라 효과 빠를건 알았지만 이렇게까지 효과가 빠를줄은 몰랐어욬ㅋㅋㅋ 받자마자 브이라인이 됐고 지금은 시술 받은지 일주일 정도 지났는데 얼굴살이 빠진 것 마냥 라인 정리 돼서 만족중이에요~! 목도 같이 해주셔서 턱밑에 군살들도 같이 들어가서 좋아요! • 전체 경험 실장님, 원장님 모두 친절하셨고 과잉 없어 상담 해주시는 부분이 제일 좋았어요! 시술 해주실 때도 엄청 꼼꼼히 해준다는 느낌이 들었었는데 다 끝나고 나서 일어나서 거울 보니까 꼼꼼하게 해주신게 맞더라구용 원래 얼굴이 울퉁불퉁하고 라인이 고르지가 않았는데 티타늄 받고 나서 정돈 + 모공 타이트닝 까지 같이 효과 봤어서 전 시술 결과 만족이요!</t>
  </si>
  <si>
    <t>흐뭇한교(시술전)1.jpg
흐뭇한교(시술전)2.jpg
흐뭇한교(시술전)3.jpg
흐뭇한교(시술전)4.jpg</t>
  </si>
  <si>
    <t>흐뭇한교(시술후)1.jpg
흐뭇한교(시술후)2.jpg
흐뭇한교(시술후)3.jpg
흐뭇한교(시술후)4.jpg</t>
  </si>
  <si>
    <t>싱숭생순한벌레잡이</t>
  </si>
  <si>
    <t>온다리프팅 효과 좋은거 세상 사람들이 다 알았음 좋겠어요!ㅋㅋㅋㅋㅋ 얼굴에 살도 많고 양쪽 균형도 안 맞아서 뭘 받아야 할까 고민하다가 일단 피부과들 전부 상담 갔다왔었거든요 그 중에 제일 솔직하고(?) 과잉 없이 상담 봐줬던 곳이 리뉴얼이였어요 일단 과잉 없이 정말 저한테 필요한 정도로만 추천 하신다는게 느껴졌고 상담 때 제가 효과적인 부분에서 뭘 물어보면 안 되는건 안 된다고 솔직하게 얘기 해주시더라구요ㅋㅋㅋㅋ 오히려 이런 부분들에서 더 신뢰가 갔어서 여기서 받기로 했고 원장님이 전 온다가 더 잘 맞을거라 하셔서 온다로 받았고 8만줄로 받았는데 효과 대만족이요~~ 통증은 딱히 엄청 아프다 까진 아니고 그냥 살짝 따가운정도? 참을만한 정도라 딱히 안 무서워 하셔도 될 것 같아요! 후 사진으로 올린 사진들 전부 받고 하루 뒤에 찍은 사진들인데 바로 효과도 올라오고 얼굴 라인 정돈에도 효과 잘 본거 같아요! 그리고 원장님이 시술 해주실 때 목이랑 턱 아래쪽도 같이 해주셔서 턱 밑에 살들도 쑥 들어간게 보이시나요... 넘 만족스럽습니다....</t>
  </si>
  <si>
    <t>싱숭생순한벌레잡이(시술전)1.jpg
싱숭생순한벌레잡이(시술전)2.jpg
싱숭생순한벌레잡이(시술전)3.jpg</t>
  </si>
  <si>
    <t>싱숭생순한벌레잡이(시술후)1.jpg
싱숭생순한벌레잡이(시술후)2.jpg
싱숭생순한벌레잡이(시술후)3.jpg</t>
  </si>
  <si>
    <t>흥분한브로큰</t>
  </si>
  <si>
    <t>리뉴얼에서 온다리프팅 받은지 일주일 정도 돼서 다시 한 번 후기 올려봐요! 나이 들면서 피부 탄력이 떨어지는게 느껴지다 보니 얼굴살들이 처지는게 보여서 받게 됐고 겸사겸사 모공 관리도 하고 싶어서 온다로 받은건데 아프지도 않았고 효과도 좋아서 전 꾸준히 온다로 관리할 거 같아요... 일단 직후 때 보다 점점 얼굴살들이 더 바짝 붙어 오르는게 보인다고 해야될까
따로 살이 빠지거나 관리를 하는게 아닌데 턱살부터 얼굴살까지 올라가서
주변에서는 다이어트 하는 줄 알더라구욬ㅋㅋㅋㅋㅋㅋㅋ
전 사진들은 전부 시술 받기 직전에 병원에서 찍은 사진인데 확실히 얼굴 라인 정돈 된거 보이죠!!!!
다들 레이저는 울쎄라 위주로만 추천 하셔서 온다로 효과 볼 수 있을까 싶었는데 효과 넘 잘 본거 같아요ㅠㅠ
다들 온다 하십쇼... 병원 고민중이시면 리뉴얼 양서임 원장님 추천이욥..
목도 같이 해주셔서 턱밑살도 같이 들어갔어요!!!</t>
  </si>
  <si>
    <t>흥분한브로큰(시술전)1.jpg
흥분한브로큰(시술전)2.jpg
흥분한브로큰(시술전)3.jpg
흥분한브로큰(시술전)4.jpg</t>
  </si>
  <si>
    <t>흥분한브로큰(시술후)1.jpg
흥분한브로큰(시술후)2.jpg
흥분한브로큰(시술후)3.jpg
흥분한브로큰(시술후)4.jpg</t>
  </si>
  <si>
    <t>강남에살고싶은언냐</t>
  </si>
  <si>
    <t>원장님이 직접 디테일하게 얼굴을 파악해주십니다!! 저는 비대칭인데 광대의 크기와 위치, 눈 크기와 쌍커풀 라인까지 얼굴 전반적인 부분을 상세하게 파악하시고 현재 받아야하는 시술과 부위까지 섬세하게 설명해주셔서 너무 놀라웠고 앞으로 어떤 시술은 피해야야하고 받아야하는지 제 얼굴 타입에 적합한지 추천도 해주셨어용 👍 진짜 최고최고!!👍 프라이빗한 룸에서 준비를 하고 시술시에도 설명을 계속 해주셔서 실시간으로 효과가 느껴지는듯한 기분이 들었습니당 확실히 원장님이 얼마나 시술과 목적에 전문적이고 진심인지 느껴졌고 효과도 눈에 띄게 보여서 대만족입니당😉
앞으로 저는 리뉴얼의원에 정착하려고용 강추합니다😘</t>
  </si>
  <si>
    <t>강남에살고싶은언냐(시술전)1.jpg
강남에살고싶은언냐(시술전)2.jpg
강남에살고싶은언냐(시술전)3.jpg
강남에살고싶은언냐(시술전)4.jpg
강남에살고싶은언냐(시술전)5.jpg</t>
  </si>
  <si>
    <t>강남에살고싶은언냐(시술후)1.jpg
강남에살고싶은언냐(시술후)2.jpg
강남에살고싶은언냐(시술후)3.jpg
강남에살고싶은언냐(시술후)4.jpg</t>
  </si>
  <si>
    <t>떼아</t>
  </si>
  <si>
    <t>나이가 들면서 처진 피부와 팔자주름 등... 고민이었어요. 알아보니 피부의 탄력을 되살리고 주름을 개선하는 효과가 있는 티타늄 리프팅이 요즘 뜨고 있다고 해서 궁금했는데요. 시술 후 정말 만족스러워서 추천드리고 싶어요! 진행한 병원은 리뉴얼의원인데, 여기서 받은 경험을 공유하고자 합니다. 우선 병원의 분위기, 인테리어가 정말 편안해보여서 첫 방문부터 큰 걱정 없이 상담을 받을 수 있었습니다. 방문해서 전/후 비교를 위한 사진촬영 &gt; 세안 &gt; 시술 여기서 중요한점은! 레이저인데 마취를 하지 않고 바로 시술을 진행합니다. 시술을 받는 동안 원장님께서 시술에 대한 장점을 설명하시면서 노하우가 담긴 시술방식으로 진행하시는데, 통증 전혀 없고 뭔가 따뜻한 마사지를 받는 느낌이 들면서 굉장히 편안했습니다. 시술의 포인트는 [림프순환]이라는데요, 이게 목의 림프를 꼭 진행해줘야 붓기가 빠지고 순환이 되면서 효과가 좋다고하더라구요. 시술 후 고농축 비타민 팩으로 진정 시켜주고, 재생크림과 선크림을 바른 후 종료! 시술 후 바로 턱선이 착붙한, 피부가 쫀득한 느낌의 눈에 띄는 효과를 볼 수 있었고, 일상생활에 전~~~혀 지장이 없습니다.</t>
  </si>
  <si>
    <t>떼아(시술전)1.jpg
떼아(시술전)2.jpg
떼아(시술전)3.jpg</t>
  </si>
  <si>
    <t>떼아(시술후)1.jpg
떼아(시술후)2.jpg
떼아(시술후)3.jpg</t>
  </si>
  <si>
    <t>팔색조여인네</t>
  </si>
  <si>
    <t>리뉴얼의원에서 티타늄 리프팅 시술 받았습니다!! 리프팅은 즉각적인 효과가 나타나는게 가장 큰 장점인데요!! 저는 깊게 파인 팔자주름이랑 턱 주변에 늘어나있는 살들이 고민이었는데 바로 개선되는걸 보고 너무 신기했어요! 또 첫 시술이라 너무 많이 긴장했는데 통증,붓기 전혀 없었고 얼굴 뿐만 아니라 목까지 같이해줘서 림프순환과 목주름도 덤으로 해결 됬어요!! 담당 의사쌤이 직접 시술해주시고 추가 시술 권유 아예 없고 굉장히 친절 하십니다!! 중간중간에 꼼꼼하게 상태 물어봐주시구 피드백도 빨라서 좋았어요! 지금 일주일째인데 아직까지 점점 갸름해지는것 같아 이백프로 만족입니다! 또 받고 싶어요!!</t>
  </si>
  <si>
    <t>팔색조여인네(시술전)1.jpg
팔색조여인네(시술전)2.jpg
팔색조여인네(시술전)3.jpg</t>
  </si>
  <si>
    <t>팔색조여인네(시술후)1.jpg
팔색조여인네(시술후)2.jpg
팔색조여인네(시술후)3.jpg</t>
  </si>
  <si>
    <t>Jdjehsh</t>
  </si>
  <si>
    <t>전 어렸을때부터 피부 컴플렉스가 좀 있었어서…
피부에 안좋은건 다 있었어가지고….
대인기피증도 살짝 있었더라는…..
⠀그래서 돈만 있으면 피부쪽에 투자를 엄청 했었는데
안해본게 없는거같아요…
(피부과, 에스테틱, 홈케어 등등)
⠀결국엔 드라마틱하질 않아서 다 부질없다 생각도 들고
하도 많이 다니다보니 피부가 너무 예민해져서….
잠시 휴식기를 가지고 있었어요~
가끔 에스테틱 가능정도???
그리고 너무 케바케라 선생님들 찾아다니는것도 너무 힘들고
(같은 기계도 어떤 의사분이 하느냐에 따라 결과물이 다르거든요!
그래서 전 의사선생님들 보고 따라다녔어요)
여러가지 이유로 피부과를 잠시 안다니다가
요즘 얼굴이 너무 아닌것같아서
알아보는중에 또 서치를 하기시작 ㅋㅋ
티타늄이 요즘 핫하다는데 후기가 많이 없더라구요…
그래도 좋다니까 다른 레이저랑 고민하다가
그냥 큰맘먹고 한번 해보는걸로 ㅋㅋ
그리고 티타늄은 특히 여기 병원 원장님이 좀 유명하시길래
여기로 예약하고 다녀왔습니다.
⠀결론부터 말씀드리자면!!
⠀아주아주 대.만.족.입니다!!!!
⠀일단 전 즉각적인 효과를 좋아하는 쪽입니다 ㅋㅋ
⠀이건 받고 나오자마자 얼굴빛이 굉장히 환해졌어요!!!!!
톤이 확 달라져서 제가 거울 계속 봤잖아요 신기해서!
⠀그리고 그것 뿐만이 아니에요!
피부톤 밝아지는건 여러가지 시술이 있잖아요 사실?
⠀근데 더 놀랐던건 턱라인이었어요!
리프팅효과가!!!
⠀얼굴이 전체적으로 올라붙었고
턱라인도 샤프해지고
이목구비가 좀 더 뚜렷해진 느낌????
⠀근데 이게 이해가됐던게
원장님이 턱라인, 림프쪽이랑 목전체까지 전부 다 해주샸거든요?
그래서 제가 중간에 영상좀 부탁드린다고 해서 찍었어요!
⠀왜냐하면 리프팅같은거 하러갈때
목라인은 사실 거의 안해주시거든요…..
거의 페이쪽만 하시는게 대부분이라 목, 턱밑은 따로 시술 받아야했었거든요~?!
⠀사실 얼굴만 한다고 올라붙는게 아니고
목부터 관리해야된다고 생각하는 사람이라..
당연히 목도 같이 하는거라 생각했었는데
추가비용 달라하거나 해주진 않으시더라구요.
⠀근데 여기 원장님은 목라인, 턱라인쪽을 타이트하게 잡아줘야 얼굴 라인이 전체적으로 다 사는거라고
굉장히 중요하다고 하시면서 정말 오랫동안 전체적으로 해주셨어요!!! (솔직히 감동…..)
⠀이런분을 왜 이제 알았는지……..
⠀그리고 마취 안한거같은데..맞나?!(기억이….ㅠㅠ근데 안한거같아요)
그리고 시술할때 살짝 뻐근한정도?! 근데 살짝이에요.
전혀 아프지 않았어요!!
그래도 레이저특성상 빨개지면 어떡하지? 멍이라도 들면?
그랬는데
나와서 진정팩 올려주시고 수분크림 듬뿍 바르고
화장까지 다 했는데
화장 완전 잘먹고 오히려 피부톤이 밝아져서
자신감 완전 붙던데여?!?! 빨갛거나 멍도 전혀 없었어요!
근데 이게 일주일 이주일뒤에 더 좋아진대요!!
그래서 더 기대중이긴합니다 ㅋㅋㅋㅋ
⠀시술하자마자 이렇게 만족한건 처음인것같아요 ㅋㅋㅋㅋ
올인원으로 한번에 이렇게 좋아지기는……
피부톤, 모공, 쫀쫀함, 리프팅, 턱살, 볼라인 등등 전체작으로 다 좋아졌어요!!!!  근데 고통스럽지 않다는거?ㅋㅋㅋㅋㅋㅋㅋㅋㅋ 단점이라면 살짝 비싸다는정도?!ㅋㅋㅋㅋㅋㅋ 근데 비싼값한다고 봅니다. 이정도에 이정도효과면 싼거라고 생각. 왜냐하면 리프팅을 턱라인까지 다 하려면 이것저것 다 때려넣으면 사실 더 나오거든요…..
⠀그래서 보통 연예인들 촬영전날, 예신, 중요한 약속 전날에
많니 받으신다고 하네여!!
⠀요거 진짜 요물이긴해요 ㅋㅋㅋㅋㅋㅋ
이 티티늄리프팅 레이저가 좋은거같긴한데
사실 원장님 실력때문에 더 효과가 극대화됐다고 봅니다.
근데 알고보니까 원장님이 의사분들한테
티티늄리프팅 교육해주시는 분이셨더라구요.
이쪽 계통에서 일인자셨더라능..
어쩐지…..
⠀이거 고민하시는분들은 그냥 받아보세요!
진짜 만족하실거에요 ㅋㅋㅋㅋ
⠀도움되셨으면 좋겠습니다!!
적극추천합니다👍</t>
  </si>
  <si>
    <t>Jdjehsh(시술전)1.jpg
Jdjehsh(시술전)2.jpg
Jdjehsh(시술전)3.jpg</t>
  </si>
  <si>
    <t>Jdjehsh(시술후)1.jpg
Jdjehsh(시술후)2.jpg
Jdjehsh(시술후)3.jpg</t>
  </si>
  <si>
    <t>쩌네욘</t>
  </si>
  <si>
    <t>여기가 티타늄 맛집이라 소문났길래 예약하고 대기시간 없이 바로 시술 받았어요 공장형방식의 피부과가 아닌 1인체제로 프라이빗하게 1대1. 바로 가자마자 시술 ㄱㄱㄱㄱ했습니다 리프팅시술 여러개 받아봤는데 티타늄리프팅은 첨 받아봤눈데 원장님의 손놀림이 정말 빠르셔서 일단 안아파서 좋았어요!!!!!
원래 리프팅시술은 화상입은것처럼 엄청 뜨거웠는데 티타늄은 열식히는 아이스 기능도 함께 있어서 고통이 거의 느껴지지않아서 편하게 받을수있었습니다. 게다가 원장님께서 목도 해주셔서 뻐근했던 목도 아주 시원해졌어요 ㅎㅎㅎㅎ 하고난 직후 볼살이 얼굴에 촥 감기는 느낌 그리고 얼굴이 환해지는 효과까지...! 1주일정도 지났는데 전후가 확실해지네요 너무 신기해요 또받고 싶어요!!</t>
  </si>
  <si>
    <t>쩌네욘(시술전)1.jpg
Jdjehsh(시술후)2.jpg
Jdjehsh(시술후)3.jpg</t>
  </si>
  <si>
    <t>쩌네욘(시술후)1.jpg
쩌네욘(시술후)2.jpg
쩌네욘(시술후)3.jpg</t>
  </si>
  <si>
    <t>포도아보카도</t>
  </si>
  <si>
    <t>후기 잘 안쓰지만 너무 잘해주셔서 남겨요 티타늄 유명해서 가본건데 원장님 실력이 너무예술적으로 좋으시구ㅠㅠ 얼굴 라인도 제가좀 까다로운얼굴인데 저한테 어울리게 너무 잘잡아주셨네요 목이랑 림프까지 다받고나니 멍든것도 없는데 즉각적으로 올라붙어서 리프팅하고 이렇게 바로 만족한적이 없는거든요 ….. 온다랑 엄청 고민했는데 원장님 말씀대로 티타늄하길 잘했어용ㅋㅋㅋ다들 친절하시구 예약미리하니까 빨리들어가서 좋앗어요 담에 또 받으러갈게요 친구들도 뭐했냐 물어봐서 여기 소개했어요 ㅎㅅㅎ!!</t>
  </si>
  <si>
    <t>포도아보카도(시술전)1.jpg
포도아보카도(시술전)2.jpg
포도아보카도(시술전)3.jpg</t>
  </si>
  <si>
    <t>포도아보카도(시술후)1.jpg
포도아보카도(시술후)2.jpg
포도아보카도(시술후)3.jpg</t>
  </si>
  <si>
    <t>홍홍kim</t>
  </si>
  <si>
    <t>원장님 한분이라 1:1상담 후 저한테 딱 맞게 알아서 진행해주시는데, 믿음이 갔어요~!! 얼굴살이 전체적으로 쫀존해지면서 정리되는 느낌이 확실히 있구요~
티타늄 여러군데에서 많이 해봤는데, 여긴 승모근, 림프, 목까지 다 들어갑니다~!! 그래서 하관이랑 턱밑살 정리가 정말 빠르게 잘 나타나요~!! 수정된 사진들도 정말 많던데, 저는 피부톤만 깔끔하게 바꾸고 수정 하나도 안한 사진입니다~!!
사진은 그림자에 따라 조금씩다른데 실제로 거울보거나하면
사진보다 확연하게 싹다 정리된 느낌들어요~!!
티타늄은 앞으로 여기만 가서하려구요!!
돈이 안아까워용🧡</t>
  </si>
  <si>
    <t>홀홍kim(시술전)1.jpg
홀홍kim(시술전)2.jpg
홀홍kim(시술전)3.jpg</t>
  </si>
  <si>
    <t>홀홍kim(시술후)1.jpg
홀홍kim(시술후)2.jpg
홀홍kim(시술후)3.jpg</t>
  </si>
  <si>
    <t>캔디야11</t>
  </si>
  <si>
    <t>리프팅 시술은 인모드.울쎄라.리프테라등 마니 받아보았고, 티타늄은 작년초에 한번 받았었고, 이번이 두번째인데...시술직후 환해져 있는 피부톤과...심부볼,이중턱이 즉각적으로 리프팅 되는게 보였고, 리프팅시술은 시술자의 손시술에 따라 효과가 다르다고 하는데...목라인까지 시술이 들어가서...더 드라마틱한 효과 있는것 같아요. 원장님께서 티타늄을 마니 다뤄보신 느낌이 확실히 전해지네요. 얼굴라인이 예뻐져서 넘넘 만족스러워요.</t>
  </si>
  <si>
    <t>캔디야11(시술전)1.jpg
캔디야11(시술전)2.jpg
캔디야11(시술전)3.jpg</t>
  </si>
  <si>
    <t>캔디야11(시술후)1.jpg
캔디야11(시술후)2.jpg
캔디야11(시술후)3.jpg</t>
  </si>
  <si>
    <t>유유융유52</t>
  </si>
  <si>
    <t>리뉴얼의원에서 티타늄 리프팅 받은지 벌써 2주차네요! 만족스러워서 후기 사진 한번 찍어봤어요.
1주차에도 만족스러웠는데 2주차되니까 더 올라붙고 라인이 정리된 것 같아요 ㅎㅎ
원장님이 워낙 꼼꼼하게 잘해주셔서 추천합니당
1인 단독룸에 직원분들도 친절하시더라고용!</t>
  </si>
  <si>
    <t>유유융유52(시술전)1.jpg
유유융유52(시술전)2.jpg
유유융유52(시술전)3.jpg</t>
  </si>
  <si>
    <t>유유융유52(시술후)1.jpg
유유융유52(시술후)2.jpg
유유융유52(시술후)3.jpg</t>
  </si>
  <si>
    <t>눙물이또르르륵</t>
  </si>
  <si>
    <t xml:space="preserve">티타늄 효과 넘 좋아서 후기 올려봐요! 리뉴얼 양서임 원장님께 받았어요! 상담은 여러군데 받아봤었는데 여기가 얼굴이랑 목이랑 따로 추가비용 없이 같이 해주신다고 하셨구
리프팅 전문이라는 점이랑 원장님 손기술 자체가 좋다고 들었어서
상담 가서 바로 당일에 예약 까지 걸었고 시술 받은지는 얼마 안 됐는데
개인적으로 효과 너무 좋아서 만족하고 있어요ㅠㅠㅠ
원래 전체적인 얼굴에는 살이 많은 편은 아닌데 볼 부분 살이 좀 있는 편이라
정면에서 봤을 때 이게 살짝 튀어나오면서 어느 순간 부터는 거슬리더라구요..
그래서 리프팅을 알아보게 됐고 티타늄이 안 아프고 따로 붓기나 멍도 없다 해서
이걸로 알아보게 된거였는데 받자마자 바로 효과가 보이면서
원장님이 목도 같이 해주셔서 붓기도 바짝 빠진게 느껴져서 신기해욬ㅋㅋㅋ
이게 무슨 림프를 고주파로 풀어주면서 붓기를 빼주는 원리라 하던데
암튼 전 효과가 너무 좋아서 지인들 한테도 추천 중이거든요ㅠㅠㅠ
혹시 저랑 비슷한 고민이신 분들 계시면 리뉴얼 티타늄 추천 드립니다ㅠㅠ
효과 너무 좋아서 요즘 셀카 찍을 맛이 나는 거 같아요.....
</t>
  </si>
  <si>
    <t>눙물이또르르륵(시술전)1.png
눙물이또르르륵(시술전)2.png</t>
  </si>
  <si>
    <t>눙물이또르르륵(시술후)1.png
눙물이또르르륵(시술후)2.png</t>
  </si>
  <si>
    <t>펭귄너가뭘알아</t>
  </si>
  <si>
    <t>우선 저는 평소에 얼굴에 탄력이 떨어져 가는게 보이더라구용... 그래서 고민고민 하다가 알아보게 된게 티타늄이였어요! 효과도 받은 직후부터 바로 올라오고 다운타임 없이 바로 일상생활이 가능하다는게 가장 큰 장점이였고 무엇보다도 안 아픈 레이저 리프팅이라는게 제일 끌리는 점이더라구용
그래서 티타늄으로 유명한 병원들 몇군데 추려서 상담을 가게 됐고
그 중 가장 괜찮았던 곳이 리뉴얼의원이였어요!
양서임 원장님이 애초에 리프팅 쪽을 전문으로 하는 원장님이였어서
시술 전 후 사진 봤을 때 효과가 확실하게 나타나는 것들도 좋았고
상담도 엄청 디테일하게 해주셔서 어떻게 효과를 보는지 정확히 알 수 있어서 좋았던 거 같아요!
그리고 여기가 얼굴 말고 목도 같이 해주는걸로 유명하더라구용
다른 곳들도 물어봤는데 전부 목은 추가금 들어간다고 해서 리뉴얼로 예약하고
여기서 시술 까지 받았는데 이정도 효과면 성공이지 않나용...?
입술 옆 심부볼쪽 살이 나와있던게 들어갔고
워낙 광대가 나와있는 타입이라 항상 거슬렸었는데 살짝 라인이 매끄러워진게 보이면서
전 만족도 엄청 높거든욬ㅋㅋㅋㅋㅋㅋㅋㅋㅋㅋ
진짜 아프지도 않았고 원장님이 목쪽 림프있는 곳을 엄청 풀어주셔서
전체적으로 붓기도 같이 빠져서 더 효과가 좋았던 거 같아용..
1회차 만으로도 이렇게 효과가 좋아서 전 첫 티타늄 대만족인데
혹시 아직 병원 찾고 계신 분들 계심 리뉴얼 추천드립니동...</t>
  </si>
  <si>
    <t>펭귄너가뭘알아(시술전)1.png
펭귄너가뭘알아(시술전)2.png
펭귄너가뭘알아(시술전)3.png</t>
  </si>
  <si>
    <t>펭귄너가뭘알아(시술후)1.png
펭귄너가뭘알아(시술후)2.png
펭귄너가뭘알아(시술후)3.png</t>
  </si>
  <si>
    <t>바사삭쾅쾅</t>
  </si>
  <si>
    <t>턱 아랫살 들어간거 보이시나용 티타늄 한번 받고 이렇게까지 효과 봤어용... 아픈 것도 싫어하고 바로 일상생활도 가능해야 돼서 티타늄으로 받은건데 효과 너무 좋은 거 같아요ㅠㅠㅠㅠ 그리고 리뉴얼이 얼굴만 해주시는게 아니라 목이랑 이중턱 부분도 같이 해주셔서
이정도 까지 효과 볼 수 있었던 거 같아용..
다들 티타늄 통증 궁금해 하시던데 정말 아픈 느낌은 하나도 안 들고
그냥 따뜻한게 왔다갔다 한다 정도의 느낌이였어용!!
원장님이 힘있게 누르면서 해주셔서 뭔가 경락 받는 느낌도 들면서
받고 나서 바로 거울 봤을 때 딱 저렇게 얼굴이 나와서
앞으로 티타늄이나 이런 피부과 시술은 여기서 받으러 다닐 거 같아용ㅋㅋㅋ
티타늄 고민중이신 분들 계시면 무조건 받으시는거 추천 드리구
병원 고민중이신 분들 계시면 리뉴얼 양서임 원장님 추천이용!
목 부위 원래 추가 비용 들어가는데 그런 거 없이 같이 해주시고
엄청 꼼꼼하게 해주셔서 이중턱에 효과 넘 잘 봤어용!</t>
  </si>
  <si>
    <t>바사삭쾅쾅(시술전).png</t>
  </si>
  <si>
    <t>바사삭쾅쾅(시술후)1.png
바사삭쾅쾅(시술후)2.png
바사삭쾅쾅(시술후)3.png</t>
  </si>
  <si>
    <t>마른병</t>
  </si>
  <si>
    <t>리뉴얼 요즘 티타늄이 좋다고 추천이 많았어서 받고 왔어요! 리뉴얼의원에서 받았고 양서임 대표원장님께 받고 왔는데 일단 전 효과 만족 입니다ㅎㅎ 원래 피부 고민이 처짐 보다는 얼굴형 개선이랑 턱선라인이 뚜렷(?) 하지 않은게 스트레스였었어요! 그래서 티타늄으로 받아봤고 효과는 이렇습니다! 아래 두장이 2주차 사진이고 위에가 시술 전에 병원에서 찍어둔 사진이에요 정면에서 봤을 때도 확실히 얼굴 라인 자체가 고르게 정리 된 거 같고 옆에서 봤을 때도 살이 빠진게 아닌데 턱선라인 들어난게 신기해요!!!! 그리고 여기가 좋았던게 원장님 손이 되게 꼼꼼하셔서 부위별로 꼼꼼하게 잘 해주시더라구욬ㅋㅋㅋㅋㅋ 그래서 효과를 더 잘본 거 같기도 해요ㅎㅎ 암튼 처음 받아본 티타늄 리프팅이였는데 효과 괜찮게 잘 봐서 중요한 약속 없더라도 꾸준히 받아보려구요! 처음엔 울쎄라 받아보려다가 아픈다는 후기가 많아서 티타늄으로 받은건데 효과 좋고 통증 없어서 대만족입니다..양서임 원장님게 티타늄 받고 왔습니다! 얼굴살 리프팅 효과 보다도 라인 정리라 화이트닝 때문에 받았는데 효과 진자 좋았어요! 아픈것도 없고 시술 받고 나서 붉게 올라오는 것도 멍도 없고 효과도 다른 리프팅 시술들에 비해 빠르게 올라와서 좋았구요! 원장님도 시술 하면서도 계속 궁금했던거 물어보라면서 되게 친절하게 대해주셔서 감사드렸어용ㅋㅋㅋㅋㅋ 전 찍어둔 사진이 시술 직전에 찍어둔 사진 밖에 없어서 비교하기 뭐 하긴 한데 전후 비교해보면 이중턱쪽 턱 라인이 올라가서 딱 v 라인 된 거 보이시나욥.. 받고 나서 기본 쌩얼도 살짝 화사해졌다는 느낌을 받아서 저는 티타늄 대만족이에요💕 상담 때 원장님이 처음엔 샷수를 높게 추천 하셨어서 이렇게 까지 필요할까? 했는데 원장님 왜 그만큼 필요한지를 설명을 되게 세세하게 해주셔서 일단 원장님 믿고 그렇게 해달라고 했는데 그대로 안 했으면 효가 못볼 뻔 했어요ㅋㅋㅋㅋ 꼼꼼하게 잘 해주시면 원장님 감사드립니다아ㅎㅎㅎ</t>
  </si>
  <si>
    <t>마른병(시술전)1.png
마른병(시술전)2.png</t>
  </si>
  <si>
    <t>마른병(시술후)1.png
마른병(시술후)2.png</t>
  </si>
  <si>
    <t>유레유레</t>
  </si>
  <si>
    <t>• 시술 선택 이유 눈 위가 불룩해서 시술결정 했어요 • 전체 경험
한쪽눈에 165000원이었어요 양쪽하면 22만원에 비해 많이 비쌌지만 효과는 정말 좋았어요
그리고 맞고붓기 3-4시간 정도 가는 데 금방빠져요
눈두덩이 살이 만족스럽게 빠져서 재시술은 안해도될서같아요</t>
  </si>
  <si>
    <t>유레유레(전).jpg</t>
  </si>
  <si>
    <t>유레유레(후).jpg</t>
  </si>
  <si>
    <t>unniWs4Xjv</t>
  </si>
  <si>
    <t>NP스킨부스터 리쥬란만 받아오다가 이번엔 쥬베룩으로 결정했어요 웨딩촬영 하는데 작가님이랑 이모님, 헤메쌤들 다 피부 칭찬을 엄청 해주셔서 저 너무 기분 좋았잖아요 ㅠㅠㅠㅠ 겁쟁이라 스킨부스터는 엄두도 못 내는데 예전에 수면으로 리쥬란하고 효과 하나도 못 본 경험이 있어서 여기 올 때도 무통증..? 가능한가 하면서 속는셈치고 해봤는데 효과 짱이라 정착했어요 웨촬 사진 받아본 것도 하나 첨부할게용! 저처럼 무서운데 관리 필요하신 분들께 강추드립니다</t>
  </si>
  <si>
    <t>unniWs4Xjv(전)1.jpg</t>
  </si>
  <si>
    <t>unniWs4Xjv(후)1.jpg
unniWs4Xjv(후)2.jpg
unniWs4Xjv(후)3.jpg</t>
  </si>
  <si>
    <t>#쥬베룩</t>
  </si>
  <si>
    <t>결혼 앞두고 소멸핏 윤곽주사+소멸핏 레이저가 유명하다고 해서 맞고 왔어요!! 효과 짱임,, 리프팅 레이져 몇 번 해봤는데 통증, 다운타임이 아무래도 걱정이었거든요ㅠ근데 소멸핏 레이저는 제가 해본 리프팅 레이져 중 가장 안 아팠음다,, 통증 걱정 하시는 분들 강추해여
소멸 레이저는 다운타임없이 즉각적인 효과봤구
소멸핏 윤곽주사 다운타임은 당일 5시간 정도? 조금 부어있고 담날부터는 일상생활 가능합니다.
소멸핏 윤곽주사는 보톡스 정도 통증이라고 생각하심 되고
스테로이드나 ppc 성분들이 없어서 안심하고 맞을 수 있어요. 저는 다음 날 부터 효과 본 것 같아서 짱짱 만족</t>
  </si>
  <si>
    <t>웬즏0이(전)1.jpg
웬즏0이(전)2.jpg
웬즏0이(전)3.jpg
웬즏0이(전)4.jpg</t>
  </si>
  <si>
    <t>웬즏0이(후)1.jpg
웬즏0이(후)2.jpg
웬즏0이(후)3.jpg
웬즏0이(후)4.jpg</t>
  </si>
  <si>
    <t>뗀2222</t>
  </si>
  <si>
    <t>리쥬란 하면 아프고 엠보싱이 남아 하기 꺼려졌는데요 아프디않고 전 후관리가 확실한 피부과라 선택했어요 스킨부스터 맞고 바로 거울봤는데 피부광나는게 바로 보여서 놀랐어요.. 예비신부라 피부관리에 진심인데 피부속부터 광이나서 너무 좋더라구요 게다가 스킨부스터 아프기로 악명높은데 하나도 안아프다니 이건 뮤조건 주기적으로 맞아야겠다 생각했습니다~!</t>
  </si>
  <si>
    <t>뗀2222(전).jpg</t>
  </si>
  <si>
    <t>뗀2222(후).jpg</t>
  </si>
  <si>
    <t>#리쥬란</t>
  </si>
  <si>
    <t>두두유유11</t>
  </si>
  <si>
    <t>피부 탄력이 떨어지고 푸석푸석한 느낌이 들면서 리쥬란을 맞아볼까 고민했어요. 하지만 바늘 통증이 걱정돼서 계속 망설였죠. 그러던 중 무통 리쥬란 시술을 진행하는 병원이 있다는 걸 알고 상담을 받아봤어요.
원장님께서 리쥬란에 대한 설명을 정말 자세하게 해주셨어요. 기존 리쥬란이 통증이 심한 편이라 망설이는 분들이 많은데, 이 병원은 무통 주사 기법과 마취 크림을 병행해서 통증을 최소화해 준다고 하더라고요. 실제로 시술을 받아보니 정말 통증이 없었어요. 피부가 살짝 당기는느낌만 들었고 생각보다 훨씬 편안하게 진행됐어요.
시술 후에는 홍조가 약간 올라왔지만 몇 시간 지나니 많이 가라앉았고, 다음 날부터는 피부가 촉촉해지는 게 느껴졌어요. 한 달 정도 지나니 탄력이 살아나는 게 눈에 보일 정도였고, 모공도 조금씩 줄어드는 느낌이었어요. 피부결이 전반적으로 매끈해지고 화장이 잘 먹어서 만족도가 정말 높았어요.
리쥬란이 효과가 좋은 건 알았지만 통증 때문에 고민하는 분들이 많잖아요. 저처럼 고민하셨던 분들이라면, 무통 리쥬란을 받아보는 걸 추천드려요! 상담도 친절하게 해주시고 시술도 꼼꼼해서 믿고 맡길 수 있었어요. 꾸준히 관리하면 더 좋은 효과를 볼 수 있다고 하니, 다음번에도 여기서 받을 예정이에요.</t>
  </si>
  <si>
    <t>두두유유11(전)1.jpg
두두유유11(전)2.jpg
두두유유11(전)3.jpg</t>
  </si>
  <si>
    <t>두두유유11(후)1.jpg
두두유유11(후)2.jpg</t>
  </si>
  <si>
    <t>unniMFkqG1</t>
  </si>
  <si>
    <t>평소 나비존 모공이 고민이라 방문했는데 정말 고통없이 아프지않게 시술을 받을 수 있었어요
게다가 바로 화장이 가능해서 진짜 몰래 받을 수 있는 시술이라 대만족 전 일주일 뒤쯤 피부가 와 너무 좋아졌다 효과가 있네 라고 느꼈어요!! 대만족</t>
  </si>
  <si>
    <t>unniMFkqG1(전).jpg</t>
  </si>
  <si>
    <t>unniMFkqG1(후).jpg</t>
  </si>
  <si>
    <t>레몬데이</t>
  </si>
  <si>
    <t>얼굴비대칭이 심하고 이중턱살도 심해서 고민하다가 청담서클의원 소멸핏이 저같은 얼굴에 효과가 좋다고해서 상담받고 시술받게 됐어요. 진짜 이중턱살에 효과가 있을까 걱정했는데 후덕했던 턱살이 빠지니까 전체적으로 얼굴라인이 갸름하게 교정되는데 도움이 많이 됐어요!! 시술 직후에 소멸핏이 얼굴에 들어가서 약간 짱구처럼 빵빵해지긴 했는데 금방 가라앉아서 두세시간 정도 마스크 쓰고 다니니까 일상생활하는데 무리가 없었구요. 저는 멍이랑 붓기도 심하지 않았어요~! 소멸핏 시술받고 3일 됐을 때부터 본격적으로 효과가 나오는데.. 가족들이나 주변에서 살빠진거 같다는 말을 다들 하더라구요. 제가 봤을 때도 두툼한 턱살이나 울퉁불퉁했던 턱살이 정리된 느낌이라 넘 만족중이예요ㅠㅠ❤️ 다이어트를 해도 잘 안빠지는 얼굴살, 이중턱살이나 얼굴비대칭으로 고민했던 분들은 ㅠㅠ 소멸핏 무조건 추천이예요 ❤️</t>
  </si>
  <si>
    <t>레몬데이(전)1.png
레몬데이(전)2.png</t>
  </si>
  <si>
    <t>레몬데이(후)1.png
레몬데이(후)2.png</t>
  </si>
  <si>
    <t>라영아영</t>
  </si>
  <si>
    <t>결혼식 한달 전 쯤, 이중턱이랑 심부볼이 고민이라 소멸핏 주사를 1회차 맞았는데 효과가 좋은 거 같아 이번에 2회차까지 맞고 왔어요 !
1회차까지는 전체적인 군살을 제거해준다면 2회차부터는 절대 안빠지는 부위까지 빼주고 비대칭까지도 맞춰준다고 하더라구요
일주일차까지는 체감이 잘 안됐는데 열흘차부터 거울을 보는데 울퉁불퉁한 느낌이 사라진 거 같아 사진 찍어보니
라인정리가 확실히 된 거 같더라구요 전이랑 비교해보니 더 확실히 보이는 전후차이 … 3회까지 맞으면 오히려 얼굴살이 너무 빠져서 나이들어보일까봐 2회차까지만 하자 싶다가도 얼굴에 모든 미운살들을 소멸시키고 시킨 마음에 욕심이 살짝 나네요 ..ㅎ 타 윤곽주사에 비해 효과도 빨리 나타나고 지방분해 효과도 확실한 거 같아 중요한 일정 앞두신 예신분들에게 강추드려요 !!</t>
  </si>
  <si>
    <t>라영아영(전)1.jpg
라영아영(전)2.jpg
라영아영(전)3.jpg</t>
  </si>
  <si>
    <t>라영아영(후)1.jpg
라영아영(후)2.jpg
라영아영(후)3.jpg</t>
  </si>
  <si>
    <t>내워너비장원영몸매</t>
  </si>
  <si>
    <t>이중턱이랑 울퉁불퉁한 턱라인 때문에 고민이였는데 연예인들 피부과로 유명한 청담서클의원에만 있는 시그니처시술인 소멸핏(윤곽주사)+소멸레이저(리프팅) 받고 일주일만에 얼굴라인 브이라인으로 쫙 잡히고 이중턱도 완전히 사라졌어요!!
통증도 없고 다운타임도 없고 효과도 빨리 나타나는 시술이라 요즘 바쁜 현대인들에게는 진심 딱인 시술이라 강추드려요❤️</t>
  </si>
  <si>
    <t>내워너비장원영몸매(전)1.jpg
내워너비장원영몸매(전)2.jpg
내워너비장원영몸매(전)3.jpg
내워너비장원영몸매(전)4.jpg</t>
  </si>
  <si>
    <t>내워너비장원영몸매(후)1.jpg
내워너비장원영몸매(후)2.jpg
내워너비장원영몸매(후)3.jpg
내워너비장원영몸매(후)4.jpg</t>
  </si>
  <si>
    <t>우아우우투</t>
  </si>
  <si>
    <t>소멸핏 못잃어요 ㅠㅠㅠ 턱살 이중턱 고민이신분들에게 강추합니다 !!! 소멸핏 + 소멸레이저 같이 하면 더 효과 최고~~ 저는 이번에 소멸핏만 맞고 왔어용 ㅎㅎ</t>
  </si>
  <si>
    <t>우아우우투(전)1.jpg
우아우우투(전)2.jpg
우아우우투(전)3.jpg</t>
  </si>
  <si>
    <t>우아우우투(후)1.jpg
우아우우투(후)2.jpg</t>
  </si>
  <si>
    <t>또이스토리</t>
  </si>
  <si>
    <t>환절기마다 피부 푸석푸석한 사람 나야나 아무리 수분크림을 덕지덕지 발라도 건조하고, 화장도 안 먹어서 완전 스트레스였거든요? 그래서 받으러간 시술이 NP스킨부스터인데 진짜 거짓말 안 치고 하나도 안 아프고, 엠보 자국 X + 다운 타임 X 일상생활 바로 가능한게 킥이에요
웨딩관리나 중요한 모임일때 무조건 NP스킨부스터 강추!</t>
  </si>
  <si>
    <t>또이스토리(전).jpg</t>
  </si>
  <si>
    <t>또이스토리(후).jpg</t>
  </si>
  <si>
    <t>처음 들어갔을때부터 상담, 그리고 마무리까지 엄청 친절하셨어요 ☺️ 1.상담: 평소 심부볼, 불독살때문에 뚱해보이고 사람들이 화났냐 많이 물어봤는데 정확하게 상담팀장님께서 집어주셔서 믿고 맡겼어요 제 추구미가 세련인데 (스트레이트, 여름뮤트) 세련 추구미 잘못하면 쎄보일 수 있잖아요 ㅠㅠ 그 얼굴의 쎄보임을 확정하는게 퉁퉁한 앞볼살이더라구요 (37년동안 몰랐던 사실) 상담팀장님이 확실히 짚어주시고 믿음주셔서 소멸핏주사 맞았구용 ㅋㅋ 스테로이드가 없어서 내성걱정 안해도 된다 하셨어요 2.통증: 마취크림 안발라서 통증이 걱정됬는데 진짜 한개도 안아프고 이렇게 군더더기 없는 깔끔한 시술은 처음이에요 딱딱 착 끝 ㅋㅋㅋㅋ 원래 빠르고 깔끔한 시술이어야 바늘자국도 안남고 유착제거에도 좋잖아요 3.재방문의사: 완전 100%구여 다음번 예약하고왔네요 지금은 얼굴이 부었지만 붓기빠지는거 봐서 또 올릴게요
인상개선에는 정말 좋을거라 장담합니다
그냥 상담에서 모든게 끝났어요</t>
  </si>
  <si>
    <t>unni3qxgQs(전)1.jpg
unni3qxgQs(전)2.jpg
unni3qxgQs(전)3.jpg</t>
  </si>
  <si>
    <t>unni3qxgQs(후)1.jpg
unni3qxgQs(후)2.jpg
unni3qxgQs(후)3.jpg</t>
  </si>
  <si>
    <t>fldlsksks</t>
  </si>
  <si>
    <t>여기 너무 친절해영.. 스킨부스터 피부에 너무좋지만 극심한통증과 엠보에 붓기가 있어서 받으려면 큰마음 먹고 받아야하는데 여기는 쥬베룩이 너무너무 안아파요.. 그냥 하나도 안아픔.. 근데도 효과는 좋았어요. 손주사 쥬베룩이랑 효과가 똑같은데 아프지도 않아요. 재생에도 좋고 제가 여드름흉터가 있는데 쥬베룩으로 피부결이 개선되니까 여드름흉터도 좋아보여여 글고 시술후에 다운타임이 없어서 비로 일상생활할수있어서 좋았어욤 추천합니당</t>
  </si>
  <si>
    <t>fldlsksks(전)1.jpg
fldlsksks(전)2.jpg</t>
  </si>
  <si>
    <t>fldlsksks(후)1.jpg</t>
  </si>
  <si>
    <t>오드리박</t>
  </si>
  <si>
    <t>저는 워낙 얼굴도 잘 붓는 체질이라 탄력 리프팅 중에 심부근막레이저가 저같은 얼굴에 효과가 좋다고 해서 관리 받고 있어요~! 프라이빗 룸에서 시술 받을때 너무 편하고 좋아서 청담써클의원만 요즘 다니고 있네요! 붓기와 얼굴 염증개선 독소배출을 돕는 소멸레이저 소멸리프팅과 소멸핏 주사 같이 맞으면 효과 정말 좋습니다~!실장님 스텝분등 원장님도 모두 친절하시고제 얼굴 특징 잘 고려해서 여러모로 신경 써주세요!
얼굴의 비대칭있는 부분까지 고려해서 시술해 주시니
섬세한 시술에 항상 감사드립니다 :)
청담써클의원은 제 기준에서 지방분해주사와 리프팅레이저 찐 맛집이에요</t>
  </si>
  <si>
    <t>오드리박(전)1.jpg
오드리박(전)2.jpg</t>
  </si>
  <si>
    <t>오드리박(후)1.jpg
오드리박(후)2.jpg</t>
  </si>
  <si>
    <t>앙냥냥1</t>
  </si>
  <si>
    <t>처음 리쥬란 스킨부스터를 받은 지 한 달이 지나고, 두 번째 시술을 받았습니다. 첫 번째 시술 후 피부가 확실히 매끈해지고 촉촉해졌던 경험이 너무 만족스러워서 이번에도 큰 기대를 안고 병원에 다녀왔어요.
시술 당일 첫 번째 때보다 훨씬 여유로웠어요. 이번엔 전처리 관리 후 무통 리쥬란힐러 시술을했고요 마무리로 진정 팩까지 꼼꼼하게 해주셔서 좋았습니다. 확실히 첫 번째 때보다 반응이 빠르고 효과가 더 뚜렷했어요. 2~3일 차부터 피부가 진짜 유리알처럼 매끈해졌고, 촉촉함이 피부 속까지 차오르는 느낌이었어요. 특히 모공이 눈에 띄게 줄어든 게 이번에는 확실히 느껴졌어요. 거울 볼 때마다 피부 결이 너무 정돈돼 보이고, 화장이 거의 필요 없을 정도였어요. 첫 번째 때는 “좋아진다”는 느낌이었다면, 두 번째 시술 후엔 정말 “피부가 바뀐다”는 생각이 들었어요. 주변에서도 “피부관리 뭐 했냐”는 말을 많이 들어서 뿌듯했어요. 특히 한 달 동안 첫 번째 시술 효과가 잘 유지되다가 이번 두 번째 시술로 더 탄탄해진 느낌이에요. 리쥬란 스킨부스터는 역시 꾸준히 받아야 진가를 발휘하는 것 같아요. 두 번째 시술 후 효과를 보니, 다음 세 번째 시술이 너무 기대돼요. 피부 속부터 건강해지는 느낌을 받고 싶으신 분들께 강력히 추천합니다</t>
  </si>
  <si>
    <t>앙냥냥1(전).jpg</t>
  </si>
  <si>
    <t>앙냥냥1(후)1.jpg
앙냥냥1(후)2.jpg</t>
  </si>
  <si>
    <t>범범33</t>
  </si>
  <si>
    <t>이중일단 병원이 규모가 커서 신관,본관 두곳이 있어서 상담도 금방 진행되고 대기시간도 짧아서 너무 좋았던거 같아요! 상담도와주신 실장님,시술 도와주신 스텝분들 다들 너무 친절하시고 원장님도 너무 친절하셨어요! 전에도 시술받은 적이 있는데 일단 무통증인게 너무 좋았어요 시술 효과도 너무 좋아서 다시 재방문 했어요! 아무래도 겨울되면서 피부도 너무 푸석하고 피부결도 안좋아졌는데ㅠ 진짜 한번만에 피부에 수분감이 쫙.. 효과도 금방올라오고 지속력도 좋고 너무 대만족합니다 다음에 또 재방문 할께요🥰턱이랑 턱 라인때뮨에 사진 이쁘게 안나오눈게 진짜 스트레스라서 여행가기전에 다녀왔눈데 전 만족했어요.!! 턱라인이 정리되어서 인생사진 완성했어요🩶</t>
  </si>
  <si>
    <t>범범33(전).jpg</t>
  </si>
  <si>
    <t>범범33(후).jpg</t>
  </si>
  <si>
    <t>진ㅣ진</t>
  </si>
  <si>
    <t>이중턱이랑 턱 라인때뮨에 사진 이쁘게 안나오눈게 진짜 스트레스라서 여행가기전에 다녀왔눈데 전 만족했어요.!! 턱라인이 정리되어서 인생사진 완성했어요🩶</t>
  </si>
  <si>
    <t>진ㅣ진(전)1.jpg
진ㅣ진(전)2.jpg</t>
  </si>
  <si>
    <t>진ㅣ진(후)1.jpg
진ㅣ진(후)2.jpg</t>
  </si>
  <si>
    <t>도도렐라</t>
  </si>
  <si>
    <t>소멸레이저와 소멸레이저 할때 따로 마취없는데 통증1도 없어서 시술받는데 행복했음. 성분이 스테로이드성분없어서 더 믿을 만하고 부작용 전혀 없네요. 붓기는 4시간만에 다빠진듯 오히려 독소가 더빠졌네요.</t>
  </si>
  <si>
    <t>도도렐라(전)1.jpg
도도렐라(전)2.jpg</t>
  </si>
  <si>
    <t>도도렐라(후)1.jpg
도도렐라(후)2.jpg</t>
  </si>
  <si>
    <t>새우새우찡</t>
  </si>
  <si>
    <t>저는 통증이 너무 무섭고 엠보 자국도 엄청 징그러워서 시도조차 못한 사람 중 한 명이었습니다. 그런데 오늘은 진짜 이름값하는 NP스킨부스터 무통리쥬란을 발견해서 저처럼 아픈게 무서워서 못하셨던 분들께도움 드리고자 리뷰 남겨보도록 하겠습니다. 저는 통증이 거의 없었습니다. 아니 아예 없었어요. 개인차가 조금은 있을 수 있겠지만, 대부분의 사람들이 후기에 왜 이곳이 무통리쥬란이다 통증이 진짜 없다고 하는지 확실하게 느꼈습니다.그냥 느낌을 굳이 말하자면 간질간질 한 느낌 정도였어요.확실히 3일만 지나도 속 건조가 눈에 띄게 좋아지고 화장이 정말 잘 스며들어요. 피부결 자체가 개선된 느낌입니다. 평소에 피부 건조해서 당기는 느낌도 현저하게 줄었습니다. 그리고 피부에서 은은하게 광이 나는데 스킨 로션만 발라도 광채가 나옵니다. 그리고 본인만 느낄 수 있는 팔자주름까지 호전되었어요. 필러 시술도 아닌데 팔자주름까지 개선이라니!너무 만족스럽네요. 감동 계속해서 셀카를 찍게 됩니다.각각 다른날 셀카들인데 효과가 6개월은 간다고 하니까 맨날 피부가 이런 상태였으면 좋겠어요. 고민은 시간만 늦출뿐</t>
  </si>
  <si>
    <t>새우새우찡(전)1.jpg
새우새우찡(전)2.jpg</t>
  </si>
  <si>
    <t>새우새우찡(후)1.jpg
새우새우찡(후)2.jpg</t>
  </si>
  <si>
    <t>곡물그대로</t>
  </si>
  <si>
    <t>모즈에서 어깨필러받고 너무너무 만족하고있어서 필러전에 어땠는지 지금은 어떻게 유지하고있는지 남겨보려구요!! 필러하기전 보시면 알겠지만 어깨가 좁으면서 끝이 둥근느낌이라 어깨 드러내는 옷은 거의 못입구.. 블라우스같은거 입어두 태가 안나더라구요 ㅠㅠ 제가 원하는 어깨는 제니(ㅎㅎ)어깨처럼 직각에 또렷하고 존재감있는 어깨여서
고민끝에 어깨필러 받았어용 전후 차이가 바로 보이지 않나요…
어깨모양자체도 달라지고 모양이 바뀌고 어깨가 살아나니까
얼굴도 작아보이고 진짜 비율이 달라보이는거있쭁…
원장님이랑 상담 꼼꼼하게 하고 시술해주셨는데,
제 체형이랑 전체적인 밸런스 다 디테일하게 봐주시면서
용량 추천해주셨고 얼굴에 넣는 필러보다 별로 안아팠던 느낌..?
마취를 잘 해주셔서 인지 부위차이인지는 모르겠지만
저는 그렇게 심한통증은 없었어여!!! 마취넣는게 제일 아프고 떨렸던 느낌?ㅋㅋㅋ
하고나서는 멍도 살짝 들고 가끔 주사맞고나서 욱신거리는 통증느껴지는거랑 비슷하게
불편감 살짝있었는데 며칠 지나니까 바로 괜찮아졌어여
어깨필러하고나서 오프숄더 엄청 샀어여 ㅋㅋㅋㅋㅋ
한동안 더워져서 입고다니다가 요새 갑자기 날씨가 또 급추워져서 쩝
그래도 남은 여름동안 열심히 입고 싶었던 옷 다 입어보려구요!! 😁
저랑 비슷한 어깨로 고민이신분들은 더 더워지기전에 미리미리 어깨 겟하세용..헷
궁금한건 댓글이나 쪽지로 물어봐주세요 ㅎ.ㅎ</t>
  </si>
  <si>
    <t>곡물그대로(전)1.jpg</t>
  </si>
  <si>
    <t>곡물그대로(후)1.jpg
곡물그대로(후)2.jpg
곡물그대로(후)3.jpg</t>
  </si>
  <si>
    <t>#어깨필러</t>
  </si>
  <si>
    <t>쥬쥬쥬봉봉봉</t>
  </si>
  <si>
    <t>• 시술 전 고민 허벅지 셀룰라에트 울퉁불퉁
• 상담 경험 정말만족해요 오랜만에
• 시술 결과 만족스러운 경과에요</t>
  </si>
  <si>
    <t>쥬쥬쥬봉봉봉(전).jpg</t>
  </si>
  <si>
    <t>쥬쥬쥬봉봉봉(후).jpg</t>
  </si>
  <si>
    <t>#지방분해주사</t>
  </si>
  <si>
    <t>포근한김치</t>
  </si>
  <si>
    <t>복부에 엔더몰로지 고주파관리 받고왔어요!
퍼지고 처진 옆구리살 때문에 고민이어서 검색해보니까
엔더몰로지 라는 시술을 많이 받는것같더라구요
연예인들이 몸매 관리 받는 시술로 유명하구요
이게 도대체 어떤점에서 좋을까 어떤 시술일까 검색해봤는데
대표적으로는 이렇게 나와있었어요
✔셀룰라이트 감소
✔피부 탄력 증가
✔혈액 순환
✔부종 치료
블로그랑 병원 홈페이지 등등 찾아봤는데
엔더몰로지 효과랑 제가 원하던 효과랑 같아서 바로 결정했던거같아요
흐물흐물.. 힘없고 처진 뱃살에 탄력도 주고 셀룰라이트도 정리하고싶었거든요
그래서 부랴부랴 어플이랑 서칭으로 병원 찾아보고 했는데
모즈의원이 리프팅 전문병원에 바디시술로 유명하길래 예약하고 가봤어요
상담 받고 고민인부분 말씀드리니 제가 알아봤던
엔더몰로지로 받으면 좋을것같다고 하시더라구요!
거기에 저는 같이 받으면 좋은 구성으로 여쭤봐서 비비안주사(지방분해주사)
요것도 추가해서 같이 받는다고 말씀드렸어요
가면 쫄쫄이(?) 같은 의상을입고 시술대에 누워요
(자세가 너무웃긴거같아서 시술받다가 직원분께 찍어달라고 했어요..ㅋㅋ)
통증이 크게 없는 시술이긴하지만 맨살에 기계가 직접적으로 닿을때보다
의상을 입었을 때 훨씬 덜하다고 하더라구요 글구 웃기긴해도
냅다 눕는거보다 뭔가 안정감이 느껴져서 전 좋았어요 ㅋㅋ
상담때 소통 했던부분 중심으로 구석구석 시술 해주세요
이번 한번받았는데 딱 육안으로 뱃살 라인이 정리된게 보이는거같아서
신기했어요
받을 때 굉장히 시원한 느낌이 들었는데 온몸이 쫙 풀리면서
혈액순환이 되고있다는 느낌? 그래서 받고난 다음 몸에 좀
땡땡하게 부어있던 부종들이 싹 빠지면서 직후에도 슬림해진 기분이
들더라구요
후에 지방분해주사까지 추가로 해서 지금까지 총 3회정도
주사시술 받았는데요 시술전이랑 비교해봤을 때
전이랑 다르게 만져보면 운동한것처럼 탄탄해진게 느껴져요
너무 만족스러웠던 시술 후기 입니다!
여름이라 바디시술 생각중이신분들 많을거같은데
모두 잘알아보시고.. 본인에게 맞는 바디리프팅으로 잘받으시길 바랍니다!!</t>
  </si>
  <si>
    <t>포근한김치(전)1.png
포근한김치(전)2.png</t>
  </si>
  <si>
    <t>포근한김치(후)1.png
포근한김치(후)2.png</t>
  </si>
  <si>
    <t>#고주파관리</t>
  </si>
  <si>
    <t>소소여요</t>
  </si>
  <si>
    <t>복부가 고민이라 모즈의원에서 고주파관리 받고 왔어요
제가 복부에 유난히 탄력이 없어서 인지
공복상태인데도 배가 많이 나오고 ㅠㅠ 한계없이 계속
커지는 느낌이 들어서 안되겠다 싶더라구요
바디리프팅 쪽으로도 병원이 꽤나 많았지만
리프팅만 전문적으로 하는곳에서 받는게 맞겠다 싶어서
모즈의원에서 했구요,
엔더몰로지 받으면 전신 혈액순환 되면서
진짜 마사지 받는 것 처럼 개운한 느낌?
실제로 엔더 효과가 피부탄력 증가랑 림프순환 촉진
근육이완 지방감소 등등 다양하게 있어서 한번 관리받으면
부종 붓기 이런게 쫙 빠지는 느낌이 들어서 좋았어요!
확실히 단독으로 시술하는것보다
묶음 구성으로 하니 효과가 빨리 느껴지는 것 같아요
지금까지 엔더몰로지 5회에 비비안주사 2회 이렇게 받았는데
전후사진보면 확실히 사이즈 변화가 생기지 않았나요!!
관리하면서 살빠지기 시작하니까 탄력붙어서 운동까지
같이 시작했는데 시술효과에 근력이 더해지면서 아무리 먹어도
예전만큼 배가 다시 나오진 않더라구요…감격
이제 뱃살이 빠지니 하체에 셀룰라이트도 신경쓰여서
여쭤봤는데 엔더몰로지가 셀룰라이트에도 효과가 좋다고 하셔서
하체쪽도 추가로 진행해볼 생각이에요!!</t>
  </si>
  <si>
    <t>소소여요(전)1.png
소소여요(전)2.png</t>
  </si>
  <si>
    <t>소소여요(후)1.png
소소여요(후)2.png</t>
  </si>
  <si>
    <t>따뜻물티슈</t>
  </si>
  <si>
    <t>다리 군살, 셀룰라이트,붓기 정리 필요하신분들 진심 핵강추용…!!! 바디시술로 매년 여름오기전쯤 모즈의원에 방문하는데요
갈때마다 종종 다리 부었을 때 관리차원으로 엔더몰로지 받았었고 이번에는 다리에 지방분해시술 하면서 엔더몰로지 같이 해봤어요
단독으로 받다가 같이 처음 받아봤는데 시너지 효과가 있어서 그런지 효과가 엄청좋네요?.. 만약 여름다가와서 다리에 지방분해 시술 생각있고
군살, 셀룰라이트 관리에 조금더 신경쓰고 싶다 하시면 이조합으로 받아보는거 진심 핵강추요… 가격도 완전 착하고… 넘 만족해서 자발적으로 후기써야겠다 싶었던 시술이 오랜만이에용엔더몰로지가 셀룰라이트랑 붓기관리에 좋아서 다리 땡땡 붓고 군살있는사람한테
특히 더 효과 좋은거같더라구요 + 지방분해 시술이랑 같이받았을때랑요!
저는 앞으로 꾸준히 받아볼 생각인데 너무 괜찮은거같아서 꿀정보 공유합니당</t>
  </si>
  <si>
    <t>따뜻물티슈(전).png</t>
  </si>
  <si>
    <t>따뜻물티슈(후).png</t>
  </si>
  <si>
    <t>류크루트</t>
  </si>
  <si>
    <t>평소 셀룰라이트랑 승마살 때문에 저주받은 하체 수준이었거든요 엉덩이 셀룰 자글자글한게 딱붙는 레깅스입으면 뚫고 나와서
쭈글 거리는 수준이었어요 ㅠㅠ 아시는 분들은 아시죠? 그래서 지방흡입도 생각해봤었는데 일단 흉지는 거 무섭고
울퉁불퉁하게 빠진다는 얘기도 있고
제가 고민인 부분만 집중해서 딱 빼기 어려워보이더라구요
저는 살도 살이지만 셀룰라이트 낀 느낌이 너무 싫은건데 지흡으로 되려
더 울퉁불퉁해 진다고 생각하면 끔찍..
그래서 알아본 게 모즈의원 엔더몰로지랑 비비안주사에요
엔더는 매주 관리받았고 비비안주사는 총 3회 정도 시술 받았어용
비비안주사로 지방 분해해주고 엔더로 탄력 올려주고 두개 조합해서 받으니까
디룩디룩 살쪄있던 느낌이 확 풀리더라고요 사이즈도 실제로 줄어듬.
셀룰이랑 승마살 진~짜 많이 좋아졌어요!
엉덩이 밑쪽 살접힙+셀룰라이트 콤보 때문에 짤은반바지 당연 못입고
비키니도 엄두 못냈었는데 그 부분이 진짜 매끈하게 잘 정리된 느낌이 들구요..
무엇보다 엔더로 관리 받으면 진짜 마사지 받는 것처럼 시원해서
혈액순환 쫙 되는 기분 들고 뭉친 지방들이 사라지는 느낌이라 더 좋은거같아요.
추가로 더 시술 받을까 고민도 했는데
지금으로도 충분히 만족스러워서 더 안 받아도 될 것 같아요
저는 하체에 받았지만 전신에 다 가능해서 원하는 부위에
하기 좋은거같음.
고주파지방분해 지방분해주사 알아보시는분 추천해요</t>
  </si>
  <si>
    <t>류크루트(전).png</t>
  </si>
  <si>
    <t>류크루트(후).png</t>
  </si>
  <si>
    <t>비밀번호사팔팔오</t>
  </si>
  <si>
    <t>허벅지살 + 셀룰라이트 여름오기 전에 엔더몰로지로 박살낸 후기 임당
곧 여름도 다가오는데 살이 많이 찌기도 했고
무엇보다 셀룰라이트가 진짜 극혐 ㅋㅋㅋ 특히 허벅지 ㅜㅜ
살이야 운동+식단으로 어떻게든 해보려고 했는데
셀룰은 도저히 안되겠어서 청담 모즈에서 엔더몰로지 관리 받아써용!!!
비비안주사 + 엔더몰로지 이 조합으로 받았구
비비안주사는 모즈만의 지방분해주사라고 생각하면 될 듯?
같이 했을 때 시너지가 좋다고해서 받았어용
현재 5주?정도 받고있는데 주에 두번씩 관리 받았더니
사진에 보이는 것 보다도 실제로 보면 전후 차이가 더 좋음 ㅋㅋㅋ
관리해주시는 분 손맛 인정…이게 기계로 하는건 뭐든
사람 손 많이 탄다고 알고있는데 진짜 마사지받는 기분으로
개운하게 받았어욬ㅋㅋ
허벅지 두께도 많이 줄었지만 무엇보다도
지저분?해보였던 셀룰이 많이 좋아져서 속이 다 후련쓰~~!!
원래는 셀룰만 없어졌음 좋겠다 싶었는데
탄력까지 올라와서 뭔가 쫀쫀해 보여서 좋다고 해야하나?
부기 관리도 되고 ㅋㅋ 1석 N조 효과 보고 있는 중!!!
회사 사람도 사진 보더니 상담 받으러 간다던데
지금부터 관리해줘야 여름쯤에 반바지 입기 좋을듯
여름 오기 전에 관리 받길 잘했다 싶어여
저처럼 다이어트후에 셀룰라이트나 남은 군살 정리 목적으로 하는것도 추천인데
들어보니까 지방흡입 후에 바이오본드 생겨서 뭉쳐있거나
아님 지흡후 탄력처지신 분들이 전신관리로도 많이 한다더라고용
허벅지 지방분해주사 나 고주파관리 관심있으신분들 추천이여!!</t>
  </si>
  <si>
    <t>비밀번호사팔팔오(전).png</t>
  </si>
  <si>
    <t>비밀번호사팔팔오(후).png</t>
  </si>
  <si>
    <t>짱이될래요</t>
  </si>
  <si>
    <t>이제 곧 여름이라 지금보다 옷 더 짧아지고 얇아질텐데..
허벅지가 좀 걱정되더라고여
종아리는 운동으로 어찌저찌 한다고해도
면적 넓은 허벅지는 셀룰라이트가
단시간안에 줄어들거나 하진 않잖아요..?
그래서 일단 급한대로 저 울쎄라 받으러 다니는 모즈의원으로 SOS보냈어요…
상담가서 실장언니한테 한번 여쭤봤어요
셀룰라이트 관리에 머 괜찮은거있냐구
그랬더니 엔더몰로지랑 비비안주사 추천해주더라고요 ㅎ
저는 힘줬을 때 셀룰라이트 돋보이는것도 있었는데
평소에는 붓기 때문에 조금 단단한 느낌이구 특히 승마살이 너무 부각돼서
라인정리가 필요한 케이스였거든여?
근데 엔더몰로지가 셀룰라이트에 좋은데 다리 퉁퉁붓는 저 같은 체질에도
넘 괜찮다고해서 한번 받아봤어요!
글구 비비안주사는 원래 모즈에서 유명한 지분주라
알고는 있었는데 엔더몰로지랑 같이하면
시너지효과 더 좋다고 해서 군살 정리하는겸
같이 하고왔네용 ㅎ 요즘 병원다니면서 쭉 관리받고 있는데
확실히 붓기나 쓸데없는 군살이 부드럽게 정리 되는거같아요
관리사분 손기술 좋아서 그런지 순환도 잘되는거같구 ㅎㅎ
이래서 제가 시술 못끊나봐요..ㅋㅋㅋ 앞으로 좀 더 받아볼건데
효과 괜찮은거 같아서 다가올 여름 관리차 공유해봅니당 ㅎ
최대한 제가 아는건 다써봤는데… 머 또 궁금한거 있음 댓글 남겨주세여
제가 아는건 아낌없이 알려드릴게욬ㅋㅋ</t>
  </si>
  <si>
    <t>짱이될래요(전).png</t>
  </si>
  <si>
    <t>짱이될래요(후).png</t>
  </si>
  <si>
    <t>레몬코니</t>
  </si>
  <si>
    <t>병원 분위기가 편안하구 의사 쌤이랑 실장님들 넘 친절하세요 다음에도 받을 의향 있습니당</t>
  </si>
  <si>
    <t>레몬코니(전).jpg</t>
  </si>
  <si>
    <t>레몬코니(후)1.jpg
레몬코니(후)2.jpg
레몬코니(후)3.jpg</t>
  </si>
  <si>
    <t>#엑소좀</t>
  </si>
  <si>
    <t>만두두개줘</t>
  </si>
  <si>
    <t>모즈클리닉에서 비비안주사 맞고 있는데 효과가 좋아서 후기남겨요. 일단 저는 상체중에서도 팔뚝이 특히 심했는데 홈트도 해보고 요가도 해봤지만 안빠지는 부분은 죽어도 안빠지더라구요ㅠㅠ
운동해도 안되니 마음만 조급해지던 찰나에 비비안주사가 지방분해주사 중에서도 효과가 좋다고 해서 바로 상담 후에 첫 시술을 받았습니다. 저는 단순히 주사만 생각하고 간건데 고주파관리를 추가로 해주셨어요.
기본적으로 해주시는 관리라고 하는데 그냥 주사시술 받는 것 보다 체온을 올려준 상태로 시술하는게 효과가 훨씬 좋다고 해요 기름이 따뜻한 온도에 잘녹는거처럼 비슷한 원리인가봐요~ 1회 시술받는데 한 30분정도 걸린거같아요 지금까지 총 5회했구 사진보면 알겠지만 팔뚝이 확 줄어들었고 라인이 좀더 탄력적이고 예쁘게 정리됐으면 좋겠어서 바디인모드도 추가로 받을까 고민하고있습니다. 현재까지 변화로도 만족이라 저처럼 잘 안빠지는 살 때문에 고민하는분들에게 추천해요</t>
  </si>
  <si>
    <t>만두두개줘(전).jpg</t>
  </si>
  <si>
    <t>만두두개줘(후).jpg</t>
  </si>
  <si>
    <t>#팔지방분해주사</t>
  </si>
  <si>
    <t>수로태</t>
  </si>
  <si>
    <t>제가 작년 여름 앞두고 일부러 팔뚝에 지방분해주사를 맞았거든요 몸에 비해서 팔뚝이 유독 굵은편이라 운동도 안되고 다이어트 안되길래 큰맘 먹고 맞았는데 효과 거의 하나도 못봤어요. 그래서 결국에는 작년 여름엔 나시도 제대로 못입고 사진에서 보이는 정도로만 입고다녔어요 ㅠㅠ 근데 이번엔 여름되면 그동안 못가던 해외여행도 갈거고 페스티벌도 많이 다닐거라 팔뚝 살을 기필코 없애야겠다 라는 생각밖에 없어서 친구들한테 다 물어보고 인터넷 다 뒤지고 상담 5군데 다녀서 모즈클리닉으로 결정하고 받았어요 결과는 보시는 것과 같이 팔뚝이 아주 얇아졌어요! 진짜 대만족! ㅎㅎㅎ 지방정리해주는 비비안주사라는 시술 받았고요, 원장님이 지방 분해 종류 시술들은 고주파 같은걸로 지방 온도 올려준 후에 시술하면 효과 더 좋다고 하셨거든요? 그래서 여기는 주사 하기전에 따뜻한 고주파 관리도 먼저 해주고 약물도 따뜻하게 놔주더라구요 작년 주사 맞았을때는 5분도 안걸려서 끝나 좀 허무했는데 여기는 관리하고 다 해서 30분 가까이 걸렸던거 같아요 현재까지 총 3번 받았는데 딱붙는 티셔츠를 입어도 팔뚝이 얇아지니까 옷태도 살고 확실히 더 날씬해보이는거같아요 ㅎㅎ근데 전 바깥쪽에 좀만 더 얇아졌으면 좋겠어서 여름 오기전까지 두 번 정도 더 받거나 바디인모드라는 레이저로 탄력관리 해볼까 생각이에요! 저도 말라깽이 팔 한번 가져보는게 소원이에요! ㅎㅎ</t>
  </si>
  <si>
    <t>수로태(전).jpg</t>
  </si>
  <si>
    <t>수로태(후)1.jpg
수로태(후)2.jpg</t>
  </si>
  <si>
    <t>가리원스</t>
  </si>
  <si>
    <t>사진만 봐도 아시다시피 저는 마른편인데 유독 허벅지 안쪽에 살이 몰빵된 체형이었어요,, 어렸을 때부터 허벅지 안쪽살이 콤플렉스여서 너무 고민이었거든요? 주변에서는 말랐는데 뭐 그리 신경쓰냐고 하더라고요? 근데 이런 건 원래 다 자기 만족이잖아요..ㅠㅠ 전 사진 찍을 때마다 허벅지 안쪽살만 포토샵 하는 것도 너무 스트레스였거든요.. 근데 회사분이 제 고민을 듣더니 그렇게 스트레스 받으면 주사를 맞아보라고 모즈클리닉 추천해 주시더라구요. 평도 좋고 바디 쪽 시술도 많더라고 해서 믿고 가봤어요.
상담 때 원장님이 비비안주사라는 지방분해주사와 바디인모드라고 하는 레이저를 추천해 주셨어요. 둘이 같이 하면 시너지 효과가 있어서 더 빨리 효과가 나오고 부위가 작으니 따로 해도 된다고 해주셨는데 바디인모드는 좀 통증이 있다고 해서 제가 워낙 아픈거 겁이 많다보니 비비안주사만 하기로 했어요. 주사만 하는 경우에는 3번에서 5번 정도 받아야 효과가 있을 거라고 말씀해 주셨고 지금까지 총 5회 시술 받았어요!
일단 결과는 대만족...!!! 5회까지 받은 이유가 다 있어요 bb
그리고 주사 전에 트리플 바디라고 하는 기계로 관리 먼저해주시는 것도 너무 좋았어요.
너무 감사해서 회사분한테 밥까지 샀어요! 크크..
글구 사진은 몇 주 전에 찍은건데 허벅지 안쪽살 사라진 거 보이시나용??
이제 사진 찍을 때 포토샵도 필요 없고 딱 붙는 바지도 넘 당당하게 입고 다녀용..❤</t>
  </si>
  <si>
    <t>가리원스(전).jpg</t>
  </si>
  <si>
    <t>가리원스(후).jpg</t>
  </si>
  <si>
    <t>#허벅지지방분해주사</t>
  </si>
  <si>
    <t>따는게</t>
  </si>
  <si>
    <t>이제 곧 노출의 계절 여름이잖아요! 그래서 나시도 입고 하려고 열심히 운동해서 관리하는 중인데
생각 외로 팔뚝 살이 잘 안 빠지더라고요?.. ㅠㅠ 팔뚝이 좀 두꺼운 편이라 집중적으로 운동을 해주는데도
제 마음에 드는 팔뚝은 도무지 나올 생각을 안 해서 스트레스 받던 중이었어요..
그래서 찾아보니까 좀처럼 빼기 힘든 팔뚝살은 시술 같은 거 받고 관리하면
훨씬 잘 빠진다고 하길래 시술 쪽 잘 아는 친구한테 추천 받아서 상담부터 받았어용!
아니나 다를까 상담 받을 때 원장님께서 제 팔뚝을 잡아보시더니 잡히는 지방이 많은 편이라고
지방분해주사를 몇 번 진행하는 게 좋다고 추천해 주셨어요!
참! ㅁㅈ 여기는 일반 지방분해주사가 아니라 비비안주사라고 해서
일반적으로 알고 있는 지방분해주사랑은 좀 다르다고 하시더라고요?.
지방세포를 축소시키는 게 아니라 파괴하는 거라고 하셨는데 아무튼.. 더 좋은 거 같았음!
저는 비비안주사 5회 먼저 해보기로했구 현재까지 총 3회 시술 받았어요!
매번 기기관리도 먼저 해주시고 무엇보다 저는 비비안주사가 아플까봐 걱정했었는데
생각보다 그렇게 아프진 않더라고요? ㅎㅎ 효과도 넘 좋아서 만족 중이에요!
사진만 봐도 확실히 전/후 차이가 뚜렷하지 않나요?
이미 너무 만족 중이라 남은 2회는 더 필요할지 원장님이랑 상담해 보고 결정할 예정입니당
그리고 제가 시술한 받은 곳이 인모드로도 유명한 곳이라
라인도 좀 더 관리할 겸 한 번 받아볼까 고민 중이에요!
2개월 내내 팔뚝 고민만 했는데 이렇게 해결될 줄 알았음 진작 받을 걸 그랬어용 ㅎㅎ</t>
  </si>
  <si>
    <t>따는게(전).jpg</t>
  </si>
  <si>
    <t>따는게(후).jpg</t>
  </si>
  <si>
    <t>unniP38sWo</t>
  </si>
  <si>
    <t>• 시술 전 고민 팔자필러만 수년전에 했었는데 저는 금방 팔자주름이 생기는 스타일이라 좀 자연스러우면서 오래가는 방법을 찾았어요
• 상담 경험 제가 팔자주름이 좀 깊어 필러가 조금 더 들어갔어요 .하지만 옳은 선택이라 생각합니다.
• 시술 결과 일상복귀를 바로 할수 있어 너무 좋네요
• 추가 의견 시술에 너무 만족해서 다음에 실리프팅 하러 와야겠어요</t>
  </si>
  <si>
    <t>unniP38sWo(전).jpg</t>
  </si>
  <si>
    <t>unniP38sWo(후)1.jpg
unniP38sWo(후)2.jpg</t>
  </si>
  <si>
    <t>#팔자주름필러</t>
  </si>
  <si>
    <t>지금소중</t>
  </si>
  <si>
    <t>깔끔하고 친절하셨어요 공장형 아니라 맘에 들어요</t>
  </si>
  <si>
    <t>지금소중(전)1.jpg
지금소중(전)2.jpg</t>
  </si>
  <si>
    <t>지금소중(후)1.jpg
지금소중(후)2.jpg</t>
  </si>
  <si>
    <t>리캉쿠리</t>
  </si>
  <si>
    <t>깔끔하고 조용하고 향기로운 병원과 친절한 스탭분들 과도한 권유없고 원장님도 친절하셨고 얼굴보고 디자인 잘해주셨어요 팔자고민인데 인디언도 채워주셨고 ㅋㅋㅋ 얼굴이 전체적으로 쳐져서 구조상 팔자가 짙어지는거라 나중에와서 울쎄라 예정입니다</t>
  </si>
  <si>
    <t>리캉쿠리(전).jpg</t>
  </si>
  <si>
    <t>리캉쿠리(후)1.jpg
리캉쿠리(후)2.jpg</t>
  </si>
  <si>
    <t>허리아프다</t>
  </si>
  <si>
    <t>우연히 알게된 손등필러~~손에 살이 없고 뼈가 도드라지고 정맥이 많은 손등이였는데 손등필러가 있다는걸 알고 모즈의원에서 시술 받었써여.시술해주신 이 원장님 너무 스윗하시고 친절하세여.
시술중에 살짝 아픔을 느끼면 다정하게 잘 참았써여~~~해주시고
덕분에 시술 잘 받었써여.
눈 깜작할 사이에 손등이 10년은 젊어진거 같아여.붓기 빠지면 리터치 하러 다시 방문할께여.감사합니다</t>
  </si>
  <si>
    <t>허리아프다(전)1.jpg
허리아프다(전)2.jpg</t>
  </si>
  <si>
    <t>허리아프다(후)1.jpg
허리아프다(후)2.jpg
허리아프다(후)3.jpg</t>
  </si>
  <si>
    <t>#손등지방이식</t>
  </si>
  <si>
    <t>요욠</t>
  </si>
  <si>
    <t>팔자가 좀 꺼진게 고민이라 받았는데 즉각효과가 보여서 좋네요</t>
  </si>
  <si>
    <t>요읈(전).jpg</t>
  </si>
  <si>
    <t>요읈(후).jpg</t>
  </si>
  <si>
    <t>ㅊㅜ더우</t>
  </si>
  <si>
    <t>팔자주름 필러 시술을 받았는데, 결과에 정말 만족해요! 자연스럽게 주름이 펴져서 얼굴이 훨씬 더 부드럽고 어려 보이는 느낌이에요.</t>
  </si>
  <si>
    <t>ㅊㅜ더우(전).jpg</t>
  </si>
  <si>
    <t>ㅊㅜ더우(후).jpg</t>
  </si>
  <si>
    <t>토시살</t>
  </si>
  <si>
    <t>예약해서 방문했지만 한시간 걸렸습니다 원장님 상담받고 너무 친절하게 안내하주셔서 바로예약잡고 방문했어요~ 마취주사할때 따끔했고 실들어갈때 조금뻐근했어요
워낙 쫄보라 ㅎㅎㅎ 유지기간 오래갔으면 좋겠어요 몰딩은 따로 안해주시냐고 했더니 실들어가서 따로 몰딩은 안하는게 좋다고 했어요🥺
금손이시라. . 믿고 기대해볼게요~</t>
  </si>
  <si>
    <t>토시살(전)1.jpg
토시살(전)2.jpg
토시살(전)3.jpg</t>
  </si>
  <si>
    <t>토시살(후)1.jpg
토시살(후)2.jpg
토시살(후)3.jpg</t>
  </si>
  <si>
    <t>갱쥐mDJaU</t>
  </si>
  <si>
    <t>1주일 후기입니다!! 에이탑성형외과 권준성 원장님께 받았고 1주일 된 지금 시술 전보다 얼굴형이 갸름해졌습니다!!(붓기가 많이 빠짐) 큰 붓기는 한달가고 작은붓기까지는 6개월이 걸린다하니 그 후가 더욱 기대가 됩니다 ㅎㅎ 땡기미도 잘 하고있는지 중간중간 물어봐주시고 해서 깜빡하다가도 챙기게되어서 붓기가 좀 더 빨리빠진것같습니당ㅎㅎ얼굴 지흡을 한걸 너무 잘한것같고 시술자체가 처음이라 망설인 순간들도 있었는데 후회정말 안하고 다시 돌아간다해도 할 것 같습니다! 땡기미도 잘때마다 꾸준히하고 온찜질도 하루에 최소 한번정도는 하니 바본도 안생기는것갗아 아주 만족입니다!!</t>
  </si>
  <si>
    <t>갱쥐mDJaU(전)1.jpg
갱쥐mDJaU(전)2.jpg
갱쥐mDJaU(전)3.jpg</t>
  </si>
  <si>
    <t>갱쥐mDJaU(후)1.jpg
갱쥐mDJaU(후)2.jpg
갱쥐mDJaU(후)3.jpg</t>
  </si>
  <si>
    <t>#지방흡입</t>
  </si>
  <si>
    <t>ㅍㄹ이</t>
  </si>
  <si>
    <t>김수빈원장님께 이중턱+볼 지방흡입 받은 일주일차 후기입니다!!
**수술 7일차 리얼 후기 (이중턱 + 볼살 지방흡입)
-붓기 &amp; 멍 상태
붓기는 아직 많이 남아있는 상태. 특히 볼 옆이나 턱 라인 눌러보면 딱딱하고 땡땡하게 뭉쳐있는 느낌(바이오본드 있음)
멍은 거의 다 빠짐! 멍 빠진 거 보고 조금 안심했음
아직까지는 좀 퉁퉁한 얼굴이라 큰 변화는 체감 못하는 중
-통증 &amp; 감각
안건드리면은 안아픈데 건드리면 좀 아픔. 누르면 욱씬거리거나 땡기는 느낌 남 수술 부위는 감각이 아직 둔해서 세게 세안하거나 문지르는 건 무리 일상생활은 가능한데, 턱 치켜드는데에 한계있음(아직 땡땡하고부어서 끝까지 안치켜들려져요)
**변화 체감
붓기 때문에 실질적인 라인 변화는 크게는 잘 안 느껴짐
그래도 확실히 붓기때문이지 살때문에 퉁툰한 느낌아니고 갸름해진게 보임!
본격적으로 붓기 빠지기 시작하면 확 티 날 듯
-세안 &amp; 생활
세수랑 화장 자체는 가능, 하지만 수술 부위는 조심해서 건드리지 않게끔 함
감각이 좀 무뎌서 뭔가 느낌이 이상함.!
🧖‍♀️ 회복 꿀팁
온찜질이 진짜 효과 있음!
붓기 좀 가라앉고, 딱딱했던 부위도 살짝 말랑해지는 느낌
뜨겁지않게 따뜻하게 해줘야하는게 수술부위가 감각이없어서 화상입는지도 모를거같음!!ㅋㅋ</t>
  </si>
  <si>
    <t>ㅍㄹ이(전)1.jpg</t>
  </si>
  <si>
    <t>ㅍㄹ이(후)1.jpg
ㅍㄹ이(후)2.jpg
ㅍㄹ이(후)3.jpg</t>
  </si>
  <si>
    <t>여우okTEj</t>
  </si>
  <si>
    <t>볼살로 고민중이었는데 지방흡입후 실리프팅후 만족스럽습니다 입술필러 1cc자연스럽고 좋습니다
앞으로 더더 기대됩니다
멍도 들지 않아서 바로 일상생활도 가능해서 좋았습니다</t>
  </si>
  <si>
    <t>여우okTEj(전).jpg</t>
  </si>
  <si>
    <t>여우okTEj(후)1.jpg
여우okTEj(후)2.jpg
여우okTEj(후)3.jpg</t>
  </si>
  <si>
    <t>냥이iNmxy</t>
  </si>
  <si>
    <t>정상체중인데도 이중턱 때문에 고민이 많았던지라 보톡스, 윤곽주사, 인모드, 온다리프팅 등 해봤지만 효과는 잠깐뿐이거나 없더라구요.
최근에 다이어트를 해도 이중턱 때문에 얼굴이 넙대대하고 크게 느껴져서 3D-CT 얼굴 지방 흡입을 하기로 마음 먹고 에이탑에 미리 예약 한 후 방문했습니다.
에이탑으로 결정한 이유는 CT 촬영을 통해 얼굴 어느 부위 지방흡입을 할지 정확하게 짚어주는 거 때문이었어요. 그리고 유튜버 추천 영상도 봤었구요!
저는 김수빈 원장님께 수술 받았어요.
원장님과 상담할 때 CT 사진을 보고 이중턱+옆볼 지방흡입을 하기로 했구, 실리프팅은 필수로 해야될 나이는 아니라고 하셔서 실리프팅은 빼고 진행하기로 했습니다.
원장님과 실장님 모두 친절하셔서 처음 하는 지방흡입이지만 떨리지 않았어요 ㅎㅎ
실장님께서 수술 당일날도 잘 케어해주시고 궁금한 점도 바로 답변해주셔서 좋았어요!
수술하고 난 후에는 통증은 뻐근함 말고는 없었어요.
지금은 1일차인데 목으로 멍이 좀 내려왔고 뻐근함도 아직은 있어요.
붓기가 있어도 확실히 이중턱 라인이 딱 잡혀있어 붓기 빠진 후가 넘 기대돼요!</t>
  </si>
  <si>
    <t>냥이INmxy(전)1.jpg
냥이INmxy(전)2.jpg
냥이INmxy(전)3.jpg</t>
  </si>
  <si>
    <t>냥이INmxy(후)1.jpg
냥이INmxy(후)2.jpg
냥이INmxy(후)3.jpg</t>
  </si>
  <si>
    <t>갱쥐vkmHR</t>
  </si>
  <si>
    <t>다이어트해도 턱살은 잘 안빠져서 턱 밑 지방흡입 수술을 했습니다. 바이오본드가 몇 개월 간다고 안내 받았는데 생각보다 빨리 사라지는 것 같아요. 아직 결절처럼 조금 남아있기는 한데, 결절도 빠지고 붓기도 더 빠지겠죠. 좋은 결과 나왔으면 좋겠습니다~</t>
  </si>
  <si>
    <t>갱쥐vkmHR(전).jpg</t>
  </si>
  <si>
    <t>갱쥐vkmHR(후).jpg</t>
  </si>
  <si>
    <t>자자주주</t>
  </si>
  <si>
    <t>윤곽 수술 후 얼굴에 남아있던 핀을 제거하고 싶다는 마음도 있었고 그 당시 추천받았던 이중턱 묶기가 꼭 필요한 건지 확인하고 싶어서 에이탑 오화영원장님께 상담을 받으러 갔어요 상태 확인을 위해 ct를 찍어보니 이중턱 주변에 지방이 거의 1cm가까이 있는데
얼굴형에 비하면 많은 편이라고 하시더라구요 지방을 다 제거하더라도 내려와 있는 턱밑샘 때문에 쏙 들어가 보이는 건 어렵다고 하시는 얘기엔 좀 아쉬웠지만 경과를 보고 추후에 보톡스를 맞는 방향으로 대안까지 말씀해 주셔서 좋았어요 심부볼이 살짝 튀어 나와있긴 하지만 옆 볼 꺼짐을 고려해서 뽑지 않고 목은 리프팅 없이 근육 안쪽 지방을 뽑기만 해도 충분하다는 점도 상세하게 설명해주시는 것도 마음에 들었구요 흡입 후에 처지는 느낌이 들 수 있다며 추천해주신 실리프팅까지
꼭 필요한 수술들만 골라서 잘 받을 수 있었던거 같아요
보편적으로 한달까지는 큰 붓기가 빠지고 이후에는 잔 붓기가 빠지는 거라
큰 차이가 보이지 않을 거라고 생각했는데 예상보다 얼굴 라인이 더 깔끔하게 정리된 거 같구요
턱밑샘이나 심부볼이 부각되어 보이면 어쩌나 하는 걱정도 지금은 없는 상태에요
얼굴 지방이 사라지면서 작아 보이기도 하고 실리프팅으로 처짐까지 잡아서 그런지
원래 나이보다 좀 어려 보이는 느낌도 들어 이렇게 꾸준하게 유지되면 좋을 것 같아요</t>
  </si>
  <si>
    <t>자자주주(전)1.jpg
자자주주(전)2.jpg</t>
  </si>
  <si>
    <t>자자주주(후)1.jpg
자자주주(후)2.jpg</t>
  </si>
  <si>
    <t>보링도씨</t>
  </si>
  <si>
    <t>시술을 받아봐도 변화 없던 팔뚝 에이탑에서 지흡 받았어요!! 근육과 굵은 신경선은 피하면서 지방을 최대로 뽑아주신다고 하셨어요 양쪽 팔에 2곳씩 절개가 들어가야 하는데 왼쪽 1곳은 기존에 있던 뒷쪽 큰 흉터에 진행해주신다고 하셔서
크게 걱정되는 건 없었네요ㅋㅋㅋ
한 달 차까지만 해도 좀 울퉁불퉁한 느낌이 있었는데
두 달이 지나니까 팔 라인이 깔끔해진거 같아요
둘레도 조금 더 얇아진거 같구요ㅎㅎ
얼마 전까지는 회복 중이라는 느낌이 컸는데
점점 안정되어 간다는게 체감이 되는 거 같으니까
이제부턴 예쁜 여름옷 쇼핑 시작하러 다녀야겠네요ㅋㅋㅋㅋ</t>
  </si>
  <si>
    <t>보링도씨(전)1.jpg
보링도씨(전)2.jpg</t>
  </si>
  <si>
    <t>보링도씨(후)1.jpg
보링도씨(후)2.jpg
보링도씨(후)3.jpg
보링도씨(후)4.jpg
보링도씨(후)5.jpg</t>
  </si>
  <si>
    <t>여우gXVue</t>
  </si>
  <si>
    <t>💕에이탑성형외과 얼굴지방흡입 후기 3주차💕 수술한 지 벌써 3주차정도 되고 붓기도 많이 빠진 편이라서 후기 남겨봅니다 ☺️☺️ 먼저 병원에 내원했을 때부터 너무 세심하게 챙겨주셨던 부분들이 인상 깊었습니다. 수술 전 준비 과정에서도 클렌징오일, 클렌징폼, 머리끈 등 기본적인 물품들이 모두 비치되어 있어서 정말 편했고, “혹시 생리 중이세요?” 라고 먼저 물어봐주시고, 생리대까지 챙겨주시는 세심한 배려에 감동했어요 ㅠㅠ 이런 세세한 부분에서 신뢰가 생기는 것 같아요.
그리고 수술 전에도 긴장하지 않게 계속 말 걸어주시고, 편하게 해주시려는 분위기 덕분에 처음엔 무서웠지만 마음이 많이 놓였어요.
현재는 멍은 아예 없고, 붓기도 거의 없는 상태입니다! 감각도 일상생활에 지장 없을 만큼 많이 돌아왔고 거의 수술 전과 똑같습니다! 아주 약간의 뭉침은 있지만 천천히 풀리고 있는 느낌이에요.
처음엔 붓기가 꽤 오래가는 편이어서 좀 불안했는데,
지금은 턱 라인이 예쁘게 정리되고 있어서 너무 만족하고 있어요. 🥹
병원에서 붓기관리법을 많이 알려주셔서 붓기레이저 받고, 땡기미 착용 열심히 했고 마사지 자주 해주려고 노력했어요!
무엇보다 직원분들이 너무 친절하셨고, 수술 전부터 부작용 관련된 설명도 꼼꼼히 해주셔서 정말 믿고 수술할 수 있었어요. 수술 직후 붓기가 빨리 안 빠져서 혼자 괜히 불안할 때도 있었는데, 원장님이랑 직원 선생님들이 걱정하지 말고 천천히 빠질 거라고 계속 설명해주셔서 마음 편히 기다릴 수 있었어요.
그리고 지금은 너무 예쁘게 붓기 빠지고 있어서 거울 볼 때마다 행복해요 ☺️☺️</t>
  </si>
  <si>
    <t>여우gXVue(전)1.jpg
여우gXVue(전)2.jpg
여우gXVue(전)3.jpg</t>
  </si>
  <si>
    <t>여우gXVue(후)1.jpg
여우gXVue(후)2.jpg</t>
  </si>
  <si>
    <t>하나뚤쎗넷</t>
  </si>
  <si>
    <t>팔 전체와 부유방, 브라라인까지 살은 많지만 탄력이 없는 상태라 처지면 어떡하지 하는 걱정을 안고 에이탑 김수빈원장님께 지방 흡입 상담을 갔오요!!.!! 원장님이 보셨을 때에도 탄력 때문에 많이 뽑지 못할 거라고 하셨는데 뼈팔이 되고 싶다는 욕심은 없었던 상태라 그런지 금방 수긍이 됐구요 전체적으로 울퉁불퉁한 라인을 정리한다는 느낌으로 진행하는 게 좋을 거 같다고 하셔서 고민이었던 부위 3곳 모두 수술까지 빠르게 완료하고 왔오요ㅎ 처짐이 있기는 해도 거상을 할 정도는 아니기 때문에 압박복을 3개월 정도 잘 입는 게 중요하다고 하셨는데 그 말씀을 따라 부득이한 상황을 제외하고는 피부처럼 입고 다닌 덕분인지 패임이나 바본 없이 회복이 잘 되고 있는 거 같아서 기분이 좋아요ㅎ
벌써 두 달이나 지나서 웬만한 붓기도 다 빠지고 자리도 잡힌 거 같지만
병원에서 해주는 말은 잘 따랐을 때 손해 볼 거 없다는 생각을 하는 사람이라ㅎㅎ
앞으로 한 달은 더 열심히 압박복을 입을 생각이에요!
이런 노력이 더 좋은 결과를 만들어 줬으면 좋겠네요ㅎㅎ</t>
  </si>
  <si>
    <t>하나뚤쎗넷(전)1.jpg
하나뚤쎗넷(전)2.jpg</t>
  </si>
  <si>
    <t>하나뚤쎗넷(후)1.jpg
하나뚤쎗넷(후)2.jpg
하나뚤쎗넷(후)3.jpg</t>
  </si>
  <si>
    <t>도도도도77</t>
  </si>
  <si>
    <t>심부볼제거,아래볼살지방흡입/ 김수빈원장님👍 카메라로 봤을때 아래 쪽 볼살이 꽤 있어서 조금 후덕하게 쳐져보이는 느낌을 없애려 지방흡입 맘 먹고 도전했어요 윤곽주사부터 시작해서 주사란 주사는 진짜 다해본 것 같은데 이 부분은 정말 안 사라지더라구요ㅠㅠ
병원 방문해보니 병원도 크고 편안한 분위기라 긴장이 확실히 덜 됐어요 우선 가장 좋았던 건 ct 촬영으로 제 지방의 두께인지 뼈의 문제인지를 확실히 볼 수 있었다는 점이에요! 제 병원 선택의 이유이기도 합니다☺️ 다연실장님께 상담 받았는데 너무 상세하게 설명 잘해주시구 일정때문에 문제가 있었는데 그런 부분도 다 잘 연락 주셔서 감사했어요
시술은 좀 있었어도 수면마취까지 하는 수술은 처음이라 떨렸는데 여자원장님께 받기도 하고 워낙 리뷰도 좋고 편안하게 대해주셔서 걱정 덜고 믿고 맡겼더니 당장 다음날인데 벌써 왼쪽은 확 올라갔더라구요!!! 멍이 좀 있는 편이긴 하지만 ㅠㅠ 붓기때문이라고 해도 제 평소보다 살짝 부은 정도라 너무 다행이고... 혹시나 주사 상처도 클까봐 걱정했는데 머리카락때문에ㅋㅋㅋㅋ 저는 찾을 수 있지만 지인분들은 찾아야 보일 정도라고 하더라구요 정말 너무 너무 만족하고 앞으로가 기대가 됩니다!!! 땡김이랑 붓기차 마시고 냉찜질 잘 해주면서 화이팅해볼게요!</t>
  </si>
  <si>
    <t>도도도도77(전)1.jpg
도도도도77(전)2.jpg
도도도도77(전)3.jpg</t>
  </si>
  <si>
    <t>도도도도77(후)1.jpg
도도도도77(후)2.jpg
도도도도77(후)3.jpg</t>
  </si>
  <si>
    <t>맛보는장인</t>
  </si>
  <si>
    <t>체격에 비해 팔 쪽에 살이 몰려 있었어요 팔뚝살 때문에 원래 체중보다 많이 나가 보이는 게 스트레스라 고민하다 에이탑 김수빈 원장님에게 수술받았어요 :) 팔 뒤쪽에 불룩하게 튀어나와 있던 뭉쳐있는 지방을 집중으로 흡입해 주는 게 좋다고 하셨어요!
피부랑 근육의 두께 때문에 한계가 있을 수 있다는 얘기에는 좀 아쉬운 마음이 들었지만 전체적으로 지방을 골고루 빼주시겠다는 말씀이 좋았네요 :) 무엇보다 크게 기대하지 말라던 원장님의 말씀과 다르게 볼록했던 살이 정리되어서 만족스러워요 :)
이제 겨우 한 달 차인데 회복되는 거 보면 속도도 좀 빠른 거 같구요
피부가 늘어지는 걸 막기 위해 압박복을 잘 입어야 한다는 말씀을 따라
힘들고 불편해도 가능한 자주, 오래 입었더니
잘 적응해서 그런지 지금은 안 입는 게 오히려 좀 이상한 느낌이에요 :)
마음 같아선 3개월까지 꽉꽉 채워서 입고 싶은데
한여름 더위에는 좀 망설이게 되지 않을까 싶네요..ㅎ</t>
  </si>
  <si>
    <t>맛보는장인(전).jpg</t>
  </si>
  <si>
    <t>맛보는장인(후).jpg</t>
  </si>
  <si>
    <t>여우eKsuJ</t>
  </si>
  <si>
    <t>볼가, 심부볼제거,45도광대, 이중턱, 턱라인+4줄 실리프팅+3D-CT 얼굴지방흡입+김수빈원장님께 수술 받았습니다~
벌써 30일차 됬네용
이제 확실히 큰 붓기는 빠져서 라인이 싹 정리가 된거 같아요 너무 만족스러워요
한달차동안은 최대한 짜거나 매운 음식 안 먹으려고 노력했구요 호박차 정말 많이 먹었어요~ 그리고 혹시라도 무리가 갈까봐 뛰는 행동도 많이 안 했습니다^^
붓기는 일단 많이 가라앉았고 이제 잔 붓기들만 좀 빠지면 더 홀쭉해보일거 같아요^^
지금도 잘 때는 땡기미 꼭 하고 자구요 온찜질은 생각 날 때 마다 계속 해주고 있어요 요 두개는 필수로 해줘야 붓기가 금방금방 빠지는거 같아요
이중턱이 사라져서 정말 정말 좋구요.. 체감상 -5kg는 되보이는거 같아요 너무 만족스러워요 옆이나 앞에서 봐도 얼굴라인이 정리됬다 보니까 훨씬 갸름해보이고 너무 좋아요❤️
제 담당 실장님 특히 너무 친절하시고 김수빈 원장님께 수술 받아서 너무 만족스럽습니다~ 병원 갈 때 마다 모든 직원분들 다 친절하게 응대 해줘서 넘넘 만족입니다~</t>
  </si>
  <si>
    <t>여우eKsuJ(전)1.jpg
여우eKsuJ(전)2.jpg
여우eKsuJ(전)3.jpg</t>
  </si>
  <si>
    <t>여우eKsuJ(후)1.jpg</t>
  </si>
  <si>
    <t>갱쥐nhDPt</t>
  </si>
  <si>
    <t>대망의 시술 한달 후기입니다 시술 1일차랑 지금 보면 턱밑 불퉁한거랑 턱라인 불독살이 없어져서 너무너무 좋아요 김수빈 원장님께서 한달정도되면 붓기가 서서히 빠지고 3개월까지도 빠진자했는데 한달차에도 이정도로 빠지는거면 대박인거같아요 !! 얼굴살+턱살 고민이라 여름에도 머리를 잘 안묶고 다녔는데 이제는 똥머리도 하고 다닙니다 최고 ㅠ</t>
  </si>
  <si>
    <t>갱쥐nhDPt(전).jpg</t>
  </si>
  <si>
    <t>갱쥐nhDPt(후).jpg</t>
  </si>
  <si>
    <t>냥이odJdQ</t>
  </si>
  <si>
    <t>김수빈 원장님께 지흡한 지 한달째 입니다! 원장님 덕분에 결혼식 사진 다 성공했어요 ㅜㅜㅜ
한달 전에 부랴부랴 턱 지흡해서 걱정이 많았는데..아직 잔붓기는 있지만 큰 붓기가 빠져서 만족한 사진이 많았어요!
앞으로 붓기가 좀 더 빠진다고 하던데 벌써 기대됩니당 ㅎㅎ</t>
  </si>
  <si>
    <t>냥이odJdQ(전)1.jpg
냥이odJdQ(전)2.jpg
냥이odJdQ(전)3.jpg
냥이odJdQ(전)4.jpg</t>
  </si>
  <si>
    <t>냥이odJdQ(후)1.jpg
냥이odJdQ(후)2.jpg
냥이odJdQ(후)3.jpg
냥이odJdQ(후)4.jpg</t>
  </si>
  <si>
    <t>가리비는조개</t>
  </si>
  <si>
    <t>어느 방향에서 봐도 뼈팔이었으면 좋겠다는 마음에 팔지흡 받고 왔어용 상담 가서도 뼈팔 하고 싶다는 말만 했었는데 에이탑 이한정원장님이 최대한 지방을 제거하는 쪽으로 맞춰주신다고 하셨구용 날이 더워지기 시작하면서 좀 답답했지만 한 달 동안 압박복 열심히 입고
산책이랑 찜질에 물 많이 마시기, 나트륨 줄인 식단까지 나름대로 붓기 관리를 열심히 해서 그런가 두께가 많이 얇아진 게 보여서 마음에 들어용 사진을 찍으려고 다양한 자세를 취해 보니 팔을 꾹 눌러봐도 불룩하게 튀어나오지 않고 근육이 도드라져 보이는 것도 없어서 더 만족스럽구요 올 여름은 지옥같은 더위가 올 거 라고 하던데 당당하게 민소매 입으면서 버틸 수 있을 거 같아용</t>
  </si>
  <si>
    <t>가리비는조개(전)1.jpg
가리비는조개(전)2.jpg</t>
  </si>
  <si>
    <t>가리비는조개(후)1.jpg
가리비는조개(후)2.jpg
가리비는조개(후)3.jpg</t>
  </si>
  <si>
    <t>어두운갯수</t>
  </si>
  <si>
    <t>지흡 받고 나서 제일 많이 질문 받았던게 압박복 안불편하냐인거 같은데ㅎㅎㅎ저는 선선할 때 받아서 그런가? 생각보다 불편했던 점은 없었던거 같아요! 최근에는 거의 안입고 다니는 중인데 일상생활 문제도 전혀 없고ㅎㅎ 뭉침이나 땡김은 거의 다 빠진 느낌이랄까요?
유일하게 아랫배만 살짝 뭉쳐있는거 같긴 한데 에이탑에 전화해서 물어보니 이것도 금방 빠질거라 해서 기다리는 중이네요ㅎㅎㅎ 수술 부위도 많이 옅어진 상태라 요즘은 탱크탑이나 나시만 입고 가볍게 운동도 하러 다니고 있는데ㅎㅎㅎ 허리라인도 잘록 해지고 팔도 불필요하게 튀어나왔던 부분들이 없어져서 뭘 입어도 옷태가 산다는게 이런거구나를 실시간으로 느끼는 중이에요ㅎㅎ 지흡은 잔붓기가 빠져가면서 더 슬림하게 라인이 잡힌다고 들어서 최대한 자제하고는 있지만 다 이쁘고 다 잘어울리니 충동구매한 옷만 5벌…이네요ㅎㅎ 곧 무더위 시작이라는데 벌써부터 기대되네요~</t>
  </si>
  <si>
    <t>어두운갯수(전)1.jpg
어두운갯수(전)2.jpg</t>
  </si>
  <si>
    <t>어두운갯수(후)1.jpg
어두운갯수(후)2.jpg
어두운갯수(후)3.jpg
어두운갯수(후)4.jpg
어두운갯수(후)5.jpg
어두운갯수(후)6.jpg</t>
  </si>
  <si>
    <t>피버클</t>
  </si>
  <si>
    <t>3개월차 팔지흡 후기 공유하러 또 왔어요~ 처음 후기 썼을 때랑 사진 비교해 보면 수술 전보다 확실히 팔뚝살이 일자가 되긴 했지만 붓기 때문인지 어깨쪽이 퉁퉁한 느낌이었거든요ㅠㅠ
근데 점점 붓기가 빠지면서 쇄골쪽 라인이 보이니까
전보다 더 여리여리하고 자연스러워진거 같아요~
지흡은 하고나면 바본이 생기는 경우도 있다고 해서
혹시나 하는 마음에 거울로도 열심히 살펴보고
손으로도 종종 만져보고 있는데 딱히 이상한 부분은 없어서
이젠 슬슬 마음 놓아도 될거 같구요ㅎㅎ
얇아진 팔뚝이며 사라진 부유방을 볼 때마다
이제 운동 안해도 될거 같은데?하는 악마의 속삭임이 자꾸 생기는데
건강과 지금 모습 유지를 위해서 다시 슬슬 시작해봐야겠어요😊</t>
  </si>
  <si>
    <t>피버클(전)1.jpg
피버클(전)2.jpg
피버클(전)3.jpg</t>
  </si>
  <si>
    <t>피버클(후)1.jpg
피버클(후)2.jpg
피버클(후)3.jpg
피버클(후)4.jpg
피버클(후)5.jpg</t>
  </si>
  <si>
    <t>기억해라잇</t>
  </si>
  <si>
    <t>역시 여리여리하게 보이려면 팔뚝이 중요한거 같아요ㅋㅋㅋ
순수하게 팔뚝만 굵은 편이기도 했고 팔을 내린 상태에서는
바깥쪽이 불룩하고 든 상태에서는 지방이 아래로 내려오는 모양이라
어떤 자세를 취해도 시선이 팔로만 집중되는 느낌이었거든요
처음엔 운동이나 마사지로 해결해보려 노력했었는데 집중공략을 해봐도
효과가 크게 없는거 같아서 수술 쪽으로 살짝 노선을 틀었던거였는데 막상 상담 받아보니
저에겐 운동보다 지흡이 더 효과적일 것 같단 생각에 에이탑에서 수술 받은거였거든요 전부 지방인줄 알았던 제 팔은 알고보니 윗쪽은 근육이라 빼는 데에 한계가 있었고 뭉치고 처지는 아랫쪽 지방이나 바깥쪽에서 봤을 때 뒤로 튀어나온 지방들은 지흡으로 깔끔하게 정리할 수 있겠더라구요! 연예인들까진 아니여도 나름 뼈팔 같은 느낌이면 좋겠다 싶은 마음이라 팔 안쪽도 싹 정리하고 싶었는데 여긴 피부가 얇아서 안하는게 좋다는 말에 그 당시에는 좀 아쉽긴했네요
그래도 3개월차인 지금은 붓기까지 거의 다 빠져 몸이랑 밸런스가 잘 맞는 느낌이라
말 듣길 잘했다는 생각이 들기도 해요…ㅋㅋㅋㅋ
이쯤이면 회복도 거의 다 된거 같고 곧 살인적인 더위를 담당하는 여름이 올거 같으니
민소매랑 크롭티로 자연스럽게 노출하고 다녀야겠어요ㅋㅋㅋ</t>
  </si>
  <si>
    <t>기억해라잇(전)1.jpg
기억해라잇(전)2.jpg
기억해라잇(전)3.jpg</t>
  </si>
  <si>
    <t>기억해라잇(후)1.jpg
기억해라잇(후)2.jpg
기억해라잇(후)3.jpg
기억해라잇(후)4.jpg</t>
  </si>
  <si>
    <t>추격자모드</t>
  </si>
  <si>
    <t>* 에이탑 * 팔 지흡 ( 전체 ) * 김수빈 원장님 팔뚝 살이 장난 아닌지라 민소매 같은건 꿈도 못꿨는데 올 여름에는 다양하게 옷 입어볼 생각에 너무 두근두근 설레네요ㅎㅎ!
몸무게가 많이 나가는 건 아닌데 팔 두께만 독보적인 사이즈라... 시술이든 수술이든 할 결심으로 에이탑성형외과 찾아갔어요
팔 안쪽 뒷쪽에 지방이 많아 지방흡입으로 했고 1개월 정도 되니까 라인이 잡혀하는게 눈에 보이는 기분이에요
이전에는 옆에서 찍었을 때는 팔뚝 살만 툭 튀어나와서
핏이 별로였는데 지금은 확실히 일자로 쭉 내려오니 여리여리 해보이고
옷태도 살아난 거 같아 아주 좋아요!
덕분에 압박복 불편해도 견딜만 하구요ㅎㅎ..
병원에서 2개월까지는 입어주는 게 좋다하니 불편해도 이겨내봐야겠어요</t>
  </si>
  <si>
    <t>추격자모드(전)1.jpg
추격자모드(전)2.jpg</t>
  </si>
  <si>
    <t>추격자모드(후)1.jpg
추격자모드(후)2.jpg
추격자모드(후)3.jpg
추격자모드(후)4.jpg</t>
  </si>
  <si>
    <t>강이멀어</t>
  </si>
  <si>
    <t>제가 턱선이 좀 두껍고 넙데데 해보이는게 컴플렉스였어요 심지어 이중턱도 있어서 옆에서 보면 턱 선이 1도 안 보이더라구요 매끄러운 V라인까지는 아니더라도
얄상한 턱선 가지고 싶다는 생각만 주구장창 했어요
솔직히 스트레스 안 받고 살았다면 거짓말인데
그래도 신경 안쓰려고 했지만 쉽지 않더라구요 ㅎㅎ
윤곽까지도 고민 할 정도로 정말 심했는데
친구가 일단 압구정미라클에서 실리프팅이라도 한 번 받아보라고 하더라구요?
솔직히 시술로는 절대 효과 못 볼 거 같다는 선입견이 있었는데
후기 보니까 저랑 비슷한 분들 많이 가더라구요
그래서 그냥 밑져야 본전이라는 느낌으로 상담 가봤는데
원장님이 정말 친절했어요 매우 양심적이었고
상담도 정말 집중하면서 봐주는 게 넘 좋아서 시술 결정하게 됐어요
압구정미라클은 수면으로 시술 가능한 곳이라 수면으로 했고
시술은 대략 30분? 정도면 끝난 거 같더라구요
(사실 자느라 시간 제대로 못 봤어요ㅎㅎㅎ,,,,)
시술 효과는 뭐 따로 붓기 빼고 할 시간 필요 없고
그냥 바로 눈에 보이더라구요 턱살이 촥 붙어서 v라인이 보이는데
이게 정말 내 얼굴인가 싶고 믿지기 않았어요 ㅋㅋㅋㅋ
옆에서 보면 이중턱도 정말 자연스럽게 빠져서 애초에 없던 것처럼 느껴지더라구요
솔직히 시술로 이렇게까지 만족할줄 몰랐는데
추천해준 친구랑 시술해주신 미라클 대표원장님께 정말 감사드려요 ㅎㅎ</t>
  </si>
  <si>
    <t>윤곽 고민하던 사람인데요… 저는 원래 턱이 좀 넙대대하고 아래 살도 많아서, 옆모습 찍으면 턱선이 아예 실종된 느낌이었거든요 이중턱도 심해서 ㅠㅠ  
완전 매끈 V라인까진 욕심이고, 그냥 좀 갸름해 보이기만 해도 소원이었어요. 스트레스 안 받았다 하면 그건 진짜 구라고… 모르는 척 하려고 해도 거울 볼 때마다 신경이 자꾸 쓰이더라구요 ㅎㅎ  
근데 친구가 어느 날 갑자기, 윤곽까지 생각할 정도면 일단 실리프팅부터 해보라고 압구정미라클 얘기를 하더라구요. 저는 그런 시술로는 큰 변화 못 느낀다는 쪽이라서, 처음엔 ‘에이…’ 이랬는데 심심해서 후기 찾아보다가, 나랑 고민 비슷한 사람들 후기가 은근 많길래 그냥 “망해도 어쩔 수 없지 뭐” 하는 마인드로 상담만 받아보자 하고 갔어요.  
상담 받을 때 원장님이 진짜 말 되게 잘 들어주시고, 막 과하게 권하는 느낌도 없고 되게 솔직하게 얘기해줘서 그게 제일 좋았어요. 그래서 그냥 그 자리에서 하겠다고 함. 수면으로도 가능하다고 해서 저는 아예 수면으로 진행했고요. 시간은 한 30분 정도 걸렸다는데… 자고 일어나니까 끝나 있더라구요ㅋㅋ 그래서 정확한 체감 시간은 없음…  
시술 후에 따로 뭐 붓기 뺀다고 며칠 공백 필요하고 그런 건 딱히 없었고요, 거울 딱 보는데 턱살이 확 붙으면서 턱 라인이 보이는데 순간 ‘이거 내 얼굴 맞나…?’ 싶었어요. 옆에서 보면 이중턱도 티 안 나게 정리된 느낌이라, 원래부터 없었던 사람처럼 보여서 약간 어리둥절ㅋㅋ  
시술로 이렇게까지 만족할 줄은 상상도 못 했는데, 나한테 이곳 알려준 친구랑 시술해주신 미라클 대표원장님한테 계속 고맙다는 말 나오더라구요 ㅎㅎ</t>
  </si>
  <si>
    <t>강이밀어(전)1.jpg
강이밀어(전)2.jpg</t>
  </si>
  <si>
    <t>강이밀어(후)1.jpg
강이밀어(후)2.jpg</t>
  </si>
  <si>
    <t>앞이머엉해</t>
  </si>
  <si>
    <t>제가 어렸을 때부터 얼굴형이 남상이었어요 심지어 애들이 놀릴 때 장군님 상이니 뭐니 하면서,,,, 솔직히 많이 화나고 스트레스도 많이 받았었는데 사회나와서 살다 보니까 누가 지적을 안 해도 저 스스로도 얼굴형이 너무 마음에 안들더라구요 그래서 유명하다는 시술 몇개 알아보는데 아무래도 직장 다니면서 시술 받아야 하다 보니 회복기간이 너무 오래걸리는 건 좀 피하게 됐어요 ㅋㅋㅋ 그러다가 실리프팅 후기를 우연히 보게 됐는데
이게 회복도 엄청 빠른데 효과는 진짜 좋다고 하대요??
사진 보니까 저랑 비슷했던 분들도 개선 많이 되길래
바로 병원 알아보고 상담 갔어요 ㅎ
상담 이곳저곳 돌아다니다가 제일 마음에 들었던 곳은
압구정미라클인데 수면으로 시술 가능한 점이랑 퀼실이 너무 좋아보였어요
긴 실이라 유지력도 길고 녹을 때 콜라겐 생성되는 실이라 안 할 이유가 없더라구요
그래서 시술 날짜에 맞춰서 시술 받아봤는데 이게 왠걸
큰 붓기도 없이 턱 라인이 바로 잡히대요???
심지어 멍같은 것도 없어서 바로 일상생활하는데 지장도 없었어요
하루, 이틀 정도만 마스크 쓰면 될 정도라 너무 편했어요
지금은 거울 볼 때나 사진찍을 때 너무 만족스러울 정도로
라인이 유지되고 있어서 너무 좋아요 ㅎㅎ
저처럼 얼굴형 때문에 고민이신분들은
실리프팅 한 번 고민해보시는 거 추천드려요!!</t>
  </si>
  <si>
    <t>요즘 사진 찍을 때마다 턱 라인 보면서 혼자 흐뭇해하는 중이에요 ㅎㅎ  
예전엔 셀카 찍으면 제일 먼저 보이는 게 얼굴형이라 숨고 싶었는데…  
지금은 그냥 카메라 켜도 부담이 확 줄어든 느낌?  
어릴 때부터 애들이 얼굴 보고 남상이다, 장군님 얼굴이다 이런 말 많이 했거든요  
장난으로 한 소리인 건 아는데, 계속 듣다 보니까 진짜 그 이미지로 굳어버린 느낌이라  
마음 한 켠에 되게 오래 남았어요  
사회생활 시작하고 나서는 누가 뭐라 하진 않는데  
정작 제가 제 얼굴형을 제일 못 견디겠더라구요 ㅋㅋ  
그래서 이래저래 시술 알아보기 시작했는데  
직장 다니면서 쉬는 날 한정적이다 보니까  
붓기 오래가고 회복기간 긴 건 자동 탈락…  
검색 돌리다가 실리프팅 후기 어떤 거 하나 우연히 보게 됐는데  
생각보다 회복도 빠르고, 효과 좋다고 난리길래 눈이 번쩍 👀  
사진 비교 보니까 저처럼 얼굴형 때문에 스트레스 받던 분들도  
라인이 꽤 정리된 거 보고 “어? 이건 좀…?” 싶었어요  
그때부터 병원들 하나씩 찾아보면서 상담 돌았는데  
결국 가장 끌린 데가 압구정미라클이었어요  
수면으로 시술 가능하다는 것도 그렇고  
퀼실이라고 해가지고 실이 좀 남다르더라구요  
길이도 길고, 녹으면서 콜라겐 생성된다고 설명 들었는데  
듣다 보니 이걸 안 할 이유가 없어진 느낌…  
날짜 맞춰서 시술 받으러 갔는데,  
끝나고 나서 제일 먼저 든 생각이  
“어? 생각보다 멀쩡한데?” 이거ㅋㅋ  
막 엄청 부어오르거나 시퍼렇게 멍 들어있을 줄 알았는데  
그런 게 거의 없어서 좀 의외였어요  
턱 라인이 바로 딱 정리된 느낌이라 거울 계속 들여다봄…  
회사도 바로 나갔어요  
하루 이틀 정도는 마스크만 써주면 크게 티 안 날 정도라  
일상에서 불편한 건 거의 없었고요  
그 이후로 거울 볼 때나 사진 찍을 때마다  
전에 신경 쓰이던 그 부분이 정리돼 있으니까  
마음이 좀 가벼워졌달까, 그런 느낌이에요 ㅎㅎ</t>
  </si>
  <si>
    <t>앞이머엉해(전)1.jpg
앞이머엉해(전)2.jpg</t>
  </si>
  <si>
    <t>앞이머엉해(후)1.jpg
앞이머엉해(후)2.jpg</t>
  </si>
  <si>
    <t>파란꽃을줘</t>
  </si>
  <si>
    <t>저처럼 둥근 턱 매끄럽게 만들고 싶은 분 실리프팅 한 번 받아봐요~
압구정미라클에서 시술 받았는데 효과 너무 좋네요
예전부터 턱 모양이 너무 컴플렉스였어서
레이저 리프팅이며 윤곽주사며 여러가지 다 해봤는데 효과 있어도 잠깐이고 그닥 크게 효과 못 봤어요 그러다 아는 언니가 실리프팅 추천해주길래 병원 알아보니까
압구정미라클 실리프팅 전문으로 하는 곳이라 그런지
후기 엄청 많더라구요 효과도 좋아보이고 해서
상담 한 번 가봤어요
원장님이 확실히 눈썰미가 좋은게
제 턱보면서 둥근 턱 때문에 오셨냐고 바로 맞추더라구요
솔직히 큰 기대는 하지 안하고 상담 갔었는데
보여주는 후기며 원장님 자신감이며 뭔가 기대하게 되더라구요
그리고 생각 보다 양심 적인게
기본 줄 수로도 충분히 효과 볼 수 있다는 말이
뭔가 믿음직하게 다가와서 믿고 시술 맡겼어요
압구정미라클은 실리프팅 전문으로 하는 곳이라 그런지
시술인데도 수면으로 받을 수 있었고
덕분에 통증 걱정 없이 편하게 시술 받았어요
시술 직후에 큰 멍이나 붓기는 1도 없었고
고민이었던 턱이 너무 깔끔하게 v라인이 됐어요
너무 과하게 시술 된 것도 아니고
제가 딱 원하는 자연스러움이 보였어요
시술 후에 하루 이틀 정도는 회복기간 가지고
일상생활 했는데 사실 그냥 바로 해도 크게 문제는 없을 거 같더라구요
그리구 1주일 정도 지나니까 잔붓기? 같은 게 있었는지
전보다 라인이 훨씬 도드라지게 보여서 너무 만족하고 있어요
지금은 완벽하게 자리 잡은 상태라 변화 없이 유지 중인데
1년 이상 유지되기만 하면 여기서 또 재시술 할 거 같네요 ㅎㅎ</t>
  </si>
  <si>
    <t>실리프팅 고민하는 사람들한테 그냥 제 경험 공유해봄요ㅋㅋ  
저는 원래 턱 때문에 스트레스 진짜 많이 받았거든요  
둥글둥글한 턱라인이라 사진 찍을 때도 맨날 각도 찾느라 고생하고…  
그래서 예전에 레이저 리프팅이랑 윤곽주사 이런 거 이것저것 다 해봤는데  
효과 있어봐야 잠깐이고, 솔직히 큰 차이 잘 모르겠어서  
하다가 말고 또 다른 거 찾고… 이 패턴만 계속이었음ㅠ  
그러다가 아는 언니가 실리프팅 얘기해줘서  
‘에이 그게 그거겠지’ 하면서도 검색하다보니  
압구정미라클이 실리프팅 쪽으로 유명하다고 해서  
후기 좀 뒤져봤는데 글이랑 사진이 진짜 많더라구요  
효과 괜찮아 보이길래 일단 상담이나 받아보자 하고 갔어요  
상담 갔을 때 좀 신기했던 게  
원장님이 제 얼굴 딱 보자마자  
“둥근 턱 때문에 오신 거죠?” 이러는 거예요ㅋㅋ  
말 안 했는데 딱 집어내서 살짝 놀람;;  
애초에 기대를 크게 안 하고 간 거라  
그냥 듣기만 하고 와야겠다 싶었는데  
원장님이 보여주는 후기들도 그렇고  
설명할 때 되게 자신감 있어 보여서  
‘어? 이거 좀 믿어봐도 되나’ 싶은 느낌?  
그리고 막 무조건 많이 넣자 이런 분위기도 아니고  
기본 줄 수만으로도 충분히 좋아질 거라고 해서  
그 말이 좀 양심적인 느낌이라 더 신뢰 갔어요  
그래서 결국 거기서 바로 시술 받기로 결정함  
시술은 수면으로 받을 수 있어서  
실리프팅인데도 통증 걱정 거의 없이 편하게 했어요  
중간 과정은 자느라 기억도 없고ㅋㅋ  
끝나고 나서 거울 봤는데 생각보다 멍이나 붓기 거의 없어서 놀랐어요  
턱라인이 제가 신경 쓰던 그 둥근 느낌이 확 줄어들고  
딱 제가 좋아하는 자연스러운 v라인으로 정리된 느낌?  
막 과하게 올라간 그런 느낌 아니고 티 덜 나는 스타일이라 좋았어요  
시술 받고 하루이틀 정도는 그냥 조심조심 일상 생활 했고  
굳이 회복기간이라 부를 정도로 힘든 건 없었어요  
솔직히 바로 돌아다녀도 티 크게 안 났을 듯요  
그리고 한 일주일 정도 지나니까  
그때부터가 진짜 라인이 더 또렷하게 보이는 거예요  
잔붓기 같은 게 빠져서 그런지  
그때 보고 ‘아 이게 진짜구나’ 싶었어요ㅎㅎ  
지금은 자리 완전 잡혀서  
처음 딱 만들어졌을 때 그 느낌 그대로 유지 중인데  
설명 들을 때 1년 이상 간다 그래서  
그 정도만 버텨주면 나중에 또 압구정미라클 가서  
재시술 받을 듯해요 ㅎㅎ</t>
  </si>
  <si>
    <t>파란꽃을줘(전)1.jpg
파란꽃을줘(전)2.jpg</t>
  </si>
  <si>
    <t>파란꽃을줘(후)1.jpg
파란꽃을줘(후)2.jpg</t>
  </si>
  <si>
    <t>쿼카LaNx4</t>
  </si>
  <si>
    <t>압구정미라클의원 박종현 원장님 퀄실 실리프팅 16줄 후기 윤곽 2종은 4년 전에 했는데, 시간이 지나면서 얼굴이 다시 통통해 보이고 이중턱까지 생겨서 스트레스가 컸어요. 처음엔 얼굴살 때문인 줄 알고 윤곽주사랑 보톡스도 여러 번 맞아봤는데 큰 효과는 없었고요 지방흡입이나 이중턱 근육묶기도 알아봤는데, 부작용 얘기 들으니까 선뜻 결정이 안 되더라고요ㅠ 그러다가 비교적 회복 빠르고 덜 부담된다는 실리프팅으로 눈 돌리게 됐고, 후기가 좋아서 압구정미라클의원 박종현 원장님께 시술받았어요.
저는 퀄실 16줄 진행했고, 수면마취로 편하게 받았어요. 상담 때 원장님이 진짜 꼼꼼하게 설명해주시고, 얼굴에 맞게 실 방향까지 세심하게 잡아주셔서 믿음이 갔어요.
시술 직후엔 약간 붓고 땡기는 느낌은 있었지만, 멍도 거의 없고 다음 날부터는 일상생활 가능했어요! 며칠 지나니까 턱선 정리된 게 확 느껴지고, 통통했던 볼도 살짝 올라가면서 훨씬 또렷해진 인상이 됐어요.
전반적으로 만족도 정말 높아요. 저처럼 이중턱이나 얼굴선 고민이 있는 분들께 실리프팅 진짜 추천드려요!</t>
  </si>
  <si>
    <t>윤곽 2종을 몇 년 전에 한 번 했었거든요? 그땐 괜찮았는데, 어느 순간 셀카 찍을 때마다 얼굴이 다시 통통해 보이고… 특히 이중턱이 너무 눈에 밟혀서 스트레스가 장난 아니었어요 ㅠㅠ 얼굴살 찐 줄 알고 윤곽주사도 맞아보고, 보톡스도 여러 번 해봤는데 제가 기대한 만큼 티가 나는 느낌은 아니라서 약간 허탈…
그래서 아예 지방흡입이랑 이중턱 근육묶는 것도 찾아봤는데, 후기들 보니까 부작용 얘기가 자꾸 보여서 거기까진 도저히 용기가 안 나더라고요. 그러다 실리프팅 쪽으로 눈을 돌렸고, 회복 빠르고 부담 덜하다는 얘기들 보고 “아 이게 그나마 나랑 맞겠다” 싶어서 압구정미라클의원으로 갔어요. 후기도 괜찮았고, 박종현 원장님 이름도 많이 보여서 거기로 픽.
일단 상담할 때부터 느낌이 좀 달랐던 게, 그냥 대충 “괜찮아요~ 해도 돼요~” 이게 아니라 제 얼굴 구조랑 고민 들어보시더니 실 방향이랑 개수 같은 거 하나하나 짚어주셨어요. 어떻게 들어가야 턱선이랑 볼 쪽이 정리될지 직접 설명해주셔서 ‘아 이 사람은 일단 생각을 하고 넣는구나’ 싶어서 마음이 좀 편해졌어요.
시술은 퀄실 16줄로 진행했고, 수면마취하고 받아서 중간 과정은 잘 기억도 안 남 ㅋㅋ 그냥 누웠다가 일어난 느낌? 끝나고 나서는 살짝 당기는 느낌이랑 붓기는 있었는데 엄청 심한 수준은 아니었고, 멍도 거의 안 들어서 거울 보고 나름 안심했어요. 다음 날부터는 그냥 평소처럼 돌아다닐 수 있을 정도였고요.
며칠 지나니까 진짜 턱선이랑 볼 쪽이 체감이 되더라고요. 이중턱이 특히 신경 쓰였던 편이라 그 부분이 정리된 게 제일 먼저 느껴졌고, 통통해 보이던 볼이 위로 살짝 올라간 느낌이라 그런지 인상이 전보다 또렷해진 느낌? 거울 볼 때마다 “아 그래도 하길 잘했다” 이런 생각이 슬쩍슬쩍 나와서 전반적으로 만족감 꽤 컸어요.</t>
  </si>
  <si>
    <t>쿼카LaNx4(전)1.jpg
쿼카LaNx4(전)2.jpg
쿼카LaNx4(전)3.jpg</t>
  </si>
  <si>
    <t>쿼카LaNx4(후)1.jpg
쿼카LaNx4(후)2.jpg
쿼카LaNx4(후)3.jpg</t>
  </si>
  <si>
    <t>사랑환죄이</t>
  </si>
  <si>
    <t>압구정 미라클에서 시술 받은 후기 ㅎㅎ
지금 딱 자연스럽게 자리도 잘 잡혀서
용기가 생기길래 후기 한 번 올려!
시술 하게된 계기는 제가 광대가 좀 부각 되어있는 편인데
턱까지 이중턱이라 얼굴이 붕붕 떠있는 느낌?이라서
처음에는 다이어트를 해볼까 고민했는데
효과도 미미할 거 같아서 효과 빠르고 좋은
실리프팅으로 정했어!
여기 병원은 예전에 내 친구가 먼저 받았던 곳인데
반년 지나도 얼굴 라인이 그대로길래
병원 정보 부탁해서 찾게 됐어
상담내용은 뭐 사실 아실분들은
후기 많이 봐서 다 알겠지만
실장님-원장님-실장님 순이었고
내 얼굴 상태 진짜 꼼꼼하게 보면서
맞는 실이랑 갯수 추천해줘서
그대로 시술 진행했어
시술은 수면으로 해서 통증은 못느꼈는데
마취 후 약간 먹먹한 느낌?말곤 특별한 거 없었어
관리는 원장님이 알려준 대로 하면서
산책 좀 자주하니까 붓기 금방빠지더라구
일주일 정도 지날 쯤에가 진짜 대박인데
턱선이 완전 얄쌍해지고 옆에서 보면
제가 딱 원하던 화려한 라인이었어 ㅎㅎ
나도 친구처럼 이거 오랫동안 유지하다가
녹는 시점에 맞춰서 무조건 여기서
재시술 받으려구!</t>
  </si>
  <si>
    <t>압구정 미라클 다녀온 지 좀 됐는데  
이제야 후기 쓰는 중 ㅋㅋ  
요즘 딱 보면 되게 자연스러워져가지고  
그제서야 용기 남…ㅎㅎ  
원래 제가 광대가 조금 튀어나와 있고  
턱 밑에 이중턱도 같이 있어서  
얼굴이 전체적으로 붕 떠보이는 느낌 있잖아요  
처음엔 아 그냥 살을 빼볼까? 이 생각 했다가  
그렇게 한다고 크게 달라질 것 같지도 않고  
시간도 오래 걸릴 것 같아서  
효과 빨리 보이는 걸로 찾다가 실리프팅 쪽으로 마음 굳힘.
병원은 내가 직접 찾은 건 아니고  
예전에 친구가 먼저 여기서 받았었거든  
그 친구가 반년이 지나도 얼굴 라인이 거의 그대로라길래  
‘어디야 거기’ 하고 정보 싹 받아서 예약 넣었어.
상담은 실장님이 먼저 보고  
그 다음에 원장님 들어오셔서 또 보고  
마지막에 다시 실장님이랑 정리하는 순서였는데  
내 얼굴 상태 계속 보면서  
어디를 어떻게 당기는 게 좋을지,  
어떤 실이랑 몇 개 정도가 나한테 맞는지  
되게 디테일하게 얘기해줘서  
그대로 동의하고 진행했어.
시술은 수면으로 해서  
하는 동안엔 아픈 거 1도 못 느꼈고  
마취 풀릴 때 약간 먹먹~한 느낌 말곤  
특별히 힘든 건 없었어.  
시술 후에 붓기 관리하라고  
원장님이 알려준 대로만 움직였거든?  
산책 자주 하라고 해서 진짜 좀 부지런히 돌아다녔더니  
붓기도 생각보다 빨리 빠지더라구.
한 일주일 정도 지나니까 슬슬 진짜 티 나기 시작하는데  
옆에서 보면 턱선이 싹 정리돼서  
내가 상상만 하던 그 화려한 라인? 그 느낌이 딱 나는 거야 ㅎㅎ  
턱이 전체적으로 얄쌍해져서  
거울 볼 맛 좀 났음.
지금 상태도 마음에 들어서  
친구처럼 오래 잘 유지되면 좋겠고  
나중에 실 녹는 시점 맞춰서  
다시 하게 되면 그냥 여기로 또 올 거 같아.</t>
  </si>
  <si>
    <t>사랑환죄이(전)1.jpg
사랑환죄이(전)2.jpg</t>
  </si>
  <si>
    <t>사랑환죄이(후)1.jpg
사랑환죄이(후)2.jpg</t>
  </si>
  <si>
    <t>쿼카pfsHE</t>
  </si>
  <si>
    <t>어제 실리프팅 받고왔어요 첫번쨔사진이 하기전이구여 두번째사진이 하고 당일이고 3번째사진이 시술 다음날이에요(신기하게 다음날 더붓는다는데 크게안부음) 전에 다른곳에서 실리프팅받은적있는데 효과도 없는데 아팠어서 실립팅은 생각도 안하고 있었는데 주변에서도 미라클얘기 많이하고 후기도 보고 너무 드라마틱해서 마지막으로 한번받아보자하고 방문했어여
우선 데스크직원분.실장님.수술방직원분들 모두 친절하셔서 수술하는데 긴장을 덜수있었어여 (원래 수면마취에도 겁 많이먹는 스타일이라..)
그렇게 착착착착 시술진행이되고 자고일어났어여 신기하게 다른데선 수면마취하면 어질어질 몽롱몽롱 했는데 여기서는 1시간도 안되서 깻는데 개운?하더라구여 그다음 좋았던게 전에 받았던데선 그냥 시술끝나고 바로 귀가여서 실이 잘들어간지만지 확인도 못했었는데 여기는 시술할때 사진찍어서 실잘들어갔는지 확인시켜줘서 신뢰가갔어여 부랴부랴 집에와서 얼굴보는데..와.. 얼굴이 반쪽이 되있어여 솔직히 후기보고 설마 저정도 까지일까 했는데 제가 그렇게 되있어서 신기했어여
에어젯받을때 반나절 쫙리프팅될때 겪어보고 처음 겪어보는 브이라인이여서
너무감격...ㅠㅠ
그리고 통증에대해서 후기봤을때 개인차가 많은거같더라구여? 어떤분은 아파서 잠도설쳤다하고 어떤분들은 참을만했다하고 그래서 그런지 병원에서 기본항생제랑 추가로 진통제랑 그거먹어도 아플때 먹을수있는 약도 처방해주시더라구요 그래서 엄청쫄아서 아프지도 않은데 자기전에 미리 진통제 한알 먹고잤는데 저는 그닥 안아프더라구여(참고로 엄청 엄살쟁이에여ㅠ) 그래서 나머지 진통제는 안먹었어요! 붓기도 붓기수액 같이 놔주셔서 그런지 크게 붓지도 않았어여
이제 유지기간이 관건인데..
6개월만가면 일년에 두번정도는 꾸준히 하고싶은 시술이에여 가격이 조금 부담이라.. 그런데 레이저리프팅같이 찔끔찔끔하고 효과 미비한것보다는 그거모아서 확실하게 실립팅하는게 더나은거같아여 ㅎㅎ
제가했던 리프팅들중에 (울써마.튠페.티태늄.인모드.지흡후사.얼굴지흡 등등)제일 만족스러운 시술이였던거같아여</t>
  </si>
  <si>
    <t>사진은 첫장이 시술 전, 두번째가 당일, 세번째가 다음날인데요, 다들 다음날 더 붓는다 그래서 긴장했거든요? 근데 저는 생각보다 붓기 거의 없어서 그게 제일 신기했어요. 붓기주사? 수액? 그것도 같이 맞아서 그런가 싶기도 하고… 여튼 얼굴이 퉁퉁 되는 건 못 겪어봤어요.
원래 실리프팅 예전에 다른 병원에서 한 번 해보고는 “아 이건 나랑 안 맞는다” 하고 아예 생각을 접은 상태였거든요. 효과도 잘 모르겠고, 아픈 건 또 엄청 아팠어서.. 그래서 진짜 두 번 다시는 안 해야지 했는데, 주변에서 요즘 미라클 얘기를 너무 많이 하는 거예요. 커뮤 후기들 보면 사진들이 너무 과몰입되게 드라마틱하길래 ‘이 정도면 나도 한 번쯤은 다시 해볼까… 마지막이다 생각하고’ 하고 예약 잡았어요.
제가 수면마취를 진짜 무서워하는 스타일이라, 가기 전까지 온갖 망상 다하다가 갔는데, 병원 들어가니까 데스크분들이랑 실장님이랑 수술실 선생님들까지 다 말 되게 편하게 걸어줘서 그게 좀 마음이 풀리더라구요. 괜히 농담도 해주시고 그래서 긴장 좀 풀린 상태에서 들어갔어요. 시술 준비 착착 진행되고, 마취 들어가고… 다른 데서는 수면마취하면 깨고 나서 한참 멍하고 어지럽고 그랬는데, 여긴 한 시간도 안 돼서 눈 떴는데 좀 멀쩡한 느낌? 막 개운까지는 아니어도 “어? 생각보다 말짱한데?” 이랬어요.
그리고 제가 제일 좋았던 부분이, 예전에 받았던 병원은 끝나자마자 그냥 집에 보내버려서 실이 제대로 들어갔는지, 어느 방향으로 들어갔는지 전혀 모른 채로 왔었거든요. 근데 여기는 시술하면서 중간에 사진 찍어서 “실 이렇게 들어갔어요” 하고 보여줘서, 아 이게 진짜 어디에 어떻게 들어간 건지 눈으로 확인이 되니까 그게 되게 믿음이 갔어요. 그냥 “다 됐습니다~” 이게 아니라, 중간 과정을 같이 본 느낌이라.
집에 와서 세수도 못 하고 거울 먼저 봤는데… 와 진짜 얼굴이 반으로 줄어든 느낌? 후기에 “얼굴 반쪽 된다” 이런 말들이 너무 과장인 줄 알았거든요. 근데 거울 보면서 제가 그 말을 똑같이 했어요. “어? 나도 반쪽 됐는데…?” 에어젯할 때 반나절 정도 쫙 올라갔던 경험 말고는 이렇게 확 브이라인 잡힌 건 처음이라 솔직히 그 순간 살짝 감동이었음… ㅠㅠ
통증은 후기들이 워낙 갈려서 진짜 걱정 많이 했어요. 어떤 분은 너무 아파서 밤새 뒤척였다 그러고, 또 어떤 분은 생각보다 할 만했다 그러고. 그래서 병원에서도 기본 항생제에 진통제도 두 종류로 챙겨주시더라구요. “이건 기본으로 드시고, 혹시 아프면 이 약 더 드세요” 이런 식으로. 제가 또 엄살 심한 편이라, 별로 안 아픈데도 혹시나 해서 자기 전에 미리 진통제 한 알 먹고 잤거든요. 근데 막 밤새 깰 정도의 통증은 전혀 아니었고, 그냥 “아 시술했구나” 느낌 정도? 그래서 나머지 진통제는 안 먹고 남았어요. 평소에 아픈 거 진짜 못 참는 스타일이라, 이 정도면 저는 괜찮았던 편인 것 같아요.
지금 제일 고민되는 건 유지 기간… 6개월 정도만 가줘도 솔직히 1년에 두 번은 계속 받고 싶거든요. 근데 또 가격이 싸진 않으니까, 그 부분이 살짝 부담이긴 해요. 그래도 레이저 리프팅들 여기저기 찔끔찔끔 하면서 “뭔가 한 거 같은데 잘 모르겠다…” 이 느낌 나는 것보다는, 그 돈 모아서 이렇게 실리프팅 한 번 확실하게 하는 게 저는 더 낫다 싶어요 ㅎㅎ
그동안 이것저것 리프팅은 진짜 다 돌아다니면서 해봤거든요. 울쎄라, 썸머지 비슷한 거, 튠페, 티타늄, 인모드, 지방흡입 후 관리, 얼굴 지방흡입 이런 것들… 나름 다 경험은 했는데, 제가 받아본 것 중에서는 이번 게 가장 만족감이 큰 편인 것 같아요.</t>
  </si>
  <si>
    <t>쿼카pfsHE(전).jpg</t>
  </si>
  <si>
    <t>쿼카pfsHE(후)1.jpg
쿼카pfsHE(후)2.jpg</t>
  </si>
  <si>
    <t>시루모찌떠억</t>
  </si>
  <si>
    <t>중년분들은 다들 공감하실 텐데 진짜 나이들면 얼굴 군데 군데 패여보이는 곳이나 주름으로 울퉁불퉁한 거 다들 겪으실 거라고 믿어요... 저도 똑같은 케이스여서 실리프팅 고민하다가 압구정 미라클 후기 보고 와 여기 뭐지 싶어서 상담 한 번 받아봤는데
원장님이 참 말도 센스있게 잘하더라구요 제가 뭘 고민하고 있는지 어떻게 개선되길 원하는지 곰곰히 듣다가 현실적이게 상담 해주시는데 다른 곳 안 가봐도 될 거 같더라구요
그래서 고민 없이 바로 시술 날짜 잡고
시술까지 받았어요 ㅎ
결과는 사진 보시면 느껴지시겠지만
정면에서 봤을 때 심부볼부터 턱라인까지
처진 곳이나 주름들이 다 사라지고
갸름해진 게 눈에 바로 보여요
시술 후 효과 보이는 기간도 짧아서
정말 단기간에 효과 볼 수 있고
결과물도 너무 만족스럽네요
홈케어로 한계가 보이는 처짐이나 주름,
나잇살 등등 고민이신 분들은
여기 상담이라도 한 번 가보시는 거 정말 추천드려요</t>
  </si>
  <si>
    <t>요즘 거울 보면 진짜… 중년되면 다 비슷한가봐요 ㅋㅋ  
얼굴 군데군데 패여보이는 데다가 울퉁불퉁한 주름까지, 홈케어로는 도저히 답이 안 나오는 느낌이라  
실리프팅 이것저것 검색만 몇 번을 했는지 모르겠어요.
근데 어쩌다 압구정 미라클 후기들 보다가  
‘여기 뭔가 다르다?’ 싶은 거예요.  
원래 성격이면 또 몇 군데 더 비교해봤을 텐데 그냥 느낌대로 상담 예약부터 박았어요.
가서 보니까 원장님이 말투가 되게 센스있다고 해야 되나,  
제가 어디가 고민인지, 어떻게 바뀌고 싶은지 이런 거를  
먼저 계속 들어보시더라구요.  
막 과한 말 안 하고, 진짜 현실적으로 “이 부분은 이렇게, 저 부분은 이 정도까지” 딱 잘라서 말해주는데  
그 얘기 듣고 나니까 굳이 다른 병원 더 돌아다닐 필요가 없겠다는 생각이 그냥 들었어요.
그래서 질질 안 끌고, 그 자리에서 바로 시술 날짜 잡고  
바로 시술까지 진행했어요 ㅎㅎ  
원래 이런 거 엄청 고민하는 스타일인데, 이상하게 여기서는 망설임이 없었어요.
시술 후에 제일 먼저 느낀 건  
정면에서 봤을 때 심부볼이랑 턱라인 쪽이 확 달라졌다는 거?  
처져 있던 부분이랑 주름 있던 데가 정리된 느낌이라  
얼굴이 전반적으로 훨씬 갸름해 보이더라구요.  
이게 또 효과가 눈에 보이기까지 오래 안 걸려서  
“어? 바뀌었네?” 하는 시점이 진짜 금방 와요.  
그래서 더 만족도가 컸던 듯요.
집에서 관리한다고 해도 한계 보이는 처짐, 주름, 나잇살 이런 거 고민이시면  
저처럼 일단 상담부터 한 번 들어보는 것도 나쁘지 않을 듯해요.</t>
  </si>
  <si>
    <t>시루모찌떠억(전)1.jpg
시루모찌떠억(전)2.jpg</t>
  </si>
  <si>
    <t>시루모찌떠억(후)1.jpg
시루모찌떠억(후)2.jpg</t>
  </si>
  <si>
    <t>하2다</t>
  </si>
  <si>
    <t>와 실리프팅 했는데 효과 너무 좋아서 후기 남깁니다!! 이중턱이 고민이라 턱라인만 했는데 무슨 이삼십분만에 살이 5키로는 빠져보이네요ㅋㅋㅋ 절개도 없고 마취하고 깨는 시간까지 다 해서 1시간도 안 걸렸어요 엄청 간단한데 효과는 또 대박이에요ㅋㅋㅋ 원래 민트실만 했었는데 퀼실 진짜 최고네요 원장님 실력도 최고👍 실리프팅 하실 분들 제 후기 참고하세용❤️</t>
  </si>
  <si>
    <t>예전에 민트실로만 몇 번 했었거든요? 그때도 괜찮다~ 했는데 이번에 퀼실로 해보고 아 이래서 다들 이거 하는구나 싶었어요. 턱라인 쪽만 했는데, 끝나고 거울 보다가 살 빠진 줄 알고 순간 움찔함ㅋㅋ 자세히 보면 살이 빠진 건 아닌데, 아무튼 이중턱 때문에 답답하던 느낌이 확 사라져서… 기분상 최소 몇 키로는 덜어낸 느낌이랄까ㅋㅋ  
시술 과정은 생각보다 진짜 할 말이 없어요. 절개 이런 거 전혀 없고, 마취하고 누워 있다가 깨고 정신 차려보니까 거의 끝나 있음… 앞뒤 준비 포함해서도 1시간 채 안 걸렸던 것 같아요. “어? 벌써 끝났어요?” 이 말 자동으로 나옴. 뭔가 크게 맘먹고 간 건데 너무 금방 끝나서 약간 허무한데 효과가 또 미쳤음ㅋㅋ  
원장님 손이 진짜 가볍다고 해야 하나, 믿음 가는 스타일이라 중간에 불안한 느낌 하나도 없었고요. 설명도 차분하게 잘해주셔서 그냥 누워만 있다 온 기분이에요. 실리프팅 고민하시는 분들 있으면 이런 느낌이었다 정도로만 봐주세요ㅎㅎ</t>
  </si>
  <si>
    <t>하2다(전)1.jpg
하2다(전)2.jpg
하2다(전)3.jpg</t>
  </si>
  <si>
    <t>하2다(후)1.jpg
하2다(후)2.jpg
하2다(후)3.jpg
하2다(후)4.jpg
하2다(후)5.jpg</t>
  </si>
  <si>
    <t>수영킥</t>
  </si>
  <si>
    <t>얼굴 비대칭이 눈에 보이게 심해서 ㅠㅠ 고민이 많았어요 그래서 리프팅으로 잡을 수 있다고 하길래 알아보고 있었거든요 근데 그 중에서 실이 가장 효과 확실하길래 이걸로 마음먹었어요 병원이 엄청 많은데 그 중에 가장 눈에 띄는 곳이 압구정미라클ㅎㅎ 전 여기로 바로 달려갔습니다 ㅎㅎ
맞춤상담으로 유명하다고 해서 다른 거 안 준비하고 하는 말만 잘 듣고 왔어욤ㅎㅎ
저한테 딱 맞는 실로 이야기 해주니까 뭐 준비할게 없더라구요??
정말 편했어요 이래서 유명한 곳은 이유가 있나 싶공 ㅎㅎ
하자마자 바로 얼굴 떙겨진거 보고 소리 질렀어요
와 비대칭 심했던 얼굴이 한번에 잡힐 수 있는 거였어요!!
지금 시술한지 시간이 좀 지났는데 붓기도 거의 다 빠진 거 같고
통증도 없고 일상생활 너무 잘 하고 있어요
진심 거울볼때마다 행복해요...💕
주변에서 다들 살빠졌냐고 물어보고
얼굴에 뭐했냐 이야기 하고 난리에요 ㅎ헤ㅔ
진짜 친한 사람들한텐 이야기 하고
그냥 저냥인 에들한텐 얼굴살 빠졌나봐~ 했더니 다 믿어요 키키
저도 원했던 얼굴 형이 되어 너무 행복합니다
박종현원장님 디자인 이쁘게 잡아주셔서 너무 감사합니당
사는 동안 많이 버시고 행복만 가득하세요💕💕💕
만약 효과 떨어진다 싶음 바로 원장님께 달려갈게요
그려니 오래오래 해주세요!!!!!!</t>
  </si>
  <si>
    <t>요즘 거울볼 때마다 괜히 웃음 나와가지고… 이게 사람 기분이 이렇게 달라질 일이냐 싶어요 ㅋㅋ  
얼굴형이랑 전체적인 라인? 그런 게 제가 머릿속으로 상상하던 느낌이랑 비슷해져서, 아 이래서 다들 디자인 중요하다고 하는구나 했음…  
원래는요, 얼굴 비대칭 때문에 진짜 스트레스 오지게 받고 있었거든요 ㅠㅠ  
사진 찍으면 한쪽만 이상하게 내려가 보이고, 셀카 찍을 때도 각도 찾느라 개고생…  
그러다가 리프팅으로 어느 정도 잡을 수 있다 이런 얘기 듣고 이것저것 검색 엄청 했는데  
그중에서 실이 효과 괜찮다 그래서 ‘아 그냥 이걸로 가보자’ 하고 결정했어요.  
병원은 또 왜 이렇게 많나요… 고르다가 현타 올 지경;;  
근데 리스트 쭉 보다가 압구정미라클 눈에 확 들어와서  
그냥 더 고민 안 하고 거기로 콕 집어서 갔어요 ㅎㅎ  
맞춤 상담 잘한다고들 해서  
저는 뭐 따로 준비 같은 거 하나도 안 하고  
‘그냥 가서 시키는 대로 듣기만 하자’ 이 마인드로 방문함 ㅋㅋ  
상담하면서 저한테 맞는 실이랑 방향 이런 거 하나하나 말해주시는데  
생각보다 제가 결정할 건 별로 없더라구요?  
그냥 설명 들으면서 ‘아 이게 나한테 맞겠구나’ 싶은 대로 쭉 진행됐어요.  
그래서인지 괜히 머리 쥐어짜면서 공부하고 간 거보다 훨씬 편했어요.  
유명한 데는 이유가 있다더니, 약간 그 말 떠오르긴 했음 ㅎㅎ  
근데 진짜 웃긴 건 시술하고 바로 거울 봤을 때요.  
얼굴이 확 당겨진 느낌이 나면서  
제가 제 얼굴 보고 “어???” 하고 소리 질렀어요 ㅋㅋ  
비대칭 심했던 부분이 한 번에 이렇게 정리(?)될 수 있는 거였나 싶어서  
그 자리에서 멍해졌던 기억 남…  
지금은 시술한 지 좀 시간 지나서  
붓기는 거의 다 가라앉은 것 같고  
통증도 거의 없고요, 그냥 평소처럼 일상 다 하고 있어요.  
간간이 거울 볼 때마다 ‘아 좋다…’ 이 생각 자동 재생ㅎㅎ  
재밌는 건 주변 반응이요.  
다들 첫 마디가 “살 빠졌냐?” 이거예요 ㅋㅋ  
“얼굴 뭘 한 거냐” 갑자기 캐물어보는 사람도 있고  
시끌시끌함 ㅋㅋ  
완전 친한 친구들한테만 솔직하게  
“나 사실 실리프팅 했다~” 하고 말해주고  
별로 안 친한 사람들한테는 대충  
“아 그냥 얼굴살 좀 빠졌나봐” 이러니까  
다들 아무 의심 없이 믿어버려요 키키  
여튼 저는 제가 원하던 얼굴형 느낌에 가까워진 것 같아서  
그게 제일 좋고요.  
박종현 원장님이 디자인을 되게 예쁘게 잡아주셔서  
마음속으로 계속 감사하는 중…  
원장님 부자 되시고 오래오래 행복하시길… 진심 바라는 중입니다 ㅎㅎ  
나중에 시간이 지나서 ‘어 이거 좀 효과 약해졌나?’ 싶으면  
또 그냥 별 생각 없이 다시 찾아갈 듯요.  
그러니까 제발 오래오래 계셔주세요… 진짜…</t>
  </si>
  <si>
    <t>수영킥(전).jpg</t>
  </si>
  <si>
    <t>수영킥(후).jpg</t>
  </si>
  <si>
    <t>갱쥐sIuAb</t>
  </si>
  <si>
    <t>양쪽볼처짐이 심하고 볼안에 사탕을 물고있는거같이 불독살이 있었어서 고민하다가 실리프팅 받았어요 ! 리프팅으로 유명한곳 찾아보다가 미라클에서 시술받았는데 대대대만족합니다 저는 웬만해서 드라마틱한 효과를 좋아하는데
그래서 윤곽주사, 지방분해주사 이렇게 주기적으로 꾸준히 맞아야하는 시술을 싫어해서 시술 직후 당일에 효과 볼 수 있는 실리프팅을 추천드려요 !
전후 사진과 보다시피 당일에 바로 효과를 볼 수 있고
한달이 지난 지금도 사람들이 살 빠졌다고 할 정도로
얼굴이 브이라인이 됐어요 ! 너무 기분좋아요 !!!
전 후 차이 완전 확실하죠
수면마취로 진행했는데 시간도 30분 채 걸리지않았고
시술 전 원장님이 원하는 디자인 잡아주셔서
시술 후에도 대만족 ! 아픈건 전혀없었고 마취가 풀리면서
귀뒤랑 볼이 땡기는 느낌? 3일정도면 없어져요 !
바로 일상생활가능 !!
집에서 얼음찜질하시면 3일이면 붓기는 싹 없어졌어요 !
그냥 시술과정 붓기, 멍 , 시술 결과 모두 대만족 !!
붓기, 멍도 많이 없어서 추천 !!</t>
  </si>
  <si>
    <t>얼굴 살쪘냐는 소리 듣는 거 너무 스트레스여서 ㅋㅋ  
볼 안에 사탕 하나씩 물고 있는 느낌 아시죠… 양쪽 볼처짐이랑 불독살 때문에 거울 볼 때마다 한숨 나왔는데, 주사로 꾸준히 관리해야 되는 건 제가 진짜 못 하거든요. 윤곽주사나 지방분해주사처럼 몇 번씩 맞으러 다니는 거 완전 비선호 타입…  
그래서 아예 실리프팅 한 번 해보자! 하고 리프팅 잘한다는 데들 검색하다가 미라클에서 받았어요. 수면마취로 했는데, 누워서 눈 감았다 뜨니까 거의 끝나있더라구요? 30분도 안 걸린 느낌이었어요. 원장님이 시술 들어가기 전에 디자인 먼저 잡아주셨는데, 그때 제가 원하는 느낌이랑 라인 맞춰서 얘기해주셔서 좀 안심됐어요.
통증은 시술할 땐 마취 덕에 진짜 아무 느낌도 없고, 마취 풀리고 나서부터 귀 뒤랑 볼이 살짝 당기는 느낌? 이게 한 3일 정도 갔던 것 같아요. 근데 일상생활 하는 데는 전혀 문제 없었고 그냥 “땡긴다~” 이 정도. 집에서 얼음찜질 좀 해줬더니 붓기도 3일 지나니까 거의 사라졌어요. 멍이랑 붓기 둘 다 심한 편 아니어서 그것도 만족.
효과는… 이게 제가 좋아하는 타입이더라구요 ㅋㅋ  
저는 애매하게 조금씩 좋아지는 건 별로 안 좋아하고 눈에 딱 보이는 스타일을 좋아하는데, 실리프팅은 시술한 날 바로 거울 보고 “오?” 했어요. 전후사진 보면 당일에도 이미 차이가 느껴지고, 한 달 지난 지금도 사람들이 살 빠졌냐고 물어볼 정도라서… 얼굴 라인이 진짜 브이라인처럼 정리된 느낌이라 기분 진짜 좋아요.  
붓기, 멍, 시술 과정, 결과까지 전반적으로 다 마음에 들어서 저는 이걸로 고민 해결한 느낌이에요.</t>
  </si>
  <si>
    <t>갱쥐sluAb(전)1.jpg
갱쥐sluAb(전)2.jpg
갱쥐sluAb(전)3.jpg</t>
  </si>
  <si>
    <t>갱쥐sluAb(후)1.jpg
갱쥐sluAb(후)2.jpg
갱쥐sluAb(후)3.jpg
갱쥐sluAb(후)4.jpg
갱쥐sluAb(후)5.jpg</t>
  </si>
  <si>
    <t>오늘밤은센치해</t>
  </si>
  <si>
    <t>압구정미라클에서 제 나이 찾았어요 ㅋㅋㅋㅋ! 얼굴이 넙대대하고 얼굴형 정리가 안되어서 인지 사람들이 저 나이보다 더 많게 보더라구요???? 그래서 리프팅에 좋다는거 다 해봤는데도 효과가 꽝이였어서 ㅠㅠ
최후의 수단이다 생각하고 실리프팅 알아봤어요
근데 실리프팅이 생각보다 손 많이 타는 시술이라 전문 병원으로 가고 싶었는데
그 중에서 압구정미라클이 실 리프팅만 하는 전문 병원이고
또 오랜 경력 있는 원장님이 계신 곳이라 해서 찾아 갔습니다~~
실 전문 병원이라 그런지 종류도 무척이나 다양했고
그 중에서 저한테 맞는 실로 이야기 해주니 편했어요~
원장님이 어디가 개선되고 싶은지 물어봐주고
그걸 바탕으로 디자인 잡고 시술 방향이 어떻게 진행되는지
이야기 자세히 해주니 신뢰도 가고 굿입니다~
연휴 끝나자마자 바로 한건데 효과 대박이죠
제가 예상했던 것 보다 더 이쁘게 나온 거 같아 너무너무 만족이에요!
얼굴라인도 확실히 정리 되었고 동안 얼굴형이 된거 같아 행복합니다&gt;&lt;
이제 좀 제 나이를 찾은 느낌이랄까요~?
어쩌면 그보다 더 어려졌을지도~~?ㅎ
너무 만족합니다
이래서 실리프팅 맛집으로 압구정미라클 유명한거였어요
다음에도 여기서 할거에요!
정말 추천합니당!!</t>
  </si>
  <si>
    <t>연휴 끝나고 바로 달려가서 실리프팅 받고 온 사람입니다 ㅋㅋ  
원래 제 얼굴이 전체적으로 넙대대한 느낌이라 해야 하나… 얼굴형이 깔끔하게 안 잡혀서 그런지, 주변에서 저를 항상 실제 나이보다 살짝 더 위로 보더라구요 ㅠㅠ 그래서 좋다는 리프팅은 이것저것 다 해본 거 같아요. 근데 진짜… 제가 기대를 너무 했던 건지, 티가 잘 안 나서 좀 현타왔었어요.
그래서 아 이젠 실리프팅 쪽으로 가봐야겠다, 약간 마지막 카드 쓰는 느낌으로 알아보다가  
실로 하는 리프팅은 시술자 실력 많이 탄다고 해서 괜히 겁나더라구요. 아무데나 가기는 싫고, 실만 전문으로 하는 데를 찾다가 압구정미라클이 실리프팅 전문 병원이라고 해서 거기로 픽했어요. 원장님 경력도 오래됐다고 해서 그 부분도 꽤 신경 쓰고 갔구요.
일단 가보니까 실 종류가 진짜 많아서 좀 놀람;; 저는 그냥 실리프팅 하면 한두 종류 있는 줄 알았거든요? 근데 제 상태 보고 어떤 실이 저한테 맞는지 설명해주면서 추천해줘서, 선택 스트레스 덜어서 좋았어요. 혼자 검색하면서 고민했으면 머리 깨졌을 듯…
상담할 때 원장님이 먼저 어디가 제일 신경 쓰이냐고 물어봐 주시고, 제가 말한 부분 기준으로 디자인을 어떻게 잡을지, 어느 방향으로 당길 건지 이런 걸 쫙 설명해주시더라구요. 대충 “해볼게요~” 이런 느낌이 아니라, 과정이랑 방향을 꽤 구체적으로 얘기해줘서 그때 좀 안심됐어요. 아 여긴 그래도 믿고 맡겨도 되겠다 이런 느낌?
시술 받고 나서가 진짜… 제가 상상한 것보다 결과가 더 괜찮게 나와서 깜짝 놀랐어요.  
얼굴 라인 정리된 게 거울 볼 때마다 느껴지고, 예전보다 확실히 어려 보이는 얼굴형 쪽으로 바뀐 것 같아서 요즘 혼자 거울 보면서 뿌듯해하고 있습니다 ㅋㅋ 이제는 “아, 이 정도면 그래도 내 나이쯤으로 보이겠다” 싶은 느낌? 아니 솔직히 말하면 조금 더 어려 보이는 것 같기도 하고요…ㅎ
어쨌든 제가 찾던 데가 여기였나 싶은 정도로 만족도가 커서  
왜 사람들이 실리프팅 하면 압구정미라클 얘기하는지 알겠더라구요.  
다음에 또 리프팅 생각나면 그냥 고민 안 하고 여기로 다시 갈 것 같아요.</t>
  </si>
  <si>
    <t>오늘밤은센치해(전)1.jpg
오늘밤은센치해(전)2.jpg</t>
  </si>
  <si>
    <t>오늘밤은센치해(후)1.jpg
오늘밤은센치해(후)2.jpg</t>
  </si>
  <si>
    <t>라파비</t>
  </si>
  <si>
    <t>압구정미라클 실리프팅 후기 (전후사진有)
아니 같은 사람 맞나고요ㅋㅋㅋㅋㅋㅋㅋㅋㅋㅋ
제가 봐도 놀래요 깜짝깜짝 놀래요
압구정미라클 역시 ... 잘 해요
실 리프팅만 하는 전문 병원이라 그런지
상담부터 달랐거든요
원장님이 제 피부 상태, 얼굴 처짐 정도
다 따져서 실 종류, 갯수 맞춤으로 들어가구요
디자인도 이쁘게 잡아주셨어요!!
원래도 셀카 많이 찍는 편인데 지금은 틈만나면 찍어요ㅎㅎ
아 달라진게 있다면 예전엔 보정 필수 였는데
지금은 그럴 필요가 없다는 거?
이물감 패임 하나도 없이 매끈한 얼굴 되어서 넘 행복해요ㅎㅎ
제가 원하는 보정 후 얼굴이 그냥 제 얼굴이 되어서
하루하루 행복하게 지내고 있습니다~!
여러분 실리프팅이 짱입니다 ㅋㅋㅋㅋ!
그 중에 압구정미라클이 甲!!!!!!!!!!</t>
  </si>
  <si>
    <t>요즘 사진 찍을 맛 난다는 게 이런 건가봐요ㅋㅋ  
전에 찍던 셀카들 보면 죄다 필터+보정 풀장착이었는데,  
요새는 그냥 기본카메라로 막 찍어도 괜찮아서 깜짝깜짝함…  
이게 내가 맞나 싶고;; 내가 봐도 어색하게 예뻐져서 자꾸 거울 봄ㅋㅋ
아 맞다, 압구정 쪽에 실리프팅 전문이라길래  
압구정미라클 가봤거든요.  
딱 가서 상담부터 받아보는데, 느낌이 좀 달랐어요.  
대충 “실 몇 개 넣죠~” 이런 식이 아니라  
피부 상태랑 어디가 얼마나 쳐졌는지 이런 거 엄청 꼼꼼히 보더라고요.  
그거 보고 실 종류랑 개수도 저한테 맞게 정해주고,  
라인 어떻게 당길지 디자인도 같이 잡아줬는데  
거울로 보여주는데 그때부터 벌써 마음에 들었음ㅋㅋ
시술하고 나서 걱정했던 이물감 이런 거 하나도 없고,  
패임 같은 거 생길까봐 그것도 살짝 무서웠는데 그런 거 없이  
그냥 매끈하게 싹 정리된 느낌?  
이상하게 어색한 부분이 없어서 더 만족스러웠어요.  
예전엔 사진 찍으면 항상 “아 여기 좀 깎고, 여기 좀 올리고…”  
머릿속으로 보정 루트부터 계산했는데  
지금은 그런 생각 자체를 안 하게 됨ㅋㅋ  
원래 내가 앱으로 만들던 그 얼굴이  
이제는 그냥 내 기본 얼굴 된 느낌이라  
하루종일 기분 좋아요 진짜ㅎㅎ  
실리프팅이 괜히 실리프팅이 아니네요ㅋㅋ  
압구정미라클… 왜 사람들이 거기 간다는지 알겠음.</t>
  </si>
  <si>
    <t>라파비(전).jpg</t>
  </si>
  <si>
    <t>라파비(후).jpg</t>
  </si>
  <si>
    <t>여우토낌</t>
  </si>
  <si>
    <t>얼굴라인이 울퉁불퉁하니 정리가 안되어 있는게 너무 스트레스 였어요ㅠ
그래서 맨날 셀카찍음 찌그러진 얼굴 라인 정리하는게 필수였던...
근데 친구가 압구정미라클에서 실리프팅 하고 왔는데 얼굴 라인이 싸악 정리된게 이거다 싶더라고요
바로 달려갔어용 ㅋㅋㅋㅋㅋㅋ
알고 보니까 압구정미라클이 실 전문이고 원장님들 경력도 어마어마 하더라구요??
상담 내용도 다른 곳이랑 달랐음 ㅠ
피부 상태 깊게 체크하고 저한테 필요한 실 종류, 갯수 추천해주셨어요
근데 전 좀 더 오래 유지되고 싶어서 갯수 늘리면 안되냐곸ㅋㅋ 여쭤봤더니
단호하게 그런거 아니라고 딱 필요한 것만 하면 된다고 하셔서 엄청 신뢰도 상승
원장님 믿고 바로 날짜 잡고 시술까지 후딱 진행했어요!
시술 후 제 얼굴 보이죠 원장님 말씀이 맞았어요
직후부터 바로 보이는 효과 대박임...
진짜 실리프팅 맛집 맞네요 ㅠㅠㅠㅠㅠㅠㅠㅠㅠㅠ
생각보다 붓기도 심하지 않고 바로 효과도 나타나서 바로 일상생활 가능이에요~
친구 따라 간 압구정미라클이지만 진짜 이 선택 후회 하나도 없습니다!
관리 잘 해서 유지도 좀 더 오래가게?? 해야겠어용
신경써주신 원장님 넘넘 감사드립니다ㅠㅠ
그리고 직원분들도 너무 친절하셔서 기분 더 좋았어용 감사해요 모두들!❤</t>
  </si>
  <si>
    <t>처음엔 친구 얼굴보고 혹했어요ㅋㅋ  
오랜만에 만났는데 턱이랑 볼 라인이 완전 깔끔해져서 와… 뭐했냐고 물어봤더니 압구정미라클에서 실리프팅 했다길래 그때부터 머릿속에 박힘;;
사실 제가 원래 셀카 찍을 때마다 얼굴라인 울퉁불퉁해 보이는 거 때문에 맨날 각도 잡느라 개고생했거든요ㅠ  
사진 찍고 보정할 때마다 라인 정리하느라 스트레스 쌓이고… 그냥 거울 볼 때도 턱선이 정돈이 안 돼 보이는 느낌이라 은근 신경쓰였어요.
그래서 바로 검색해보고 그냥 질렀어요 ㅋㅋ 병원 도착해서 보니까 여기가 원래 실리프팅 쪽으로 유명한 데더라구요? 원장님 경력도 장난 없다고 설명 들었는데, 말투랑 설명이 좀 전문적인 느낌이라 그때부터 살짝 안심 모드 ON.
상담이 그냥 대충 “몇 개 넣을게요~” 이런 게 아니라  
피부 상태부터 차근차근 보시고, 제 얼굴에 뭐가 필요한지, 어떤 실이랑 몇 개 정도가 적당한지 그렇게 쭉 설명해주셨어요.  
근데 제가 또 욕심이 생겨서 “조금 더 오래 가게 실 더 넣으면 안 되냐”고 슬쩍 물어봤거든요?ㅋㅋ  
그랬더니 바로 “그렇게 하는 거 아니다, 필요한 만큼만 하는 게 맞다”고 딱 잘라서 말해주셔서 아 이건 믿고 맡겨야겠다 싶었어요. 괜히 막 더 권하는 느낌이 1도 없어서 신뢰도 확 올라감.
그날 바로 일정 잡고 시술까지 쭉 진행했어요. 생각보다 금방 끝났고, 끝나고 나서 거울 보는데… 이게 이렇게 바로 티가 나나 싶었음;;  
라인 정리된 게 바로 느껴져서 속으로 혼자 감탄했어요. 붓기도 예상했던 것보다 덜해서, 일상생활 하는 데 전혀 부담 없었어요. 집에 가면서도 계속 폰 카메라로 얼굴 보게 됨ㅋㅋ
압구정미라클은 그냥 친구 따라 가본 거였는데, 결과 보고 나니까 아 이래서 사람들이 실리프팅 얘기할 때 여기 많이 언급하나 보다 싶더라구요.  
앞으로 관리 좀 잘해서 지금 상태 오래오래 가져가고 싶어요… 진짜 관리 빡세게 해야겠다 생각 중입니다.
원장님이랑 직원분들 다 친절해서 시술받는 내내 긴장도 덜 했어요. 이것저것 질문 많이 했는데도 하나하나 잘 답해주셔서 감사했어요ㅠ</t>
  </si>
  <si>
    <t>여우토낌(전)1.jpg
여우토낌(전)2.jpg</t>
  </si>
  <si>
    <t>여우토낌(후)1.jpg
여우토낌(후)2.jpg
여우토낌(후)3.jpg</t>
  </si>
  <si>
    <t>나야참기럼</t>
  </si>
  <si>
    <t>압구정미라클에서 이뻐지기 완료! 처진 피부 때문에ㅠ제 꼴이 뵈기싫어졌어용 실리프팅하면 처진 피부 탄탄하게 올라간다고 하고
아는 언니도 압구정미라클에서 실리프팅 했다고 사진 보내줬는뎅..
저도 막 실리프팅하고 싶어지는거에요
역시 주변에서 이뻐지면 뭐했는지 궁금하고 따라하게 돼여 맞져..
그래서 언니가 갔던 병원이랑 다른 곳들도 상담 가봤는데
이게 손 타는 시술이니까 잘 된 사례가 있는 미라클에서
결국 시술 받기로 했어요
친한 언니도 그냥 본인이 한 곳에서
시술 받으라고 해서...ㅎ..
언니 잘 됐으니까 저도 시술 잘 될 거 같았는데
완전 용 됐어용ㅋㅋㅋ
퀼실로 효과 유지 오래가서
덕분에 결혼할 때 넘 이쁘다고
칭찬 엄청 받았네요!</t>
  </si>
  <si>
    <t>결혼 준비하면서 제일 스트레스였던 게 얼굴 라인이랑 처진 피부였거든요ㅠ 거울 볼 때마다 괜히 짜증나고… 사진 찍으면 더 티 나는 거 같고요. 근데 어느 날 아는 언니가 자기 실리프팅 했다고 압구정미라클에서 찍은 셀카를 보내준 거예요. 필터도 거의 안 먹였는데 진짜 라인이 싹 정리된 느낌… 그때부터 머릿속에 실리프팅 세 글자만 맴돔ㅋㅋ
처음엔 그냥 그런가보다 했는데, 주변 사람이 갑자기 예뻐지면 도대체 뭘 한 건지 궁금해지고 괜히 따라하고 싶어지잖아요. 그래서 저도 여기저기 검색해보고, 언니가 간 데 말고도 몇 군데 상담 돌았어요. 근데 이게 아무래도 시술이 손 좀 많이 타는 거라… 잘한 데 후기랑 결과 본 데로 가야겠다 싶더라고요.
언니가 계속 “그냥 나 했던 데로 가~ 거기 해보니까 괜찮더라” 이러니까, 결국에는 압구정미라클로 마음이 기울었음… 이미 제가 실제로 본 ‘성공 사례’가 바로 내 앞에 있으니까 괜히 더 믿음 가는 그 느낌 아시죠ㅎㅎ 그래서 최종으로 거기서 실리프팅 받기로 했어요.
시술하고 나서는 진짜 피부 처짐 때문에 혼자 속으로 질색하던 때 생각하면… 왜 그렇게 버텼나 싶었어요. 언니도 잘 됐는데 나도 괜찮겠지 했거든요? 제 욕심에 “그래도 나도 저 정도는 되겠지~” 했는데, 제 기준에선 거의 대변신 수준이여서 혼자 엄청 뿌듯해했어요ㅋㅋ
사용한 실이 퀼실이라고, 유지력 좋은 걸로 해주셔가지고 오래 가는 느낌이라 더 만족했고요. 그 덕에 결혼식 때 진짜 주변에서 얼굴 라인 예쁘다고, 더 어려 보인다고 얘기 엄청 들었어요. 식 끝나고도 “관리 뭐했냐” 질문 세례 받느라 좀 귀찮았지만… 그래도 기분은 좋았네용ㅎㅎ</t>
  </si>
  <si>
    <t>나야참기럼(전).jpg</t>
  </si>
  <si>
    <t>나야참기럼(후).jpg</t>
  </si>
  <si>
    <t>언포기븐걸리</t>
  </si>
  <si>
    <t>압구정미라클 키닥터 원장님께 시술 받았어요
평소에 관리 받는 걸 좋아해서
레이저시술 받다가
실리프팅이 좀 더 효과 좋다는 걸 알게 되고
후기들 찾아보던 중에
압구정미라클에서 시술 받은 사람이
쓴 후기를 보고 실종류랑 정보를 물어봤어요
근데 민트실은 들어봤는데
JJ리프팅은 그 때 처음 봤네요
압구정미라클 원장님이 실리프팅 키닥터라며
상담 가보라고 해서 예약을 잡았어요
원장님께 jj리프팅에 대해 물어봤더니
퀼실을 사용한 시술이라고
자세히 설명해주셨습니다
유지력이 좋고
탄력을 재생시켜준다고 해서
완전 혹하는거에요
심지어 퀼실자문의여서 신뢰도 가고..
결국 바로 날짜 잡았네용ㅎㅎ
실 시술 받고 나서
비대칭이었던 얼굴이
깔끔하게 정리됐고
붓기까지 가라 앉으니까
턱선이 갸름해진게 너무 만족스러워요~
레이저 효과 없어서 고민이신 분들은
압구정미라클에서 실리프팅 한번 받아보세요
강추드려요 ㅎㅎ</t>
  </si>
  <si>
    <t>압구정미라클 키닥터 원장님께 시술 받았어요
평소에 관리 받는 걸 좋아해서
레이저시술 받다가
실리프팅이 좀 더 효과 좋다는 걸 알게 되고
후기들 찾아보던 중에
압구정미라클에서 시술 받은 사람이
쓴 후기를 보고 실종류랑 정보를 물어봤어요
근데 민트실은 들어봤는데
JJ리프팅은 그 때 처음 봤네요
압구정미라클 원장님이 실리프팅 키닥터라며
상담 가보라고 해서 예약을 잡았어요
원장님께 jj리프팅에 대해 물어봤더니
퀼실을 사용한 시술이라고
자세히 설명해주셨습니다
유지력이 좋고
탄력을 재생시켜준다고 해서
완전 혹하는거에요
심지어 퀼실자문의여서 신뢰도 가고..
결국 바로 날짜 잡았네용ㅎㅎ
실 시술 받고 나서
비대칭이었던 얼굴이
깔끔하게 정리됐고
붓기까지 가라 앉으니까
턱선이 갸름해진게 너무 만족스러워요~
레이저 효과 없어서 고민이신 분들은
압구정미라클에서 실리프팅 한번 받아보세요
강추드려요 ㅎㅎ</t>
  </si>
  <si>
    <t>언포기븐걸리(전)1.jpg
언포기븐걸리(전)2.jpg</t>
  </si>
  <si>
    <t>언포기븐걸리(후)1.jpg
언포기븐걸리(후)2.jpg</t>
  </si>
  <si>
    <t>청바지야</t>
  </si>
  <si>
    <t>눈팅으로 실리프팅 정보 얻다가
다들 압구정미라클로 많이 가길래
저도 상담 예약했어요
지인들 중에는 실리프팅을 한 사람이 없어서
어떤 실 쓰는지 비용이랑 효과도 궁금했는데
원장님께서 질문하면 다 자세히 설명해주셨어요
녹는실로 시술 받으면 언제쯤 녹는지, 효과 유지기간 등
솔직히 여기만 갔다 와도 됐을 정도였어요
후기도 전후차이가 엄청 나서
저도 그 정도로 효과 볼 수 있다면
너무 좋을것 같았는데
진짜 효과 나타나니까 만족스럽네요~
나중에 또 얼굴 처지면 시술 받으러 갈거에요</t>
  </si>
  <si>
    <t>실리프팅 좀 알아봐야지~ 하고 계속 눈팅만 하다가  
커뮤 보니까 다들 압구정미라클 얘기를 진짜 많이 하길래  
그냥 거기부터 가보자 하고 상담 잡았어요 ㅋㅋ  
주변에 이런 시술한 사람이 아예 없다 보니까  
도대체 무슨 실 쓰는지, 유지가 어느 정도 되는지  
가격은 또 얼마나 나오는지 감이 1도 없었거든요  
그래서 질문을 진짜 잔뜩 해갔는데  
원장님이 제가 물어본 건 싹 다 하나씩 풀어서 설명해주셨어요  
녹는실이면 이게 언제쯤 녹는 건지,  
효과는 대충 어느 정도 기간 생각하면 되는지 이런 거  
듣다 보니까 ‘아 굳이 여기저기 더 안 돌아다녀도 되겠다’ 싶더라구요  
시술 전에 후기 사진들도 보여주셨는데  
전후 느낌이 꽤 차이가 있길래  
‘와 나도 이렇게만 되면 진짜 좋겠다’ 했었는데  
하고 나서 효과 올라오는 거 보니까  
혼자 괜찮은데? 이러면서 거울 계속 보게 됐어요 ㅎㅎ  
시간 지나서 또 얼굴 처지는 느낌 들면  
그때 다시 가서 한 번 더 받으려고요</t>
  </si>
  <si>
    <t>청바지야(전)1.jpg
청바지야(전)2.jpg</t>
  </si>
  <si>
    <t>청바지야(후)1.jpg
청바지야(후)2.jpg</t>
  </si>
  <si>
    <t>뀨뀨꺙꺙</t>
  </si>
  <si>
    <t>와~여긴 무조건가세요! 강추예요! 저의 큰 고민이었던 깊은 팔자 주름과 쳐지고 무너져버린 얼굴 라인이 말 끔하게 정리가 되었어요~
그동안 깊은 팔자 주름이 진짜고민이라 필러를해야하나. . 고민많았는데 초강력 미친브이 리프팅을하고 만족도도 높아지고 얼굴에도 자신감이 생겼어요!
원장님이 해외에서도 국내에서도 실 리프팅으로는 엄청 유명하신분이고 병원 자체도 실 리프팅 전문 병원이라서 시설로 앞두고 잘 될까 하는 걱정이 조금은 덜 되었답니다~~
글구 가장 중요한 시술받는 통증!!
겁도 나고 실 들어가는 느낌도 너무 싫었는데 그런 걱정 없이 편안하게 눈 감고 일어나니까 불편함도 없었고 이물감도 없었어요!!!
실 리프팅 이후에도 생각했던거보다 아프지도 않았고 뻐근하거나 불편 함도 생각한 것보다 적어서 일상생활도 가능하고 습기나 멍도 거의 없어서 다음날 출근 하는데 전혀 지장이 없었답니다!!
거울을 보면 짝 올라간 턱라인도 많이 보이고 고민이었던 팔자도 아예 없앨 순 없지만 신 부분과 팔자 주름도 위로 올라가서 탄력도 생기고 연해져서 너무 만족도가 높아요!!
효과는 사람에 따라 다르겠지만 일 년에서 2년 정도 지속 된다고 하는데 전 나중에 또 하게 된다면 여기로 정착 하기로 했습니다!!</t>
  </si>
  <si>
    <t>필러 해야하나 말아야하나 진짜 고민만 몇 달 했거든요. 팔자주름이 너무 깊게 패여서 사진 찍을 때마다 현타와서 ㅋㅋ 근데 또 바늘 들어가는 거 너무 무서워서 질질 끌다가, 결국 실리프팅 쪽으로 눈 돌리게 됐어요.  
여기 선택한 큰 이유가, 원장님이 실리프팅으로 유명하신 분이라길래… 해외에서도 잘 알려져 있고, 병원 자체가 아예 실리프팅 전문이라고 해서 그래도 이상하게 ‘망하면 어쩌지’ 하는 걱정은 좀 덜했어요. 시설도 깔끔했고, 들어가자마자 ‘아 여긴 그냥 리프팅 많이 해본 집이구나’ 느낌은 딱 나더라구요.  
제일 걱정했던 건 솔직히 통증이었는데요, 실 들어간다는 말만 들어도 몸이 자동 긴장되는 스타일이라 ㅋㅋ 근데 막상 누워서 눈 감고 있으니까 “지금 하는 거 맞나?” 싶을 정도로 생각보다 괜찮았어요. 실 들어가는 느낌 극혐일 줄 알았는데, 그렇게까지 막 견디기 힘들다 이런 정도는 전혀 아니었고, 끝나고 나서도 이물감이나 막 쿡쿡 쑤시는 느낌 같은 게 거의 없어서 신기했어요.  
시술 후에 또 엄청 아프고, 뻐근해서 며칠 누워있어야 하나 걱정했는데… 예상보다 훨씬 덜 했어요. 평소에 겁 많아서 혼자 별 시나리오 다 썼는데 괜히 그랬다 싶음ㅋㅋ 멍도 거의 없고, 붓기나 불편함도 생각보다 약해서 다음날 그냥 평소처럼 출근했어요. 회사 사람들도 아무 말 없었을 정도라 티도 별로 안 났고요.  
얼굴 라인은… 예전에 비해 전체적으로 좀 정리된 느낌? 쳐졌던 부분이 위로 싹 당겨지니까 턱선이 짝 올라간 게 거울 볼 때마다 보여요. 팔자주름도 원래 완전 깊게 패인 편이었는데, 아예 없어진 건 아니지만 윗부분이 같이 올라가면서 탄력이 생기니까 확실히 연해 보여서 덜 신경 쓰이게 됐어요.  
효과 지속은 사람마다 다르다면서 1~2년 정도 간다고 들었고, 그건 뭐 케바케니까 단정은 못 하겠지만… 저는 어쨌든 이번에 만족도가 꽤 커서, 나중에 또 리프팅 생각나면 그냥 여기로 다시 갈 생각이에요.</t>
  </si>
  <si>
    <t>뀨뀨꺙꺙(전)1.jpg
뀨뀨꺙꺙(전)2.jpg</t>
  </si>
  <si>
    <t xml:space="preserve">뀨뀨꺙꺙(후)1.jpg
뀨뀨꺙꺙(후)2.jpg
뀨뀨꺙꺙(후)3.jpg
</t>
  </si>
  <si>
    <t>예쁜신을신고</t>
  </si>
  <si>
    <t>결혼전이라 마사지 받고
시술 받고 정신이 없는 와중에
레이저보다 효과 좋은걸 찾아보다가
실리프팅에 관심을 갖게 되었어요
엄마도 같이 시술 받을 거여서
연령대 다양하게 많이 가는 병원 검색했더니
압구정미라클이 유명해서 상담 신청했습니다
또 실전문 병원으로 몇군데 알아보긴 했는데
저는 미라클 후기가 제일 마음에 들었어요
그리고 박종현 원장님께서 시술 방법,효과,
유지기간,주의사항 등 자세히 설명해주셔서
혹시 몰라 준비한 질문리스트가 필요 없을 정도였네요 ㅎㅎ
실이랑 개수까지 추천 받고 시술 받게 되었는데
자연스럽게 브이라인 되지 않았나요?
너무 마음에 드네요! 덕분에 결혼식 사진이 이쁠 것 같아요~~</t>
  </si>
  <si>
    <t>저 결혼 준비하면서 이것저것 하다가 정신이 없었거든요  
마사지도 받고, 다른 시술도 받아보고… 근데 뭔가 레이저만으로는 아쉽다는 생각이 드는 거예요  
그래서 효과 더 좋은 거 없나 찾아보다가 실리프팅이라는 걸 알게 됐어요  
원래는 엄마도 같이 할 거라서  
연령대 섞여서 많이 가는 데 어디냐 이것저것 검색 엄청 했는데  
압구정미라클이 실리프팅 쪽으로 유명하다고 해서 일단 상담부터 넣었어요  
다른 실 전문 병원들도 몇 군데 보긴 했는데  
후기들 쭉 보다가 결국 미라클 쪽이 제일 끌리더라구요, 느낌이 좋아서 ㅋㅋ  
상담 갔을 때 박종현 원장님이  
시술 방법이랑 어느 부위에 어떻게 들어가는지, 효과는 어느 정도 보는지,  
얼마나 유지되는지, 하고 나서 뭐 조심해야 되는지…  
하나하나 진짜 디테일하게 다 얘기해주셔서  
제가 혹시 몰라서 질문 메모장에 적어간 거 있었는데  
꺼내볼 일도 없었어요 ㅎㅎ 이미 다 말해주심  
실 종류랑 몇 개 넣을지도 원장님이랑 상의해서 추천받고 그대로 시술 받았는데  
거울 보면서 ‘어 이 정도면 브이라인 꽤 자연스럽게 잡힌 거 아닌가’ 싶어서  
혼자 괜찮은데..? 이러고 있었어요 ㅋㅋ  
결혼식 사진 나중에 보면 진짜 뿌듯할 것 같아요, 제가 마음에 들어서요</t>
  </si>
  <si>
    <t>예쁜신을신고(전)1.jpg
예쁜신을신고(전)2.jpg
예쁜신을신고(전)3.jpg</t>
  </si>
  <si>
    <t>예쁜신을신고(후)1.jpg
예쁜신을신고(후)2.jpg
예쁜신을신고(후)3.jpg</t>
  </si>
  <si>
    <t>해삐우레삐</t>
  </si>
  <si>
    <t>예전부터 얼굴형이 좀 넙데데해 보이는?
그런 얼굴형이라 나름 컴플렉스였는데
이제 나이도 좀 있다보니까 관리 해볼겸
얼굴형 관련 시술도 좀 알아보고 있었어요
윤곽주사부터 레이저리프팅 등등 여러가지 찾아봤는데
개인적으론 실리프팅이 제일 효과 좋아보이더라구요
무엇보다 다른 시술에 비해 효과 올라오는 시간이 빨라서
여러번 시술해야되는 귀찮음도 없다 보니
유명한 병원 몇 곳 상담 돌아다니다가
압구정미라클이 실리프팅쪽으로는
엄청 유명하다길래 상담 한 번 받아봤어요
상담 때 보여주는 후기나 원장님 설명이
꽤 마음에 들었고 무엇보다 과하지 않게
제 얼굴에 맞는 실이랑 실 갯수 추천해주시는 부분이
양심적이라 느껴져서 시술 결정했어요
시술은 수면으로 진행했는데
30분 내외? 정도 걸렸던 거 같아요
땡김이나 불편했던 건 거의 없었고
1주일 정도 지나니까 잔붓기까지 다 빠져서 좋더라구요
효과는 뭐 말할 필요 없이 사진 보시면 아시겠지만
전이랑 후 차이 말도 안되죠? ㅎㅎ
제가 시술 받은 실이 퀼실인데
유지력이 긴 실이라 1~2년 정도 유지된다더라구요
솔직히 반년 주기로 받으라 해도 흔쾌히 받을 거 같은데
1년 넘게 지속 된다니 만족도 엄청 높네요
실리프팅 시술 고민 되시는 분 계시면
상담 한 번 받아보셔도 좋을 거 같아요</t>
  </si>
  <si>
    <t>얼굴이 딱 봐도 좀 넓적해보이는 타입이라… 예전부터 그게 좀 신경 쓰였거든요. 그냥 그러려니 하고 살다가, 어느 순간 나이도 좀 먹었다 싶으니까 “아 이제 좀 관리해볼까…” 이런 생각이 슬슬 들더라구요. 그래서 그때부터 얼굴형 쪽 시술들 이것저것 찾아보기 시작했어요.
처음엔 윤곽주사, 레이저리프팅 이런 것들 위주로 알아봤는데, 보다 보니까 실리프팅이 제일 끌렸어요. 제가 보기엔 효과도 좋아 보이고, 특히 여러 번 반복해서 할 필요 없이 좀 빨리 티 나는 느낌이라서요. 이것저것 비교해보다가, 실리프팅 잘한다는 병원들 몇 군데 상담 돌아다녔는데 그중에 압구정미라클이 실리프팅으로 유명하다고 해서 거기도 예약해서 가봤어요.
상담 갔을 때 후기 사진들도 보여주시고, 원장님이 이것저것 설명해주셨는데 말투도 그렇고 전체적으로 부담스럽지 않게 얘기해주셔서 좀 믿음 갔어요. 막 “이것도 하셔야 되고, 저것도 하셔야 되고” 이런 식이 아니라, 제 얼굴 보고 실 종류랑 개수도 과하지 않게 추천해주시는 느낌이라, 아 여기선 좀 양심적으로 하는 건가 싶어서 그 자리에서 시술 받기로 했어요.
시술은 수면으로 진행해서요, 누워있다가 눈 떠보니까 거의 다 끝나있더라구요. 시간은 한 30분 안쪽? 그 정도 걸린 것 같고, 끝나고 나서도 막 땡겨서 못 버티겠는 그런 건 거의 없었어요. 생활하면서 불편한 것도 생각보다 별로 없었고요. 멍이나 붓기 같은 건 한 1주일 정도 지나니까 잔붓기까지 거의 다 빠져서 거울 볼 때 좀 기분 좋았어요.
저는 퀼실로 받았는데, 이게 유지 기간이 좀 긴 편이라고 하더라구요. 설명해주시기로는 1~2년 정도 간다 그래서, 듣자마자 속으로 “와 이 정도면 괜찮다” 싶었어요. 솔직히 반년에 한 번 받으라고 해도 저는 할 의향 있었을 것 같은데, 1년 넘게 간다니까 더 좋았고요. 효과는 사진 보면 느낌 올 거라 따로 말 안 해도 될 것 같고… 개인적으로는 만족도 꽤 높은 편이에요.</t>
  </si>
  <si>
    <t>해삐우레삐(전)1.jpg</t>
  </si>
  <si>
    <t>해삐우레삐(후)1.jpg</t>
  </si>
  <si>
    <t>환승시술</t>
  </si>
  <si>
    <t>압구정미라클 원장님은 경력만큼 손기술이 좋네요
뭘 하든 어딜 가든 경력이 중요하잖아요?
그래서 저는 실리프팅 알아볼 때
경력 오래된 원장님들로 꼼꼼하게 손품했어요
그 중 압구정미라클은 꼭 가보고 싶었습니다
상담 날 원장님들은 전문가이시니
알아서 잘 설명해주시겠지 했는데
정말 제 얼굴형에 맞춰서
1:1 디자인까지 해주니까 더 믿음이 갔어요
게다가 실이 길어서 유지도 오래 간다고 했고요
퀼실 효과가 너무 기대 되어서 다른 곳이랑 많이 고민은 안 했어요
그렇게 실리프팅을 받게 되었는데
원장님이 수면 마취 전에 긴장을 많이 풀어줘서
제가 힘을 뺐는지 멍도 안 들었고
부기는 냉찜질 많이 해줘서 지금은 많이 빠졌네요
어쨌든 얼굴라인이 매끈하게 정리 되어서 아주 만족스러워요!</t>
  </si>
  <si>
    <t>실리프팅 알아보는 동안 진짜 발품보다 손품을 더 열심히 판 거 같아요 ㅋㅋ  
경력 오래된 원장님들만 쭉 리스트 업해놓고 하나하나 후기랑 정보 보다가  
압구정미라클은 그냥 무조건 한 번은 가봐야겠다 싶어서 상담 예약 넣었거든요.
막상 가서는 ‘전문가니까 알아서 해주시겠지~’ 이 느낌으로 앉아 있었는데  
생각보다 디테일하게 제 얼굴형 보면서 1:1로 디자인까지 같이 잡아주셔서  
아 이게 그냥 상담이 아니라 진짜 계획 짜는 거구나 싶어서 그때 좀 안심됐어요.  
실 자체도 길이가 길어서 유지가 오래 간다고 설명해주셔서  
퀼실 효과 얘기 듣고 나니까 다른 병원이랑 비교를 더 해봐야 하나? 하다가도  
또 막 그렇게까지 고민이 안 되는 거예요 ㅋㅋ 이미 마음이 거의 기운 상태라…
시술하는 날에는 수면 마취 들어가기 전에 제가 긴장 엄청 했는데  
원장님이 계속 말 걸어주시고 긴장 풀어주려고 해줘서  
나도 모르게 힘이 쭉 빠졌는지 멍이 거의 안 들었어요.  
부기 올라올 때는 얼음팩으로 열심히 냉찜질 해줬더니  
지금은 붓기도 많이 가라앉았고요.
요즘 거울 볼 때 얼굴 라인이 예전보다 훨씬 매끈하게 정리된 느낌이라  
아 이래서 경력 보는구나 싶긴 하네요 ㅎㅎ</t>
  </si>
  <si>
    <t>환승시술(전)1.jpg
환승시술(전)2.jpg</t>
  </si>
  <si>
    <t>환승시술(후)1.jpg
환승시술(후)2.jpg</t>
  </si>
  <si>
    <t>껄껄웃기만</t>
  </si>
  <si>
    <t>안녕하세요! 레디성형외과에서 팔 지방흡입한 지 벌써 11개월차에 접어들었어요. 수술 직후에도 만족했었지만, 시간이 지날수록 이래서 사람들이 지방흡입을 하는구나를 온몸으로 실감하고 있어요😂 저는 수술 전부터 팔뚝살이 고민이었거든요. 상체는 날씬한 편인데 팔뚝 때문에 항상 덩치 있어 보인다는 얘기를 들어서 스트레스가 컸어요. 그런데 지금은 날씬하고 탄탄한 팔뚝의 정석이 됐어요. 친구들 만날 때마다 어깨라인이 달라졌다, 다이어트했냐하고 물어볼 정도에요. 물론 운동은 거의 안 했다는 건 비밀…😉
11개월차가 되고나니 붓기가 완전히 사라졌고, 초반에는 살 처짐 걱정도 조금 있었는데, 고주파 관리랑 애프터케어를 꼼꼼히 해주신 덕분에 지금은 그런 걱정 1도 없어요. 거울 볼 때마다 팔 라인 보느라 시간 가는 줄 모른답니다😍
가장 큰 변화는 역시 자신감이에요. 예전엔 나시나 반팔 입는 게 두려웠다면, 지금은 계절 상관없이 어깨랑 팔 드러나는 옷 먼저 고르게 돼요!😆
무엇보다 좋은 건, 수술한 티 안 나게 자연스럽게 해주셨다는 점이에요. 운동했냐는 소리는 많이 들어도 수술했지?라는 질문은 단 한 번도 못 들었어요ㅎㅎ
팔 지방흡입을 진심으로 고민하고 계시다면 저는 시간적으로나 비용적으로 전혀 아깝지 않다고 말씀 드리고싶어요. 수술한 걸 인생에서 가장 잘한 선택 중 하나로 꼽을 정도거든요⭐
다음엔 복부나 허벅지 쪽도 고민 중이라 또 다른 후기 남기러 올게요!
그때까지 저처럼 팔뚝 고민에서 해방되시는 분들 많아지길 바래요 💪💓</t>
  </si>
  <si>
    <t>껄껄웃기만(전)1.jpg
껄껄웃기만(전)2.jpg</t>
  </si>
  <si>
    <t>껄껄웃기만(후)1.jpg
껄껄웃기만(후)2.jpg</t>
  </si>
  <si>
    <t>얼굴잔치국수</t>
  </si>
  <si>
    <t>레디성형외과에서 박성철 대표원장님께 복부 지방흡입이랑 골반 지방이식을 동시에 받았어요. 벌써 5개월차인데, 지금은 붓기는 다 빠지고 몸매 라인이 확실하게 자리를 잡았어요!
특히 골반 쪽은 자연스럽게 볼륨이 생겨서 예전에는 핏되는 옷 입을 때 라인이 밋밋해서 아쉬웠는데, 지금은 핏이 훨씬 예뻐 보여서 자신감이 생겼어요 :)
복부 지방흡입도 효과가 확실해서 옆구리살, 아랫배 군살 정리된 거 보면 사진으로 비교할 때 진짜 수술하길 잘했다는 생각 들어요.
생착되기전까지 몸무계 유지 잘하다가 생착기간이후부터 다이어트 엄청했는데 그래도 라인이 잘남아있어요
골반이 평소에 너무 없어서 스트레스였던 분들,
진짜 골반 지방이식 강력 추천드려요.
저는 레디에서 한 거 정말 만족하고 있고,
무엇보다 박성철 원장님이 상담도 꼼꼼하게 해주시고
수술도 자연스럽고 예쁘게 해주셔서 믿음이 갔어여
자연스러운 바디라인 원하셨던 분들께
제 경험이 도움이 됐으면 좋겠어요!</t>
  </si>
  <si>
    <t>얼굴잔치국수(전)1.jpg
얼굴잔치국수(전)2.jpg</t>
  </si>
  <si>
    <t>얼굴잔치국수(후)1.jpg
얼굴잔치국수(후)2.jpg
얼굴잔치국수(후)3.jpg</t>
  </si>
  <si>
    <t>#지방이식</t>
  </si>
  <si>
    <t>냥이Gj1hS</t>
  </si>
  <si>
    <t>수술진행한지 일주일정도 되었어요 래디성형외과에서 박성철 원장님께 골반지방이식 받았고 여기가 가슴지방이식만 잘하는줄 알았는데 골반지방이식도 잘하더라구요ㅋㅋㅋ
직후부터 만족도 최고조였는데 붓기 빠지면서 넘 자연스러워지지않을까 싶었는데
오히려 더 마음에 듭니다 허벅지 지방을 메인으로 사용해서 그런지 생착률도 다른곳들보다 높은거같고
주변에서 다들 부러워하고 만족도 최고에용!</t>
  </si>
  <si>
    <t>냥이Gj1hS(전)1.jpg
냥이Gj1hS(전)2.jpg</t>
  </si>
  <si>
    <t>냥이Gj1hS(후)1.jpg
냥이Gj1hS(후)2.jpg</t>
  </si>
  <si>
    <t>헤이걸바비</t>
  </si>
  <si>
    <t>가슴지이+복부지흡 10개월차 대만족후기♥ 레디성형외과 박성철 원장님한테 가슴지방이식, 복부 지방흡입 상담받고 수술 했는데 말해뭐해... 너무 맘에든다♥
처음에는 걱정도 많이했지만 지금 후기사진 올리면서도 비교해봐도 걱정왜했지..? 싶을 정도로 대만족중이야 쑥스럽긴한데ㅋㅋㅋㅋ친구들이 다 인형 같다고 하는데 내가 봐도 정말 많이 바뀐거같아!!!♥
예전엔 짧은크롭티도 잘 안입고 딱 붙는 옷도 밋밋해보였는데 지금은 어떤 옷 입어도 다 모델핏 나와서 넘 좋아 아무튼 나는 가슴이랑 복부 둘 다 대만족!!! 강추강추
정보 필요하면 댓글이나 쪽지줘♥</t>
  </si>
  <si>
    <t>헤이걸바비(전)1.jpg
헤이걸바비(전)2.jpg</t>
  </si>
  <si>
    <t>헤이걸바비(후)1.jpg
헤이걸바비(후)2.jpg</t>
  </si>
  <si>
    <t>상상초이상현실</t>
  </si>
  <si>
    <t>복부흡입 골반지방이식하고 나서 힙해진후기 따끈한 골반지방이식 하고나서 당일후기얌ㅎㅎ 내 원래 체형을 얘기하자면 뭐랄까... 거울볼때 40프로 부족한 느낌?
연예인들도 예전엔 빼빼마른 체형이 대세였다면 요즘에는 골반 넓고 빵댕이는 큰데 허리는 잘록한 체형이 대세더라고...ㅎ힙한 느낌? 그래서 이번에 마음먹고 체형 전문 병원인 레디성형외과 박성철 원장님께 복부흡입+골반지방이식수술받았어!
근데 수술 첫날부터 기대보다 더 잘나와서 아픈것도 까먹고 당일 후기쓰는중이야ㅎㅎㅎ
이번엔 엄청 손품팔았는데 병원선택은 운이 아니라 노력인거같아... 모두 나처럼 병원 선택잘해서 성공하길 바래&gt;-&lt;</t>
  </si>
  <si>
    <t>상상초이상현실(전)1.jpg
상상초이상현실(전)2.jpg
상상초이상현실(전)3.jpg
상상초이상현실(전)4.jpg</t>
  </si>
  <si>
    <t>상상초이상현실(후)1.jpg
상상초이상현실(후)2.jpg
상상초이상현실(후)3.jpg</t>
  </si>
  <si>
    <t>오뒹어게임</t>
  </si>
  <si>
    <t>하도 병원이 어디냐고 문의가 와서 올리는 후기야ㅋ 수술한 곳은 레디성형외과 박성철원장님이고 복부360도 지흡이랑 골반지방이식 받았는데 옷태도 완전히 달라지고 그래서 쇼핑할때도 입고싶은옷 다 사고 있어
그거 입고 나가면 무조건 하루에 두번씩 번따 당하는듯ㅋㅋㅋㅋ 원래 이렇게 몸매가 좋았냐고 주변지인들도 그러는데 예전 생각해보면 고민하지말고 조금이라도 일찍할껄 하고 후회중이야 바비들도 여름이라 덥고 습해서 나중에 해야지 하지말고
내가 한 병원은 압박복 잘때만 입고 외출할때는 아예 안입어도 된대
그리고 또 좋은점은 병원마다 다르겠지만 엎드려서 안자도된대!! 신세계지?
그래서 친구들한테 다 여름인데도 하라고 하고있어ㅋㅋㅋㅋㅋ
정보 요청이 너무 많이와서ㅠ 일일히 빠르게 답변해주기는 어렵지만
궁금한점 있으면 쪽지죠!</t>
  </si>
  <si>
    <t>오뒹어게임(전)1.jpg
오뒹어게임(전)2.jpg</t>
  </si>
  <si>
    <t>오뒹어게임(후)1.jpg
오뒹어게임(후)2.jpg
오뒹어게임(후)3.jpg</t>
  </si>
  <si>
    <t>탄불도에</t>
  </si>
  <si>
    <t>레디성형외과 박성철 원장님에게 흡입 수술 받고 4달 정도 지난 것 같아요! 지금 몸에 익숙해져서 가끔 과거 사진 보면 깜짝깜짝 놀랍니다.. 확실히 팔 라인, 옆구리 라인 정리가 되었어요! 예전에는 여름이 무섭고 나시, 딱 달라붙는 옷은 꿈도 못꿨는데 요즘에는 입고싶은 옷 다 입고 다닙니다!! 운동해도 고민인 부위는 진짜 흡입수술이 효과 최고인것같아요ㅜㅜ</t>
  </si>
  <si>
    <t>탄불도에(전)1.jpg
탄불도에(전)2.jpg</t>
  </si>
  <si>
    <t>탄불도에(후)1.jpg
탄불도에(후)2.jpg
탄불도에(후)3.jpg
탄불도에(후)4.jpg
탄불도에(후)5.jpg</t>
  </si>
  <si>
    <t>하줭</t>
  </si>
  <si>
    <t>벌써 레디성형외과 박성철원장님께수술한 지 두 달이 지나가네요! 한 달까지는 붓기 빠지는 느낌이 컸다면, 두 달차부터는 몸이 점점 안정되고 있다는 게 더 확실히 느껴져요. 팔 라인은 더 자연스럽게 자리 잡았고, 군살도 전보다 훨씬 덜 신경 쓰이게 됐어요. 옷 입을 때마다 확실히 달라진 게 느껴져요 ㅎㅎ 가슴은 붓기가 처음부터 거의 없었어서 그냥 제 몸 같아요. 눌렀을 때나 움직일 때의 감각도 불편함 없이 부드럽습니다!
그리고 기다리던 흉터레이저도 시작해서 그런지 흉도 조금씩 연해지고 있어서 기대가 돼요! 사후관리 꼼꼼히 해주는 점도 너무 만족스럽습니다!</t>
  </si>
  <si>
    <t>하줭(전)1.jpg
하줭(전)2.jpg</t>
  </si>
  <si>
    <t>하줭(후)1.jpg
하줭(후)2.jpg
하줭(후)3.jpg</t>
  </si>
  <si>
    <t>칠리찰리걸</t>
  </si>
  <si>
    <t>벌써 6개월차 된 내 빵댕.. ♡-♡ 내 체형에 맞는 엉덩이 볼륨감
만들고 싶어서 누구 예시 사진이나
이런거 안가지고 갔었는데
레디성형외과 박성철원장님이
딱 보시더니 이케 만들어줌용 ..ㅋ 확실히 상담 받으면서도 원장님이 엄청 디테일하게 잘 봐주셨었는데 수술하고나서도 볼륨감 유지되는건 병원에서나
나 혼자서나 관리 잘해줘서 인듯 ..
힙딥 하나 했다고 몸매 전체가
바뀐 거 마냥 180도 변해버렸어용ㅋㅋㅋ
다시 태어나도 박원장님한테가서
수술 받을 생각이에요...;;;;ㅋ♡♡</t>
  </si>
  <si>
    <t>칠리찰리걸(전)1.jpg
칠리찰리걸(전)2.jpg</t>
  </si>
  <si>
    <t>칠리찰리걸(후)1.jpg
칠리찰리걸(후)2.jpg
칠리찰리걸(후)3.jpg
칠리찰리걸(후)4.jpg</t>
  </si>
  <si>
    <t>uuuuzzz</t>
  </si>
  <si>
    <t>레디성형외과에서 박성철원장님께 가슴지방이식 수술 받은지 10일차 경과때에요 작은 가슴으로 스트레스 많이 받고 살았었는데 보형물 수술이랑 지방이식 수술로 고민하다가 보형물 보다는 조금 더 안전한 지방이식 수술로 가슴수술 받게 됐네요
수술하고나서도 고주파관리에다가
이것저것 관리 해주시고 잘 챙겨주셔서
다시 수술 한다해도 여기서 수술 진행하고싶네요</t>
  </si>
  <si>
    <t>uuuuzzz(전)1.jpg
uuuuzzz(전)2.jpg
uuuuzzz(전)3.jpg</t>
  </si>
  <si>
    <t>uuuuzzz(후)1.jpg
uuuuzzz(후)2.jpg
uuuuzzz(후)3.jpg</t>
  </si>
  <si>
    <t>갱쥐4Xzsr</t>
  </si>
  <si>
    <t>아직 1일차라 생착결과에 대해 말하기는 이르지만, 이식 직후 병원에서 찍어준 사진이에요. 수면 마취랑 성형을 처음해 보는 거라 정말 너무 무서웠지만, 친절하신 실장님과 간호사님 그리고 직접 질문 다 대답해주시는 원장님 덕분에 마음이 편안해뎌서 레디로 선택하게 되었어요.</t>
  </si>
  <si>
    <t>갱쥐4Xzsr(전)1.jpg</t>
  </si>
  <si>
    <t>갱쥐4Xzsr(후)1.jpg</t>
  </si>
  <si>
    <t>쿼카p1bh0</t>
  </si>
  <si>
    <t>복부 지방흡입 레디성형외과에서 박성철원장님께 오늘 당일로 받은 수술후기 입니다 :) 항상 겨울에 곰처럼 먹는거 관리 못하고 매일 먹다가 이번에 뱃살이 너무 많이 나와서
이번여름은 이렇게 보내기 싫더라구요 ..한번 사는 거 입고 싶은 옷도 입어보고
특히 크롭티 너무너무 입고 싶어서
복부 지방흡입 계속 생각하다가 결국
오늘 수술대에 누워서 뱃살 삭제해버렸네요
원장님께서 미적감각도 너무 좋으시고
제일 확실하게 마음에 꽂혔던 건
원장님께서 안전에 대한게 너무 크게 생각하셔서
더 믿음가서 수술하게 되버렸네요
지방흡입은 수술이 끝이 아닌 수술하고나서
관리도 해줘야된다는데 회복 어느정도 하고
운동관리랑 식단관리 열심히해보려구요 ㅎㅎ</t>
  </si>
  <si>
    <t>쿼카p1bh0(전)1.jpg
쿼카p1bh0(전)2.jpg
쿼카p1bh0(전)3.jpg</t>
  </si>
  <si>
    <t>쿼카p1bh0(후)1.jpg
쿼카p1bh0(후)2.jpg
쿼카p1bh0(후)3.jpg</t>
  </si>
  <si>
    <t>쿼카EeKbX</t>
  </si>
  <si>
    <t>레디성형외과 박성철 원장님에게 팔+복부지흡 받은지 3개월 다 되어갑니다! 압박복 안 입게 된지는 꽤 됐고 복부가 아직 딱딱해서 따로 지흡관리 샵가서 고주파랑 마사지 받았어요! 그랬더니 확실히 풀린 거 같긴 하네요 ㅎ 바본도 이제 거의 없고 배가 쏙 들어간건 아니지만 이건 내장지방 때문인거 같아서 천천히 관리 시작하려 합니다 팔뚝 지흡은 대대대 만족중이예요 진작 할걸 계속 생각중입니당 ㅋㅋㅋㅋ 반팔 입을 때 핏이 달라요!</t>
  </si>
  <si>
    <t>쿼카EeKbX(전)1.jpg
쿼카EeKbX(전)2.jpg
쿼카EeKbX(전)3.jpg</t>
  </si>
  <si>
    <t>쿼카EeKbX(후)1.jpg
쿼카EeKbX(후)2.jpg
쿼카EeKbX(후)3.jpg
쿼카EeKbX(후)4.jpg</t>
  </si>
  <si>
    <t>냥이웅냐웅냐</t>
  </si>
  <si>
    <t>수술한 지 벌써 9개월이 지났는데, 지금도 결과에 완전 만족하고 있어요😊 골반 라인이 자연스럽게 자리 잡아서 옷 입을 때 실루엣이 확 달라졌고, 요즘 뒤태에도 자신감 생겼어요 ㅎㅎ
지금은 걱정 없이 운동도 하면서 라인 더 예쁘게 잡아가고 있고,
홈케어도 열심히 해서 흉터도 거의 안 보이고, 몸이 더 탄탄해진 느낌이에요!
특히 박성철 원장님께서 진짜 꼼꼼하게 설명 잘해주시고 잘 챙겨주셔서 수술 후에도 계속 믿음이 갔어요 ㅠ 관리도 체계적으로 잘 받아서 더 만족스러운 것 같아요! 골반 없어서 고민했던 예전이랑은 진짜 완전 달라졌고, 요즘은 사람들한테 골반 라인 예쁘다는 말 자주 들어서 기분도 좋아요! 골반 라인 콤플렉스였던 분들께 꼭 추천드려요. 고생한 만큼 충분히 보상받는 수술이었어요💕</t>
  </si>
  <si>
    <t>냥이웅냐웅냐(전)1.jpg
냥이웅냐웅냐(전)2.jpg</t>
  </si>
  <si>
    <t>냥이웅냐웅냐(후)1.jpg
냥이웅냐웅냐(후)2.jpg</t>
  </si>
  <si>
    <t>토끼8xDzR</t>
  </si>
  <si>
    <t>레디성형외과 박성철 원장님께 팔 지흡받은지 3달이 넘었어요! 이제 날도 많이 더워지고 팔 지방흡입 수술 한 이후로 일반 반팔은 잘 안입고 나시로 거의 매일 입고 다니고 있어요 여름 필수 수술인 듯... ♥
더군다나 흉터 걱정도 많이했었는데 병원에서 흉터레이저 관리도 해주셔서 수술부위도 연해져서 티도 잘 안나요!
팔이 얇아지니까 전체적으로 몸이 슬림해보여 너무 만족해요ㅜㅜ!
원장님께서 제가 가지고 있던
팔 지방량 다 빼주셔서 제가 원했던
일자 팔라인으로 해주셔서
대대대대 만족스러운 수술입니다!</t>
  </si>
  <si>
    <t>토끼8xDzR(전).jpg</t>
  </si>
  <si>
    <t>토끼8xDzR(후).jpg</t>
  </si>
  <si>
    <t>뚜카뚜캉</t>
  </si>
  <si>
    <t>골반지방이식 3개월차 유지개쩌넹💕💕 골반지방이식 왜 안하세요들? 다시 태어나면 나는 다른 수술보다 골반지방이식을 최우선으로 할 생각임 ..
남들 다 얼굴 성형 할 때,,, 나는 몸 성형으로 옷 핏 좀 바꿔보고
싶어서 지방이식 해버렸는데 아니 진짜 레디성형외과 박성철원장님이
골반에 지방을 꽉 채워넣어주셔서
펑퍼짐한 트레이닝 복 입고다녀도
솔직히 골반은 튀나오는데 ..
너무 예뻐서 맨날 사진찍으러 다니는 중ㅋㅋㅋ
특히 또래 친구들이나 언니들도
너무 부러워해서 다들 골반지방이식
수술 알아보고 있어서 나 해준
박성철 원장님한테 가라고
팍팍 넣어주고 있음ㅋㅋㅋㅋ</t>
  </si>
  <si>
    <t>뚜카뚜캉(전)1.jpg
뚜카뚜캉(전)2.jpg</t>
  </si>
  <si>
    <t>뚜카뚜캉(후)1.jpg
뚜카뚜캉(후)2.jpg
뚜카뚜캉(후)3.jpg
뚜카뚜캉(후)4.jpg</t>
  </si>
  <si>
    <t>토끼31d94</t>
  </si>
  <si>
    <t>가슴지방이식,복부지방흡입한지 두달이되었는데 뱃살은 가면갈수록 빠지는게 눈에 보이고 바이오본드 뭉친느낌도 많이 없어졌어요 가슴은 완전 자연스럽게 채워져서 살짝 딱딱했던 느낌은 아예 사라지고
100퍼센트 제 가슴인것같아요ㅎㅎ 지금 가슴골 생기게끔 살 모으면 골이 살짝 생기긴한데 좀 더 커지고싶은 욕심이 나서 다음달에 2차 지방이식 수술 할 계획입니다!
가슴지방이식이랑 복부지방흡입 수술 모두 만족스러워서 레디성형외과에서 하길 잘했다는 생각만 드는 요즘이네요ㅎㅎ
자연스럽게 채워지는 가슴지방이식 수술생각
중이시라면 무조건 레디성형외과 박성철원장님께
받으시는거 추천드려요❤️</t>
  </si>
  <si>
    <t>토끼31d94(전)1.jpg</t>
  </si>
  <si>
    <t>토끼31d94(후)1.jpg
토끼31d94(후)2.jpg</t>
  </si>
  <si>
    <t>안뇨하세뇨</t>
  </si>
  <si>
    <t>팔뚝 지흡 5개월차 만족 후기!! 레디성형외과 박성철 원장님한테 팔 전체지흡 받고 5개월차입니다~~~!! 전에는 팔뚝이 두꺼워서 반팔 옷을 입을 때마다 신경이 쓰였는데, 이제는 부담 없이 예쁜 옷을 입을 수 있게 되어 너무 만족합니다.
-시술 직후 처음에는 약간의 붓기와 멍이 있었지만, 의료진의 설명대로 꾸준히 관리하니 일주일 정도 지나면서 점차 좋아졌습니다. 통증도 생각보다 심하지 않았고, 생활에 큰 불편함은 없었습니다. ㅎㅎ
-5개월 후 변화
시술 후 5개월이 지난 지금, 팔뚝이 확실히 가늘어졌다는 걸 느낍니다.
옷을 입었을 때 팔뚝이 두드러지지 않아 자신감이 생겼고, 나시입는게 즐겁습니다..!!!
시술 부위도 자연스럽고, 흉터는 거의 보이지 않아 만족스럽습니다.
매우 하구~! 시술 전 불편했던 점이 모두 해소되어 기분이 좋아요.
앞으로도 관리 잘 하면서 여리여리해질거에용~~!
고민하신다면 추천드리고 싶어요!</t>
  </si>
  <si>
    <t>안뇨하세뇨(전)1.jpg
안뇨하세뇨(전)2.jpg
안뇨하세뇨(전)3.jpg</t>
  </si>
  <si>
    <t>안뇨하세뇨(후)1.jpg
안뇨하세뇨(후)2.jpg
안뇨하세뇨(후)3.jpg
안뇨하세뇨(후)4.jpg
안뇨하세뇨(후)5.jpg</t>
  </si>
  <si>
    <t>바바밤방</t>
  </si>
  <si>
    <t>복부지방흡입/골반지방이식 2년차후기 💗💗 레디성형외과에서 박성철대표원장님께 복부 지방흡입이랑 골반 지방이식 수술 받은지 벌써 2년차네용.. 수술하고 회복했을때가 엊그제 같은데 수술 한 직후마냥 아직까지 잘 유지하고 있어요 상담 받으면서도 원장님이 워낙에 안전에 신경쓰시는 분이다 보니까 확실히 여기서 수술해야겠다는 마음이 제일 컸구요 다른 후기들 보면 나도 관리해서 유지해야겠다는 생각 했었는데 2년차 된 지금도 제 몸 보니까 여전히 몸매 유지 되네요ㅋㅋ
레깅스 입으면 몸이 더 돋보여서 수술 하고나서는 레깅스만 몇벌을 샀는지..ㅋ 그리고 크롭티입고 다녀도 배에 힘 안주고 다녀도 되서 넘 편하구 사진 찍고 옷 입을 맛이 나는 거 같아요ㅋㅋㅋ 특히 제일 수술 효과 잘 봤다고 생각하는건 골반인데 .. 골반 전혀 없으신 분들 골반 지방이식 수술 꼭 하셔요 ..💗💗
후회없을 수술입니당..ㅋ</t>
  </si>
  <si>
    <t>바바밤방(전)1.jpg
바바밤방(전)2.jpg
바바밤방(전)3.jpg</t>
  </si>
  <si>
    <t>바바밤방(후)1.jpg
바바밤방(후)2.jpg
바바밤방(후)3.jpg
바바밤방(후)4.jpg</t>
  </si>
  <si>
    <t>토끼XSKhl</t>
  </si>
  <si>
    <t>가슴지방이식 안 했으면 어쨌을까 생각들어요 지금 가슴지방이식 수술한지 벌써 3개월차인데 생착도 너무 잘 된 거 같고 속옷 안입어도
모양도 예쁘게 잘 잡혀서 어디하나 흠이 없네요ㅋㅋ
그래도 제일 마음에 드는건 윗가슴 볼륨
채운게 너무 뿌듯해요 ㅠㅠ
레디성형외과에서 박성철원장님께
상담받고 수술받길 정말 잘한듯..
아무 옷이나 입어도 옷태가 바뀌고
특히 크롭티 같은 꽉 껴주는 옷 입으면
상체가 너무 예쁘게 부각되더라구요ㅋㅋ
흉터도 흉터레이저로 관리 잘해주셔서
신경도 안쓰고 일상생활 잘 하고 있어요ㅎㅎ😊😊</t>
  </si>
  <si>
    <t>토끼XSKhl(전)1.jpg
토끼XSKhl(전)2.jpg</t>
  </si>
  <si>
    <t>토끼XSKhl(후)1.jpg
토끼XSKhl(후)2.jpg
토끼XSKhl(후)3.jpg</t>
  </si>
  <si>
    <t>rhdwn20</t>
  </si>
  <si>
    <t>• 시술 전 고민
하체비만, 짧아보이는 다리
• 상담 경험
직원분들 모두 친절해요
• 시술 결과
빠른 일상 생활 가능
• 추가 의견
2n년을 하체비만으로 살면서 너무 컴플렉스였어요
허벅지지방흡입 생각하면 무서워서 고민만 엄청 하다 상담받기로 결정 ! 첫 상담 간 날 데스크나 상담실장님 직원분들 너무너무 친절하셨어요 살면서 이렇게 친절한 병원은 처음 ... 🤍
실장님이 너무 좋으셔서 당일 바로 예약 잡아버렸어요ㅋㅋㅋ
대망의 수술날! 수술실 간호사들 분들도 너무 친절하시고 엄청 긴장됬는데 아이돌 노래 틀어주시고ㅋㅋㅋ 좋았습니당
눈 뜨니 회복실이었고 택시 타고 집갔어요
당일날은 붓기가 없어서 그런지 제 다리보고 너무너무 만족이여서 하루종일 거울만 본거같아용 ㅋㅋㅋ
그리고 담날부터 지옥 ... 진짜 너무 아팠어요 화장실 변기앉을때가 젤 고통 .. 지금은 2주찬데 붓기도 많이 빠지고 통증이랑 멍은 남아있어요 얼른 붓기 더 빠졌으면 좋겠어용 ~~</t>
  </si>
  <si>
    <t>#허벅지지방흡입</t>
  </si>
  <si>
    <t>베비베비베이비</t>
  </si>
  <si>
    <t>• 시술 전 고민
살이 빠져도 정리되지 않는 부분이 있어 전체적인 라인이 이뻐보이지 않아서 지방흡입을 하게되었어요.
이젠 지금의 라인이 원래 이랬던것처럼 익숙해요!
그러다보디 다이어트를 소홀히하게 되었는데..그럼에도 불구하고 라인 정리가 확실히 된게 보여요!
이번에 다이어트 제대로해서 더 이쁜 다리 라인을 보고싶네요:)
잘 붓는 체질이라 평소에 붓기 관리를 더 열심히 해줘야하긴해요!
• 상담 경험
제가 원하는 결과와 관련된 상담을
잘해주셨어요
• 시술 결과
중간에 살짝 울퉁불퉁한 느낌은 있는데 애프터케어로 관리해보려합미다.</t>
  </si>
  <si>
    <t>owna</t>
  </si>
  <si>
    <t>• 시술 전 고민
지방흡입하기 전에 진짜 고민 많았어요ㅎㅎ 단순히 살만 빼는 줄 알았는데, 회복 기간이랑 붓기, 통증 이런 것도 생각보다 크더라고요. 라인이 자연스럽게 잡힐지, 혹시 울퉁불퉁해지진 않을까 걱정도 됐어요. 병원 상담 몇 군데 다녀보니까 설명이 다 달라서 더 헷갈렸지만, 그래도 내 몸에 맞는 방법 찾는 게 제일 중요하다는 걸 느꼈어요
• 상담 경험
상담할 때 부담스럽게 권유하지 않아서 편했어요. 원하는 부위랑 고민을 차분히 들어주시고, 가능성과 한계도 솔직하게 얘기해주셔서 믿음이 갔어요. 병원 분위기도 깔끔하고 직원분들도 친절해서 긴장감이 많이 풀렸어요. 대기시간도 길지 않아서 여유롭게 상담받을 수 있었고, 처음 방문한 병원인데도 만족스라워서 바로 예약했어용 ㅎㅎ
• 시술 결과
시술받고 나서 붓기가 생각보다 빨리 빠져서 놀랐어요. 통증도 거의 없어서 일상생활에 큰 지장은 없었고요. 관리 방법도 꼼꼼히 안내해주셔서 회복하는 동안 마음이 한결 편했어요. 결과도 자연스럽게 라인이 잡혀서 거울 볼 때마다 만족스럽네요 :)</t>
  </si>
  <si>
    <t>열손가라악</t>
  </si>
  <si>
    <t>• 시술 전 고민
통짜몸매, 무골반이 늘 스트레스였는데 여러병원 상담다니던중 합리적인 가격과 저를 진심으로 대해주시는 실장님을 만나 수술을 결정하게 되었습니다. 본인도 해당원장님에게 수술을 받았다며 추천해주셨는데, 그냥 수술결정하게 하려는 입발린말이 아닌 것으로 느껴져 무척 신뢰가 갔습니다. 수술당일에도 걱정되고 무서웠는데, 수술실 앞까지 배웅해준 실장님 덕에 안심이되었습니다. 수술 잘 못하는 원장님을 제게 추천해줬다면 저렇게 자신있게 응원해주실수 없었을테니까요. 정말 든든했습니다. 수술부위는 아직 아프고 붓기도 있지만 얼른 시간이 지나서 자리잡은 모습을 보고싶어요!
• 상담 경험
만족스러워요 기대됩니다
• 시술 결과
오늘이 이틀째인데 아직많이아파요
• 추가 의견
두달후 모습이 궁금합니다</t>
  </si>
  <si>
    <t>#복부지방흡입 #골반지방이식</t>
  </si>
  <si>
    <t>unniX7FtZd</t>
  </si>
  <si>
    <t>• 시술 전 고민 평생 하비로 살아왔어요 • 상담 경험 직원분들이랑 실장님이 친절하게 대해주셨고 무엇보다 원장님 상담때 초음파로 지방량 측정하면서 보여주시는게 좋았어요 다른병원에서 상담했을때는 눈으로만 보고 근육형이라 지방 많이 못뺀다고 했었는데 초음파 보니까 지방이 엄청 많다고뺄게 많다고 하셨어용 그래서 추가비용이 발생하긴 했지만ㅠ 지방량에 따라 추가금이 있더라고요 그래도 원장님께서 궁금한것도 정확하게 대답해주시고 자세하게 상담해주셔서 바로 수술 결정했습니다!!
• 시술 결과 흡입한 양이 많아서 그런지 붓기가 오래 가는거 같아요ㅠㅠㅜ
• 추가 의견 아직 붓기가 심해서 빠져봐야 알거같아용!• 시술 전 고민
평생 팔뚝살이 콤플렉스였어요 그냥 언젠간 해야지 하고 미루기만 했는데, 이번추석연휴에 결심하고 팔하는김에 복부도 둘 다 하기로 했어요! 팔뚝은 덜렁살 ㅜ 저고리살만 사라졌으면 했어요
• 상담 경험
지인 소개로 병원 상담을 알아보다가 총 3군데 정도 예약을 잡았어요. 첫 번째로 방문한 곳이 레아트였는데, 금다윤 실장님을 진행 해주셨는데 처음 상담이라 잘 모르는 부분이 많았는데, 이해하기 쉽게 하나하나 설명해주시고 본인 믿고 진행해보자는 말에 왠지 모르게 신뢰가 갔어요.
원장님 상담 때는 초음파로 직접 검사해주시면서
가능한 부분과 우려되는 부분을 명확하게 설명해주셔서 좋았어요.첫 상담이었지만 전체적으로 자세하고 믿음이 가는 분위기라 뒷상담 취소하고 바로 수술예약했습니다 ㅎㅎ
• 시술 결과
사진보다시피 수술끝나구 거울보자마자 팔뚝, 허리가 싹 얇아져서 너무 놀랬어요 팔,배 둘레 모두 거진 -10cm가 줄었어요!!
너무너무 만족해요 ㅜㅜ 고통도 2-3일간은 좀 힘들었지만 그뒤로는 무리없이 일상생활 했습니다 붓기가 점점 더 빠지면 얼마나 더 얇아질지 기대가되요 ㅎㅎ
현재 12일차 됬는데 보는 사람마다 너무 홀쭉해졌다고 하는데 해명하고 다니기 힘드면서 행복합니다 🥰
라인이 너무 잘나온거같아요 ㅜㅜ 옷태가 확실이 변화된게 보이니 옷을 마구마구사고싶네요 ㅎㅎ
• 추가 의견
저는 연휴가 길어서 10일가량 거의 집에서만 있다보니 활동량이 적어 붓기가 빠지는건가 싶다가 바로 연휴끝나고 출근해 활동량이 늘어나니까 붓기들이 훅훅 빠지는게 느껴지네욯ㅎ
금요일 수술후 토일 쉬고 월요일 출근했어도 무리없었겠다 하는 제 개인적인 생각입니당 ㅎㅎ</t>
  </si>
  <si>
    <t>• 시술 전 고민
허벅지 살 빼구싶어서
허벅지 지흡 1년전부터 관심잇게 보고있었는데
여러군데 알아봤지만
레아트만큼 안정성 보장되어 있구 후기까지 좋은 곳은 찾기 힘들었어요
무엇보다 상담 갔을 때 실장님도 너무 친절하셨고
원장님도 필요한 것만 딱딱 알려주셔서 신뢰 100%가 되어
당일 예약까지 했습니다
사진은 참고로 수술 다음날 입니당
~7일차 까지는 통증도 있고 멍도 많았는데
7일차 이후로 통증도 많이 줄고 멍도 많이 빠졌어요!
최원장님 진짜 정말 실력 최고이신 것 같아요 ..
멍도 흉터 부위랑 무릎정도만 잇엇구 .. 별로 없었습니다 ㅎㅎ
지금은 붓기땜에 쫌 똥똥한데 라인은 맘에 들어요!
• 상담 경험
상담 갔을 때 실장님도 너무 친절하셨고 .
원장님도 필요한 것만 딱딱 알려주시구 과잉진료 없어요
허벅지 지흡이 좀 위험하기도 하고 해서 고민 많이햇는데 ㅜㅜ 상담받을 때 신뢰 100%가 되어 .. 당일 예약까지 했습니다
• 시술 결과
우선 !! 라인은 말할 것도 없이
수술 당일날부터 마취깬 상태에서 봐두 맘에 들엇고
특히 가장 고민부위엿던 앞벅지가 없어졌어요 ..
멍도 흉터 부위랑 무릎정도만 잇엇구 별로 없었습니다 ㅎㅎ
최원장님 실력 정말 좋으신 것 같아요
통증 있긴한데 다음날도 충분히 걸을 수 있었구 일상생활 가능했습니다
아직은 화장실 갈 때 , 쭈구려 앉을 때 불편하긴 해요
글고 바본은 어쩔수 없는 것 같더라구요
고주파 관리 받고 시간이 지나면 해결되리라 믿구 있습니당!
저는 개인적으로 통증과 멍이 제일 걱정이엿는데
두가지 다 너무 생각보다 괜찮아서 놀랏어요
원장님이 실력이 좋으셔서 그런 거겟져!!
이제 얼른 붓기 빠지구 이쁜 옷 입구싶어요~~</t>
  </si>
  <si>
    <t>브라우니한입</t>
  </si>
  <si>
    <t>• 시술 전 고민
아무리 다이어트를 해도 빠지지않는 허벅지..
그리고 초딩같은 골반
• 상담 경험
7곳넘게 상담 받아봤는데 여기다!라고 느껴졌어요
실장님 넘 친절하시고 원장님도 정말좋아오…
• 시술 결과
허벅지지방흡입은 생각보다 회복기간이 깁니다
중요한 일정이 있을경우 최소 4개월전에 하는걸 추천드려요
• 추가 의견
레아트 서용승원장님 진짜 죠아요
레아트는 친절 그 잡채.. 허벅지 과연.. 틈이 생길까 하는데
틈이 중요한게 아니고 일자로 서지는게 대박이에요…</t>
  </si>
  <si>
    <t>하루하루짱</t>
  </si>
  <si>
    <t>• 시술 전 고민
허벅지에 유난히 살이 많고 나이먹으면서 팔뚝 살도 쳐지고 쪄서 콤플렉스여서 흡입을 선택했어요
• 상담 경험
직원분들이 다들 친절하시고 따듯하셨어요!
그래서 마음이 편해졌고 제가 물음표 살인마인데 ㅠㅠ 정말 잘 대답해주셔서 감사했습니다
병원이 되게 이쁜? 느낌이에요 분위기가 좋아요! 깨끗하고 시설 되게 좋습니다
• 시술 결과
저한테는 포인트 흡입을 추천해주셨었어요!
근데 이왕 수술하는거 360도 전체 흡입으로 하겠다고 제가 결정했습니다
과도한 권유는 절대 없어요! 그래서 더 신뢰가 갔어요
제가 근육형이라 지방을 빼는 지방흡입으로는 다리 두께 차이가 막 드라마틱 하지 않을 거라고 말씀하셔서 크게 기대 안했는데, 한달 지난 지금부터는 바지 핏 자체가 달라져서! 넘 만족스럽습니다 (막 드라마틱 하진 않지만! 만족스럽습니다 ㅎㅎ)
레아트 추천드려요! 제 지인들도 고민한다면 꼭 추천해주고 싶습니다
• 추가 의견
붓기는 저는 서서히 빠지는 것 같아요
단기적인 효과를 바라기 보단 천천히 기다리는게 좋을 것 같아요!!</t>
  </si>
  <si>
    <t>쁘에에에앵</t>
  </si>
  <si>
    <t>• 시술 전 고민
뱃살이 푸짐해서 스트레스 받앗서용
• 상담 경험
상담도 꼼꼼하구 직원분들 다 너무 친절하세용
• 시술 결과
뱃살이 실종됏서용ㅋㅋ
• 추가 의견
하기전에 고민햇던 내가 후회 .. 좀더 빨리할걸</t>
  </si>
  <si>
    <t>ssj1473</t>
  </si>
  <si>
    <t>• Concerns before treatment
하체에 살이 잘 안 빠지는 체형이라 라인을 정리하고 싶어서 시술을 선택하게 됐어요
• How was it before getting treated?
의사 선생님이 친절하고 꼼꼼하게 상담해주셔서 신뢰가 갔고, 직원분들도 응대가 너무 친절해서 편하게 느껴졌어요. 제 체형에 맞는 시술 방향을 자세히 설명해주셔서 안심하고 결정할 수 있었어요
• Results
시술 전 상담부터 세세하게 봐주시고, 수술 후에도 붓기나 라인까지 꼼꼼하게 신경 써주셔서 믿음이 갔어요. 시술 후 필요한 키트도 잘 챙겨주시고, 궁금한 점 문의했을 때 빠르게 응답해주셔서 사후 관리도 만족스러웠어요.</t>
  </si>
  <si>
    <t>맹쓰앵님</t>
  </si>
  <si>
    <t>• 시술 전 고민 허벅지만 지방이 있어서 수술
• 상담 경험 앱에서 뵜던 금액이랑 차이가 안났고 초음파 보면서 디자인해서 더 디테일하게 상담해서 좋았어요
• 시술 결과 시술 효과는 좋아요!! 너무 무리하게 지방을 빼는게 아니여서 다들 다이어트 했냐고 물어봐요! 라인도 안쪽을 자연스럽게 빼서 바지 입었을때 허벅지 틈도 생기고! 다리 라인이 전반적으로 정리된 느낌!
• 추가 의견 한번만에 마음에 들게 수술이 되어서 좋아요! 역시 많이 하고 잘하는곳 가야 한다는걸 느껴요</t>
  </si>
  <si>
    <t>#종아리보톡스 #허벅지지방흡입</t>
  </si>
  <si>
    <t>고실언니</t>
  </si>
  <si>
    <t>• 시술 전 고민
살이 빠져도 팔뚝만 거대하게 두꺼워서 늘 스트레스였어요
나시는 커녕 반팔만 입어도
두꺼운 팔은 가려지지 않아 지방흡입 결정!!!
• 상담 경험
다른병원 포함 3군데를 알아보고 상담 받았는데
상담부분에서 제일 마음에 들었고
친동생도 복부지흡 했던 병원이라 믿음이 가기도 했어요
상담실장님은 물론 원장님도 꼼꼼하게 봐주셔서
더 알아보고 고민할것도 없이
레아트에서 해야겠다 생각했어요:)
• 시술 결과
자고 일어나니 이미 압박복까지 입은 상태로 눈 떴어요
회복시간 충분히 갖고 친절하게 안내받고 퇴원했고
4일차인 지금 붓기가 손목까지 온 상태고
압박복 답답하고 슬슬 가려운거 말고는 참을만하네요
붓기가 있는 상태라
큰 효과는 기다려봐야 되겠죠?</t>
  </si>
  <si>
    <t>#팔지방흡입 #부유방흡입</t>
  </si>
  <si>
    <t>찐만두빵만두</t>
  </si>
  <si>
    <t>• 시술 전 고민
안녕하세요 1년전 ㄹㅇㅌ에서 수술했습니당
다이어트 해도 팔뚝 살이 안빠져서 팔 지방흡입 고민 고민하다가
ㄹㅇㅌ에서 최평림원장님께 수술 했어요
저는 부기도 많고 회복이 더딘편이라 저처럼 평소에 부기가 있다, 회복이 느리다 하는 분들께 도움이 될 것 같아요 !
168에 54-55정도로 엄청 살이 많은 편은 아니였는데 사진찍거나 하면 팔뚝이 너무 크게 나오는게 고민이였어요
다들 고민하는 그 팔뒷볼록...
용량이 많은 편은 아니였는데 워낙 부기도 많은 타입이라 2~3주때까지도 수술 전이 더 얇았는데? 싶을 정도로 통통해서
걱정했었어요 그래서 별로 효과가 없나 싶었는데 직원분들이 수술 후관리 고주파도 꼼꼼하게 잘해주시고 바본 잘 풀리는 방법등
잘 알려주셔서 안심하고 기다렸던 것 같아요 뭔가 수술하고 떙 이런 느낌이 아니라 수술 후 케어까지 완벽하게 해주셨어요
사진 보면 아시겠지만 결과는 그냥 개만족합니다
팔뚝이 제일 고민이였어서 직각 어깨까지는 안바랬는데 원장님께서 너무 잘 만들어주셨어요 ㅠㅠㅠㅠ..
여름에 나시만 입었고 입고싶었던 입고 사진 막 찍어도 너무 잘나와요
저는 팔이랑 겨드랑이,부유방 견갑 살짝만 터치했어요!
통증은 참을만한 정도? 그냥 일상생활 할 때 머리감고 , 옷입고 이런건 팔이 잘 안올라가서 불편했는데
걱정했던 것 만큼 아프지는 않았던 것 같아요! 근데 압박복 입고 벗을 때는 아파요..
절개는 겨드랑이쪽 하나랑 팔꿈치 하나씩해서 총 4개 생겼고 회복기간에는 좀 안좋았다가 6개월 지나면서 부터
옅어졌어요 ! 토닝 레이저? 흉터 관리도 있는데 저는 한번만 받았는데 지금 진심 하나도 안보여요
팔꿈치 절개 걱정 많이 했는데 제 친구들도 진짜 잘 보는거 아니면 안보인다면서 신기할 정도입니다 ㅎㅎ
대만족해서 이제는 허벅지도 생각중입니다 헷
팔 지흡 고민중이면 ㄹㅇㅌ ㅊㅊ!
• 상담 경험
상담갔을 때 부터 직원들이 엄청 친절했고 상담실장님 원장님까지 친절, 꼼꼼하게 상담해주셨어요 ! 병원 선택의 이유 중 하나입니다
• 시술 결과
워낙 회복이 더딘편이고 부기도 엄청 많은편이라 인내심 갖고 기다렸습니다… 결과는 만죡 ㅎㅎ</t>
  </si>
  <si>
    <t>문희닫힘</t>
  </si>
  <si>
    <t>• 시술 전 고민
근육형 지흡으로 유명해서
• 상담 경험
전문성 있고 친절하고 가격도 맘에 들었음
• 시술 결과
일상에 빠르게 복귀가능하고 궁금한 점들 바로바로 언제든지 물을 수 있음
• 추가 의견
비포 사진 보면 알겠지만 가디건 입으면 팔뚝이 어마어마했고 최대한 몸에서 띄운 상태로 사진 찍오야했음 그리고 나시 입으면 겨드랑이 뒷면 부분이 아주 통통했고 더 부해보였음
근데 수술하고는 진짜 싹 정리가 되고 반팔만 입었는데도 회사 사람들이 겨드랑이 뒤쪽이랑 팔뚝 살 많이 빠졌다고 다이어트 성공했다고 함(그분들은 지흡 사실 모름) 가디건 입어도 팔뚝 널널하고 특히 이번에 드레스 피팅하면서 지흡 진짜 잘햤다는 생각 계속 들었음
아직 조명 밑이나 햇볕 아래에서 사진 찍히묜 울룩불룩한 건 살짝 보이는데 열심히 마사지중임</t>
  </si>
  <si>
    <t>막대창</t>
  </si>
  <si>
    <t>• 시술 전 고민
오랫동안 다이어트를 정말 열심히 해왔지만 특히 빠지지 않는 팔뚝살 때문에 몸이 부해보여 정말 스트레스를 많이 받아와 수술을 생각하게 되었어요
• 상담 경험
직원분들이 정말 친절 하시면서 의사 선생님도 되게 현실적이게 잘 봐주시고 꼼꼼하게 상담해주셨어요
• 시술 결과
아직 2주차 이지만 눈에 띄게 변화된게 보여서 아주 좋았고 바로 일상에 들어가도 아프지 않을 정도의 통증이였어요</t>
  </si>
  <si>
    <t>흰둥이맘마</t>
  </si>
  <si>
    <t>• 시술 전 고민
저는 인바디 체크하면 정상에서 체중감량 시 저체중까지 나오지만 허벅지 살은 절대 안빠져서 지방흡입을 선택했습니다.
• 상담 경험
일단 거짓말안하고 레아트 성형외과에서 만난 상담실장님부터 원장님, 회복실, 수술실에 계신 모든 분들이 친절해요,, 사실 수술 전에 조금이라도 신경쓰이는게 생기면 괜히 불안하고 못미더울 수도 있는데 그런 마음이 안생기게 하나하나 다 설명해주시고 신경써주시는게 느껴져서 좋았습니다!
• 시술 결과
아직 회복 중이지만 저는 수술 당일부터 허틈, 승마살, 앞벅지가 슬림해진 게 보였고 확실히 체형이 달라진 게 느껴졌어요
• 추가 의견
아프긴 한데 일상생활이 불가능할 정도는 아니고 일주일정도만 참으면 괜찮아질거라 생각합니다!</t>
  </si>
  <si>
    <t>락굥오</t>
  </si>
  <si>
    <t>• 시술 전 고민 원래 하체에 컴플렉스가 심했어요!
• 상담 경험
제가 조금 일찍 도착했는데 거의 바로 들어가고 이벤트가격이랑 많이 차이가 없었어요
• 시술 결과
하체하면 엄청 붓고 멍도 많이들고 힘들다고하는데 저는 발목붓기는 아직 거의 없고 허벅지는 그냥 근육통 정도? 진짜 사람들이 많이 아피서 지하철도 못탈정도라는데 저는 지하철타고 집갈정도로 괜찮랐어요! 진짜 사바사인거같아요!
• 추가 의견
실장님도 너무 친절하시고 제가 진짜 빼빼마름이 되고싶었지만 현실적으로 조언도 해주시고 오히러 다른곳도 하고싶었는데 말려주셨어요ㅋㅋ 의사선생님도 너무 친절하시고 모든 직원들이 친절해요!</t>
  </si>
  <si>
    <t>쿄ㅛ쿄쿄</t>
  </si>
  <si>
    <t>• 시술 전 고민 우람해보이는 허벅지가 너어어어무 신경쓰였습니다
• 상담 경험 예약도 수술날짜도 원하던 날짜에 금방 잡을 수 있어서 좋았습니다
• 시술 결과 수술 당일이랑 다음날까지도 어지러움이 있었고, 통증이 거의 2주는 있었던거 같아요ㅠㅠ 2주 지나서 실밥 푸르고 나니까 통증보다는 걸을때 뻐근한 느낌만 남아있어서 이제야 좀 살만 합니다,,,!! 화장실 갈때나 바닥에 떨어진 물건 주울때,, 정말 지옥이었습니다,,ㅠㅠ</t>
  </si>
  <si>
    <t>몽누뉴</t>
  </si>
  <si>
    <t>• 시술 전 고민
예비신부였어서 고민하다가
팔 지방흡입을 하게 되었어요
• 상담 경험
대기시간 짧고 직원분들 친절하시고 주차도 편해용
• 시술 결과
효과가 미쳤어요 당일로도 느껴져요
• 추가 의견
서용승 원장님이 초음파 봐쥬셔서 좋았고
어떰건 된다 안된다 말씀 잘 해주셔서 좋았어요</t>
  </si>
  <si>
    <t>bbangening</t>
  </si>
  <si>
    <t>• 시술 전 고민 어렸을 때부터 다른 부위에 비해 허벅지 지방 비율이 높았어요. 다이어트를 빡세게 했을 때도 허벅지 부위는 정말 안 빠지더라고요. 특히 안쪽은 그래서 연초부터 고민하다가, 여름에 걸어다닐때 덥기도 하고, 원했던 시술이었기에 진행하게 됐습니다
• 상담 경험 후기대로 친절한 실장님, 수술방법 및 전 후 경과를 자세히 설명해주는 원장님, 수술실 선생님들이랑 회복실 선생님들 다 정말 친절하셔서 좋았어요.
• 시술 결과 일단 수술당일 허벅지 떨어진 것부터가 감격이었어요. 효과 나타나기까지 적어도 한 달은 걸린다고는 알고있지만, 솔직히 비싼돈 들인 수술인데 바로 티가 나길 바라잖아요? 추후에 붓기생겨서 수술날보다 두꺼워지긴 하지만, 수술 당일에는 다리가 얇아진게 보여 엄청 만족했습니다.
• 추가 의견 허엉무 고려하시는 분들은 가능하면 겨울에, 가능하면 백수일때.. 하세요. 여름에는 수술 후 관리가 정~말 어렵습니다ㅎ</t>
  </si>
  <si>
    <t>#허벅지지방흡입 #엉덩이지방흡입 #무릎지방흡입</t>
  </si>
  <si>
    <t>쿼카8U5A6</t>
  </si>
  <si>
    <t>마인드 성형외과 이강우 원장님께 남자 코수술 받았어요!
이것저것 불안한거 많았는데 6달정도 되니 불안한거 많이 없어지고 부작용도 없는거 같아요~
주변에서 코 잘 됬다고 너무 예쁘다고 칭찬 너무 많이 들어요!! 예뻐서 물어보네요ㅋㅋㅋㅋ 예뻐서 코한거 걸렸습니다 상상도 못한…
불안한거 있을때 또 경과보러 가볼까 합니다
다들 친절하고 덕분에 좋은 결과 나온거 같아요!
오래오래 유지됬으면 좋겠어요! 잘 부탁드릴게요~</t>
  </si>
  <si>
    <t>남자코수술 마인드에서 이강우 원장님께 했어요  
벌써 수술한지 반년 정도 됐나..? 시간 엄청 빨리가네요
초반에는 이것저것 걱정 많았거든요 ㅋㅋ  
괜히 별 생각 다 들고 부작용 찾아보고 혼자 불안해하고 그랬는데  
지금은 큰 문제는 없는 것 같아서 그 불안감은 많이 사라졌어요
웃긴 게 주변에서 코 예쁘다고 갑자기 칭찬을 많이 해줘서  
“어..? 나 원래 이런 얼굴 아니었나?” 싶을 정도ㅋㅋ  
예쁘다 예쁘다 하다가 결국 코 했냐고 물어보는 사람도 많았어요  
티 안 날 줄 알았는데… 예뻐서 들켰네요 진짜 상상도 못함ㅋㅋ
병원 직원분들도 다들 말 되게 친절하게 해주셔서  
전체적으로 분위기도 편했고 덕분에 결과도 괜찮게 나온 것 같아요  
가끔 또 불안한 생각 들면 경과 보러 한번씩 들러볼까 싶고요
아무튼 지금 상태 잘 유지됐으면 좋겠어요  
앞으로도 잘 부탁드려요 원장님 🙏</t>
  </si>
  <si>
    <t>#비염/축농증 기능코 #비중격만곡 기능코 #콧대(보형물) #코끝(자가조직)</t>
  </si>
  <si>
    <t>냥이3phhl</t>
  </si>
  <si>
    <t>• 시술 전 고민
여러병원 상담다니던중 합리적인 가격과 저를 진심으로 대해주시는 실장님을 만나 수술을 결정하게 되었습니다. 본인도 해당원장님에게 수술을 받았다며 추천해주셨는데, 그냥 수술결정하게 하려는 입발린말이 아닌 것으로 느껴져 무척 신뢰가 갔습니다. 수술당일에도 걱정되고 무서웠는데, 수술실 앞까지 배웅해준 실장님 덕에 안심이되었습니다. 수술 잘 못하는 원장님을 제게 추천해줬다면 저렇게 자신있게 응원해주실수 없었을테니까요. 정말 든든했습니다. 수술부위는 아직 아프고 붓기도 있지만 얼른 시간이 지나서 자리잡은 모습을 보고싶어요!
• 상담 경험
만족스러워요 기대됩니다
• 추가 의견
두달후 모습이 궁금합니다</t>
  </si>
  <si>
    <t>여러 병원을 다니면서 상담을 받아보다가, 여기서는 분위기가 좀 달랐어요. 가격적인 부분도 부담스럽지 않았지만, 무엇보다 실장님이 형식적으로 응대하는 느낌이 아니라 제 상황을 진짜 이해하려는 태도라는 게 느껴졌거든요. 본인도 같은 원장님께 수술을 받았다는 이야기를 솔직하게 해주셨는데, 그게 단순히 결정을 유도하려는 말처럼 들리지 않아서 신뢰가 생겼어요.
수술 당일에는 솔직히 긴장도 되고 겁도 났어요. 그런데 수술실 앞까지 같이 가주시면서 차분하게 말 걸어주신 덕분에 마음이 많이 가라앉았던 기억이 나요. 만약 실력이 애매한 분이었다면 그렇게까지 자신 있게 응원해주실 수는 없었을 것 같다는 생각도 들었고요. 그 순간엔 정말 든든했어요.
지금은 아직 회복 초반이라 수술 부위가 불편하고 붓기도 남아 있어요. 당장 뭔가를 판단하기보다는, 시간이 지나면서 몸에 자연스럽게 자리 잡는 모습을 기다리고 있는 중이에요. 조금 더 시간이 흐른 뒤의 모습이 어떻게 느껴질지 궁금해요.</t>
  </si>
  <si>
    <t>피오미</t>
  </si>
  <si>
    <t>이영택 원장님께 마인드에서 코재수술 받았습니다.
상담시간은 생각만큼 길진 않았지만 전문적이게 수술을 잘 해주신 것 같습니다. 만족하는 편입니다</t>
  </si>
  <si>
    <t>이영택 원장님께 마인드에서 코 재수술을 진행했어요. 상담 시간이 아주 길게 이어지진 않았는데, 필요한 부분 위주로 설명이 정리돼 있어서 오히려 부담이 없었어요. 전체적인 과정에서도 전문적으로 진행된다는 인상을 받았고, 지금까지의 흐름은 제 기준에선 무난하게 받아들이고 있는 편이에요.</t>
  </si>
  <si>
    <t xml:space="preserve">쿼카hw9Yf
</t>
  </si>
  <si>
    <t>마인드 성형외과 이강우 선생님께 코수술 받았습니다! 일단 낮고 둔해보이는 코가 제일 고민이였는데 실장님과 상담 때부터 이강우 원장님께서 복코 개선을 잘해주신다고 자신있게 말씀을 해주시더라구요 그래서 원장님 상담 때 고민부위를 말씀 드렸더니 패드에 그림을 그려주시면서 설명을 해주셔서 이해가 더욱 잘 되었습니다:)
수술 후에는 아직 지켜봐야 되는 기간이지만, 낮은 코 개선도 잘 되었고 복코의 느낌은 아직 자리를 잡는 중입니다 ㅎㅎ 수술 잘 해주셔서 감사합니다~!</t>
  </si>
  <si>
    <t>랑이8408</t>
  </si>
  <si>
    <t>두번째 코재수술 했을때
여러군데 병원을 가봣는데
들창코부분에 대해 개선이 힘들다고 해서 포기했었는데 자주보는 인플런서가 제코랑 비슷햇는데 수술한것을보고 같은병원 같은의사샘한테 상담을받았는데 꼼꼼히 제문제 점을 상담해주셔서 상담만으로 믿음이가서 결정햇구요
수술만족도는 최고입니다
마인드성형외과 이강우 원장님께 코재수술
얼굴지방흡입 윤곽 받았습니다</t>
  </si>
  <si>
    <t>#콧대 코재수술 #코끝 코재수술 #볼/광대 얼굴지방이식 #광대축소</t>
  </si>
  <si>
    <t>갱쥐u6u17</t>
  </si>
  <si>
    <t>마인드성형외과 이영택 원장님께 기능코와 콧대 수술 받고, 정민경 원장님께 눈매교정, 앞트임, 매몰 쌍꺼풀 수술 받았습니다. 수술 한지 한달 정도 됬는데 주변 지인분들이 너무 잘 됬다고 해주셨습니다. 저도 붓기가 많이 빠지면서 너무 만족했습니다. 마인드성형외과 상담, 수술, 수술후 관리 모든 것이 너무 좋았습니다.</t>
  </si>
  <si>
    <t>#매몰 쌍꺼풀 #앞트임 #비절개 눈매교정 #비염/축농증 기능코 #콧대(자가조직)</t>
  </si>
  <si>
    <t>갱쥐QExKp</t>
  </si>
  <si>
    <t>마인드성형외과 이영택 원장님께 코성형 받았습니다! 수술하고 아픈것도 별로없고 회복도 빠르고 아주 만족하고 있어요~ 제가 원하는대로 자연스러우면서 이쁘게 올라가서 좋아요^^</t>
  </si>
  <si>
    <t>오늘도꿈꾸다</t>
  </si>
  <si>
    <t>4월 24일에 마인드성형외과에서 이강우 원장님께 코수술을 받았습니다 :)
수술 전에는 콧대가 낮고 코끝이 조금 퍼져 있어서 콤플렉스가 있었는데, 지금은 라인이 정말 자연스럽고 부드럽게 올라왔어요.
회복도 생각보다 빨랐고 붓기도 일주일쯤 지나면서 빠르게 가라앉았어요.
무엇보다 티 안 나고 제 얼굴형에 딱 어울리게 만들어주신 점이 가장 만족스럽습니다.
상담 때부터 원장님이 코 모양과 밸런스를 세심하게 봐주셔서 믿음이 갔고,
수술 후에도 꼼꼼하게 체크해주셔서 안심됐어요.
지금은 거울 볼 때마다 행복해요✨
코수술 고민하신다면 마인드성형외과 이강우 원장님 진심으로 추천드립니다!</t>
  </si>
  <si>
    <t>찡이34</t>
  </si>
  <si>
    <t>안녕하세요😊저는 마인드 성형외과 이영택 원장님께 코수술 받았습니다
수술한지 7개월이 다되었는데 이제 코끝 붓기가 옛날에 비해서 빠져가는게 보여요
주변사람들한테 말안하면 모를정도로 자연스럽고 전사진 보니까 확실히 달라서
하길 잘했다라는 생각이 들어요😊 앞으로 어떻게 예쁘게 자리잡을지 기대됩니다🤍</t>
  </si>
  <si>
    <t xml:space="preserve">#콧대(보형물) #코끝(자가조직)
</t>
  </si>
  <si>
    <t>토끼dBo73</t>
  </si>
  <si>
    <t>마인드성형외과 이강우 원장님께 코재수술받았습니다 1년 넘은 현재 만족스러워요!</t>
  </si>
  <si>
    <t>#콧대(자가조직)</t>
  </si>
  <si>
    <t>쿼카Q8oYV</t>
  </si>
  <si>
    <t>마인드성형외과 이영택 원장님께 코수술 받았습니다!
오랜만에 들고온 후기인데요, 진짜 여기 다 친절하시고, 병원 자체도 깔끔하고 공간 분리가 잘 된것 같아요!
무엇보다도 이영택 원장님께서 친절하고 자상하신 말로 설명해 주셨고, 제 사진으로 미리 얼마큼 올리면 옆모습이 변할지를 포토샵으로 보여주셔서 너무나 신선했어요 ㅋㅋㅋ!! 사진도 찍어가라고 하시고 더 질문할거 없는지 여쭤보셔서 진짜 마음이 너무 편하고 믿고보는 원장님이었습니다!!
코는 완전 자연스럽고 이쁘게 올리시는 원장님이라서 자연스러운 코를 원하시면 이영택 원장님으로..!!
상담만으로도 도움이 되니 다들 신청해보세요!!</t>
  </si>
  <si>
    <t>여우TpHPN</t>
  </si>
  <si>
    <t>마인드성형외과 이강우 원장님께 코수술 받고 4개월차 후기입니다.
수술 초반에는 붓기가 조금 있어서 라인이 뚜렷하게 보이지 않았지만, 시간이 지나면서 자연스럽게 자리 잡아 지금은 원하는 모양으로 안정되었습니다.
비대칭과 매부리 때문에 고민이 많았는데, 정면과 옆모습 모두 개선되어 만족스럽습니다. 상담과 수술 과정에서도 설명을 충분히 해주셔서 믿음이 갔고, 회복하는 동안에도 큰 불편함이 없었습니다.
남자코 교정이나 개선을 고민하시는 분들께 추천드립니다👍🥰</t>
  </si>
  <si>
    <t>여우5NwG2</t>
  </si>
  <si>
    <t>마인드성형외과 이강우 원장님께 코성형 받았습니다. 고민이였던 메부리, 코끝이 모두 예쁘게 잡혀서 너무 너무 만족스럽습니다 ㅎㅎ</t>
  </si>
  <si>
    <t>#내측절개 콧볼 #코끝(자가조직) #코절골술 #비염/축농증 기능코 #비중격만곡 기능코</t>
  </si>
  <si>
    <t>여우yOSPq</t>
  </si>
  <si>
    <t>마인드 성형외과 이영택 원장님께 받앗어용 꼼꼼히 해주셔서 좋아용</t>
  </si>
  <si>
    <t>토끼HSQ7W</t>
  </si>
  <si>
    <t>마인드성형외과 이강우원장님께 코 재수술 받았습니다 첫 코수술 후 많이 휘고 모양도 마음에 안들어서 실장님께 자세한 설명 들은 후 수술 받았는데 원장님도 너무 친절하셔서 편하게 수술 받을 수 있었습니당
후관리도 잘해주셔서 흉터도 심하지 않았고 모양도 너무 마음에 듭니다!</t>
  </si>
  <si>
    <t>항이우눈</t>
  </si>
  <si>
    <t>마인드성형외과 이영택 원장님께 코재수술 받았습니다. 지금 1년째인데 너무너무 마음에 들어요. 문제점인 코끝도 잘 잡히고 다들 코 이쁘다고 해요ㅎㅎ 코라인도 너무 잘 잡혀 너무 좋아요.</t>
  </si>
  <si>
    <t>신경끄그라</t>
  </si>
  <si>
    <t>마인드 성형외과 이강우 원장님께 코재수술 받은지 9개월차입니다! 첫수 때 코 끝이 휘고 너무 흡수돼서 수술 전 코랑 똑같은 높이라 재수술하게 되었습니다.
이강우 원장님을 선택한 계기는 재수술로 많이들 찾는다 하고, 그때 당시 원장 순위도 상위권이라 더 믿음이 갔었습니다.
상담에서는 포토샵으로 수술 후 예상 모습도 보여주셨고 무엇보다 나긋나긋 순둥하신데 수술 이야기만 나오면 돌변하는 그 자신감에 믿음이 생겨서 수술하게 되었어요!
수술 후 첨엔 코끝이 너무 뾰족해서 놀랬는데 부기 빠지니까 라인이 너무 예뻐서 엄청 만족 중이에요!!
자려하게 모양이 잘 나와서 친구들도 첫수 부기가 이제 빠진줄 알더라구여 ㅎㅎㅋㅋ 이쁜 코 만들어주셔서 감사합니다🫶🏻</t>
  </si>
  <si>
    <t>#콧대 코재수술 #코끝 코재수술 #기능코 코재수술</t>
  </si>
  <si>
    <t>여우ueDb3</t>
  </si>
  <si>
    <t>마인드성형외과 이강우 원장님께 코수술 받았습니다. 이 병원 선택한 거 후회하지 않습니당!</t>
  </si>
  <si>
    <t xml:space="preserve">여우PARw7
</t>
  </si>
  <si>
    <t>마인드성형외과 이강우 원장님께 코수술 받았습니다. 원장님 수술도 잘 하시고 친절하십니다. 결과물도 만족스러워요. 병원이 다만 좀 바쁩니다!</t>
  </si>
  <si>
    <t>비긴이게임</t>
  </si>
  <si>
    <t>마인드 성형외과 이영택 원장님께 수술 받았습니다! 코가 좀 뭉툭하고 동글동글한 코 였습니다그리고 콧대도 낮은 편이라서 가능하면 최대한 자연스럽게 해 달라고 요청 드렸었는데요 고민 부위를 직접 보시더니 제가 원하는 스타일이 가능하시다고 해 주셨고 수술 후 붓기가 좀 빠진 상태에서 보니 고민 부위가 많이 개선되었습니다 직원 분들과 원장님 전부 믿고 맡기시면 된다는 분위기여서 진짜로 믿고 맡겼더니 너무나 만족한 결과가 나왔습니다!! 나중에 더 높이고 싶어서 재수술를 원한다면 여기서 또 할 것 같습니다. 지금은 너무 만족해서 당분간은 수술 생각안할꺼같아여
사후관리도 철저히 해주셔서 좋은거같아요</t>
  </si>
  <si>
    <t>#코절골술 #콧대(보형물)</t>
  </si>
  <si>
    <t>알게머시여</t>
  </si>
  <si>
    <t>라인 풀려서 흐려 보이는 인상 또렷하게 개선됐어요
기존에 라인이 있긴 했는데 겹주름 생기고 흐려지면서 눈매가 지저분해 보이는 거예요
메이크업으로 커버하는 것도 매일 힘들고 그래서 쌍수 생각을 처음으로 해본 거 같아요ㅎㅎㅋㅋ
상담은 한 3-4곳 다녀봤는데 마블 여기서 딱 느낌이 왔어요
전 서용훈원장님께 상담받았는데 진심으로 저한테 어울리는 라인을 찾아주시려는 게 느껴졌어요 과한 느낌 없이 지금 눈매에서 또렷함만 원한다고 말씀드렸는데 충분히 가능하다고 이야기해 주시는데 자신감도 느껴졌고요ㅎ
자연유착으로 쌍꺼풀수술 했는데 결과적으로 완전 마음에 듭니다!ㅋㅋ 같은 화장을 해도 눈매 자체가 또렷해지니까 이미지가 훨씬 세련돼 보인달까?
기존 눈매 살려서 라인도 과하지 않게 잘 잡아주셨고!! 주변에서도 어디서 했냐고 정보 엄청 물어봐요ㅋㅋㅋ
라인 풀려서 흐려 보이는 인상 또렷하게 개선됐어요
기존에 라인이 있긴 했는데 겹주름 생기고 흐려지면서 눈매가 지저분해 보이는 거예요
메이크업으로 커버하는 것도 매일 힘들고 그래서 쌍수 생각을 처음으로 해본 거 같아요ㅎㅎㅋㅋ
상담은 한 3-4곳 다녀봤는데 마블 여기서 딱 느낌이 왔어요
전 서용훈원장님께 상담받았는데 진심으로 저한테 어울리는 라인을 찾아주시려는 게 느껴졌어요 과한 느낌 없이 지금 눈매에서 또렷함만 원한다고 말씀드렸는데 충분히 가능하다고 이야기해 주시는데 자신감도 느껴졌고요ㅎ
자연유착으로 쌍꺼풀수술 했는데 결과적으로 완전 마음에 듭니다!ㅋㅋ 같은 화장을 해도 눈매 자체가 또렷해지니까 이미지가 훨씬 세련돼 보인달까?
기존 눈매 살려서 라인도 과하지 않게 잘 잡아주셨고!! 주변에서도 어디서 했냐고 정보 엄청 물어봐요ㅋㅋㅋ</t>
  </si>
  <si>
    <t>오리왁왁</t>
  </si>
  <si>
    <t>첫 수술 눈 라인도 너무 지저분하고 저랑은 좀 안 어울리는 느낌?
그래서 재수술한다고 병원 막 이곳저곳 찾아봤었는데, 후기 봤을 때
마블이 뭔가 세련미 낭랑한 스타일로 잘해주는 거 같아서 바아로 상담 갔어요!!
상담 갔는데 실장님들 진짜 완전 친절 그 잡채에다가
원장님도 제일 얇은 라인부터 해서 두꺼운 라인까지 잡아주면서 어울리는 라인이 뭐고,
수술방법은 어떻게 하는 게 좋고 되게 상세하게 말해주더라고요
그리고 다른 병원에선 절개로 하는 게 좋을 것 같다 했었는데
사실 전 눈앞머리 쪽에 흉이 약간 있었어서 절개로 하면 더 흉 질까 봐 걱정했었거든요
근데 서용훈원장님은 자연유착으로 충분히 가능하다고 하셔서 믿고 자연유착 앞트임 눈매교정 같이 해서 수술받았어요!!
근데 그 결과는.. 진짜 너무너무 예쁘게 잘 되지 않았나요 ㅠㅠㅠㅠ
딱 제가 원했던 느낌이 이런 눈이었는데 수술하고 주변에서 부끄럽지만.. ㅋㅋㅋ 아이브 이서, 아이들 미연 좀 보인다고.. ㅋㅋㅋㅋㅋㅋ 진짜 눈 넘 맘에 들게 잘 돼서 넘 맘에 듭니다 진작 첫 수술을 여기서 할 걸 그랬어요 ㅠㅠㅠ 눈 재수술이나 첫 수술 생각하시는 분들 있으면 마블성형외과 가보시는 걸 ㅊㅊ드립니다~!
첫 수술 눈 라인도 너무 지저분하고 저랑은 좀 안 어울리는 느낌?
그래서 재수술한다고 병원 막 이곳저곳 찾아봤었는데, 후기 봤을 때
마블이 뭔가 세련미 낭랑한 스타일로 잘해주는 거 같아서 바아로 상담 갔어요!!
상담 갔는데 실장님들 진짜 완전 친절 그 잡채에다가
원장님도 제일 얇은 라인부터 해서 두꺼운 라인까지 잡아주면서 어울리는 라인이 뭐고,
수술방법은 어떻게 하는 게 좋고 되게 상세하게 말해주더라고요
그리고 다른 병원에선 절개로 하는 게 좋을 것 같다 했었는데
사실 전 눈앞머리 쪽에 흉이 약간 있었어서 절개로 하면 더 흉 질까 봐 걱정했었거든요
근데 서용훈원장님은 자연유착으로 충분히 가능하다고 하셔서 믿고 자연유착 앞트임 눈매교정 같이 해서 수술받았어요!!
근데 그 결과는.. 진짜 너무너무 예쁘게 잘 되지 않았나요 ㅠㅠㅠㅠ
딱 제가 원했던 느낌이 이런 눈이었는데 수술하고 주변에서 부끄럽지만.. ㅋㅋㅋ 아이브 이서, 아이들 미연 좀 보인다고.. ㅋㅋㅋㅋㅋㅋ 진짜 눈 넘 맘에 들게 잘 돼서 넘 맘에 듭니다 진작 첫 수술을 여기서 할 걸 그랬어요 ㅠㅠㅠ 눈 재수술이나 첫 수술 생각하시는 분들 있으면 마블성형외과 가보시는 걸 ㅊㅊ드립니다~!</t>
  </si>
  <si>
    <t>#비절개 눈매교정 #쌍꺼풀 눈재수술 #앞트임 #자연유착 쌍꺼풀</t>
  </si>
  <si>
    <t>쿼카RZoa2</t>
  </si>
  <si>
    <t>쌍꺼풀 라인이 낮아서 고민이었는데 고민해결완료! 좋아요 쌍꺼풀 라인이 낮아서 고민이었는데 고민해결완료! 좋아요</t>
  </si>
  <si>
    <t>2025.05.30</t>
  </si>
  <si>
    <t>파리지옥지얌</t>
  </si>
  <si>
    <t>진짜.. 트임의 중요성을 느끼는 요즘입니다.. ㅋㅋㅋㅋ
수술하기 전에 완전 꼬막눈이었는데 앞트임 윗트임 뒷트임 이렇게 해서
정말 시원해 보이고 또렷한 눈매 나왔어요.. 그리고 진짜 신기한 게 수술 전에는 인라인이었는데
윗트임 했다고 인아웃처럼 보이는 거 완전 취저.. 누가 보면 쌍수도 같이 한 줄 알아요 ㅋㅋㅋ
여기다가 저는 눈밑지방 재배치까지 같이 받았는데 눈밑이 훨씬 깔끔해 보이까 보기도 좋고 수술하길
너무 잘한 거 같아요 ㅠㅠ 마블 서용훈원장님한테 수술했는데 원장님께서 수술 잘해주셔서 매일매일 감사하며 살아가는 중이랍니다 진짜.. 트임의 중요성을 느끼는 요즘입니다.. ㅋㅋㅋㅋ
수술하기 전에 완전 꼬막눈이었는데 앞트임 윗트임 뒷트임 이렇게 해서
정말 시원해 보이고 또렷한 눈매 나왔어요.. 그리고 진짜 신기한 게 수술 전에는 인라인이었는데
윗트임 했다고 인아웃처럼 보이는 거 완전 취저.. 누가 보면 쌍수도 같이 한 줄 알아요 ㅋㅋㅋ
여기다가 저는 눈밑지방 재배치까지 같이 받았는데 눈밑이 훨씬 깔끔해 보이까 보기도 좋고 수술하길
너무 잘한 거 같아요 ㅠㅠ 마블 서용훈원장님한테 수술했는데 원장님께서 수술 잘해주셔서 매일매일 감사하며 살아가는 중이랍니다</t>
  </si>
  <si>
    <t>#앞트임 #뒤트임 #윗트임 #눈밑지방재배치</t>
  </si>
  <si>
    <t>가을타탙</t>
  </si>
  <si>
    <t>평소에 쌍꺼풀이 있긴 했지만 뭔가 모르게 눈이 답답해 보인다는 말을 정말 많이 들었어요
눈이 동그래서 눈매가 더 짧아 보이니까 뭔가 답답한 인상이더라고요
좀 더 시원한 인상을 잘 만들어줄 만한 곳을 열심히 찾아보고
그렇게 몇 군데 골라서 상담까지 돌았다가 결정한 건 마블이었어요!
자연유착 쌍수에 윗트임 그리고 눈밑지방재배치까지 같이 받았고
첫 주는 붓기가 좀 있었지만 눈은 한 달 보는 거래잖아요?ㅎㅎ
근데 딱 2~3주 지나니까 자연스럽게 자리 잡더라고요
지금은 눈이 시원하게 트이고 눈밑도 탱탱해져서 피곤해 보이지 않아요ㅎ
화장도 확 달라지고 주변에서도 “눈 화장 줄였냐” 하고 묻는데
쌍수한 거라고 말하면 깜짝 놀라요ㅋㅋㅋㅋ
그 정도로 자연스러워서 정말 만족하고 있어요ㅎ 평소에 쌍꺼풀이 있긴 했지만 뭔가 모르게 눈이 답답해 보인다는 말을 정말 많이 들었어요
눈이 동그래서 눈매가 더 짧아 보이니까 뭔가 답답한 인상이더라고요
좀 더 시원한 인상을 잘 만들어줄 만한 곳을 열심히 찾아보고
그렇게 몇 군데 골라서 상담까지 돌았다가 결정한 건 마블이었어요!
자연유착 쌍수에 윗트임 그리고 눈밑지방재배치까지 같이 받았고
첫 주는 붓기가 좀 있었지만 눈은 한 달 보는 거래잖아요?ㅎㅎ
근데 딱 2~3주 지나니까 자연스럽게 자리 잡더라고요
지금은 눈이 시원하게 트이고 눈밑도 탱탱해져서 피곤해 보이지 않아요ㅎ
화장도 확 달라지고 주변에서도 “눈 화장 줄였냐” 하고 묻는데
쌍수한 거라고 말하면 깜짝 놀라요ㅋㅋㅋㅋ
그 정도로 자연스러워서 정말 만족하고 있어요ㅎ</t>
  </si>
  <si>
    <t>#자연유착 쌍꺼풀 #윗트임 #눈밑지방재배치</t>
  </si>
  <si>
    <t>냥이GP1Pj</t>
  </si>
  <si>
    <t>5월 말 수술이후에, 오른쪽만 다시 8월 초에 재수술했는데 붓기 없어서 이주후에 바로 화장하고 주변에서도 수술한지 모를 정도 었어요..!
지금은 양쪽눈 대칭도 잘 맞고 전이랑 비교해도 또렷한 눈매가 되서 만족합니다~! 5월 말 수술이후에, 오른쪽만 다시 8월 초에 재수술했는데 붓기 없어서 이주후에 바로 화장하고 주변에서도 수술한지 모를 정도 었어요..!
지금은 양쪽눈 대칭도 잘 맞고 전이랑 비교해도 또렷한 눈매가 되서 만족합니다~!</t>
  </si>
  <si>
    <t>여우XTjPm</t>
  </si>
  <si>
    <t>쌍수는.. 서용훈원장님인 듯해요..&gt;&lt;
제 주변에 마블 서용훈원장님한테 쌍수하고 잘 된 분들이
생각보다 많아서 지인 말 믿고 다른데 상담 더 안 가고
마블만 상담 갔다가 바로 예약금 걸고 수술까지 받았는데
결과가 너무 맘에 들어요!!
원장님이 전체적인 이목구비 조화를 신경 써서
눈 라인을 잡아주고 수술 전에 너무 화려한 스타일은 아니었음 한다라고 했는데
의견반영까지 들어주셔서 원했던 느낌 대로 나온 게 너무 좋아요 ㅎㅎ
주변 사람들 다 성공해서 믿고 간 건데 역시..
지인 잘 된 사람 있으면 지인 말 듣는 게 최고인 거 같습니다.. ㅋㅋㅋㅋ 쌍수는.. 서용훈원장님인 듯해요..&gt;&lt;
제 주변에 마블 서용훈원장님한테 쌍수하고 잘 된 분들이
생각보다 많아서 지인 말 믿고 다른데 상담 더 안 가고
마블만 상담 갔다가 바로 예약금 걸고 수술까지 받았는데
결과가 너무 맘에 들어요!!
원장님이 전체적인 이목구비 조화를 신경 써서
눈 라인을 잡아주고 수술 전에 너무 화려한 스타일은 아니었음 한다라고 했는데
의견반영까지 들어주셔서 원했던 느낌 대로 나온 게 너무 좋아요 ㅎㅎ
주변 사람들 다 성공해서 믿고 간 건데 역시..
지인 잘 된 사람 있으면 지인 말 듣는 게 최고인 거 같습니다.. ㅋㅋㅋㅋ</t>
  </si>
  <si>
    <t>닝닝23닝닝</t>
  </si>
  <si>
    <t>제 주변에 눈 재수술 한 사람들이 워낙 많아서
눈 수술을 할지 말지 고민 엄청했었는데 진작에 수술받을 걸 후회해요 ㅋㅋㅋㅋ
마블에서 서용훈원장님께 자연유착 쌍꺼풀수술했는데.. 진짜 눈 너무 예쁘게 되지 않았나욬ㅋㅋㅋ
수술 전 눈도 쌍꺼풀이 있긴 했는데 뭔가 라인 자체도 좀 별로고 눈을 부릅뜬 거 같은 느낌 때문에
인상해 강해 보이는?? 그래서 실제로 싹수없어 보인다 라는 오해도 종종 듣곤 했는데
수술하고 난 요즘은 인상도 부드러워지고 사람이 고급스러워 보인다 라는 말을 자주 들어요 ㅠㅠ
제가 꼭 피하고 싶었던 게 강해 보이는 인상+극도로 화려한 눈은 피하고 싶다
자연스러우면서도 세련된 느낌을 추구한다라고 원장님께 말했었는데 그런 느낌을 최대한 반영해서
예쁘게 해 주신 거 같아서 원장님께 너무 감사하네요 ㅠㅠㅠ
제 주변 사람들도 하나같이 눈 재수술 알아보고 있었는데 본인들도 마블 가야겠다고 진작 마블로 갈 걸 이러는데
진짜 제 눈 예쁘긴 한가 봐요 ㅠㅠ 제가 봤을 때에도 제 맘에 쏙 들게 돼서 요즘 셀카 찍기 아주 바쁩니다 ㅋㅋㅋㅋ
눈 수술 생각하시는 분들은 마블성형외과 가보시는 걸 ㅊㅊ드려요~
제 주변에 눈 재수술 한 사람들이 워낙 많아서
눈 수술을 할지 말지 고민 엄청했었는데 진작에 수술받을 걸 후회해요 ㅋㅋㅋㅋ
마블에서 서용훈원장님께 자연유착 쌍꺼풀수술했는데.. 진짜 눈 너무 예쁘게 되지 않았나욬ㅋㅋㅋ
수술 전 눈도 쌍꺼풀이 있긴 했는데 뭔가 라인 자체도 좀 별로고 눈을 부릅뜬 거 같은 느낌 때문에
인상해 강해 보이는?? 그래서 실제로 싹수없어 보인다 라는 오해도 종종 듣곤 했는데
수술하고 난 요즘은 인상도 부드러워지고 사람이 고급스러워 보인다 라는 말을 자주 들어요 ㅠㅠ
제가 꼭 피하고 싶었던 게 강해 보이는 인상+극도로 화려한 눈은 피하고 싶다
자연스러우면서도 세련된 느낌을 추구한다라고 원장님께 말했었는데 그런 느낌을 최대한 반영해서
예쁘게 해 주신 거 같아서 원장님께 너무 감사하네요 ㅠㅠㅠ
제 주변 사람들도 하나같이 눈 재수술 알아보고 있었는데 본인들도 마블 가야겠다고 진작 마블로 갈 걸 이러는데
진짜 제 눈 예쁘긴 한가 봐요 ㅠㅠ 제가 봤을 때에도 제 맘에 쏙 들게 돼서 요즘 셀카 찍기 아주 바쁩니다 ㅋㅋㅋㅋ
눈 수술 생각하시는 분들은 마블성형외과 가보시는 걸 ㅊㅊ드려요~</t>
  </si>
  <si>
    <t>하핫kk</t>
  </si>
  <si>
    <t>1. 처진 눈
2. 완전 무쌍
3. 졸려 보이는 느낌
이 3가지가 제 콤플렉스였어요 ㅠ
그래서 좀 또렷하고 똘망똘망?? 한 느낌의 쌍수를 하고 싶었어서
진짜 많은 곳을 발품을 팔았었어요
근데 뭔가 크게 와닿는 병원들이 크게 없던 느낌..?
그래서 그냥 쌍수하지 말고 생긴 대로 살까 하다가 마지막으로 예약되어 있던 마블성형외과까지는
상담을 가 보자 하고서 갔는데.. 뭔가 지금까지 이해 안 됐던 부분들이 한 번에 싹 정리가 되면서
어떻게 수술하면 되겠다!라고 생각이 됐던?? 곳이에요
그래서 여기 서용훈원장님께 쌍꺼풀수술을 받기로 결심을 하고 수술을 받았고, 그 결과는
진짜 너~~~~~~~~~무 만족합니다..
1. 똘똘한 눈
2. 또렷한 눈
3. 깔끔한 느낌
제가 원했던 이 3가지가 딱 맞게 수술이 되었고, 무엇보다 졸려 보이는 느낌이 없으니까
뭔가 사람이 생기가 도는 거 같은 느낌이에요 ㅠ
저희 부모님도 수술하길 진짜 잘했다고 해주는데 제 자신 스스로가 생각했을 때도
수술하길 잘했다 생각이 들고 있어서 너무 행복합니다!! 1. 처진 눈
2. 완전 무쌍
3. 졸려 보이는 느낌
이 3가지가 제 콤플렉스였어요 ㅠ
그래서 좀 또렷하고 똘망똘망?? 한 느낌의 쌍수를 하고 싶었어서
진짜 많은 곳을 발품을 팔았었어요
근데 뭔가 크게 와닿는 병원들이 크게 없던 느낌..?
그래서 그냥 쌍수하지 말고 생긴 대로 살까 하다가 마지막으로 예약되어 있던 마블성형외과까지는
상담을 가 보자 하고서 갔는데.. 뭔가 지금까지 이해 안 됐던 부분들이 한 번에 싹 정리가 되면서
어떻게 수술하면 되겠다!라고 생각이 됐던?? 곳이에요
그래서 여기 서용훈원장님께 쌍꺼풀수술을 받기로 결심을 하고 수술을 받았고, 그 결과는
진짜 너~~~~~~~~~무 만족합니다..
1. 똘똘한 눈
2. 또렷한 눈
3. 깔끔한 느낌
제가 원했던 이 3가지가 딱 맞게 수술이 되었고, 무엇보다 졸려 보이는 느낌이 없으니까
뭔가 사람이 생기가 도는 거 같은 느낌이에요 ㅠ
저희 부모님도 수술하길 진짜 잘했다고 해주는데 제 자신 스스로가 생각했을 때도
수술하길 잘했다 생각이 들고 있어서 너무 행복합니다!!</t>
  </si>
  <si>
    <t>zmzm24</t>
  </si>
  <si>
    <t>안녕하세요 남자눈 쌍수 잘 돼서 후기 남깁니다ㅋㅋ
원래 태어날 때부터 속쌍처럼 연하게 쌍꺼풀이 있었는데 눈매도 시원해 보이지 않고 좀 더 또렷한 인상을 원해서 수술 알아봤습니다
눈성형에는 정보가 많이 없어서 주변에 여사친들한테 남자눈 잘하는 병원들 물어보면서 상담 몇 곳 다녔고,
수술은 마블성형외과 서용훈원장님께 받았습니다
요즘은 남자분들도 성형 많이 한다고 하지만 혼자 상담 가는 것도 괜히 민망하고 그랬는데 원장님께서 편한 분위기 만들어주시고,
제가 원하는 부분 한 번에 캐치하셔서 티키타카가 잘 된다고 느껴졌습니다
자연유착으로 수술해서 그런지 수술 직후에도 붓기가 생각보다 심하지 않았고 라인도 부담스러운 느낌 없이 자연스럽게 잘 자리 잡혀서 만족하고 있습니다
진한 눈매는 싫지만 또렷한 눈매 원하는 남자분들 있으시면 마블성형외과 가보셔도 좋을 것 같아요ㅋㅋ 안녕하세요 남자눈 쌍수 잘 돼서 후기 남깁니다ㅋㅋ
원래 태어날 때부터 속쌍처럼 연하게 쌍꺼풀이 있었는데 눈매도 시원해 보이지 않고 좀 더 또렷한 인상을 원해서 수술 알아봤습니다
눈성형에는 정보가 많이 없어서 주변에 여사친들한테 남자눈 잘하는 병원들 물어보면서 상담 몇 곳 다녔고,
수술은 마블성형외과 서용훈원장님께 받았습니다
요즘은 남자분들도 성형 많이 한다고 하지만 혼자 상담 가는 것도 괜히 민망하고 그랬는데 원장님께서 편한 분위기 만들어주시고,
제가 원하는 부분 한 번에 캐치하셔서 티키타카가 잘 된다고 느껴졌습니다
자연유착으로 수술해서 그런지 수술 직후에도 붓기가 생각보다 심하지 않았고 라인도 부담스러운 느낌 없이 자연스럽게 잘 자리 잡혀서 만족하고 있습니다
진한 눈매는 싫지만 또렷한 눈매 원하는 남자분들 있으시면 마블성형외과 가보셔도 좋을 것 같아요ㅋㅋ</t>
  </si>
  <si>
    <t>llaluv</t>
  </si>
  <si>
    <t>저는 원래 입꼬리가 올라간 편이고 입도 큰데
더 더 도톰하고 제 입술을 극대화!! 시키고 싶어서
시술 받게 되었어요. 많은 성형외과나 의원들을 다녀봤지만.. 문클리닉 병원도 너무 분위기 좋고 고급스러워서 관리받는 느낌 제대로 나구요. 상담실장님,직원분들,원장님까지 모두 친절하셔서 좋았어요.
시술할때 원장님도 계속 말 걸어주시고 설명해주시고, 안아프게 잘 해주시더라구요. 여자원장님 솜씨가 너무 좋으세요. 그리고 시술하다 제 기록 띄워놓은 화면을 보게됐는데, 제가 상담실에서 어찌어찌하고싶다 말 한 부분을 진짜 꼼꼼하고 상세하게 다 기재해놓으셨더라고요ㅋㅋㅋ 소통이 잘 되는 병원인거같아요.. 덕분에 제가 가지고있는 입술에서 많이 과해지지않게, 하지만 제가 딱 원하던 느낌대로만 시술해주셨어요~ 리터치 전인데도 넘 마음에 들어요. 나중에 또 재시술한다면 무조건 문클리닉올거에요!!</t>
  </si>
  <si>
    <t>쿼카o7kog</t>
  </si>
  <si>
    <t>자연스럽게 시술이 너무 잘되서 만족합니다^^</t>
  </si>
  <si>
    <t>빤나님</t>
  </si>
  <si>
    <t>저는 교정으로 인해서 그나마 도톰했던 아랫입술마저 말려들어가서 진짜 거울보기 싫을정도였는데 입술필러를 해볼 결심을 하고 열심히 찾아본 결과 문의원이 제일 잘 한다고 들어 다른데는 보지도않고 바로 예약하고 왔습니다~~ 색조화장도 잘 하지 않는 편이라 항상 입술이 너무 스트레스여서 고민이 많았는데 왜 난 여태껏 입술필러를 진작 알아보지 못했을까 라는 후회가 들 정도였네요ㅠㅠㅋㅋ 제 입술 모양 자체가 필러를 해도 드라마틱한 효과는 못 본다고, 그래도 안한 것보다는 훨 나을거라고 처음부터 설명 주시고 시작했는데 그래도 이제 어디 다닐만할 정도는 되었어요~~!! 입술화장도 꼼꼼히 하게 되고요..! 유지기간 끝날쯤에도 다시 찾아오겠습니다~~^^</t>
  </si>
  <si>
    <t>KKiiiMM</t>
  </si>
  <si>
    <t>원래도 입술이 두꺼운편이긴한데 좀 모양이 예뻤으면해서 이번이 2번째 방문입니다!! 지난번보다 좀 더 화려하게 부탁드렸는데도 요청사항대로 너무 잘 나와서 진짜 대만족이에요
깨끗하고 친절하시고 진짜 필러맛집이에요👍👍</t>
  </si>
  <si>
    <t>갱쥐tACKP</t>
  </si>
  <si>
    <t>전에 맞은 입술필러가 맘에안들어서 녹인상태로 지내다가 문클리닉에서 다시 맞았습니다! 제가 말 안해도 원장님이 보완해야할 점 딱 캐치하시고 제 얼굴에 맞게 디자인해주신점이 너무 좋았어요 직원분들도 다 친절하셔서 기분좋게 시술받을 수 있었습니당 입술필러는 앞으로도 문클리닉에서민 받을거같아요</t>
  </si>
  <si>
    <t>냥이nP57H</t>
  </si>
  <si>
    <t>윗입술이 새부리 모양처럼 뛰어 나와있고 예전에 치아 교정을 했어서 말려들어간상태 예요 ㅠㅠ 아랫 입술도 동일하고요.. 윗입술 말린거 피고 입꼬리 올리기를 중점적으로 시술 했고요 ~! 결과는 자연스럽고 마음에 들어요 ! 엄청 아프지도 않고 전 마취도 괜찮았어요 !! 다음에 리터치때가 기대되네요</t>
  </si>
  <si>
    <t>니니니니88</t>
  </si>
  <si>
    <t>이나현 원장님 진짜 최고,, 금손이십니다ㅠㅠ👍🏻.. 살면서 필러맞고 만족한적 한번도 없었는데 이나현원장님께 입술필러 시술받고 너무 만족해서 후기남겨요 후기 보는데 후기가 다 제스타일이라 가봤는데 데스크 쌤들도 한분한분 다 친절하시구 원장님도 너무 신경써주시면서 잘해주십니다ㅠㅠ
다들 입술필러 고민이시면 문클 꼭 가보세요,,</t>
  </si>
  <si>
    <t>xoxnnnn</t>
  </si>
  <si>
    <t>입술이 얇고 비대칭이 심해서 항상 고민이었는데 문클리닉에서 시술 받고 통통한 입술돼서 너무 만족합니다! 고민인 부분들 잘 들어주셔서 예쁜 입술되었어요 ㅎㅎ</t>
  </si>
  <si>
    <t>특별히 원하는 모양은 없었고 최대한 내 입술 안에서 자연스럽게 하고싶었어요 마취로 시술 통증은 거의 없었고 멍은 살짝 들었지만 메이크업으로 커버 가능한 정도였습니다! 만족합니다ㅎㅎㅎ</t>
  </si>
  <si>
    <t>가가다</t>
  </si>
  <si>
    <t>자연스러운걸 추구하는 사람입니다!!!정말 고민을 1년정도 했던거 같아요 기존입술이 나쁘지않아서 필러했을때 뀨 입술을 싫어하는데 ㅠㅠㅠ그렇게 될까봐 고민했던 시간이 아까울만큼 만족스러워오!!처음에는 받자마자 오리같아서 ..좀 그랬는데 붓기+마취붓기 였더라구요 매시간마다 붓기가 점점 빠지는게 보였는데 점점 맘에들었어요 입술뿐만아니라 얼굴의 조화가 입체적이고 좀더 분위기 있어보여요!! 원장님도 정말 친절하시고 바쁘다고 대충하는거 없이 차분히 요구사항 잘들어주십니다 ☺️☺️❤️사진보다 실물이 더이뻐여,,)(</t>
  </si>
  <si>
    <t>쿼카MyBiv</t>
  </si>
  <si>
    <t>처음 맞아보는데 상담실장님도 자세히 설명해주시고 원장님도 어디에 맞으면 예쁜지 더 넣으면 좋을지 아닐지 적극적으로 의견주셔서 넘 좋았어요
처음이라 살짝 겁을 먹어서 욕심을 안부렸더니 일주일 지나니까 많이 빠진것 같아서 리터치때 채울 예정입니다! 다른곳 안가봤지만 다음에 또 하게돼도 문클리닉 올것 같아요!</t>
  </si>
  <si>
    <t xml:space="preserve">미미미미짱
</t>
  </si>
  <si>
    <t>첫 입술필러여서 엄청 신중하게 병원 선택 후 갔습니다!
편안한 분위기와, 직원분들 모두 친절하셨고, 상담실장님도 전문적으로 봐주셔서 좋았어요☺️☺️🫶🏻 이나현원장님께서 한땀한땀 정성스럽게 만져주셨습니다! 원래도 두꺼운 입술이었는데 고민이었던 부분 잘 캐치해서 자연스럽게 해주셨어요~! 역시 유명한곳은 이유가 있나봐요 ㅎㅎㅎ 립바를때 기분 채고에여~~!</t>
  </si>
  <si>
    <t>후루야사랑해</t>
  </si>
  <si>
    <t>많이 검색해보고 입술필러 끝판왕 문클리닉에서 필러맞았어요 아플까봐 많이 걱정했는데,
1차 2차마취를 해서 실제 시술받을땐 극강의 고통은 없었습니당 :) 입꼬리쳐지고 앏은입술인데
1차시술만에 많이 달라졌어요~리터치도 기대됩니다! 아플까봐 고민하시는분들, 엄한병원가서 디자인망친분들, 문클리닉 너무 추천이요~</t>
  </si>
  <si>
    <t>토끼ELyBW</t>
  </si>
  <si>
    <t>입술이 너무 얇아서 스트레스 받았었는데 필러 맞고 고민해결해써욥 필러는 처음이라서 무서웠는데 국소마취만 아프고 본시술때는 참을만 했습니당
밑에 멍이 조금 들었는데 일주일지난 지금은 깨끗하게 없어졌어요 이걸 왜 이제했나 싶어요</t>
  </si>
  <si>
    <t>토끼84Iuu</t>
  </si>
  <si>
    <t>진짜 너무 맘에 들어요ㅠㅠㅠ 입술 얇은게 큰 컴플렉스 였는데 이제는 너무 행복해요…티안ㅇ나게 해달라고 계속 말씀드렸더니 자연스럽게 잘 해주셨습니다🥹🤍 또 갈거에요 문클리닉…진짜 최고!!!</t>
  </si>
  <si>
    <t>생갈치일호의행방불명</t>
  </si>
  <si>
    <t>와 시술 전 사진 보니까 드라마틱한 차이가 있네요 워낙 입술 자체가 얇은 편이었어서 화장으로 오버립 일부러 영역넓게해서 커버하고 다녔었는데 차이가 많이 나네요
시술 후 사진은 앞에 껀 시술 3일?후고 다음껀 2주 후 사진입니다. 오래유지하고 싶은 마음으로 리터치 받으려구요!</t>
  </si>
  <si>
    <t>웅웅ㅡ</t>
  </si>
  <si>
    <t>궁금했던 점에 대해 먼저 자세하게 설명해주시고 친절하셔서 좋았고 과한 강요같은 것도 하나도 없었어용 ㅎㅎ! 평소에 오버립하면 지저분해보이는게 싫어서 입술필러 맞고싶었던 건데 딱 오버립한 것 처럼 자연스럽게 되어서 맘에 쏙 들었어용</t>
  </si>
  <si>
    <t>리리리15</t>
  </si>
  <si>
    <t>한지 일주일 정도 되었고
처음에 상담까지 다 받고 막상 하려니까 무서워서 할까 말까 고민하다가 눈 딱 감고 했는데 이게 웬걸 너무 잘됐습니다..♥
너무 자연스럽게 제가 원하는 느낌으로 만들어주신 신의 손 대표원장님 ... 미쳤어요 문클리닉이 최고네요</t>
  </si>
  <si>
    <t>#이마/미간 필러 #입술/입꼬리 필러</t>
  </si>
  <si>
    <t>불순물</t>
  </si>
  <si>
    <t>비대칭, 입꼬리 처짐때문에 필러맞으려고 알아보다가 제가 원하는 스타일과 맞아서 문의원으로 오게되었어요! 시술 전 실장님과 간단하게 상담하는데 친절하게 설명해주셨어요. 상담 후에 3층으로 올라가서 마취크림바르구 대기하는데 프라이빗하게 1명씩 칸에 들어가서 기다릴수 있고 안마의자도 있어서 너무 좋았어요!
통증에 대한 걱정이 많았는데 마취크림 엄청 듬뿍 올려주시고 거기에 주사마취까지 해서 필러맞을때는 진짜 하나도 안아팠어요!!
원하는 디자인 보여드리면 어디에 어떻게 시술 들어갈거고 교정 불가능한 부분(제경우에는 입술 안쪽비대칭라인)은 어딘지 다 알려주세요
입술 안쪽라인이 제일 고민이였어서 아쉽긴 하지만 입꼬리랑 입술모양 자연스럽고 이쁘게 잘돼서 너무 좋아요ㅠㅜ
지금도 너무 만족스러워서 리터치 너무 기대되네용</t>
  </si>
  <si>
    <t>가아나다라아</t>
  </si>
  <si>
    <t>최대한 자연스럽고 저랑 어울리게 해달라 했어요 모양도 너무 예쁘게 잘됐고 대칭도 너무 잘맞고
주변에서도 미묘하게 너무 예뻐졌다는 칭찬도 많이 들었어용 대대대만족 ♥</t>
  </si>
  <si>
    <t>쿼카YB8aJ</t>
  </si>
  <si>
    <t>붓기는 2주 정도 가고 생활하는데 불편함 없이 잘 됬어요 붓기는 2주 정도 가고 생활하는데 불편함 없이 잘 됬어요</t>
  </si>
  <si>
    <t>#눈밑지방재배치</t>
  </si>
  <si>
    <t>영구야2</t>
  </si>
  <si>
    <t>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 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t>
  </si>
  <si>
    <t>#자연유착 쌍꺼풀 #윗트임 #뒤트임 #밑트임</t>
  </si>
  <si>
    <t>냥이YjTdF</t>
  </si>
  <si>
    <t>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 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t>
  </si>
  <si>
    <t>여우vTd6K</t>
  </si>
  <si>
    <t>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 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t>
  </si>
  <si>
    <t>뚜루라리롱</t>
  </si>
  <si>
    <t>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 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t>
  </si>
  <si>
    <t>#눈밑지방재배치 #눈밑지방제거</t>
  </si>
  <si>
    <t>여우F5Utc</t>
  </si>
  <si>
    <t>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 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t>
  </si>
  <si>
    <t>쿼카hPj5t</t>
  </si>
  <si>
    <t>눈밑 부분 비대칭과 쌍꺼풀 라인 비대칭이 너무 신경쓰여서 성형외과 여러 곳 발품을 팔았는데 땡큐 김규범 원장님이 가장 친절하고 자세히 그리고 명쾌하게 설명해주셨어요. 밑트임도 확 트여서 만족스럽고 (그런데 전 더 트이고 싶어서 3개월 경과 때 한 번 더 여쭤보려구요..하) 눈 밑 애교살 비대칭도 확연히 개선된 것이 보여서 정말 만족중이고 제 친구들에게도 추천중이에요! 확실히 김규범 원장님이 미감이 좋으신 것 같습니다 :)) 눈밑 부분 비대칭과 쌍꺼풀 라인 비대칭이 너무 신경쓰여서 성형외과 여러 곳 발품을 팔았는데 땡큐 김규범 원장님이 가장 친절하고 자세히 그리고 명쾌하게 설명해주셨어요. 밑트임도 확 트여서 만족스럽고 (그런데 전 더 트이고 싶어서 3개월 경과 때 한 번 더 여쭤보려구요..하) 눈 밑 애교살 비대칭도 확연히 개선된 것이 보여서 정말 만족중이고 제 친구들에게도 추천중이에요! 확실히 김규범 원장님이 미감이 좋으신 것 같습니다 :))</t>
  </si>
  <si>
    <t xml:space="preserve">#매몰 쌍꺼풀 #밑트임 #눈밑지방재배치
</t>
  </si>
  <si>
    <t>냥이9sKCV</t>
  </si>
  <si>
    <t>짝눈,사나운 눈매를 교정하고싶어 눈수술하는 모든 의사선생님들의 후기를 찾아본뒤 가장 마음에 드는곳을 찾았습니다 그 후 이곳 땡큐성헝외과 “김형석”대표원장님께 수술을 받았습니다 상담을 하면서 제 얼굴형에 가장 이상적인 눈을 만들어달라고 말씀드리고 여러가지 라인을 보여주시면서 저와 소통하셨습니다 이건 이렇고 이건 비추 이런식으로 불필요한 강요도 전혀 없으셨습니다 그리고 가장 마음에 드는 라인을 찾았고 이후 지방에서온 저를 배려해주셔서 당일수술을 받았습니다 수술후 만나는 사람들마다 너무 잘됬다며 칭찬일색이네요 ㅎㅎㅎ 수술한지도 모를만큼 자연스럽다고 하구요 지금은 원장님 덕분에 잘 살고있습니다 너무 만족하고 있구요 제2의 아빠라고 부르고 싶습니다 ㅋㅋㅋ 짝눈,사나운 눈매를 교정하고싶어 눈수술하는 모든 의사선생님들의 후기를 찾아본뒤 가장 마음에 드는곳을 찾았습니다 그 후 이곳 땡큐성헝외과 “김형석”대표원장님께 수술을 받았습니다 상담을 하면서 제 얼굴형에 가장 이상적인 눈을 만들어달라고 말씀드리고 여러가지 라인을 보여주시면서 저와 소통하셨습니다 이건 이렇고 이건 비추 이런식으로 불필요한 강요도 전혀 없으셨습니다 그리고 가장 마음에 드는 라인을 찾았고 이후 지방에서온 저를 배려해주셔서 당일수술을 받았습니다 수술후 만나는 사람들마다 너무 잘됬다며 칭찬일색이네요 ㅎㅎㅎ 수술한지도 모를만큼 자연스럽다고 하구요 지금은 원장님 덕분에 잘 살고있습니다 너무 만족하고 있구요 제2의 아빠라고 부르고 싶습니다 ㅋㅋㅋ</t>
  </si>
  <si>
    <t xml:space="preserve">#절개 쌍꺼풀 #뒤트임 #절개 눈매교정
</t>
  </si>
  <si>
    <t>갱쥐kZJ1J</t>
  </si>
  <si>
    <t>저는 원래 눈 모양이 양쪽이 짝짝이였고, 쌍꺼풀 라인도 겹주름이 심해서 늘 풀린 것처럼 보였어요,,,ㅠㅠ
주변에서는 눈이 늘 졸려 보인다거나 흐리멍텅해 보인다는 얘기를 자주 들었고,
스스로도 거울 볼 때마다 답답한 인상이 싫어서 재수술을 결심하게 되었죵..ㅎ
수술후 두달 정도 지났는데,, 진짜 예전과 비교할 수 없을 정도로 달라졌어요!!
눈이 훨씬 또렷해지고 똘망똘망해져서 요즘은 눈이 똘망똘망해졌다는 말 많이 듣고 있어요ㅋㅋㅋ
저도 사진 찍을 때마다 눈이 더 커 보이고 인상이 훨씬 밝아진 걸 느끼구요!
절개로 재수술을 했기 때문에 붓기가 오래갈까 걱정했는데,
생각보다 붓기가 빨리 빠지고 지금은 거의 잔붓기만 남아있는 거 같아요!
예전에는 화장으로도 가려지지 않던 짝짝이 라인이 이제는 자연스럽게 잡혀서 메이크업할 때 만족감이 커졌습니당
아직 완전히 자리 잡는 시기는 아니지만, 지금까지의 변화만 봐도 정말 만족스럽습니다.
무엇보다도 자연스러우면서 인아웃라인으로 또렷해졌다는 게 가장 큰 장점인 것 같아요!
혹시 재수술 때문에 망설이시는 분들이 있다면,땡큐성형외과 추천드려요! 저는 원래 눈 모양이 양쪽이 짝짝이였고, 쌍꺼풀 라인도 겹주름이 심해서 늘 풀린 것처럼 보였어요,,,ㅠㅠ
주변에서는 눈이 늘 졸려 보인다거나 흐리멍텅해 보인다는 얘기를 자주 들었고,
스스로도 거울 볼 때마다 답답한 인상이 싫어서 재수술을 결심하게 되었죵..ㅎ
수술후 두달 정도 지났는데,, 진짜 예전과 비교할 수 없을 정도로 달라졌어요!!
눈이 훨씬 또렷해지고 똘망똘망해져서 요즘은 눈이 똘망똘망해졌다는 말 많이 듣고 있어요ㅋㅋㅋ
저도 사진 찍을 때마다 눈이 더 커 보이고 인상이 훨씬 밝아진 걸 느끼구요!
절개로 재수술을 했기 때문에 붓기가 오래갈까 걱정했는데,
생각보다 붓기가 빨리 빠지고 지금은 거의 잔붓기만 남아있는 거 같아요!
예전에는 화장으로도 가려지지 않던 짝짝이 라인이 이제는 자연스럽게 잡혀서 메이크업할 때 만족감이 커졌습니당
아직 완전히 자리 잡는 시기는 아니지만, 지금까지의 변화만 봐도 정말 만족스럽습니다.
무엇보다도 자연스러우면서 인아웃라인으로 또렷해졌다는 게 가장 큰 장점인 것 같아요!
혹시 재수술 때문에 망설이시는 분들이 있다면,땡큐성형외과 추천드려요!</t>
  </si>
  <si>
    <t>#쌍꺼풀 눈재수술 #절개 쌍꺼풀</t>
  </si>
  <si>
    <t>마라라12</t>
  </si>
  <si>
    <t>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 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t>
  </si>
  <si>
    <t>갱쥐aid1n</t>
  </si>
  <si>
    <t>얇은라인과 눈꺼풀 쳐짐으로 인해 보이는 아이홀이 생기기 시작 올라간 눈꼬리로 인해 비대칭해 보이면서 사나운 인상이 고민이라 그부분 교정을 원하여 병원 방문하였습니다.
이미 20대초반에 한번 부분절개로 쌍꺼풀을 했었고
아무래도 재수술이라 눈 전문 병원으로 원하면서
의사선생님이 직접 상담하는 곳으로만 5군데 발품 팔고 나서 결정한 곳이 옐로우 였어요.
결정한 이유: 다른곳은 쌍꺼풀이 아닌 다른 시술 추천( 이마거상) 그리고 화려한 아웃라인 권유( 요즘 유행이기도 한거겠죠?) 저는 거상도 아직 이른 나이고 화려한 라인도 안어울리는 얼굴이라 ..다 거절하고 제가 원하는 방향으로 라인 잡아주시고
제 눈 보완점을 똑같이 집어주신 옐로우 이대성 원장님이 맘에 들어서 그날 예약금 걸고 할인 더 받고 일주일뒤 날짜 잡고 수술 바로 했습니다.
인아웃라인으로 라인을 다시 올려주고 답답한 눈은 윗트임으로 절개를 하고 밑트임으로 살짝 꼬리를 내려주었습니다.
당일에 좀 당기고 불편함이 조금 있었지만 트임으로 인한 눈 시림은 전혀 없었어요.
3일차에 붓기와 멍이 가장 많았고 일주일되던날 실밥 제거후 빠른 속도로 붓기와 멍이 빠지기 시작하였습니다. 텐포인트 자연유착으로 10개 미세 구멍을 뚫어서 한거라 절개정도는 아니지만 생각보단 붓기가 좀 있습니다. 대신 절개급 효과가 있다하니 훨씬 낫죠.
사실상 10일차 부터는 완전히 ㅎㅎ 수술한 티안한 눈이 되었어요. 제가 덜 붓는 체질이기도 하지만
윗트임 절개도하고 했는데 이렇게 깔끔한건 너무 놀랍네요. 다른 후기에 바쁘셔서 상담시간이 짧다 하시는데 저는 오히려 길게 주절주절 해주시는곳보다 정확하게 제가 원하는 방향 이해하시고 수술방향 빠르게 정리해주셔서 좋았어요. 자연스러우면서 원하는 라인 빼주셔서 감사합니다.🤗 너무 마음에 들어요.
얇은라인과 눈꺼풀 쳐짐으로 인해 보이는 아이홀이 생기기 시작 올라간 눈꼬리로 인해 비대칭해 보이면서 사나운 인상이 고민이라 그부분 교정을 원하여 병원 방문하였습니다.
이미 20대초반에 한번 부분절개로 쌍꺼풀을 했었고
아무래도 재수술이라 눈 전문 병원으로 원하면서
의사선생님이 직접 상담하는 곳으로만 5군데 발품 팔고 나서 결정한 곳이 옐로우 였어요.
결정한 이유: 다른곳은 쌍꺼풀이 아닌 다른 시술 추천( 이마거상) 그리고 화려한 아웃라인 권유( 요즘 유행이기도 한거겠죠?) 저는 거상도 아직 이른 나이고 화려한 라인도 안어울리는 얼굴이라 ..다 거절하고 제가 원하는 방향으로 라인 잡아주시고
제 눈 보완점을 똑같이 집어주신 옐로우 이대성 원장님이 맘에 들어서 그날 예약금 걸고 할인 더 받고 일주일뒤 날짜 잡고 수술 바로 했습니다.
인아웃라인으로 라인을 다시 올려주고 답답한 눈은 윗트임으로 절개를 하고 밑트임으로 살짝 꼬리를 내려주었습니다.
당일에 좀 당기고 불편함이 조금 있었지만 트임으로 인한 눈 시림은 전혀 없었어요.
3일차에 붓기와 멍이 가장 많았고 일주일되던날 실밥 제거후 빠른 속도로 붓기와 멍이 빠지기 시작하였습니다. 텐포인트 자연유착으로 10개 미세 구멍을 뚫어서 한거라 절개정도는 아니지만 생각보단 붓기가 좀 있습니다. 대신 절개급 효과가 있다하니 훨씬 낫죠.
사실상 10일차 부터는 완전히 ㅎㅎ 수술한 티안한 눈이 되었어요. 제가 덜 붓는 체질이기도 하지만
윗트임 절개도하고 했는데 이렇게 깔끔한건 너무 놀랍네요. 다른 후기에 바쁘셔서 상담시간이 짧다 하시는데 저는 오히려 길게 주절주절 해주시는곳보다 정확하게 제가 원하는 방향 이해하시고 수술방향 빠르게 정리해주셔서 좋았어요. 자연스러우면서 원하는 라인 빼주셔서 감사합니다.🤗 너무 마음에 들어요.</t>
  </si>
  <si>
    <t xml:space="preserve">#쌍꺼풀 눈재수술 #트임 눈재수술
</t>
  </si>
  <si>
    <t>쌍꺼풀이 없어 눈이 작고 답답해 보이는 게 고민이었습니다
상담 시 실장님이 굉장히 친절하게 응대해 주셨고, 제 얼굴형에 어울리는 라인을 먼저 제안해 주셔서 좋았어요
원장님과의 상담도 불필요한 권유 없이 필요한 부분만 정확하게 짚어주시고, 라인도 꼼꼼하게 함께 보며 결정했습니다!
수술 당일에는 최종 라인을 다시 한번 확인한 후 수술했구요
이후에도 붓기 레이저나 애프터케어를 원하는 시간에 편하게 받을 수 있는 점이 좋았습니다
절개 흉터가 걱정된다고 말씀드렸을 때 흉터 주사도 바로 놔주셨어요!
수술 직후 붓기가 생각보다 적었고, 라인이 깔끔하게 잘 잡혀서 정말 마음에 들어요 🥹 쌍꺼풀이 없어 눈이 작고 답답해 보이는 게 고민이었습니다
상담 시 실장님이 굉장히 친절하게 응대해 주셨고, 제 얼굴형에 어울리는 라인을 먼저 제안해 주셔서 좋았어요
원장님과의 상담도 불필요한 권유 없이 필요한 부분만 정확하게 짚어주시고, 라인도 꼼꼼하게 함께 보며 결정했습니다!
수술 당일에는 최종 라인을 다시 한번 확인한 후 수술했구요
이후에도 붓기 레이저나 애프터케어를 원하는 시간에 편하게 받을 수 있는 점이 좋았습니다
절개 흉터가 걱정된다고 말씀드렸을 때 흉터 주사도 바로 놔주셨어요!
수술 직후 붓기가 생각보다 적었고, 라인이 깔끔하게 잘 잡혀서 정말 마음에 들어요 🥹</t>
  </si>
  <si>
    <t xml:space="preserve">#부분절개 쌍꺼풀 #윗트임
</t>
  </si>
  <si>
    <t xml:space="preserve">갱쥐iLs4n
</t>
  </si>
  <si>
    <t>우선 여러병원을 가봤지만 의사쌤과 실장님이 너무 친절하세요~! 궁금한 사항있으면 언제든 연락할 수 있고 수술전후로 방문해서 상담도 가능합니다^^
지인한테 추천받아서 알게 되었는데 현재까지는 만족이에요☺️ 우선 여러병원을 가봤지만 의사쌤과 실장님이 너무 친절하세요~! 궁금한 사항있으면 언제든 연락할 수 있고 수술전후로 방문해서 상담도 가능합니다^^
지인한테 추천받아서 알게 되었는데 현재까지는 만족이에요☺️</t>
  </si>
  <si>
    <t xml:space="preserve">갱쥐JASAl
</t>
  </si>
  <si>
    <t>라인이 잘보이지 않는 눈이 늘 콤플렉스였는데 첫 수술 후 아쉬움이 남아 재수술을 결심하게 되었어요.
재수술이라 걱정이 많았지만 상담부터 수술까지 꼼꼼하게 진행해 주셔서 안심이 됐습니다.
붓기와 멍도 생각보다 빨리 빠졌고 회복도 순조로웠어요.
라인이 자연스럽고 또렷하게 잡혀서 인상이 훨씬 또렷해진 거 같아요
재수술이라 신중했는데 결과가 좋아서 예전보다 눈이 커 보이고 화장도 훨씬 잘 받아서 만족도가 높아요.
같은 고민이 있으셨던 분들께 추천드려요! 라인이 잘보이지 않는 눈이 늘 콤플렉스였는데 첫 수술 후 아쉬움이 남아 재수술을 결심하게 되었어요.
재수술이라 걱정이 많았지만 상담부터 수술까지 꼼꼼하게 진행해 주셔서 안심이 됐습니다.
붓기와 멍도 생각보다 빨리 빠졌고 회복도 순조로웠어요.
라인이 자연스럽고 또렷하게 잡혀서 인상이 훨씬 또렷해진 거 같아요
재수술이라 신중했는데 결과가 좋아서 예전보다 눈이 커 보이고 화장도 훨씬 잘 받아서 만족도가 높아요.
같은 고민이 있으셨던 분들께 추천드려요!</t>
  </si>
  <si>
    <t>#부분절개 쌍꺼풀</t>
  </si>
  <si>
    <t>냥이Bhm1o</t>
  </si>
  <si>
    <t>첫눈수술이라 병원도 많이 알아보고 상담해봤는데 옐로우성형외과가 가장 자연스럽게 잘 해주시는거같아서 선정했는데 잘 고른것 같습니다. 붓기도 거의 없었고 라인도 마음에 듭니다. 다들 여기서 눈수술하세용 첫눈수술이라 병원도 많이 알아보고 상담해봤는데 옐로우성형외과가 가장 자연스럽게 잘 해주시는거같아서 선정했는데 잘 고른것 같습니다. 붓기도 거의 없었고 라인도 마음에 듭니다. 다들 여기서 눈수술하세용</t>
  </si>
  <si>
    <t>jeeee7</t>
  </si>
  <si>
    <t>짝눈으로 스트레스 받다가 수술할 병원들을 찾던중
옐로우 이대성 원장님의 후기들이 너무 많고 좋길래
상담을 한번 받아봤는데 다른 불필요한 수술들은 제가 한다구해도 따로 하지말라규 말리시고 딱 필요한것들만 하라고 추천해주셔 원장님이 하라는데로 하고 믿고 맡겼어요🙃
역시나 알아서 너무 잘해주셔서 이쁜라인 만들어주신거같아요 !!! 은지실장님도 너무 친절하시고 수술결과도 물론 너무 만족해요🥰 짝눈으로 스트레스 받다가 수술할 병원들을 찾던중
옐로우 이대성 원장님의 후기들이 너무 많고 좋길래
상담을 한번 받아봤는데 다른 불필요한 수술들은 제가 한다구해도 따로 하지말라규 말리시고 딱 필요한것들만 하라고 추천해주셔 원장님이 하라는데로 하고 믿고 맡겼어요🙃
역시나 알아서 너무 잘해주셔서 이쁜라인 만들어주신거같아요 !!! 은지실장님도 너무 친절하시고 수술결과도 물론 너무 만족해요🥰</t>
  </si>
  <si>
    <t>오구귀여워</t>
  </si>
  <si>
    <t xml:space="preserve">고딩때 동네병원에서 쌍수+눈매교정+풀트임했었고
서비스로 이마보톡스도 받았었어요
당시 원장님이 자랑스러워하셨는데 아마 몇달도 안되어서 풀리기 시작하고
결국엔 슬쩍 봐도 짝눈인게 보일 정도까지 되어버렸어요
A/S는 귀찮아서 안갔고 거기서 할 생각도 없었어요
거기서 한 지인들 다 풀렸거든요
라인도 풀리고, 눈꼬리에 흉터남았고, 아직도 눈뜰때 이마나 눈썹에 힘이 들어가고,
한쪽 눈앞머리엔 뭐가 튀어나와있었어요
당시 보톡스가 이마로 눈뜨는거 방지하려고 해주는 거라 하셨었는데
보톡스는 결국 언젠가 돌아오니까... 어쩔 수 없는거였나보네요
상담은 옐로우랑 다른 한곳 다녀왔는데
역시 눈은 눈전문에서 해야하는구나 다시한번 느꼈어요
다른 한곳은 눈전문 원장님이 아니셨어서 그런지 수술방향이 말도안된다 느꼈는데
이대성원장님이 딱 제가 생각했던 방향으로 말씀해주시더라구요
너무 극단적으로 두곳이 비교되다보니 그냥 바로 결정해버렸어요
수술한진 이제 3개월됐는데 사실 체질때문에 멍도 붓기도 오래갔거든요..
수술 당시에도 출혈이 잘 멎지 않았다고 했는데
그거 고려해서 실밥푸는 시기라던가 다 조절 해주셨어요
지금에야 붓기가 많이 빠지긴 했는데 아침저녁으로 붓기가 달라요
지금 사진은 아침에 찍은건데
저녁엔 더 얇고, 딱 제 취향으로 나온답니당
대칭도 맞고 비립종도 그냥 제거해주셨고
아직 간간히 눈썹에 힘이 들어가긴 하는데 이건 제가 의식해서 그런거같아요
의외로 효과본건 속눈썹 올라간거.. 수술 전엔 속눈썹을 아무리 찝고싶어도
안쪽이 도저히 안찝혀서 그냥 속눈썹은 필터를 썼는데
수술하고나선 기본으로 속눈썹이 밖으로 올라와있어서 고데기만해도 하루종일 올라와있더라구요
제발 이게 붓기때문이 아니길... 평생 유지되길 바라고 있습니당
아무튼 전 만족하구이써요 고딩때 동네병원에서 쌍수+눈매교정+풀트임했었고
서비스로 이마보톡스도 받았었어요
당시 원장님이 자랑스러워하셨는데 아마 몇달도 안되어서 풀리기 시작하고
결국엔 슬쩍 봐도 짝눈인게 보일 정도까지 되어버렸어요
A/S는 귀찮아서 안갔고 거기서 할 생각도 없었어요
거기서 한 지인들 다 풀렸거든요
라인도 풀리고, 눈꼬리에 흉터남았고, 아직도 눈뜰때 이마나 눈썹에 힘이 들어가고,
한쪽 눈앞머리엔 뭐가 튀어나와있었어요
당시 보톡스가 이마로 눈뜨는거 방지하려고 해주는 거라 하셨었는데
보톡스는 결국 언젠가 돌아오니까... 어쩔 수 없는거였나보네요
상담은 옐로우랑 다른 한곳 다녀왔는데
역시 눈은 눈전문에서 해야하는구나 다시한번 느꼈어요
다른 한곳은 눈전문 원장님이 아니셨어서 그런지 수술방향이 말도안된다 느꼈는데
이대성원장님이 딱 제가 생각했던 방향으로 말씀해주시더라구요
너무 극단적으로 두곳이 비교되다보니 그냥 바로 결정해버렸어요
수술한진 이제 3개월됐는데 사실 체질때문에 멍도 붓기도 오래갔거든요..
수술 당시에도 출혈이 잘 멎지 않았다고 했는데
그거 고려해서 실밥푸는 시기라던가 다 조절 해주셨어요
지금에야 붓기가 많이 빠지긴 했는데 아침저녁으로 붓기가 달라요
지금 사진은 아침에 찍은건데
저녁엔 더 얇고, 딱 제 취향으로 나온답니당
대칭도 맞고 비립종도 그냥 제거해주셨고
아직 간간히 눈썹에 힘이 들어가긴 하는데 이건 제가 의식해서 그런거같아요
의외로 효과본건 속눈썹 올라간거.. 수술 전엔 속눈썹을 아무리 찝고싶어도
안쪽이 도저히 안찝혀서 그냥 속눈썹은 필터를 썼는데
수술하고나선 기본으로 속눈썹이 밖으로 올라와있어서 고데기만해도 하루종일 올라와있더라구요
제발 이게 붓기때문이 아니길... 평생 유지되길 바라고 있습니당
아무튼 전 만족하구이써요
</t>
  </si>
  <si>
    <t xml:space="preserve">쁘띠1234
</t>
  </si>
  <si>
    <t>밑트임 재수술 3군데 정도 알아봤는데
옐로우 원장님은 필요한부분만 잘 파악해주셔서 바로 수술에 들어갔고
지금 너무 만족합니다 밑트임 재수술 3군데 정도 알아봤는데
옐로우 원장님은 필요한부분만 잘 파악해주셔서 바로 수술에 들어갔고
지금 너무 만족합니다</t>
  </si>
  <si>
    <t>#밑트임</t>
  </si>
  <si>
    <t>울라울라울랄하</t>
  </si>
  <si>
    <t>쌍커풀수술을 하고 시간이 지날수록 라인이 얇아지는 느낌에 좀더 두껍게 재수술하고싶었어요 근데 또 너무 부자연스럽고 부담스러울까봐 걱정이였는데
옐로우성형외과 이대성원장님께서 정말 세심하게 봐주시고
제가 원하는부분으로 수술 잘해주셔서
넘 만족스럽습니다! 쌍커풀수술을 하고 시간이 지날수록 라인이 얇아지는 느낌에 좀더 두껍게 재수술하고싶었어요 근데 또 너무 부자연스럽고 부담스러울까봐 걱정이였는데
옐로우성형외과 이대성원장님께서 정말 세심하게 봐주시고
제가 원하는부분으로 수술 잘해주셔서
넘 만족스럽습니다!</t>
  </si>
  <si>
    <t xml:space="preserve">#쌍꺼풀 눈재수술
</t>
  </si>
  <si>
    <t>치쯔냥</t>
  </si>
  <si>
    <t>세군데 상담 받고 제일 맘에 든 옐로우성형외과에서
수술 받았습니다 불필요한 권유도 없고 제 눈에
딱 맞게 수술 잘 해주셨어요! 저는 라인을 더 높게
잡고 싶었는데 원장님께서 추천을 안하셔서
하라는데로 했는데 결과는 너무 만족해요!
자연스러운 쌍커풀을 원하시는 분들은 옐로우에서
하시는 걸 추천합니당 그리고 직원분들도 너무 친절하셨어요~~~ 세군데 상담 받고 제일 맘에 든 옐로우성형외과에서
수술 받았습니다 불필요한 권유도 없고 제 눈에
딱 맞게 수술 잘 해주셨어요! 저는 라인을 더 높게
잡고 싶었는데 원장님께서 추천을 안하셔서
하라는데로 했는데 결과는 너무 만족해요!
자연스러운 쌍커풀을 원하시는 분들은 옐로우에서
하시는 걸 추천합니당 그리고 직원분들도 너무 친절하셨어요~~~</t>
  </si>
  <si>
    <t>#부분절개 쌍꺼풀 #윗트임</t>
  </si>
  <si>
    <t>우르르꽝쾅</t>
  </si>
  <si>
    <t>예전에는 겹주름 비슷한 느낌으로 흐릿했어서 신경쓰였었고ㅠㅠ
쌍수하면서 또렷하고 예쁜 쌍꺼풀 라인을 만들고 싶었어요!
수술은 노상훈성형외과에서 김주현원장님한테 상담 받고
자연유착으로 했는데 상담이 길진 않았지만
이것 저것 강요 없이 눈에 대해서만 딱 봐주셔서 좋았고
쌍수하고나서 붓기가 어느정도 빠지니까
쌍꺼풀도 확실히 또렷해졌고 라인 높이도 맘에 들어요!! 예전에는 겹주름 비슷한 느낌으로 흐릿했어서 신경쓰였었고ㅠㅠ
쌍수하면서 또렷하고 예쁜 쌍꺼풀 라인을 만들고 싶었어요!
수술은 노상훈성형외과에서 김주현원장님한테 상담 받고
자연유착으로 했는데 상담이 길진 않았지만
이것 저것 강요 없이 눈에 대해서만 딱 봐주셔서 좋았고
쌍수하고나서 붓기가 어느정도 빠지니까
쌍꺼풀도 확실히 또렷해졌고 라인 높이도 맘에 들어요!!</t>
  </si>
  <si>
    <t>핱핱헐리</t>
  </si>
  <si>
    <t>인아웃라인~인라인 같은 자연스러운 느낌으로 쌍수하고 싶었고
상담 다닌 병원들 중에서 가장 라인을 잘 잡아주셨고
상담이나 비용이 좋았어서
노상훈성형외과 김주현원장님한테 수술하게 됐어요!
상담비는 없었고 상담실장님이랑 원장님 다 질문도 잘 받아주시고
친절하게 상담해주셨는데 라인 참고용으로 들고간
사진도 봐주시면서 라인 잡아주셨었고
수술은 자연유착+앞트임 이렇게 했는데
앞트임도 자연스럽고 쌍꺼풀 라인도
제가 원했던 인아웃라인~인라인 느낌이라 만족해요!
붓기도 빨리 빠졌고 라인도 진짜 자연스러워요ㅎㅎㅎ
A/S도 3년이라서 좋은 것 같아요! 인아웃라인~인라인 같은 자연스러운 느낌으로 쌍수하고 싶었고
상담 다닌 병원들 중에서 가장 라인을 잘 잡아주셨고
상담이나 비용이 좋았어서
노상훈성형외과 김주현원장님한테 수술하게 됐어요!
상담비는 없었고 상담실장님이랑 원장님 다 질문도 잘 받아주시고
친절하게 상담해주셨는데 라인 참고용으로 들고간
사진도 봐주시면서 라인 잡아주셨었고
수술은 자연유착+앞트임 이렇게 했는데
앞트임도 자연스럽고 쌍꺼풀 라인도
제가 원했던 인아웃라인~인라인 느낌이라 만족해요!
붓기도 빨리 빠졌고 라인도 진짜 자연스러워요ㅎㅎㅎ
A/S도 3년이라서 좋은 것 같아요!</t>
  </si>
  <si>
    <t xml:space="preserve">#자연유착 쌍꺼풀 #앞트임
</t>
  </si>
  <si>
    <t>꽁냥대지마</t>
  </si>
  <si>
    <t>원래 속쌍은 있었는데 눈이 많이 작은 편이었고
라인도 예쁘지 않았어서 눈도 커지면서
예쁜 쌍꺼풀 라인을 갖고 싶어서 쌍수하게 됐어요!
노상훈성형외과에서 김주현원장님께 상담받고
자연유착으로 수술했는데
상담도 과잉진료 없이 솔직하게 해주셔서 좋았고
실장님도 친절하셨어요!
붓기도 다 빠진 상태는 아니지만
쌍수 전에 비해서 눈도 정말 많이 커졌고
쌍꺼풀 라인도 맘에 들어요!
AS기간도 3년이라 좋은 것 같아요 원래 속쌍은 있었는데 눈이 많이 작은 편이었고
라인도 예쁘지 않았어서 눈도 커지면서
예쁜 쌍꺼풀 라인을 갖고 싶어서 쌍수하게 됐어요!
노상훈성형외과에서 김주현원장님께 상담받고
자연유착으로 수술했는데
상담도 과잉진료 없이 솔직하게 해주셔서 좋았고
실장님도 친절하셨어요!
붓기도 다 빠진 상태는 아니지만
쌍수 전에 비해서 눈도 정말 많이 커졌고
쌍꺼풀 라인도 맘에 들어요!
AS기간도 3년이라 좋은 것 같아요</t>
  </si>
  <si>
    <t>못된고양잉</t>
  </si>
  <si>
    <t>자연유착 첫수술 노상훈성형외과에서 김주현원장님께
수술했는데 만족하고 있어요!
상담은 실장님이 처음에 가볍게 상담해주시고
그 다음에 원장님이 들어오셔서 눈 봐주시는데
실장님이 정말 친절하셨고 원장님도 눈에 대해서 설명 잘 해주시고
질문도 잘 받아주셨고 라인도 자연스럽게 잡아주셨어요!
수술하고 나서는 자연유착이라 그런지 멍, 붓기가 심하진 않았어서
회복도 빨랐고 쌍꺼풀 라인도 너무 두꺼운 느낌만
안 나기를 바랬는데
자연스러운 느낌이라 정말 맘에 들고
A/S기간도 3년이라 좋은 것 같아요 자연유착 첫수술 노상훈성형외과에서 김주현원장님께
수술했는데 만족하고 있어요!
상담은 실장님이 처음에 가볍게 상담해주시고
그 다음에 원장님이 들어오셔서 눈 봐주시는데
실장님이 정말 친절하셨고 원장님도 눈에 대해서 설명 잘 해주시고
질문도 잘 받아주셨고 라인도 자연스럽게 잡아주셨어요!
수술하고 나서는 자연유착이라 그런지 멍, 붓기가 심하진 않았어서
회복도 빨랐고 쌍꺼풀 라인도 너무 두꺼운 느낌만
안 나기를 바랬는데
자연스러운 느낌이라 정말 맘에 들고
A/S기간도 3년이라 좋은 것 같아요</t>
  </si>
  <si>
    <t>오또카지쥔쫘</t>
  </si>
  <si>
    <t>쌍수 자연유착으로 했고 자연스러운 쌍꺼풀 원해서
손품하다가 노상훈에서 김주현원장님께 수술 받았어요ㅎㅎ
상담은 대기시간도 짧았고 실장님이 먼저 상담해주시고
그 다음에 원장님이 해주셨는데 실장님 정말 친절하셨고
원장님도 설명 잘 해주셨는데
라인을 정말 과하지 않게 딱 자연스럽게 잡아주셔서 좋았어요!
수술하고나서는 붓기도 그렇게 심하지도 않아서 회복도 빨랐고
아직 잔붓기는 좀 남아있지만
라인 높이나 모양도 맘에 들고 자연스러워서 만족하고 있습니다ㅎㅎ
비용도 눈전문치고는 저렴한 편인 것 같아요! 쌍수 자연유착으로 했고 자연스러운 쌍꺼풀 원해서
손품하다가 노상훈에서 김주현원장님께 수술 받았어요ㅎㅎ
상담은 대기시간도 짧았고 실장님이 먼저 상담해주시고
그 다음에 원장님이 해주셨는데 실장님 정말 친절하셨고
원장님도 설명 잘 해주셨는데
라인을 정말 과하지 않게 딱 자연스럽게 잡아주셔서 좋았어요!
수술하고나서는 붓기도 그렇게 심하지도 않아서 회복도 빨랐고
아직 잔붓기는 좀 남아있지만
라인 높이나 모양도 맘에 들고 자연스러워서 만족하고 있습니다ㅎㅎ
비용도 눈전문치고는 저렴한 편인 것 같아요!</t>
  </si>
  <si>
    <t>자워냐</t>
  </si>
  <si>
    <t>수술은 자연유착+앞트임 했고 노상훈에서 김주현원장님한테 받았어요! 쌍수 전에는 속쌍처럼 앞라인이 먹혀서 라인도 잘 안보이는데다가 답답해보이는 느낌이어서 쌍수하게 됐고 상담때는 눈 사진들 캡쳐해간거 보여드리면서 상담실장님이랑 원장님한테 자연스러운 인아웃라인 원한다고 설명드렸더니 라인 여러번 잡아주셨었고 상담은 꼼꼼하게 잘 해주셨어요! 회복도 빨랐고 라인도 상담때 잡았던 라인이랑 거의 비슷하게 나와서 만족하고 확실히 쌍수 전보다 눈도 커 보이고 눈매도 시원한 눈매로 바뀐 거 같아요ㅎㅎ 수술은 자연유착+앞트임 했고 노상훈에서 김주현원장님한테 받았어요! 쌍수 전에는 속쌍처럼 앞라인이 먹혀서 라인도 잘 안보이는데다가 답답해보이는 느낌이어서 쌍수하게 됐고 상담때는 눈 사진들 캡쳐해간거 보여드리면서 상담실장님이랑 원장님한테 자연스러운 인아웃라인 원한다고 설명드렸더니 라인 여러번 잡아주셨었고 상담은 꼼꼼하게 잘 해주셨어요! 회복도 빨랐고 라인도 상담때 잡았던 라인이랑 거의 비슷하게 나와서 만족하고 확실히 쌍수 전보다 눈도 커 보이고 눈매도 시원한 눈매로 바뀐 거 같아요ㅎㅎ</t>
  </si>
  <si>
    <t>여우hjwlq</t>
  </si>
  <si>
    <t>자연유착+윗트임했습니다
수험생 할인받아서 싸게 했어요~~
확실히 하니까 화장하기가 좋네요
자연유착+윗트임했습니다
수험생 할인받아서 싸게 했어요~~
확실히 하니까 화장하기가 좋네요</t>
  </si>
  <si>
    <t xml:space="preserve">#자연유착 쌍꺼풀 #윗트임
</t>
  </si>
  <si>
    <t>콧물주르르</t>
  </si>
  <si>
    <t xml:space="preserve">자연유착+앞트임 했고 첫수술이에요!
김주현원장님한테 수술 받았고
다녀본 병원 중에서 잡아주신 라인이나
수술비용, A/S기간(3년) 등 조건이나 만족도가 가장 좋았고
수술도 붓기 더 빠져봐야겠지만
라인이 잘 나와서 만족하고 있어요ㅎㅎ
쌍수 후기를 많이 찾아봤었는데
노상훈성형외과 후기가 라인도 다 깔끔하면서
제가 원하는 라인의 후기가 많았고
상담이 긴 편은 아니었지만 비용도 생각보다 저렴한 편이었고
눈전문 병원이라 눈에 대해서 설명을 자세하게 해주셔서 좋았어요!
상담은 실장님&gt;원장님&gt;실장님 순서로 진행됐고
상담비는 없었어요! 자연유착+앞트임 했고 첫수술이에요!
김주현원장님한테 수술 받았고
다녀본 병원 중에서 잡아주신 라인이나
수술비용, A/S기간(3년) 등 조건이나 만족도가 가장 좋았고
수술도 붓기 더 빠져봐야겠지만
라인이 잘 나와서 만족하고 있어요ㅎㅎ
쌍수 후기를 많이 찾아봤었는데
노상훈성형외과 후기가 라인도 다 깔끔하면서
제가 원하는 라인의 후기가 많았고
상담이 긴 편은 아니었지만 비용도 생각보다 저렴한 편이었고
눈전문 병원이라 눈에 대해서 설명을 자세하게 해주셔서 좋았어요!
상담은 실장님&gt;원장님&gt;실장님 순서로 진행됐고
상담비는 없었어요!
</t>
  </si>
  <si>
    <t>으아앙닉</t>
  </si>
  <si>
    <t>김주현원장님한테 자연유착했어요!
지금 큰 붓기는 다 빠졌고 잔붓기만
남아서 전보다 많이 자연스러워졌고
쌍수 전에도 눈이 엄청 작진 않았지만 무쌍이었고
주변에서도 요즘 쌍수를 많이하길래 알아보다가
노상훈성형외과에서 쌍수하게 된건데 확실히 하길 잘한거 같아요ㅎㅎ
상담은 꼼꼼하셨고 과잉진료도 없었고 라인이나 수술방법도
제가 원하는대로 맞춰주시려는 느낌이었어서 더 좋았습니다 김주현원장님한테 자연유착했어요!
지금 큰 붓기는 다 빠졌고 잔붓기만
남아서 전보다 많이 자연스러워졌고
쌍수 전에도 눈이 엄청 작진 않았지만 무쌍이었고
주변에서도 요즘 쌍수를 많이하길래 알아보다가
노상훈성형외과에서 쌍수하게 된건데 확실히 하길 잘한거 같아요ㅎㅎ
상담은 꼼꼼하셨고 과잉진료도 없었고 라인이나 수술방법도
제가 원하는대로 맞춰주시려는 느낌이었어서 더 좋았습니다</t>
  </si>
  <si>
    <t xml:space="preserve">#자연유착 쌍꺼풀
</t>
  </si>
  <si>
    <t>조쿠미</t>
  </si>
  <si>
    <t>자연유착+앞트임 같이했고 쌍수하기 전에는
라인 거의 안 보일 정도의 속쌍이어서
답답한 느낌이 좀 있었는데 수술하고나서는
쌍꺼풀 라인도 잘 보이고 답답한 느낌도 없어져서
만족하고 있습니다!
노상훈성형외과에서 수술했고 원장님은
김주현원장님인데 상담이나 설명도 잘해주셨고
수술도 원장님이 추천해주신대로만 진행했어요!
실장님이나 다른 직원분들도 다 친절하셨고
안내도 잘해주셨어요!! 자연유착+앞트임 같이했고 쌍수하기 전에는
라인 거의 안 보일 정도의 속쌍이어서
답답한 느낌이 좀 있었는데 수술하고나서는
쌍꺼풀 라인도 잘 보이고 답답한 느낌도 없어져서
만족하고 있습니다!
노상훈성형외과에서 수술했고 원장님은
김주현원장님인데 상담이나 설명도 잘해주셨고
수술도 원장님이 추천해주신대로만 진행했어요!
실장님이나 다른 직원분들도 다 친절하셨고
안내도 잘해주셨어요!!</t>
  </si>
  <si>
    <t>쿼카WLYi8</t>
  </si>
  <si>
    <t>수술 2개월차입니다 ! 붓기가 확확 빠지더니 이제는 자리가 잡힌것 같아요. 너무 너무 만족합니당 ㅎㅎ 수술 2개월차입니다 ! 붓기가 확확 빠지더니 이제는 자리가 잡힌것 같아요. 너무 너무 만족합니당 ㅎㅎ</t>
  </si>
  <si>
    <t>토끼PmHBO</t>
  </si>
  <si>
    <t>1달차입니다. 기존 눈에서 확실히 더 커졌어요 본래 눈이 속쌍에 눈두덩이도 달라서 쌍커풀 잡기 어려운 눈인데 잘 해주셨습니다
수술 후그렇게 부기가 심하지 않았습니다 다만 멍은 조금 들었어요 1달차입니다. 기존 눈에서 확실히 더 커졌어요 본래 눈이 속쌍에 눈두덩이도 달라서 쌍커풀 잡기 어려운 눈인데 잘 해주셨습니다
수술 후그렇게 부기가 심하지 않았습니다 다만 멍은 조금 들었어요</t>
  </si>
  <si>
    <t>1STJ</t>
  </si>
  <si>
    <t>학생 때 루비 원장님께 눈매 교정 + 자연 유착 시술을 받았습니다! 세월이 많이 흐르면서 조금 풀리기도 했고 현재보다 더 또렷하고 라인도 높이고 싶다는 생각이 들어서 학생 때 받았던 시술 그대로 라인만 조금 높여서 재수술 받았습니다!
루비 원장님께 처음 받았을 때 만족도가 엄청 높았고 당시에 수술을 했다는 생각이 안 들 정도로 본래의 내 눈인 것처럼 너무 자연스럽게 해주시고 제가 원하는 방향에 대해서 진지하게 들어도 주시고 3자 입장에서 어떻게 보이는지에 대해서도 솔직하게 말씀해 주셨던 점들이 좋은 기억으로 남아서 다른 곳 발품 고민도 없이 원장님이 계신 루비 성형외과를 다시 찾았어요.
수술 시간은 자고 일어나니 끝이 나있었고 회복실에서부터 집에 갈 때까지 루비 직원분들께서 엄청 신경 많이 써주셔서 엄청 감사했어용!
루비에서 수술 첫날에는 붓기가 조금 있었지만 2주 차 때부터는 붓기가 많이 심하지 않아서 바로 일상생활이 가능했었고 처음 시술받았을 때도 라인이 너무 마음에 들었었는데 한 달이 조금 지난 지금은 내 눈같이 너무 자연스러워서 더더욱 마음에 들어가고 있는 중입니다!!
앞으로 잔붓기가 더 빠지고 자리 잡으면 더 예쁠 것 같아서 빨리 자리를 잡았으면 좋겠다는 생각이...ㅎㅋ 학생 때도 지금도 너무 예쁘고 자연스럽게 잘 해주셔서 루비 성형외과를 다시 선택한 거에 후회가 1도 없습니다ㅠㅠ 다음에 또 필요하면 루비에서 재수술 받을 것 같습미댜. 진짜 너무 마음에 들어오ㅠ 학생 때 루비 원장님께 눈매 교정 + 자연 유착 시술을 받았습니다! 세월이 많이 흐르면서 조금 풀리기도 했고 현재보다 더 또렷하고 라인도 높이고 싶다는 생각이 들어서 학생 때 받았던 시술 그대로 라인만 조금 높여서 재수술 받았습니다!
루비 원장님께 처음 받았을 때 만족도가 엄청 높았고 당시에 수술을 했다는 생각이 안 들 정도로 본래의 내 눈인 것처럼 너무 자연스럽게 해주시고 제가 원하는 방향에 대해서 진지하게 들어도 주시고 3자 입장에서 어떻게 보이는지에 대해서도 솔직하게 말씀해 주셨던 점들이 좋은 기억으로 남아서 다른 곳 발품 고민도 없이 원장님이 계신 루비 성형외과를 다시 찾았어요.
수술 시간은 자고 일어나니 끝이 나있었고 회복실에서부터 집에 갈 때까지 루비 직원분들께서 엄청 신경 많이 써주셔서 엄청 감사했어용!
루비에서 수술 첫날에는 붓기가 조금 있었지만 2주 차 때부터는 붓기가 많이 심하지 않아서 바로 일상생활이 가능했었고 처음 시술받았을 때도 라인이 너무 마음에 들었었는데 한 달이 조금 지난 지금은 내 눈같이 너무 자연스러워서 더더욱 마음에 들어가고 있는 중입니다!!
앞으로 잔붓기가 더 빠지고 자리 잡으면 더 예쁠 것 같아서 빨리 자리를 잡았으면 좋겠다는 생각이...ㅎㅋ 학생 때도 지금도 너무 예쁘고 자연스럽게 잘 해주셔서 루비 성형외과를 다시 선택한 거에 후회가 1도 없습니다ㅠㅠ 다음에 또 필요하면 루비에서 재수술 받을 것 같습미댜. 진짜 너무 마음에 들어오ㅠ</t>
  </si>
  <si>
    <t xml:space="preserve">#쌍꺼풀 눈재수술 #눈매교정 눈재수술
</t>
  </si>
  <si>
    <t>토끼mQ83e</t>
  </si>
  <si>
    <t>2달차 들어가는데 붓기 아예 다빠지고 너무 자연스러워졌습니다ㅠㅠㅠㅠㅠ 예쁜눈 선물해주신 루비성형외과와 이승준 원장님 너무 감사드립니다! 자연스러운 눈 원하시면 루비성형외과 추천드립니다!!!! 2달차 들어가는데 붓기 아예 다빠지고 너무 자연스러워졌습니다ㅠㅠㅠㅠㅠ 예쁜눈 선물해주신 루비성형외과와 이승준 원장님 너무 감사드립니다! 자연스러운 눈 원하시면 루비성형외과 추천드립니다!!!!</t>
  </si>
  <si>
    <t xml:space="preserve">#자연유착 쌍꺼풀 #비절개 눈매교정 #앞트임
</t>
  </si>
  <si>
    <t>예수막걸리아</t>
  </si>
  <si>
    <t>간호사 분들이 수술 후에 마취가 깨기 전까지 잘 챙겨주셨고요 실장님께서 친절하게 상담해 주셔서 좋았어용~ 전 그렇게 크게 붓지는 않아서 눈도 엄청 불편하고 그런 건 없었어용 간호사 분들이 수술 후에 마취가 깨기 전까지 잘 챙겨주셨고요 실장님께서 친절하게 상담해 주셔서 좋았어용~ 전 그렇게 크게 붓지는 않아서 눈도 엄청 불편하고 그런 건 없었어용</t>
  </si>
  <si>
    <t xml:space="preserve">#자연유착 쌍꺼풀 #앞트임 #비절개 눈매교정 #눈꺼풀지방제거
</t>
  </si>
  <si>
    <t>피자치킨냠</t>
  </si>
  <si>
    <t>이승준원장님 감사해요❤
어플에서 폭풍 검색하다
루비 후기 사진 보고 이벤트 신청해서
자연유착 눈매교정 트임 수술 했어욯ㅎㅎ
고민하고 있다면 하루라도 빨리 하세요!
친구들이 너무 예뻐졌다거..ㅎㅎ
예쁘다는 소리 많이 듣고 있고
병원 알려달라고 해서 공유중입니다 &gt;.&lt;
이제,코도 하고 싶어요 ㅋㅋㅋ 이승준원장님 감사해요❤
어플에서 폭풍 검색하다
루비 후기 사진 보고 이벤트 신청해서
자연유착 눈매교정 트임 수술 했어욯ㅎㅎ
고민하고 있다면 하루라도 빨리 하세요!
친구들이 너무 예뻐졌다거..ㅎㅎ
예쁘다는 소리 많이 듣고 있고
병원 알려달라고 해서 공유중입니다 &gt;.&lt;
이제,코도 하고 싶어요 ㅋㅋㅋ</t>
  </si>
  <si>
    <t>쿼카TnTWq</t>
  </si>
  <si>
    <t>루비성형외과 방문 당일 상담 꼼꼼하게 해주시고 수술 전엔 속눈썹이 말려 눈을 오래 뜨기 힘들었는데 수술 후 이 부분이 확실히 편해졌습니다 직원분들도 친절해요 ^^
루비성형외과 방문 당일 상담 꼼꼼하게 해주시고 수술 전엔 속눈썹이 말려 눈을 오래 뜨기 힘들었는데 수술 후 이 부분이 확실히 편해졌습니다 직원분들도 친절해요 ^^</t>
  </si>
  <si>
    <t>갱쥐rYwUA</t>
  </si>
  <si>
    <t>자연유착 + 앞트임 + 눈매교정으로 수술했습니다!
상담받아본 곳 중에 루비가 가장 전문적이고 자세하게 설명을 해주셔서 믿고 하게 되었습니다. 이승준 원장님께 수술을 받았는데 매우 친절하셨고 자연스러운 변화를 원하는 제게 맞춰 꼼꼼히 디자인 해주셔서 결과도 잘 나온 것 같아요!
짝눈이 심한게 매우 스트레스였는데 루비에서 수술하고 짝눈이 개선되어 만족스러워요! 수술 당일에도 생각보다 붓기가 적었고, 붓기와 멍 모두 2주만에 거의 다 사라진 것 같아요!!👍✨ 화장 없이도 훨씬 뚜렷해 보여 만족스럽고 정말 마음에 들어용❣️ 자연유착 + 앞트임 + 눈매교정으로 수술했습니다!
상담받아본 곳 중에 루비가 가장 전문적이고 자세하게 설명을 해주셔서 믿고 하게 되었습니다. 이승준 원장님께 수술을 받았는데 매우 친절하셨고 자연스러운 변화를 원하는 제게 맞춰 꼼꼼히 디자인 해주셔서 결과도 잘 나온 것 같아요!
짝눈이 심한게 매우 스트레스였는데 루비에서 수술하고 짝눈이 개선되어 만족스러워요! 수술 당일에도 생각보다 붓기가 적었고, 붓기와 멍 모두 2주만에 거의 다 사라진 것 같아요!!👍✨ 화장 없이도 훨씬 뚜렷해 보여 만족스럽고 정말 마음에 들어용❣️</t>
  </si>
  <si>
    <t>토끼s28ew</t>
  </si>
  <si>
    <t xml:space="preserve">눈밑지방재배치2주차인데 바로일상생활가능하고 다크서클이 확사라졌어요 만족합니다 눈밑지방재배치2주차인데 바로일상생활가능하고 다크서클이 확사라졌어요 만족합니다
</t>
  </si>
  <si>
    <t>저는정이</t>
  </si>
  <si>
    <t>루비 성형외과에서 수술하고 한달쯤 됐어요!
하원장님 조근조근 어떻게 하는게 예쁜지 설명과 어떤 눈라인이 잘 어울리는지 말씀해주셔서 귀에 쏙쏙 들어오는ㅋㅋㅋ
상담실장님도 수술들어갈때까지 설명및 부작용 등등 너무 잘해주셔서 편하게 상담 받고 바로 수술 예약했어요!
붓기도 별로 없고 가려지는 라인 없이 이마도 안쓰고 눈을 뜰수있어서 눈썹라인까지 예뻐졌어요 ㅋㅋㅋ
고민할 필요없이 빨리한거 너무 잘한거 같아요 ~~ 루비 성형외과에서 수술하고 한달쯤 됐어요!
하원장님 조근조근 어떻게 하는게 예쁜지 설명과 어떤 눈라인이 잘 어울리는지 말씀해주셔서 귀에 쏙쏙 들어오는ㅋㅋㅋ
상담실장님도 수술들어갈때까지 설명및 부작용 등등 너무 잘해주셔서 편하게 상담 받고 바로 수술 예약했어요!
붓기도 별로 없고 가려지는 라인 없이 이마도 안쓰고 눈을 뜰수있어서 눈썹라인까지 예뻐졌어요 ㅋㅋㅋ
고민할 필요없이 빨리한거 너무 잘한거 같아요 ~~</t>
  </si>
  <si>
    <t xml:space="preserve">#절개 쌍꺼풀 #앞트임 #절개 눈매교정
</t>
  </si>
  <si>
    <t>토끼27VeS</t>
  </si>
  <si>
    <t>쌍수 수술 직후에는 눈 주변이 많이 붓고 멍도 있었지만 2주차쯤 되니 멍은 거의 빠지고 붓기도 절반 이상 가라앉았습니다. 한 달 정도 지나니 자연스럽게 라인이 자리 잡으면서 눈이 또렷해 보였고, 사람들이 ‘눈이 훨씬 밝아졌다’는 얘기를 해주었습니다. 수술 전보다 인상이 훨씬 시원해져서 하길 잘했다는 생각이 듭니다. 쌍수 수술 직후에는 눈 주변이 많이 붓고 멍도 있었지만 2주차쯤 되니 멍은 거의 빠지고 붓기도 절반 이상 가라앉았습니다. 한 달 정도 지나니 자연스럽게 라인이 자리 잡으면서 눈이 또렷해 보였고, 사람들이 ‘눈이 훨씬 밝아졌다’는 얘기를 해주었습니다. 수술 전보다 인상이 훨씬 시원해져서 하길 잘했다는 생각이 듭니다.</t>
  </si>
  <si>
    <t>쿼카6Comg</t>
  </si>
  <si>
    <t>자연유착 눈재수술 + 눈밑 필러 1개월차에용!
짝눈, 겹주름, 라인 찌그러진거까지 총체적난국이었는데
외국에서 유학중이라 수술 받기도 쉽지 않았거든요 ㅜㅜ
나름 손품은 진짜 열심히 알아보고 했지만,,
발품은 ㄴ@@, ㅌ@@ 까지 3곳밖에 못돌았구 시간도 없어서 급하게 수술 받았는데 자연주의에서 하길 넘 잘한거 가타요
눈재수술도 애초에 이것저것 할 필요 없다고 딱 자연유착만 추천해주시구
눈밑지도 제가 하고싶다고 했는데 효과 크게 없을거라고 하시면서 눈밑 꺼진 부위만 필러로 살짝 넣어주셨는데
별거 안한거에 비해 효과는 짱이지 않나요,,
붓기두 별로 없어서 주변에선 수술한것두 잘 모르더라구요 ㅎㅎ;
이대로 라인만 안풀리구 유지됐음 좋겠어용 👍🏻 자연유착 눈재수술 + 눈밑 필러 1개월차에용!
짝눈, 겹주름, 라인 찌그러진거까지 총체적난국이었는데
외국에서 유학중이라 수술 받기도 쉽지 않았거든요 ㅜㅜ
나름 손품은 진짜 열심히 알아보고 했지만,,
발품은 ㄴ@@, ㅌ@@ 까지 3곳밖에 못돌았구 시간도 없어서 급하게 수술 받았는데 자연주의에서 하길 넘 잘한거 가타요
눈재수술도 애초에 이것저것 할 필요 없다고 딱 자연유착만 추천해주시구
눈밑지도 제가 하고싶다고 했는데 효과 크게 없을거라고 하시면서 눈밑 꺼진 부위만 필러로 살짝 넣어주셨는데
별거 안한거에 비해 효과는 짱이지 않나요,,
붓기두 별로 없어서 주변에선 수술한것두 잘 모르더라구요 ㅎㅎ;
이대로 라인만 안풀리구 유지됐음 좋겠어용 👍🏻</t>
  </si>
  <si>
    <t>#자연유착 쌍꺼풀 #쌍꺼풀 눈재수술 #눈 필러</t>
  </si>
  <si>
    <t>yy0987</t>
  </si>
  <si>
    <t>7월 24일에 쌍꺼풀, 앞트임, 눈두덩이 지방이식을 받았습니다. 수술 직후에는 붓기가 있었지만 8월 말쯤 되면서 점점 자연스러워졌습니다. 지방이식은 한 달 정도 지나니 이질감 없이 편안해졌고, 지금은 만족스럽습니다. 앞트임 부위에는 아직 살짝 흉터가 남아 있지만 전체적으로 눈매가 또렷해지고 인상이 밝아졌습니다. 회복 과정도 만족합니다. 7월 24일에 쌍꺼풀, 앞트임, 눈두덩이 지방이식을 받았습니다. 수술 직후에는 붓기가 있었지만 8월 말쯤 되면서 점점 자연스러워졌습니다. 지방이식은 한 달 정도 지나니 이질감 없이 편안해졌고, 지금은 만족스럽습니다. 앞트임 부위에는 아직 살짝 흉터가 남아 있지만 전체적으로 눈매가 또렷해지고 인상이 밝아졌습니다. 회복 과정도 만족합니다.</t>
  </si>
  <si>
    <t xml:space="preserve">#자연유착 쌍꺼풀 #앞트임 #눈 얼굴지방이식
</t>
  </si>
  <si>
    <t>뽀밍니</t>
  </si>
  <si>
    <t>눈재수술 3차 👀 + 코재수술 2차 👃🏻 후기
소세지눈, 양쪽 비대칭, 눈꼬리 올라간거 때문에 인상 너무 쎄보인단 말 진짜 많이 듣고
코는 휘었고 콧대랑 콧등 단차에 코끝 처져서 재수술 받앗어요!
남들은 잘만 성공하던데 왜 나는 ㅜㅜㅜ
코 2번째에 눈은 심지어 3번째라 심란해서 발품도 많이 팔구 자연주의로 결정한건데 진작 할걸,,
초반에는 붓기 좀 심했었는데 4주만에 붓기 거의 다 빠진거 같구
눈, 코 둘 다 라인 잘 나온거 같아서 넘 맘에 들어요!
눈은 고응열원장님, 코는 김덕중원장님 임니당ㅇ ㅎㅎ💛 눈재수술 3차 👀 + 코재수술 2차 👃🏻 후기
소세지눈, 양쪽 비대칭, 눈꼬리 올라간거 때문에 인상 너무 쎄보인단 말 진짜 많이 듣고
코는 휘었고 콧대랑 콧등 단차에 코끝 처져서 재수술 받앗어요!
남들은 잘만 성공하던데 왜 나는 ㅜㅜㅜ
코 2번째에 눈은 심지어 3번째라 심란해서 발품도 많이 팔구 자연주의로 결정한건데 진작 할걸,,
초반에는 붓기 좀 심했었는데 4주만에 붓기 거의 다 빠진거 같구
눈, 코 둘 다 라인 잘 나온거 같아서 넘 맘에 들어요!
눈은 고응열원장님, 코는 김덕중원장님 임니당ㅇ ㅎㅎ💛</t>
  </si>
  <si>
    <t xml:space="preserve">#절개 쌍꺼풀 #뒤트임 #밑트임 #쌍꺼풀 눈재수술 #콧대(보형물) #코끝(자가조직) #콧대 코재수술 #코끝 코재수술
</t>
  </si>
  <si>
    <t>토끼CYvib</t>
  </si>
  <si>
    <t>선생님 친절해요, 데스크 언니들은 별로였습니다. 선생님 친절해요, 데스크 언니들은 별로였습니다.</t>
  </si>
  <si>
    <t>유져닝닝</t>
  </si>
  <si>
    <t>드뎌 6개월! &gt;-&lt;
눈재 3번째라 걱정 많앗는데 라인 많이 안낮아져서 넘 좋구 코도 라인 잘 유지중이에요!
3개월 이후로는 붓기 빠져두 막 크게 차이나진 않더라구요
눈코 절개 부위 많이 옅어지구 라인 자리 잡으면서 좀 더 자연스러워지는 정도?
절개랑 자연유착 햇던 눈이라 흉살에 피부 여유분도 많이 없구
안그래도 눈이랑 눈썹 간격 좁아서 세미아웃이 잘 나올까 햇는데 강보영원장님 진짜 금손,,
코도 원래 낮은편은 아니엇어서 복코랑 휜것만 잘 개선됏음 좋겟다 햇는데 생각햇던거보다 더 잘해주신거 같아요 ㅠㅠ 이래서 다들 코는 김덕중원장님이라고 하나봐용
지금 봐도 자연주의에서 하길 진짜 잘한거 같아요 넘 만족! 드뎌 6개월! &gt;-&lt;
눈재 3번째라 걱정 많앗는데 라인 많이 안낮아져서 넘 좋구 코도 라인 잘 유지중이에요!
3개월 이후로는 붓기 빠져두 막 크게 차이나진 않더라구요
눈코 절개 부위 많이 옅어지구 라인 자리 잡으면서 좀 더 자연스러워지는 정도?
절개랑 자연유착 햇던 눈이라 흉살에 피부 여유분도 많이 없구
안그래도 눈이랑 눈썹 간격 좁아서 세미아웃이 잘 나올까 햇는데 강보영원장님 진짜 금손,,
코도 원래 낮은편은 아니엇어서 복코랑 휜것만 잘 개선됏음 좋겟다 햇는데 생각햇던거보다 더 잘해주신거 같아요 ㅠㅠ 이래서 다들 코는 김덕중원장님이라고 하나봐용
지금 봐도 자연주의에서 하길 진짜 잘한거 같아요 넘 만족!</t>
  </si>
  <si>
    <t xml:space="preserve">#절개 쌍꺼풀 #뒤트임 #절개 눈매교정 #쌍꺼풀 눈재수술 #눈매교정 눈재수술 #눈모양교정 눈재수술 #콧대(보형물) #코끝(자가조직) #코길이연장
</t>
  </si>
  <si>
    <t>티라아미수</t>
  </si>
  <si>
    <t>눈뜰 때마다 무거운 느낌이 너무 싫었고
쌍꺼풀도 없어서 항상 눈매에 대한 고민이 있었습니다.
그래서 전체적인 눈 수술을 알아보게 되었고
자연주의 성형외과가 첫 수술로 많이 간다는 후기를 보아
저도 용기를 내어 결정하게 되었습니다
최부현 원장님께 자연유착쌍커풀, 비절개 눈매교정
윗트임, 눈밑지방재배치 이렇게 수술 받았습니다.
구체적으로 라인도 정하지 못했던 저에게 원장님께서
어울리는 라인을 꼼꼼히 추천해 주셔서 너무 감사했어요
덕분에 수술 후에는 눈매가 과하지 않으면서 예뻐졌고
수술 받고 새로 태어났다고 해도 과언이 아닐정도로
광명을 찾은 거 같아요!!
무엇보다 불편했던 눈뜨는 느낌이 사라져서 너무 좋습니다. 눈뜰 때마다 무거운 느낌이 너무 싫었고
쌍꺼풀도 없어서 항상 눈매에 대한 고민이 있었습니다.
그래서 전체적인 눈 수술을 알아보게 되었고
자연주의 성형외과가 첫 수술로 많이 간다는 후기를 보아
저도 용기를 내어 결정하게 되었습니다
최부현 원장님께 자연유착쌍커풀, 비절개 눈매교정
윗트임, 눈밑지방재배치 이렇게 수술 받았습니다.
구체적으로 라인도 정하지 못했던 저에게 원장님께서
어울리는 라인을 꼼꼼히 추천해 주셔서 너무 감사했어요
덕분에 수술 후에는 눈매가 과하지 않으면서 예뻐졌고
수술 받고 새로 태어났다고 해도 과언이 아닐정도로
광명을 찾은 거 같아요!!
무엇보다 불편했던 눈뜨는 느낌이 사라져서 너무 좋습니다.</t>
  </si>
  <si>
    <t xml:space="preserve">#자연유착 쌍꺼풀 #윗트임 #비절개 눈매교정 #눈밑지방재배치
</t>
  </si>
  <si>
    <t>공감각제로</t>
  </si>
  <si>
    <t>눈매가 처져있고 인상이 졸려보이는게 고민이었었어요
자연주의 자연유착(비절개) 후기보고
딱 제가 찾던 눈매여서 선택했습니다.
과한 라인이 아닌 자연스러운 라인을 원했기에
절개로 받는건 원치 않았거든요
요즘 눈 예쁜 분들이 정말 많은데
수술 받기 전 제 눈은 쌍커풀도 없을 뿐더러
졸려보이기까지 해서
스트레스가 이만저만이 아니었어요
그렇다고 절개로 수술 받고 싶진 않았고,
비절개로 자연스러운 느낌의 쌍커풀을 원했는데
자연주의 성형외과 후기를 보고
딱 제가 찾던 눈이라 결정하게 되었습니다!
자연유착으로 받는다고 해도
붓기나 이런부분이 걱정이었는데
원장님 실력이 좋으셔서 그런가
회복하는데 어려움 1도 없었고 주변에서도 진짜 잘됐다고,
너무 예뻐졌다고 왜 이제 한거냐는 소리를 자주 들어서
원장님께 넘 감사하네요^^
이제 눈화장 하고 다닐 맛도 나고
사진 찍을 때도 자신감이 생겨서 넘 행복해요! 눈매가 처져있고 인상이 졸려보이는게 고민이었었어요
자연주의 자연유착(비절개) 후기보고
딱 제가 찾던 눈매여서 선택했습니다.
과한 라인이 아닌 자연스러운 라인을 원했기에
절개로 받는건 원치 않았거든요
요즘 눈 예쁜 분들이 정말 많은데
수술 받기 전 제 눈은 쌍커풀도 없을 뿐더러
졸려보이기까지 해서
스트레스가 이만저만이 아니었어요
그렇다고 절개로 수술 받고 싶진 않았고,
비절개로 자연스러운 느낌의 쌍커풀을 원했는데
자연주의 성형외과 후기를 보고
딱 제가 찾던 눈이라 결정하게 되었습니다!
자연유착으로 받는다고 해도
붓기나 이런부분이 걱정이었는데
원장님 실력이 좋으셔서 그런가
회복하는데 어려움 1도 없었고 주변에서도 진짜 잘됐다고,
너무 예뻐졌다고 왜 이제 한거냐는 소리를 자주 들어서
원장님께 넘 감사하네요^^
이제 눈화장 하고 다닐 맛도 나고
사진 찍을 때도 자신감이 생겨서 넘 행복해요!</t>
  </si>
  <si>
    <t>개구리돌려차기</t>
  </si>
  <si>
    <t>무쌍이라 그런지 날카로워보인다는 말을 종종들었어요
피곤할 때 마다 한쪽눈만 쌍커풀
생겼다 없어졌다 하는것도 신경쓰여서
쌍수 받으려고 일부러 이번학기 휴학까지 했어요ㅎㅎ
셀럽들 처럼 엄청 과하고 화려한느낌보다도
자연스러우면서 저한테 잘 어울리는 라인으로 수술 받고싶어서
자연주의에서 자연유착으로 쌍커풀수술 받았는데
완전 제 스타일로 수술해주셨더라구요ㅎㅎ 무쌍이라 그런지 날카로워보인다는 말을 종종들었어요
피곤할 때 마다 한쪽눈만 쌍커풀
생겼다 없어졌다 하는것도 신경쓰여서
쌍수 받으려고 일부러 이번학기 휴학까지 했어요ㅎㅎ
셀럽들 처럼 엄청 과하고 화려한느낌보다도
자연스러우면서 저한테 잘 어울리는 라인으로 수술 받고싶어서
자연주의에서 자연유착으로 쌍커풀수술 받았는데
완전 제 스타일로 수술해주셨더라구요ㅎㅎ</t>
  </si>
  <si>
    <t>디저트천국굿</t>
  </si>
  <si>
    <t>라인이 너무 낮아서 5년동안 쌍테 썼었는데
화장 할 때 마다 라인 새로 만들기
너무 너무 귀찮아서 수술 받았어요ㅎ
연예인처럼 너무 화려한 느낌의 눈은
제 스타일 아니라서 인아웃으로 받았어요
트임 없이 쌍수만 받았는데도 수술 전이랑 비교해보면
눈이 똘망해지고 커져서 대박 만족스러워요
수술 전엔 가까운곳으로 외출할 때도 쌍테 붙이고
눈화장 꼭 하고 나갔었는데 이젠 쌩얼 자신있어요ㅎ_ㅎ 라인이 너무 낮아서 5년동안 쌍테 썼었는데
화장 할 때 마다 라인 새로 만들기
너무 너무 귀찮아서 수술 받았어요ㅎ
연예인처럼 너무 화려한 느낌의 눈은
제 스타일 아니라서 인아웃으로 받았어요
트임 없이 쌍수만 받았는데도 수술 전이랑 비교해보면
눈이 똘망해지고 커져서 대박 만족스러워요
수술 전엔 가까운곳으로 외출할 때도 쌍테 붙이고
눈화장 꼭 하고 나갔었는데 이젠 쌩얼 자신있어요ㅎ_ㅎ</t>
  </si>
  <si>
    <t>chdl10</t>
  </si>
  <si>
    <t>247성형외과 (지방흡입주사-팔) 후기입니다
2017/12/08(금)요일 두쪽 팔 각 5대씩, 10대
맞았습니다
평소 다이어트를 해도 유독 보여지는 팔뚝이 잘
빠지지않아 딱붙는 티셔츠나 셔츠는 피했습니다
팔뚝이 블룩 튀어나오니 당연히 전체적인 실루엣이
겨울철같이 두꺼운옷을 입으면 더 부해보이거나
통통해보이는감이 있었고 스트레스를 받았었는데
지방흡입도 고려했었지만 회사를 다니면서
수술을 하기란 상황이 여의치않던 찰나에
(지방흡입주사)시술을 알게되어 신논현역 247클리닉을 알게되어 내원하였고 병원 내 언니들의 친절한 상담을 통해 각 팔에 5대씩 총 10대의 지방흡입주사를 맞게되었습니다
생각보다 주사바늘은 두껍지않아 불편하거나
큰 고통없이 간편하게 시술받았고 시술시간도
굉장히 짧았습니다
멍은 다음날 손톱만큼 들었으나 하루이틀새 완화되었고 통증도 없어 일상생활이 가능했습니다
치료받은 즉시 각 팔사진을 찍었고
일주일이 지난 오늘 오전 다시한번 비교사진을
찍은결과 라인뿐만아니라 사이즈 감소가 있는부분을 확인하였습니다 처음이었음에도 친절하게
상담해주시고 안아프게 주사 놓아주신 원장님 감사합니다 ^^</t>
  </si>
  <si>
    <t>hr_</t>
  </si>
  <si>
    <t>※후기가삭제되서 다시남겨요ㅠㅠㅠ
너무 만족하여 후기를 남깁니다ㅜㅜㅜ
247클리닉이라는 곳에서 가슴필러를 했어요
상담을 1시간가까이
실장언니랑 한거같아요 !!
고민도 많고 걱정도되고 해서 이것저것
엄청 많이물어보고
하느라 시간가는줄몰랏어요 !!
다른곳에비해 가격도 쌋고
원장님도 한분만 계셔서 믿음이 갔어요!!
그리고 너무 친절했어요
다른성형외과많이가봤지만
이리 친절할순없었어요♥♥
그래서 더 마음이 갔답니다~~
상담하던날 뱌로 시술했어요
오랜 모유수유로 가슴이 많이 쳐져서
제가한 cc로는 택도없엇지만
그럼에도 불구하고 엄청 신경써서 해주셧어요ㅠㅠㅠ
감동...(진짜감사해요ㅠㅠ)
다음날 출근도 해야했기때문에
보형물은 하지 않았고
위험도 적어서 필러를 택했어요 !!
그리고 여의치않아 cc 를 많이 못넣었지만
완전 만족하게 해주셧어욮ㅍ퓨ㅠㅠ
할인도해주시고 서비스도 챙겨주시고♥♥
돈 또모아서 ㄴ더 넣으러 갈거에요 ^^
너무좋은곳만나서 마음이죻아용 ㅎㅎㅎ
원장님 시술 너무 잘하십니다 !!
감사합니다. 또갈게요^^</t>
  </si>
  <si>
    <t>#풀페이스 필러</t>
  </si>
  <si>
    <t>강강수월랭</t>
  </si>
  <si>
    <t>안녕하세요^^ 제가 가슴필러 후기를 적어볼려고 이렇게 사진도 올려봅니다.
솔직히 가슴은 보이는 곳이 아니라 그렇게 신경을 많이 안썻는데 ,, 저도 여자다 보니
나중에 좀 지나 스트레스 받기 시작하더라구요 ㅠㅠ 여자면 솔직히 파인옷도 입고 싶고
,,, 수영복도 입고 입으면 딱 골생기는것도 부러웟고 ,,,,,그래서 결심했는데
가슴보형물은 솔직히 좀 불안하고 무섭더라구요 ....이런 수술도 처음이라서 ....
근데 알아보니깐 가슴필러도 있더라구요 ~ 그래서 247클리닉에서 가슴 필러 맞았는데
되게 지금 만족스러워요 ㅎㅎㅎㅎ 너무 만족스러워서 제가 이렇게 사진도 좀
부끄럽지만,, 올렸어요 ㅎㅎ그만큼 제가 만족했다는 뜻이죠 ㅎㅎ
정보필요하시면 쪽지주세욤^^</t>
  </si>
  <si>
    <t>아이폰성애자</t>
  </si>
  <si>
    <t>조심스럽게 후기 올려 봅니다...ㅎㅎ
247클리닉에서 가슴필러 했고.. 사진을 보다싶이 가슴이 브라에 딱 안맞앗는대,,
맞고나니 딱맞네요..ㅎㅎㅎ 제가 후기를 처음 써봐서 ,, 멀 써야 될지모르겟는데..
흠.. 지금 너무 만족하고 있어욯ㅎㅎㅎㅎ 첨에 너무 무섭고 떨렸는데 ,,순간이더라구요.
247클리닉 허재훈 원장님께 너무 감사해요~</t>
  </si>
  <si>
    <t>뽕야뽕야</t>
  </si>
  <si>
    <t>요새 살이 쪄서 볼살이랑 턱이 늘어나서 강남 247클리닉에서
바비톡 이벤트 하는 한뼘 주사 맞았어요!
맞기전 3 사진
2주후 현재 3사진
1주는 사진이 없어서ㅜㅠ
1주부터 효과나타나는데 전 1주부터 효과 진짜 좋었어요
2주후인 현재도 유지중이구요
저는 사실 살이 엄청 많진 않았지만 스트레스라 1회 맞아봤는3ㅔ
1회로도 진짜 효과좋아서 또 맞으려구요ㅠ 진짜 효과 완전 빨라요
웃을때 볼 터질것같았지만 맞구나서는 덜해요 ㅎㅎ</t>
  </si>
  <si>
    <t>#볼/광대 지방분해/윤곽주사</t>
  </si>
  <si>
    <t>maay</t>
  </si>
  <si>
    <t>247클리닉 한뼘주사 7일차!
솔직히 지방분해주사를
여러군데에서 맞아봤지만
효과가 그닥이어서
여기도 효과가 그냥저냥일거라는
반신반의하는 마음으로 맞았다
근데 생각 이상으로 효과가 좋다</t>
  </si>
  <si>
    <t>#풀페이스 지방분해/윤곽주사</t>
  </si>
  <si>
    <t>보리뇨</t>
  </si>
  <si>
    <t>247클리닉 한뼘주사 솔직후기
다른윤곽주사보다 가격은 좀있는편이지만
효과는 확실한거같아요..
1회맞아보고 4회권차액으로 하기로했고
전 11월24일에 맞았어요!
복부 지방흡입 성공했던곳이라 좀 더 믿음이갔었고.
주사가 안아파서 놀랬어요~! 살을 좀 쎄게 꼬집으세요
일부러 아프지말라고 하시는거같았는데 진짜 안아팠어요!
거의 비슷한 각도에서 찍은거고 전 이중턱 볼살 두부위 맞았습니다~~ 내일 또맞고 후에 후기올릴게용 ~!</t>
  </si>
  <si>
    <t>이로리</t>
  </si>
  <si>
    <t>100%프로 제돈내고한 힙업성형후기!
전 9월4일날 오전첫수술을했어요!
제궁디는 볼륨도없는 궁디에다가
뒷구리살까지나와서더납작해보엿어요 ㅜ
그리다이러저리손품을팔아서 247클리닉을알게되엇는데요!
예약상담을잡고 병원으로향했습니다!
가자마자 실장님.원장님세세하게상담듣고! 저도모르게최대한빨리 수술날짜잡고예약금걸엇어용 ㅎ
수순당일 원장님디자인하고 너무떨렷는데 수술방언니들이긴장하지말라구말도걸어주고 ㅎ 그러고딥슬립. .ㅜㅜ
자고일어나니 압박복입고 엎드려잇더라구요. .
너무아팟어요. . 정말비도오고 아프고 ㅜ 정말한달간아파서 병원갈때마다 진통제놔달라했어요 ㅜ그래도아픈만큼 라인도너무잘빼주시고 ㅜ 볼품없던제엉덩이를 이뿌게만들어주셧어요 ㅜ
아무래도지방이다보ᄂᆞ깐 백프로생착은안됫지만!
전에 제몸을생각하면 완전 대박이죠!
2차도하고싶지만 돈을또모아야지. . ㅜㅜ또르르
전후사진보시면확실히차이느껴지시죠? 포샵없는 백프로 실사랍니다!</t>
  </si>
  <si>
    <t>#엉덩이지방이식 #복부지방흡입</t>
  </si>
  <si>
    <t>보라돌이좋아요</t>
  </si>
  <si>
    <t>복부(앞X 옆구리 뒷구리)지방흡입해서 엉덩이에넣었어요!
원래엉덩이도 아주심하게납작한편은아니었지만
너무너무하고싶었어서 엄청나게알아보고 고민끝에했어요
앱후기 병원홈페이지사진후기보고서 제일애프터엉덩이가 제스타일인곳으로가서 상담받고바로결제후 날짜잡아서받았어요
허벅지도같이지방흡입하고싶어서 하고싶다고했는데
제허벅지가 엄청굵은편이아니라하시고 엉덩이지방이식을했을때
잘받쳐주고안쳐지려면 허벅지가있어줘야된다고하셨어요
그리고 다른병원보다원장님이 허리최대한잘빼주신다고하셨고
그리고 복부랑 허벅지 둘다하면은 다리붓기도심하고 회복이엄청힘들다고하셔가지고 안하기로하고 복부만했어요!
엄청가까이찍어서 허리가얼마나얇아진지잘안나온거같은데 정말많이얇아졌어요!!
진통제랑항염제먹고있는데 그래도아프긴아파요
엎드려있는거 너무힘들어서 양쪽으로 번갈아가면서 옆으로도누워주고있어요 골반이원래있어서 골반으로많이넣지는않겠다하셔서 눌릴까하는걱정은좀덜하네요
그래도 들어가긴들어갔어요! 엉덩이옆쪽에 살없는부분에 많이들어가가지구 확실히꽉찬게느껴져요
얼마전에 의료사고났던 그병원영상보고서 마스크안써야겠다고생각해서 마스크안쓰고 수면마취로받았어요
병원에서도 마스크써야한다고하지않았습니다
압박복벗지말고 샤워생략하고 바로 내일오라고하셔서 내일또병원에갑니다
이상으로 당일날 쓴 따끈따끈한 후기마칩니다
압박복벗게되면 다시찍어서올릴게요!</t>
  </si>
  <si>
    <t>#러브핸들지방흡입 #옆구리지방흡입 #복부지방흡입</t>
  </si>
  <si>
    <t>쩌터</t>
  </si>
  <si>
    <t>저는 울쎄라만 한건 아니구요 ㅎㅎ
얼굴 살이 너무 없어서 나이에 비해서 좀 노안으로 보인다고 해야하나ㅜㅜ
항상 헬쑥헤 보이고 피곤해 보이고 알게모르게 주름들이 잡혀서
일상생활 하면서 은연중에 스트레스를 많이 받았었거든요 처짐은 당연히 있었구요ㅋㅋ
시술 전에는 그냥 여기저기서 들은 소리로 울쎄라는 얼굴살 없는 사람들은 못한다 라고 생각했는데
그게 아니더라구요 !! 얼굴 살이 없어도 울쎄라를 시술해주는 시술자의 스킬에 따라서
볼패임 같은 부작용이 없이 리프팅 효과는 확실히 볼 수 있다고 말씀해주셨어요!!
그래서 원장님이랑 충분히 상담 받은 끝에 울쎄라 600샷이랑
스킨보톡스 그리고 올리지오 100샷까지 같이 받게 되었는데요(요건 같이 묶여있는 패키지에요)
여러 시술을 한꺼번해 해서그런지 붓기도 저는 생각보다 심했고 오래갔었어요
첨에 붓기 너무 심해서 너무 깜짝놀랬네요 ㅜ 그래도 한 2주? 정도 지나니 다 빠지더라구요!!
시술 전에는 비대칭도 눈에 띄게 있어서 이부분도 개선시키고 싶었는데
비대칭도 많이 개선되는중인거 같고 피부결도 부드러워진 것 같아서 시술받길 잘한 것 같아요
시술받고나서 회복하면서 피부속살이 당기는 느낌도 들고 했었는데
그게 건조하게 당기는게 아니라 리프팅되는 느낌?이라 효과가 있을 것 같긴 하더라고요
두달 세달 지나봐야 진짜 효과 좋을때의 모습이 보인다고 하는데
벌써 붓기도 많이 빠지고 회복하고 나니까 전보다 얼굴형도 더 좋아졌고
부족했던곳에 볼륨도 차오르는 느낌이라 너무 기대되고 좋네요진짜 ㅜㅎㅎ</t>
  </si>
  <si>
    <t>#레이저리프팅</t>
  </si>
  <si>
    <t>레몬jj</t>
  </si>
  <si>
    <t>울쎄라한지 두달정도 되어가요
심부볼+이중턱 고민으로 상담갔다가 홀리듯이 울쎄라 결제했던 것 같아요
원장님 상담에 푹 빠져서 다른 병원 고민도 없이 시술 받기로 결정했는데
후회없는 선택이였네요 ~ 울쎄라 하고 일주일차때도 효과 좋다고 여기저기 추천했었는데
두달이 지난 지금을 보니 그때보다 훨씬 효과가 많이 나오고 있는 것 같아요
울쎄라 받고 고민이였던 심부볼 싹 없어졌어요 ㅠㅠ
얼굴에 어딘가 모르게 그늘졌던 것도 없어지고
얼굴 선이 고르지 못하면 사진 찍거나 했을때 그늘지는 부분있잖아요!
이 부분 공감하시는 분들 많을거같은데 그런게 없어졌어요!!
울쎄라가 나의 처진 피부를 싹 끌어 당겨 준 느낌 ㅎㅎ
얼굴 라인 한번 제대로 하고 싶으신 분들은 울쎄라 하세요
두번 세번 네번 추천해드립니다
저는 400샷만 했는데도 효과 봤네요
샷수는 사람에 따라 다를 것 같으니 상담가서 결정하는게 좋을듯 싶어요</t>
  </si>
  <si>
    <t>지금 딱 울쎄라 한 지 두 달 정도 됐거든요  
생각해보면 시작은 그냥 ‘심부볼이랑 이중턱 좀 어떻게 안 되냐…’ 이 고민이었는데  
병원 가서 상담 듣다가 정신 차려보니 결제 다 하고 있었음ㅋㅋ  
원장님 말이 너무 설득력 있어서 다른 병원 비교할 새도 없었어요 그냥 직진…
원래 울쎄라 하고 일주일 정도 지났을 때도  
효과 괜찮은 것 같아서 여기저기 좋다고 막 얘기하고 다녔는데  
지금 두 달 지났잖아요? 그때보다 지금이 훨씬 더 티 나는 느낌…  
시간 지나면서 슬슬 더 올라오는 그런 느낌이라 해야 하나 ㅎㅎ
제일 신기한 건 진짜 고민이었던 심부볼 쪽이  
예전 같지가 않아요 ㅠㅠ  
얼굴에 묘하게 그늘 지는 부분 있잖아요  
특히 사진 찍으면 라인 울퉁불퉁해서 한쪽만 어둑해 보이고 그런 거…  
그게 요즘 안 보이더라구요  
전체적으로 늘어져 있던 게 위로 쫙 잡힌 느낌이라 해야 되나
울쎄라가 내 처진 살들을 그냥 싹 당겨 올려놓은 느낌이라  
거울 볼 때마다 아 이래서 사람들이 한다고 하는구나 싶어요ㅎㅎ  
저는 400샷만 했는데도 이 정도라서 만족 중이고  
근데 이건 사람마다 다를 것 같아서  
샷수는 무조건 이게 정답이다 이런 거 없이  
직접 상담 받아보고 정하는 게 나을 듯요</t>
  </si>
  <si>
    <t>햄버억한입</t>
  </si>
  <si>
    <t>엠제이에서 울쎄라를 받은지 어느새 6개월차가 되었어요
오랜만에 시술 받기 전 사진 봤는데 저 진짜 많이 바꼈네요...ㅋㅋ
제가 딱 보고도 느껴질 정도라 신기해서 가져와봤어요
제가 나이가 적은 편도 아니고.. 그냥 까놓고 말해서
나이가 많은 편인데도 쌩얼에 자신감이 생겼어요
얼굴 라인이 정리가 되니까 사람이 고급져보여서
괜히 옷 입을때도 뭔가 단아한 옷을 입어야만 할 것 같고? 그런 느낌도 있네요ㅎㅎ</t>
  </si>
  <si>
    <t>엠제이에서 울쎄라 받은 지 이제 반년 정도 된 건데요,  
요즘 세수만 하고 거울 보고도 쌩얼로 돌아다니는 게 예전보다 훨씬 덜 부담돼서 스스로 좀 놀라고 있어요 ㅋㅋ  
제가 뭐 어린 나이도 아니고, 그냥 솔직히 말하면 나이가 있는 편이라  
이렇게 민낯에 자신감 생길 줄은 진짜 상상도 못 했거든요.  
근데 얼굴 라인이 딱 정리돼 있으니까, 인상이 좀 정갈해보인달까…  
사람이 overall로 좀 고급져 보이는 느낌이 있어서 이상하게  
막 화려한 옷보다 단정하고 단아한 스타일에 손이 더 가더라구요 ㅎㅎ  
그러다가 얼마 전에 시술 전에 찍었던 사진을 우연히 다시 봤는데  
아 이게 이렇게까지 달랐었나..? 싶어서 잠깐 멍~ 했어요.  
제가 봐도 차이가 느껴질 정도라 신기해서  
옛날 사진이랑 지금이랑 자꾸 번갈아 보게 되더라구요 ㅋㅋ</t>
  </si>
  <si>
    <t>RREADD</t>
  </si>
  <si>
    <t>안녕하세요! 제가 드디어 울쎄라를 받았습니다!!ㅎㅎ
엠제이에서 커스텀울쎄라를 받았는데요
상담을 받고 시술예약을 하려고 보니 생각보다 엄청 많이 밀려있어서..
원래는 금요일 오후나 주말에 받으려고 생각을 했었지만
급하게 계획 변경해서 평일이라도 괜찮고 아무 시간대 다 좋으니
빨리 받게만 해달라고 말씀드렸었어요ㅋㅋㅋㅋ
그래서 저번주에 시술을 받고 1주일째 되는 날인데
아직까지 울쎄라 효과가 나타나기에는 이른 시기이긴 하지만...
그래도 어떻게 변하는지 사진으로 남겨두고 싶어서요ㅎㅎ
(다른 분들도 이런 식으로 많이 하시기도 하고 +관종이기도 하고 ..ㅋㅋ)
이 병원에서 울쎄라 받으신 다른 분들 후기 보면 3주째 정도에 효과 조금씩 보는거 같다고 말씀을 하시던데
저도 다다음주 되면 바뀌는 게 눈에 보이겠죠?ㅎㅎ</t>
  </si>
  <si>
    <t>울쎄라 드디어 했어요…ㅋㅋ  
원래는 금요일 오후나 주말에 딱 맞춰서 여유롭게 받을 생각이었거든요?  
근데 상담 끝나고 예약 잡으려고 보니까 자리가 생각보다 진짜 꽉꽉 차있어서;;
그래서 그냥 일정 싹 갈아엎고  
“평일이든 뭐든 시간 상관없이 가능한 데로 그냥 넣어주세요… 빨리만 받게 해주세요…” 이러고 부탁했어요 ㅋㅋ  
결국 평일에 엠제이 가서 커스텀 울쎄라로 받고 왔고요.
지금이 딱 시술 받고 1주일째 되는 날인데  
아직 이 타이밍에 뭔가 확 변한다 이런 건 아니라고 하더라구요.  
그래도 저는 이런 거 기록 남기는 거 좋아해서 ㅎㅎ  
어떻게 변해가나 보려고 사진도 벌써 찍어두고 있음요  
(다른 분들도 이렇게 많이 올리시길래… + 솔직히 약간 관종 모드 ON…ㅋㅋ)
후기들 찾아보니까 이 병원에서 울쎄라 하신 분들이  
보통 3주차쯤부터 슬슬 티 나는 것 같다고들 쓰시던데  
저도 다다음주쯤 되면 뭔가 조금이라도 눈에 들어오는 변화가 있으려나… 혼자 기대 중이에요 ㅎㅎ</t>
  </si>
  <si>
    <t>베리베리포도</t>
  </si>
  <si>
    <t>이번에 엠제이에서 심부볼 울쎄라 또 받았어요;-)
처음에는 수술 밖에 답이 없다고 생각했었거든요
근데 울쎄라 받고나서 심부볼로 인해 스트레스 받는 것도 해결되고
피부도 탱탱해지는 1석2조 효과를 톡톡히 보게되면서
망설임 없이 엠제이에서 다시 받게 되었네요ㅎㅎ
붓기는 작년에 처음 받았을 때랑 비슷한 정도였던거 같아요
1주일까지는 살짝 붓기있었고 지금 2주째인데
붓기도 빠지고 효과도 저번주에 비해 더 확실해지는 느낌이예요
벌써부터 턱라인이 또 살아나 보이고
피부가 탄력있어진 느낌이 들고 있는데
이런게 관리받는구나 라는건가봐요ㅎㅎ
저도 주기적으로 받는 리프팅이 생겼네요!</t>
  </si>
  <si>
    <t>수술만이 살 길인 줄 알았던 사람이 저였는데요…  
요즘은 엠제이 가서 또 심부볼 울쎄라 받구 왔어요 ㅋㅋ
사실 작년에 처음 했을 때 느낌이 꽤 좋아서  
이번엔 그냥 고민 안 하고 바로 예약 박았어요  
심부볼 때문에 늘 거슬리던 것도 좀 정리되는 느낌이고  
얼굴 피부가 같이 탱탱해지는 그 맛이 있달까…  
한 번 해보고 나니까 "아 이거다" 싶어서 또 간 듯요 ㅎㅎ
붓기는 이번에도 비슷했어요  
처음 일주일 동안은 살짝 부운 느낌 있어서  
거울 볼 때마다 “아 맞다 지금 시술 직후지” 했고  
지금 딱 2주차인데 붓기 많이 빠져서  
저번주보다 라인이나 탄력 같은 게 눈에 더 들어오는 느낌이예요
요 며칠 사이에 턱선이 다시 또 정리된 것처럼 보여서  
세안할 때 손으로 만져보면  
피부가 전보다 탄탄해진 것 같기도 하고  
“아 이래서 사람들이 관리, 관리 하는구나” 싶더라구요 ㅎㅎ  
나도 모르게 주기적으로 받는 리프팅이 하나 생겨버림…</t>
  </si>
  <si>
    <t>스리슬리2</t>
  </si>
  <si>
    <t xml:space="preserve">울쎄라 재시술 후 2달 지났습니다 ㅎㅎㅎㅎ
처음 울쎄라 받았을때 효과가 너무 좋았어서 재시술까지 받게 되었는데요 첫 시술때보다 효과가 더더더더 좋은 것 같아 너~~무 만족중이에요 리프팅을 알아보던 시절엔 거상까지 해야하나 생각을 했었는데 울쎄라 받기를 백번 잘했다 싶어요 레이저로도 이렇게나 효과 잘 볼 수 있었던건데 거상했으면 진짜 큰일날뻔요..
제 주변사람들한테 엠제이 울쎄라 너무 좋다고, 우리 나이엔 리프팅 해줘야한다고, 여기 꼭 가보라고 얘기를 정말 많이 했었는데 제 친구 2명이 저한테 영업당해가지구 시술 받았거든요ㅋㅋ 그 친구들도 다 좋다고 난리에요
저는 이번에도 1년쯤 다 돼가면 재재시술 받을 생각이네용~~
</t>
  </si>
  <si>
    <t>지금 딱 재시술 받고 두 달 정도 지나서 쓰는 후기예요 ㅎㅎ  
원래는 리프팅 알아볼 때 거상까지 해야 되나 말아야 되나 진짜 고민 엄청 했었거든요. 근데 그 전에 울쎄라 한 번만 해보자~ 하고 받았던 게 생각보다 너무 괜찮아서 결국 또 받으러 간 사람입니다…
두 번째로 받은 게 저는 더 마음에 드는 느낌이라서… 첫 시술도 좋았는데, 이번엔 그때보다 더 잘 맞은 기분? 그래서 요즘 혼자 완전 만족 모드예요. 레이저로 이 정도로 괜찮게 느껴질 수 있는 거면, 예전에 거상 생각했던 거 진짜 아찔함… 나 그때 바로 수술했으면 어쩔 뻔했냐 싶고요;;
제가 워낙 좋다고 떠들고 다녀서 주변에 엠제이 울쎄라 얘기를 엄청 했거든요. 우리 나이면 리프팅 한 번쯤은 해줘야 한다, 여기 한 번 가보라 하면서 ㅋㅋ 결국 제 친구 두 명이 제 말 듣고 시술 받았는데, 걔네도 좋다면서 저한테 고맙다 그러고 난리예요.
아마 이번처럼 지내보다가 또 1년 가까이 되면… 재재시술 한 번 더 받을 것 같긴 해요 저는…ㅎㅎ</t>
  </si>
  <si>
    <t>지뇨링</t>
  </si>
  <si>
    <t>나이가 드니 이놈의 중력탓에 팔자? 입가주름? 이중턱? 이런애들이 자꾸 생성 하는걸 갑자기 거울을 보고 따악 느껴질때, 바로 그때 필요한 것을 다다다 검색해봤습니다.. 시술이 필요합니다...
그리하야 검색에서 울쎄라? 인모드? 슈링크? 모 이런것들이 나오는데, 울쎄라는 사실 그냥 내 자존심에, 혼자서 난 어리다고 판단ㅋ 아직 안하고싶고ㅎ 물론 비싸기도하지..
슈링크는 반대로 넘 저렴하니 의심많은 저는 왠지 안땡기네요 ㅡ_ㅡㅋㅋ 여하튼 그래서 좀 생소하지만 도전정신을 발휘, 내 나이 30대! 신제품 인모드로 선택 땅땅!
오 그런데 이것은 놀랍게도 울쎄라를 하고 나서 받으면 효과가 진짜 좋다는군여...
그치만 일단 인모드만 해보지뭐...ㅋ
게다가 내가 다니는 피부과가 이벤트닷 오홍
두근두근 한 기분으로다가 예약을 하고 당일날 피부과에 당도하니, 오마나 요샌 키오스크 뭐 이런 무인시스템이 대세라더니만 피부과도 진화하고 있었네여. 난 재진 환자니카 무인으로 샤샤삭 등록, 약 1~2분만에 데스크 예쁜언니가 절 부릅니다. 난 무서우니 마취를 해달라고 미리 요청(아무래도 마취를하면 시간이 오오오래 걸려요. 안하면 금방 끝나는 인모드. 근데 전 생소하기도 하고 겁쟁이라 마취를 부탁했숩니다.)
클렌징과 함께 피부를 정돈하고, 크림마취가 끝난 뒤 레이저실로 이동해 드디어 시작!
처음 드는생각은 엥? 원장님이 지금 모하고 계신거지? 에에엥? 그냥 이러다 끝ㅋㅋㅋㅋㅋㅋ
뭔가 되게 많이 한것같긴한데 난 앞서 말했듯이 겁쟁이라 긴장을 너무 많이해서 코땀, 인중땀 신경쓰느라
그거 신경쓰다보니 걍 끝났어요. 마취를 해서 그런지 원래 안아픈건지는 사실 잘 모르겠고..ㅋㅋ
다시 케어실로 이동 후 재생관리에 뭐에 이것저것 관리쌤들이 챡챡 해주시고 진짜 끄읕.
뭔가 다이나믹하게 막 얼굴이 쫘아악 당겨져서 뭔 안면거상한것 처럼 그런건 아닌것같은데... 근데 참으로 이상하게 갸름해진 이기분 뭘까나ㅋ 이중턱도 사라진것같고, 피부가 쫀쫀해진것같기도하고?? 전 하도 웃어대서 나이에 비해서 팔자가 좀 심한편인데 꼭 팔자 필러를 맞은 것 같네여.
시술당일도 그렇고 에이 별 효과없네 이러고선 여지껏 몰랐는데 며칠이 지난 지금 이글을 쓰면서 거울을보니 확실히 효과가 있긴 있는 것 같네여. 여튼 결과적으론 대ㅋ만ㅋ족ㅋ 희한하네 거참, 턱이랑 볼에 집중적으로 쏘시는 것 같던데 왜 팔자가 사라졌냔 말이죠 ㅎㅎ
팔자도 보여드리고 싶지만 저의 초상권 관계로다가 모자잌ㅋ 그리고 몰랐는데 이게 전후사진을 비교하니
진심 많이 바뀐게 보입니다+_+
아니 근데 세상에 그럼... 인모드만 이정도면 울쎄라받고 받으면 대체 어케 대는거? 갸우뚱?
당일 시술 직전, 4일차 사진동봉합니다. 모두 인모두 합시다!</t>
  </si>
  <si>
    <t>얼마 전 거울보다가 깜놀… 어느 날 갑자기 팔자주름이랑 입가 쪼글, 거기다 이중턱까지 눈에 확 띄는 거예요. 나이 먹은 티가 이렇게 나는구나 싶어서 바로 폰 잡고 검색 마라톤 시작함. “이거 시술로 어떻게 안 되냐…” 이런 마음가짐으로ㅋㅋ
찾아보니까 울쎄라, 인모드, 슈링크 이런 이름들이 줄줄이 나오는데, 울쎄라는… 일단 내 자존심이 아직 “나는 어리다”를 외치고 있어서ㅋㅋ 괜히 하기 싫고, 가격도 또 만만치 않잖아요. 반대로 슈링크는 또 너무 싸니까 괜히 또 의심병 도짐… “왜 이렇게 싸지? 나만 몰라서 불안한 느낌…” 이래서 영 손이 안 가고요.
그러다가 눈에 딱 들어온 게 인모드. 들어본 적은 별로 없어서 살짝 생소한데, 또 이런 건 신상이 끌리더라구요. “그래, 30대면 도전이쥬” 이러고 그냥 인모드로 콜. 마침 다니던 피부과에서 이벤트 중이라 “오 이건 해야 된다” 느낌 와서 바로 예약 때려박았어요.
시술 당일에 갔더니… 와 요즘 피부과도 키오스크 있더라구요? 무인 등록하는 거 보고 혼자 살짝 문화충격ㅋㅋ 재진이라 그냥 터치터치 몇 번 하니까 1~2분 만에 데스크 언니가 이름 불러줌. 제가 겁이 많아서 미리 마취 꼭 해달라고 말해놨고요. 마취하면 시간이 길어진다 그러는데, 처음 하는 시술이라 그냥 겁이 이김… 안 아픈지 어떤지도 모르겠고 일단 마취 고고.
클렌징으로 얼굴 싹 정리하고 크림마취 올려두고 좀 있다가, 마취 끝났다고 해서 레이저실로 이동. 누워서 긴장 타고 있는데, 시술 시작하고 제일 먼저 든 생각이 “어? 원장님 지금 뭐 하시는 거지…?” 이거였어요ㅋㅋ “이게 맞나? 이렇게 하다가 끝나는 거야?” 이런 느낌. 뭔가 되게 열심히 쏘는 것 같긴 한데, 제가 긴장을 너무 해서 코땀+인중땀에만 정신이 팔려 있다 보니까… 생각보다 금방 끝나있더라구요. 마취 때문에 안 아픈 건지, 원래 안 아픈 시술인지, 이건 진짜 아직도 잘 모르겠음ㅋㅋ
다시 케어실로 옮겨서 재생관리 뭐 이런 거 이것저것 관리쌤들이 챡챡 해주시고, 팩 같은 거 올려주시고, 그러다 보니까 어느새 진짜 끝. 되게 큰맘 먹고 간 거 같은데 막 드라마틱한 건 없어서 약간 어리둥절했어요.
근데 신기한 게… 얼굴이 막 쫘악 당겨져서 리프팅 수술한 사람처럼 그런 느낌은 전혀 아닌데, 거울을 슬쩍 보면 얼굴 라인이 뭔가 살짝 갸름해진 것 같은 거예요. 기분 탓인가 싶으면서도 이중턱 쪽이 전보다 덜 둔탁해 보이는 느낌? 피부도 좀 더 쫀득해진 것 같기도 하고. 제가 원래 잘 웃어서 팔자주름이 또래보다 꽤 있는 편이거든요. 그래서 맨날 “팔자 필러 맞아야 하나…” 생각했는데, 이번엔 뭔가 팔자 필러 살짝 넣은 느낌처럼 보이는 거 있죠.
시술 당일엔 “에이 뭐야, 별 차이 없네” 이러고 넘겼거든요. 근데 며칠 지나고 지금 이 글 쓰면서 다시 거울 보니까, 음… 효과가 없는 건 절대 아닌 것 같음. 특히 턱이랑 볼 쪽 위주로 막 쏘시는 것 같았는데, 이상하게 팔자 쪽이 덜 눈에 띄는 게 제일 신기해요. 왜죠…? ㅋㅋ
사진도 찍어놨는데, 팔자 너무 적나라해서 그대로 올리긴 싫고 초상권 지켜야 하니까 살짝 모자이크 느낌으로만… 여튼 전후 사진 딱 나란히 놓고 보면, 본인은 더 확 느껴짐. “아 이게 좀 달라지긴 했구나” 이런 느낌으로요 +_+
그리고 또 하나 궁금해진 게… 아니 그러면 인모드만 해도 이 정도 느낌인데, 울쎄라 먼저 하고 인모드를 받으면 그건 또 뭐가 되나…? 이 생각이 계속 맴돌아요. 병원에서 울쎄라 후에 하면 더 좋다는 얘길 들어서 그런가, 자꾸 궁금ㅋㅋ
아무튼 시술 직전이랑 4일 차 사진 같이 찍어둔 거 보고 혼자 “오…” 하면서 이 글 쓰는 중.</t>
  </si>
  <si>
    <t>보들쩡</t>
  </si>
  <si>
    <t xml:space="preserve">울쎄라프라임을 받아본 건 이번이 처음인데, 왜 다들 울쎄라프라임을 추천하는지 알겠더라고요. 시술 전에는 턱선이 조금씩 무너지는 게 신경 쓰였는데, 원장님이 제 얼굴 골격이랑 피부 상태를 꼼꼼하게 보고 샷 수를 맞춰서 디자인해 주셨어요. 수면마취 덕분에 편하게 시술받았고, 시술 후 바로 거울을 봤을 때 살짝 당겨진 느낌이 보였어요. 한 달이 지나니 턱선이 부드럽게 올라가고, 광대 밑 부분도 살짝 리프팅돼서 얼굴 전체가 더 슬림해진 느낌이에요. 인위적인 티 없이 자연스러워서, 모임에서 ‘살 빠졌냐’는 말까지 들었어요. 확실히 울쎄라 전문병원이라 그런지 효과가 다르고, 샷 수보다도 맞춤 디자인이 중요하다는 걸 알게 됐습니다.
</t>
  </si>
  <si>
    <t>솔직히 울쎄라프라임 이런 거 이름만 들어봤지 내가 할 줄은 몰랐거든요. 근데 턱선이 요즘 은근 신경 쓰이던 차에, 상담 받아보니까 원장님이 내 얼굴뼈 구조랑 피부 상태 하나하나 보면서 어디에 얼마나 쏠지 직접 디자인해 주시더라구요. 그때 ‘아 여긴 그냥 샷 수만 막 쏘는 곳은 아니구나’ 이런 느낌 있었어요.
재밌는 건 시술 받을 때 생각보다 힘들진 않았다는 거… 수면마취 해줘서 누워있다가 깨어나니까 이미 다 끝나 있었음ㅋㅋ 시술 직후에 거울 봤을 땐 그냥 살짝 당겨진 느낌? 그 정도만 보여서 ‘아 이런가 보다~’ 하고 넘어갔는데,
한 달쯤 지나니까 그때부터 슬슬 차이가 보이더라구요. 턱 라인이 예전보다 부드럽게 정리된 느낌이라 해야 되나, 아래로 조금씩 무너지던 부분이 위로 살짝 정돈된 것 같고, 광대 밑 처졌던 부분도 같이 올라간 느낌이라 얼굴 전체가 좀 더 슬림하게 보였어요. 근데 웃긴 건, 사람들은 내가 뭘 했는진 모르고 그냥 “야 너 살 빠졌냐” 이렇게 묻더라구요 ㅋㅋ 인위적으로 바뀐 티가 안 나니까 그런 말 나오는 듯.
울쎄라 처음이라 비교할 데는 없지만, 여기서 한 건 확실히 디자인이랑 계획이 있다는 느낌이라, 숫자 몇 샷 맞았는지 이런 것보다 내 얼굴에 맞게 짜준 게 더 중요했구나 싶었어요.</t>
  </si>
  <si>
    <t>말랑나무</t>
  </si>
  <si>
    <t>엠제이에서 퍼스트울쎄라 받은지 어느새 4개월이라는 시간이 흘렀네용ㅎ
보통 한달차쯤에 처음 효과가 나타나기 시작해서 다들 관심을 갖고,
3,4개월쯤에 효과가 극대화되니까 또 많은 분들이 궁금해 하시더라구요!
그래서 사진 갖고 와봤습니다...(짝짝짝)
요즘 셀카 찍는 맛에 산다고 해도 과언이 아닐 정도로 너무 마음에 들어요
얼굴형만 예뻐졌는데 이목구비도 예뻐보이는 효과가 있네요!!ㅋㅋ
볼살 정리되면서 턱선 예뻐지니까 훨씬 세련돼보이기도 하고 유학파 차도녀 st 된 기분..ㅎ
그냥 지금보다 더 안 좋아져도 되니까 앞으로 이 상태 유지만이라도 잘 됐으면 좋겠어요ㅠ!
진작에 받을 걸 왜 이제서야 알게 된건지ㅠㅠ 단 일주일만이라도 일찍 받을걸 하는 아쉬움도 있네여</t>
  </si>
  <si>
    <t>벌써 퍼스트울쎄라 한 지 4개월이나 됐다는 게 뭔가 실감이 안 나네요ㅋㅋ  
요즘 왜 이렇게 셀카를 많이 올리냐는 말 들을 정도로, 사진 찍을 때마다 괜히 기분 좋아져서 혼자 신남…ㅎ
처음에는 그냥 “뭐, 시간이 지나면 좀 나아지겠지~” 이 정도로 생각하고 넘겼는데  
한 달쯤 지나니까 슬슬 아 뭔가 달라졌나? 싶은 느낌이 오더라구요  
그때부터 주변에서도 이것저것 물어보고, 3~4개월 즈음이 제일 많이들 궁금해하는 타이밍인 듯요  
그래서 그냥 사진 들고 와봤어요 헤헤
재밌는 게, 얼굴 라인만 정리된 건데  
괜히 눈, 코, 입까지 더 또렷해보이는 덤(?)이 있는 것 같아요ㅋㅋ  
볼 쪽 정리되면서 턱선이 좀 더 딱 잡힌 느낌이라 해야 하나,  
거울 볼 때마다 스스로가 살짝 세련된 사람 된 것 같아서… 혼자만 유학파 차도녀 놀이 하는 중…ㅎ
솔직히 지금 상태에서 더 좋아지진 않아도 되고  
그냥 이 느낌 그대로만 쭉 갔으면 하는 마음이 제일 커요ㅠ  
이걸 왜 이제 알았을까 싶고… 진짜 최소 일주일이라도 더 먼저 했으면 어땠을까 하는 아쉬움은 살짝 남아있네요</t>
  </si>
  <si>
    <t>우리깐부자나</t>
  </si>
  <si>
    <t>커스텀울쎄라 받은지 한달 지나서 써보는 후기에요
원래 말이 되게 많은 편인데 후기는 말 많이 하는 것보단
짧고 굵게 사진으로 보여주는게 나을 것 같아서
일단 적어볼게요ㅋㅋ 실제로 몸무게는 그대로이지만
다들 볼 때마다 살 빠졌냐고 물어보는데 신기하더라구요
커스텀울쎄라할 때 스킨핏이랑 스킨보톡스도 같이 맞았는데 속건조 심해서 페이스오일 없음 안되거든요ㅠ
겨울엔 세수하고나서 바로 스킨케어하고 1시간 지나서 수분크림 바르고 거기에 오일로 눌러줘야 속당김이 덜했는데 이젠 오일을 바르지 않아도 되는 신세계를 경험했어요ㅋㅋㅋ 시술 하나에 속당김이 없어지니까 허무하고 한편으론 좋기도 하네요?ㅋ
거기에다 울쎄라 효과인지 팔자주름 많이 옅어지고 얼굴 전체적으로 당겨 올라간 것 같아서 볼수록 신기해요..
앞으로 얼마나 달라질지는 모르겠지만 기대됩니다!
팔자주름이나 볼처짐 있으면 울쎄라 괜찮고
봄이나 겨울 같이 건조할 때 속당김 심하면
커스텀스킨핏도 받는 걸 추천해요
통증은 수면마취로 한 김에 받은 거라 하나도 없었어요~~</t>
  </si>
  <si>
    <t>나 요즘 세수하고 나서 오일 안 바르는 게 아직도 어색해요ㅋㅋ  
원래 겨울만 되면 세수 → 스킨케어 후에 한참 있다가 수분크림 덕지덕지 → 마지막에 오일로 쫙 눌러줘야만 속당김이 좀 덜했거든요. 안 그러면 얼굴 안에서부터 당기는 느낌 심해서 오일 없이는 진짜 못 살았는데… 이번엔 시술 받고 나서 그 루틴이 싹 바뀜;;
한 달 전에 커스텀 울쎄라 받으면서 스킨핏이랑 스킨보톡스도 같이 했거든요. 그때 속건조 때문에 이것저것 꼭 챙겨 발라야 했던 사람이라 조금 걱정했는데, 시술 이후로는 오일을 안 발라도 그 옛날 그 쩍쩍 갈라지는 느낌이 없어져서 약간 멘붕(?)이랑 감동이 동시에 옴ㅋㅋ 이게 뭐라고 허무하면서도 좋고 이상한 기분…  
몸무게는 진짜 1도 안 바뀌었는데, 사람들이 자꾸 볼 때마다 “살 빠졌냐”는 말을 하니까 듣는 입장에서 좀 웃김ㅋㅋ 난 그대로인데 자꾸 그렇게 말하니까 울쎄라 때문인가 싶고… 팔자주름도 예전보다 옅어진 느낌이라 거울 볼 때마다 ‘어? 어?’ 하면서 혼자 확인해보게 돼요. 얼굴 전체적으로 살짝 쫙 당겨 올라간 느낌이 있긴 해서 계속 지켜보는 중이에요. 앞으로 또 어떻게 바뀔지 그건 나도 모름… 그냥 은근 기대만 하고 있음ㅎㅎ  
참, 통증은 수면마취 하고 한 번에 다 같이 진행해서 저는 아픈 건 전혀 못 느꼈어요. 그 부분은 진짜 걱정할 게 없긴 했음.  
팔자주름이랑 볼 쳐짐 있는 분들이라면 울쎄라 쪽이랑, 계절 바뀔 때나 봄·겨울처럼 특히 건조해서 속당김 심한 사람들은 커스텀 스킨핏 같이 하는 것도 나쁘지 않을 것 같아요. 저는 그렇게 조합해서 받았어요.</t>
  </si>
  <si>
    <t>잽닛</t>
  </si>
  <si>
    <t>얼굴 탄력 때문에 고민하다가 울쎄라프라임 300샷 받고 왔어요!
⠀
처음엔 300샷으로 효과가 있을까 싶었는데, 시술 받고 나니까 팔자주름이 확실히 덜해지고 턱 라인이 정리된 느낌이 들더라고요. 거울 보면서 괜히 혼자 미소 지었어요 ㅎㅎ
⠀
저는 통증에 예민한 편이라 수면마취 후에 진행했는데, 편안하게 시술받고 깨어나니 이미 끝나 있어서 훨씬 부담이 덜했어요.
⠀
특히 원장님이 제 피부 두께랑 고민 부위를 고려해서 커스텀 디자인으로 샷을 나눠서 시술해주셔서 결과가 더 자연스럽고 만족도가 높았던 것 같아요. 그냥 기계적으로 쏘는 게 아니라 부족한 부분에 더 집중해주신 게 느껴졌어요.
⠀
아직 시술 직후라 붓기가 살짝 있지만, 시간이 지나면서 콜라겐 재생 효과가 올라온다니까 2~3개월 뒤가 더 기대돼요.
⠀
저처럼 처음 리프팅 시도하시는 분들이라면 300샷으로 가볍게 시작해보는 것도 괜찮은 선택 같아요!</t>
  </si>
  <si>
    <t>리프팅 같은 거 맨날 생각만 하다가 드디어 울쎄라프라임 300샷 해봤어요.  
사실 처음엔 300샷이 뭐 얼마나 티가 나겠나 싶었는데, 막상 하고 나니까 얘기가 좀 달라짐...
일단 저는 통증 진짜 못 참는 타입이라 고민하다가 걍 수면마취 선택했거든요. 누워서 준비하다가 금방 잠들었는데, 눈 떠보니까 이미 시술 다 끝나 있음;; 긴장할 틈도 없이 지나가서 이 부분이 제일 편했어요.
시술할 때 원장님이 제 피부 두께랑 고민 부위 이런 거 보면서 샷을 일정하게만 쏘는 게 아니라, 부족해 보이는 데는 더 집중해서 나눠 쏴주셨다고 설명해주시더라고요. 듣고 보니까 그냥 대충 찍은 느낌은 아니어서 그건 좀 안심됐어요.
거울은 좀 있다가 천천히 봤는데, 턱 라인이랑 팔자 쪽이 예전이랑 느낌이 살짝 다른 거 있죠. 뭔가 정리된 느낌? 팔자주름도 전보다 덜 도드라져 보여서 혼자 괜히 거울 보면서 씩 웃고 그랬어요 ㅎㅎ 아직은 바로 직후라 붓기가 좀 있어서 엄청 티나게 달라진 건 아니고, 전체적으로 정돈된 느낌 정도?
원장님이 콜라겐 재생되면서 효과가 더 올라오는 시기가 2~3개월 뒤라고 하셔서, 지금보다는 나중이 더 기대되는 중이에요. 처음 리프팅 해보는 거라 걱정 많았는데, 300샷으로 일단 가볍게 맛보기 한 느낌이라 이 정도면 나쁘지 않은 선택이었던 것 같아요.</t>
  </si>
  <si>
    <t>토끼w1M1C</t>
  </si>
  <si>
    <t>20대 초반인데… 팔자주름 왜 벌써 생기는 거냐구요ㅠ
볼살은 괜찮은데 자꾸 팔자 쪽 그림자 지고 무표정일 땐 피곤해 보이기까지 해서
고민 끝에 팔자주름만 집중해서 원포인트 울쎄라랑 윤곽주사 시술 받았어요!
시작하기 전에 초음파로 피부층 먼저 확인하고,
원장님이 제 얼굴 구조에 딱 맞게 커스텀 디자인해주셨는데요,
막 쏘는 거 아니고 팔자 근처 필요한 부분에만 정확하게 들어가서
진짜 ‘꼭 필요한 데만 쏴주는 느낌’이었어요!
울쎄라로 탄력 올려주고, 윤곽주사로 부기랑 정리까지 해주니까
팔자 라인이 확실히 덜 꺼져 보이고,
웃을 때 인상도 훨씬 부드러워진 느낌이에요 :)
특히 전체 리프팅까진 필요 없고
팔자주름만 신경 쓰였던 저한텐 진짜 딱 맞는 조합이었어요.
부담 없이 가볍게 리프팅 시작해보고 싶은 분들께 완전 추천!</t>
  </si>
  <si>
    <t>나 아직 20대 초반인데 말이죠… 어느 날 셀카 보다가 팔자 쪽에 그림자 진 거 보고 살짝 멘붕 옴ㅠ 볼살은 멀쩡한데, 입 옆으로만 자꾸 골 들어가 보이고… 무표정이면 괜히 더 피곤해 보이는 그 느낌 아시나요…
처음부터 얼굴 전체 리프팅 이런 건 좀 부담이라서, 일단 제일 스트레스였던 팔자만 어떻게 해보자! 해서 여기저기 찾아보다가 울쎄라랑 윤곽주사로 팔자만 딱 집중해서 하는 조합으로 갔어요. 전체 말고 원포인트 느낌으로만.
시술 들어가기 전에 그냥 바로 하는 게 아니라, 초음파로 피부층 먼저 보시더라구요. 그다음에 원장님이 제 얼굴 라인 보면서 어느 부분에 어떻게 들어가야 되는지 하나하나 짚어주셨는데, 그게 좀 좋았음. 막 얼굴 전체에 쏴버리는 게 아니라, 팔자 주변 중에서도 필요한 부분만 골라서 들어가는 느낌? 설명 들으면서도 ‘아 여기만 조져주는구나’ 이런 생각 들었어요ㅋㅋ
울쎄라로는 탄력 쪽으로 받쳐주고, 윤곽주사로는 부기나 지저분한 라인 정리해주는 느낌이라 해야 되나… 둘이 같이 들어가니까 팔자 라인이 예전보다 덜 꺼져 보이는 것 같고, 웃을 때 인상이 좀 더 말랑해진 느낌은 있어요. 예전엔 웃으면 팔자만 먼저 보이는 것 같아서 싫었는데 그게 덜 거슬리는 정도?
저처럼 얼굴 전체 들어올리는 건 아직은 아니라… 팔자주름만 유독 눈에 들어왔던 사람한텐 이 조합이 진짜 딱 그 정도 단계 같아요. 가볍게 리프팅 쪽으로 발만 살짝 담가본 느낌이라 부담감도 덜했고요.</t>
  </si>
  <si>
    <t>검은색목폴라</t>
  </si>
  <si>
    <t>울쎄라 받은지 한달이 되가지고 얼마나 변했나 싶어서
전사진이랑 비교해봤는데 차이가 조금씩 나는거 보고
만족 스러워서 후기 남겨요ㅎㅎ
팔자주름이 언젠가부터 더 깊어져서 좋다는 탄력크림도
여러개 꾸준히 써봤는데 효과를 거의 보지 못했어요
얼굴형이 땅콩형 라인인 것도 되게 스트레스 받았었구요
그래서 알아보게 된 게 리프팅 시술이었는데 울쎄라가
얼굴라인도 예쁘게 만들어주고 피부 탄력에도 효과가
좋다고 하길래 큰 맘먹고 받게 되었어요
효과는 받고나서 3주차? 쯤부터 붓기가 제대로 빠지더니
점점 나타나게 되었는데요
팔자주름도 전에 비해 확실히 희미해졌고
피부진단 해주실 때 보니까 앞볼도 살짝 처짐이 있었다고
하셨는데 그 부분도 원장님께서 신경써서 해주셨는지
이젠 거울보면 그런 것도 잘 모르겠어요
땅콩형이었던 얼굴형도 확실히 전보다 괜찮아진 거 같구요
울쎄라 잘하는 곳으로 유명해서 더 기대했던 것도 있는데
상담도 진짜 꼼꼼하게 해주시고 정말 필요한 부분을 정확하게
시술 해주신 것 같아서 만족해요ㅎㅎ
3달차부터 효과가 제대로 나타난다고 하긴 하지만
지금 한달밖에 되지 않았음에도 조금씩 효과가 나타는거 보면
3달차에는 어느 정도일지 너무 기대되는 거 같아요ㅜㅜ</t>
  </si>
  <si>
    <t>나 요즘 거울 볼 때마다 기분 좀 좋아져서 글 써봄ㅋㅋ  
사실 작년부터 얼굴형이 완전 땅콩 같이 보여서 사진 찍을 때마다 스트레스였거든요. 팔자주름도 언제부턴가 갑자기 훅 깊어진 느낌이라… 괜찮다는 탄력크림 이것저것 사서 꾸준히 발라봤는데, 솔직히 말해서 “어.. 뭐가 달라진 거지?” 이런 느낌뿐이었어요.
그러다가 리프팅 쪽 찾아보다가 울쎄라가 얼굴라인이랑 탄력 쪽으로 괜찮다고 해서, 진짜 큰 결심하고 받아봤어요. 여기가 울쎄라 잘한다고 좀 알려진 곳이라 기대 살짝 했는데, 상담할 때부터 되게 세세하게 봐주시더라구요. 어디가 처졌는지, 어느 부위를 중점으로 해야 하는지 이런 거 하나하나 짚어주고. 앞볼 쪽도 살짝 처짐이 있다고 하셔서 그 부분도 같이 봐주신다고 했고요.
시술 끝나고 바로 막 드라마틱하게 바뀌는 건 아니고, 한 3주쯤? 그때부터 붓기 빠지는 게 느껴지면서 그때부터 슬슬 변하는 게 보이기 시작했어요. 저는 한 달 좀 됐을 때 예전에 찍어둔 사진이랑 비교해봤는데, 그때 차이 보고 아 진짜 하길 잘했나 싶었음ㅋㅋ
팔자주름이 예전처럼 딱 눈에 띄는 느낌이 덜해졌다고 해야 하나… 전에 비해 훨씬 흐려져 보이고, 거울볼 때 앞볼 처짐 얘기 들었던 그 부분도 이제는 잘 모르겠어요. 원장님이 그 부분 신경써서 해주셨다더니 그 말이 그냥 한 말은 아니었구나 싶었어요. 땅콩처럼 보이던 얼굴형도 예전 사진이랑 나란히 두고 보면 확실히 지금이 더 나은 느낌이고요.
무슨 시술이든 3달차쯤이 제일 피크라고 하던데, 저는 지금 딱 한 달 지난 시점인데도 이 정도로 티가 나는 게 보여서… 3달 됐을 때는 또 어떤 느낌일지 괜히 혼자 기대 중이에요ㅎㅎ</t>
  </si>
  <si>
    <t>여우pqtJg</t>
  </si>
  <si>
    <t>아이 낳고 육아에 정신 없던 시기가 지나고,
이제 거울을 좀 보게 됐는데...
예전엔 안 그랬던 얼굴선 처짐이 확 느껴지더라구요.
특히 볼살이 아래로 축 쳐지면서 팔자주름도 더 도드라져 보이고,
턱선도 점점 뭉개지는 느낌이라 사진 찍을 때마다 자꾸 고개를 돌리게 되더라구요😂
그래서 큰맘 먹고 울쎄라프라임 300샷 시술을 받게 됐어요.
울쎄라가 리프팅 효과 좋은 건 익히 들어 알고 있었는데,
막상 받아보니까 왜 사람들이 울쎄라 울쎄라 하는지 알겠더라구요!
우선 상담이 정~말 체계적이었어요.
그냥 상담이 아니라 초음파로 피부층을 직접 확인하면서
내 얼굴이 어떤 구조인지, 어떤 방향으로 당기는 게 효과적인지
전문의가 1:1로 디자인을 커스터마이징 해주시더라구요.
특히 볼 아래랑 턱선 부분 위주로 집중해서 시술해주셨어요.
무엇보다 좋았던 건 시술 공간이었어요.
프라이빗하게 1인 케어로 진행됐고, 병원 인테리어도 마치 고급 스파에 온 것처럼 조용하고 편안해서
시술 받는 동안 진짜 힐링되는 느낌이었어요.
수면마취로 진행해서 통증도 전혀 없었고요!
지금 시술한 지 3주 정도 됐는데,
볼 주변 라인이 확실히 당겨진 느낌이 들고, 턱선도 더 또렷하게 살아났어요.
피부가 전반적으로 탄탄해졌다고 해야 할까요?
친구들이 요즘 얼굴 왜 이렇게 좋아졌냐고 묻기도 해서 더 뿌듯해요ㅎㅎ
육아하다 보면 나 자신은 뒷전으로 밀릴 때가 많잖아요.
그래서 더더욱, 이 시술은 나를 위한 제대로 된 선물이었던 것 같아요.
출산 후 얼굴 라인 무너졌다고 느끼셨던 분들께 울쎄라프라임 정말 추천드려요!
관리받는 느낌도 좋았고, 결과도 만족스러워서 다음에 리터치도 여기서 할 예정이에요</t>
  </si>
  <si>
    <t>육아 좀 한숨 돌리고 나니까 그제야 얼굴이 보이더라구요.  
사진 찍을 때마다 자꾸 옆모습으로 돌리게 되는 거 있죠… 볼살이 밑으로 내려가면서 턱선이랑 팔자 쪽이 뭔가 예전 같지가 않은 느낌? 예전엔 안 이랬던 것 같은데, 어느 순간부터 거울 볼 때마다 “어?..” 이런 생각이 자꾸 드는 거예요 ㅋㅋ
그래서 그냥 계속 고민만 하다가, 아 이럴 바엔 한번 제대로 해보자 해서 울쎄라프라임 300샷 받았어요.  
울쎄라가 리프팅 쪽으로 유명한 건 많이 들어서 알고 있긴 했는데, 막연히 “다들 좋다니까 좋은가보다~” 이 정도였거든요. 근데 실제로 받아보니까 왜 그렇게들 울쎄라 울쎄라 하는지 체감이 되긴 하더라구요.
시술 얘기보다 저는 일단 병원 분위기부터 말하고 싶은 게…  
진짜 고급 스파 온 느낌? 시끄럽거나 정신 없는 분위기가 전혀 아니라서, 그냥 관리 받으러 온 기분이었어요. 1인 케어로 완전 프라이빗하게 진행돼서 사람들 왔다 갔다 하는 거 신경 안 써도 되고, 조용하니까 긴장도 덜 됐고요. 수면마취로 해서 그런지 통증은 기억이 거의 없어요. 아팠다 이런 거 전혀 못 느꼈어요.
상담도 생각보다 되게 디테일했어요.  
그냥 “여기 살짝 올리고, 여기 좀 쏴드릴게요~” 이런 느낌이 아니라, 초음파로 피부층 보여주면서 설명해주시더라구요. 내 얼굴 구조가 어떤지, 어느 방향으로 당겨야 효과적인지 그런 걸 전문의가 직접 1:1로 봐주고 디자인을 해줘요. 저는 볼 아래랑 턱선이 제일 신경 쓰였다고 말씀드렸더니 그쪽 위주로 집중해서 해주셨고요.
지금 받은 지 3주 정도 됐거든요?  
딱 어느 순간 거울 보는데 볼 주변이 예전보다 좀 더 당겨진 느낌이 들어요. 턱선도 뭉개진 느낌이 덜하고 선이 좀 또렷해진? 피부 전체적으로 탄탄해진 것 같다고 해야 하나… 말로 설명하기 애매한데 저는 확실히 느껴져요. 친구들이 요즘 왜 이렇게 얼굴 좋아졌냐, 뭐 했냐고 물어봐서 살짝 뿌듯했어요 ㅎㅎ
아이 키우다 보면 나 챙기는 건 맨날 뒤로 밀리잖아요.  
그래서 그런지 이번 시술은 그냥 “아 이건 진짜 나를 위한 선물 같네” 이런 느낌이 좀 컸어요. 출산하고 나서 얼굴 라인 무너진 것 같다고 느꼈던 분들은 울쎄라프라임 한 번쯤 생각해볼 만한 것 같아요. 관리받는 과정도 편안해서 좋았고, 저는 결과도 마음에 들어서 나중에 리터치 하게 되면 여기 다시 갈 것 같아요.</t>
  </si>
  <si>
    <t>경이구이</t>
  </si>
  <si>
    <t>커스텀울쎄라 받고 3개월 지났는데
점점 갈수록 효과가 또렷해지는게 너무 신기해요
울쎄라 받고 한달 지나고 두달 땐 피부에 윤기가 돌면서 피부 탄력이 생기기 시작했고
심부볼이랑 팔자주름도 좋아진 게 육안으로도 보여서 신기했어요!
이 정도 효과도 너무 만족스러워서
나중에 비교하기 편하게 시기 정해두고 사진 찍어 뒀거든요!
딱 두달차에 접어들었을 땐 얼굴 전체적인 변화가 뚜렷했는데
튀어나왔던 살들이 쏙 들어가서 그런 건지 몰라도
얼굴 라인이 정돈된 느낌이 확 느껴지고
이렇게 좋아지니까 이게 울쎄라 효과인가 싶어서 내심 기분 좋았어요
이 정도로 효과를 볼 줄이야..
지금은 3개월째인데 울쎄라 받은 지 시간이 좀 지나서
효과가 덜 할 거라고 생각했는데…
큰 착각이었다는ㅋㅋㅋㅋㅋ
오히려 요즘이 피부 컨디션이 제일 좋은 상태인 것 같고
한달차부터 지금까지 여전히 팔자주름이나 심부볼에 효과 보는 중이에요
울쎄라 받기 전에 화장하고 조금 지나면
팔자주름에 화장 끼고 진짜 난리도 아니었거든요ㅠㅠ
울쎄라 받고 효과 보이기 시작했을 때부터
지금까지 여전히 효과 잘 보는 중이고
요즘엔 얼마나 효과가 더 보일지 기대하면서 지내고 있어요ㅋㅋ</t>
  </si>
  <si>
    <t>나 요즘 피부 컨디션 제일 괜찮은 때가 지금인 것 같거든요  
근데 웃긴 건 시술 받은 건 몇 달 전이라는 거…ㅋㅋ  
커스텀 울쎄라인가 그거 하고 이제 3개월쯤 지났는데  
시간 지나면 효과 좀 빠지겠지~ 이랬던 내가 진짜 착각이었음…
진짜 체감은 한 달 넘어서부터였던 것 같아요  
처음 한 달 지났을 땐 그냥 피부가 살짝 윤기 돈다? 이 정도였는데  
두 달쯤 가니까 갑자기 얼굴 전체 느낌이 달라 보이는 거예요  
어디가 딱 뭐가 어떻게 됐다 이런 느낌보다  
튀어나왔던 살들이 정리된 느낌이라 해야 되나  
얼굴 라인이 좀 정돈된 거 같아서  
아 이게 그 효과인가… 혼자 괜히 뿌듯해하고 ㅋㅋ
심부볼이랑 팔자 쪽도 그때부터 눈에 보여서 더 신기했어요  
예전엔 화장 조금만 시간 지나면 팔자에 끼어가지고  
거울 볼 때마다 스트레스였거든요ㅠ  
근데 두 달 차쯤엔 그 부분이랑 탄력 자체가 달라 보여서  
이 정도면 나 꽤 잘 맞는 거 아닌가 싶어서  
혹시 몰라서 날짜 딱 정해놓고 사진도 찍어뒀어요  
나중에 비교해보려고 ㅋㅋ
재밌는 건 지금 3개월째인데도  
효과가 줄어드는 느낌이 아니라  
오히려 요즘이 제일 맘에 든다는 거?  
피부 윤기 나는 것도 그렇고  
팔자주름이랑 심부볼 쪽은 한 달차 때부터 지금까지  
계속 효과 보는 느낌이라서  
얼마나 더 변할지 그냥 혼자 기대하면서 지내는 중이에요 ㅎㅎ</t>
  </si>
  <si>
    <t>다둥맘이다</t>
  </si>
  <si>
    <t>써마지효과 진짜 이런 거구나 싶어요. 원래 유명한 줄은 알았는데, 모공이랑 잔주름에 이렇게 직빵일 줄은 몰랐죠. 제가 30대 중반이라 탄력은 좀 떨어지고, 모공은 점점 넓어지고, 잔주름도 여기저기 보였거든요. 근데 커스텀 써마지로 부위별 맞춤 시술 받고 나니 피부가 확 달라졌어요. 수면마취로 편하게 꿀잠 자고 일어났는데 이미 시술 끝! 시간이 갈수록 탄력이 살아나고 모공이 조여드니까 화장도 예쁘게 먹고, 잔주름이 부드럽게 펴지니 동안 효과가 제대로예요. 주변 친구들이 어디서 받았냐고 계속 물어봐서, 요즘은 그냥 써마지 홍보대사처럼 살고 있습니다.</t>
  </si>
  <si>
    <t>요즘 친구들이 갑자기 피부 뭐했냐고 하나둘씩 물어보는데요 ㅋㅋ  
딱히 뭐 새로 바른 건 없고… 그냥 써마지 한 번 받은 거거든요.  
그것도 커스텀으로 부위 나눠서 하는 걸로 해봤어요.
원래 30대 중반쯤 오면 다들 공감할 텐데, 탄력 살짝씩 빠지는 거 느껴지고  
모공은 왜 이렇게 자꾸 커지는 느낌이고, 잔주름도 슬금슬금 올라오고…  
저도 거울 볼 때마다 “어…?” 하는 구간이었거든요.  
써마지가 유명한 건 알고 있었는데, 모공이랑 잔주름 쪽에 이렇게 체감이 올 줄은 상상도 못 했어요.
시술할 땐 수면마취 해서 그냥 누워 있다가 꿀잠 자고 깸 ㅋㅋ  
눈 떠보니까 이미 다 끝나있고, 약간 멍~ 한 상태로 집에 왔어요.  
그 땐 잘 모르겠는데, 시간 좀 지나면서 탄력 살아나는 느낌이 슬슬…  
피부가 쫀쫀해지니까 모공이 조여드는 게 화장할 때 진짜 차이가 나더라구요.  
베이스가 훨씬 매끈하게 먹고, 여기저기 보이던 잔주름 라인이 부드러워지니까  
얼굴 인상이 좀 어려 보이는 느낌? 그런 게 생겨요.
그래서 요즘은 약속 나갈 때마다 “너 뭐 했냐” 타임 한 번씩 있고  
저도 모르게 “그거 써마지…” 이러면서 설명하고 있음 ㅋㅋ  
어느새 친구들한테는 거의 써마지 전도사처럼 말하고 다니고 있어요.</t>
  </si>
  <si>
    <t>냥이wTr53</t>
  </si>
  <si>
    <t>요즘 거울 볼 때마다 유독 팔자주름이 눈에 밟혔어요.
예전에는 화장으로 커버됐던 주름이 이젠 베이스가 자꾸 끼고, 웃을 때마다 더 깊어 보여서 사진 찍기도 꺼려지더라구요…
사실 리프팅 시술은 늘 관심은 있었지만, 과하게 인위적으로 보일까 봐 망설여졌는데 친구들 사이에서 종종 이야기 나온 바비톡을 통해 알게 된 게 바로 ‘원포인트 울쎄라’예요.
말 그대로 얼굴 전체가 아닌, 특정 부위만 집중적으로 리프팅하는 시술이라고 하더라구요.
저는 팔자주름 쪽만 타겟으로 시술받았고, 생각보다 통증도 견딜 만했고, 붓기도 거의 없어서 너무 좋았어요.
딱 그 다음날부터 거울 속 내 얼굴이 뭔가… 말끔해졌달까?
얼굴 전체적으로 리프팅된 건 아닌데,
팔자주름이 덜 꺼지니까 인상이 훨씬 부드러워지고 어려 보이는 느낌!
친구들도 다들 “피부 뭐 했어?” “화장 바꿨어?” 이러더라고요.
누가 봐도 '자연스러운 변화'였던 게 제일 만족스러웠어요.
솔직히 시술 전에는 “부위 하나만 한다고 달라질까?” 싶었는데,
한 군데를 제대로 바꿨더니 얼굴 전체 인상이 달라졌어요.
요즘은 웃을 때도 마음껏 웃고, 셀카 찍을 때도 예전처럼 어플 필터에 의존하지 않게 됐어요.
괜히 “동안 리프팅은 타이밍”이라는 말이 있는 게 아니구나 싶더라고요!
참고로 저는 V&amp;MJ피부과에서 시술을 받았어요.
비용이 다른 병원보다 조금 높은 편이긴 했는데, 저는 상담 때 바로 “아 여긴 다르다”는 생각이 들더라구요.
정품팁 사용은 기본이고, 초음파로 제 피부 두께랑 탄력 상태를 먼저 체크한 다음, 꼭 필요한 부위만 정밀하게 디자인해서 시술해주시는데 그게 정말 인상적이었어요.
시술도 1:1 프라이빗 룸에서 진행돼서 편안했고,
원장님이 직접 디자인하고 시술 방향을 잡아주신다는 점도 신뢰 포인트 중 하나였어요.
샷 수 인증도 꼼꼼하게 해주시고, 사후 케어도 체계적으로 잡혀 있어서,
“조금 더 내더라도 제대로 받자”는 생각이 들었어요.
팔자주름이나 특정 부위만 신경 쓰이시는 분들께
원포인트 울쎄라, 그리고 그걸 정확하게 해줄 병원을 찾고 계신다면 V&amp;MJ 진심으로 추천드리고 싶어요.
크게 부담 없이, 확실하게 바뀌는 느낌을 저처럼 경험하실 거예요👍👍</t>
  </si>
  <si>
    <t>저는 요즘 셀카 찍을 때 제일 먼저 줌인하는 데가 팔자 라인이거든요…  
예전엔 그냥 베이스 두껍게 바르면 어떻게 가려졌던 것 같은데, 어느 순간부터 파데가 그 부분에만 자꾸 끼는 거예요. 웃으면 거기만 음영이 확 져 보이고 사진 찍고 확인할 때마다 그게 제일 먼저 보이니까, 점점 카메라 켜는 것도 귀찮아지고 ㅋㅋ  
그래서 “아 나도 뭔가 해야 하나…” 고민만 하다가, 리프팅 쪽은 괜히 티날까 봐 계속 미루고 있었어요.  
그러다 친구들이 단톡방에서 바비톡 얘기하다가 ‘원포인트 울쎄라’라는 걸 말해주더라구요. 처음엔 이름만 듣고 뭔가 했는데, 얼굴 전체 말고 딱 신경 쓰이는 부위만 리프팅해주는 거라길래 그때부터 갑자기 관심 생김.
병원은 V&amp;MJ피부과로 갔어요. 비용은 솔직히 싸진 않았는데, 상담받을 때 느낌이 좀 달랐어요.  
일단 정품팁 쓰는 건 너무 당연하다는 식으로 설명해주시고, 바로 시술하는 게 아니라 초음파로 제 피부 두께랑 탄력 먼저 쭉 체크해주시더라구요. 그다음에 필요한 부분만 어떻게 잡을지 디자인을 딱딱 잡아주시는데, 그 과정이 되게 디테일해서 “아 여기 그냥 대충 하는 곳은 아니구나” 싶었어요.
시술은 큰 리프팅처럼 얼굴 전체를 하는 게 아니라 저는 팔자 쪽만 타겟으로 받았구요.  
생각했던 것보단 아픈 건 버틸만한 정도였고, 끝나고 나서 붓기도 거의 없어서 그게 제일 신기했어요. 1:1 프라이빗 룸에서 진행돼서 편하게 누워 있었고, 원장님이 직접 디자인이랑 방향 잡고 들어오시는 것도 믿음이 좀 갔고요. 샷 수 몇 개 들어갔는지 인증까지 해주셔서, 돈 쓰는 입장에서 좀 안심됐어요.  
웃긴 게, 저는 “부위 하나만 해봤자 뭐 얼마나 바뀌겠어” 이렇게 생각하는 쪽이었거든요?  
근데 다음 날 화장할 때 거울 보면서 베이스 바르는 느낌이 달라요. 팔자 부분이 예전처럼 푹 꺼져 보이지 않으니까, 얼굴 전체 인상이 좀 말끔해진 느낌? 엄청 리프팅된 얼굴 이런 건 아닌데, 그 라인이 덜 보이니까 표정이 훨씬 부드러워 보이는 거 있죠.
주변 반응도 웃겨요.  
“너 뭐 했어?” 이게 아니라 “피부 좋아졌다?” “화장 바꿨냐?” 이런 식으로만 물어봐요. 누가 봐도 확 변한 건 아닌데, 뭔가 달라졌는데 잘 집히지 않는 정도라서 그게 저는 제일 마음에 들었어요.  
요즘은 사진 찍을 때 팔자 라인 일부러 가리려고 각도 막 연구 안 해도 되고 ㅋㅋ  
예전처럼 필터에 올인하지도 않게 되더라구요.  
동안 리프팅은 타이밍이라더니, 이 말이 괜히 있는 건 아니구나 싶었어요.
V&amp;MJ는 시술 끝나고 사후 케어 안내도 체계적으로 잘 해주고,  
“여긴 그냥 조금 더 내도 제대로 하자” 이런 생각이 들긴 했어요.  
특히 저처럼 팔자주름 같은 특정 부위만 거슬리는 사람한테는, 얼굴 전체 리프팅보다 이런 원포인트 울쎄라가 더 맞을 수도 있겠다 싶었구요.</t>
  </si>
  <si>
    <t>쿄쿄쿄닝</t>
  </si>
  <si>
    <t>다이어트 중인데 얼굴 살은 왜 안 빠지고 자꾸 흘러내리는 느낌일까요ㅠ
불독살도 심해지고, 팔자도 깊어지고… 거울 볼 때마다 너무 스트레스 받아서 결국 결심!
초음파리프팅 울쎄라프라임 500샷 시술 받고 왔어요!
처음엔 저렴한 데 갈까 고민도 했는데, 얼굴에 하는 시술이라 아무 데나 가긴 찝찝해서
1:1 상담 꼼꼼하게 해주시고 커스텀 디자인으로 시술해주는 곳으로 선택했어요.
원장님이 초음파리프팅 원리부터 울쎄라프라임 장점, 제 얼굴 고민까지 싹 잡아주셔서 진짜 든든했어요!
시술은 수면마취로 진행해서 통증 전혀 없었고요,
시술 후엔 1인 회복실에서 조용하게 진정 케어 받았는데…
공복인 저를 위한 따뜻한 스프까지ㅠㅠ 배도 마음도 따뜻해졌어요ㅋㅋ
정품인증서, 쿠폰북도 챙겨주시고 사후관리 팁도 알려주셔서 관리도 안심~!
효과는 1주차부터 느낌 있음ㅋㅋ
속부터 쫙~ 당겨지는 느낌 들었고, 3주차쯤엔 턱선이 정리되고
특히 불독살이 눈에 띄게 정리돼서 깜짝!!
지금 1개월차인데 팔자주름도 많이 옅어지고,
얼굴 전체가 탄탄 + 매끈해서 사진 찍을 때마다 진짜 만족도 최고에요!!
과하게 확 당기는 느낌 없이 자연스럽게 또렷해지는 게 진짜 신기…
이번에 얼굴 라인 정리하고 자신감 제대로 업그레이드 됐어요ㅎㅎ
여름철 얼굴 탄력 관리로는 초음파리프팅 울쎄라프라임이 답인 듯♡</t>
  </si>
  <si>
    <t>다이어트는 몸무게는 줄어가는데, 유독 얼굴은… 살이 빠지는 게 아니라 아래로 녹아내리는 느낌 아시나요ㅠ 저는 딱 그 케이스… 불독살은 더 생긴 것 같고 팔자도 점점 깊어지고, 거울 볼 때마다 현타 와서 결국 얼굴 리프팅 쪽으로 눈 돌렸어요.
원래는 그냥 싸게 하는 데 알아보다가도, 또 막상 얼굴 건드리는 거라니 괜히 무서운 거 있죠. 그래서 이것저것 검색하다가 1:1로 상담 길게 봐주고, 얼굴 상태 보고 커스텀으로 디자인해서 시술해준다는 곳을 골랐어요. 가격만 보고 정하기엔 좀 찝찝해서요.
가서 상담받는데, 원장님이 초음파리프팅이랑 울쎄라프라임 원리 같은 거 처음부터 차근차근 설명해주시고, 제가 신경 쓰이는 불독살이랑 팔자, 전체적인 탄력 고민까지 같이 봐주셔서 그때부터 마음이 좀 놓였어요. ‘아 여긴 그래도 믿고 맡겨도 되겠다’ 이런 느낌?
시술은 수면마취로 해서 실제로 하는 동안은 아픈 거 하나도 못 느낌… 그냥 자고 일어났어요ㅋㅋ 끝나고 나서는 1인 회복실로 안내해주셔서 혼자 조용히 쉬었고, 배 비고 간 거였는데 따뜻한 스프 챙겨주셔서 그거 먹고 속 달래고… 이게 은근 감동이더라구요ㅠ 배도 부르고 마음도 좀 진정되는 느낌ㅎㅎ
정품인증서도 따로 챙겨주시고, 쿠폰북이랑 집에서 어떻게 관리하면 좋은지 사후관리 팁도 알려주셔서, ‘아 이거 진짜 제대로 받은 거 맞구나’ 싶었어요. 이런 거 하나하나가 좀 안심되는 포인트…
효과는 생각보다 빨리 느꼈는데, 한 1주일쯤 지나니까 얼굴 속에서부터 뭔가 쫙 당겨지는 느낌이 살짝 오는 거예요. 거울 볼 때 “어…?” 하는 단계. 그리고 3주차쯤 되니까 턱선 정리된 게 눈에 들어오고, 특히 불독살 라인 쪽이 정리돼서 그때 진짜 놀람ㅋㅋ
지금은 시술 받은 지 딱 한 달 정도 됐는데, 팔자주름도 예전보다 많이 옅어진 느낌이고 얼굴 전체적으로 탄탄하면서 매끈해진 느낌이라 사진 찍을 때마다 ‘어 오늘 괜찮은데?’ 이러고 있어요. 과하게 인위적으로 쫙 올라간 느낌이 아니고, 자연스럽게 또렷해지는 느낌이라 그게 더 신기해요.
예전엔 셀카 찍을 때마다 턱이랑 불독살만 보였는데, 이제는 라인이 좀 정리된 것 같아서 그냥 카메라 켜는 게 덜 부담스러워졌달까… 이번에 초음파리프팅 울쎄라프라임 500샷 받고 얼굴 라인 좀 잡히니까, 괜히 자신감도 같이 올라간 느낌이라 요즘 거울 보는 맛은 있어요ㅎㅎ</t>
  </si>
  <si>
    <t>오늘이브맏냐</t>
  </si>
  <si>
    <t>울쎄라리프팅 600샷과 스킨부스터 받은 뒤
3주지난 후기예요~
&lt;당일~3일&gt;
열감은 살짝 있었고 받았던 당일보다 다음날
붓기가 더 있었어요
붓기 때문에 라인이 어떻게 달라졌다 가늠은
어려웠지만 피부컨디션은 확실히 좋아졌다는게
갈수록 느껴지는 단계였어요!
피부가 좋아지는거 아무래도 스킨부스터 영향이
좀 있었던거 같아요
&lt;1주&gt;
붓기는 다 가라앉았고 피부결이 훨씬 매끄러워지고
얼굴에 수분감이 들었었어요
아무래도 울쎄라랑 같이 받다보니 시너지를 좀 더
받은게 아닌가 싶었고 제가 부족하다 느꼈었던
부분들이 조금씩 케어되는게 새삼 느껴졌었네요
이때까지만해도 아직까지 탄력이 좋아진 느낌은
크지 않았구요
&lt;3주&gt;
조금씩 살이 빠져보이는 마법같은 시기..ㅎㅎ
분명히 살들은 그대로인데 얼굴에 탄력이 조금씩 붙어서
갸름해진거 같았어요
원래 아침에 일어나면 정말 퉁퉁 부울때가 많은데
붓는것도 별로 없고 세수할 때, 피부 전체적으로 힘이
생겼다는게 느껴져서 신기했어요
쳐지던 살들이 아무래도 리프팅되면서 얼굴도 좀
작아졌구요 피부 컨디션을 떠나서 얼굴라인이 점점
살아나니까 그게 가장 만족도가 좋았던거 같아요
이런건 화장으로 가릴 수 없잖아요?ㅋㅋ
제가 직접 사진찍어서 비교해보니까 턱부분에서
차이가 뚜렷했었어요ㅎㅎ
이게 돈쓴 보람이구나 생각들었고 실리프팅보면
초반에 좀 부자연스러운 면이 많아보였는데 그런거 없이
살빠진거처럼 보이니까 자연스러운게 한몫하네요!
울쎄라 받길 정말 잘했다 점점 느끼네요ㅋㅋ</t>
  </si>
  <si>
    <t>울쎄라 600샷이랑 스킨부스터 같이 맞고
지금 딱 3주쯤 지난 시점에서 느낀 거 끄적여봄요
일단 지금(3주차) 느낌부터 말하면
아침에 부어서 일어나는 거 진짜 심한 편이었는데
요즘은 예전만큼 얼굴이 빵빵하게 안 부어요
얼굴 씻으면서 만져보면 전체적으로 힘이 생겼달까,
피부에 탄력이 살짝씩 올라오는 느낌?
그래서 그런지 살이 빠진 건 아닌데
뭔가 얼굴이 조금 덜 둥글어보이는 느낌이 있긴 했어요
사진 찍어서 턱 부분 비교해보니까
라인이 살짝 또렷하게 보여서 좀 신기했음ㅋㅋ
살이 처져있던 부분들이 살짝 들린 느낌이라
얼굴이 막 작아졌다 이런 건 모르겠는데
라인이 살아나는 느낌이 있어서 그게 젤 괜찮았어요
이건 화장으로 커버 안 되는 부분이라 ㅋㅋ
근데 처음부터 이랬던 건 아니고
시술 당일이랑 그 다음 2~3일 정도까지는
열감 좀 있고, 붓기는 오히려 시술한 날보다
다음날이 더 있어보였어요
그래서 그때는 라인이 어쨌다 이런 건
도무지 알 수가 없고ㅋㅋ
근데 피부 컨디션 자체는
그때부터 슬슬 좋아지는 게 느껴지더라구요
아마 같이 맞았던 스킨부스터 영향이
좀 있지 않았나 싶고요
1주 쯤 지났을 때는 붓기는 거의 다 빠졌고
그때부터 피부결이 되게 매끈해진 느낌이 들었어요
촉촉한 느낌도 나고,
울쎄라랑 스킨부스터를 같이 해서 그런가
전체적으로 케어가 좀 된 느낌?
제가 원래 아쉬웠던 부분들이
조금씩 보완되는 느낌이 있긴 했는데
이때까지는 탄력이 엄청 좋아졌다 이런 생각까지는
크게 못 했어요 그냥 “피부 좋아졌다” 이 정도 느낌
시간 지나서 3주차 들어가니까
그때부터 얼굴이 살이 빠져보이는 타이밍이 온 거 같아요ㅎㅎ
살은 그대로인데 탄력이 붙으니까
살짝 갸름해보이는 느낌이라고 해야 하나
실리프팅 같은 건 초반에 티가 많이 나서
저는 조금 부담스러웠거든요
근데 이건 그런 어색한 느낌은 없고
그냥 살 빠진 것처럼 자연스럽게 변해서
그 부분이 좀 마음에 들었어요
돈 쓴 보람이 이거구나… 이런 생각이 슬쩍 들긴 하더라구요ㅋㅋ</t>
  </si>
  <si>
    <t>아망디드</t>
  </si>
  <si>
    <t>와 써마지랑 스킨부스터 받은지 벌써 4개월이라니..
새삼 시간이 빠른 것 같아요
글 재주 없는 제가 후기를 쓰게 된 건 기록하려는 목적이 컸는데
지금까지 썼던 글들 보면 뭔가 뿌듯하기도 하네요
솔직히 처음엔 쓸까 말까 고민했는데
쓰길 잘한 것 같고 앞으로 몇번을 더 후기를 쓸지 모르겠지만 일단 열심히 써볼게용ㅋㅋ
리프팅 종류가 많은데 어쩌다 써마지를 받게 된 건지 적어보자면 그때 울쎄라 받은지 반년이 지났을 때라
이어서 관리하고 싶은 마음에 다니던 피부과에 상담 갔다가
써마지 300샷 원장쌤이 추천하셔서 받았던 거였어요!
기대이상으로 효과가 좋았고
울쎄라 효과랑은 좀 달라서 신기했어요ㅋㅋ
다시 피부가 쫀쫀해져서 그런가 진짜 친구들 만날 때마다 물어보니까
속으로는 기분이 좋아서 티 내고 싶었는데
대놓고 좋아하기에는 좀 쑥스러워서 그냥 물어본거 알려주기만 했어요
전보다 탄력이 좋아져서 다른 시술은 안 받고 지냈는데
사실 갑자기 월경전증후근이 심해져서 생리 시작하기 전에
좁쌀 여드름이 잔뜩 올라오고
그냥 피부가 예민해져서 컨디션이 일정하지 않고 오락가락했거든요ㅠ
막 어제는 괜찮았는데 다음 날에는 피부가 뒤집어지고 이런 일이 일상이어서
혼자서 관리해봐도 크게 좋아지는 걸 못 느꼈기도 했고..
이럴 땐 뭘 해야 되나 싶어서
또 다니던 피부과에 상담 가서 물어보니까
원장쌤이 스킨부스터로 스킨보톡스랑 베네브랑 엑소좀 추천하시더라구요
할지 말지 고민 많이 하다가
써마지 받은지 2개월만에 받았던 건데 진짜 받길 잘한 것 같아요
스킨부스터는 리프팅이랑 다르게 효과가 바로 나타나서 좋았고
피지가 쌓여서 생긴 오돌토돌한 것들이랑
각질까지 없어지면서 개기름이 아니고 은은하게 광이 나니까
얼굴 좋아 보인다는 소리를 많이 듣고 있거든요ㅋㅋ
역시 피부는 타고나지 않는 이상.. 신경 쓰고
관리한 만큼 티가 나는 걸 알아서 효과 떨어진다 싶음 또 받을 거예요!</t>
  </si>
  <si>
    <t>요즘 달력 보다가 뜬금없이 생각났는데,
써마지 받고 스킨부스터까지 한 지 벌써 4개월이나 됐더라구요? 시간 왜 이렇게 빨리가죠 진짜;;
원래 이런 후기 같은 거 잘 안 쓰는 타입인데,
예전에 한번 기록해보자~ 하고 시작했다가
지금까지 써놓은 글들 가끔 다시 보면
쑥스럽긴 한데 은근 뿌듯함ㅋㅋ
처음엔 이걸 굳이 써야 되나 말아야 되나 엄청 고민했었거든요
근데 한번 쓰니까 그냥 계속 쓰게 되는 듯요… 몇 번 더 쓰게 될지는 모르겠지만
일단 생각날 때마다 열심히 남겨보려구요 ㅎㅎ
리프팅 종류가 워낙 많잖아요
근데 제가 써마지를 선택한 건 막 대단한 이유는 아니고,
그때가 울쎄라 맞은 지 딱 반년 정도 지났을 때라
‘이어서 좀 더 관리해볼까?’ 싶어서
다니던 피부과 가서 상담 받다가
원장쌤이 써마지 300샷 추천해주셔서 그냥 그걸로 간 거였어요
근데 기대 이상으로 좋아서 좀 놀랐고,
느낌이 울쎄라랑은 또 달라서 그게 신기했어요ㅋㅋ
그 이후로 탄력이 확실히 좋아진 느낌이라
따로 리프팅 시술은 더 안 하고 지냈는데,
문제는 갑자기 월경전증후군이 확 심해져가지고…
생리 전만 되면 좁쌀 여드름이 잔뜩 올라오고
피부 컨디션이 항상 불안정한 거예요ㅠ
어제까진 멀쩡했는데 다음날 갑자기 뒤집어지고,
이게 거의 루틴처럼 반복되니까
집에서 이것저것 혼자 해봐도 딱히 나아졌다는 느낌이 없더라구요
그래서 또 결국 그 피부과 찾아가서
“이럴 땐 뭘 해야 돼요…?” 하고 물어봤더니
원장쌤이 스킨부스터 쪽으로
스킨보톡스랑 베네브, 엑소좀 이렇게 추천해주셨어요
바로 할까 말까 엄청 고민하다가
써마지 받고 2개월쯤 지나서 결국 진행했는데,
지금 생각하면 그때 하길 잘했단 생각 들어요
스킨부스터는 리프팅이랑 다르게
티가 좀 빨리 나는 편이라 그게 좋았고,
피지 때문에 오돌토돌하게 올라왔던 거랑
각질같이 꺼슬한 느낌이 많이 정리되면서
개기름 같은 번들거림이 아니라
약간 은은한 광이 도는 느낌이 나니까
요즘 사람들한테 얼굴 좋아졌다는 얘기 많이 듣는 중이에요ㅋㅋ
친구들이 만나면
“요즘 피부 왜 이렇게 괜찮아졌냐” 이런 말 자주 해서
속으론 기분 완전 좋은데
겉으로는 “아 그냥 관리 좀 받았어” 정도로만 말하고 말아요
대놓고 좋아하기엔 약간 민망해서..ㅋㅋ
어쨌든 피부는 타고난 사람 말고는
신경 쓰고 관리한 만큼 티 나는 거 같아서
효과 좀 빠진다 싶으면 또 받을 마음은 있어요  
지금은 일단 이 상태 열심히 유지해보는 중입니다ㅎㅎ</t>
  </si>
  <si>
    <t>킹빵댕</t>
  </si>
  <si>
    <t>복부, 러브핸들, 뒷구리 흡입 + 힙 리프팅 + 엉덩이 지방이식 + 엉밑주름 교정한지 2주됬을때 사진이에요!
저는 애초에 골반도 좀 있는 편이고 엉덩이 볼륨이 작지는 않았는데..
몇년 전에 허벅지 흡입하면서 엉덩이도 살짝 흡입했더니 엉덩이가 뒤에서나 45도 각도에서 봤을때 쳐진거랑 지흡할 때 생긴 엉밑 주름, 그리고 골반 크기 만큼 힙딥이 있었어서 너무 스트레스였어요..
엉덩이가 쳐져서 지방이식만 해서는 안될거같아서 힙 리프팅 같이 진행했는데 에피티콘? 실 써서 했고 리프팅까지 같이 하니까 확실히 엉덩이 무게를 받쳐주는 느낌이 더 있는거같아요
실 리프팅은 금방 또 쳐지려나 걱정했는데 실 위로 지방도 이식해서 실이 나중에 녹아도 이식된 지방이 자리잡으면서 지탱해준다고 하더라구요 시간이 흐르고 실이 녹아도 볼륨이나 쳐짐 어느 정도 잡아주고 유지된다고 하셨어요
당일에는 붓기가 빵빵해서 진짜 무슨 킴카다시안 엉덩이 같았는데ㅋ..저는 볼륨이 너무 증가하는거보단 힙 쳐짐이 업되고 힙딥 채워지고 엉밑 주름 교정되는게 목적이었어서 큰붓기 빠지면서 점점 더 맘에 들더라구요
제가 이 병원 선택한 이유가 너무 수술한거같은 인위적인 디자인이나 골반 위쪽으로만 엉뽕처럼 넣는 디자인이 싫고 허리부터 골반 떨어지는 라인이 물흐르듯 자연스러운 라인을 원했는데 여기 원장님이 딱 그 라인으로 디자인해주셔서 선택했어요
그리고 다른 병원에서 다 거절당한 엉밑 주름도 어느 정도 개선해주신다고 하셔서 더 믿고 맡겼습니다
일단 힙딥 채워지니까 전체적인 라인이 너무 잘 빠졌는데 허리에서 골반 떨어지는 라인이 넘 맘에 들어요!! 힙쳐짐도 많이 개선되었구 무엇보다 엉밑주름도 전보다 개선되가는게 보여서 흡족하네요ㅠㅠㅠㅠ
흡입한 부분은 생각보다 멍은 진짜 빨리 빠져서 복부 쪽에만 좀 남아있고 붓기는 그래도 아직 좀 있는거같고 살짝 뭉침도 있는데 다행히 심하진 않아서 병원에서 고주파 서비스 받구 한달 넘어가면 괜찮아질거같아요
저는 전체적인 볼륨은 지금보다 좀 더 줄어도 될거같아서 붓기가 좀 더 빠지면 더 맘에 들거같아요 힙딥 채워놓은거만 생착잘되서 꺼지지 않길 바라고 있어요ㅎㅎ
혹시 최종 결과가 생착이나 리프팅이 좀 아쉬우면 실 추가나 2차 이식도 고려해볼건데 아직은 넘 만족해요
나중에 생착이나 붓기 후기 또 남겨볼게요! 아 그리고 마지막으로 비포 애프터 비교샷ㅋㅋㅋ으로 마무리해봅니다(참고로 오른쪽 엉밑주름 쪽은 아직 테이프 붙이고 있어요ㅎㅎ)</t>
  </si>
  <si>
    <t>#엉덩이/골반 필러</t>
  </si>
  <si>
    <t>율희H11</t>
  </si>
  <si>
    <t>안녕하세요~힙업 리프팅(에피티콘실) + 힙필러(에피티크) + 지방흡입(뒷구리,옆구리) 수술 3주차 후기입니다. 지금은 2주차에 비해 잔붓기도 거의 다 빠져가고 있습니다. 워낙 멍이 잘 빠지지 않는 체질이라.. 아직 뒷구리쪽에 멍이 조금 남아있습니다. 저번주에 원장님께서 경과 진료를 보실때 아직 멍이 많은거를 보시고 완전하게 멍이 다 가셔야 제대로 된 라인을 보실 수 있다고 하셨습니다. 그리고 붓기에 가려져서 정교한 라인이 보이지 않아 속상해 하실까봐? 였는지는 잘 모르겠지만 갑자기 수술 직후에 수술방에서 찍어놓은 완성형 힙 사진을 보여주시더라구요. 제가 딱 원했던 라인이라 너무 감탄했었어요~!! 완벽한 붓기가 빠지기까지는 한달정도라고 하시니까 아직 좀 더 경과를 지켜봐야 할것같아용 저는 왼쪽 힙딥 부분만 조금 더 붓기가 빠지면 완벽 할 것 같아요!! 엉덩이 볼륨감은 수술 직후보다 많이 빠져서 속상하지만 수술 2주차때 리터리를 해주셔서 지금은 골반 부분이 더 이뻐졌습니다!! 아 그리고 생각보다 제가 지방이 좀 많이 나와서 폐기하기가 너무 아까우시다고 서비스로 얼굴지방이식까지 해주셨어요 ㅋㅋㅋㅋ 성형을 앞두고 있으신 분들 큰 걱정이 공장형 병원을 제일 피하고 싶으실거에요 제가 이 병원을 선택한 가장 큰 이유는 공장형 느낌을 전혀 받지 못했고 실장님부터 인포 직원분들 수술방 직원분들 원장님까지 너무 친절하시고 수술후 끝! 나몰라라~ 하는 병원이 절대 아닙니다. 제가 사진에도 첨부했지만 사후관리 너무 잘해주십니다. 거의 안해주는 고주파와 힐라이트도 해주시고ㅠㅠ 전 병원 선택을 너무 잘했다고 생각들어요~!! 4주차 후기때 봴게요! 총총총🙋🏼‍♀️🙋🏼‍♀️🙋🏼‍♀️</t>
  </si>
  <si>
    <t>플라워츄</t>
  </si>
  <si>
    <t>허쉬 정영춘원장님께 힙지방이식 에피티크 힙필러한지 한달 되었어요!
필러는 200cc넣었구요 복부앞옆뒤에서 지방빼서 이식했어요.
제가 허리가 짧은체형이라 허리뒤밑쪽을 빼서 라인을 만들어주셨어요~~
운동해도 엉덩이살 없으면 힙도 안생기고 라인이 항상 아쉬웟는데ㅡㅜ
골반채우고 힙이 생기니 넘 맘에들어요ㅎㅎ
저처럼 하체 빈약하신분들 강추ㅎㅎ
아픈건없고 잘때는 한달정도 조심히 잤어요~~
이제 한달됐으니 운동도 슬슬 해보려구요~~!</t>
  </si>
  <si>
    <t>닭고야</t>
  </si>
  <si>
    <t>평소에 어깨 골격이 작고 옷걸이 어깨여서 얼굴이 커보이는 게 고민이어서 요즘 어깨필러를 많이 하길래 반신반의로 시술 받았는데 왜 진작 하지 않았을까 하는 생각이 들 정도로 정말 맘에 들었어요!
양 쪽 10cc씩 총 20cc 시술 받았고 시술은 마취 후 진행해서 하나도 아프지 않고 30분도 걸리지 않게 끝났습니다.
나시를 입으면 어깨가 떨어져 보여서 주로 가디건을 매치해서 입었는데 이제는 당당하게 나시 입고다닐 수 있어요!
1년정도면 흡수된다고하는데 저는 필러 효과 사라지면 무조건 또 맞을거에요ㅠㅠ 진짜 너무 강추합니다.
여리여리 어깨 만드는 끝판왕이에요</t>
  </si>
  <si>
    <t>초코민투</t>
  </si>
  <si>
    <t>일주일 전 어깨필러 시술 받고 리얼후기 남깁니다 :)
전 키가 큰 편이지만 어깨가 좁아서 상체 비율이 안 좋은 편이라 인스타 사진 올릴 때 어깨를 필수로 보정하는 일이 많았습니다.
여태껏 어깨필러라는 것은 따로 생각도 못해봤던 터라, 사진이야 수정하면 되니까 라는 안일한 생각으로 어깨필러에 대한 필요성을 느끼지 못했는데요. 어깨필러를 받으신 분들 결과를 보니 제가 늘 사진으로 수정하는 어깨라인이 되시더라고요.
평소 신경을 쓰던 것을 알고 있어서 그런지 주변에서도 상담 한번 받아보라고 권해서 큰맘먹고 도전하기로 했습니다 :)
병원은 전에 미니윤곽리프팅 시술 받았던 ㅎㅅ입니다.
​
상담
실장님과의 상담은 어깨부터 쇄골 부분까지 꼼꼼히 봐주셨어요. 친절하고 예쁘십니다 :)
그리고 정영춘 원장님께서 제 현재 어깨라인에 대한 문제점과 교정 방향, 필요한 주입량을 진단해 주셨어요. 승모근 보톡스는 어깨에 힘이 들어가 있는 상태에서 제대로 확인해 주셨고요.
어깨필러 진단 결과 30cc 권장 받았고, 보톡스는100Unit 말씀해 주셨어요.
​
20cc 정도 해보고 리터치해도 된다 하셨는데 기왕 하는거 진단 결과대로 30cc 하기로 했고, 제니어깨 사진 보여드렸더니 결과적으로 37cc 로 하기로 했어요 ㅋ 💘
디자인
원장님께서 팔뚝에 약간 튀어나온 지방(팔뚝살)을 고려하여 어깨라인과 자연스럽게 연결되게끔 디자인 잡아주셨습니다.
​
시술
시술은 부분마취하고나서 앉아서 거울 보며 진행됐어요!
필러를 주입하면서 중간중간 모양을 다듬어주시고, 미용실에서 머리하는 것처럼 바로바로 확인되니깐 좋았습니다. 신기하기도 하고 안심되기도 하고
참고로 저는 저혈당이고 저혈압이 있는데요. 긴장 덕에 기절할 가능성도 있었기 때문에 미리 간호사 선생님께 말씀드렸는데 굉장히 세심하게 신경써주셨습니다. ^^
사실 시술을 받을 때… 가장 걱정되었던 건 통증인데요, 생각 외로… 마취 성분이 들어있는 필러라서인지 아프거나 하지 않더라고요. 이 부분을 어느 정도였냐 라고 설명한다면 처음 부분마취할 때 잠깐 아팠고 그 후에는 37cc 다 넣는동안 크게 신경이 쓰이지 않는 정도였어요. 원장님께서 아프면 바로바로 말해달라고 말씀해 주셔서 마음이 한결 편하기도 했고요!
보톡스도 힘이 어디에 가장 많이 들어가 있는지 꼼꼼히 살펴보면서 분배해서 놓아주셨는데 보톡스는 전혀 안아픔요 :)
대용량 시술이다 보니깐 통증 궁금하신 분들 많으실 거 같아 개인적으로 지금까지 받아온 시술들과 통증을 비교해 봤습니다.
​
필러
필러녹이는주사(히알라제) &gt; 팔자주름 필러 &gt; 턱끝 &gt; 콧대 = 어깨 필러
개인적으로 팔자주름이나 턱은 필러를 맞은 뒤 꾹 눌러 디자인을 할 때 정말 아팠던 기억이 있는데 어깨의 통증은 크게 기억이나지 않을 정도입니다.
보톡스
콧볼&gt;이마&gt;침샘보톡스&gt;승모근&gt;미간
보톡스는 이마가 가장 아팠던 기억이 있는데 승모근은 그렇게 통증이 큰 편이 아니에요!
​
시술 후
시술 당일날 5시간 가량을 운전하고 갔는데도 괜찮았아요 자잘한 근육통은 2~3일 정도 있었습니다.
붓기는 2일정도는 지속됐고, 중간에 울퉁불퉁 한 부분이 생겼어요.
원장님과 실장님께 물었는데, 시일이 지나면 자연스레 펴지니 걱정하지 않아도 좋다고 말씀해 주시더라고요. 실제로 시술받고 지금 6일째인데 4일째부터 매끄러워졌습니다 :)
시술 후 정말 만족스러워요! 저처럼 어깨 고민 있으신 분들은 한 번 상담이라도 한 번 해보시길 추천드려요.
어깨라는 부위가 눈과 코 처럼 크게 보여지는 부위가 아니다보니 콤플렉스가 있다고 하더라도 크게 공감을 받지 못하는 경우가 많은데요. 이번에 어깨필러 받고 나서 남모르는 큰 콤플렉스 하나를 해치운 것 같아서 마음이 뿌듯해요! 게다가 외형적으로도 달라져서 만족도가 정말 높답니다. 사실 시술 다음날 바로 ZARA에서 옷을 입어 보았는데… 둔해 보이던 느낌과 달리 훨씬 깔끔해 보이는 정돈된 핏이 되어서 옷 입는 재미가 있었어요. 한동안은 옷을 왕창 사입을 것 같은 느낌이 드네요 ㅎㅎ
​
승모근보톡스 효과는 2~3주 지나면서 나타난다고 해서 기대중입니다 :)
결론은 본래 직각 어깨를 위해 스트레칭도 열심히 했는데 어깨는 한계가 있다보니… 자연스레 포기했었거든요. 시술 결정해서 정말 다행이었다고 생각하고 있어요! 진짜 별 10개짜리 시술임!!
최대한 자세하게 적어보려고 노력했는데 저처럼 어깨고민 있으신 분들 참고 되쎴으면 좋겠네요! 긴 글 읽어주셔서 감사합니다. :)</t>
  </si>
  <si>
    <t>여우h1x0P</t>
  </si>
  <si>
    <t>허쉬성형외과에서 어깨필러 시술 받았는데 이거 도대체 왜 지금 알고 이제서야 한걸까 땅을 치고 후회합니다... 원래 가지고 태어난 어깨 골격 자체가 정말 좁고^^ 말린어깨+ 패인 라인까지 옷 입으면 예쁠 수가 없는 핏이었어요ㅠㅋㅋ 옷걸이라인.. 안그래도 말라서 살도 없는데 어깨까지 좁고 쳐저있으니 정말 풀죽어보이고 없어보였거든요? 근데 시술 받자마자 울퉁불퉁했던 라인 정리된거 딱 보이고 어깨 딱 펴면 완전 일자로 직각어깨 돼서 너무 신기했어요! 저는 단순히 어깨라인 예뻐보이려는게 아니라 옷 입었을 때 초딩처럼 안 보이는게 젤 간절했어서 저랑 같은 고민이신 분들께 어깨필러 너무너무너무 추천합니다ㅜㅜ 없던 어깨가 똭 생겨서 어깨 넓어졌다!! 이런게 아니고 쳐져있던 어깨 솟아오르게 해주는 그런 시술이에요!
필러 슬슬 빠지면 무조건 재시술 받을 생각이에요😉
아 그리고 통증은 시술할때 마취해서 그닥 아프진 않았는데 너무 떨려서 힘들었고든요.. 근데 수술방 선생님들이 어지럽거나 너무 떨리면 사탕 먹으라고 쥐어주셨는데 중간에 사탕 하나 까먹으니까 거짓말처럼 진정이 되더라구요!! 조금이라도 불편하면 말하라고 계속 옆에서 다독여주셔서 마음이 참 편했어요 감사하다고 몇번 말하고 나오긴 했는데 진짜 너무 감사했습니다🤍 또 시술이 예정시간보다 지연됐었는데 사전에 이유를 설명해주시고 수술방 들어갈때 원장님께서 오래기다리게 해서 미안하다구 말씀해주셔서 충분히 이해했습니다!! 정말 친절하시고 실력도 좋으셔요👍🏻</t>
  </si>
  <si>
    <t>ll25il</t>
  </si>
  <si>
    <t>2주차 골반필러,힙딥필러 후기 남겨요~
165/48키로되는 몸인데 운동을해도 엉덩이가 빈약하고 골반이 일자여서 지금까지 보정으로만 살었었는데 요새는 하도 기술이발달되어있어서 후기글 보다가 골반필러,힙딥필러를 알게되어 있어서 몸에 필러를 넣어도 될까 ? 얼굴에만 들었지 몸에다가 필러를 넣는다는 생각도 못했고 일단 상담만 이라도 받아보자 하다가 너무 친절하게 알려주시고 모르는것 있으면 친절하게 알려주셔서 편하게 시술을 받고 올수 있었습니다
시술 당일날에는 디자인 및 사진을 찍고 자로 수술대 위에 올랐는데 저는 피곤해서인지 긴장을 하나도 안했습니다 ㅎㅎ
아 그냥 자고 눈뜨면 다 되어있구나 하고 빨리 끝나길 기다렸습니다(?????)
수술당일 시술 후 거울을 봤는데 확연히 달라져있는거에요 ?
빵댕이가 살아있고 허리가 마치 콜라병 ㅋㅋㅋ처럼
사진에는 다 안담겨저서 실제로 보니깐 진짜 외국 언니들처럼
몸매가 살아있어서 신기했어요 ㅋㅋㅋㅋ
처음에 통증은 욱신거리고 거의 일주일 이주일 사이에 통증이 아예 없었어요 이건 개인차이긴 하지만 처방전 약도 먹고 타이레놀도 약국에서 사다가 먹었습니다 !
그리고 중요한건 원장님 설명을 너무 잘해주셔서인지 신뢰가 바로 갔습니다 ㅋㅋㅋㅋ 상담받고 바로 수술날짜 결정했거든요 ㅋㅋㅋ 말해뭐해 원장님 및 직원들 다 친절 했어요 👍🏻👍🏻
그리고 옷핏이 달라져서 골반뽕 보정 안해도 되서 짱 ㅎㅎ
아무 옷이나 입어두 핏이 살아나여 ㅜ 원장님 사랑합니다
그리고 찐친들한테만 필러 한다고 말했더니 하지말라는거에요 ㅜ ㅜㅜㅜㅜ 위험하다구 근데 하고나니깐 어디 병원에서 했는지 자기들도 알려달라고 ㅋㅋㅋ 뭐야 ㅎㅎ그래서 알려줬습니다 ㅋㅋㅋㅋㅋㅋㅋㅋ다른사람들은 저 한거 모르겠죠? 너무 자연스러워서 필러 강추 드려여 저 처럼 살이 안찌는 체질분들,마른분들은 지방이식 못하시자나여 ㅜㅠ 필러 짱 👍🏻요새 허파고리로 엉덩이 골반 만드시는니 필러 짱 강추 드려요 빨리 리터치 받구싶다 ㅎㅎ</t>
  </si>
  <si>
    <t>잉뚜뽀</t>
  </si>
  <si>
    <t>휴메딕스 리볼라인 힙딥필러 6주차 후기입니다!
빨리빠질까 걱정했는데 아직 전혀 그런걱정 안해요!
보시다시피 아직 이쁘게 자리잡구있구요 ㅎㅎ
무골반이였던 제게 웰시코기라는 별명이 생겼답니동 &gt;&lt;
비용이 나가는만큼 그 값을 하는거같아요 모양도 너무이쁘게 자리잡고있고 아직까진 전혀 필러가 들어갓거나 조금 빠진다는 느낌은 아직 없어요!
생활하는대랑 춤출때도 아무런 이상 없구요!
6주차인 지금도 아직 원장님께 너무 감사하면서 살고있습니당 ^^
나보다 딱달라붙는 옷 입는 사람 없을만큼 매~~일 청바지,스커트,레깅스만 입구다녀요&gt;&lt; 부럽쪄?
이 글 보는사람들은 너무너무 x100 힙딥필러 완젼 강추드리그싶어여 ㅠㅠㅠㅠ진짜 왜안할까 다들 빨리해요,,
하루빨리 다들 행복해지자구여,,🩷</t>
  </si>
  <si>
    <t>바이올렛냠</t>
  </si>
  <si>
    <t>허쉬 성형외과 정영춘 원장님한테 어깨필러 받고왔는데 너무 만족해서 후기 작성해요 ㅎㅎ
평소에 팔은 얆은데 어깨 좁은게 컴플렉스 였는데 허쉬 성형외과에서 리볼라인 필러로 어깨필러 양쪽 각 15cc씩 맞았는데 효과가 드라마틱해서 너무 만족해요!
직각 어깨를 갖게 되어서 너무 좋아요ㅠ !!❤️
오프숄더 입을때 옷태도 다르고 주변 친구들도 너무 잘되었다고 병원 알려달라고 다들 그러네요
병원 내부도 깔끔하고 직원분들도 친절하셔서 좋았고 어깨필러 맞을때 아플까봐 걱정했는데 하나도 안아프고 엄청 빨리 끝났어요 ! 진작에 맞을걸 그랬나봐요
어깨 좁아서 걱정이신분들 어깨필러 강추합니당 👍👍👍</t>
  </si>
  <si>
    <t>Judy216</t>
  </si>
  <si>
    <t>안녕하세요, 허쉬성형외과에서 골반 힙딥 필러 리볼라인 200cc 수술한지 4주차가 되었습니다.
수술당일날,1주차2주차가 엊그제 같은데 벌써 4주차가 되어서 요즘은 수술받은것도 잊고지냈던것 같아요
수술전 걱정했던것들은 없어서 정말 다행이예요,
이물감이 있거나 딱딱하고 불편할줄 알았던 제 예상과는 달리 소량으로도 정말 괜찮은 수술인것 같아요.
수술한지 얼마 되지않았을때에는 엎드려서 자고 앉는것도 허벅지에 쿠션을 대고 앉고 조심조심했었는데 지금은 옆으로 눕는거나,수술부위찍히는것 조심하는것외에는 딱히 조심할게 없이 똑같은 일상을 보내고있습니다!
수술전 지방이식도 생각하고있어서 상담도 여러군대에서 많이 받아보았는데 아무래도 흡입을 해야하니 수술후 경과 회복은 조금 더뎠을것같아요, 근데 필러는 수술직후에도 큰무리는없으니 수술후에도 정말정말 만족감과 회복시간에 만족하고 있습니다!!
얼굴성형과 똑같이 바디성형도 1mm1cm 차이가 정말크잖아요,앞모습에서 옆골반라인이 좀더 나온다는것이 얼마나 큰차인지 알수있었어요!
청바지를 입어도 레깅스를 입어도 몸매라인이 확연하게 달라져서 사진도 자주찍게되고 옷 입었을때 가장 큰만족감이예요
제가 살이 없어서 골반뼈쪽에 지방이 울퉁불퉁했었는데 거기부위는 수술부위는 아니지만 아주 소량의필러로 채워주신다고 세심하게 챙겨주신 대표원장님이세요
작은디테일이 저에게는 친절한진료와 섬세하게 들여다봐주신 정영춘대표원장님께 감사합니다!!
1년의 한번씩 아마 원장님을 찾아뵐것같아요&gt;&lt;</t>
  </si>
  <si>
    <t>무니7</t>
  </si>
  <si>
    <t>2달전 200cc 시술했고 어제 리터치했어요
오늘 바로 출근할정도로 불편함 전혀없고 무엇보다 원하는 스타일대로 정확하게 모양을 잘 잡아주시고 결과에 너무너무 만족합니다. 타병원에서 시술경험이 있어서 고민하다 여기로 결정한건데 이곳에서 받길잘한것같아요 왜 고민을 했었나 무색할정도..
처음부터 여기서 할걸그랬어요
원장님 실장님 너무 친절하시고 다시 태어나게 해주셔서 감사해요ㅋㅋ</t>
  </si>
  <si>
    <t>토끼v0nR4</t>
  </si>
  <si>
    <t>어깨가 좁은편이고 쇄골뼈가 튀어나와 있어서 스트레스였는데 이걸 개선할 수 있는 시술이 있다고해서 많은 고민하다가 받아봤어요! ㅎㅅ ㅈㅇㅊ원장님께 리볼라인으로 총20cc시술했고유머감각도 있으시고 고치고 싶은 부분 꼼꼼하게 시술해주셨어요! 일주차지만 확실히 어깨라인이 개선되고 친구들도 다 잘했다고해서 첫 시술 아주 맘에들어요! 아! 어깨필러할때 승모근 보톡스 필수인듯!!</t>
  </si>
  <si>
    <t>다램g</t>
  </si>
  <si>
    <t>허쉬에서 골반 + 힙딥 수술받은지 벌써 2주차가 되었습니다!! 시간 엄청 빠르네요!!
에피티크 필러 200cc 맞고 왔는데 딱 적당했던 것 같아요 ㅎㅎ
하루하루 지날수록 필러를 맞았는지도 모르고 사네요!!
그만큼 일상생활에 전혀 지장없고 운동도 불편함 없습니당 ㅎㅎ
솔직히 아직은 이질감이 살짝 들긴 하는데 만져야만 아는거라 볼 때는 티 정말 하나도 안나는 것 같아요
완전 자연스러워요!!
조만간 리터치도 한 번 받으러 갈 예정이랍니다 ㅎㅎ
첫날 붓기 있었을 때가 살짝 그립긴해요 ㅠㅠㅋㅋㅋ
역시 인간의 욕심이란.. 없을때 생각못하고 생기니 욕심부리게 되네요!!
지금은 필러도 맞았겠다 열심히 다이어트 중이긴한데..
이게 골반이 예뻐지니 허리가 더 잘록해보여서 자꾸만 자기합리화하면서 먹게되네요..
라인이 예뻐지니 날씬해졌다고 착각하는 것 같아요 클났어여 ㅠㅠ ㅋㅋㅋ
이러다 다이어트 실패하면 올 여름은 필러 맞은 의미가 없어지는데!!!!
그래도 비키니 입고 인생샷 찍을 생각을 하며 마음을 다짐하고 오늘도 런닝하러 가야겠어요
필러 고민하시는분들 진짜 무조건 꼭꼭 하세요!!
부작용도 없고 회복도 빠르고 흉터도 없는데 미룰게 뭐가 있나요!!!
지방이식이랑 고민했었는데 필러로 하길 잘 한 것 같아요
더 날씨 더워지기전에 미리 받으시는거 완전 추천이요!!!
정영춘 원장님 올 여름은 원장님 덕분에 핫걸룩으로 돌아다닐수있을 것 같습니다 원장님 감사합니당🫶🏻♥️</t>
  </si>
  <si>
    <t>토끼N5es1</t>
  </si>
  <si>
    <t>어깨필러 2회차 리터치 후기에요! 어깨가 각이 잡히니까 팔뚝부각이 덜되서 진짜 너무 좋아요! 전혀 아프지않고 바로 일상생활이 가능해서 너무좋고 일단 원장님이 어깨 필러 디자인을 정말 잘해주서 따로 디자인에대해서 고민할 필요가 없었어요.
첫날 이틀날에는 붓기때문에 모양이 더 솟는 느낌인데 어느정도빠질거 생각하면 됩니다 사진 너무 잘나오고 강추에욥</t>
  </si>
  <si>
    <t>나는나임큭</t>
  </si>
  <si>
    <t>2주차 어깨필라 후기입니다
2주차인데 운동 술 다 먹구요 부작용 하나두 없습니다 ㅎㅎ
처음보단 븃기가 빠져서 인지 살짝 가라앉아서 아쉬운감은 잇는데 그래도 너무 만족
요새는 나시랑 탑만 입구 잇어요 !
진짜 어깨필러는 초초촟초초초 강추에요
특히 여자뷴들 3kg 이상 살빠죠 보입니다!
여름가기전에 뮤조건 해야 하는 시술 중 베스트 시술 인거같아요
그리고 확실리 아프지 않아서 더더 좋앗구요 ㅎㅎ
다른데는 아파서 힘들어 하는 동생도 잇엇는데 전 대만족입니다</t>
  </si>
  <si>
    <t>냥이jBlZA</t>
  </si>
  <si>
    <t>시술 후의 제 어깨 모습 보이시나요 ?
이제 필러 맞은지 3주 정도 된 것 같은데 어깨 라인 보고 아직도 깜짝 깜짝 놀란답니다 .. 이래서 제가 사진 찍을 맛이 난다고 하는거에요 ㅎㅎ .. 예전에는 어깨 위주로 포토샵을 좀 많이 했다라면, 이제는 어깨 포토샵은 아예 안하고 얼굴 위주로만 한답니다 ! 진짜 시간 단축.. 최고에요.. 주위에도 제니 어깨라면서ㅠ 얼굴은 아니더라도 어깨라도 제니 소리 들으니 기분은 좋더라구요 ㅎ
어좁으로 스트레스 받으시거나, 승모 라인 고민이신 분들, 혹은 촬영 할때 어깨 쪽으로 포토샵을 하셨던 분들이라면 어깨필러 10000% 추천드립니다 !</t>
  </si>
  <si>
    <t>냥이fuDSd</t>
  </si>
  <si>
    <t>정영춘 원장님께 양쪽 합쳐 어깨필러 25cc 받았어요. 시술 직후 효과가 눈에 확 보이니까 만족도가 너무 높네요.. 체형이 확실히 더 여리여리해졌어요
통증 걱정 많이 했는데 마취를 해서 그런지 아무 느낌 안났구요, 관리 잘 해서 유지했다가 필러 녹으면 또 맞을거에요 :):)</t>
  </si>
  <si>
    <t>토끼OasH6</t>
  </si>
  <si>
    <t>결혼 앞두고 어깨라인과 팔뚝살이 고민되어, 시술 결정했습니다. 그 흔한 보톡스, 필러도 맞아 본 적이 없어서 사실 걱정 많이 했는데, 정말 친절히 잘 설명해주셔서 잘 받은 것 같아요.
결과도 너무 좋았습니다. 다이어트한 것 같은 효과도 있는 거 같아요 ㅎㅎ,, 정말 추천합니다! 특히 예비신부님들이 받기 좋을 것 같아요!!</t>
  </si>
  <si>
    <t>냥이QUlZb</t>
  </si>
  <si>
    <t>허쉬 성형외과에서 어깨 리볼라인 필러 시술을 받은 지 8주차가 되었네요.
벌써 2달째라니 시간이 금세 흘러갔어요~
여름동안 어깨 필러 덕분에 나시 예쁘게 잘 입고 다닌 것 같아 뿌듯해요 ㅎㅎ
다른 해 보다 올해가 나시를 제일 많이 사고 입었던 것 같네요!!
시간이 꽤 지나면서 살짝 흡수가 된 것 같은데 어깨 모양이 엄청 자연스럽게 되어서 지금 모습이 정말 예쁜 것 같아요!
지인이 여름 다 지나가면 어깨필러 자랑하기 애매할 것 같다고 고민하고 있었는데
요즘은 여름이 아니여도 운동할 때나, 호캉스 가서 비키니 입을때나, 해외 놀러가서 나시 입을 때 등 계절에 구애받지 않고 옷핏도 생각하면
어깨 필러 시술은 하기 좋은 것 같아서 추천해줬네요!!
대표 원장님께서 제 체형과 쇄골, 어깨 라인을 꼼꼼하게 체크하시고 19cc를 맞춤으로 잘 넣어 주셔서 제 어깨에 딱 맞게 자리 잡은 느낌이에요!
덕분에 거울 볼 때마다 어깨와 쇄골 라인이 예쁘게 살아나서 뿌듯합니다~ㅎㅎ
어깨 라인이 예뻐지니까 목선이 길어 보이고 얼굴이 작아 보인다는 말을 자주 듣고 있어요🥰
단순히 어깨만 달라진 게 아니라 전체적인 실루엣이 세련 되어 보이더라고요
무엇보다 흉터나 멍 없이 회복이 빨라서 일상생활에 지장이 없었던 게 큰 장점이에요!
어깨 리볼라인 필러 시술 받으면서 필러라서 금방 사라는거 아닌가.. 걱정도 했었는데요~
막상 받아보니 중간에 리터치 한 번만 해주면 유지력도 상당히 길게 가는 시술이라고 해서 가성비 면에서도 만족스러웠고 수술이 아니라 부담도 적었어요
주변에서 예쁘다고 많이 얘기해주니 살짝 욕심이 생겨서 다음달에 리터치도 한 번 맞아볼까 고려 중인데, 지금도 충분히 만족하고 있어서 고민이 되네요 ㅎㅎ
여름철 노출 많은 계절이나 평소 축 처진 어깨핏 때문에 어깨 라인이 신경 쓰였던 분들이라면 어깨필러만으로도 저처럼 큰 만족감을 느끼실 것 같아 적극 추천드려요~!!!!</t>
  </si>
  <si>
    <t>쿼카8GoL5</t>
  </si>
  <si>
    <t>데스크분들 실장님 다 너무 친절하시고 원장님이 특히 귀여우시고 따듯하셔요...🥹💕
대기시간은 좀 걸렸지만 효과에 대
만족 하고 갑니당 ㅠㅠ 아마 리터치 하러 또 올 거 같아요 시술 끝나고 달라진어깨에 저도 모르게 원장님앞에서 거울보면서 뭐야??! 이래서 너무 쪽팔려료 .. 이걸 왜 이제 했나 모르겠어요 포토샵 줄어서 아주 좋습니댜....
감사합니다❤️❤️</t>
  </si>
  <si>
    <t>우동통이</t>
  </si>
  <si>
    <t>• 시술 전 고민
패인흉터로 고민이어서 유명한 병원으로 찾아감
• 상담 경험
불편한게 하나도 없었음
• 시술 결과
주변에서 보자마자 흉 차올랐다함
• 추가 의견
효과는 여기가 젤 좋은듯 합니다</t>
  </si>
  <si>
    <t>#흉터제거주사</t>
  </si>
  <si>
    <t>빈진호</t>
  </si>
  <si>
    <t>• 시술 선택 이유
지난번에 1회 받고 효과가 있는거 같아 3회 정도 받아볼려고해요
DOE 와 MLA 둘 다 해주셔서 좋았어요
• 전체 경험
원장님이 꼼꼼하게 해주셔서 너무 좋아요</t>
  </si>
  <si>
    <t>#피코프락셀</t>
  </si>
  <si>
    <t>헤이이즐</t>
  </si>
  <si>
    <t>• 시술 선택 이유
지방흡입 후 흉터가 좀 보기싫게 남았는데 그 병원에서는 더 치료받기 싫어서 따로 흉터 치료 받으러 왔고, 원장님과 상담해보니 저 같은 케이스로 오는 분들이 꽤 많은것 같았습니다
• 상담 경험
친절하시고 상담도 자세하게
해주셔요
• 시술 결과
아직 1회차라 큰 변화는 없지만 다른 치료 케이스 보니 반복치료 시 좋아질 수 있다고 하셔서 꾸준히 치료 받을 계획입니다
• 전체 경험
병원이 전체적으로 깔끔하고 흉터치료를 많이 하다보니 체계적인 느낌이 들어서 좋았습니다</t>
  </si>
  <si>
    <t>#흉터제거레이저</t>
  </si>
  <si>
    <t>모찌쥬앙</t>
  </si>
  <si>
    <t>엄청 아플줄 알았는데 나름 참을만했고 국소부위인데 생각보다 시술시간이 꽤 길었어요</t>
  </si>
  <si>
    <t>사시니10</t>
  </si>
  <si>
    <t>• 시술 선택 이유
여드름훙터고민으로 시술 선택했어요
• 상담 경험
사람 많아서 좀 기다릴줄 알았는데 생각보다 대기 없어서 좋았어요
• 시술 결과
레이저 받고 처음에 엄청 화끈거리는 느낌이었는데 새살 주사맞고 나니까 또 좀 괜찮아진것 같아요
• 전체 경험
흉터 위주로 많이 하는 병원인게 느껴졌고 원장님이 친절합니다</t>
  </si>
  <si>
    <t>뭉라</t>
  </si>
  <si>
    <t>*시술선택이유 : 벌써 5번째! 어릴때 여드름을 손톱으로 짠 자국들이 많이 남아있어서 치료 받고 있어요~
*상담경험 : 저렴한 가격에 혹해서 공장형 병원도 가봤는데 원장님 상담 아에 안하고 얼굴도 안보고 바로 레이저만 시술했던 기억이 있어서 좀 제값 주더라도 흉터는 전문적인 병원 다니는게 나은 거 같아요
*시술결과 : 처음엔 약간 더 뒤집어진 느낌있었는데 지난 회차부터 확 좋아진 느낌들어요! 역시 흉터는 꾸준한 치료가 답인가봐요~
*전체경험 : 여드름 흉터 심한분들한테 추천드립니다</t>
  </si>
  <si>
    <t>이리이리이느</t>
  </si>
  <si>
    <t>• 시술 선택 이유
여드름 흉터 때문에 그렇습니다
• 전체 경험
여드름 흉터 레이저 상담받고 흉터조각술 시술받았습니다. 생각보다 얼굴이 붉어져서 좀 놀랐는데 그래도 금방 가라앉긴했어요 딱지 손으로 절대 떼면 안된다고 하셔서 조심해야할것 같고 다음 치료시에는 다른 흉터 레이저(아마도 핀홀레이저)랑 새살흉터 주사 같이 받을 예정입니다</t>
  </si>
  <si>
    <t>unni8Q7hUk</t>
  </si>
  <si>
    <t>• 시술 선택 이유
여드름과 피지 홍조고민이있었어요
• 상담 경험
딱 필요한부분만 추천해주셨고 고민에대해 시술방법을 자세히 알려주셨습니다
• 시술 결과
꼼꼼하게 시술해주셔서 만족스러웠습니다
• 전체 경험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t>
  </si>
  <si>
    <t>#아그네스레이저</t>
  </si>
  <si>
    <t>unniY68Pue</t>
  </si>
  <si>
    <t>• 시술 선택 이유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
• 상담 경험
친절해서 좋았습니다
• 시술 결과
시술 만족스러웠어요</t>
  </si>
  <si>
    <t>안ㅡ</t>
  </si>
  <si>
    <t>• 시술 선택 이유
코에 모공만 신경쓰여서 알아보던중 포텐자 많이시술한 병원이라길래 예약했습니다
• 상담 경험
수술전후로 관리가 들어가서 좋았고, 선생님도 꼼꼼히 봐주셨어요 예약시간에 맞춰가면 대기도없고 병원이 굉장히 체계적이라고 생각해요
• 시술 결과
당일에만 부어오르고 피딱지가 살짝 생겼고 다음날부터는 거의 티 안나요 마취크림 바르고 시술하니 개인적으로는 안아팠어요 ㅎㅎ 코에 두번 해주시는데 엄청 꼼꼼하게 해주세요 아직효과는 잘 모르겠는데 꾸준히 받아보려고요</t>
  </si>
  <si>
    <t>#포텐자</t>
  </si>
  <si>
    <t>오리92</t>
  </si>
  <si>
    <t>• 시술 선택 이유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
• 전체 경험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t>
  </si>
  <si>
    <t>unni8spUTS</t>
  </si>
  <si>
    <t>• 시술 선택 이유
트러블나면 흉터들도 더 오래 가고 홈케어로는 개선이 안 돼서 결정하게 됐네요
• 상담 경험
강남쪽 피부과 가면은 불친절한 경우가 상당히 많았거든요 가격만 비싸고 그랬는데 여기는 가격대도 괜찮고 친절해서 아주 좋습니다
• 시술 결과
시술 부작용 같은 것도 없고 아주 만족이에요
• 전체 경험
얼굴 가장자리쪽에 여름이 계속나고 점점 흉터도 남는것 같아 레이저 치료 시작했어요 ... 여기 병원은 처음 간곳인데 상담 세세하게 잘 봐주셔서 일단 여드름 먼저 잠재우고 흉터도 좀 치료받아야할것 같아요 ㅜㅜ 여드름 치료가 흉터 치료보단 훨씬 쉽고 돈도 덜 드니 흉터되기전에 치료받으세요ㅜㅜ</t>
  </si>
  <si>
    <t>unniLiBZp5</t>
  </si>
  <si>
    <t>• 시술 선택 이유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
• 상담 경험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t>
  </si>
  <si>
    <t>unni7qllOM</t>
  </si>
  <si>
    <t>이마 흉터 때문에 치료 받았습니다. 병원은 전체적으로 깔끔한 느낌이고 대기 없이 바로 상담 받고 기기진단받고 치료까지 받을 수 있어서 편했어요 패인 흉터는 한번에 안되는 건 알고 있었어서 5회정도 관리 받아보려고 합니다</t>
  </si>
  <si>
    <t>unniZfNM7s</t>
  </si>
  <si>
    <t xml:space="preserve">• 시술 선택 이유
여드름 흉터 때문에 스트레스를 받았어요
• 전체 경험
이마에 예전에 찢어져서 꼬맨 흉터가 계속 신경쓰여서 치료 시작했습니다. 병원 자체가 흉터 위주 병원이라 좀 체계적인것 같고 예상은 했지만 여러번 와야한다고는 하네요 ㅜㅜ 흉터 있으신 분들은 가능하면 빨리 피부과 가세요. 흉터가 오래될 수록 더 치료기간도 더 길어진다고 하시네요
</t>
  </si>
  <si>
    <t>새공이</t>
  </si>
  <si>
    <t>• 시술 선택 이유
여드름 흉터 때문에 고민이었어요
• 상담 경험
상담이 친절했어요~
• 시술 결과
섬세하게 잘봐주시고 전문적인 느낌이 들어서 만족스러웠어요
• 전체 경험
큰맘먹고 여드름 흉터 치료 시작했어요! 원장님 직원분들 엄청 세심하게 잘봐주시고 진단부터 치료까지 흉터쪽으로 전문적인 느낌들어서 신뢰가 갑니다!!</t>
  </si>
  <si>
    <t>unni5U5yWi</t>
  </si>
  <si>
    <t>모공부자라 새살모공주사 3번째 받았어요! 확실히 처음보다는 매끈해진게 느껴지고 화장도 잘먹으면서 전체적으로 환해진 느낌 약간 스킨보톡스랑 비슷한데 이건 영구적인거라 꾸준히 관리 받기 좋은거 같아욯ㅎㅎ</t>
  </si>
  <si>
    <t>#새살침</t>
  </si>
  <si>
    <t>unniHs99MK</t>
  </si>
  <si>
    <t xml:space="preserve">강남쪽에 흉터로 꽤 유명한 병원으로 알고 있었는데 큰맘먹고 흉터 치료 시작했습니다 병원 가자마자 이것저것 피부 측정하고 담당 원장님이랑 상담 진행했는데 저같은경우는 흉터가 여러가지 형태로 복합적인 스탈이라 치료는 꽤 걸릴 것 같긴하다네요. 그래도 자세하게 설명해주셔서 믿음이 갔고, 시술 후 다행히 막 엄청 피부 뒤집히거나 그런건 아니라서(화장으로 커버됨) 이참에 꾸준히 치료 받아보려 합니다.
</t>
  </si>
  <si>
    <t>unniMVHcbU</t>
  </si>
  <si>
    <t>제가 피부가 좋은 편인데 유독 미간에만 자꾸 여드름이 나고 계속 압출했더니 점점 흉지는 느낌이라 아그네스 받아봤습니다. 한번정도 더 시술받아야할수 있다고 하셨고, 일단은 1회로도 압출도 하고 레이저도 받아서 지금은 깨끗한데 필요시 더 받아볼 생각이에요! 그리고 모공도 좀 고민이라 다음에는 포텐자나 새살주사 추천해주셔서 그거 한번 받아볼까 생각중입니다~</t>
  </si>
  <si>
    <t>unniKuVQcw</t>
  </si>
  <si>
    <t>• 시술 선택 이유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
• 전체 경험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t>
  </si>
  <si>
    <t>unniXzQj4T</t>
  </si>
  <si>
    <t>• 시술 전 고민
윗입술이 좀 말려있고, 입꼬리가 축쳐진 게 신경쓰임
• 상담 경험
직원이랑 의사 분 모두 친절하시고, 상담도 꼼꼼히 해주샤서 좋았습니다
• 시술 결과
인중에도 붓기가 있아사 아직 맘에 쏙 ~드는 느낌은 아니지만 필러 자체는 예쁘게 잘 된듯 해요
• 추가 의견
리터치 받으면 더 좋아질 것 같아여</t>
  </si>
  <si>
    <t>니가안함내가하고</t>
  </si>
  <si>
    <t>• 시술 선택 이유
입술모양이 불만은 아니었지만 나이먹고 볼륨이 꺼지고 주름이 많은게 좀 신경쓰여서 필러를 맞게 되었습니다.
• 전체 경험
일부러 후기 멍빠지고 나서 올리려고 기다렸습니다. 붓기때문에 시술직후는 아 필러넣었다 느낌이지만 멍빠지고나니 자연스러워서 완전 만족입니다. 처음 필러하다보니 자연스럽게를 강조했습니다. 비용은 비쌌지만 잘못되서 녹이고 넣었을수도있는걸 생각하면 잘하는곳 가서 하는게 맞는것같습니다. 입술볼륨만 자연스럽게 채우고 입술산 모양 비대칭인 걸 잡아주며 약간 입술이 길어보이게 넣어주셔서 제 니즈를 만족시켜주셨습니다.</t>
  </si>
  <si>
    <t>unni2vNokC</t>
  </si>
  <si>
    <t>상담 통해서 원하는 모양 말씀드리면 디자인 잡아주십니다. 마취는 크림, 주사 2차적으로 해줍니다. 그래서 마취만 넘어가면 안아프고 만족스러워요!</t>
  </si>
  <si>
    <t>unniAZge3J</t>
  </si>
  <si>
    <t>너무 자연스럽고 만족합니다! 진짜 과하지 않아요..상담실장님부터 원장님까지 너무 설명도 친절하고 세심하게 봐주셔서 일단 마음이 너므 편안..주변에서 입술필러 마취해도 너무 아프다고 해서 걱정했는데 마취크림 듬뿍 엄청 오래 해주시고 따끔만 했지 하나도 안아팠어요! 기존에 다른곳에서 입꼬리 필러 맞은게 있었는데 짝짝이 되고 다 비춰서 그거 녹이고 진행하는게 좋을것 같다 하여 녹이고 일주일뒤에 와서 다시 맞았습니다! 일단 쌤 너무 좋아여.. 다정다감..세심.. 최고..</t>
  </si>
  <si>
    <t>허거덩거덩</t>
  </si>
  <si>
    <t>입술필러는 원장님의 미감이 중요하다고 들어서 열심히 서치하다가 이 병원을 선택하게 됐습니다!
듀한 입술이나 과한걸 싫어하는데 자연스러운 범위내에서 니즈가 잘 충족시켜주셔서 정말 만족스럽습니다
상담도 바로 원장님이랑 진행해서 맘에 들었고 마취도 이중으로 주사까지 맞아서 필러 맞을때 아프지 않았어용 재시술도 여기서 할거같아요!!</t>
  </si>
  <si>
    <t>unniSfLcA9</t>
  </si>
  <si>
    <t>첫 입술필러 고민하다 결정했는데 상담 실장님과 원장님 모두 친절하셨구 과한 권유도 안하시고 필요한 부분으로 추천해 주셨어요 !! 특히 원장님이 딱 제 입술 모양에 맞게 과하지 않게 해주셔서 너무 마음에 들었습니당</t>
  </si>
  <si>
    <t>#입술필러 #입꼬리보톡스</t>
  </si>
  <si>
    <t>영라</t>
  </si>
  <si>
    <t>공장식 입필을 하는 곳은 피하고 싶었고 저의 얼굴과 맞게 디자인해주는 곳을 찾고 싶었어요!
그러다 르에이치를 발견했고 상담 받았더니 강요하는거 전혀 없이 상담해주시고 제가 국산 수입산 고민을 많이 햤는데 잘 설명해주시고 오래 기다려주셨어요!
너무 과하지 않게, 시술해주셔서 만족합니다!</t>
  </si>
  <si>
    <t>리미리미다</t>
  </si>
  <si>
    <t>공장형에서 입필 맞고 잘못하다 명란 입술되기 너무 싫어서 더 알아보다가 르에이치 입술 모양이 가장 예뻐보여서 가게 되었구요 시술 전에 자연스럽게 해달라고 말씀드렸고 원하는 모양 사진 가져갔었는데 원하는 모양 바로 캐치하시고 시술 진행해 주셨고 아플까 무서웠는데 마취 크림만 바르는게 아니고 주사까지 놔주셔서 아프게 시술 받지 않았어요! 친구들도 입술라인 듀 혹은 과하지 않게 자연스러운 모양으로 잘 됐다고 말해줘서 뿌듯했습니당</t>
  </si>
  <si>
    <t>ㅎㅇㅎㄹㅎㅇㄹ</t>
  </si>
  <si>
    <t>예약하고 갔는데 상담은 기다림없이 금방 금방 진행되었어요. 일차로는 상담님과 대략적으로 상담하고 원장님과 2차로 상담을 마친 후 시술에 들어갔습니다.
각자 입술모양에 맞게 필러종류랑 디자인을 추천해 주시더라구요. 예전에 친구가 입술필러할때 엄청 아프다고 했는데 마취주사 맞을때만 조금 따가웠고 이후로 시술할때는 아픈게 없어서 좋았어요! 이제 이주 지나가는데 시술결과도 만족입니다!</t>
  </si>
  <si>
    <t>츄로스맨</t>
  </si>
  <si>
    <t>백원장님께 두번째 입술 필러 맞는건데 두 번 다 멍이 1도 없었어요 주사자국만 조금 있었고 그마저도 3-4일 지나니 깨끗이 사라졌습니다. 입술필러 시술에서 멍이 없기가 정말 어려운데 백원장님께서 워낙 세심하게 시술해주서서 그런가 티도 많이 안나서 가족들에게도 안 들킬 수 있었던 거 같습니다!</t>
  </si>
  <si>
    <t>Ss3</t>
  </si>
  <si>
    <t>자연스럽게 해주시는 병원 찾다가 내원했는데 시술 받고 거울 볼때마다 넘 만족해요!!</t>
  </si>
  <si>
    <t>얼큰이라</t>
  </si>
  <si>
    <t>이벤트 많이하는 병원과 상담실장이 먼저상담하는 곳은 우선 피했습니다
이곳은 대표 원장님
진료후 전체적 비용에 대한 상담이 이루어 졌어요 ~
진료시 궁금했던 것들. 현재 나에 대한 고민을 나눌수 있어서 전반적인 치료 과정의 우선 순위를 정하는데 도움 되었어요</t>
  </si>
  <si>
    <t>#입술필러 #미간보톡스 #튠페이스리프팅</t>
  </si>
  <si>
    <t>배고파짜증나게</t>
  </si>
  <si>
    <t>입술필러 처음이였는데 너무너무 만족해요!! 자연스럽게 해달라고 부탁드렸는데 생각한것처럼 잘 나온거같아요
주변에서 너무 잘된거같다고 칭찬 많이 받았어오~~</t>
  </si>
  <si>
    <t>syjw__</t>
  </si>
  <si>
    <t>입술 비대칭이 있고, 특정 발음이나 웃음에서 입꼬리가 한 쪽만 내려가 머쓱해보이는 듯한 표정이 스트레스였어요.
상담 받으면서 입술 양쪽 길이가 달라서 그렇다고 말해주시더라구요. 눈코에 비해 입술 길이가 짧은데 제 입술모양과 얼굴에서의 균형에 맞춰 시술 방향을 설명해주셔서 신뢰가 가고 감사했어요.
시술은 아랫입술길이확장, 윗입술필러, 입꼬리 보톡스받았어요. 비대칭을 완전히 맞추는건 불가능하지만 입술 길이를 확장하고 입꼬리를 올리니까 전보다 입매가 시원해보이고 둥근 콧망울이 덜 부각돼보여요. 정말 만족합니다🥹
원래 인중을 좀 더 짧아보이게 시술해주신다고 하셨는데, 저는 웃을 때 인중이 많이 짧아져서 코가 부각되는 것이 싫어서 안한다고 말씀드렸어요. 원장님께서도 설명을 정말 잘해주시지만 본인 입술과 얼굴 균형을 고민해보고 가면 더 만족스러운 시술 받으실 수 있을거에요.
간호사님들도 웃으면서 안내해주셔서 편안하고 감사했어요. 추운날씨에 멀어서 왔다갔다 힘들었지만.. 다른 관리 받으러 다시 꼭 가고싶은 곳이에요😄</t>
  </si>
  <si>
    <t>연서니</t>
  </si>
  <si>
    <t>자연스러운 디자인으로 해주셨어요 ! 강추입니당</t>
  </si>
  <si>
    <t>복치메라</t>
  </si>
  <si>
    <t>입술필러 자연스러운 곳 찾아보다가 방문했어요! 가로로 길어지고 싶었는데 가로로 자연스럽게 커져서 만족해요 자연스러움 추구하시는 분들은 추천드려요</t>
  </si>
  <si>
    <t>Mayley</t>
  </si>
  <si>
    <t>깨끗한 편이었고 원장님과 상담 후 입술과 잇몸마취 후 진행했습니다. 비용은 약간 비싼듯 했지만 만족합니다. 붓기는 금방빠져서 오히려 약간 아쉬운듯 해요 리터치 받을 예정입니다</t>
  </si>
  <si>
    <t>떡뽂이떡</t>
  </si>
  <si>
    <t>다들 너무 친절하시고 웃는 얼굴로 맞이해주셨어요
처음이라 걱정과 두려움이 많이 있었는데 옆에서 잘 도와주셨어요❤️
시술 통증은 선생님이 아프지 않게 놔주셔서 생각했던거보다 통증이 없었어요 너무 너무 만족해요~!!</t>
  </si>
  <si>
    <t>백로하</t>
  </si>
  <si>
    <t>필러는 처음이라 겁이 좀 났는데 원장님과 다른 선생님들께서 너무 친절하게 안내해주셔서 좋았어요
조금이라도 부자연스러운 느낌이 날까봐 걱정했는데 넘 자연스럽게 잘 해주셔서 다음에 리터치 받아도 될 것 같습니다! 강추!</t>
  </si>
  <si>
    <t>siraume</t>
  </si>
  <si>
    <t>필러 처음이라 지식1도 없고 너무 긴장했었는데
상담실장님 데스크쌤 원장님 다들 너무
친절하셨고 공장형이 아니라서 좋았어요
생각보다 별로 안아파서 긴장한게 좀 머쓱했어요;; 멍은 하나도 안들었고
붓기도 거의 없어서 어제
시술하고 오늘 사진 찍어봤어요ㅋㅋ
딱 자연스럽게 이목구비에 맞게 해주셨어요
원장님 손도 금손이지만 미감이 대단하세요!</t>
  </si>
  <si>
    <t>daw99</t>
  </si>
  <si>
    <t>제로원성형외과 고영일원장님께 수술받았어요!
수술명 : 눈재수술)자연유착+눈매교정+윗트임+밑트임+뒤트임
코재수술)콧대+코끝+비순각(기증늑연골사용)+
얼굴지방흡입(볼+이중턱+턱선)+실리프팅
수술한지 4개월 되었어요! 이제는 붓기가 거의 없어서 정말 자연스러워진거 같아요 잘된거 같아서 만족합니다!</t>
  </si>
  <si>
    <t>#실리프팅 #턱 얼굴지방흡입</t>
  </si>
  <si>
    <t>오예린님</t>
  </si>
  <si>
    <t>✨ 2달차 후기 ✨
제로원성형외과 고영일 원장님께
뒤트임 + 밑트임 + 얼굴지방흡입 + 뺀 지방 이식 + 실리프팅 수술을 받았습니다.
벌써 2달이 지나서 붓기도 많이 빠지고, 전체적으로 얼굴 라인이 훨씬 가벼워졌어요.
옆에서 봤을 때 이중턱이 정리되면서 턱선이 매끈해지고, 앞모습도 훨씬 슬림해진 게 마음에 들어요.
눈은 트임 효과 덕분에 답답했던 느낌이 사라지고, 눈동자가 시원하게 드러나서 인상이 부드럽고 또렷해졌습니다.
특히 지방이식을 같이 해서인지 얼굴이 꺼져 보이지 않고 자연스럽게 볼륨감이 살아 있어서 만족스러워요.
주변에서도 인상이 훨씬 세련돼 보이고, 실제로 얼굴이 작아졌다는 말을 자주 들어서 기분 좋아요 🥰
2달차인데도 이미 자연스러운데, 앞으로 더 자리를 잡으면 결과가 더 좋아질 것 같아 기대 중입니다!</t>
  </si>
  <si>
    <t>#볼/광대 얼굴지방이식 #팔자 얼굴지방이식 #실리프팅</t>
  </si>
  <si>
    <t>viiviii</t>
  </si>
  <si>
    <t>눈매몰, 기능코3종, 복코, 콧볼교정
심부볼, 이중턱 지방흡입 후 실리프팅
❤두달차 후기ʕっ•ᴥ•ʔっ❤
이젠 저도 느낄만큼 완전히 붓기도 가라앉고
일상생활에 전혀 지장없이 꾸욱막혀잇던
콧물도 없고 이물감도 전혀없고
주변에서 다들 진짜 눈코 다 잘됬다면서
말안하면 정말 모르겟다고 얼굴에
딱 맞춤이라는 얼평을 진짜 많이 들어요
예전 수술팀에서 근무하던 어시스트로써
고원장님과 인연이 닿아 꼭 고원장님께
받고싶었어요 완전 꼼꼼하시고
성형인 또는 성형미인이라기보단
얼굴전체에서 아름다운 선과
조화를 이루는 디자인으로 섬세한 분이신걸
누구보다 제가 잘알지요 ㅎㅎㅎ
＊┈┈┈┈＊┈┈┈┈＊┈┈┈┈
정말정말 요즘 세수하고 얼굴볼때마다
기분좋아요 ㅎㅎㅎ( ˘ ³˘)♥</t>
  </si>
  <si>
    <t>#풀페이스 얼굴지방흡입 #콧대(자가조직) #겨드랑이/부유방 바디지방흡입 #실리프팅</t>
  </si>
  <si>
    <t>가능하다고륭</t>
  </si>
  <si>
    <t>저희 엄마 후기 남겨드려요. 엄친딸 소개 받고 왔어요.ㅋ
엄마친구따님이 수술이 정말 잘됐더라고요!!
오픈 한지 얼마 안돼서 깨끗하고 병원에 들어 오는데
향기도 너무 좋았어요!!!
상담사진촬영하고 상담실장상담하고
원장님 상담 바로 일사천리로 대기없이 바로바로 진행했어요.
상담비X
수술명 : 하안검/지방이식/실리프팅(실루엣소프트)
고민 : 눈밑 그늘지고 얼굴라인이 울퉁불퉁 한 것
원장님상담 : 엄마(사나워지는 얼굴X, 표정없는 마녀같은 얼굴X)
눈밑은 늘어진 부분은 하안검으로 진행.
지방이식으로는 라인 교정 -&gt;입가 옆볼쪽 꺼짐+ 팔자+관자+턱선라인 교정.
옆광대가 있으신 편이셔서, 강하게 진행시 옆광대 부각되어 보이실 수 있다 하심.
실리프팅 사마귀처럼 될까 봐 걱정스러워 했는데 원장님께서 실루엣 추천해 주셨어요
사마취 처럼 안된다면서 ㅋ쳐짐이 있어서 실로 자연스러운 교정 가능하다 하셨어요.
자연스러운 시술같은 수술을 원하셨는데 지방이식이랑 같이 하길 정말 잘했어요.
3일째 인데 사진보면 엄마가 아니라 이모같아요.ㅋㅋ
너무너무 고와지셨어요!!! 지방이식으로 이렇게 달라지다니
저도 수술 예약하고 왔어요.ㅋㅋ
고영일원장님 감사드립니다.!! 제 얼굴도 잘 부탁드려요 ♥️♥️♥️</t>
  </si>
  <si>
    <t xml:space="preserve">#하안검 #실리프팅 #눈밑지방재배치 #풀페이스 얼굴지방이식
</t>
  </si>
  <si>
    <t>갱쥐Fysxe</t>
  </si>
  <si>
    <t>대만족이에요~리프팅처짐팔자 고민이었는데 삼자볼도 채워지고 갸름해지고 담에 또 하렵니다</t>
  </si>
  <si>
    <t>요즘 거울 보면 예전이랑 느낌이 좀 달라서 리프팅이랑 팔자 이런 거 고민하고 있었거든요. 근데 여기서 받고 나니까 삼자볼 쪽이랑 전체적으로 좀 채워진 느낌이라 얼굴선도 더 갸름해진 거 같은 거 있죠 ㅋㅋ 그래서 아 이거 다음에 또 와야겠다 마음속으로 이미 예약 완료해놨어요ㅎㅎ 대만족이라 말 다 했죠 뭐</t>
  </si>
  <si>
    <t>호호쇼쇼롷</t>
  </si>
  <si>
    <t>고영일 원장님께 얼굴지방흡입+턱선+이중턱+실리프팅+리쥬란 수술 받았어요
평소 볼쳐짐 턱선 무너진게 고민이라
레이져 리프팅을 계속했는데도
크게 달라지지 않아서
이것저것 알아보다가
지흡+리프팅이 효과가 좋다는 말을 듣고 하게되었습니다
효과는 대만족
아직 2주차 밖에 안되었지만
볼쳐짐이 확실히 개선되었고
턱 라인도 붓기 다 빠지면 확 좋아질거 같은 느낌이에요
원장님께서 정말 세세한 작은 고민 부위까지
꼼꼼하게 체크해서 지흡해주신거 같아요
무거웠던 심부볼부분 이중턱이 사라졌어요
한달차 기대됩니다^^
꼼꼼하게 잘 해주신거 같아서
다음에도 아일락으로 실리프팅 또 하러 갈려구요!</t>
  </si>
  <si>
    <t>#턱 얼굴지방흡입 #팔자 얼굴지방흡입 #실리프팅</t>
  </si>
  <si>
    <t>wjdtnr2</t>
  </si>
  <si>
    <t>수술 - 자연유착+실리프팅+필러(이마,팔자)+보톡스(자갈턱)
사진은 7일차 치료때 찍은 사진입니다.!!
지금 수술하고 한달정도 지났네요!!~
안면마비로 인한 얼굴비대칭과 피부쳐짐으로
고영일 원장님께 수술받았는데 지금 너무나 행복합니다.
워낙 비대칭이 심해서 기대를 안했는데 고급스럽게 변화된 모습에
주변에서도 다들 칭찬이 자자합니다.
눈은 다들 전혀 수술한 것 같지 않게 자연스럽다고
상담 줄서게 생겼습니다.^^
고영일원장님 진심으로 감사드립니다.!~</t>
  </si>
  <si>
    <t>#풀페이스 필러 #풀페이스 보톡스 #실리프팅</t>
  </si>
  <si>
    <t>wdfwf31</t>
  </si>
  <si>
    <t>평소에 볼륨감도 없고 울퉁불퉁한 라인이 컴플렉스였지만
수술적인 부분은 많이 꺼려졌습니다.
고영일원장님께서 최대한 무리 없는 선에서 추천해 주셨어요.
지방이식과 실 두가지 수술로 과하지 않고 자연스럽게 수술이 된 것 같아 매우 만족하고 있습니다. 진심으로 감사드립니다.
고영일 원장님 감사드립니다.</t>
  </si>
  <si>
    <t>#레이저리프팅 #풀페이스 얼굴지방이식</t>
  </si>
  <si>
    <t>m5tzzt</t>
  </si>
  <si>
    <t>고영일원장님께 수술받았고 한달후기 남겨요!
수술명 : 지방흡입(볼+이중턱+턱선)+실리프팅
육아때문에 외모에 소홀한지 몇년...
볼아래 다람쥐처럼 볼록하고 점점 중력에 의해 쳐지는 살들아
내살들아.ㅜㅜ
리프팅쪽으로 알아보는 중에 방송에서 잘생긴 원장님이 나오길래
검색해서 찾아왔어요.!
우선 제가 의심이 많고 겁이 많아서 안전성을 젤 중요시 하거든요.
방송처럼 너무 차분하시고 상담도 너무 꼼꼼하게 제가 원하는
부분에 대한 정확한 솔루션이 너무 맘에 들어서 바로 수술결정했어요!
결과도 아직은 붓기가 있는 상태지만 너무나 만족 스럽습니다.
저는 붓기가 좀 덜한 편이라고 간호샘이 그러더라고용.
고주파도 꼼꼼하게 후관리가 정말 쵝오에요!!
원장님이 눈 잘하신다고 들었는데 흡입도 정말 만족 스러워서
후기 남기고 추천드립니다.^^</t>
  </si>
  <si>
    <t>#실리프팅 #겨드랑이/부유방 바디지방흡입 #풀페이스 얼굴지방흡입</t>
  </si>
  <si>
    <t>웅냥훙냥냥</t>
  </si>
  <si>
    <t>얼굴 라인이 고민이라 실리프팅 고민하다가
제로원 성형외과에서 진행했어요.
얼굴에 살이 많은편은 아니었지만
라인 비대칭, 리프팅 목적으로 흡입+실리프팅 받았어요!
얼굴살이없는데 왜 흡입하냐 하겠지만, 많지는 않더라도
얼굴 외곽 라인에 지방흡입을해서 조금 더 가벼운라인에서 실로 당기면 효과가 더 좋다고 하더라구요!
아직은 약간 부어있는듯하나 비대칭은 확실히 좋아져서 너무 만족합니다^^</t>
  </si>
  <si>
    <t>#실리프팅 #풀페이스 얼굴지방흡입</t>
  </si>
  <si>
    <t>갱쥐3z4dA</t>
  </si>
  <si>
    <t>제로원성형외과 고영일 원장님께 눈재수술(자연유착+윗트임)이랑 얼굴지방흡입(볼+이중턱+턱선)+실리프팅받았습니다!
10년 전에 다른 곳에서 자연유착으로 쌍꺼풀 수술했었는데 한쪽눈이 풀려서 화장하면 눈크기 차이도 많이 나고 40대가 되니 얼굴에 심부볼이 처지는게 보여서 늙어 보이는 것 같아 아침마다 거울 보면 심란했었거든요
때마침 시간여유가 생겨서 수술 결심하고 눈 재수술로 검색 진짜 많이 했어요. 그중 1인 원장병원이고 눈 재수술 관련 후기도 좋아서 전화예약하고 방문 했는데 라인도 잘 잡아주시고 원하는 부분을 잘 잡아주셔서 눈이랑 턱라인까지 바로 수술날짜 잡았습니다!
지금은 수술하고 2주 지났는데 눈은 아직 붓기 빠지는 중이지만 좌우대칭 라인이 잘 된 거 같아요~ 턱라인은 수술 끝나고 밴드 떼자마자 만족했습니다! 얼굴살이 많은 편인데 갸름해지고 심부볼 처짐도 안 보이고 정말 좋아요~
병원 갈 때 미리 예약하면 대기시간도 없고 다들 친절하셔서 주변에서 물어보면 제로원으로 추천합니다!</t>
  </si>
  <si>
    <t>#턱 얼굴지방흡입 #실리프팅</t>
  </si>
  <si>
    <t>토끼lIW6e</t>
  </si>
  <si>
    <t>제로원 성형외과 고영일 원장님께 수술받았고,
수술명:얼굴지흡+실리프팅
2달차 붓기 더빠지고 만족합니다!</t>
  </si>
  <si>
    <t>#실리프팅 #얼굴지방흡입 남자성형</t>
  </si>
  <si>
    <t>duddms9</t>
  </si>
  <si>
    <t>고영일원장님께 블루로즈 리프팅 시술 받았습니다. 친절하게 설명을 잘 해주시고 직원분들도 잘 응대해주셔서 좋았습니다. 붓기도 많이 빠졌어요~~!</t>
  </si>
  <si>
    <t>쁘띠츄츄츄</t>
  </si>
  <si>
    <t>• 시술 전 고민
볼이 쳐져서 신청했어요
• 상담 경험
아쉬운 거 없이 대기도 없고 좋았어요
• 시술 결과
정말 편리하고 좋았습니다 :)
• 추가 의견
너무 좋고 다음에 또 이용할 의향 있어요</t>
  </si>
  <si>
    <t>#인모드리프팅</t>
  </si>
  <si>
    <t>Jooyoungh</t>
  </si>
  <si>
    <t>#다리제모</t>
  </si>
  <si>
    <t>장군대머리</t>
  </si>
  <si>
    <t>• 시술 전 고민
종종 토닝 받는데 관리차 받았음
• 상담 경험
가격 동일했고 직원분들 친절하셨어요
• 시술 결과
꼼꼼하게 시술해주셨고 여자 원장님 너무 예쁘시고 친절하시고 재밌으세요ㅎㅎ 덕분에 기분좋게 시술 받고 갑니다</t>
  </si>
  <si>
    <t>#피코토닝</t>
  </si>
  <si>
    <t>5호라</t>
  </si>
  <si>
    <t>• 시술 전 고민
한달전에 한번 했어서 한번 더 하러 갔어요
• 상담 경험
거의 대기 없이 들어갔고 저번에보다 더 친절함을 느꼈다 모든 직원분들이 친절하게 안내해주고 의사선생님도 시술 끝날때까지 웃으시면서 시술해주심
• 시술 결과
진짜 너어어엉어무 아팠음...눈물 날정도로 아프긴했는데 아프다고 막 우니까 의사선생님이 손에 인형 쥐어주고 눈물 닦으라고 휴지가져다주시고 시술 중 계속 타일러주심...대문자 T 같긴하신데 어느정도 아플거 알고 간거라 전 만족...
• 추가 의견
한달 뒤 또 방문 생각중</t>
  </si>
  <si>
    <t>unniKSw6nX</t>
  </si>
  <si>
    <t>• 시술 전 고민
분위기도 엄청 편하고 효과 괜찮아서 또 맞을거에요!
• 상담 경험
가격도 저렴하고 무엇보다 효과가 좋네용
• 시술 결과
일단 한번으론 효과가 많이 없대서 여러번 맞을 생각이에요</t>
  </si>
  <si>
    <t>#백옥주사 #신데렐라주사 #비타민주사</t>
  </si>
  <si>
    <t>unniKgo8K2</t>
  </si>
  <si>
    <t>• 시술 전 고민
면역력이 떨어진듯 하여 신데렐라주사를 맞게 되었습니다
• 상담 경험
이벤트가격과 동일하고 추가강요가 없었으며 친절하셨습니다.
• 시술 결과
약간의 대기시간이 있었지만 최대한 편하게 받을 수있게 많은 노력 해주셨습니다.
• 추가 의견
꾸준히 시간 될때마다 받아 보아야겠습니다.</t>
  </si>
  <si>
    <t>#신데렐라주사</t>
  </si>
  <si>
    <t>alien7809</t>
  </si>
  <si>
    <t>• 시술 전 고민
최근 몸이 좀 안 좋아서 가게 됐어요
• 상담 경험
다른 시술 강요도 없었고 빠르게 수액 맞을 수 있었어요
• 시술 결과
한번만으로 결과는 잘 모르겠지만 그래도 수액 맞으면서 편하게 쉴 수 있어서 좋았어요
• 추가 의견
다음에도 피곤하면 수액 여기서 맞으려구요!</t>
  </si>
  <si>
    <t>#백옥주사</t>
  </si>
  <si>
    <t>unniIjSNKZ</t>
  </si>
  <si>
    <t>• 시술 전 고민
하얘지고 싶어서 주사 한번 맞아봤습니당
• 상담 경험
추가 시술 강요는 아니구 권유는 있으셨는데 부담되지 않는 선에서 말씀해주셔서 좋았어용 그리고 겁나 친절하세요!
• 시술 결과
음 확실히 1회밖에 안맞아서 하얘지는건 잘 머르겠어요 ㅠㅠ 근데 상담때도 1회가지고는 안되구 주기적으로 맞아야 효과가 있다고 하셨습니다! 그래서 1회말구 여러번 생각하시는 분들은 맞으시면 효과를 버실 수도 있겠다는 생각이 듭니당 ㅎㅎ</t>
  </si>
  <si>
    <t>nang0</t>
  </si>
  <si>
    <t>• 시술 전 고민
피부가 좀 맑아지고 싶었어요 !
• 상담 경험
추가 시술 권유는 있으시지만 주사도 잘 놔주시고 좋았어요 !
• 시술 결과
꾸준히 맞아야 할 것 같아요 !</t>
  </si>
  <si>
    <t>구2c루피</t>
  </si>
  <si>
    <t>• 시술 전 고민
피로도도 쌓이고, 앞서 만족스러워서 재방문 했어요ㅎ
• 상담 경험
대기가 길지 않고, 직원분들이 친절하세요. 수액 혈관도 잘 찾으시구요. 만족합니다
• 시술 결과
30분정도 편히 쉬다가 갑니다. 위치도 좋고, 맞고나면 기분탓인 지 피로가 조금 해소돼요
• 추가 의견
꾸준히 1개월 단위로 맞으려구요</t>
  </si>
  <si>
    <t>#비타민주사</t>
  </si>
  <si>
    <t>hukkfsd</t>
  </si>
  <si>
    <t>• 시술 전 고민
하얘지고싶어서 받아보았어요!
• 상담 경험
가격도 착하고 친절함
• 시술 결과
금방되고 한번가지고는효과볼생각은아니지만
기운이좀나는거가틈</t>
  </si>
  <si>
    <t>unniZDbToj</t>
  </si>
  <si>
    <t>• 시술 전 고민
피부관리목적으로방문
• 상담 경험
대기시간이 없었어요
• 시술 결과
효과 빨리보이는편임
• 추가 의견
다들 친절하십니다!!</t>
  </si>
  <si>
    <t>김이둥둥둥</t>
  </si>
  <si>
    <t>• 시술 전 고민
효과 보고 원래 꾸준히 받음
• 상담 경험
깔끔하고 미로같아요 조용해요
• 시술 결과
혈관이 가늘어서 다들 기본 3번은 꽂는 팔인데, 젊으신 분이라 불안했지만 원트에 해주셨습니다
• 추가 의견
늘 맞던 거에요 좋은 가격에 받았습니다</t>
  </si>
  <si>
    <t>하느니</t>
  </si>
  <si>
    <t>• 시술 전 고민
예전에 인모드 받아본 적 있었는데, 이번에는 꽤 오랜만에 다시 해봤어요.
요즘 거울 볼 때마다 이중턱이 신경 쓰이고, 피부도 예전보다 탄력이 떨어진 것 같아서 다시 도전!
• 상담 경험
원장님이 시술을 너무 꼼꼼하게 해주셔서 믿음이 갔고, 직원분들도 친절하게 안내해 주셔서 편하게 받을 수 있었어요.
병원 분위기도 깔끔하고 좋아서 시술 받는 내내 기분이 좋았습니다~
• 시술 결과
시술 후에는 턱 라인이 살짝 정리된 느낌에 피부도 탱탱+매끈해져서 만족! 다음날 화장할 때도 피부결이 조금 달라지는 건 느껴져서 좋았어요
• 추가 의견
전반적으로 좋은 경험이였어요~추천!</t>
  </si>
  <si>
    <t>#인모드리프팅 #피코토닝 #LDM</t>
  </si>
  <si>
    <t>unni9x6Uog</t>
  </si>
  <si>
    <t>• 시술 전 고민
피부톤 고민이 있었어요
• 상담 경험
다들 친절하시고 대기 시간 없었어요
• 시술 결과
안아프게 주사 놔주세요!
• 추가 의견
또 오고 싶어요 꾸준히 맞아볼게요</t>
  </si>
  <si>
    <t>iiuu</t>
  </si>
  <si>
    <t>• 시술 전 고민
꾸준히 맞으려고 재방문했어요
• 상담 경험
직원분들 항상 친절하시고 병원 시설도 좋아요
• 시술 결과
수액 금방 맞을 수 있고 혈관도 한번에 잘 찾아주세요
맞고나면 피로가 덜한 느낌이라 좋아요</t>
  </si>
  <si>
    <t>묨뇸이</t>
  </si>
  <si>
    <t>• 시술 전 고민
피로회복용으로 맞아봤어요! 피부도 환해진다고 해서 더 맞고싶었습니다
• 상담 경험
직원분들이 다 너무 친절하시고 상담도 빠르고 정확히 해주셨어요 내부도 매우 깔끔해요!
• 시술 결과
아프거나 불편한점 없이 편안하게 받았어요
• 추가 의견
꾸준하게 맞으면 더 좋을거같아요</t>
  </si>
  <si>
    <t>ㅎㅎㅎㅋㅋㄱㄱ</t>
  </si>
  <si>
    <t>• 시술 전 고민
피로회복하려고 받았어요
• 상담 경험
깨끗하고 빠른 응대
• 시술 결과
더 맞아봐야해요ㅎㅎ
• 추가 의견
더 받으면 좋을거같아여</t>
  </si>
  <si>
    <t>비타민J</t>
  </si>
  <si>
    <t>• 시술 전 고민 컨디션이 떨어져서 비타민주사 받았어요 • 상담 경험 아쉬운 점 특별히 없었어요 • 시술 결과 바로 기력이 좀 올라옵니다 • 추가 의견 주기적으로 받으면 좋을것 같아요</t>
  </si>
  <si>
    <t>시술에미친자</t>
  </si>
  <si>
    <t>• 시술 전 고민
무기력하고 피곤해서 결정했어요
• 상담 경험
상담해주시는 분이 정말 친절하시고 전문성이 느껴졌어요
• 시술 결과
보수적으로 시술하는 안전한 병원이라 적극 추천해요!
• 추가 의견
저도 몰랐던 부분까지 섬세하게 케어해주셨어요</t>
  </si>
  <si>
    <t>X(지사장님이 골랐던 병원)</t>
  </si>
  <si>
    <t>어떻게둘을해</t>
  </si>
  <si>
    <t>평소에 콧볼이 넓어서 스트레스였는데
드디어 콧볼 축소 수술을 받았어.
원장님께서 내가 어떤 코 모양을 원하는지
정말 자세하게 상담해주시더라고.
내 얼굴 비율에 맞춰서 자연스럽고
예쁜 코를 만들어주겠다고 하셨는데
그 말이 진짜였어.
수술은 생각보다 간단했고
통증도 거의 없었어. 붓기도 금방 빠지더라고.
지금은 완전 만족해! 거울 볼 때마다
내 코가 이렇게 달라질 수 있다는 게 신기하고 기분 좋아.
콧볼 때문에 고민이라면 상담받아 봐. 진짜 추천해!</t>
  </si>
  <si>
    <t>장종징자이</t>
  </si>
  <si>
    <t>저의 고민
-복코가 심함
-코끝이 살짝 퍼져있음
-콧망울이 동글함
추구미
-자연스럽게
-콧대 코끝 비율 맞춰서
-흉 많이 남지 않게
-실리콘 없이
상담 많이 돌아봤는데 무보형물이 된다는 곳도 있고
안 된다는 곳도 있고.. 무보형물 수술을
포기해야 하는 걸까 싶었지만요
가능하다고 콧볼축소만 살짝
자연스럽게 하면 이쁠 것 같다고 자신감있게
말씀해주신게 생각이 나 수술 받고왔습니다!
붓기 빠지면 빠질수록 더욱 자연스럽게 자리 잡히는 것 같아서 좋아요
콧볼만 얄쌍하게 줄여놔도
인상이 이렇게 더 좋아질줄은 몰랐어요
친구들도 효과 잘 본 것 같다고 부럽다고 하네요 ㅎㅎ
수술 잘해주셔서 정말 감사합니다
보수적으로, 안전하게 계획 짜주시니까
좋더라구요! 만족입니다!</t>
  </si>
  <si>
    <t>#내측절개 콧볼 #코끝(자가조직)</t>
  </si>
  <si>
    <t>빠르게변화한</t>
  </si>
  <si>
    <t>저 김범준 원장님께
콧볼축소를 받았어요!
원래 웃을 때 콧볼이 옆으로
쫙 퍼지는 편이라 사진 찍을 때마다
신경이 너무 쓰였거든요 ㅠㅠ
그래서 이번에 마음먹고 상담을 받아봤는데,
원장님이 제 코 모양과 얼굴 비율을 꼼꼼하게 보시면서
어느 정도로 줄이는 게 가장 자연스럽고
예쁠지 하나하나 설명해 주셔서 믿음이 확 갔어요.
수술 당일에도 긴장하지 않게 편하게
분위기를 만들어 주셔서 덜 떨었던 것 같아요 ㅎㅎ
수술 후에는 생각보다 붓기나 멍이 거의 없었고,
회복도 빨라서 일상생활에 큰 지장 없이 지냈습니다.
한 2주 정도 지나니까 코 라인이 훨씬 깔끔해지고,
웃을 때 퍼지던 콧볼이 잡혀서
사진 찍을 때나 거울 볼 때마다
정말 만족스러워요!
지금은 예전보다 훨씬 자연스럽고
단정한 인상이 된 것 같아서 주변에서도
예쁘게 잘 됐다고 해주네요.
콧볼 때문에 고민하시는 분들께는
정말 추천드리고 싶은 수술이에요!</t>
  </si>
  <si>
    <t>전등깜빡깜뺚</t>
  </si>
  <si>
    <t>콧볼축소 받았어요~!
사진 찍을 때마다 콧볼이 왜 이렇게 넓게 나오는지…
화장으로도 커버가 안 되고 필터 써도 답 없길래
그냥 수술하기로 결정했습니다ㅠ
열심히 찾아보고 김범준원장님한테 수술 받았는데요!
결론부터 말하자면 진짜 신의 한 수 !!
수술 직후엔 살짝 부었지만 붓기도 빨리빨리 빠졌었고
콧볼도 자연스럽게 좁아져서 밸런스가 좋아졌습니다ㅠ
요즘은 사진 찍을 맛이 나더라구요~!
콧볼 넓어서 스트레스였다면 꼭 수술 받아보세요
여기 찐 맛집이에요ㅋㅋㅎ</t>
  </si>
  <si>
    <t>여깄다했자나</t>
  </si>
  <si>
    <t>진짜 코끝만 어떻게 깔끔하게 오똑하게 올라가면 소원이 없겠다 싶어 병원 알아보는데 대부분다 보형물을 쓰더라고요 ㅜㅜ.. 부작용 일어날까봐 걱정스럽기도 하고 그래서 무보형물로 알아보았고 많은 후기들중 여기가 무보형물로 진짜 자려하개 자연스럽게 코끝 콧대 라인 이쁘게 잘 만들어주길래 상담 받고 무보형물 코수술 코끝 코수술 받았어요 원장님이 꼼꼼하게 신경 하나하나 써서 수술해주신덕분에 진짜 결과 잘 나왔고 회복도 금방해서 굳굳 저처럼 코끝만 수술하고 싶고 무보형물로 하고 싶으신분들은 봐보세요!!</t>
  </si>
  <si>
    <t>강북에사는</t>
  </si>
  <si>
    <t>예전부터 코 옆라인이 항상 신경 쓰였어요ㅜ 정면에서는 몰라도 옆에서 보면 매부리가 튀어나와 보여서 사진 찍을 때도 그렇고 자연스럽게 웃는 게 어려웠거든요.. 코 수술 자체도 부담이 컸는데 특히 보형물 들어가는 건 인위적으로 보일까봐 싫었어요 그러다 무보형물 코수술이라는 방법을 알게 됐고 김범준 원장님께 상담을 받게 됐습니다! 상담 과정에서 제 코 상태나 얼굴형에 대해 디테일하게 설명해주셔서 믿음이 갔고 무보형물로도 충분히 개선 가능하다는 말에 확 끌리더라구요 수술 후 지금은 옆모습이 제일 마음에 들어요!! 울퉁불퉁하던 매부리도 말끔하게 정리됐고 완전 매끈해보입니다ㅎ 자연스럽게 예뻐지고 싶다면 무보형물 코수술 받아보세요!</t>
  </si>
  <si>
    <t>갈때까지간눔</t>
  </si>
  <si>
    <t>작은코에 흠이라면 뚱뚱한 콧볼... 이거 너무 신경쓰여 고민하다가 콧볼축소 받았어요 수술 받았는데 너무 티가 나지 않게 최대한 자연스럽게 뭉뚝한 코랑 콧볼 얄쌍하게 만들어졌으면 좋겠다고 상담때 말씀 드렸는데 그대로 반영이 너무 잘되가지고 만족하고 있어요 ㅎㅎ 회복도 빨랐고 흉터가 보이지 않아서 굳굳~~! 저처럼 콧볼때문에 고민이라면 추천드립니다</t>
  </si>
  <si>
    <t>김끓이는통</t>
  </si>
  <si>
    <t>콧볼축소 하고 나서 인상이 확 달라졌어요ㅎㅎ 예전에는 웃을 때마다 콧볼이 퍼져서 사진 찍을 때마다 스트레스였거든요ㅜㅜ 근데 김범준 원장님께서 자연스럽게 딱 잡아주셔서 이제는 웃어도 코라인이 깔끔해 보여요ㅎㅎ 회복도 생각보다 빨랐고 붓기도 금방 빠져서 금방 일상생활 가능했던게 너무 좋았구요! 가까이서 봐도 흉터가 거의 안 보여서 원래 제 코같습니다ㅋㅋ 이제 포토샵 할 때 콧볼 안줄여도 돼서 완전 굿ㅎ 저처럼 콧볼 때문에 고민 많았던 분들께 완전 추천드려요!</t>
  </si>
  <si>
    <t>서두릉엉양</t>
  </si>
  <si>
    <t>저는 원래 얼굴에서 제일 신경 쓰였던 게 코였어요. 정확히는 콧볼. 코끝이나 콧대는 괜찮은데 웃거나 말할 때 콧볼이 퍼지면서 전체적인 인상이 좀 퍼져 보이는 느낌이 있었거든요. 이런 고민이 오래되다 보니 콧볼축소를 고민하게 됐고, 수술 후 흉터나 인위적인 느낌 나는 건 정말 싫어서 병원을 여러 군데 알아봤어요. 그러다 김범준 원장님 수술 사례를 보게 됐는데, 전후 사진에서도 되게 자연스럽게 잘 정리돼 있더라고요. 상담 갔을 때 원장님이 제가 원하는 라인이나 분위기 딱 알아들으시고, 얼굴형이랑 이목구비 조화까지 고려해서 어떻게 줄여야 자연스러울지 설명해주셔서 마음이 놓였어요. 수술후는 간단한 관리만 해주면 돼서 크게 불편하지 않았어요. 흉터 걱정도 없었고요. 회복도 빠른 편이라 금방 편하게 지냈어요. 지금은 콧볼이 너무 자연스럽게 정리돼서 처음 보는 사람은 수술했는지도 몰라요. 정면에서 보이는 인상이 훨씬 또렷하고 깔끔해져서 사진 찍을 때마다 확실히 느낌이 달라요. 개인적으로 콧볼 때문에 고민이 많았던 입장에서, 자연스럽고 깔끔한 변화 원하시는 분들은 김범준 원장님 진짜 추천드리고 싶어요. 부담 없이 예뻐지는 느낌이라 만족도 높아요!</t>
  </si>
  <si>
    <t>육월십삼일</t>
  </si>
  <si>
    <t>가만히 있어도 두터운 이중턱.. 지방도 문제였지만
피부가 늘어져보이는 것도 큰 스트레스였어요
어떻게 해결해주면 좋을지 고민하면서 찾아보던 후기 중
이중턱 근묶 사진이 눈에 들어와
바로 상담을 다녀왔습니다
원장님은 되게 시원시원 솔직한 분이셨어요
설명을 자세하게 해주시면서도 제가 어떻게 수술을 받아야
확실한 효과를 볼 수 있을지
제 쪽에서 이해할 수 있게끔 얘기해주셔서 좋았습니다
최소한의 절개로 근육을 묶어줄 거라고 하셨고
그렇기 때문에 흉터도 작고 일상생활도 빠르게 할 수 있을 거라고
설명 들었어요
특히나 다른 곳보다 성형외과가 좋았던 이유는
자연스러움을 추구한다는 점 때문이었네요
성형티 안나면서 자연스럽게 개선 할 수 있게끔 원장님 미감부터가
그렇다보니.. 의견이 엇갈리는 일도 없고
오히려 수술 결과가 너무 마음에 들어서 이렇게 후기까지 작성하게 된듯해요
너무 과한 브이라인, 과하게 묶은듯한 얼굴은 별로라 생각 했는데
진짜 원래 제 턱이었던 것마냥 수술돼서 정말
만족스럽습니다~
이중턱 티안나게 수술받고싶으신분들 추천드릴게요
상담비도없어요 발품이라도 꼭 다녀와보시길..!</t>
  </si>
  <si>
    <t>지칭호힘들떄</t>
  </si>
  <si>
    <t>저는 콧볼이 들려 있고 콧구멍이 많이 보이는 편이라서
항상 사진 찍을 때 위축됐었어요. 화장으로 커버하려 해도 한계가 있어서
오래 고민하다가 성형외과를 찾게 되었어요.
상담할 때부터 원장님께서 제 콧모양과 얼굴 전체 비율을 꼼꼼히 봐주시면서
비공내리기 수술이 어떻게 진행될지 상세하게 설명해주셨어요.
단순히 콧구멍만 가리는 게 아니라, 얼굴 전체적인 균형을
고려해 디자인해주신 점이 정말 인상 깊었어요
수술후 가장 만족스러운 건 콧구멍이 덜 보이고
코끝 라인이 더 정리되면서 인상이 한층 부드러워졌다는 거예요.
주변에서도 “뭔가 세련돼 보인다”는 말을 자주 듣게 되었고,
자연스러워서 수술한 티가 거의 안 난다는 얘기를 많이 들었어요.
비공내리기라는 수술이 흔하지 않아서 걱정도 많았지만,
받길 정말 잘했다고 생각해요.
저처럼 코 모양으로 고민 많으셨던 분들께 꼭 추천드리고 싶어요.</t>
  </si>
  <si>
    <t>생각보다오래가</t>
  </si>
  <si>
    <t>수술 전 제 모태코를 보면 아시겠지만 코끝 축 처져있는게 콧대랑 잘 이어지는 것도 아니구 ㅜㅜ 오똑해보이지 않아서 참 불만이 많았어요 사진 찍고 나면 셀카 보정 시간은 코에 할애하는 시간이 훨씬 많았고 뭔가 저도 모르게 꼭 얼굴 중안부를 가리는 행동을 많이 하는 것 같더라구요 콧대까지 건들게 되면 큰 수술인 것 같고.. 요즘은 코끝만 해도 이쁘게 잘 하는 병원이 많은 것 같아 좀 알아봤는데 김원장님이 자연스럽게 수술을 잘 해주시길래 바로 예약.... 상담도 과잉 없이 해야 하는 부분만 단호하게 말씀해주셨고 자신있게 저에게 확신을 주시는 모습에 바로 수술 진행하게 됐습니다 ㅎㅎ 결론적으로는 지금 수술 결과 정말 만족하며 지내고있어요 화장 빡세게 안해도되고 셀카 보정도 시간 들여 할 필요 없으니 삶의 질이 달라진 기분이에요..! 코끝이 오똑해지니까 얼굴 라인 자체도 얄쌍하고 훨 이뻐진 느낌도 들구요.. 코가 주는 인상 변화가 진짜 있다니까요 ㅋㅋㅋ 자연스러우면서 이쁜 코 만들고 나니 다른 부위도 좀 욕심이 나긴 하는데 ㅋㅋㅋ 아무튼 지금은 코 오똑해진 모습으로 행복하게 지내려합니다~!!</t>
  </si>
  <si>
    <t>죄송해요죄송</t>
  </si>
  <si>
    <t>비공이 들려서 웃을 때마다 코가 짧아 보이고,
콧구멍이 많이 노출되는 게 항상 스트레스였어요.
사진 찍을 때도 무의식적으로 코각도를 가리게 되더라고요.
김범준 원장님께 상담받으러 갔을 때,
코의 움직임이랑 비공 노출 원인을
정확하게 짚어주셔서 신뢰가 갔습니다.
자연스럽게 비공이 내려오도록 디자인해주시고,
수술 방법도 부담스럽지 않게 설명해주셔서
마음 편하게 결정할 수 있었어요.
수술 후엔 확실히 웃을 때 덜 들려 보이고,
전체적인 코 길이 밸런스도 좋아졌습니다.
콧구멍 노출이 줄어들고 나니까
얼굴 인상도 부드러워 보인다는 얘기 많이 들어요.
회복도 빠르고 흉터도 거의 티 안 나서 만족도 높습니다.
비공 들림 고민하시는 분들은
비공내리기로도 충분히 효과 볼 수 있는 것 같아요.</t>
  </si>
  <si>
    <t>출근할때꿀잠</t>
  </si>
  <si>
    <t>콧볼이 넓고 퍼져 보이는 게 평소 제일 큰 고민이었는데, 필러나 실로는 부족할 것 같아서 수술 알아보다가 김범준 원장님께 수술 받았어요. 상담 때부터 코 전체 밸런스에 대해 설명해주시고 콧대나 코끝은 손대지 않아도 충분히 달라질 수 있다고 정확하게 짚어주셔서 바로 수술 결정했어요! 수술 후 붓기는 3~4일째부터 빠지기 시작했고, 한쪽만 퍼져보이던 비대칭도 많이 교정됐어요. 딱 적당히 줄어든 느낌이라 자연스럽게 예뻐졌다는 말을 많이 들어요. 수술 이후 코 모양이 전체적으로 정리된 느낌이라 인상도 훨씬 또렷해지고 얼굴 비율까지 좋아졌다는 말도 들었어요. 크게 부담되는 수술은 아니었지만 효과는 확실해서 콧볼 고민하셨던 분들께 진심 추천드려요!</t>
  </si>
  <si>
    <t>지지라니까</t>
  </si>
  <si>
    <t>코성형 한지 꽤 지났는데도 붓기도 더 빠지고
코라인이 확실하게 정돈된 느낌이에요!
특히 앞트임 라인 걱정 많이 했었는데
요즘은 진짜 원래 눈이 이랬던 것처럼 자연스럽고
인상이 또렷해져서 거울 볼 때마다 만족도 상승중ㅎㅎ
처음에는 솔직히 수술 넘 많이하기두했고 ㅠ .
눈은 벌써 세 번째 재수술이라
괜히 또 후회하면 어쩌지… 진짜 고민 많았는데
지승렬 원장님께 맡기길 너무너무 잘한 것 같아요ㅠㅠ
얼굴형은 확실히 지방이식을 해야되는것같아요
요즘 사진 찍을 때 보정 거의 안 해도 될 정도로
눈매가 선명해지고 얼굴 전체 분위기도 밝아져서
셀카 찍는 재미가 쏠쏠하네요 ㅎ
이제는 붓기도 많이빠져서
뭐 했는지 모르겠는데 예뻐졌다는 얘기 들으면
속으로 혼자 뿌듯해하고 있어요ㅋㅋㅋ
다시 한번 믿고 맡기길 잘했다는 말밖에 안 나와요!</t>
  </si>
  <si>
    <t>진짜추울발알</t>
  </si>
  <si>
    <t>콧볼축소가 흉 남는다 어쩐다 이런 말 많잖아요 근데 진짜 시간이 약이구요 잘하는데 가면 티 그렇게 크게 안나요 코끝 이쁘게 얄쌍해지고 퍼져보였던 코 잘 모아져서 진짜 만족스럽습니당 ㅠㅠ 이제는 생얼로라도 흉 거의 안 보이고 그냥 제 코 같아요 욕심 안부리고 얼굴에 어울리게끔 해달라 요청 드렸는데 딱 바라던대로 자연스럽게 이뻐진 거라 수술 하길 잘했단 생각 뿐입니다!! 뭉뚝하고 뚱뚱한 코 고민이면 여기 꼭 알아보세용ㅎㅎ</t>
  </si>
  <si>
    <t>좋다싫다</t>
  </si>
  <si>
    <t>어나더성형외과 지승렬원장님께 2번째 눈재수술이랑 코재수술 그리고 눈매교정까지 받았었는데 그게 벌써 1년 전이네요 ㅎㅎ 이제는 수술 전 모습이 생각 안 날 정도로 자연스럽고 주변에서도 예쁘다는 말만 들어서 자존감도 엄청 올라간 상태입니다 ㅋㅋㅋㅋㅋ 화장 안 한 얼굴도 예쁘다는 말 많이 듣고 주변에서 괜찮은 사람들 소개도 엄청 들어와요 &gt;&lt; 성형했다고 말 안꺼내면 다들 자연미인인줄 알 정도로 원장님이 잘 만들어주셔서 그런가봐요 ㅎㅎㅎㅎ 이걸 원장님이 보실진 모르겠지만.. 원장님 진짜 사시는 동안 적게 일하시구 돈은 왕창 버셔서 행복한 인생 사시길 바랄게요 ㅠㅠ! 진짜 너무너무 감사합니다!!!!♥♥♥</t>
  </si>
  <si>
    <t>#코끝 코재수술 #코끝(자가조직) #콧대 코재수술 #콧대(보형물)</t>
  </si>
  <si>
    <t>지금하기일보</t>
  </si>
  <si>
    <t>무보형물 코성형 받았는데요 진심으로 여기로 선택하길 잘했다는 생각밖에 안들어요ㅜ 보형물 없이도 이렇게 예쁜 라인이 나온다고요?? 처음엔 살짝 걱정했는데 상담 때부터 너무 꼼꼼하게 봐주시고 제 얼굴형에 맞게 자연스럽고 조화로운 라인으로 디자인해주셨어요 수술 후 붓기도 생각보다 빨리 빠졌는데 지금은 코끝도 높아 보이면서 매부리 교정도 확실하게 됐고 라인도 부자연스럽지 않아서 너무너무 좋아요!!! 무보형물이라 이질감도 없고 더 내 코 같은 느낌이라 만족도 최고예요ㅎㅎ 주변에서도 자연스럽게 예뻐졌다고 해서 더 뿌듯해요♥ 자연스럽고 부담 없는 코 원하시면 진짜 추천해요!</t>
  </si>
  <si>
    <t>뭘로할거야</t>
  </si>
  <si>
    <t>전 원래 콧대가 좀 있는 편이었어요! 코도 그렇게 못생긴 편은 아니었지만 -콧대 매부리 있는 것 -코끝이 좀 처져보이는 것 이게 저의 고민이었습니다 ㅠㅠ.. 울퉁불퉁한 걸 싹 없애려면 실리콘을 무조건 넣어야 한다고 생각 했어요 근데 또 상담 다녀보니까 보형물을 넣는게 정답은 아니구나! 깨닫게 됐네요 심지어 실리콘 넣고 매부리 갈았던 분들도 붓기 빠지고 보니 코가 아직 울퉁불퉁하더라~ 이런 얘기까지 듣게 되니까 보형물 여부가 중요한게 아니고 오로지 실력이 정말 중요하다는 걸 깨달았던..ㅋㅋㅋ 그렇게 저는 경력 오래된 병원, 무보형물 코 후기 많은 병원을 찾아나서기 시작했습니다..ㅋㅋ 앞에서 언급했듯이 저는 콧대가 좀 있는 편이었거든요 매부리를 살짝 갈아서 코끝을 콧대랑 맞추면 좀 이쁜 코가 될 수 있지 않을까??싶었어요! 그렇게 상담을 갔었는데 제가 생각했던 것과 비슷한 수술 방향을 제시해주시더니.. 전후사진도 너무 자연스럽구 ㅜㅜ 아 나 여기서 수술 하면 성공할 수있겠다는 확신이 들더라구요. 지금은 붓기 좀 많이 빠진 상태인데 예상했던 것보다 더 콧대가 매끈하구 깔끔하게 잘 나와서 넘 만족스러워요 ㅠㅠ 제 주변 친구들도 무보형물이 이렇게 이쁘게 잘 나오는 거 첨 본다고 ㅋㅋ 어디서 했냐고 엄청 물어보네요 김범준 원장님한테 받은 거예용 상담도 친절하니 좋았구 뭣보다 과잉 없어서 좋았어요 -과잉 없구 -친절하고 -무보형물 잘하는 곳 원하시면 ㅊㅊ입니당</t>
  </si>
  <si>
    <t>모든것이조앙</t>
  </si>
  <si>
    <t>정말 정말 심한 복코 교정 후기에요 사진을 보시면 알겠지만, 정말 복코가 너무너무너무 심했었어요 ㅠㅠ 낮고 뚱뚱한 복코라, 스트레스가 굉장했었고 무조건 내가 돈 모아서 코수술은 꼭 한다! 할정도로 코수술은 정말 간절했었어요 코수술 한다고 했을때 부모님도 주변에서도 많이 걱정했지만 제 의지가 너무 강력했기에 ㅎ... 다들 말리진 않더라구요 다만 재수술을 하는 경우가 엄청 많으니 꼭 잘 알아보라고 하더라구요 후기 예쁜것도 예쁜거지만 상담후기 좋은 병원들 꼼꼼하게 찾았고 최종적으로 어나더에서 상담하고 수술했어요! 김범준 원장님 상담도 엄청 길고 디테일하게 해주셔서 수술 전부터 신뢰 200%로 수술 들어갔습니다 ㅎㅎ 사진 보시다시피... 수술 정말 잘됐습니다 주변에서 진짜 다들 엄청 놀라더라구요 저 스스로도 수술이 너무 잘돼서 놀랍고, 행복해요 코끝이 쳐진다던지 그럴 기미도 전혀 보이지 않고 앞모습 옆모습 다 되게 예쁘게 수술이 잘 됐네요 ㅎ 복코가 심했어서 수술해도 엄청 예쁘진 않을거라고 주변에서 얘기 많이 했는데 그 말이 무색하게도 예쁘게 수술이 돼서 행복합니다 원장님 너무 감사해요!!!!</t>
  </si>
  <si>
    <t>Ekl96</t>
  </si>
  <si>
    <t>평소 콧망울이 오밀조밀하고, 예쁜 콧대 라인을
가지고 싶다는 생각을 오래했어서 고민끝에 코성형을 결심하게 되었고,
여러 병원을 알아보다가 알유성형외과를 선택했습니다.
콧대 실리콘+코끝 자가늑연골/코 절골술 수술했습니다.
부목 제거후 1~2주차에도 붓기를 감안해도
콧대라인과 코끝 모양이 너무 만족스러웠고,
한달차인 현재는 붓기가 더 빠지면서
코라인도 자연스러워지고 자리 잡은 느낌입니다!
붓기가 점점 빠지면서 콧망울이 제가 원하던대로 잡혀가고있고
원하던 코 모양이 되어가고 있어서 너무 좋아요!!
아직 살짝 인중 당김이 있고 코 절골한 부위도
붓기가 남아있어서 앞으로가 더 기대됩니다 : )
이번 한달차 검진때 김현주 원장님께서도 붓기가 잘빠지고있다셔서 더 안심입니다!
다만 콧구멍 입구쪽 흉살이 살짝있는데, 아직한달차라 좀 지나면 사라질거고
만약 세달후 검진때도 그대로 있다면 레이저치료해주신다하셨어요~
하나하나 세심하게 잘 봐주셔서 너무 좋습니다!</t>
  </si>
  <si>
    <t>슐리율리</t>
  </si>
  <si>
    <t>첫 코성형수술이라 정말 많이 고민하고 준비했어요.
제 눈은 얇은 쌍커풀이라 무쌍으로 보이는 경우가 많았고,
정면에서는 괜찮았지만 옆모습에서 매부리코가 눈에 띄는 게 늘 신경 쓰였어요.
그래서 유튜브로 후기 찾아보고, 손품 열심히 팔아서 정보도 많이 모으고,
충분히 고민한 끝에 알유성형외과 김현주 원장님께
눈,코수술을 맡기기로 결정했습니다.
저는 자가늑연골과 실리콘을 이용해 코수술을 진행했고,
눈은 매몰법 비절개눈매교정으로 같이 수술했어요.
수술 직후에는 부기나 통증 같은 부분이 하나하나 불안했지만,
그럴 때마다 실장님께서 바로 원장님께 확인해주시고
친절하게 설명해주셔서 마음을 놓고 회복할 수 있었어요.
정말 큰 힘이 됐습니다!!
이제 눈코수술한 지 2달이 지난 지금은 큰 부기도 많이 빠지고
자연스러워져서 주변에서도 예쁘다는 말을 많이 들어요.
옆모습이 한층 세련돼 보이고 눈도 또렷해져서 얼굴 전체 인상이 밝아졌다는 얘기를 자주 듣습니다.
처음엔 “굳이 해야 하냐”는 말도 들었지만 지금은 그때 결심하길 정말 잘했다는 생각이 들어요.
자신감도 많이 생기고, 매일 거울 볼 때마다 만족감이 커지는 중입니다...🩷</t>
  </si>
  <si>
    <t xml:space="preserve">#콧대(보형물) #코절골술 #코끝(자가조직)
</t>
  </si>
  <si>
    <t>냥이MApRJ</t>
  </si>
  <si>
    <t>알유 자가늑코성형 3달차 후기입니다.!
낮은코에 옆에서 보는 얼굴선이 마음에 안들었었는데,
알유성형외과 게시글을 알고리즘으로 본 후
김현주 원장님 수술 방법이나 미감이 맘에 쏙들어서
원장님 상담 받은 후 자가늑 코수술을 받게 되었습니다!
이전엔 하이코 실시술과 필러를 했었어가지고
필러히알라제도 받고, 수술 중 하이코 실제거도 받았습니다.
코끝은 자가늑연골, 콧대실리콘, 비순각교정,복코교정도 같이했어요!
주변에서 코수술 잘됐다고 예쁘다고 많이 그래서 만족도가 높고,
코재수술 전문으로 하다보니 첫코수술도 제 얼굴에 맞게끔
디테일하게 잘 잡아주시는 거 같아요.!
3달차인 현재는 고민이었던, 낮은 코끝과
옆모습이 훨씬 입체적으로 보여서 정말 만족하고 있어요.</t>
  </si>
  <si>
    <t>#콧대(자가조직) #콧대(보형물) #코끝(자가조직) #코끝(보형물)</t>
  </si>
  <si>
    <t>쿼카Ot5av</t>
  </si>
  <si>
    <t>전역하고 저에게 주는 선물로 코성형을 마음먹은 후,
늑떼선생 김현주 원장님께 비절개눈매교정과 코수술을 받았습니다.
사실 강남 한복판에서 지도 앱을 켜고 성형외과 검색하면
환공포증 걸릴 것 마냥 빨간 점들이 빼곡한데
어떻게 그리고 왜? 알유성형외과를 선택하게 된 이유는
우선, 남자코성형이랑 코재수술 후기 코 모양이 너무 예뻤습니다.
성형외과 정할 때, 가장 먼저 둘러본 건 수술후기 사진들입니다.
아무리 사람들이 후기를 좋게 써도 결과물이 다 말을 해주거든요.
말년휴가 나와서 시간도 많겠다 이리저리 둘러보고 있는데
딱! 꽂힌 코 모양이 있어 찾아보니 알유성형외과이더라고요.
다른 후기 사진들도 봤는데 제가 추구하는 모양이라 바로 상담 예약했습니다.
또한 김현주 원장님의 남자코수술 철학?이 좋았습니다.
상담 예약하고 김현주 원장님의 수술 방법에 대해서
홈페이지와 늑떼선생 유튜브까지 찾아봤습니다.
근데 무척 마음에 들더라고요? 제가 코가 너무 안 좋았던 경험이 있어
수술 부작용, 후유증, 비염,모양 틀어짐 등에 예민했었는데
자가늑연골을 사용하는 수술법과 모양도 중시하지만
코의 안정성과 튼튼함?을 중시하는 수술 철학이 제가 원하는 방향과 같더라고요!
사실 이거 보고 상담 전부터 알유성형외과로 결정했던 것 같아요.
물론 저도 병원 4곳이나 상담 갔던 사람입니다. (내 12만원....)
마지막으로 상담!
병원 4곳중 마지막이 알유성형외과였습니다.
정말 솔직하게 김현주 원장님께서 직접 패드들고 다니면서
환자 사진 찍는 곳 없습니다. 거기서 1차 신뢰 ㅋㅋㅋ
그리고 제 얼굴 특징, 특성 고려해서 자세하게 상담해주시고
자세하게 설명해 주셨습니다. 무엇보다 원장님께서 먼저
'궁금하신 거 있으세요?' 물어봐 주십니다. 2차 신뢰ㅋㅋ
혹여나 상담 가시게 되면 질문 많이 많이 물어보세요~
솔직히 실질적인 선택 사유 외에 병원의 분위기
실장님의 정성과 친절함 등 마음에 들었던 부분들이 더 있지만
그건 직접 가서 느껴보세요!! 조금은 예민할 수 있는 주제지만
알유성형외과는 환자를 단순히 돈으로 보지 않고
1인 병원답게 한분한분 소중히 모시는 거 같아요!
코라인과 눈라인도 원했던 모양처럼 잘나와 만족하고 있습니다!</t>
  </si>
  <si>
    <t>#코끝(자가조직) #비절개 콧볼 #콧대(보형물) #비염/축농증 기능코 #비밸브협착 기능코 #비중격만곡 기능코</t>
  </si>
  <si>
    <t>냥이qFUNV</t>
  </si>
  <si>
    <t>알유 김현주 원장님 구축코재수술 2달차 후기와
보형물 전체제거후기입니다!
이전 첫수는 큰곳에서 미용 목적으로 코수술을 했었는데
코끝에 하얗게 실리콘이 비치는것 같아서 구축코재수술을
중심으로 손품 팔았는데, 알유성형외과 후기가 많이보여서
알유성형외과에 발품도 팔게됐어요.
제 코가 정말 구축코는 아니길 바랬으나,,상담을 받아보니
구축코가 맞다고 하더라고요. 심지어 실리콘이 뚫고 나올정도로
코끝 피부가 얇아져있었고, 줄기세포 치료를 하며
조직을 회복하기엔 보형물돌출 때문에 먼저 보형물제거를 권유받았어요.
그래서 상담 후 빠른 시일내에 보형물 전체제거를 했고
그 이후로 줄기세포 치료를 엄청받았어요 2주 정도 텀으로
계속 방문했습니다 ㅠ 결국 알유에서 보형물 제거 후 4개월 정도만에
구축코재수술을 받았었어요! 구축코재수술 재료는
전체 자가조직으로 받았습니다. 콧대는 두피근막+자가늑
코끝은 자가늑으로 수술받았고, 무너진 비주재건과 짧은코교정
플랜을 받았습니다 . 자가조직만으로 수술 하는 게 메인이라고
김현주 원장님께서 설명 많이해주셨어요!
모양적으로 가장 크게 개선을 원했던 점은 짧게 들린코와 복코였고,
구축코재수술 한 초기에는 늑뗀곳도 땡기고 두피근막땜에
헤어라인 윗쪽에 절개한 게 신경쓰이고 그랬는데, 시간이 많이지나니
불편함 보다는 만족감이 더 커지고 있어요. 원래 피부가 원체 두꺼워서
아직 정면에서는 100퍼센트 만족은 아니나 , 일상생활은 당당하게 잘하고있어요!
사람을 대면하는 일이여서 정면에서 코구멍 다보이는 게 너무너무 싫었는데
지금은 정상화되어 정말 만족하고 있고, 벌써 이전 코가 기억이 안나요ㅎㅎ.
특히 옆에서 보는 코라인이 너무 예쁘게 되서 정말 감사합니다.
오히려 첫수술 했을 때 보다 더 예쁜듯하네요ㅠ</t>
  </si>
  <si>
    <t>2025.10.21</t>
  </si>
  <si>
    <t>#콧대(자가조직) #코끝(자가조직) #코길이연장 #콧대 코재수술 #코끝 코재수술 #콧볼 코재수술</t>
  </si>
  <si>
    <t>아뇽뚱인데용</t>
  </si>
  <si>
    <t>구축코재수술 두달차 후기!!
주변 지인이 알유성형외과에서 코 재수술을 했고
직접 봤는데 모양이나 미감이 저랑 맞는 거 같아서
저의 숙원사업인 코재수술을 김현주 원장님께 맡겼었습니다!
저는 모양이 변형된 구축코는 맞지만 그래도 염증이 심하게 있다거나
실리콘 때문에 수축된 케이스는 아니라고 하셔서 구축코 재수술이지만
콧대는 실리콘을 사용했습니다!ㅠㅠ사실 콧대 늑연골도 추천받았지만
저는 콧대 늑연골은 뭔가 거부감있는 재료라서요..ㅠㅠ
대신 실리콘 구축 방지위해서 근막을 보강해주셨다고 하셨습니다!
지금은 2달차 넘어서 실제 모양보면 수술 극초반에 비해 붓기도 많이빠져서
뚱뚱한 느낌 많이사라졌고, 점점 얄쌍해지고 있다고 느낍니당.
자가늑연골 뗀 절개부위는 아직 생각보다 붉어서 흉터연고 잘 발라주고있어요!
그래도 모양이 딱 제가 생각하던 것처럼 잘나와서 좋아요!
저는 수술직전 원하는 모양들 느낌들의 사진 취합해서 프린트요청드렸고,
원장님께 엄청 강조드렸어요ㅋㅋ 수술실에 사진도 걸어주신다고해요! (참고하시길!!)
제 코가 워낙 잘나와서? 제 얼굴에 어울리게 잘되서 그런지 주변 지인들이
코 다시했냐고 물어보고 그래서 제 소개로도 많이갔다더라고요!
구축코 재수술이나 짧은코 재수술로 강추드립니당.
그리고 김현주 원장님 상담이 엄청 꼼꼼하셔서 상담이라도 꼭 받아보셨음합니당!!</t>
  </si>
  <si>
    <t>2025.10.13</t>
  </si>
  <si>
    <t>여우0pnux</t>
  </si>
  <si>
    <t>저는 알유성형외과에서 기능코수술과 미용코수술을
같이한지 어느덧 6개월이 되었어요.
코수술 하기 전 제 코는 매부리처럼 약간 튀어나오고,
코끝이 살짝 처져 있어서, 정면에서 보면 뭉뚝한 느낌이 아쉬웠습니다.
항상 고민만 하다가 큰 마음을 먹고 자가늑연골로 수술을 결심하게 되었어요.
상담 과정에서 원장님과 담당 실장님 모두 친절하게 설명해 주셔서 믿음이 갔고,
수술은 미용뿐 아니라 기능적으로도 도움이 되도록 비중격만곡증 교정과
하비갑개 축소까지 같이 진행했습니다. 실비처리도 잘도와주십니다.
지금은 숨길이 확실히 넓어진 게 느껴지고 호흡도 전보다 훨씬 편해졌습니다.
물론 비염 수술은 시간이 지나 재발할 수도 있다고 하지만 현재까지는 만족스럽습니다.
또 수술하면서 절골과 복코 교정도 함께 했는데
붓기가 빠질수록 정면에서 변화가 점점 더 잘 보였고,
지금은 자연스럽고 세련된 모양으로 자리 잡았습니다.
경과 진료 때마다 김현주 원장님과 담당 실장님께서
항상 차분하고 꼼꼼하게 답변해 주셔서 믿음이 더 생겼습니다.
주변에서는 제가 첫 수술로 결과가 잘 나왔다고 많이들 부러워하더라고요.
코재수술까지 가는 경우가 많다고 알고 있었는데,
저는 한 번에 만족스러운 결과를 얻어서 정말 다행이라고 생각합니다.</t>
  </si>
  <si>
    <t>2025.10.11</t>
  </si>
  <si>
    <t>#콧대(보형물) #코절골술 #코끝(자가조직) #코길이연장 #비절개 콧볼</t>
  </si>
  <si>
    <t>NU하우스</t>
  </si>
  <si>
    <t>복코성형 자가늑으로 받은지 3개월 지나 후기써봅니당! 저는 원래 주먹코처럼 퍼져 보이는 코 때문에 스트레스가 많았는데요.. 지인 중에 성형이나 시술에 대해 잘 아는 분이 계셔서 상담을 해봤더니, 제 코는 하이코나 필러 같은 시술로는 예쁘게 모양 잡기가 어렵다고 하더라고요. 그래서 나중에는 수술로 제대로 해야겠다 생각했는데, 그분이 먼저 코수술을 했는데, 모양이 진짜 잘나오고 코만했는데도 얼굴이 전체적으로 분위기가 예쁘게 바뀌더라고요?! 그래서 저도 알유성형외과에서 상담을 받아봤습니다! 상담 때부터 원장님 설명이 꼼꼼하고 믿음이 갔고, 담당실장님도 친절하게 안내해주셔서 준비 과정부터 마음이 편했어요. 특히 복코수술 후에도 치료나 소독, 경과 체크 때마다 무조건 김현주 원장님이 직접 진료를 보시더라고요. 혹시라도 부작용이나 염증 같은 상황이 생기더라도 빠르게 확인하고 대처할 수 있다는 점이 큰 안심이 됐습니다! 복코성형할때는 단단하고 충분한 연골이 필요하다고 들었는데, 제 경우는 CT상 비중격 연골이 작아서 자가늑이나 기증늑을 사용할 수 밖에없었어요!! 코끝을 확실히 모아주고 높여주는 데 자가늑이 제일 적합하다고 하시더라고요.! 또 제가 비주가 안으로 들어가 있어서 입매가 덜 예뻐 보이는 편이었는데, 비주를 단단하게 내려서 비순각을 바꿔주니 훨씬 조화롭게 변했습니당 원장님께서 직접 PPT로 수술 방법, 자가늑 흉터 크기, 장단점과 비슷한 전후 사례까지 보여주시면서 설명해주셔서 이해하기 쉬웠습니다. 수술 초기엔 정면이 좀 두툼해 보이는 느낌이 있었는뎅 3개월차가 되니까 확실히 자리가 잡히면서 정면에서도 만족도가 훨씬 커졌습니다. 화장할 때 코 쉐딩을 하면 코끝 폭이 달라진 게 확실히 느껴져요💓 또 하나 걱정했던 부분이 자가늑을 채취한 부분의 흉터였는데 경과 확인할 때 흉터 상태가 좋고 자리도 잘 잡혀서 따로 흉터레이저 치료를 받지 않아도 된다고 하셨어요. 덕분에 걱정을 덜 수 있었습니다. 사실 저는 1주차 실밥 제거할 때는 너무 아파서 힘들었는데😭 지금은 수술했던 게 너무 잘한 선택이었다는 생각만 들어요! 펑퍼짐한 복코 때문에 오랫동안 고민했는데, 알유성형외과에서 수술받길 정말 잘한 것 같아요. 앞으로도 경과 지켜보면서 예뻐지는 모습이 더 기대됩니당💓</t>
  </si>
  <si>
    <t>2025.10.08</t>
  </si>
  <si>
    <t>#코끝(자가조직) #코길이연장 #비염/축농증 기능코 #비절개 콧볼 #콧대(보형물)</t>
  </si>
  <si>
    <t>여우W92F5</t>
  </si>
  <si>
    <t>구축코재수술 189일차후깁니다.
구축코 재수술을 하게된 이유는 시간이 흐를수록
코가 조금씩 들려보이는 거 같아서입니다 .
웃으면 티가 나지않아서 심각성을 크게 못 느꼈는데,
사진찍으면 코가 들린 게 점점 신경쓰여서 코재수술을 결심하게 됐어요.
개선하고 싶었던 점들은 첫번째로
정면에서 봤을때 코끝과,옆모습 들린모습을 개선하고 싶었어요.
그리고 두번째 콧대는 자연스럽고 코끝은 동그랗게 하길원했어요.
마지막으로 중요한 건 코를 딱 봤을때 전체적으로 자연스럽게 원했습니다.
네이버에서 구축코 재수술을 검색하다가 여우야에서 후기도 보고
알유성형외과로 상담을 받아보게 됐어요. 처음 상담을 받을땐
구축코 재수술 예약까지 올줄은 몰랐는데요..
김현주 원장님과 상담 후 빨리 봄이 오기전에 구축코 재수술을 해야겠다는
생각이들어서 한달뒤에 재수술 날짜를 잡고 일주일에 한번 씩 줄기세포 치료를 받았어요.
자가늑 콧대 (다진늑연골.관자근막)자가늑 코끝까지
전체자가조직 으로 수술진행했고요. 구축코 교정 비순각 찝힌코 교정을 같이했습니다.
사실 제일 겁이났었던게 전신마취였어요.
깨어나서 속안좋고 힘이들까봐요. 구축코 재수술 시간은 3시간30분정도 걸렸구요.
자가늑뗀곳은 첫날은 사실 아픈지도 몰랐어요..
오히려 저는 관자근막 뗀곳이 더 아팠던것 같아요.
전체 자가조직으로 구축코 재수술받아서 그런지 붓기랑 멍이 조금 오래갔어요.
아바타같은 콧대에 특히 코끝 멍이 심했는데 이젠 아무렇지 않고 만족하고있어요.
6개월이 되기전엔 코끝이 통통해 좀 아쉬웠는데 점점 예쁘게 빠지고
자연스러워져서 좋습니다. 1년차까지도 점점 자연스럽게 바뀔거라 생각들어요.
김현주 원장님을 믿고한 구축코 재수술이라 망설임없이 결정하였고, 현재 만족하고 있습니다.</t>
  </si>
  <si>
    <t>냥이BqfgN</t>
  </si>
  <si>
    <t>김현주 원장님께 구축코재수술 받은지 네달됐습니당 구축코수술 받기 전에 얼마나 잘 내려올까 예쁘게 교정될까 걱정도 많이 했었는데, 걱정한거와 달리 너무 예쁘게 잘 내려온 거 같아서 다행으로 여기구 있습니당ㅎㅎ 확실히 콧대까지 자가늑연골로 수술하니 부기가 심한 거 같아용 한달이면 큰 부기 다 빠지는 걸로 알고있는데 2개월이랑 4개월차인 지금이랑 또 다른 거 같아요ㅎㅎ 부종이 빠지구 있는 거 같아요! 확실히 구축코 재수술 전문 병원인게 수술 후 관리라든가 경과 볼때도 흉살이 좀 자리가 안좋게 잡히는 곳은 주사치료 해주시고, 좀 더 지켜보고 레이저치료 필요할 수도 있다고 미리 말씀해주셔서 수술 후 나몰라라 하는 대형병원들과는 달라서 좋아요! 원래 수술하고나면 원장님 뵙기 디기힘들잖아요?ㅠㅠ 10년전쯤엔 그랬거든요 저처럼 코 많이 들리고 실리콘때문에 구형구축 증상 있으신 분들은 알유성형외과에서 상담이라도 받아보셨음해요! 원장님 상담이 진짜 도움이 되는 게 많거든요!! 딴병원들이랑 확실히 다르게 느껴지더라고요. 실장님들도 기센 느낌아니고 직원분들 모두들 친절하셔서 편안합니다ㅠㅠ 아 그리고 저는 줄기세포치료 두번인가? 정도 받았었고 콧대 두피근막 늑연골 다진거 썼고 코끝은 늑연골만 썼어요!</t>
  </si>
  <si>
    <t>#콧대(자가조직) #코끝(자가조직) #코길이연장 #콧대 코재수술 #코끝 코재수술 #비염/축농증 기능코</t>
  </si>
  <si>
    <t>냥이B9F87</t>
  </si>
  <si>
    <t>코수술 전에는 측면에서 봤을 때 코가 살짝 들려있다고 생각했고,
사진을 찍을 때 코가 많이 비어보인다는 생각이 항상 들었습니다.
정면에서 봤을 때 콧구멍이 안보이고 싶다는 생각도 종종하곤 했습니다.
그리고 주변에서 "너는 코만 하면 정말 잘생겨질 것이다."라는
소리는 워낙 오래 들어서 코성형을 계속 생각하고 있었습니다.
개선하고 싶었던 점은 일단 코를 높게 세우는 것이였고,
저는 코재수술을 절대 하고 싶지 않아서 부작용이 최대한 적고,
무엇보다 티가 나는 게 싫어 제일 자연스럽게 하는 것을
중요시하고 병원들을 손발품 판 후 찾아다녔습니다.
여러 병원에서 상담을 받아봤지만, 알유성형외과에서
진심으로 제일 상세히, 친절하게 상담을 해주시고, 김현주 원장님께서
자가늑 코수술이 어떻게 진행되는지 내 코에 무엇이 들어가는지
어떤 플랜들이 왜 필요한지 자세히 PPT를 통해 설명해주셔서 믿음이 갔습니다.
따라서 김현주 원장님께 첫 코수술을 하기로 했고 저의 견적은
코끝에는 늑연골 콧대는 실리콘보형물 그리고 그 외에 절골과
복코교정,짧은코교정 비순각교정을 군대전역 후에 받기로 하였습니다.
코수술 후 1주일 동안은 숨쉬기가 많이 불편해서 힘들었지만
1주차 부목을 제거하고, 2주차가 지나니 숨쉬기도 매우 편했습니다.
붓기도 생각보다 금방 빠져서 금방 바깥에 나갈 수 있었습니다.
대학에 복학하고 모르는 사람들을 만나면 제가 코성형을 했다는 사실을 절대 모릅니다.
그렇다고 코가 안예쁜 것도 아니고 높고, 예쁘면서 절대 티가 나지 않아서 신기하고
알유에서 자가늑 코성형 한것을 너무너무 만족하는 중입니다.</t>
  </si>
  <si>
    <t>토끼o01xo</t>
  </si>
  <si>
    <t>요번에 알유성형외과에서 구축코재수술 한지 이주차인데 모양이 넘 맘에들어서 후기올려봐용!!! 첫 수술 : 지방소재 OO성형외과에서 귀연골과 실리콘 보형물로 했으나 완전 불만족.... 두번 째 코성형: 진피로 유명한 OO성형외과 에서 엉덩이진피와 귀연골로 코재수술을 했으나,,제가 생각한 모양이 아니었고, 콧등이 꺼져서 쥬비덤이라는 필러로 콧등부분만 교정받았는데도 딱히 ....였어요..... 뭔가 진피나 귀연골같이 말랑이로는 제 작은코를 늘릴 수 없겠다. 제 스스로 한계를 느꼈어요ㅋㅋㅋ(겁나 공부해보고요....) 그래서 코끝, 콧대 모두 자가늑연골을 사용하는 원장님 위주로 서치해보다가 김현주 원장님이 구축코 재수술하신 후기를 보고 딱 제가 원하는 부분과 그 후기의 수술전이 저랑 엄청 비슷한 케이스여서 바로 상담받았고, 실질적으로 구축코 재수술은 아니라고 하더라고요 다행이게도 염증이 발생한 상황은 아니었어요ㅠㅠ 그래도 ,,구축코 재수술을 잘하시는 원장님이시니 제 작은코를 최대한 오똑하게 올려주실 수 있지 않을까 하는 기대감은 있었고, 상담에서도 최대한 올려주신다고 했습니당!!! 사진에서 보시다시피 저는 현재까지는 제가 생각한것보다 기대이상으로 코가 높아졌어요... 너무 너무 신기해요.. 며칠만에 코 모양이 이렇게 바뀐다는 게 .... 저는 코끝은 늑연골 콧대는 두피근막에 자가늑 다진걸 넣어서 자가조직 보형물처럼 넣었어요! 그리고 짧은코교정,, 정면에서 보이는 휜코교정 비주내리기 가격이 듣던대로...ㄷㄷ;;;; 하지만 현재 만족도를 보면 다른데서 코 재수술하고 또 ,,불만족하느니 여기서 한걸 다행으로 여기고있어요! 혹여나 알유에서는 문제가 생긴다해도 AS나 사후관리가 뛰어나서 안심할 수 있었던 거 같아요! 물론 다시 눕는건 끔찍하지만요ㅠㅠㅠ.... 현재 2주차라 코가 실제로 보면 엄청 똥똥하긴한데 그래도 높이와 크기가 엄청 커져서 진짜 대대만족중입니다...!! 구축코 재수술 알아보시는 분들은 알유성형외과 꼭 상담받아보세요!!</t>
  </si>
  <si>
    <t>#콧대(자가조직) #코끝(자가조직) #코길이연장 #비절개 콧볼 #비염/축농증 기능코 #콧대 코재수술 #코끝 코재수술</t>
  </si>
  <si>
    <t>토끼UgmMP</t>
  </si>
  <si>
    <t>남자 짧은코 성형 2개월됐습니다.
알유성형외과 김현주 선생님께 코 성형수술을 받은지
2개월 가량이 되었습니다. 저는 코가 짧다고 해야할까요.
작기도 하고 뭔가 얼굴이 심심하고 중앙이 조금 꺼져있는듯한
느낌을 맘에 안들어하고 살고있던 와중 주변 지인이 코수술을 하고 왔는데
전체적인 인상이 엄청 좋게 바뀌었더라고요. 그래서 저도 관심을 가지던 찰나
그 지인분께 정보를 받고 알유 김현주 원장님께 상담을 받게됐습니다.
그리고 그외에도 성형앱에서 본 곳들 위주로 3~4곳 발품을 팔았는데,
알유성형외과 코수술 전후사진들의 미감이 저의 스타일과 가장 가까웠고,
원장님께서 저의 니즈를 정확하게 파악해주시는듯한? 소통이 되었던 거 같아요.
저는 코도 짧고 비주라는 부위도 들어가있는편이라 전체적인 코의 연장을 위해
튼튼하고 양도많은 자가늑을 무조건 써야하는 케이스라고 세 병원에서 들었기때문에
흉터가 생기지만 자가늑 사용에 대해서는 마음이 열렸던 거 같아요.
알유에서 받은 플랜은 코끝은 늑연골 콧대는 실리콘 그리고 비주교정,짧은코 교정
이렇게 받았습니다. 솔직히 다른 병원들 중 비용은 가장 비쌌지만
수술 후에도 원장님 뵙는 일정이 가장많았고 혹여나 생기는 문제가 있더라도
잘 해결해주실 거 같은 느낌을 받았습니다. 담당실장님 또한 매우 친절했고요 .
수술 직후 생각보다 통증은 심했습니다. 늑연골 뗀곳이 아프고
코는 솜으로 막혀져있어 답답하였고, 입이 말랐습니다. 퇴원 후
집에 복귀하니 그제서야 전신마취로 인해 목이 아팠습니다.
편도염 걸렸을때 침삼키면 아픈것과 비슷한 통증이었습니다.
알고보니 전신마취 시 목에 관을 넣어서 그런거라더라고요.
아프다 아프다 이 느낌은 3일 정도 지속되었고
그 이후로는 힘을 강하게 줄때만 아파서 일상생활은
조심조심 했던 거 같아요. 멍은 생각보다 많이들었고
2주정도까지는 노르스름한 멍이 지속됐습니다.
그래도 수술다음날 1주차 2주차 모두 원장님이 치료해주시기도하고
간호사 선생님이 해준다음 원장님을 뵙거나그래서 걱정은 없었습니다.
현재는 2달차가 되어 붓기가 정말 많이빠진 듯 하고 제가 딱 상상하던
코끝이 뾰족하지 않은 직선코로 잘 자리잡은 듯 합니다.</t>
  </si>
  <si>
    <t>스무스한포기</t>
  </si>
  <si>
    <t>알유 코재수술 3달차 후기 : ) 첫 코수술은 무보형물로 코끝만 했었는데, 입이 살짝 나온 편이라서 코끝 수술로 돌출입이 조금은 개선될 거라 생각했거든요...? 그런데 수술 직후에는 “이게 맞나? 개선된 건가?” 싶었고 시간이 지나니까 코끝이 점점 더 얇아지고 낮아져서 결국 최종 모양이 마음에 들지 않았어요. 그래서 언젠가는 재수술 해야겠다 생각만 하고 있었는데 이번에 마침 휴가가 생겨서 병원들을 알아보다가 알유성형외과 후기를 보게 됐어요. 라인도 마음에 들고 1인 원장님 병원이고 자가늑전문 병원이라는 점이 특히 믿음이 갔어요. 상담받아보니 제가 원했던 방향 그대로 설명해주셔서 바로 김현주 원장님께 예약을 하고 자가늑연골 재수술을 진행했어요. 사실 처음 자가늑을 떼는거라 흉통이나 통증이 제일 걱정됐는데 의외로 첫 수술 때 비중격연골로만 했을때보다 훨씬 컨디션이 괜찮았어요. 상체를 구부리거나 힘줄 때는 많이아팠고ㅠ 3일 이후론 근육통 정도로 느껴짐요! 벌써 3달차인데, 지금은 제가 원했던 대로 코끝이 뾰족하지 않고 둥근 느낌으로 잘 유지되고 있고, 특히 비순각교정 덕분에 진짜 입툭튀가 많이 좋아진 거 같아요! 처음엔 그냥 기분 탓인가 했는데 시간이 지나면서 확실히 인상이 훨씬 부드러워진 게 느껴져요. 코끝도 이전보다 높아져서 “코 하나로 인상이 이렇게 달라질 수 있구나” 싶어융! 그리구 김현주 원장님이 경과 보러 갈 때마다 세세하게 체크해주시고, 혹시 궁금한 점 없는지 꼭 물어봐주셔서 진짜 믿음이 가요. 다시 선택하라고 해도 저는 알유성형외과에서 재수할거같아용!</t>
  </si>
  <si>
    <t>2025.09.01</t>
  </si>
  <si>
    <t>#코끝(자가조직) #코길이연장 #콧대(보형물) #콧대 코재수술 #코끝 코재수술 #콧볼 코재수술 #기능코 코재수술 #비염/축농증 기능코 #비밸브협착 기능코 #비중격만곡 기능코</t>
  </si>
  <si>
    <t>여우v2hQY</t>
  </si>
  <si>
    <t>코성형을 하게 된 이유는 코끝 라인이 살짝 처지고
너무 둥글게 보여서, 늘 보정이 필요했고
입체감이 부족해 얼굴 윤곽이 평면적으로 보이고,
CT상으로 기능적인 부분도 개선이 필요하다고 하여
알유성형외과에서 기능코수술을 진행하게됐습니다!
예전부터 자려한 직선코를 원해왔기에
자가늑연골과 실리콘 보형물을 이용해 수술을 진행했습니다!
수술 후 2~3주 차가 되니 멍은 거의 다 사라지고 붓기도 눈에 띄게 많이 빠졌어요!
초반에는 코끝이 많이 올라가고 비순각 교정 때문인지
인중이 조금 늘어난 것처럼 길어보였었는데, 최근에 코 안쪽에 있던
실리콘 지지대를 제거하고 나니 원래 인중 길이로 자연스럽게 돌아왔습니다!
지금은 정말 제가 원하던 자연스럽고 세련된 코 라인이 점점 잡혀가고 있고,
사진이나 영상을 봐도 만족도가 훨씬 높아졌어요!
앞으로 붓기가 조금 더 빠지면 진짜 예쁠 것 같아서
매일 거울 볼 때마다 기대되고 설레네요&gt;&lt; 감사해요 김현주 원장님</t>
  </si>
  <si>
    <t>#비중격만곡 기능코</t>
  </si>
  <si>
    <t>냥이lJHkW</t>
  </si>
  <si>
    <t>알유에서 자가늑코성형,윤곽3종,쌍수트임한지 9개월돼써요!
윤곽은 정말 1년까지 계속 얼굴 작아지는 게 맞나봐용
5개월때 후기사진이랑 지금이랑 엄청 차이나요!
주변에서도 볼때마다 얼굴작아진다는 소리듣고있어요.
경과볼때마다 김현주 원장님이 얼굴라인 점점 작아질거고
또렷해질거라고 있는데 진짜여서 넘 신기해용...♥
쌍꺼풀도 자연스러워졌고 코도 진짜 펑퍼짐한 복코였다는 게
믿기지가 않습니당... 가끔가다 성형 전 과거사진보면
바위게마냥 숨어버리고싶어용ㅋㅋㅋㅋㅋㅋㅋㅋㅋ
알유성형외과는 자가늑코수술만 맛집이 아니라
윤곽도 맛집인 거 같아용! 물론 남들보다는,,처짐이나
노화가 가속화되겠지만은,,,그런 부작용들은 알고
결정한 수술들이라 나이들수록 시술로 관리를 꾸준히 해주려합니당!
외모컴플렉스가 있는 편이었는데, 지금은 많이 개선되어서
어느정도는 외모에 만족하는 거 같아용! 그리고 윤곽수술 후
살이 잠깐 쪘던 적도 있었는데 확실히 안면윤곽하고는
체중관리도 중요한 거 같아요! 체중관리 했던 시기에는
아침에 붓기도 덜했었고 턱라인이 쫙 붙는게 체감됐거든요!!</t>
  </si>
  <si>
    <t>#코끝(자가조직) #코길이연장 #콧대(보형물) #비절개 콧볼 #사각턱 #턱끝 #광대축소</t>
  </si>
  <si>
    <t>안면윤곽 리뷰에도 넣어야함</t>
  </si>
  <si>
    <t>shannii</t>
  </si>
  <si>
    <t>알유성형외과 김현주 원장님에게 윤곽3종 받은 후
이번엔 구축코재수술을 하고왔어요!
코재수술 전 제 코 상태는 2년반전 쯤에
핏미코로 유명한 모 성형외과에서 비중격연골,귀연골,
핏미코실리콘 이렇게 사용해서 코를 했는데
코가 점점 휘더라고요...! 그래서 같은 병원에서
AS겸 수술을 다시 받게됐는데 이 과정 중 자가늑연골을
추천받았어요! 그래서 원장님이 하자는대로 자가늑도 썼는데
3~4개월 쯤됐나? 코가 붓고 뚱뚱해지고 열감이 있어
수술 받은 병원에 문의해보니 염증이 생긴거라고 하더라고요...
그래서 급! 보형물제거를 했었어요...ㅠ
코끝에 있던 연골과 콧대에 있던 보형물이 사라지니
코가 사라진 거 같은 상실감이 컸습니다ㅠ.ㅠ
보형물 제거하면 사실상 원래 내 모태코가 나타나겠지 싶어
그려러니 했지만 오히려 예전 사진들이랑 비교하면
모태코보다 쪼금 더? 별로인듯한 코가 되었더라고요...
그래서 코재수술은 언젠간 해야겠다 라는 생각은 했었고
그 이후부터 유명한 병원에서 하고 싶다는 생각이 사실 사라졌어요 ...
유명하다고 해서 다 잘되고 그러는 건 아니니깐요ㅠ
제가 겪으니 알겠더라고요... 혹시나 추후에 좋지않은
결과나 염증이 또 생길 수도 있으니, 최대한 내걸로만 해야겠다! 이게 가장 우선이었어요!
그리고 구축코재수술 알아볼 때 원장님들이 직접 쓰신
블로그 글들을 많이 참고했었거든요! 구축코수술하는 원장님들이
대부분 한가지 방법만 쓰시는듯한 느낌을 받았는데 김현주원장님은
늑연골을 통으로 쓰시기도하고 슬라이스해서 쓰시기도하고
잘게다진늑을 근막에 감싸서 넣기도 하시더라고요! 그래서
거기에 딱 꽂혀서 결정했던 거 같아요. 추후 문제가 발생했을 때
책임져주신다는 마인드 또한 너무 좋았고요.ㅠㅠ
저는 피부가 얇고 비칠 가능성이 있어 가장 보수적인 방법인
다진늑을 근막에 감싼 수술방법으로 콧대에 늑연골삽입을 했어요!
현재는 수술 2주차라 코끝 테이핑을 열심히 해주고 있습니다.
코끝과 콧등부분에 붉은기가 남아있는데 물어보니 그 전보다
코를 높여놔서 일시적으로 그럴 수 있다고 안내받았어요!
저처럼 염증이 있었던 코나 구축코이신분들은 원장님 상담 받아보세용
진짜 전문적으로 꼼꼼히 상담해주십니당!</t>
  </si>
  <si>
    <t>2025.02.14</t>
  </si>
  <si>
    <t>#코끝(자가조직) #코길이연장 #콧대(자가조직) #콧대 코재수술 #코끝 코재수술 #콧볼 코재수술 #광대축소 #사각턱 #턱끝</t>
  </si>
  <si>
    <t>냥이KxnxQ</t>
  </si>
  <si>
    <t>김현주 원장님께 눈코윤곽한지 벌써 2달차됐어요!
윤곽은 원하던 라인이 고윤정같은 라인이었는뎁,,,
붓기빠지면 빠질수록 라인 매끄럽게 정리되고 있는 거 같아요!!
지금도 초반에 비하면 엄청빠진 거 같은데 6개월까지도
붓기가 쭉쭉 빠지는 게 윤곽수술이라구 하네요!
앞으로 얼굴형이랑 광대라인이 더 갸름해질 거 같아요!
코끝은 확실히 정면에서 봤을때 붓기차이가 크더라고요!
옆라인이야 사실 부목제거했을 때 부터 예뻤는데
정면은 똥똥한? 어벙벙한 느낌이 강했거든요ㅋㅋ
근데 2달차 되고보니 정면에서 복코교정 지대루 된 거 같아용!
절골도 해서 콧대도 더 날렵하고 제가 원래 입이 약간 나와보였는데
비순각교정인가 그거 해서 인중부분이 나와가지고 입도 덜나와보이고
옆모습에서도 진짜 훨씬 입체적으로 예쁜 거 같아요!!
지금도 사실 포토샵을 하긴 하지만 성형하니까 확실히 피부보정만
간단하게 해도 돼서 인생샷 보정하는 시간이 많이 줄었답니당!
눈,코 안면윤곽으로 새인생 만들어준 알유성형외과 김현주 아빠ㅜ 감사합니둥!!</t>
  </si>
  <si>
    <t xml:space="preserve">2025.01.18
</t>
  </si>
  <si>
    <t>#코끝(자가조직) #코길이연장 #콧대(보형물) #턱끝 #이중턱</t>
  </si>
  <si>
    <t>갱쥐HA0o3</t>
  </si>
  <si>
    <t>알유성형외과 윤곽+코수술 후기!
저는 평소에 무턱과 낮고 펑퍼짐한 코가 고민이었습니다!
정면에서야 화장할 때 쉐딩으로 어느정도 커버가 되지만
사선에서 보거나 옆모습봤을때 코가 너무 낮고 꺼져있어서
중안부가 너무 함몰되어보였어요ㅠ.ㅠ! 첫 번째 목적이
옆모습 개선이 가장컸던 거 같아요! 그래서 안면윤곽수술이랑
코수술 둘다 잘하는 병원이 어디일까 후기를 서칭해보다가
알유성형외과를 첨 알게됐습니당! 상담을 가보니 CT촬영 후
뼈를 자세히 봐주시면서 윤곽은 사각턱은 전혀 깎을 게 없다고
솔직하게 말씀해주셨고 광대는 조금 큰편이긴 하나 선택할 부분이라고 말씀해주셨어용!
얼굴살이 많은 편이라고 광대를 깎으면 광대 밑부분
옆볼? 심부볼에 살이 더 쌓일 수 있다고 엄청 솔직하게 말씀해주셨어요...
그래서 고민을 많이했어요! 턱끝만할지,,광대축소도 같이할지...
그리고 턱끝은 추천을 엄청 해주셨어요! 왜냐면 제가 무턱이기도하고
이중턱이 고민이기도 했는데 턱끝전진만 해도 두툼한 이중턱과
턱라인 턱선 두개 제가 고민이던 부분들이 다 좋아질 수 있다는 말에 턱끝만 해야겠다!
고민 고민 고민 끝에 겨우 결정했어요!!ㅋㅋ 얼굴 라인은 카리나처럼 원했궁
코는 코수술 브이로그 찍으신 모 뷰티유튜버 모양처럼 해달라고 했고
충분히 가능하다했고, 조심해야 할 점 제 코에서 살려야할 장점
최대한 피해야 하는 부분들을 하나하나 꼼꼼히 설명해주셔서 상담 당일 바로 결정했습니당!
아무래도 윤곽은 턱끝1종만 했는데도 뼈를 깎고 옮기는 수술이다보니
붓기가 어벙벙해서 1달차가 되어서야 후기를 쓰게됐어용! 현재는 제가 원하던
유튜버의 코와 카..리나..얼굴형과 비슷하게 된 거 같아서 만족중이에용!!
사진은 1주차 2주차 부터 꾸준히 찍어놔서 자세하게 남겨봅니당!!
앗 재료랑 수술방법은 턱끝전진술 후 핀으로 고정해놓으셨고 4-5mm정도 앞으로빼주셨다고했어용
앞으로 빼기만하면 갑자기 너무 길어보일 수 있어서 아주아주 살짝 짧게하면서 앞으로빼줬대요!!
여기서 김현주 원장님의 디테일함을 엄청느꼈어요! 코는 구축코재수술 구축코재건 전문이라
자가늑을 많이쓰셔서 코끝 자가늑 콧대는 자려함을 위해 얇게 넣었서영!
코가 워낙 짧아서 짧은코 교정도 추가로했습니당!! 모양이 너무 예쁘고 만족중이라 코재수술 걱정은 없을 거 같아요!</t>
  </si>
  <si>
    <t>2025.01.08</t>
  </si>
  <si>
    <t>뺙뺙호호</t>
  </si>
  <si>
    <t>평소 각진 얼굴형과 광대가 신경쓰이고,
얼굴이 커보여 안면 윤곽수술을 진행하였습니다.
어플과 카페를 찾아보던 중, 알유성형외과의 전후사진을 보게되었는데
제가 원하던 얼굴형과 유사하여 알아보게되었습니다. 또한
김현주 원장님의 전문적인 1:1 사후 관리가
제일 저의 선택에 영향이 컸던거 같네요...
다른 성형외과들은 너무 공장형이라 사후관리가 안되는 거 같았거든요..
김현주 원장님께 사각턱 ,광대 ,턱끝 윤곽3종을 진행하게되었고,
안면윤곽 수술후 일주일은 매일 병원에가서 붓기 케어를 받았습니다 !
일주일은 뼈를 깎는 수술이다보니 아프긴하더라구요..ㅎㅎ
그래도 병원 갈때마다 케어받는 느낌이 나서 너무 좋았습니다!
매주 붓기가 빠지는 모습을 보며 점점 계란형얼굴이 되어가는 중이에요.
주변에서도 광대와 사각턱이 정말 많이 개선되었다고,
뭐했냐고 물어보는 중이랍니다 ㅎㅎ 정말 만족도 최상입니다 :)</t>
  </si>
  <si>
    <t>안면윤곽 리뷰에 넣어야함</t>
  </si>
  <si>
    <t>unniOBU2Ho</t>
  </si>
  <si>
    <t>• 시술 선택 이유
팔 윗부분 처짐이 신경 쓰였어요
• 상담 경험
이전한 지 얼마 되지 않아 매우 깨끗한 클리닉이었습니다.
이벤트 가격으로 시술을 받았는데, 펩 주사는 캠페인 패키지의 경우 2+1이라고 들었지만 한 부위 서비스는 받을 수 없었습니다.
또한 예약할 때 미라젯과 펩 주사를 원했으나, 예산을 말씀드리자 미라젯은 그 예산으로는 불가능하다며 안내조차 받지 못해 아쉬웠습니다.
• 시술 결과
시술해주신 의사 선생님과 간호사분들께서 매우 꼼꼼하고 친절하셨어요.
시술 중에 많이 아팠지만, 간호사분이 다정하게 격려해 주셨어요.
멍은 한쪽 팔에만 생긴 상태입니다.
• 전체 경험
펩주사 효과는 아직 실감하지 못했지만, 체중은 줄고 있습니다.
캠페인 관련 상담은 많이 아쉬웠습니다.</t>
  </si>
  <si>
    <t>はぴはぴ87</t>
  </si>
  <si>
    <t>• 시술 선택 이유
어쨌든 지방을 빼서 살을 빼고 싶다.
BMI18을 목표로 하고 싶다.
• 상담 경험
대기 시간은 나름대로 있다고 사전에 알고 있었기 때문에 1일 예정 마지막에 시술을 넣었습니다. 대기 시간은 걸렸지만, 정중한 상담이나 의사의 진찰이 있어 납득할 때까지 설명해 주셨습니다.
• 시술 결과
마취와 함께 천천히 약액을 넣어 주시는 스타일이었습니다. 조금이라도 빨라지면 통증이 오기 때문에 몇 번이나 천천히 넣어 달라고 계속 말했습니다.
• 전체 경험
내복약은 교감신경이 우위를 차지해서인지 수면시간이 짧아지기도 했지만 식욕억제 효과는 높았다. 즉효성이 있기 때문에 제대로 수분을 섭취하고, 먹고 내는 것을 유의하고 있었습니다.</t>
  </si>
  <si>
    <t>#복부지방분해주사 #팔지방분해주사 #옆구리지방분해주사 #등지방분해주사</t>
  </si>
  <si>
    <t>웅눙이</t>
  </si>
  <si>
    <t>• 시술 선택 이유
이주일안에 다이어트하고싶었어용
• 상담 경험
인포에서 가장 나이 있으신 상담실장님이 상담해주셨는데 불친절했어요 나머지는 다 친절하셨어요
• 시술 결과
효과가 무서울정도로 빨라요 너무 빠르게빠져요</t>
  </si>
  <si>
    <t>급하게 일정이 잡혀서, 솔직히 2주 안에 최대한 변화가 있었으면 좋겠다는 생각으로 시술을 알아봤어요. 그래서 플랜에스 클리닉을 방문하게 됐고요.
상담은 조금 아쉬운 부분도 있었어요. 인포 쪽에서 가장 연세 있어 보이셨던 상담실장님과의 상담은 다소 차갑게 느껴졌는데, 그 외에 만났던 직원분들이나 의료진은 전반적으로 친절한 편이었어요. 그래서 분위기가 완전히 불편하진 않았고요.
시술 후에는 변화가 생각보다 빨리 느껴졌어요. 체감 속도가 꽤 빨라서 스스로도 좀 놀랄 정도였고, 짧은 기간 안에 변화를 느끼고 싶었던 목적에는 맞았던 것 같아요.</t>
  </si>
  <si>
    <t>#다이어트약</t>
  </si>
  <si>
    <t>てこたろう</t>
  </si>
  <si>
    <t>• 시술 선택 이유
골격이 자연스러운 나는 온몸에 골고루 지방이 붙어있어서 온몸이 마르고 싶었기 때문에
• 전체 경험
빽 주사는 아프지만 효과는 있을 것 같아요! 또 다닐게요!</t>
  </si>
  <si>
    <t>원래 체형이 튀는 편은 아닌데, 지방이 전체적으로 골고루 붙어 있어서 몸 전체가 좀 더 정리되면 좋겠다고 생각했어요. 그래서 플랜에스 클리닉에서 빽 주사를 선택하게 됐고요.
솔직히 맞을 때는 아프긴 했어요. 그건 부정하기 어렵고요. 다만 시술 자체가 짧게 끝나고, 설명 들은 효과 방향을 생각하면 이해는 되는 정도였어요. 몸 라인 쪽으로는 조금씩 변화가 있을 것 같다는 느낌은 들었고, 그래서 한 번으로 끝내기보다는 다시 이어서 받아볼 생각이에요.</t>
  </si>
  <si>
    <t>#복부지방분해주사 #팔지방분해주사 #옆구리지방분해주사</t>
  </si>
  <si>
    <t>りえりりり</t>
  </si>
  <si>
    <t>지방 용해 주사인데, 부유에 꽤 효과가 있었던 것 같습니다! 팔뚝도 점점 감이 줄어들고 있는것같은...?
다이어트의 동기부여가 되었습니다!
2명이 더 가면 1부위 무료라서 기뻤어요!
(함께 갔던 어머니의 이중턱은 그다지 효과가 없었다고 합니다. 아마처짐)
다만 처음에 기다리게 할 것 같다고 거절당해서 부종 방지 음료?를 서비스해 주긴 했습니다만, 10분 정도의 시술을 위해 2시간 이상 기다리게 되어 고통스러웠습니다. 14시 예약이고 클리닉 나온건 16:20... 토호호였습니다.
그리고 시술은 생각보다 많이 아팠습니다! 엄청 아프고 엄청 소리났어...
아, 그리고 시술후에 부착되는 거즈반창고가 접착력이 너무 강해서, 떼어낼때 너무 아파서 그때의 당김때문에 몇군데 청탄이 생길정도였습니다... 3일간은 떼어낸 김이 검게 붙어있고, 그리고 피부가 벗겨졌어? 처럼, 선명하게 색소침착이 되어있어. 이게 보통인가요? 피부가 약한 사람은 일본에서 거즈 반창고를 사서 가지고 가서 붙여 달라고 하는 것을 추천합니다.</t>
  </si>
  <si>
    <t>지방 용해 주사 효과가 아예 없는 건 아니구나 싶었던 게, 부유방 쪽이 먼저 변화를 느꼈어요. 팔뚝도 아주 빠르게는 아니지만 점점 감이 줄어드는 느낌이 들고요. 그래서인지 다이어트 자체에 대한 동기부여가 생긴 건 확실해요.
같이 간 인원이 있어서 이벤트 적용도 받았어요. 두 명 더 가면 한 부위가 무료라서 그 부분은 솔직히 기분 좋았고요. 참고로 함께 간 어머니는 이중턱 쪽으로 받았는데, 그쪽은 체감이 거의 없다고 하셨어요. 아마 처짐 영향이 큰 것 같다는 얘기를 했고요.
아쉬웠던 건 대기 시간이었어요. 처음엔 기다려야 할 것 같다고 해서 한 번 거절당했고, 대신 부종 방지 음료 같은 걸 서비스로 주긴 했는데, 실제로는 10분 남짓한 시술을 받기 위해 두 시간 넘게 기다리게 됐어요. 14시에 예약이었는데, 클리닉을 나온 시간이 16시 20분쯤이었어요. 그 부분은 꽤 힘들었어요.
시술 자체도 생각보다 통증이 있었어요. 조용히 받기엔 좀 어려운 정도였고요. 그리고 시술 후에 붙여준 거즈 반창고가 접착력이 너무 강해서, 떼어낼 때 피부가 같이 당기는 느낌이 들었어요. 그 때문에 몇 군데는 멍처럼 자국이 남았고, 3일 정도는 떼어낸 자리가 검게 표시돼 있다가 피부가 벗겨진 것처럼 선명하게 색소가 남아 있더라고요. 피부가 약한 편이라면 그 부분은 미리 염두에 두는 게 좋겠다는 생각이 들었어요.
이번 방문은 플랜에스 클리닉이었어요.</t>
  </si>
  <si>
    <t>#팔지방분해주사 #부유방지방분해주사</t>
  </si>
  <si>
    <t>ブラクロ</t>
  </si>
  <si>
    <t>빽 주사를 맞고 싶어서 갔어요! 생각보다 많이 액체를 넣어서 깜짝 놀랐어요. 많이 아팠어요. 다이어트 약도 추천받았지만, 꽤 비쌌기 때문에 이번에는 그만두었지만, 보고 살이 빠진 소문이 많은 것과, 애완 주사만으로는 아직 효과를 실감할 수 없기 때문에, 모처럼이니까 함께 살 걸 그랬나~하고 후회하고 있습니다.
탄수화물과 지질을 차단하는 약만 사고 있습니다만, 기름이 새어 버렸기 때문에 트라우마 레벨입니다. (웃음)</t>
  </si>
  <si>
    <t>이번에 빽 주사 맞으려고 플랜에스 클리닉에 다녀왔어요. 주사 들어갈 때 액체 양이 생각보다 많아서 그 부분에서 좀 놀랐고, 솔직히 말하면 아프긴 했어요. 참을 수 없는 정도는 아닌데, 쉽다고 말하긴 어렵더라고요.
상담하면서 다이어트 약도 같이 추천을 받긴 했는데, 가격이 꽤 있어서 이번에는 주사만 진행했어요. 근데 나중에 보니까 약 먹고 살 빠졌다는 얘기가 많아서, 괜히 같이 할 걸 그랬나 싶기도 하고요. 애완 주사만으로는 아직 눈에 띄는 변화를 확실히 느끼진 못해서 더 그런 생각이 드는 것 같아요.
지금은 탄수화물이나 지방 흡수 막아주는 약만 따로 사고 있는데, 예전에 기름이 새는 경험을 한 적이 있어서 그 부분은 아직도 좀 무서운 기억으로 남아 있어요.</t>
  </si>
  <si>
    <t>#복부지방분해주사 #옆구리지방분해주사</t>
  </si>
  <si>
    <t>猫クマ</t>
  </si>
  <si>
    <t>다이어트는 항상 하고 있습니다만, 팔뚝은 라인도 예뻐지지 않고, 군살도 좀처럼 빠지지 않아 지방 용해 주사를 맞게 되었습니다.
플랜에스 씨의 펫 주사가 안전하고 셀룰라이트 개선도 동시에 가능하다고 들어서 상담을 받고 시술도 받았습니다.
솔직히 통증보다는 주사를 더 무서워하는 편인데 원장님도 간호사님도 계속 저도 상태를 체크하면서 시술해주셔서 얌전히 참고 시술받았답니다 ㅋㅋ
총 3번 시술받으시고 지금은 2달정도 되었는데 효과도 잘 나오고 있어서 순조롭게 유지되고 있습니다!2번정도 더 시술받으면 제가 원하는 라인이 될것 같아서 다시 한국가려고 준비중입니다.이번에는 친구들도 같이 시술받고 싶다고 해서 같이 가려고 하는데 이번에는 팔뚝뿐만 아니라 다른 부위에도 맞으려고요!</t>
  </si>
  <si>
    <t>다이어트는 늘 꾸준히 해오고 있었는데, 이상하게 팔뚝은 라인이 잘 안 잡히더라고요. 군살도 잘 안 빠지고, 혼자서는 한계가 느껴져서 지방 용해 주사를 알아보게 됐어요. 그러다 안전성 얘기도 많이 나오고 셀룰라이트 쪽도 같이 관리할 수 있다고 해서 플랜에스 클리닉에서 상담을 먼저 받아봤어요.
솔직히 통증보다는 주사 자체가 더 무서운 편이라 살짝 긴장했는데, 시술하는 동안 원장님이랑 간호사분들이 계속 상태 체크해주시면서 진행해주셔서 생각보다 차분하게 받을 수 있었어요. 중간중간 괜찮은지도 물어봐주셔서 그게 도움이 됐고요.
총 세 번 시술을 받았고, 지금은 두 달 정도 지난 시점이에요. 갑자기 확 바뀌었다기보다는, 전반적으로 라인이 정돈된 느낌이 유지되고 있어서 흐름은 괜찮은 편이에요. 앞으로 두 번 정도 더 받으면 제가 원하던 팔 라인에 더 가까워질 것 같다는 생각이 들었어요.
그래서 다시 한국에 갈 준비를 하고 있고, 이번에는 친구들도 같이 받아보고 싶다고 해서 함께 가려고 해요. 다음에는 팔뚝 말고 다른 부위도 같이 진행해볼까 고민 중이에요.</t>
  </si>
  <si>
    <t>オールタイム</t>
  </si>
  <si>
    <t>봄에 친구와 놀러 갔는데 친구가 권유해서 플랜에스에서 펫주사를 팔뚝에 맞았는데 며칠이 지나고 나서 조금씩 효과가 나타나기 시작했어요!그래서 한 번 더 치고 싶었는데 마침 일 때문에 한국에 가야 돼서 스케줄이 다 끝나고 문의해 봤더니 예약 가능하다고 대답이 와서 혼자 가서 한 번 더 백 주사를 팔뚝에 맞았어요.그로부터 한 달이 지났습니다.
두 번째 때 팔뚝 안쪽이 더 고민이라고 상담했더니 두 번째 때는 안쪽에 주사를 놓아 주었습니다.팔뚝 안쪽이 더 살이 많아서 굵어 보였는데, 빽 주사를 맞고 나서는 서서히 라인이 바뀌어서 저도 연예인 같은 팔이 될 수 있었어요!
따로 크림마취 같은 것도 필요 없고 스테로이드도 없어서 상담을 받은 후에 바로 시술이 가능했기 때문에 시간적으로 여유가 없어도 편하게 시술할 수 있어서 좋았습니다.
이제 여름이라 옷도 얇게 입어서 궁금했는데, 지금은 그렇게까지 신경 쓰이지 않게 되어 매우 만족합니다!</t>
  </si>
  <si>
    <t>팔뚝은 원래 크게 신경 안 쓰고 살았는데, 봄에 친구랑 놀러 갔다가 권유 받아서 플랜에스 클리닉에서 펫주사를 한 번 맞아봤어요. 맞고 나서는 바로 달라진 느낌은 아니었고, 며칠 지나면서 조금씩 변화가 느껴졌어요.
그때 생각보다 괜찮아서 한 번 더 받아보고 싶었는데, 마침 일 때문에 한국에 갈 일이 생겼어요. 일정 다 끝내고 문의해봤더니 예약이 가능하다고 해서 혼자 다시 방문해서 팔뚝에 한 번 더 시술을 받았고, 그로부터 한 달 정도가 지난 상태예요.
두 번째 상담 때는 팔뚝 안쪽이 더 신경 쓰인다고 말씀드렸더니, 그 부분 위주로 주사를 놔주셨어요. 원래 안쪽이 살이 더 많아서 팔이 굵어 보였는데, 시간이 지나면서 라인이 서서히 달라지는 게 느껴졌어요. 예전보다 팔 라인이 훨씬 정리돼 보이는 쪽이에요.
시술 전에 크림 마취 같은 걸 따로 할 필요도 없고, 스테로이드 성분도 없다고 해서 상담 후 바로 진행할 수 있었던 점도 편했어요. 시간 여유가 많지 않아도 부담 없이 받을 수 있는 느낌이었고요.
이제 여름이라 옷도 얇아지는데, 예전처럼 팔뚝이 신경 쓰이진 않아서 그 점에서는 만족하고 있어요.</t>
  </si>
  <si>
    <t>素敵すぎる</t>
  </si>
  <si>
    <t>플랜에스에서 펫주사와 트리플바디라는걸 맞았어요!
펫주사는 이번이 세 번째인데 다른 사람도 눈치채지 못할 정도로 효과가 나서 후기를 씁니다~
저는 굵기도 가늘어졌으면 하는 마음도 있었지만, 가장 큰 고민은 울퉁불퉁한 셀룰라이트였습니다..
그때문에 짧은 반바지나 스커트는 못입었어요😿
하지만 굵기도 가늘어지고 셀룰라이트도 부드러워져서 지금은 입을 수 없었던 옷도 전부 입을 수 있게 되었습니다!!
펫주사와 함께 맞은 트리플 바디라는 것이 셀룰라이트를 개선시켜 피부를 부드럽게 하고 살을 빼기 쉽게 해준다고 합니다!! 처음 들어보는 시술인데 같이 받으면 효과가 더 좋다고 해서 받았는데 같이 받길 잘했다는 생각이 들어요(웃음)
허벅지는 6번 정도 받아야 한다고 해서 한국 갈 때마다 받으려고요~
확실히 여름이 되면 지방 용해 주사나 다이어트에 관심이 있는 분들이 꽤 계신 것 같습니다만, 플랜에스 추천합니다!!</t>
  </si>
  <si>
    <t>이번에 플랜에스 클리닉에서 펫주사랑 트리플바디를 같이 받았어요. 펫주사는 벌써 세 번째인데, 주변에서 굳이 말 안 하면 모를 정도로 자연스럽게 변화가 보여서 기록 남겨봐요.
처음에는 전체 굵기도 조금 정리됐으면 했지만, 사실 제일 신경 쓰였던 건 허벅지 쪽 울퉁불퉁한 셀룰라이트였어요. 그게 계속 눈에 밟혀서 짧은 반바지나 스커트는 아예 손이 안 가더라고요. 그런데 요즘은 만져봤을 때 느낌도 전보다 부드러워졌고, 라인도 한결 정돈된 느낌이에요. 예전에 잘 안 입던 옷들도 다시 꺼내 입게 됐고요.
펫주사랑 같이 받은 트리플바디는 셀룰라이트 쪽을 정리해주고, 피부 결을 부드럽게 만들어주는 데 도움이 된다고 설명 들었어요. 처음 듣는 시술이라 살짝 고민했는데, 같이 진행하길 잘했다는 생각은 들었어요. 허벅지는 보통 여러 번 나눠서 받는 게 좋다고 해서, 한국 갈 때마다 이어서 받아볼 생각이에요.
여름 가까워질수록 이런 시술이나 체형 관리에 관심이 더 가는 건 어쩔 수 없는 것 같아요. 저도 그 흐름 속에서 제 페이스에 맞게 관리하고 있는 중이에요.</t>
  </si>
  <si>
    <t>バナナッ</t>
  </si>
  <si>
    <t>늘어진 얼굴과 주로 페이스 라인이 신경쓰여서 어쩔 수 없었기 때문에, 얼마 전 한국에 간 후 플랜에스 클리닉에서 시술을 받았습니다만, 그 이후로 굉장히 작은 얼굴이 되어 대만족하고 있습니다!
티타늄 리프트는 효과가 바로 나온다고 유명해서 받아봤는데 사진을 찍어도 확실히 시술 전에 찍은 얼굴 사진과 차이를 알 수 있을 정도로 효과가 좋습니다.가끔 시술전 사진과 비교해서 그 차이에 놀라곤 해요🤣
그리고 턱밑 살 때문에 페이스 라인이 깔끔하게 정리되지 않는 것도 옛날부터 계속 고민이었기 때문에 플랜에스 씨의 독자적인 애완 동물 주사도 부탁했습니다!전혀 아프지 않았다고 하면 거짓말이 되지만, 한순간이라도 효과를 생각하면 전혀 문제가 없었습니다!그리고 스태프분들도 다 착하시고 주사를 무서워했던 저를 문질러주시고 격려해주셔서 더 열심히 했던 게 기억에 남아요.참고로 저는 한국에 들어오는 동안 두 번 다니면서 수술을 받았고, 지금은 두 달 정도밖에 되지 않으니 참고하세요🥰
이중턱은 아무리 열심히 해도 살이 빠지지 않는 부위였기 때문에 애완 주사가 좋은 효과를 내어서 다행입니다!게다가 티타늄도 함께 했기 때문에 피부도 탱탱하고 단번에 작은 얼굴이 되어 최근 귀엽다는 말을 자주 들어서 대다수 만족합니다💘 또 플랜에스씨에게 가고 싶습니다!!</t>
  </si>
  <si>
    <t>사진 찍을 때마다 얼굴 라인이 좀 둔해 보이는 게 계속 신경 쓰였어요. 특히 턱선 쪽이 정리가 안 되는 느낌이 있어서, 한국에 갔을 때 아예 한 번 받아보자는 마음으로 플랜에스 클리닉에 들렀어요.
티타늄 리프트는 바로 변화가 느껴진다고 해서 선택했는데, 실제로 시술 전후 사진을 비교해 보면 차이가 꽤 보여요. 가끔 예전에 찍어둔 사진이랑 지금 사진 번갈아 보다 보면 스스로도 좀 놀랄 때가 있고요.
이중턱 쪽은 예전부터 정말 잘 안 빠지는 부위라 늘 고민이었는데, 그래서 같이 애완 주사도 진행했어요. 솔직히 아예 아무 느낌도 없었다고 하면 그건 아니지만, 순간적인 정도라 크게 부담되진 않았어요. 주사 무서워하는 편인데, 스태프분들이 옆에서 계속 말 걸어주시고 다독여줘서 그 부분도 기억에 남아요.
한국에 머무는 동안 두 번 나눠서 시술을 받았고, 지금은 전체로 보면 두 달 정도 지난 시점이에요. 이중턱도 예전보다 정리가 된 느낌이고, 티타늄이랑 같이 해서 그런지 피부 쪽도 탄탄해진 것 같아요. 얼굴이 전반적으로 작아 보인다는 얘기를 종종 듣게 돼서 개인적으로는 만족하고 있어요.</t>
  </si>
  <si>
    <t>ハッキリと</t>
  </si>
  <si>
    <t>요즘 자주 한국에 와서 맛있는 한국음식을 자주 먹어서 그런지
배에 조금씩 살이 붙어서 한국에 간 김에 한국 미용의 힘을 빌려보려고 플랜에스에서 배에 지방용해주사와 다이어트약도 처방받았습니다!
다이어트에 대한 계획도 잘 세우고, 처음부터 무리하지 말고 자신의 페이스에 맞춰 천천히 하는 것을 추천받았습니다!정말 친절하고 상냥한 상담이라 감동했어요!
물론 카운슬링 전에 INBODY로 지금 자신의 근육량과 체지방률등을 측정한 후에
지금 먹고 있는 영양제나 약 등에 대해서도 세세하게 체크하고 나서 상담이었기 때문에 더욱 신뢰할 수 있었습니다!
정말 지금의 저에게 딱 맞는 다이어트약과 시술을 해주는 느낌이 들었어요!
특히 무리해서 운동 같은 건 하지 않고 병원에서 세워준 식사 제한 같은 것도 잘 지키도록 하고, 물은 최소 2리터 이상은 마셔야 한다고 해서 물을 정말 많이 먹었어요!ㅋㅋ
지금은 3주차 정도인데 라인이 바뀌었어요!
다음 주에 또 한국에 갈 예정입니다만, 그때도 또 맛있는 한국 음식도 먹고, 다시 플랜에스씨에게 방문해서 상담하려고 이미 예약이 끝났습니다!</t>
  </si>
  <si>
    <t>최근에 한국을 자주 오가다 보니 음식도 자주 먹게 되고, 그러다 보니 배 쪽에 조금씩 변화가 느껴졌어요. 마침 한국에 와 있는 김에 미용 쪽 도움을 받아보자는 생각이 들어서 플랜에스 클리닉에서 배 지방용해주사랑 다이어트 약을 같이 처방받았어요.
상담 때 인상 깊었던 건, 처음부터 무리하게 하자는 분위기가 아니라 제 페이스에 맞춰 천천히 진행하자는 쪽으로 방향을 잡아줬다는 점이었어요. 상담도 전체적으로 차분하고 친절해서 편하게 얘기할 수 있었고요. 상담 전에 인바디로 근육량이나 체지방률을 먼저 체크하고, 평소에 먹고 있는 영양제나 약까지 하나씩 확인한 다음에 상담이 이어져서 과정 자체가 신뢰가 갔어요.
지금 상태에 맞는 약이랑 시술을 정리해서 제안해주는 느낌이라 부담도 덜했고요. 운동은 무리해서 하지 말고, 병원에서 정해준 식사 조절만 잘 지키는 방향으로 가고 있어요. 물은 하루에 최소 2리터 이상 마시라고 해서 그건 꽤 신경 써서 챙기고 있고요.
지금은 시작한 지 3주 정도 됐는데, 체중보다는 라인 쪽에서 먼저 변화가 느껴져요. 다음 주에도 다시 한국에 올 예정이라 예약은 이미 해둔 상태고, 그때 또 상담받으면서 이어갈 생각이에요.</t>
  </si>
  <si>
    <t>#복부지방분해주사 #다이어트약</t>
  </si>
  <si>
    <t>ピーウロン</t>
  </si>
  <si>
    <t>올 여름에는 놀러가서 비키니를 입기로 친구와 약속했어요.그래서 다이어트를 하고 있는데 배 주위는 전혀 살이 빠지지 않아서 친구들에게 말했더니 플랜에스의 펫 주사로 효과를 봤다고 소개해 주었습니다.
상담을 받아보니 반영구적인 효과도 있고, 원하는 부위에 시술이 가능해서 시술받고 있어요!
지금은 두 번째 주사를 맞은 상태로 한 달 반 정도 지난 상태입니다.좀 창피한데 시술 전후 차이가 보이나요?
시술 전에는 아랫배가 많이 나왔었는데 지금은 전체적으로 지방량도 줄었고 허리라인도 보이기 시작해서 너무 행복해요!
지금은 한국에 살면서 주사를 한 번 더 맞아보고 싶어서 예약한 상태지만, 애완동물 주사를 맞고 다이어트도 같이 하고 있기 때문에 더 효과가 좋은 느낌입니다.
올해야말로 비키니를 입을 수 있을 것 같아서 너무 기대돼요!</t>
  </si>
  <si>
    <t>여름에 친구랑 놀러 가서 비키니 입자고 약속한 게 계기였어요. 그래서 다이어트를 시작하긴 했는데, 이상하게 배 쪽만은 아무리 해도 변화가 없더라고요. 그 얘기를 했더니 친구들이 플랜에스 클리닉에서 펫주사 맞고 효과 봤다면서 알려줬어요.
상담 받아보니까 원하는 부위만 집중해서 시술할 수 있고, 효과도 비교적 오래 간다고 해서 진행하게 됐어요. 지금은 두 번째 주사까지 맞은 상태고, 시간으로는 한 달 반 정도 지난 시점이에요. 솔직히 말하면 시술 전이랑 지금이랑 비교했을 때 확연히 다르다고 느껴져요.
예전에는 아랫배 쪽이 유독 튀어나와 있었는데, 지금은 전체적으로 지방이 좀 줄어든 느낌이고 허리 라인도 조금씩 보이기 시작했어요. 그 변화가 느껴져서 개인적으로는 꽤 만족하고 있어요.
지금은 한국에 머무르고 있어서 한 번 더 시술받으려고 이미 예약해 둔 상태예요. 펫주사만 맞는 게 아니라 다이어트도 같이 병행하고 있어서 그런지 체감이 더 잘 되는 느낌도 들고요. 올해는 진짜 비키니 입을 수 있지 않을까, 그런 기대를 하고 있어요.</t>
  </si>
  <si>
    <t>#복부지방분해주사</t>
  </si>
  <si>
    <t>香港行きたい</t>
  </si>
  <si>
    <t>플랜에스에서 티타늄 리프팅, 이중턱에 펫주사를 맞았어요~
이중턱이 제일 고민이었는데 전체적인 리프팅이 필요했던 것과 피부톤이 어두워서 화이트닝 효과가 있는 것을 찾았습니다!
이런 저의 고민을 듣고 원장님이 추천해주신 것이 티타늄 리프팅과 펫주사입니다!
이런 시술을 받는 것이 처음이라 통증의 걱정도 있었지만 통증은 없었습니다.
붉은 기는 있었지만, 이것은 2일 정도 지나자 전부 사라졌습니다! 그리고 멍, 붓기가 생기는 리프팅 레이저도 많다고 들었는데 그런 것도 아니고 시술 직후에 효과가 바로 나와서 다행이에요!!!
애완 주사의 성분 등도 모두 가르쳐 주었습니다만, 스테로이드 성분이 들어 있지 않은 것 같습니다!그것도 굉장히 좋다고 생각한 부분입니다!!
이중턱은 시술 직후에 이중턱이 상쾌한 것은 아니지만, 시간이 지나면서 점점 상쾌해졌습니다.
이중턱 턱선도 시원하고 칙칙했던 피부도 전체적으로 밝아진 것 같아요!!
팔자주름도 심한편은 아니었지만, 팔자주름도 더 눈에 띄지 않게 되었다고 생각해요!!
정기적으로 받으면 좋다고 생각하기 때문에, 한국에 갈 때마다 방문하려고 생각하고 있습니다.</t>
  </si>
  <si>
    <t>이번에 플랜에스 클리닉에서 티타늄 리프팅이랑 이중턱 쪽으로 펫주사를 같이 받았어요. 평소에 이중턱이 제일 신경 쓰였고, 얼굴 전체적으로는 리프팅이 필요하다고 느꼈던 데다가 피부톤도 좀 어두운 편이라 밝아 보이는 효과도 있으면 좋겠다고 생각했거든요.
상담할 때 그런 고민을 말씀드렸더니 원장님이 티타늄 리프팅이랑 펫주사를 같이 진행해보자고 추천해주셨어요. 이런 시술 자체가 처음이라 솔직히 통증이 제일 걱정이었는데, 막상 받아보니 크게 아픈 느낌은 없었어요. 시술 직후에는 붉은 기가 조금 있었는데, 이건 이틀 정도 지나니까 자연스럽게 사라졌고요.
리프팅 레이저는 멍이나 붓기가 생기는 경우도 있다고 들었는데, 그런 부분은 따로 느껴지지 않았어요. 무엇보다 시술하고 나서 바로 변화가 느껴지는 쪽이라 그 점이 좀 안심됐어요. 펫주사 성분에 대해서도 설명을 들었는데, 스테로이드 성분이 들어 있지 않다는 점이 개인적으로는 마음에 들었고요.
이중턱은 시술 직후부터 확 달라진다기보다는, 시간이 지나면서 점점 정리되는 느낌이었어요. 턱선이 전보다 시원해 보이고, 전체적으로 칙칙해 보이던 피부도 밝아진 것 같았어요. 팔자주름은 원래 심한 편은 아니었지만, 예전보다 덜 신경 쓰이는 느낌도 들었고요.
한 번으로 끝내기보다는 주기적으로 받으면 좋겠다는 생각이 들어서, 앞으로는 한국에 올 때마다 일정 맞춰서 방문할까 생각 중이에요.</t>
  </si>
  <si>
    <t>オリヤングの住民</t>
  </si>
  <si>
    <t>효과가 좋은 지방 용해 주사를 조사하고 있던 중, 플랜에스 씨의 애완 주사가 평판이 좋았기 때문에 받아 왔습니다!다이어트 열심히 해도 허벅지는 좀처럼 빠지지 않아서 계속 고민하고 있었는데 드디어 효과가 눈에 띄게 나와서 좋아요.평소 주사를 잘 못 맞아서 엄청 긴장했습니다만, 생각보다 많이 아픈 것은 아니었고, 따끔따끔한 느낌은 있었습니다.게다가 이것으로 지방이 없어졌다고 생각했더니 전혀 견딜 수 있었습니다(웃음) 병원에는 일본인 스탭도 있기 때문에 커뮤니케이션도 전혀 문제 없었습니다!지금은 그로부터 3주가 지나서 다시 사진을 찍어보니 시술 전과 전혀 달라서 텐션이 올랐습니다.이제 더워서 짧은 것도 입고 싶었는데, 이거라면 자신있게 본격적으로 입기 시작해도 좋을 것 같아요!!감사합니다!!</t>
  </si>
  <si>
    <t>한국 출장을 자주 와서 한 달에 한 번은 꼭 들르는데, 사실 미용시술에는 별 관심이 없었어요. 그러다 지난번에 한국 거래처 직원이 추천해줘서 강남역 근처에 있는 플랜에스 클리닉에서 지방 용해 주사를 받아봤어요. 한국 미용클리닉은 처음이었는데, 들어가자마자 전체적으로 깔끔하고 정돈된 느낌이라 인상이 좋았어요.
혼자 방문해서 살짝 망설였는데, 접수에서 먼저 일본어로 응대해줘서 그 부분에서 좀 놀랐고 덕분에 마음이 편해졌어요. 일본어 통역도 따로 있어서 처음부터 끝까지 소통은 전혀 문제 없었고, 인바디로 체형 측정한 뒤 상담으로 이어지는 흐름이었어요.
상담사님이랑 원장님도 전반적으로 친절했고, 생각보다 젊은 분위기라서 얘기하기가 편했어요. 제가 원하는 방향을 잘 짚어준다는 느낌도 있었고요. 처음엔 그냥 시험 삼아 한 번 받아보자는 마음이었는데, 이번이 두 번째 시술이었어요. 그 사이에 느껴지는 변화가 있어서, 예전보다 지방 용해 주사에 대한 생각도 조금 달라졌고요.
이제는 제 출장 일정에 이곳 방문을 자연스럽게 포함하게 될 것 같아요. 다음 달에도 이미 예약해둔 상태라, 그때는 같이 하면 괜찮은 다른 시술도 한번 물어보려고요.</t>
  </si>
  <si>
    <t>西武新宿線</t>
  </si>
  <si>
    <t>한국은 출장을 자주 다녀서 한달에 한번씩은 다녀오고
미용시술에 대해서는 그다지 관심이 없었습니다만, 지난번에 한국의 거래처 직원으로부터 추천받아 강남역 근처의 플랜에스라는 곳에서 지방 용해 주사인 애완 주사 시술을 받고 왔습니다!
처음으로 한국미용클리닉을 했는데 너무 깨끗하고 깔끔한 느낌이 들어서 처음부터 너무 좋은 인상이었어요!
혼자 내원했기 때문에 조금 머뭇거렸습니다만, 접수자가 일본어로 먼저 대응해 주셔서 깜짝 놀랐습니다만, 정말 감사합니다!덕분에 조금 안심했어요!ㅋㅋ
일본어 통역사도 있어서 처음부터 끝까지 커뮤니케이션에는 전혀 문제가 없고 인바디로 체형을 측정한 후 상담이라는 흐름이었습니다.
상담사님과 원장선생님은 매우 친절하시고, 매우 젊으신 느낌으로
뭔가 자신이 원하는 니즈를 잘 캐치해 주고 있는 것 같은 생각이 들었습니다.
처음에 내원했을 때는 시험삼아 해보자는 느낌으로
이번에는 두번째 시술이었는데 보이세요???
그동안 지방용해주사에 대한 불신감이 있었지만,
제 출장 스케줄에 플랜에스는 앞으로 꼭 포함하려고 합니다!ㅋㅋ
다음 달에 또 시술 예약해놨는데 같이 하면 좋은 시술인지 물어보려고요!</t>
  </si>
  <si>
    <t>한국 출장을 자주 와서 한 달에 한 번은 꼭 들르는데, 사실 미용시술에는 별 관심이 없었어요. 그러다 지난번에 한국 거래처 직원이 추천해줘서 강남역 근처에 있는 플랜에스 클리닉에서 지방 용해 주사를 받아봤어요. 한국 미용클리닉은 처음이었는데, 들어가자마자 전체적으로 깔끔하고 정돈된 느낌이라 인상이 좋았어요.
혼자 방문해서 살짝 망설였는데, 접수에서 먼저 일본어로 응대해줘서 그 부분에서 좀 놀랐고 덕분에 마음이 편해졌어요. 일본어 통역도 따로 있어서 처음부터 끝까지 소통은 전혀 문제 없었고, 인바디로 체형 측정한 뒤 상담으로 이어지는 흐름이었어요.
상담사님이랑 원장님도 전반적으로 친절했고, 생각보다 젊은 분위기라서 얘기하기가 편했어요. 제가 원하는 방향을 잘 짚어준다는 느낌도 있었고요. 처음엔 그냥 시험 삼아 한 번 받아보자는 마음이었는데, 이번이 두 번째 시술이었어요. 그 사이에 느껴지는 변화가 있어서, 예전보다 지방 용해 주사에 대한 생각도 조금 달라졌고요.
이제는 제 출장 일정에 이곳 방문을 자연스럽게 포함하게 될 것 같아요. 다음 달에도 이미 예약해둔 상태라, 그때는 같이 하면 괜찮은 다른 시술도 한번 물어보려고요.</t>
  </si>
  <si>
    <t>Kase39</t>
  </si>
  <si>
    <t>결혼준비로 인하여 평소 고민이던 팔뚝부위와 부유방 부위에 뺏주사 시술을 2주간 총 3회 받게되었습니다. 우선 플랜에스 의원을 방문하게 된 이유는 다른 지방분해주사와는 다르게 스테로이드가 없는 약물로 시술을 한다하여 방문하게 되었습니다!
시술시간은 총 5-10분 남짓이며 원장님이 직접 들어와서 고민 부위에 주사를 놔주십니다. 직접 시술해주시는 것이라 믿고 맡길 수가 있었어요!
주사 당일에는 주사 부위에 팔이 땡땡 붓는 느낌과 열감이 있지만 당일만 지나면 그런 느낌은 금방 사라집니다~(붓기는 좀 더 갈수도있어요!)
저는 본식을 한달 정도 앞두고 급하게 맞은 것이라 혹여 멍이 들거나 살패임 증상이 있을까봐 걱정하였는데 멍도 패임증상도 전혀 없었습니다!
총 3회를 맞고 난후 드라마틱하게 팔이 얇아지진 않았지만 남들이 봤을 때 살이 빠졌네! 정도로 전체적인 라인 정리가 되었습니다! 상담할 때도 보통 5회정도는 맞아야 정확한 시술효과를 볼 수 있다하셨는데 저는 시간상 3회정도만 맞았는데도 라인 정리 효과를 볼 수 있었어요. 좀더 일찍갈 것을 후회했습니다ㅠㅠ
덕분에 팔뚝라인이 중요한 웨딩을 예쁘게 끝낼 수 있었습니다~ 급하게 라인을 정리해야한다 하는 분들에게 추천드립니다!</t>
  </si>
  <si>
    <t>결혼 준비하면서 신경 쓰이던 게 팔뚝이랑 부유방 쪽이었어요. 일정이 빠듯해서 2주 동안 총 3회로 뺏주사 시술을 진행했어요. 여러 지방분해주사 중에서 스테로이드 성분이 없는 약으로 한다는 점이 마음에 들어서 플랜에스 의원을 찾게 됐고요.
시술은 생각보다 금방 끝났어요. 대략 5~10분 정도였고, 원장님이 직접 들어와서 고민 부위에 주사를 놔주셨어요. 직접 진행해 주신다는 점 때문에 과정 자체는 비교적 편하게 느껴졌어요.
주사 맞은 당일에는 팔이 좀 빵빵해지는 느낌이랑 열감이 있었는데, 하루 지나니까 그런 느낌은 금방 사라졌어요. 붓기는 조금 더 가는 편이긴 했지만 생활하는 데 불편할 정도는 아니었고요. 본식이 한 달 정도 남은 시점이라 멍이나 패임 같은 게 생길까 걱정했는데, 그런 증상은 따로 느끼지 못했어요.
3회만으로 눈에 확 띄게 얇아지진 않았지만, 전체적으로 라인이 정리된 느낌은 있었어요. 상담 때는 보통 5회 정도는 받아야 효과가 더 쌓인다고 들었는데, 시간상 3회만 진행했어도 체감은 되는 편이었어요. 조금 더 여유 있게 시작했으면 어땠을까 하는 생각도 들고요.
결과적으로 팔 라인이 중요한 일정은 무리 없이 지나갔고, 그 점에서 마음이 한결 편해졌어요.</t>
  </si>
  <si>
    <t>혤21</t>
  </si>
  <si>
    <t>후기가 좋아서 플랜에스의원에만 있는 뺏주사 맞아봤는데 간호사, 실장님, 의사분들도 매우 친절하시고 과한 권유없이 3번만 맞았어요! 맞기 전에 공복 걱정해주시면서 두유와 어지러움 방지약주시고, 지방 배출할 수 있도록 약도 같이 처방받았습니다! 주사도 금방 맞고 통증도 없었어요! 제가 맨날 보는 팔뚝이라서그런지 사진상우로는 미세하지만 팔둘레 줄어든 느낌이고, 조금 더 맞으면 훨씬 효과가 눈에 띌거같아요! 가성비 추천합니다 :)</t>
  </si>
  <si>
    <t>다이어트 약 먹은 지 이제 4주 정도 됐어요. 일본보다 한국 쪽 약이 좀 더 체계적일 것 같다는 생각이 들어서, 한국 오기 전부터 평판 괜찮은 병원들을 미리 찾아봤고 그중에서 플랜에스 클리닉이 눈에 들어왔어요.
직접 가서 상담받아보니 예약제로 운영돼서 대기시간이 길지 않았고, 전체 흐름이 꽤 매끄러웠어요. 병원 분위기도 편했고, 원장님도 젊으셔서 부담 없이 질문하면서 상담할 수 있었던 게 인상적이었어요. 상담 전에 인바디부터 재고, 그 결과를 기준으로 어떤 부분을 관리하면 좋을지, 약은 어떤 방향으로 처방되는지 하나씩 설명해주셨어요.
약 성분이나 작용 방식도 안내받았는데, 몸에 쌓인 노폐물 배출을 돕고 탄수화물이 지방으로 쌓이지 않도록 흡수를 억제하는 쪽이라고 이해했어요. 식단도 추천받았고, 아예 굶기보다는 먼저 먹는 양을 줄여보자는 방향이어서 평소보다 조금씩 줄여서 먹고 있어요. 식욕 억제제도 같이 처방돼서 그런지 입맛이 확 살아나는 느낌은 아니고요.
처음엔 약 때문에 두근거리거나 컨디션이 안 좋을 수 있다고 들었는데, 저는 그런 느낌이 있을 때마다 복용량을 조절해서 크게 힘들진 않았어요. 혹시 불편한 증상이 있으면 바로 연락해서 물어봤는데 대응도 빠른 편이라 그 점은 안심됐고요.
지금은 먹는 양 자체가 줄어서 몸이 한결 가벼워진 느낌이 들고, 실제 수치에서도 변화가 보일 정도로 흐름은 나쁘지 않은 상태예요. 처방받은 약 다 먹으면 다시 한국 와서 한 번 더 이어갈 생각입니다.</t>
  </si>
  <si>
    <t>頑張るぞ</t>
  </si>
  <si>
    <t>플랜에스에서 처방받은 다이어트 약을 먹은지 4주가 지났습니다!!
일본보다 한국의 약이 뭔가 효과가 있다고 생각해서, 한국에 도착하기 전에 평판이 좋은 병원을 조사해 갔습니다
그중에서 눈에 띈 것이 플랜에스였습니다!!
그래서 직접 상담을 하러 가봤는데 예약제라 대기시간이 많지 않고 원활하게 상담을 할 수 있었어요!!
병원분들도 친절하셔서 원장님께서 젊어서 부담없이 상담하실수 있었습니다!!
상담 전에 인바디도 재고 그 결과를 보고 어떻게 약을 처방해야 하는지, 어디 개선이 필요한지 하나하나 알려줬어요!!
다이어트 약의 성분이나 원리도 알려줬는데 몸에 쌓인 노폐물을 배출해 주고 탄수화물이 지방에 축적되지 않도록 지방의 흡수를 억제해 주는 것 같아요!!
추천 식단도 알려주시고 무작정 안 먹는 것보다는 먼저 양을 줄이라고 해서 평소에 먹는 것보다 줄여 먹었는데 식욕억제제도 같이 처방해주셔서 입맛이 잘 안 살아요(웃음)
처음에는 약을 먹으면 두근거리거나 기분이 나쁠 수 있다고 하셨는데, 저는 그런 증상이 있을 때마다 먹는 양을 조절해서 먹었기 때문에 굉장히 힘든 일은 없었습니다!!
그리고 불편한 증상이 있으면 바로 연락을 해서 대처법을 물었는데 빨리 대응해줘서 안심했어요!!
지금 4주 정도 지났습니다만, 먹는 양이 줄어 몸이 가벼워지고 있는 것을 알 수 있습니다!! 실제 수치에서도 변화가 있을 정도로 순조롭게 날씬해지고 있습니다!!
처방받은 약을 다 먹으면 다시 한국에 가서 다시 받아 올 예정입니다.</t>
  </si>
  <si>
    <t>サマー実</t>
  </si>
  <si>
    <t>플랜에스씨에서 다이어트 약을 8주간 먹어봤어요!
부끄러움을 참고 써보니 68kg에서 57kg까지 떨어졌습니다😆
최근 2년 정도 일의 스트레스인지, 급속히 살이 쪄서 좀처럼 떨어지지 않았기 때문에, 다시 50kg대로 돌아갈 수 있어 기쁩니다✨
옷도 이제 못 입겠다라고 생각했던 옷을 다시 입게 돼서 너무 좋아요.
혼자서는 절대 할 수 없었을 거예요!
두달치 이야기를 다 쓰면 끝이 없고, 만약 이걸 읽는 분이 있더라도 실제로 카우세에 가면 자세히 안내해 줄 것이기 때문에 병원에서 말을 듣고 제가 제일 아끼는 것을 쓰면
☑절대 하루 세끼 먹을 것
☑ 2개월 동안 계속할 수 있는 식사 메뉴로 만들 것
였습니다!
어느 정도 병원에서 메뉴를 추천해 주고 모르는 것이 있으면 예약한 라인에서 물어보면 친절하게 대답해 주기 때문에 참고하여 매주 메뉴를 짰습니다!
꽤 힘들었지만, 그래도 어느 정도 메뉴가 정해져 있는 것은 조금 편리했습니다🤣
가끔 더 이상 참을 수 없는 일도 있었지만, 모처럼 약을 받아 오고 있고, 병원에서도 서포트해 주기 때문에 혼자가 아니라는 기분이 들어 더 열심히 할 수 있었던 것 같습니다!정말 감사했습니다✨
한국의 다이어트 전문이 유명해서 시도해 봤는데 생각보다 좋은 결과를 얻었어요.다음에 한국에 또 갈 예정이니까, 그때 또 인바디 같은거 봐줬으면 좋겠어요!</t>
  </si>
  <si>
    <t>두 달 동안 다이어트 약을 먹어봤어요. 솔직히 이런 얘기 쓰는 게 좀 부끄럽긴 한데, 기록으로 남겨보고 싶어서요. 결과부터 말하면 68kg에서 57kg까지 내려왔고, 최근 2년 정도 스트레스 때문인지 갑자기 찐 살이 잘 안 빠져서 답답했는데 다시 50kg대로 돌아왔다는 게 제일 컸어요.
예전엔 이건 이제 못 입겠다 싶었던 옷들을 다시 꺼내 입게 된 것도 은근히 기분 좋았고요. 혼자였으면 중간에 포기했을 것 같다는 생각이 계속 들었어요.
병원에서 강조했던 건 딱 두 가지였어요. 하루 세 끼는 꼭 먹을 것, 그리고 두 달 동안 무리 없이 계속할 수 있는 메뉴로 구성할 것. 어느 정도 기본적인 식단은 병원에서 방향을 잡아주고, 헷갈리는 건 예약한 라인으로 물어보면 바로 답해줘서 그걸 참고해서 매주 식단을 짰어요.
솔직히 힘든 날도 있었지만, 메뉴가 어느 정도 정해져 있다는 점은 오히려 편했던 부분도 있었어요. 중간중간 포기하고 싶을 때도 있었는데, 이미 약도 받아두었고 병원에서 계속 서포트해 준다는 느낌이 있어서 혼자가 아니라는 생각으로 버틸 수 있었던 것 같아요.
한국이 다이어트 쪽으로 유명하다고 해서 시도해본 건데, 생각보다 결과가 괜찮아서 만족스러웠어요. 다음에 한국에 또 갈 예정이라 그때 인바디 같은 것도 다시 체크해보고 싶네요</t>
  </si>
  <si>
    <t>趣味は渡韓</t>
  </si>
  <si>
    <t>평소 다이어트에 관심이 많아서 여러가지 정보를 찾아 보고 있습니다만,
우연히 인스타그램에서 플랜에스의 리뷰를 보고 펫주사라는 지방용해주사를 알고 궁금해서 찾아보니 일본 공식 LINE으로 대응하는 것 같아서
반신반의하는 마음으로 문의후 그냥 상담예약후 시술까지 해왔네요 ㅋㅋㅋ
저는 아무리 열심히 살을 빼도 살을 뺄 수 없었던 허벅지에 시술하고 있는데 클리닉은 너무 편안한 느낌이고 강남역에서도 굉장히 가까워서 길을 잃지 않아서 좋았습니다!
실제로 대면 상담에서도 마찬가지로 친절한 느낌의 일본어로 대응해 주셔서
상담도 상당히 순조로운 흐름이었습니다.원장선생님도 생각보다 굉장히 젊은 분이시고
분위기도 무겁지 않고 굉장히 편안한 느낌으로 상담할 수 있었습니다!
1회 시술로 꽤 정돈된 라인을 확인할 수 있었고, 저는 정기적으로 한국을 방문하고 있기 때문에 지금은 2회 시술까지 하고 있습니다만, 처음과 비교해 보면 정말 많이 슬림해져 있습니다!
펫주사는 스테로이드와 같은 성분이 들어있지 않기 때문에 정기적으로 시술하는 것이 좋다고 해서 한국에 갈 때마다 시술하려고 합니다!다음은 다이어트 플랜부터 상담해 보려고 진지하게 생각하고 있어요!</t>
  </si>
  <si>
    <t>평소 다이어트 관련해서 이것저것 찾아보는 편인데, 그러다 우연히 인스타그램에서 리뷰를 보고 지방용해주사인 펫주사를 알게 됐어요. 일본 공식 LINE으로 응대한다는 점이 좀 특이해서 반신반의한 상태로 문의를 넣었고, 흐름이 자연스러워서 상담 예약하고 시술까지 이어졌어요.
저는 아무리 관리해도 잘 안 빠지던 허벅지 쪽으로 진행 중인데, 클리닉 분위기가 전반적으로 편안한 편이었어요. 위치도 강남역이랑 가까워서 길 찾는 데 어려움은 없었고요. 대면 상담에서도 일본어로 차분하게 안내해줘서 소통이 막히는 느낌은 없었어요.
원장님도 생각보다 젊은 편이었고, 상담 분위기가 무겁지 않아서 부담 없이 얘기할 수 있었어요. 한 번만 받아도 라인이 어느 정도 정리된 게 보였고, 한국을 자주 오가는 편이라 현재는 두 번째 시술까지 진행한 상태예요. 처음이랑 비교하면 체감되는 변화는 분명 있는 쪽이었고요.
펫주사는 특정 성분이 포함되지 않아 정기적으로 관리하는 방식이라고 설명을 들어서, 한국에 올 때마다 일정에 맞춰 이어갈까 생각 중이에요. 다음에는 전체적인 다이어트 플랜 쪽도 상담해볼까 고민하고 있습니다. 플랜에스 클리닉</t>
  </si>
  <si>
    <t>• 시술 전 고민
마취크림 바르고 한 20~30분 뒤에 주사 시술 들어갔는데, 눈 주변은 조금 따끔했지만 참을만했어요. 원장님 손이 빠르셔서 짧고 빠르게 끝났습니다. 엠보는 일주일 정도 간거 같아요~~~!!
♡회복 기간
_시술 다음 날까지는 메이크업 피했어요.
_이틀 정도 지나면 자국 거의 사라지고 피부가 정돈돼요.
_일주일 후부터는 화장 잘 먹고 피부결이 매끈해짐 느껴져요.
♡효과
_피부가 탱탱하고 속부터 차오른 느낌
_얇고 예민했던 피부가 튼튼해진 느낌
_톤이 맑아지고, 모공도 살짝씩 조여짐
_화장 안 하고 나가도 피부가 건강해 보여요!
이벤트 가격도 좋고, 병원 분위기랑 원장님 실력 모두 믿을 수 있어서 앞으로도 리쥬란은 여기서 계속 받을 예정이에요. 친구한테도 추천했습니다ㅎㅎ
• 상담 경험
이벤트가와 동일합니다
• 시술 결과
1대1 상담, 시술
• 추가 의견
전반적으로 만족하고있습니다</t>
  </si>
  <si>
    <t>마취크림 바르고 조금 기다렸다가 주사로 들어갔어요. 눈가 쪽은 순간적으로 따끔한 느낌은 있었는데, 원장님 손이 빠른 편이라 길게 느껴지진 않았어요. 전체 과정이 짧게 끝난 것도 좋았고요. 엠보는 체감상 일주일 정도 지나니까 거의 신경 안 쓰이는 수준이었어요.
시술 다음 날까지는 메이크업을 아예 쉬었고, 이틀쯤 지나니까 자국이 많이 가라앉으면서 피부가 정돈된 느낌이 들었어요. 일주일쯤 지나니 화장도 잘 먹고, 피부결이 매끈해진 게 느껴졌고요.
전반적으로 피부가 탱탱해진 느낌이 있고, 겉만이 아니라 속에서 차오르는 듯한 감각이었어요. 예민하던 피부가 조금 더 단단해진 느낌도 있었고, 톤이 맑아 보이는 날이 많아졌어요. 가볍게 나갈 때는 화장 안 해도 피부 상태가 괜찮아 보이는 편이었고요.
상담은 이벤트 가격 그대로 진행됐고, 일대일로 이야기 나누면서 시술까지 이어졌어요. 전체적으로 과정이 안정적이어서 만족스럽게 느껴졌어요.</t>
  </si>
  <si>
    <t>#리쥬란힐러</t>
  </si>
  <si>
    <t>웃으면복와</t>
  </si>
  <si>
    <t>• 시술 전 고민
요즘 주름이 너무 심해서 선택했습니다
• 상담 경험
직원분들 너무 친절하시고 병원분위기가 좋았습니다.
• 시술 결과
리쥬란은 설명이 필요없는시술인데
꼼꼼한 시술과 친절함이 너무 좋았습니다
• 추가 의견
리쥬란은 말이 필요없는 시술이고
여러번 맞아봤지만 공장형처럼 빨리빨리 시술하고 다음환자한테 가버리고 그런게 아닌
정말 친절하게 세심함이 좋았습니다</t>
  </si>
  <si>
    <t>처음 가게 된 계기가 친구 얘기였어요. 비포앤애프터의원 대표님이 연예인 뷰티 컨설팅도 한다고 하고, 상담이 디테일하다는 말에 궁금해서 방문했어요. 실제로 상담할 때 하나하나 짚어주셔서 이해하기 쉬웠고, 박영빈 원장님이 멍 거의 안 생기게 진행해준다는 얘기도 들었던 터라 부담이 덜했어요.
직원분들 응대도 편했고, 시술 자체도 얼굴에 멍 없이 지나가서 그 점이 좋았어요. 가격은 강남언니에서 봤던 것과 동일했고, 추가로 뭘 더 하자고 하는 분위기도 아니어서 전체적으로 차분했어요.
시술 후에는 케어까지 챙겨줘서 과정이 깔끔하게 마무리된 느낌이었고요. 몇 회 정도 더 받아볼 생각이라, 다음 일정도 자연스럽게 떠오르네요.</t>
  </si>
  <si>
    <t>con993</t>
  </si>
  <si>
    <t>• 시술 전 고민
친구가 비포앤애프터의원 대표님이 연예인 뷰티컨설턴트셔서 상담도 굉장히 디테일하게 잘해주시고 박영빈원장님 멍안들게 잘놔주신다고 해서 첫방문했어요!
직원분들도 친절하시고 얼굴에 멍없이 잘맞았습니다 ㅎㅎ
다음에 또 방문할게요!
• 상담 경험
강남언니에서 본 가격과 동일했고 의사선생님과 직원분들 모두 친절했어요 ..! 추가시술 강요없이 잘 시술하고왔습니두
• 시술 결과
멍도 안들었고 시술후 케어서비스까지 해주셔서 더 좋았어요!
• 추가 의견
총 3회정도 받아볼 생각이라 다음에또 방문하겠습니다 ㅎㅎ</t>
  </si>
  <si>
    <t>처음 가게 된 계기가 친구 얘기였어요. 비포앤애프터의원 대표님이 연예인 뷰티 컨설팅도 한다고 하고, 상담이 디테일하다는 말에 궁금해서 방문했어요. 실제로 상담할 때 하나하나 짚어주셔서 이해하기 쉬웠고, 박영빈 원장님이 멍 거의 안 생기게 진행해준다는 얘기도 들었던 터라 부담이 덜했어요.
직원분들 응대도 편했고, 시술 자체도 얼굴에 멍 없이 지나가서 그 점이 좋았어요. 가격은 강남언니에서 봤던 것과 동일했고, 추가로 뭘 더 하자고 하는 분위기도 아니어서 전체적으로 차분했어요.
시술 후에는 케어까지 챙겨줘서 과정이 깔끔하게 마무리된 느낌이었고요. 몇 회 정도 더 받아볼 생각이라, 다음 일정도 자연스럽게 떠오르네요.</t>
  </si>
  <si>
    <t>메블리</t>
  </si>
  <si>
    <t>• 시술 전 고민
저는 피부 재생과 탄력이 고민이라 리쥬란 시술에 관심이 생겼고, 시술 경험이 많고 후기 좋은 병원을 찾다가 이곳을 선택하게 되었어요. 상담도 꼼꼼하고 피부 상태에 맞게 솔루션을 제안해주셔서 믿음이 갔네요^^
• 상담 경험
처음 방문했을 때, 상담실장님이 제 피부 상태를 꼼꼼하게 체크해주시고 제가 원하는 시술 목적에 맞게 친절하게 설명해주셨어요! 강요 없이 솔직하게 안내해주셔서 신뢰가 갔고, 궁금한 점도 편하게 물어볼 수 있었어요^^
• 시술 결과
시술 후에는 피부결이 매끄러워지고, 탄력도 눈에 띄게 좋아졌어요. 며칠 지나면서 얼굴 라인이 좀 더 정리된 느낌이 들어서 만족스러워요 ㅎㅎ 자연스럽고 부담 없는 변화라서 다음에도 또 받고 싶어요!
• 추가 의견
처음 방문부터 상담, 시술, 사후관리까지 전반적인 경험이 정말 만족스러웠어요^^ 직원분들도 모두 친절하고 전문적이었고, 제가 어떤 시술을 받는지 충분히 이해할 수 있도록 설명해주셨어요~ 시술 결과도 자연스럽고 원하는 만큼 효과가 나타나서 다음에도 꼭 다시 방문하고 싶어요.</t>
  </si>
  <si>
    <t>요즘 피부가 전반적으로 처지는 느낌이 들어서 재생 쪽으로 뭐가 괜찮을지 알아보다가 리쥬란에 관심이 생겼어요. 후기랑 시술 경험 많은 곳 위주로 보다가 여기로 정했고요. 상담 받을 때 제 피부 상태 기준으로 설명을 해줘서 그 부분에서 신뢰가 갔어요.
처음 갔을 때 상담실장님이 피부 상태를 꽤 꼼꼼하게 봐주셨어요. 그냥 이거 하세요 이런 느낌이 아니라, 제가 원하는 방향이랑 목적을 먼저 물어보고 그에 맞춰서 얘기해주셔서 편했어요. 궁금한 것도 중간중간 자연스럽게 물어볼 수 있었고요.
시술 받고 나서는 피부결이 먼저 정리된 느낌이 들었고, 탄력도 점점 올라오는 게 느껴졌어요. 며칠 지나면서 얼굴 라인이 살짝 정돈된 느낌이 있어서 그 부분도 만족스러웠고요. 변화가 튀지 않아서 부담 없이 받아들여지는 편이었어요.
처음 방문부터 상담, 시술, 이후 관리까지 전체 흐름이 안정적이었고, 어떤 시술을 받는 건지 이해하면서 진행할 수 있었던 점이 기억에 남아요. 전반적인 과정이 자연스럽게 이어졌던 경험이었어요.</t>
  </si>
  <si>
    <t>#리쥬란아이</t>
  </si>
  <si>
    <t>신당동</t>
  </si>
  <si>
    <t>• 시술 전 고민
온다리프팅 시술 받았는데 생각보다 통증 거의 없고 따뜻한 느낌만 있었어요.
처음엔 큰 변화 없나 싶었는데, 다음 날부터 턱선이 살짝 정리된 게 느껴지더라고요.
얼굴 전체적으로 붓기 빠지고 탄력도 조금 올라간 느낌이라 만족스러웠어요.
자연스럽게 리프팅되고 붉은기나 멍도 전혀 없어서 일상생활 지장 없었고요.
시술 시간도 짧고 마취크림 덕분에 불편함 없이 편하게 받았어요.
1~2주 지나니 피부결도 좀 정리된 느낌이라 완전만족!
• 상담 경험
과도한 강요가 없어서 좋아요 ㅎㅎ
• 시술 결과
효과가 바로 보여서 좋아요
• 추가 의견
3회정도 받으면 효과가 제대로 나올거같아요 앞으로가 기대돼요</t>
  </si>
  <si>
    <t>온다리프팅 받고 나서 제일 먼저 들었던 생각은 생각보다 편했다는 거였어요. 통증은 거의 없고, 시술 중에는 따뜻한 느낌 정도만 있었고요. 시간도 길지 않아서 부담 없이 받았던 기억이 나요. 마취크림 덕분인지 불편함도 크게 없었고요.
시술 직후에는 막 확 달라진 느낌은 아니었는데, 다음 날부터 턱선 쪽이 살짝 정리된 게 느껴졌어요. 얼굴 전체 붓기도 가라앉으면서 탄력감이 조금 올라온 느낌이 들었고요. 붉은기나 멍 같은 것도 없어서 일상생활하는 데 전혀 신경 쓰이지 않았어요.
일주일에서 이주 정도 지나니까 피부결도 전보다 정돈된 느낌이 들어서 그 부분이 은근히 만족스러웠어요. 상담할 때도 과하게 권유하는 분위기가 아니라서 그 점은 편했고요. 몇 번 더 받으면 지금보다 변화가 더 쌓이지 않을까 하는 생각 정도는 들었어요.</t>
  </si>
  <si>
    <t>unniBP68KX</t>
  </si>
  <si>
    <t>• 시술 선택 이유
예방차원에서 방문했어요 팔자주름쪽 리프팅
• 상담 경험
뭔가 병원이라기보다 갤러리같았어요 분위기가 너무
차분하고 좋아요. 직원분들 그리고 선생님들도 전부 친절하시고 차분하시고 시술강요도 전혀 없어요
• 시술 결과
꼼꼼하게 시술 하시고 애프터 연락도 꼬박꼬박 주셨어요
• 전체 경험
저는 재방문 하려구요 무조건
그리고 여건이 된다면 부모님 모시고 가고 싶은 병원 1위</t>
  </si>
  <si>
    <t>크게 문제 생기기 전에 관리해보자는 마음으로 방문했어요. 팔자 쪽이 신경 쓰이기도 했고, 미리 리프팅으로 정리해두는 게 낫겠다 싶어서요.
들어가자마자 병원 느낌보다는 갤러리 같은 분위기라 조금 의외였어요. 전체적으로 조용하고 차분해서 긴장도 덜 됐고요. 직원분들이나 선생님들 모두 말투가 편안했고, 뭘 더 하자고 밀어붙이는 분위기도 아니어서 그 점이 좋았어요.
시술은 하나하나 확인하면서 진행해주셨고, 끝나고 나서도 상태 괜찮은지 애프터로 연락을 계속 주셨어요. 그런 관리가 있다는 게 은근 신경 쓰였던 부분이라 기억에 남아요.
개인적으로는 다시 올 일 있으면 자연스럽게 떠오를 것 같고, 여건이 되면 부모님도 같이 모시고 와볼까 하는 생각도 들었어요.</t>
  </si>
  <si>
    <t>#윤곽주사 #슈링크리프팅</t>
  </si>
  <si>
    <t>unniI0hVy1</t>
  </si>
  <si>
    <t>• 시술 선택 이유
최근에 탄력이 떨어져서 온다리프팅 받았습니다. 통증에 민감해서 안아픈레이저 찾고 있었는데 온다리프팅 최고 ㅎㅎ 사각턱보톡스도 안아프게 놔주셔서 좋습니다.
• 상담 경험
업셀링도 많이 없고 직원들 친절함
• 시술 결과
일대일 맞춤형 관리
• 전체 경험
전반적으로 만족합니다.</t>
  </si>
  <si>
    <t>요즘 얼굴 탄력이 예전 같지 않다는 느낌이 들어서 이것저것 알아보다가 온다리프팅을 받게 됐어요. 통증에 예민한 편이라 최대한 덜 아픈 레이저를 찾고 있었는데, 그 조건에는 잘 맞았던 것 같아요. 같이 맞은 사각턱 보톡스도 크게 불편하진 않았고요.
상담 과정에서는 과하게 뭔가를 더 권한다는 느낌은 없었고, 직원분들 응대도 전반적으로 편했어요. 설명도 필요한 정도로만 해줘서 부담은 없었고요.
시술은 제 상태에 맞춰서 조정해 주는 방식이었고, 그 점이 오히려 더 안정적으로 느껴졌어요. 전체적으로 과정이 무리 없이 흘러간 편이라 기억에 남아요.</t>
  </si>
  <si>
    <t>#윤곽주사 #온다리프팅</t>
  </si>
  <si>
    <t>꽂한량</t>
  </si>
  <si>
    <t>• 시술 선택 이유
심부볼이랑 턱라인이 무거운느낌이라 얄쌍해지고싶어 지방분해주사를 알아보던중 경과사진보고 반신반의하면서 리포스타 시술받았습니다. 타병원이랑 다르게 용량을 진짜많이 주사해주시더라구요. 직후너무빵빵해서 당황스러웠는데 하루이틀지나니까 많이슬림해졌습니다! 그동안맞아본 지방분해주사중에 최고였어요!!
• 전체 경험
만족합니당! 다른부위도 시술받아보려구요!</t>
  </si>
  <si>
    <t>심부볼이랑 턱라인 쪽이 전체적으로 무거워 보이는 게 계속 신경 쓰였어요. 얼굴을 좀 더 얄쌍하게 만들고 싶어서 지방분해주사 쪽으로 알아보다가, 경과 사진을 보고 반신반의한 상태로 리포스타 시술을 받아봤어요.
타 병원에서 맞아봤던 주사들이랑은 느낌이 좀 달랐던 게, 용량을 꽤 넉넉하게 사용하시더라고요. 시술 직후에는 얼굴이 너무 빵빵해져서 솔직히 좀 당황했는데, 하루 이틀 지나면서 그 부기가 빠지니까 라인이 훨씬 정리된 느낌이 들었어요.
그동안 여러 번 지방분해주사를 맞아봤던 편이라 비교가 되는 편인데, 이번 경험은 체감이 분명해서 인상에 남았어요. 얼굴 말고 다른 부위도 한 번 더 고민해보게 되는 계기 정도는 된 것 같아요.</t>
  </si>
  <si>
    <t>ekfmdk</t>
  </si>
  <si>
    <t>오늘 최종 리터치하고 왔어요^^!! 첫번째 시술후 조금더 욕심나서 리터치 오늘 한번더 받았어요~~~
원장님이랑 실장님들 모두 제말을 잘들어주시고 소통을 너무 잘해주시고 친절하셨습니다^^ 무엇보다 제가 정해진 예산이있어서 cc더 권유 하실까봐 걱정했는데 말씀드리니 제 예산에 흔쾌히 맞춰 해주셔서 너무 감사했어요ㅠ 제가 다른부위도 해야해서 할당된 비용이 있었거든요…
제 다리가 휘어서 안쪽이 많이 들어가보였는데 채우고 나니 다리 모양이 너무 예뻐요!! 다리 안쪽채우면 다리가 두꺼워 보일꺼같았는데 왠걸 전혀 그렇지가 않네요 신기해요ㅋㅋㅋㅋ착시 현상?인거같아요ㅎㅎ 가격도 착하고….휜다리 교정 하고싶으신분들 강추드립니당^^ 너무 잘해주셔서 가슴필러도 그냥 여기서 같이했어요ㅋㅋㅋㅋ이것도 넘맘에 들어요!! 가슴필러는
오늘해가지구…붓기 좀 가라앉고 모양 잡힌뒤에 올릴게요^^!!!
이철원원장님 감사합니당^^</t>
  </si>
  <si>
    <t>오늘 리터치까지 마무리하고 나왔어요. 첫 시술 받고 나서 조금 더 다듬고 싶은 마음이 생겨서 한 번 더 진행했어요. 상담할 때부터 원장님이랑 실장님들이 제 얘기를 잘 들어주셔서, 이 부분은 이렇게 하고 저 부분은 이 정도면 괜찮겠다고 계속 맞춰가면서 얘기할 수 있었어요.
사실 예산이 정해져 있어서 혹시 더 권유받으면 어쩌나 걱정도 했는데, 미리 말씀드리니까 그 범위 안에서 조정해 주셨어요. 다른 부위도 계획이 있어서 비용 배분이 필요했는데, 그 점도 이해해 주셔서 마음이 편했어요.
원래 다리가 휘어 있어서 안쪽이 많이 비어 보였는데, 채워지고 나니까 전체 모양이 정리된 느낌이에요. 안쪽을 채우면 다리가 두꺼워 보일까 봐 걱정했는데, 생각했던 느낌이랑은 좀 달라서 그게 신기했어요. 전체적으로 비율이 달라 보이는 쪽에 가까운 느낌이랄까.
같은 날 가슴 쪽도 같이 진행했는데, 이건 아직 막 끝난 상태라 붓기 가라앉고 좀 더 자리 잡으면 그때 다시 보게 될 것 같아요. 전반적인 과정은 차분하게 진행됐고, 소통이 잘 된다는 점이 계속 인상에 남아요. 이철원 원장님께 감사한 마음이 드는 하루였어요.</t>
  </si>
  <si>
    <t>#다리필러</t>
  </si>
  <si>
    <t>Eff88</t>
  </si>
  <si>
    <t>이번이 두번째 시술이에요.
저번에 너무 만족스러운 경험을 했고, 조금 부족하다고 생각한 부분을 리터치 하고 싶어서 방문했어요.
조금 놀랐던 건 첫번째 시술 이후 기간이 약 한달정도 있었는데 담당 원장님(남자분이였어요) 당시 나눴던 스몰토크 까지 기억해 주셨던 거고, 제가 리터치 하고 싶은 부분에 대해 말씀 드렸을 때 결코 불필요한 시술을 권하지 않으세요. 딱 필요한 부분만 짚어내시고, 중간 중간 앉아 보라고 하시면서 누웠을 때 서있을 때 계속 비교해 봐 주시면서 정말 모양 예쁘게 잡아주세요. 그런 세심한 부분이 과거 다른 병원에선 아쉽다고 느꼈던 부분들이라서 정말 정말 감사했어요. 그냥 일이라서 하시는게 아니라 본인 일에 굉장히 열정적이시고 잘 해주시려는게 느껴졌어요. 이제 바디 필러는 당분간 안 할 것 같은데 만약 바디필러나 그 외 시술 받는다면 저는 집에서 거리가 좀 있는데도 불구하고 꼭 다시 이곳 청담 비포앤애프터 클리닉에서 받을거 같아요. 간호사 분들도 그렇고, 원장님도 그렇고 분위기도 좋지만 의무적인 친절함이 아니라서 마음이 편안하게 느낄 수 있었던 이유이자 꼭 다시 오고 싶게 만드는 결정적인 부분이 아닐까 싶어요. 그리고 처음 시술 때엔 아프다고 느꼈는데 두번째인 오늘은 필요한 부분만 마취해서 그런지 정말 할 만 했어요!! 겁먹고 있었는데 이정도 아픔이라면 세번, 네번째 리터치 받으러도 얼마든지 올거에요 ☺️ 항상 올 때 마다 친절하게 맞아주셔서 감사합니다. 다음에 또 뵐게요!!</t>
  </si>
  <si>
    <t>이번이 두 번째라서 처음보다 훨씬 편한 마음으로 왔어요. 첫 시술이 전반적으로 괜찮았는데, 살짝 아쉽다고 느꼈던 부분이 있어서 리터치만 생각하고 방문했거든요.
상담하면서 조금 놀랐던 게, 첫 시술 후 한 달 정도 지났는데도 담당 원장님이 그때 나눴던 사소한 얘기까지 기억하고 계시더라고요. 리터치 원하는 부분 말씀드렸을 때도 더 뭔가 하자고 하시는 게 아니라, 지금 상태에서 필요한지 아닌지부터 차분하게 보셨어요. 눕혔다가 앉혀보고, 서 있는 상태도 계속 비교해가면서 라인 잡아주시는 과정이 되게 인상적이었고요.
예전에 다른 곳 다녔을 때는 이런 디테일이 아쉬웠던 기억이 있어서, 그런 부분에서 감사한 마음이 컸어요. 그냥 정해진 일 처리하는 느낌이 아니라, 본인 손으로 결과를 잘 만들고 싶어하는 게 느껴졌달까. 그래서 더 신뢰가 갔어요.
당분간은 바디 필러 생각은 없지만, 나중에 또 하게 된다면 거리가 좀 있어도 청담 비포앤애프터 클리닉으로 다시 오게 될 것 같아요. 간호사분들도 그렇고 원장님도 그렇고, 분위기 자체가 과하지 않아서 마음이 편했어요. 일부러 친절한 느낌이 아니라 자연스러워서 더 좋았고요.
첫 시술 때는 통증이 좀 있었던 기억이 있는데, 오늘은 필요한 부위만 마취해서 그런지 생각보다 훨씬 괜찮았어요. 괜히 겁먹고 왔나 싶을 정도라, 이 정도면 다음 리터치도 부담 없이 올 수 있겠다는 생각이 들었어요.</t>
  </si>
  <si>
    <t>#가슴필러</t>
  </si>
  <si>
    <t>unniBcoEVz</t>
  </si>
  <si>
    <t>2년전 지방흡입후 이것저것 바디관리를 받아도
울퉁불퉁한 다리라인이 해결안되서 친구소개로
왔어요. 다리안쪽 필러교정 가능하다는
원장님의 상담으로 진행.
시술할때 살짝 아팟지만 라인이 매끈하게
교정된것같아 만족해요.
진작에 바디필러 맞을껄 그랬어요ㅋㅋ
가격대비 효과가 좋아서 다음에도 또 방문하려고요,</t>
  </si>
  <si>
    <t>예전에 지방흡입을 한 적이 있는데, 그 이후로 이것저것 바디 관리도 받아봤지만 다리 라인이 울퉁불퉁한 느낌은 잘 안 잡히더라고요. 그러다 친구가 다리 쪽으로 상담 받아보라고 해서 오게 됐어요.
상담하면서 다리 안쪽 필러로 라인을 정리할 수 있다는 얘기를 들었고, 그 설명이 납득돼서 진행하게 됐어요. 시술할 때 순간적으로 살짝 아픈 느낌은 있었는데, 끝나고 보니까 전체적으로 매끈해진 느낌이 들어서 그 부분이 제일 크게 와닿았어요.
지금 생각해보면 좀 더 일찍 바디 필러를 알아볼 걸 싶기도 하고요. 비용 대비 체감되는 변화가 있어서, 다음에 또 필요하면 다시 들를 것 같아요.</t>
  </si>
  <si>
    <t>고독한미슥가</t>
  </si>
  <si>
    <t>다리 모양이 오다리였고
심한 편이라 고민하다가
다리교정 잘하는 병원 지인이
추천해줘서 찾아보니
후기도 좋고 효과 기대하고 받아봤는데
제가 봐도 다리 교정 많이 되고있는거같아서
신기해서 후기 남겨봐요!
항상 오다리가 콤플렉스였는데
지금은 많이 교정되고
다리 길어보여서 치마도 입어보네요 ㅎㅎ 💛
원장님 세심하시고 직원분들도 친절해서
서비스 만족도도 크게 느껴졌어요 ! ㅎㅎ</t>
  </si>
  <si>
    <t>예전부터 다리 라인이 마음에 걸렸는데, 오다리가 좀 심한 편이라 계속 고민만 하고 있었어요. 그러다 지인이 다리 교정 쪽으로 괜찮다고 해서 이것저것 찾아보다가 후기들 보면서 기대 반, 궁금함 반으로 받아봤어요.
받고 나서 거울 볼 때마다 느낌이 조금씩 달라서 저도 신기하더라고요. 완전 갑자기 바뀐 건 아니고, 정리되는 느낌이 보여서 계속 보게 되는 그런 상태예요. 예전엔 다리 때문에 옷 고를 때도 신경 쓰였는데, 요즘은 치마도 한 번 입어보고 그러네요 ㅎㅎ
원장님도 설명이나 체크를 꼼꼼하게 해주셨고, 직원분들 응대도 전반적으로 편했어요. 그런 부분까지 합쳐서 과정 자체는 꽤 만족스러웠던 기억이에요.</t>
  </si>
  <si>
    <t>아이코시작</t>
  </si>
  <si>
    <t>진짜 골반이 볼륨감이 없어서 자신감을 회복하고 싶었어요! 충분한 상담을 하고 고민끝에 시술하기로 했지요 ㅎㅎ 골반 라인은 운동을 해도 볼륨감을 살리기 어렵더라구요 ㅠㅠ 제가 원하는 디자인에 맞춰 볼륨감도 더해지고 라인이 생겨서 만족해요!!!
시술 후 주의해야 될건 세게 눌리지 않도록 하는거라서 불편함은 없구 살짝 뻐근함이 있는데 시간지나면서 사라졌어요~~ 지금은 매끄러운 라인이 생겨서 자신감이 생겼어요😊</t>
  </si>
  <si>
    <t>예전부터 골반 쪽이 너무 평평한 게 계속 마음에 걸렸어요. 운동도 나름 해봤는데 라인이나 볼륨은 한계가 있더라고요. 그래서 한 번쯤은 제대로 상담 받아보고 결정해보자 싶어서 이것저것 이야기 나누다가 시술까지 이어졌어요.
상담할 때 원하는 느낌이나 디자인 위주로 얘기했는데, 그 기준에 맞춰서 볼륨이랑 라인 설명을 해줘서 이해가 쉬웠어요. 무조건 크게가 아니라 전체적인 균형 쪽으로 얘기해준 것도 좋았고요.
시술 후에 특별히 조심하라고 한 건 세게 누르지 않는 거 정도였고, 일상에서 크게 불편한 건 없었어요. 초반에는 살짝 뻐근한 느낌이 있었는데 시간이 지나면서 자연스럽게 사라졌고요. 지금은 라인이 정리된 느낌이 들어서 그 부분이 가장 크게 체감돼요.</t>
  </si>
  <si>
    <t>#엉덩이필러</t>
  </si>
  <si>
    <t>unni26Qxbu</t>
  </si>
  <si>
    <t>• 시술 전 고민
매몰로 했던 게 풀려서 한 쪽만 무쌍이 됨. 짝짝이인 것고 싫고 너무 맹-해 보여서 고민이었음.
• 상담 경험
직원분들도 너무 친절하시고 김진형 원장님도 너무 꼼꼼하게 상담 해주시고 친절하셨음.
• 시술 결과
붓기도 심하지 않았고 절개인데 되게 자연스럽고 원하던 눈이 돼서 좋았음.
• 추가 의견
김진형 원장님 진짜 감사합니다 맹한 눈이 또렷해졌음다 우헤레렐 최고</t>
  </si>
  <si>
    <t>한쪽은 매몰이 풀려서 어느 순간부터 무쌍처럼 보이는데, 반대쪽은 그대로라서 그게 은근 계속 신경 쓰였어요. 좌우 다른 것도 싫었고, 전체적으로 눈이 너무 힘 없어 보이는 느낌도 마음에 안 들었고요.
상담 갔을 때 직원분들 응대가 부드러웠고 분위기도 편했어요. 김진형 원장님 상담도 기억에 남는데, 그냥 빨리 정리하는 스타일이 아니라 눈 상태를 하나씩 보면서 설명해주셔서 이해하기 쉬웠어요. 그 과정이 부담스럽지 않았던 게 좋았고요.
절개라서 붓기 걱정은 했는데 생각했던 것만큼 심하지는 않았어요. 라인도 과하게 튀지 않고, 원래 바랐던 방향으로 정리된 느낌이라 거울 볼 때마다 좀 납득이 가는 상태예요. 예전보다 눈에 힘이 들어간 느낌이라 그게 제일 크게 느껴졌고요.</t>
  </si>
  <si>
    <t>unni67ne4f</t>
  </si>
  <si>
    <t>• 시술 전 고민
어렸을 때부터 겹쌍꺼풀로 졸리다는 오해를 많이 받았습니다
• 상담 경험
친언니 소개로 받게 됐는데 선생님들이 모두 너무 친절하셨어요
• 시술 결과
멍도 시술 후 4일차에 다 빠졌고 붓기는 한 달 차에 모두 빠졌어요 결과도 너무너무 만족하고 부작용도 없었습니다
• 추가 의견
슈가성형외과에서 앞트임 + 눈매교정 했어요!
저는 원래 겹쌍꺼풀이라 눈이 살짝 졸려 보였는데, 또렷하고 시원한 느낌 원해서 상담 받고 김진형 원장님께 수술 받았습니다 👀✨
수술 후 4일차까지는 멍이 조금 있었는데 생각보다 심하지 않았고, 일주일차 되니까 멍 거의 다 빠졌어요! 한 달 지나고 나서는 붓기도 다 빠져서 진짜 자연스럽게 자리 잡았어요. 과하지 않고 원래 제 눈처럼 딱 깔끔하게 또렷한 느낌이라 너무 만족해요 🫶🏻
자연스럽게 또렷해지고 싶은 분들 참고하세용 ✨</t>
  </si>
  <si>
    <t>예전에 다른 병원에서 앞트임 복원을 한 상태에서 밑트임도 추가로 했었는데, 그 이후에도 딱 이거다 싶은 눈매를 못 찾겠더라고요. 그래서 다시 재수술을 생각하게 됐고, 너무 붙어 보이지 않으면서 좀 더 귀엽고 어려 보이는 느낌을 찾다가 이것저것 알아보기 시작했어요. 조금만 찾아봐도 여기 얘기가 많이 보여서, 부산에서 그냥 마음 먹고 서울로 올라왔어요.
상담은 먼저 담당 실장님이랑 기본적인 얘기를 한 이십 분 정도 했고, 그동안 했던 수술 이력이나 시간 할인 관련해서도 챙겨주려고 신경 써주셨어요. 불필요하게 나갈 수 있는 비용도 줄이려는 느낌이 있어서 그 부분은 고마웠고요. 그 다음에 대표원장님 상담으로 넘어갔는데, 얼굴 비율이나 흰자 보이는 정도, 뼈 위치 같은 걸 보면서 제가 원하는 눈매 방향에 대해 꽤 자세하게 얘기했어요. 미감 쪽 설명이 잘 와닿아서 고민 오래 안 하고 결정했고, 상담 끝나고 저녁에 바로 수술까지 이어졌어요. 대기 없이 바로 진행됐고, 전체 상담 시간은 한 시간 정도였던 걸로 기억해요.
수술하고 일주일 정도는 서울에 있었는데, 그 사이에 붓기 레이저도 필요하면 언제든 오라고 예약을 계속 잡아주셨어요. 삼일차, 사일차쯤은 다른 수술들처럼 붓기가 제일 있는 시기였고요. 집에서 홈케어랑 처방받은 안약만 잘 챙기니까 건조함은 크게 느끼지 않았어요. 이전 눈매랑은 분위기가 많이 달라진 느낌이라 그 점이 제일 크게 와닿았어요.</t>
  </si>
  <si>
    <t>황길동</t>
  </si>
  <si>
    <t>• 시술 전 고민
N년전 타 병원에서 이미 앞트임복원 을 한 후 추가적으로 밑트임을 한건데도 불구하거 .. ㅠㅠ 제가 만족스러운 눈매를 찾지 못해 다시 재수술을 한다면 ㄷ 자로 붙지 않는 귀여운 동안상의 눈매를 알아보기 시작했고 조금만 서치해조 대부분의 분들이 추천하길래 부산에서 바로 맘 잡고 서울행 햇어요!
• 상담 경험
우선 기본적인 대략적인 상담은 담당실장님이랑 20분가량
저의 수술이력과 시간 할인 받을 수 있는 경로나 여러가지
부수적인 비용을 아껴주시려고 많은 챙겨주샸어요 저의 정보를 간략히 가져가신 후 대표원장님이 제 얼글에 맞는 비율
흰자 보이는정도 뼈의 위치 제가 원하는 눈매상에 대해 상세히 상담을 진행 했는데 미감이 너무좋으셔서 바로 결정하고
상담받고 바로 그낭 저녁 바로 수술했습니다 !
미감최고!!! 아그리고 상담은 대기시간없이 바러 진행했고
1시간 정도 했으니 다들 시간적 여유는
가지고 가서 맘껏 물어도 좋을듯 해용
• 시술 결과
우선 일주일차 안에 제가 서울에있었는데 얼마든지 방문하여 붓기레이저 받으시라고 쭉 연달아
예약을 받아주셨고 3일 4일차 끼진 모든 수술이
그렇듯 .. 많이 붓습니다! 하지만
집에거 홈케어만 잘해주시고 처방 안약만 잘 넣어주신다면
건조함 없이 지낼수 잇고 수술 사진을 보셨듯이
전 이전 눈매와 다르게 동안상의
큰 눈 착한 눈이 되어 너무너무 만족쿠 .</t>
  </si>
  <si>
    <t>예전에 다른 병원에서 앞트임 복원을 한 상태에서 밑트임도 추가로 했었는데, 그 이후에도 딱 이거다 싶은 눈매를 못 찾겠더라고요. 그래서 다시 재수술을 생각하게 됐고, 너무 붙어 보이지 않으면서 좀 더 귀엽고 어려 보이는 느낌을 찾다가 이것저것 알아보기 시작했어요. 조금만 찾아봐도 여기 얘기가 많이 보여서, 부산에서 그냥 마음 먹고 서울로 올라왔어요.
상담은 먼저 담당 실장님이랑 기본적인 얘기를 한 이십 분 정도 했고, 그동안 했던 수술 이력이나 시간 할인 관련해서도 챙겨주려고 신경 써주셨어요. 불필요하게 나갈 수 있는 비용도 줄이려는 느낌이 있어서 그 부분은 고마웠고요. 그 다음에 대표원장님 상담으로 넘어갔는데, 얼굴 비율이나 흰자 보이는 정도, 뼈 위치 같은 걸 보면서 제가 원하는 눈매 방향에 대해 꽤 자세하게 얘기했어요. 미감 쪽 설명이 잘 와닿아서 고민 오래 안 하고 결정했고, 상담 끝나고 저녁에 바로 수술까지 이어졌어요. 대기 없이 바로 진행됐고, 전체 상담 시간은 한 시간 정도였던 걸로 기억해요.
수술하고 일주일 정도는 서울에 있었는데, 그 사이에 붓기 레이저도 필요하면 언제든 오라고 예약을 계속 잡아주셨어요. 삼일차, 사일차쯤은 다른 수술들처럼 붓기가 제일 있는 시기였고요. 집에서 홈케어랑 처방받은 안약만 잘 챙기니까 건조함은 크게 느끼지 않았어요. 이전 눈매랑은 분위기가 많이 달라진 느낌이라 그 점이 제일 크게 와닿았어요.</t>
  </si>
  <si>
    <t>비안17</t>
  </si>
  <si>
    <t>• 시술 전 고민
쌍꺼풀 라인이 풀렸습니다
• 상담 경험
자세한 상담이 좋았습니다
• 시술 결과
빠르게 일상복귀할 수 있어서 좋았습니다
• 추가 의견
슈가성형외과에서 김진형 원장님께 눈성형 재수술을 받았습니다.
첫 수술 이후에 라인이 풀려서 재수술을 결심했습니다.
상담할 때 원장님이 제 눈 상태를 꼼꼼히 보고 설명도 자세히 해주셔서 믿음이 갔어요.
지금은 수술한 지 두 달 정도 됐는데 붓기도 없고 라인도 자연스럽습니다.
양쪽 눈 비대칭도 잡혀서 인상이 훨씬 또렷해졌어요.
눈 감았을 때 흉터도 거의 티가 안 나고 메이크업할 때도 편해졌습니다.
지금까지는 특별한 불편함 없이 회복 잘 되고 있습니다.
원장님이 사후관리도 꼼꼼히 봐주셔서 믿음이 갔어요.
재수술이라 걱정 많았는데 결과적으로 만족스럽습니다.
자연스럽게 자리 잡은 눈 모양이 제일 마음에 들어요.
시간 지나면 더 안정될 것 같아 기대 중입니다.
눈 재수술 고민하시는 분들께 참고가 되었으면 좋겠어요.</t>
  </si>
  <si>
    <t>수술 받고 나서 생각보다 빨리 일상으로 돌아올 수 있었던 게 먼저 떠올라요. 예전에 했던 첫 수술 이후에 쌍꺼풀 라인이 점점 풀리면서 그게 계속 신경 쓰였고, 그래서 결국 재수술을 고민하게 됐어요.
상담할 때 김진형 원장님이 제 눈 상태를 꽤 꼼꼼하게 보시더라고요. 라인이 왜 이렇게 된 건지, 지금 상태에서 어떤 방식이 가능한지도 차근차근 설명해주셔서 그 부분에서 신뢰가 갔어요. 병원에서 받았던 상담 중에서는 설명이 자세한 편이었던 것 같아요.
지금은 수술한 지 두 달 정도 됐는데, 붓기 때문에 불편했던 시기는 이미 지나간 느낌이에요. 라인도 과하지 않게 정리돼 있고, 좌우 차이 때문에 느꼈던 어색함도 덜해졌어요. 눈 감았을 때도 흉터가 거의 신경 쓰이지 않고, 화장할 때도 손이 덜 가는 편이에요.
재수술이라 초반에는 걱정이 많았는데, 회복 과정 자체는 비교적 편하게 지나가고 있고요. 경과 보러 갈 때도 사후 관리 쪽을 세심하게 봐주셔서 그 부분은 계속 마음이 놓였어요. 지금 상태로는 자연스럽게 자리 잡아가는 과정 같아서 지켜보고 있어요.</t>
  </si>
  <si>
    <t>unni1k4JXA</t>
  </si>
  <si>
    <t>• 시술 전 고민
몇년 전 타병원에서 쌍커풀 수술 후 라인이 많이 풀리고 양쪽 눈 비대칭이 심했습니다 눈 앞쪽은 트여있는데 뒤가 답답하게 막혀있어서 간혹 사시처럼 느껴졌어요
• 상담 경험
처음 병원에 들어갔을때부터 시설이 깔끔하고 편안한 느낌이였어요 직원분들도 친절하시고 김진형 원장님께서도 상담을 정말 잘해주셨어요
꼼꼼하게 다 설명해주셔서 끝나고 따로 질문드린것도 없었어요
• 시술 결과
절개쌍커풀 재수술이라서 까다로웠을텐데 눈 비대칭도 세심하게 봐주시고 뒤밑트임도 가능한 선에서 시원하게 해주신것같아요! 수술 후에 눈 비대칭이 많이 좋아져서 만족하고 있어요 수술도 수면마취로 들어가서 힘든것도 없었고 통증도 별로 없었어요 수술하고 6일뒤 안경쓰고 일상생활 했어요</t>
  </si>
  <si>
    <t>예전에 다른 병원에서 쌍꺼풀 수술을 했었는데, 시간이 지나면서 라인이 많이 풀린 느낌이 들었고 좌우도 계속 신경 쓰였어요. 앞쪽은 트여 있는데 뒤쪽이 답답해서, 가끔 시선이 어색해 보이는 것 같다는 생각도 들었고요.
병원에 처음 들어갔을 때부터 공간이 깔끔하고 분위기가 편했어요. 직원분들도 전반적으로 친절했고, 김진형 원장님 상담이 특히 기억에 남아요. 설명을 하나하나 꼼꼼하게 해주셔서, 상담 끝나고 나서 따로 더 물어볼 게 없을 정도였어요.
절개 쌍꺼풀 재수술이라 과정이 쉽지는 않았을 것 같은데, 눈의 균형도 세심하게 봐주셨고 뒤밑트임도 가능한 범위 안에서 정리해주신 느낌이었어요. 수술은 수면 마취로 진행돼서 부담은 크지 않았고, 통증도 크게 느껴지진 않았어요. 수술하고 며칠 지나서 안경 쓰고 일상생활했던 기억이 나요.</t>
  </si>
  <si>
    <t>unni1Mrhpa</t>
  </si>
  <si>
    <t>• 시술 전 고민
자고 일어나면 한쪽눈에 겹쌍커풀이 생기고 라인이 깔끔하지않았어요. 이전에 여러번 절개로 눈매교정했는데도 졸린눈처럼 보이는 것도 있었어요. 눈떴을때 양쪽 크기도 다른것 같아 고민됐습니다.
• 상담 경험
시설이 깔끔하고 좋았고 상담실장님이 너무 친절하셔서 결정하는데 큰 도움됐습니다. 원장님도 친절하시구 제가 불편해하는 부분을 잘캐치해주시더라구요. 여러번 절개한 눈이라 무조건 절개하자고 말씀하실줄알았는데 아니었어요. 그리고 비절개눈매교정했구 수면으로 마취하는점도 좋았어요
• 시술 결과
전후 사진보니까 차이가 많이 나더라구요
쌍커풀 크기자체는 같은데 눈뜨는 힘때문인지 양쪽눈 크기가 달라서 좀 스트레스였어요. 수술후에 좀 개선된것같습니다.
눈뜨는힘은 차이가 날 수 있다고 미리 말씀해주셔서 납득했어용</t>
  </si>
  <si>
    <t>아침에 일어나면 한쪽 눈만 겹주름 생겨 있는 날들이 계속 있어서 은근 신경 쓰였어요. 라인도 깔끔하지 않고, 예전에 절개로 눈매교정을 여러 번 했는데도 또렷하다기보단 살짝 졸려 보이는 느낌이 남아 있었고요. 눈 떴을 때 양쪽 크기가 달라 보이는 것도 계속 마음에 걸렸어요.
병원은 전체적으로 깔끔했고, 상담실장님이 되게 친절하게 설명해주셔서 결정하는 데 도움 많이 됐어요. 원장님도 제가 불편해하는 포인트를 바로 짚어주셨고요. 절개를 여러 번 했던 눈이라 또 절개 얘기부터 나올 줄 알았는데 꼭 그렇지는 않다고 해서 좀 의외였어요. 결국 비절개 눈매교정으로 진행했고, 수면 마취로 하는 점도 개인적으로는 편하게 느껴졌어요.
수술 전부터 눈 뜨는 힘은 좌우 차이가 있을 수 있다고 미리 설명해주셔서 그 부분은 이해하고 들어갔고요. 원래 쌍꺼풀 크기 자체는 비슷한데 눈 뜨는 힘 때문에 크기가 달라 보였던 게 스트레스였어서, 그 점이 조금 정리된 느낌이라 마음이 놓였어요.</t>
  </si>
  <si>
    <t>ghettos</t>
  </si>
  <si>
    <t>• 시술 전 고민
수술 전에는 겹주름과 쌍커풀 풀림 날카로운 인상때문에 재수술을 결정하게 되었습니다
• 상담 경험
대기시간이 짧아서 좋았고 상담선생님부터 원장선생님까지 모두 다 친절하셨아요 원장 선생님이 어느 부위 개성하면 좋을거 같다고 이유 히나하나씩 말씀해주시고 안되는 건 엄청 자세하게 이유를 말씀해주셔서 과한욕심 안 부리고 수술을 진행하게 되엏흠니다
• 시술 결과
절개+뒤밑트임수술이니만큼 붓기때문에 일상생활하기 조금 어렵지만 일주일지나고 실밥푼다음엔 붓기가 확확빠져서 일주일만 참으시면 돼용ㅎ 그리고 예전 수술들은 다 피멍들고 드랬는데 이 원장님은 수술을엄청 잘하시는거 같아요 수술부위도 엄청 깔끔히게 되어있고 멍도 안들게 수술해주셨습니다
• 추가 의견
재수술도 추천 드리지만 첫수수술로도 추천합니다
사진 수술 3개월 뒤 입니다!!
붓기 엄청 많이 빠졌지 않나욤..</t>
  </si>
  <si>
    <t>사실 재수술까지 가게 될 줄은 몰랐는데, 예전에 했던 수술 이후로 겹주름 생기고 쌍꺼풀도 좀 불안정해지면서 인상이 괜히 날카로워 보이는 느낌이 계속 신경 쓰였어요. 그러다 보니까 자연스럽게 다시 알아보게 됐고요.
병원 갔을 때 대기 시간이 길지 않아서 그 점도 은근 좋았고, 상담실 분위기도 전체적으로 편했어요. 상담해주시는 분부터 원장님까지 말투가 차분했고, 특히 원장님이 어느 부분을 어떻게 조정하면 좋을지 이유를 하나씩 설명해주셨어요. 반대로 무리되는 부분은 왜 어려운지도 꽤 자세하게 얘기해주셔서, 괜히 욕심내지 않게 되더라고요. 그 과정이 좀 인상 깊었어요.
수술은 절개랑 뒤밑트임을 같이 진행했고, 초반에는 아무래도 붓기 때문에 일상생활이 쉽지는 않았어요. 근데 일주일 정도 지나서 실밥 정리하고 나니까 전체적인 컨디션이 한결 편해졌고요. 예전 수술 때는 멍도 많이 들고 회복이 더디다는 느낌이 있었는데, 이번에는 수술 부위가 깔끔하게 관리된 상태라 부담이 덜했어요. 그런 부분에서 차이가 느껴졌어요.</t>
  </si>
  <si>
    <t>가나디다</t>
  </si>
  <si>
    <t>• 시술 전 고민
자연스럽지만 또렷한 쌍커풀
• 상담 경험
모두가 너무 친절하셨고 꼼꼼하게 상담해주셨음
• 시술 결과
슈가성형외과 김진형 대표원장님께 비절개 눈매교정이랑 앞·뒤트임을 받았어요. 수술 전엔 눈이 답답해 보였는데, 지금은 2개월차라 붓기도 많이 빠지고 자연스러워졌어요. 눈매가 또렷해지고 인상도 부드러워져서 만족합니다. 원장님이 제 얼굴형에 맞게 자연스럽게 디자인해주셨어요 :)
• 추가 의견
상담받아보면 신뢰성이 느껴질겁니다. 그냥 고고</t>
  </si>
  <si>
    <t>상담 때가 제일 기억에 남아요. 분위기 자체가 되게 편했고, 다들 친절하게 하나하나 설명해줘서 부담이 없었어요. 처음부터 막 큰 욕심은 없었고, 너무 티 나지 않으면서도 눈이 좀 또렷해 보였으면 좋겠다는 생각 정도였어요.
결국 슈가성형외과에서 김진형 대표원장님께 비절개 눈매교정이랑 앞트임, 뒤트임을 같이 받았고요. 지금은 두 달 정도 지났는데 붓기도 거의 빠지고 전체적으로 많이 자연스러워졌어요. 예전엔 눈이 좀 답답해 보였던 편인데, 지금은 라인이 정리된 느낌이라 인상도 한결 부드러워 보여요. 얼굴형이랑 어색하지 않게 디자인해주신 게 느껴져서 그 부분도 괜찮았어요 ^^</t>
  </si>
  <si>
    <t>#앞트임 #밑트임 #눈매교정</t>
  </si>
  <si>
    <t>unni2boW23</t>
  </si>
  <si>
    <t>• 시술 전 고민
40년을 무쌍으로 살아오다 점점 눈이쳐지고 무거워서 올여름에 큰맘먹고 쌍커플 상담을 다녔는데 가는곳마다 눈과눈꺼플사이가 좁아서 이마거상을 해야지만 쌍커플이 가능하다고 하더라구요...
뜨허 이마거상이라니..생각지도못한 수술인데...ㅜㅜ
몇주 고민만하다가..검색해보니 이마거상하면 이마주름도 펴지고 눈가주름까지 확 펴진다는말에 조금 가격이 나가도 해보자해서 슈가에서 하기루 결정했어요
슈가를 결정한이유는 김진형 원장님이 상담하실때 정말 제 눈을 꼼꼼히봐주시고 트임도 하면 더 이뻐질거라고..거상,자연유착,웟트임,뒷밑트임까지 하기루하구 7월말에 수술받았어요
첨엔 거상때문에 멍들고 머리 가렵고..기타등등 불편한게 많았는데 수술하고보니 이마도 필러맞은것처럼 볼록하니 이뻐졌다는말도 마니듣고..이마로 힘이덜가서 눈뜨기도 편해졌어용^^
얼핏보면 딴사람같기두해용ㅋㅋ
저 수술잘된거맞죵~~?
• 상담 경험
원장님 솜씨정말 좋으세요
• 시술 결과
1인병원이라 대기시간짧고 꼼꼼하게 상담해주십니다
• 추가 의견
에프터서비스도 좋아요 붓기주사도 놔주시고 경과보러갈때마다 만족스러워요</t>
  </si>
  <si>
    <t>평생 무쌍으로 살다가
나이가 들수록 눈이 점점 처지고 무거워지는 느낌이 들었어요.
여름쯤 마음먹고 쌍꺼풀 상담을 몇 군데 다녔는데,
가는 곳마다 눈이랑 눈꺼풀 사이가 좁아서
쌍꺼풀만으로는 어렵고 이마거상이 필요하다는 얘길 하더라고요.
이마거상은 전혀 생각도 못 했던 수술이라
처음엔 솔직히 좀 멍해졌어요.
그래도 이것저것 찾아보다 보니
이마 주름이랑 눈가 주름까지 같이 정리된다는 말에
가격 부담은 있었지만 해보자는 쪽으로 마음이 기울었고,
상담하면서 제 눈을 정말 자세히 봐주셨던 게 인상에 남아서
여기로 결정하게 됐어요.
상담할 때 거상만이 아니라
자연유착이랑 트임도 같이 하면 더 좋아질 수 있다고 설명해 주셔서
결국 여러 가지를 같이 진행했고, 7월 말에 수술했어요.
처음엔 거상 때문에 멍도 들고
머리 쪽이 간질간질하고 불편한 것도 있었는데,
시간 지나니까 이마가 괜히 볼록해진 느낌이 아니라
정돈된 느낌으로 예뻐졌다는 말도 많이 듣고,
눈 뜰 때도 예전보다 힘이 덜 들어가서 훨씬 편해졌어요.
가끔 거울 보면 예전 얼굴이랑 달라 보여서
혼자 웃을 때도 있고요.
이 정도면 수술 잘 된 거 맞는 거죠?</t>
  </si>
  <si>
    <t>#쌍꺼풀(자연유착)  #윗트임 #밑트임 #뒤트임</t>
  </si>
  <si>
    <t>fvfvfv</t>
  </si>
  <si>
    <t>• 시술 전 고민
한쪽 쌍커풀이 풀렸고 부으면 자주 사라지고 라인이 낮아지는게 고민이었어요
• 상담 경험
지인이 재수술을 했는데 라인이 대칭적이고 잘된거같아서 방문하게 되었어요 상담실장님이랑 원장님 상담이 자세한편이었고 믿고 할 수 있겠다고 생각해서 결정했습니다.
• 시술 결과
일단 수술 직후에 크게 붓기가 없어서 라인 봤을때 잘나온거같았고, 이후에는 부었지만 걱정했던 부작용도 없고 한달차인데도 오히려 자연스럽게 된거같아서 붓기빠지기를 기다리고있어요!</t>
  </si>
  <si>
    <t>원래 한쪽 쌍꺼풀이 유독 잘 풀리는 편이었고,
조금만 부어도 라인이 사라지거나 낮아지는 게 계속 신경 쓰였어요.
그래서 사진 찍을 때마다 눈이 다르게 보이는 것도 스트레스였고요.
마침 지인이 여기서 재수술을 했는데
라인이 되게 안정적이고 좌우도 잘 맞아 보여서
그걸 계기로 상담을 받아보게 됐어요.
상담실장님이랑 원장님 설명이 꽤 자세한 편이었고,
제 눈 상태를 보면서 왜 이런 문제가 생기는지도 같이 설명해 주셔서
여기라면 믿고 맡겨도 되겠다 싶어서 결정했어요.
수술 직후에 생각보다 붓기가 크지 않아서
바로 봤을 때 라인도 괜찮게 잡힌 느낌이었어요.
이후에 붓기는 좀 있었지만 걱정했던 부작용은 없었고,
지금은 한 달 정도 지난 상태인데
오히려 점점 더 자연스러워지고 있는 것 같아요.
이제 붓기 더 빠지면 어떻게 자리 잡을지 기다리는 중이에요.</t>
  </si>
  <si>
    <t>leeeeeeee</t>
  </si>
  <si>
    <t>• 시술 전 고민
수술 전 코에도 만족하며 지냈지만 노메이크업 상태에도 또렷하고 조금 더 높은 코를 원해서 수술을 결심했습니다 눈은 첫번째 수술을 절개로 했는데도 풀려서 다시 진행하게 되었습니다
• 상담 경험
강남언니에서 열심히 찾아보던 중 후기들이 다 제가 원하는 눈,코 모양 이랑 비슷해서 선택하게 됐습니다
• 시술 결과
공장형이라는 생각 절대 들지 않았고 상담실장님과 원장님 모두 정말 꼼 꼼하고 친절하게 상담해주셔서 더더욱 슈가에서 진행하고 싶다는 생각 이 들었습니다
• 추가 의견
눈재수술,첫 코수술 한달차임에도 붓기도 적고 모양도 너무 만족스러워요
코는 무보형물이라서 처음에는 실리콘 넣을까 고민 많이했는데 무보형물로 하길 잘한 것 같아요
눈도 라인 너무 마음에 들어요</t>
  </si>
  <si>
    <t>코는 원래 크게 불만 없이 지내고 있었는데,
화장 안 한 상태에서도 또렷해 보였으면 좋겠다는 생각이 들면서
조금 더 정리된 느낌을 원하게 됐어요.
눈은 예전에 절개로 한 번 했는데도 라인이 풀려서
이번에 다시 고민 끝에 재수술을 하게 됐고요.
병원은 강남언니에서 이것저것 찾아보다가
후기 사진들이 제가 생각하던 눈, 코 이미지랑 많이 비슷해서
자연스럽게 선택하게 됐어요.
직접 상담 받아보니 흔히 말하는 공장형 느낌은 전혀 없었고,
상담 실장님이랑 원장님 모두 하나하나 꼼꼼하게 설명해 주셔서
여기서 진행해도 되겠다는 확신이 들었어요.
지금은 눈 재수술이랑 첫 코 수술을 하고 한 달 정도 지났는데
붓기도 생각보다 적고, 모양도 만족스러워요.
코는 무보형물로 진행했는데
처음엔 실리콘을 넣을지 많이 고민했지만
지금 결과 보니까 무보형물로 선택하길 잘한 것 같아요.
눈 라인도 자연스럽고 마음에 들어서 전반적으로 만족 중이에요.</t>
  </si>
  <si>
    <t>#눈재수술 #눈매교정</t>
  </si>
  <si>
    <t>올뺌미</t>
  </si>
  <si>
    <t>• 시술 전 고민
쌍커풀이 한쪽만 계속 풀려서 고민이었어요. 그리고 눈이 막혀서 답답해보이고, 눈뒷쪽이 막혀있고 올라가 사나워보이는 인상이 마음에 안들었습니다. 그래서 여러 후기와 병원들을 찾아보는 중, 제가 바라는 눈의 모양과 비슷한 후기가 많고 안전해보이는 슈가성형외과 김진형 원장님을 알게되어서 제 눈을 바라는대로 개선할 수 있을 것 같아서 수술을 결정했습니다.
• 상담 경험
직원분들과 의사분 모두 친절했고 상담 또한 부담감 없이 궁금한 점을 물어볼 수 있었어요. 모르는 부분도 자세히 설명해주시고, 저는 쌍커풀 수술과 사방트임 수술을 바라고 상담을 갔는데 제가 원하고 필요한 시술들만 진행해주시고 다른 강요가 없어서 좋았어요. 그리고 디테일하게 여러번 쌍커풀 모양을 잡아주시고, 수술 후 어떻게 모양이 변할 지 자세히 알려주셨습니다. 병원 내부와 상담실도 깨끗하고 쾌적해서 대기할 때도, 상담할 때도 기분 좋게 있을 수 있었습니다.
• 시술 결과
수술 전 상담 때 요청드렸던 제 의견이 모두 반영되어서 제가 바랬던 결과가 나와 만족합니다. 흉터도 남지않았고, 수술 후에 붓기는 한달 정도 지나니 거의 없어졌습니다. 자연스러운 수술을 원했는데 정말 자연스러우면서 예쁘게 수술해주셔서 좋았습니다. 수술 후에도 통증은 그렇게 심하지않았고, 냉찜질 방법이나 관리법을 자세히 알려주셨습니다. 그 후에도 꾸준히 경과 봐주시고, 경과를 보러 방문할 때 마다 친절하고 꼼꼼하게 진료해주셔서 만족스럽습니다.</t>
  </si>
  <si>
    <t>한쪽 쌍꺼풀이 자꾸 풀려서 계속 신경 쓰였고,
눈이 전체적으로 막혀 보이면서 뒤쪽이 올라가 있어서
인상이 괜히 날카로워 보이는 것도 마음에 안 들었어요.
이것저것 후기 찾아보다가 제가 원하는 눈 느낌이랑 비슷한 사례들이 많아서
자연스럽게 여기로 마음이 기울었던 것 같아요.
상담받으러 갔을 때 분위기부터 부담이 없었어요.
직원분들도 그렇고 의사 선생님도 편하게 설명해 주셔서
궁금한 건 다 물어볼 수 있었고요.
제가 생각하고 있던 건 쌍꺼풀이랑 트임 수술이었는데
굳이 더 하자거나 권유하는 느낌 없이
정말 필요한 부분만 짚어서 이야기해 주셔서 신뢰가 갔어요.
쌍꺼풀 라인도 여러 번 직접 잡아주시면서
수술 후에 어떻게 변할지까지 설명해 주셔서 이해하기 쉬웠고요.
결과는 상담 때 말씀드렸던 요청들이 거의 그대로 반영된 느낌이에요.
흉터도 따로 신경 쓰일 정도는 아니고,
붓기도 한 달 정도 지나니까 거의 다 빠졌어요.
과한 느낌 없이 자연스럽게 바뀌는 걸 원했는데
딱 그 정도라서 더 만족스럽고요.
회복 중에도 통증이 심하지 않았고,
찜질이나 관리 방법도 자세히 알려주셔서 도움이 됐어요.
경과 보러 갈 때마다 계속 꼼꼼하게 봐주셔서
전반적으로 마음 편하게 회복하고 있어요.</t>
  </si>
  <si>
    <t>#쌍꺼풀(자연유착) #윗트임 #앞트임 #밑트임 #뒤트임</t>
  </si>
  <si>
    <t>뭉먕밍먕</t>
  </si>
  <si>
    <t>• 시술 전 고민
평소에 꼬막눈이 고민이었는데, 이전에 비절개로 밑트임을 진행한적이 있어서 더 까다롭게 재수술 진행 병원을 찾고 있었어요 ㅠ 후기도 좋았고, 원장님 한분계신거도 마음에 들었고, 무엇보다 카톡상담과 시술전상담 내용이 좋아서 수술을 결심하게 되었습니다!!
• 상담 경험
병원에 직접 방문 할 수 없는 상황이어서 카톡으로 상담을 계속 진행했는데요, 재수술이기도 하고 이것저것 많이 질문 드렸는데 너무 친절하게 응대해주셔서 좋았습니다:) 당일날 상담도 충분한 시간가지고 제가 궁금했던 점이나 신경쓰이는 점 다 여쭤볼 수 있어서 아주 만족했습니다!!
• 시술 결과
현재 3개월이 넘은 시점에서 아무도 수술한지 모를정도로 흉도 없고 티도 안나고 자연스럽게 예뻐졌습니다🥹큰 붓기는 2주차 정도부터 확 가라앉더라구요! 저는 원래 삼백안이 조금 있어서 너무 너구리눈처럼 되지않게끔, 비대칭도 맞춰달라고 이것저것 요구드렸는데 결론적으로는 대만족이에요🥹🥹 자연스럽게 눈 크기와 길이가 트이고 눈매도 사나운눈매에서 좀 청순하게 변해서 너무 좋아요🫶🏻</t>
  </si>
  <si>
    <t>예전부터 눈이 좀 답답해 보이는 게 신경 쓰였어요.
예전에 비절개로 밑트임을 한 적이 있어서 이번에는 병원 고르는 것도 더 조심스러웠고요.
후기들 하나씩 보다 보니까 원장님이 한 분만 계신 점이 눈에 띄었고,
카톡으로 먼저 상담했을 때 답변도 꼼꼼해서 그때 마음이 많이 기울었던 것 같아요.
직접 방문하기 어려운 상황이라 상담은 거의 카톡으로 진행했는데,
재수술이다 보니 질문이 많을 수밖에 없었거든요.
그런데도 하나하나 성의 있게 설명해 주셔서 부담 없이 계속 물어볼 수 있었어요.
수술 당일 상담도 급하게 끝내는 느낌 전혀 없었고,
제가 신경 쓰이던 부분들 다 짚고 넘어갈 수 있어서 좋았어요.
지금은 수술한 지 세 달 조금 넘었는데
말 안 하면 아무도 수술한 줄 몰라요.
흉도 거의 안 보이고 너무 자연스럽게 자리 잡았어요.
붓기는 이 주쯤 지나니까 눈에 띄게 빠졌던 기억이 나고요.
원래 삼백안 기운이 조금 있어서 과해 보이지 않게,
비대칭도 같이 봐달라고 말씀드렸는데 결과적으로는 정말 만족이에요.
눈이 자연스럽게 트이면서 크기랑 길이도 정리되고,
전체 인상도 훨씬 순해 보여서 요즘 거울 볼 때 기분이 좋아요.</t>
  </si>
  <si>
    <t>#밑트임 #트임재수술 #뒤트임</t>
  </si>
  <si>
    <t>노유비</t>
  </si>
  <si>
    <t>• 시술 전 고민
쌍커풀이 풀리고 인상이 사나워보이고 답답해뷰여서 수술하게 되었어요
• 상담 경험
딱히 아쉬운 점은 느끼지 못했어요 상담도 바로 의사선생님이랑 했고 가격상담만 실장님이랑 진행했어요
• 시술 결과
전반적으로 다 만족합니다</t>
  </si>
  <si>
    <t>기존에 있던 쌍꺼풀이 풀리면서
인상이 사나워 보이고 눈이 답답해 보이는 느낌이 들어 수술을 결정하게 되었어요.
상담 과정에서 특별히 불편하거나 아쉬운 점은 없었습니다.
상담은 바로 의사 선생님과 진행했고,
가격 관련 안내만 실장님과 따로 설명을 들었는데 전반적으로 깔끔하고 이해하기 쉬웠어요.
수술 후 결과는 전체적으로 만족스럽습니다.
인상도 훨씬 부드러워졌고 눈이 또렷해 보여서
수술하길 잘했다는 생각이 들어요.</t>
  </si>
  <si>
    <t>#쌍꺼풀(매몰) #밑트임 #뒤트임 #눈매교정</t>
  </si>
  <si>
    <t>고양이와 올챙이</t>
  </si>
  <si>
    <t>• 시술 전 고민
쌍수 하기로 결심하고 정말 여러군데의 병원 상담을 받아봤는데 친구 추천도 있고, 가격도 좋았고, 김진형 원장님께서 정말 꼭 권장하시는 수술만 추천해주시고, 상담 실장님도 너무너무 친절하셔서 슈가 성형외과에서 하기로 결정했습니다.
저는 작은 눈이 고민이었어서 눈이 커지면 좋겠다고 실장님과 원장님께 말씀 드렸는데 정말 사실적으로 가능성이 있는 부분으로만 말씀해주셔서 신뢰가 갔습니다!
그리고 그 말씀대로 자연유착(매몰법), 눈매교정, 앞트임을 김진형 원장님께 수술 받았습니다.
여름에 해서 너무 잘 아물지 않으면 어떡하나 걱정했는데 붓기도 적은 편이었고 잘 먹고 잘 잤습니다. 별로 아프지도 않았어요!
후기보면 앉아서 자는 분들도 계시던데 전 누워서 잘 잤습니다.
수술 전, 후 둘다 너무 잘 챙겨주시고 궁금한 것도 정말 다 열심히 친절하게 답해주셔서 감사했고 수술 한 티도 전혀 안납니다!
너무너무 만족합니다😁
• 상담 경험
작은 병원임에도 불구하고 대기 시간이 짧아서 좋았어요! 병원 내부도 굉장히 깨끗합니다!!
• 시술 결과
저의 눈 특성상 쌍카풀이 크게 잡히지 않았는데요 저의 눈에서 최대를 해주셨기 때문에 만족합니다.</t>
  </si>
  <si>
    <t>쌍꺼풀 수술을 결심하고 정말 여러 병원에서 상담을 받아봤어요.
그중에서 친구 추천도 있었고, 가격도 합리적이었고,
무엇보다 김진형 원장님께서 꼭 필요한 수술만 권해주신다는 점이 가장 신뢰가 갔어요.
상담 실장님도 너무 친절하셔서 자연스럽게 슈가성형외과로 결정하게 됐습니다.
저는 원래 눈이 작은 편이라 눈이 조금이라도 더 커졌으면 좋겠다고 말씀드렸는데,
과장 없이 실제로 가능한 부분만 솔직하게 설명해 주셔서 더 믿음이 갔어요.
그 결과 자연유착(매몰법), 눈매교정, 앞트임을 김진형 원장님께 받게 되었습니다.
여름에 수술해서 회복이 더딜까 봐 걱정했는데
붓기도 생각보다 적었고, 통증도 거의 없어서 잘 먹고 잘 자면서 회복했어요.
후기 보면 앉아서 잤다는 분들도 계시던데 저는 그냥 편하게 누워서 잤습니다.
수술 전부터 수술 후까지 정말 꼼꼼하게 챙겨주시고
궁금한 점도 하나하나 친절하게 답해주셔서 너무 감사했어요.
무엇보다 수술한 티가 거의 나지 않아서 정말 만족스럽습니다 😁</t>
  </si>
  <si>
    <t>#쌍커풀(자연유착) #앞트임 #눈매교정</t>
  </si>
  <si>
    <t>헐럥이</t>
  </si>
  <si>
    <t>• 시술 전 고민
눈매가 사나운편이어서 강아지상이 되고싶었습니당
• 상담 경험
상담도 정말 꼼꼼히 봐주셨고 모두 친절하셨어요 ㅎㅎ
• 시술 결과
확실한 효과가 있었고 사후관리를 잘 해주셨습니당
• 추가 의견
평소에 사나운 눈매가 너무 고민이어서 트임을 알아보다가 슈가성형외과 후기가 너무 제 스탈이어서 고르게 되었습니닷 병원 원장쌤과 직원분들 너무 다들 친절하셨고 상담도 꼼꼼히 봐주셔용 덕분에 결과도 너무 만족스러웠고 사후관리도 잘 봐주셨어요 저와 같운 고민있으신분 추천드립니당</t>
  </si>
  <si>
    <t>원래 눈매가 조금 사나워 보이는 편이라
전체적으로 인상을 부드럽게 바꾸고 싶어서
강아지상 눈매를 목표로 상담을 받게 됐어요.
상담부터 정말 꼼꼼하게 봐주셨고
원장님뿐만 아니라 직원분들 모두 친절해서
처음부터 긴장이 많이 풀렸어요.
제 눈 상태에 맞게 가능한 범위랑
과하지 않게 바뀔 수 있는 방향을 잘 설명해주셔서
믿고 시술을 결정할 수 있었어요.
시술 후에는 확실히 눈매 인상이 달라졌다는 게 느껴졌고
원하던 방향대로 부드러워진 게 제일 만족스러웠어요.
사후관리도 꼼꼼하게 챙겨주셔서
회복 과정도 비교적 편하게 지나갔습니다.
평소에 사나운 눈매 때문에 고민이 많아서
트임 시술을 알아보던 중에
후기 분위기가 제 취향이어서 선택했는데
결과랑 전체 과정 모두 만족스러웠어요.
저처럼 비슷한 고민 있으신 분들께 추천드리고 싶어요.</t>
  </si>
  <si>
    <t>unniWZtUnq</t>
  </si>
  <si>
    <t>• 시술 전 고민
평소에 뒤밑트임 메이크업을 진하게 하고 다님에도 불구하고 생각만큼트여보이지 않고 오히려 메이크업을 잘 못 하면 더 답답해 보이는 현상 때문에 고민이 많았습니다. 뿐만 아니라 본래 눈꼬리가 많이 올라가 있어 조금 낮추고자 하는 마음이 예전부터 조금씩 들었었습니다.
• 상담 경험
뒤밑트임으로 가장 유명한 병원인만큼 상담실장님부터 많이 질문해서 피곤하셨을텐데 그런 내색 하나 없이 친절하게 꼼꼼히 다 설명해 주셨고 김진형 의사선생님과 더 자세히 상담을 하여 가이드라인을 확인하고 내 눈에서 가능한 자연스러운 눈매와 화려한 눈매를 비교하며 친절히 설명해주신 것에 만족하여 바로 수술예약을 잡았습니당
• 시술 결과
수술 후 초반엔 눈 흰자(?)가 부어서 눈이 잘 안 감겨 조금 시려서 불편했었습니다. 이건 어쩔 수 없는 것 같아요 ㅜㅜ 하지만 냉찜질을 열심히 해주면 빠르게 가라앉는 거 같아용 그리고 실밥 풀고나선 빠르게 멍과 부기가 빠져 일상생활에 큰 문제가 없었습니닷 온찜질 열심히 해주셔야됩니다!!
• 추가 의견
저처럼 뒤밑이 막혀있어 고민이신 분들이나 여기저기 알아보기 귀찮거나 힘드신 분들은 슈가웨이브트임 상담 한 번 받아보시면 좋을 거 같아용 조금 가격대가 있지만 그만큼 확실히 원하시는 모양대로 해주시고 초반에는 과하게 내려가 보여 조금 당황스러울 순 있지만 몇주 지나면 자연스러워지더라구요 저는 만족하고 있습니다 ㅎㅎ</t>
  </si>
  <si>
    <t>평소에 뒤밑트임 메이크업을 꽤 진하게 하는 편인데
막상 기대만큼 트여 보이지도 않고,
조금만 잘못하면 눈이 더 답답해 보이는 게 계속 신경 쓰였어요.
원래 눈꼬리가 올라간 편이라
언젠가는 살짝만 내려보고 싶다는 생각도 계속 있었고요.
상담은 질문을 꽤 많이 했는데도
상담실장님이 전혀 귀찮아하는 기색 없이 하나하나 설명해 주셔서 좋았어요.
이후에 김진형 원장님이랑 더 자세히 보면서
제 눈에서 가능한 선에서 자연스러운 느낌이랑
조금 더 화려한 느낌을 비교해서 설명해 주셨는데
그 과정이 이해도 잘 되고 신뢰도 가서
상담 끝나고 바로 수술 예약까지 잡게 됐어요.
수술 직후에는 눈 흰자 쪽이 좀 부어서
눈이 잘 안 감기고 시린 느낌이 있어서 살짝 불편했어요.
이건 어쩔 수 없는 과정 같더라고요.
냉찜질 열심히 하니까 생각보다 빠르게 가라앉았고,
실밥 풀고 나서는 멍이랑 붓기도 빨리 빠져서
일상생활하는 데는 큰 불편함은 없었어요.
온찜질은 진짜 꾸준히 해주는 게 중요한 것 같아요.
뒤밑이 막혀 보여서 고민이신 분들이나
여기저기 알아보기 지치신 분들은
상담 한 번쯤 받아보는 것도 괜찮을 것 같아요.
초반에는 조금 과해 보일 수 있어서 당황할 수 있는데
시간 지나니까 자연스러워지고,
지금은 전반적으로 만족하면서 지내고 있어요.</t>
  </si>
  <si>
    <t>파젼이</t>
  </si>
  <si>
    <t>• 시술 전 고민
최근에 쌍커풀 짝짝이에 대한 고민이 있어서 상담을 받게 되었어요.
• 상담 경험
상담해주시는 실장님과 원장님 모두 다 친절하셔서 기분이 좋았고 무엇보다 믿음직스러웠어요:)
• 시술 결과
꼼꼼하게 시술해주시는 편이세요! 붓기가 정말 많이 빠져서 좋았고 얼음찜질과 온찜질 번갈아가면서 하라하셨는데 저는 온찜질은 거의 안 했던 것 같아요
그리고 1,3,6개월 마다 상담을 받으러 오라는 말과 1년안에 무상 AS가 가능하다는 말에 믿음이 가서 이곳에서 수술을 진행했던 것 같아요
• 추가 의견
슈가성형외과에서 상담을 진행했고 , 상담에 대한 만족도가 너무 높았어요! 김진형원장님과 실장님 모두 다 친절하셔서 좋았어요:) 저는 일단 눈매교정과 쌍커풀 모두 다 진행했는데 다른 병원 갔을 때는 눈매교정을 딱히 안 해도 된다 하셨는데 뭔가 하길 잘했다는 생각이 들었어요 안 했으면 눈 뜨는 힘이 부족할 것 같은 느낌이 들었을지도 몰랐을 것 같네용! 시술 후 모습은 2주차 모습인데, 붓기가 많이 빠져서 다행이였어요 ㅎㅅㅎ</t>
  </si>
  <si>
    <t>요즘 들어 쌍꺼풀이 미묘하게 안 맞아 보이는 게 계속 신경 쓰여서
상담부터 받아보자 싶어서 다녀왔어요.
상담 분위기가 되게 편했어요.
실장님이랑 원장님 두 분 다 말투도 부드럽고 친절해서
괜히 더 믿음이 가더라고요. 설명도 차분하게 해주셔서 부담 없이 들을 수 있었어요.
시술은 전체적으로 꼼꼼하게 진행해주시는 편이었고,
붓기가 생각보다 빨리 빠져서 그 점이 제일 좋았어요.
얼음찜질이랑 온찜질 번갈아 하라고 안내받았는데
저는 솔직히 온찜질은 거의 못 했던 것 같아요.
중간중간 1개월, 3개월, 6개월마다 경과 보러 오라고 안내해주시고
1년 안에는 무상 AS도 가능하다고 설명해주셔서
그 부분도 선택하는 데에 영향을 줬던 것 같아요.
눈매교정이랑 쌍꺼풀 둘 다 진행했는데
다른 병원에서는 굳이 안 해도 된다고 했던 걸 생각하면
지금 와서는 같이 하길 잘했다는 생각이 들어요.
안 했으면 눈 뜨는 힘이 조금 아쉬웠을 수도 있겠다 싶더라고요.
지금은 2주차인데 붓기가 많이 빠져서 한결 마음이 놓였어요.</t>
  </si>
  <si>
    <t>처음고양이</t>
  </si>
  <si>
    <t>• 시술 전 고민
사나운 고양이 눈이라서 이미지 순하게 하고싶었어요.
• 상담 경험
의사쌤이 상담 꼼꼼하게 해주셔서 믿음이 갔어요
• 시술 결과
2주는 과교정 기간이라 조금 불편해요.
• 추가 의견
부담없이 이미지 변신에 좋습니다.</t>
  </si>
  <si>
    <t>눈매가 조금 강해 보이는 편이라
전체 이미지를 좀 더 부드럽게 바꿔보고 싶었어요.
상담하면서 인상 깊었던 건
의사 선생님이 정말 꼼꼼하게 설명해 주셨다는 점이에요.
어떤 방식으로 변하는지 차분하게 이야기해 주셔서
자연스럽게 신뢰가 갔어요.
시술 후 지금은 2주 정도 과교정 기간이라
살짝 불편한 느낌은 있는 상태예요.
그래도 흐름상 이 시기 지나면 달라질 거라 해서
지켜보고 있어요.
큰 부담 없이 분위기만 살짝 바꿔보고 싶을 때
괜찮은 선택이었다는 생각이 들어요.</t>
  </si>
  <si>
    <t>qawswd</t>
  </si>
  <si>
    <t>• 시술 전 고민
짝눈이 신경 쓰여서 하게 됨
• 상담 경험
무엇보다 원장님이 정말 친절하시고 내용을 자세하고 이해하기 쉽게 설명해주심 솔직히 아쉬운 부분 없었음
• 시술 결과
짝눈도 어느정도 맞춰졌고 결과도 만족스러움 실밥 풀 때도 별로 안 아팠음</t>
  </si>
  <si>
    <t>예전부터 눈이 살짝 짝짝이로 보이는 게 계속 신경 쓰였어요.
크게 티 안 나는 것 같아도 사진 찍을 때마다 은근 거슬리더라고요.
상담하면서 제일 좋았던 건
원장님이 설명을 정말 차분하고 이해하기 쉽게 해주신 점이었어요.
괜히 어렵게 말하지도 않고, 궁금한 부분도 바로바로 짚어주셔서
아쉬운 점 없이 상담이 끝났던 기억이에요.
시술 후에는 짝눈 느낌도 어느 정도 맞춰졌고
전체적인 결과도 만족스러웠어요.
실밥 풀 때도 걱정했던 것보다 거의 안 아파서
그 부분도 생각보다 편하게 지나갔어요.</t>
  </si>
  <si>
    <t>윤자몽라임이</t>
  </si>
  <si>
    <t>• 시술 전 고민
윗입술이 아랫입술보다 빈약해보인다고 생각해서 시술 결정했어요
• 상담 경험
제 얼굴에 어울리게 디자인해주셨어요
• 시술 결과
생각보다 통증이 없었어요. 처음엔 붉은 정도였는데 시간이 지날수록 멍이 올라와요.
• 추가 의견
첫 입술 필러라 붓기, 멍 빠진 모습을 봐야 추가 시술에 대해 생각해볼 거 같아요</t>
  </si>
  <si>
    <t>원래는 아랫입술에 비해
윗입술이 좀 약해 보인다는 생각을 계속 했어요.
그래서 전체 균형 맞춰보고 싶어서 시술을 받게 됐어요.
상담할 때 제 얼굴 분위기에 맞게
과하지 않게 디자인을 잡아주셔서 그 점이 좋았고요.
통증은 걱정했던 것보다 훨씬 덜했어요.
처음에는 살짝 붉은 느낌 정도였는데
시간 지나니까 멍이 조금씩 올라오긴 하더라고요.
첫 입술 필러라서
붓기랑 멍이 다 빠진 상태를 보고 나서
추가로 더 할지는 천천히 생각해보려고 해요.</t>
  </si>
  <si>
    <t>unni7IkGnK_BYE_251029095104</t>
  </si>
  <si>
    <t>• 시술 선택 이유
입술이 너무 얇고 작아서, 입술 자체를 크게 만들고 입가를 살리고 싶었어요!
• 상담 경험
상담사 분도 간호사 분도 정말 친절하셨고, 원장님도 진짜 친절하세요!! 입술 모양을 보시면서 부족한 부분과 충분한 부분을 자세히 알려주셔서 정말 도움이 됐어요!! 통역 선생님도 아주 정성스럽게 설명해 주셔서 안심할 수 있었습니다.
• 시술 결과
원하던 모양이 되었어요! 원장님께서 빠르게 시술해 주셔서 아픈 느낌이 거의 없었고, 직원분들도 소독이나 연고 바를 때 친절하게 대해주셨어요. 입술 필러는 아프다고 들어 걱정했는데, 생각보다 아프지 않고 자연스러워서 만족스러웠어요.
• 전체 경험
전체적으로 만족스러웠어요. 재방문 의사 있습니다!</t>
  </si>
  <si>
    <t>원래 입술이 많이 얇고 작아서
입술 자체 볼륨도 살리고, 입가 쪽도 좀 살아났으면 좋겠다는 생각이 계속 있었어요.
그래서 이번에 입술 필러를 받게 됐어요.
상담할 때부터 분위기가 편했어요.
상담사분이랑 간호사분도 친절했고,
원장님도 입술 보시면서 부족한 부분이랑 이미 충분한 부분을 나눠서 설명해 주셔서 이해하기 쉬웠어요.
통역 선생님도 하나하나 차분하게 설명해 주셔서 긴장이 많이 풀렸고요.
시술은 생각보다 빠르게 끝났어요.
아프다는 얘기를 많이 들어서 걱정했는데
진짜로 거의 안 아팠고,
중간중간 직원분들이 소독이나 연고 발라줄 때도 계속 신경 써주셨어요.
결과는 딱 제가 원했던 느낌이에요.
과하지 않고 자연스럽게 볼륨이 살아서 만족 중이고,
전체적으로 받아보길 잘했다는 생각이 들어요.
다음에도 필요하면 다시 올 것 같아요.</t>
  </si>
  <si>
    <t>지혜1102</t>
  </si>
  <si>
    <t>• 시술 전 고민
제가 받아본중 탑 3위안에 들어갑니다. 너무 효과 좋아서 또하려구요^^
• 상담 경험
섬세히 잘해줘요. 직원분들도 친절하고 담당의사 너무 잘하는듯해요. 성함이 기억 안나네요.
• 시술 결과
즉각효과 기대이상입니다</t>
  </si>
  <si>
    <t>여태까지 받아본 시술 중에
손에 꼽힐 정도로 만족도가 높았어요.
효과가 생각보다 훨씬 좋아서
이건 한 번으로 끝내기엔 아쉽겠다 싶더라고요.
시술 과정도 전반적으로 편했고
담당해주신 분도 되게 섬세하게 봐주셨어요.
직원분들도 친절했고,
시술해주신 의사 선생님도 손이 좋은 느낌이었는데
이름을 못 외운 게 살짝 아쉽네요.
끝나고 바로 느껴지는 변화가 있어서
즉각적인 부분에서도 기대 이상이었어요.
다음에 또 받을 생각이에요.</t>
  </si>
  <si>
    <t>#스킨보톡스 #소프웨이브</t>
  </si>
  <si>
    <t>Sxmxnxxy</t>
  </si>
  <si>
    <t>• 시술 전 고민 한정훈 원장님께 랍필러 받았는데 대만족이에요. 선생님 디자인부터 필러 넣어주시는 것까지 엄청 세심하시고 그래서인지 다음날 붓기도 거의 없었어요, 필러받은 직후랑 다르지 않아서. 대칭도 잘 되었고 상상보다 예쁜 입술이 되없어요 ㅠㅠ 정말 감사합니다. 다음에 또 한원장님께 받고 싶어요. • 상담 경험 시술 해주신 원장님이랑 상담해주신 실장님이랑 두분 다 너무 친절하시고, 세심하시고 좋았어요. 감사합니다.</t>
  </si>
  <si>
    <t>입술 필러는 한정훈 원장님께 받았는데
결과가 생각보다 더 마음에 들어요.
디자인 잡을 때부터 정말 꼼꼼하게 봐주시고
필러 넣는 과정도 세심해서 그런지
다음 날 붓기가 거의 없었어요.
시술 직후랑 크게 다르지 않을 정도였고요.
대칭도 자연스럽게 잘 맞고
원래 기대했던 것보다 훨씬 예쁜 입술이 돼서
거울 볼 때마다 괜히 기분 좋아져요.
이 정도면 다음에도 또 같은 원장님께 받고 싶다는 생각 들더라고요.
상담해주신 실장님이랑
직접 시술해주신 원장님 두 분 다
응대가 편안하고 친절해서
처음부터 끝까지 좋았던 기억으로 남아요.
감사한 마음으로 나오게 된 시술이었어요.</t>
  </si>
  <si>
    <t>nnnccc</t>
  </si>
  <si>
    <t>• 시술 선택 이유
손등에 튀어나온 혈관이 신경 쓰여서, 손등 필러 이벤트를 보고 예약해보았습니다.
• 상담 경험
접수 직원분, 통역사분, 간호사분, 선생님 모두 모두 친절하고 세심하게 대해주셨어요. 선생님께서 제 손 상태를 보시고, 처음에 생각했던 한국산 필러보다 스위스산 필러 또는 주벨어크 볼륨(쥬베룩 볼륨)이 더 좋다고 이유를 들어 자세히 설명해 주셔서, 금액이 조금 더 올라가지만 납득하고 주벨어크 볼륨으로 변경했습니다.
• 시술 결과
마취 크림을 오래 발라주셨지만, 역시 마취 주사는 조금 아팠어요. 그래도 시술 자체는 거의 통증이 없었고, 가끔 찌릿할 정도였어요. 선생님께서 말을 걸어주시면서 꼼꼼하게 시술해주셨어요. 혈관이 덜 보여서 기뻐요. 앞으로 점점 효과가 나타난다고 하니, 한 달 후가 기대됩니다.
• 전체 경험
예약일 1주일 전과 전날 등 세심하게 LINE으로 리마인드해 주셔서 정말 감사했습니다. 또한 시술이 끝난 후에도 통역사님께서 접수 옆에서 면세 환급기 조작을 도와주시고, 밖으로 나가 약국 위치까지 안내해 주셔서 정말 큰 도움이 되었습니다. 꼭 다시 이용하고 싶습니다.</t>
  </si>
  <si>
    <t>손등에 혈관이 유독 도드라져 보여서
계속 신경 쓰이다가 손등 필러 이벤트 보고 예약했어요.
처음부터 끝까지 응대가 정말 부드러웠어요.
접수부터 통역, 간호사분들까지 다 세심했고
선생님도 제 손 상태를 보시고 어떤 필러가 더 맞는지 차분하게 설명해 주셨어요.
원래는 한국산 필러 생각하고 갔는데
스위스산 필러나 주벨어크 볼륨이 더 적합하다고 이유를 들어 말씀해 주셔서
금액은 조금 올라갔지만 설명 듣고 나니 납득돼서 주벨어크 볼륨으로 진행했어요.
마취 크림은 충분히 발라주셨는데
마취 주사는 역시 살짝 아프긴 했어요.
그래도 실제 시술 들어가서는 거의 통증 없었고
가끔 찌릿한 정도였어요.
중간중간 말도 걸어주시면서 꼼꼼하게 해주셔서
긴장도 많이 풀렸고요.
시술 후에는 혈관이 확실히 덜 보여서 만족 중이에요.
앞으로 시간이 지나면서 더 좋아진다고 하니
한 달 뒤가 은근히 기대돼요.
예약 일주일 전이랑 전날에 LINE으로 리마인드도 해주시고,
시술 끝난 뒤에는 통역사분이 면세 환급기 사용도 도와주시고
약국 위치까지 직접 안내해 주셔서
마무리까지 정말 신경 써주는 느낌이었어요.
다음에도 또 이용하고 싶어요.</t>
  </si>
  <si>
    <t>#손등필러</t>
  </si>
  <si>
    <t>에디츄</t>
  </si>
  <si>
    <t>• 시술 전 고민
원래 입술선은 뚜렷하게 있는 편인데 립메이크업을 하면 주름이 부곽되고 바람빠진 풍선처럼 볼륨이 많이 없어서 시술 고민하다가 친구추천으로 입술필러 결정했어요
• 상담 경험
어플에서 결제한 그대로 시술 진행했고 같이하면 좋은 시술 추천은 있었으나 강요는 없었습니다
마취하고 대기하는 동안 직원들이 친절하게 응대해주고 앞에 모니터에서 시술영상 나와서 대기하는동안 지루하지 않았고
입술 디자인 상담 꼼꼼히 해줘서 말하지 않아도 원하는 부분 체크해줬어요
• 시술 결과
마크림 발랐으나 통증은 있는편이라 챙겨준 인형 없었으면 힘들뻔 했지만
중간에 거울보면서 더 원하는 부분있는지 물어봐줘서
조금씩 교정가능했습니다
원하는 입술 모양대로 시술되서 만족함 필러 빠지면 또 방문 예정이에요</t>
  </si>
  <si>
    <t>입술선은 원래 또렷한 편인데
막상 립 바르면 주름이 더 도드라져 보이고
전체적으로 바람 빠진 느낌이 계속 신경 쓰였어요.
그러다 친구가 입술필러 하고 분위기 좋아진 거 보고 저도 결심했어요.
어플에서 결제한 그대로 진행됐고,
같이 하면 좋을 수 있는 시술 얘기는 해주셨지만 부담 주는 느낌은 전혀 없었어요.
마취하고 기다리는 동안 직원분들이 계속 챙겨주시고
앞에 모니터로 시술 영상도 나와서 생각보다 시간 금방 가더라고요.
디자인 상담도 꽤 꼼꼼했어요.
제가 말 꺼내기 전에 이미 원하는 포인트를 짚어줘서 그게 특히 좋았고요.
마취크림 발라도 통증은 있는 편이라
챙겨주신 인형 없었으면 좀 힘들었겠다 싶긴 했어요.
중간중간 거울 보면서
더 조정하고 싶은 부분 있는지도 계속 물어봐주셔서
조금씩 맞춰가며 진행할 수 있었고,
결과적으로 제가 생각했던 입술 모양 그대로 나와서 만족이에요.
필러 빠지면 또 방문할 것 같아요.</t>
  </si>
  <si>
    <t>spsqls</t>
  </si>
  <si>
    <t>• 시술 전 고민
입술이 이목구비에 비해 너무 얇아서 진행합니다
• 상담 경험
제가 고민인 부위 바로 캐치해주시고 자세히 설명해주셔서 좋았습니다!
• 시술 결과
하고나서 바로 볼륨이 올라와 너무 만족합니다!
워낙 얇았는데 하니까 훨씬 인상도 부드러워지고 선명해져서 너무 놀랐어요 …ㅎㅎㅎ!!
• 추가 의견
앞으로 매번 주기적으로 받으러올거같아요!!입술이 이렇게 중요한지 몰랐는데 모양도 너무 만족스럽고 , 시술도 정말 잘 해주셔서 모든게 좋았습니다ㅎㅎㅎ!!</t>
  </si>
  <si>
    <t>원래 얼굴에서 입술이 제일 약한 포인트였어요.
이목구비랑 비교하면 유독 얇아 보여서 은근히 신경 쓰이더라고요.
상담 받을 때 제가 어디가 고민인지 바로 알아봐 주셔서 좋았고,
설명도 이해하기 쉽게 차분하게 해주셔서 부담이 없었어요.
시술 끝나고 바로 보니까 볼륨이 딱 살아난 게 보여서 놀랐어요.
워낙 얇은 편이었는데 하고 나니까 인상도 훨씬 부드러워 보이고 또렷해진 느낌이라 만족 중이에요.
입술이 이렇게 분위기에 영향을 주는지 이번에 처음 알았어요.
모양도 마음에 들고, 과정도 편해서 앞으로는 주기적으로 받을 것 같아요.</t>
  </si>
  <si>
    <t>leeha617</t>
  </si>
  <si>
    <t>• 시술 전 고민
입술 볼륨이 너무 없고 작아서 고민이 많았어요
• 상담 경험
피부과 여러군데 다녀봤지만 모든 직원+원장님들 친절함이 미쳤고요 상담 너무 잘 해주심
• 시술 결과
주사 시술 하면서 멍 안든적 처음이에요 모양 넘 예쁘고 이번 시술도 대만족입니당
• 추가 의견
이 병원 건대에 있을 때부터 다녔는데 대체적으로 만족도가 굉장히 높습니다 다들 친절하시고 상담도 전문적으로 잘해주셔서 재방문의 재방문의 재방문을 부르는 곳이에요</t>
  </si>
  <si>
    <t>입술 볼륨이 너무 없고 작아서 항상 고민이 많았는데, 이번에 시술을 받게 됐어요.
피부과를 여러 군데 다녀봤지만, 여기만큼 직원분들부터 원장님까지 모두 친절한 곳은 처음이었어요. 상담도 정말 꼼꼼하고 이해하기 쉽게 잘 해주셔서 신뢰가 갔습니다.
주사 시술을 여러 번 받아봤지만, 이렇게 멍이 하나도 안 든 건 처음이에요. 입술 모양도 너무 예쁘게 나와서 이번 시술 역시 대만족입니다.
이 병원은 건대에 있을 때부터 계속 다니고 있는데, 전반적으로 만족도가 굉장히 높아요. 다들 친절하시고 상담도 전문적으로 잘해주셔서, 재방문에 재방문, 또 재방문하게 되는 곳입니다.</t>
  </si>
  <si>
    <t>eeelll876</t>
  </si>
  <si>
    <t>• 시술 전 고민
윗입술 말린느낌 주름이 많음
• 상담 경험
과한 권유가 없었고 꼼꼼하게 상담해주셨고 원하는 모양을 잘파악해서 맞게 해주셨음
• 시술 결과
시술들어가기전에 원장님 보고 상담하는데 딱 원하는 모양으로 시술 해주셨어요 결과 대만족 멍이 조금 들었는데 멍 빨리빠지는 연고? 도 주시더라고요 감동,, 직원분이 나갈때까지 주의사항이랑 이것저것 챙겨주시고 꼼꼼하게 알려주셨습니다 보통 시술 받으면 그뒤로는 신경안써주는곳이 많았는데 여기는 끝날때까지 잘알려줘서 좋았어요
• 추가 의견
병원 첫인상부터 맘에 들었음 들어와서 나갈때까지 신경써준다는 느낌을 받아서 재방문 의사 완전 있음!!</t>
  </si>
  <si>
    <t>윗입술이 점점 말려 들어가는 느낌도 들고,
입술 주변으로 잔주름이 많아 보여서 고민하다가 시술을 받게 됐어요.
상담할 때 과하게 이것저것 권유하는 분위기가 전혀 아니었고,
제 얼굴에서 어떤 부분이 고민인지 꼼꼼하게 들어주신 뒤
제가 원하는 입술 모양을 잘 파악해서 설명해 주셨어요.
이 부분에서 신뢰가 많이 갔던 것 같아요.
시술 들어가기 전에 원장님과 다시 한번 상담을 했는데,
딱 제가 생각했던 그 느낌 그대로 디자인해서 시술해 주셨고
결과는 정말 만족스러웠어요.
멍이 조금 들긴 했는데 멍 빨리 빠지게 바르는 연고도 챙겨주셔서
이런 부분까지 신경 써주는 게 인상 깊었어요.
시술 끝나고 나갈 때까지 직원분이 주의사항도 하나하나 설명해 주시고
이것저것 꼼꼼하게 챙겨주셔서 더 좋았어요.
보통은 시술 끝나면 그냥 끝인 경우도 많은데,
여기는 마지막까지 관리해 주는 느낌이라 만족도가 높았습니다.
병원 첫인상부터 좋았고
들어올 때부터 나갈 때까지 계속 신경 써준다는 느낌이 들어서
재방문 의사 확실히 있어요.
English</t>
  </si>
  <si>
    <t>Chloe—</t>
  </si>
  <si>
    <t>• 시술 전 고민
30대가 되면서 얼굴에 단점들이 확연하게 드러나기 시작했고, 얼굴의 이목구비에 비해서 입술이 너무 작아보여서 지속적인 스트레스를 받다가 지인 추천으로 시술하게 됐어요
• 상담 경험
*친절한 직원
방문 했을 때 직원분들이 친절하게 인사해 주셨고 상담 할 때에도 불필요한 시술 강요없이 제가 딱 생각했던 필요한 시술만 추천해 주셔서 좋았어요! 다행히 긴 대기시간 없이 바로 안내 받았는데 주사 시술이 처음이라 너무 긴장한 상태였는데 응대해 주시는 직원분께서 안정될 수 있도록 옆에서 말도 걸어주시고 경험담도 얘기해 주셔서 마취크림 바르고 기다리는 내내 너무 재밌었네용 ㅎㅎ
*친절한 의사
마취크림으로 마취하고 난 후에 원장님과 상담했는데
타병원에서는 바빠서 원장님 상담을 엄청 짧게하고 넘어가는 경우들이 있어서 여기서도 그러지 않을까 하고 걱정했는데
원장님께서 오히려 더 열심히 상담해주셔서 살짝 당황했네용 ㅋㅋ
디자인 할 때에도 저는 과한 게 싫다고 말씀드렸는데 보시고서는
제가 원하는 정도의 두께감으로 이쁘게 넣어주셔서 만족했어요!!!
*쾌적한 시설
저는 어딜가든 시설 청결에 좀 예민한 편인데 병원이 바쁘면 주변이 가끔 지저분 할 만 한데 그런 부분 하니 없이 주변이 정말 깔끔하게 정돈되어 있어서 믿고 시술 받을 수 있었어요!
• 시술 결과
시술이 처음이라 너무 아플까봐 엄청 긴장했는데 생각보다 별로 안 아팠고 멍이 조금 들어서 걱정하긴 했지만, 걱정했던 게 민망할 정도로 금방 사라졌어용 ㅎㅎ 원장님께서 적당량으로 제가 원하는 볼륨으로 너무 이쁘게 만들어주셔서 너무 만족하고있어요!! 사진 찍을 때 마다 진짜 너무너무 이쁘게 나와서 대만족입니당!!!ㅎㅎ
• 추가 의견
추천 받은 다른 시술도 곧 받으러 가겠습니당!! ㅎㅎ</t>
  </si>
  <si>
    <t>서른 넘기면서부터 얼굴에서 단점들이 하나씩 더 잘 보이기 시작하더라구요.
그중에서도 이목구비에 비해 입술이 유독 작아 보이는 게 계속 신경 쓰여서
스트레스 받다가 지인 추천으로 결국 시술까지 오게 됐어요.
도착하자마자 직원분들이 먼저 밝게 인사해 주셔서 긴장이 좀 풀렸고,
상담할 때도 이것저것 더 하자 이런 얘기 없이
제가 원래 생각하고 있던 시술만 딱 짚어서 추천해 주셔서 좋았어요.
주사 시술이 처음이라 엄청 긴장했는데
마취크림 바르고 기다리는 동안 옆에서 계속 말도 걸어주시고
본인 경험담도 얘기해 주셔서
기다리는 시간이 생각보다 금방 지나갔네요.
마취 후에 원장님 상담을 받았는데
다른 병원에서는 상담이 너무 짧아서 아쉬웠던 기억이 있어서
여기도 그러면 어쩌나 했거든요.
근데 오히려 원장님이 더 자세하게 봐주시고 설명해 주셔서
살짝 당황했을 정도였어요 ㅎㅎ
디자인할 때도 과한 건 싫다고 말씀드렸는데
그 부분 잘 반영해서 딱 제가 원하던 정도로 맞춰주셨어요.
시술 자체는 생각보다 많이 아프진 않았고,
멍이 조금 들어서 잠깐 걱정했는데
민망할 정도로 금방 사라졌어요.
볼륨도 과하지 않게 예쁘게 잡아주셔서
요즘 사진 찍을 때마다 괜히 더 마음에 들어요.
전반적으로 만족도가 꽤 높은 편입니다.
상담하면서 추천해 주신 다른 시술도
조만간 한 번 더 받아보려고 해요.</t>
  </si>
  <si>
    <t>unni5vWdhV</t>
  </si>
  <si>
    <t>• 시술 전 고민
거울을 보는게 눈.코에 비해 입술이 너무 옹졸한거같아서 유튜브나 인스타 여러군데 찾아보다가 정재은 원장님이 잘하신다는 얘기가 많아서 찾아오게 됐습니다
• 상담 경험
원장님께서 과한 요구없이 정말 원하는 니즈를 정확히 파악해서 꼼꼼히 디자인해서 시술해주셨습니다 !!
• 시술 결과
시술하실때 최대한 멍 안들게 조심하면서 해주시는데도 만족스러운 결과가 나왔습니다! 이렇게 해주시는걸 보고 전문적이고 경력을 무시 못한다는걸 느꼈습니다 그리고 직원분들과 원장님들 모두 너무 친절하게 항상 웃으면서 대해주셔서 너무 좋았습니다</t>
  </si>
  <si>
    <t>거울 볼 때마다 눈이랑 코에 비해
입술만 괜히 작고 옹졸해 보이는 느낌이 계속 들었어요.
유튜브랑 인스타 이것저것 찾아보다가
정재은 원장님 입술 시술 잘하신다는 얘기가 많아서
그걸 보고 방문하게 됐습니다.
상담할 때도 과하게 뭐 더 하자 이런 분위기 전혀 없었고,
제가 원하는 느낌이 뭔지 정확하게 짚어서
디자인부터 꼼꼼하게 잡아주신 게 인상 깊었어요.
시술할 때도 멍 안 들게 엄청 신경 써주시는 게 느껴졌는데
그 와중에 결과도 만족스럽게 나와서
괜히 경력이 있는 게 아니구나 싶더라고요.
원장님이랑 직원분들 모두 항상 웃으면서 응대해 주셔서
전체적으로 기분 좋게 받고 나왔습니다.</t>
  </si>
  <si>
    <t>unni76psT2</t>
  </si>
  <si>
    <t>• 시술 전 고민
입술이 너무얇아져서 나이가 들어보이더라고요
아는분이 입술필러를 하고나서 이미지가어려졌다고해서 결심하게되었어요
• 상담 경험
강남언니에서 보고간것과 동일했고 병원에 사람이 많았는데, 빨리 응대해주셨어요
토요일 시술이라 길이 밀려 늦었는데도 친절한 응대가 좋았습니다.
상담도 편안한분위기에서 해주시고 상담하신분이 시술하는곳까지 당황하지않게 안내하주시것도 좋았습니다
• 시술 결과
마취가 풀리니 통증이있어요
식사후 약을 먹다보니 집까지 이동거리가 있어 통증이 있더라고요 ㅠㅜ 시술후 먹을수 있는 진통제가 있으면 더욱 좋을꺼같아요
• 추가 의견
1CC 만 넣으려했었는데 2로 추천해주셨어요
시술후 보니 추천해주신 대로 한것이 나았다고 생각됩니다</t>
  </si>
  <si>
    <t>요즘 입술이 점점 얇아진 느낌이라
얼굴이 괜히 더 나이 들어 보이는 것 같았어요.
주변에서 입술필러 하고 인상이 훨씬 어려졌다는 얘기를 듣고
저도 한 번 해보자 싶어서 방문했어요.
병원에 사람이 꽤 많았는데도 응대가 빠른 편이었어요.
토요일이라 길이 밀려서 조금 늦게 도착했는데
그 상황에서도 친절하게 응대해주셔서 좋았고요.
상담도 편안한 분위기에서 진행됐고,
상담해주신 분이 시술하는 곳까지 직접 안내해주셔서
괜히 더 안심됐어요.
시술 직후엔 괜찮았는데
마취 풀리고 나니까 통증이 좀 느껴지더라고요.
식사하고 약을 먹긴 했는데
집까지 이동하는 동안은 살짝 불편했어요.
시술 후 바로 먹을 수 있는 진통제가 있으면 더 좋겠다는 생각은 들었네요.
처음엔 1cc만 생각했는데
2cc를 추천해주셔서 고민하다가 그대로 진행했어요.
막상 끝나고 보니까
추천해주신 대로 한 게 훨씬 자연스럽고 낫다고 느꼈습니다.</t>
  </si>
  <si>
    <t>민밍뮝</t>
  </si>
  <si>
    <t>• 시술 전 고민
몇년전 필러 녹이고 볼륨감이 없어보였어요
• 상담 경험
만족합니다. 1년후에 또 맞으러갈게요
• 시술 결과
중간에 마취크림을 발랐다가 사진을 찍고 다시 발랐는데 대기를 좀 했던거같지만 결과는 만족합니다</t>
  </si>
  <si>
    <t>예전에 필러를 녹인 이후로
볼 쪽이 전체적으로 좀 꺼져 보이는 느낌이 있어서
다시 한 번 받아봤어요.
상담은 전반적으로 만족스러웠고
이 정도면 1년쯤 지나서 다시 받아도 괜찮겠다는 생각이 들었어요.
시술 중간에 마취크림 바르고 사진 찍고
다시 마취크림 바르는 과정에서
조금 기다리는 시간이 있긴 했는데,
결과 자체는 마음에 들어서
전체적으로는 괜찮았던 경험이었어요.</t>
  </si>
  <si>
    <t>unniKQorQa</t>
  </si>
  <si>
    <t>• 시술 선택 이유
이마가 너무 넓어서 콤플렉스였어요.
증례를 보고 꼭 해보고 싶다는 생각이 들었어요.
• 상담 경험
처음 방문했는데 일본인 통역사 분도 계셔서 매우 편하게 상담할 수 있었습니다. 실장님과 원장님 모두 친절하시고 자세하게 설명해 주셨습니다.
• 시술 결과
마취가 끝나고 깨어나 보니 시술이 이미 끝나 있었습니다.
원하던 대로 확실히 좁아져서 정말 놀랐어요.
통증도 거의 없었고, 다음 날 바로 한국으로 돌아왔으며 그다음 날에는 회사에 출근할 수 있었습니다.
앞머리만 내리면 아무도 눈치채지 못해 회복 기간이 거의 없다고 봐도 됩니다.
• 전체 경험
더 일찍 시술받았더라면 좋았을 텐데 싶어요! 고민하시는 분들, 꼭 파라미클리닉 추천드려요♡</t>
  </si>
  <si>
    <t>#이마축소</t>
  </si>
  <si>
    <t>unni09ygv5</t>
  </si>
  <si>
    <t>• 시술 선택 이유
선천적으로 이마가 넓어서 항상 앞머리로 가리고 있었습니다. 나이도 있고 해서 앞머리를 올리는 헤어스타일을 하고 싶어 수술을 결심하게 되었습니다.
• 상담 경험
대기 시간도 거의 없었고, 저만을 위한 통역 서비스까지 제공해 주셨어요. 제가 전하고 싶은 내용도 정확하게 전달되어 무사히 수술을 마칠 수 있었습니다.
• 시술 결과
아직 시술 당일이라 상처 자국은 잘 모르겠지만, 귀가 이후에도 통증 없이 지내고 있어요.
• 전체 경험
이마 축소라면 여기라고 생각해요.
상처 자국도 최대한 적게 남도록 신경 써 주세요.</t>
  </si>
  <si>
    <t>星keiちゃん</t>
  </si>
  <si>
    <t>• 시술 선택 이유
올해 3월에 다른 병원에서 이마 축소 시술을 받았지만, 아직도 이마가 너무 넓다고 느꼈습니다.
• 상담 경험
혈관이 가늘어 주사 바늘이 잘 들어가지 않아 힘들었지만, 서비스로 수액과 간세포 주사를 받고 친절한 대응 덕분에 매우 만족했습니다.
• 시술 결과
이전 병원에서 시술받았을 때는 한동안 머리를 감지 못했는데, 이 병원에서는 시술 직후 바로 샴푸해주었고 봉합 자국도 깔끔했어요. 또 절제한 피부조각도 보여주셨고, 제가 직접 측정해본 결과도 확실히 줄어들어서 만족합니다.</t>
  </si>
  <si>
    <t>unniESK0Xl</t>
  </si>
  <si>
    <t>• 시술 선택 이유
어릴 적 발레 등으로 올백 번 스타일의 단을 자주 했더니 점점 이마가 넓어지고 헤어라인이 후퇴하고 있었습니다.
• 상담 경험
대기 시간도 없이, 좋은 의미로 매우 신속하고 매끄럽게 진행해 주셨고, 필요한 것만 정확히 해주셨어요.
• 시술 결과
마취에서 깨어난 후에는 스스로 걸을 수 있을 정도였습니다. 시술 중 통증도 없었고, 처방받은 약을 복용하는 동안에도 불편함은 없었습니다.
• 전체 경험
1년 후 흉터 부위의 모발 이식 사후 관리까지 보장해 주니 정말 안심이 됩니다.</t>
  </si>
  <si>
    <t>おなり03</t>
  </si>
  <si>
    <t>• 시술 선택 이유
어렸을 때부터 이마가 넓었고, 나이가 들면서 점점 후퇴해서 자가 모발 이식을 하려고 했습니다.
• 상담 경험
매장이 정말 깔끔하고 통역사분도 친절해서 매우 안심됐어요. 특히 억지로 권하는 것도 없이 제게 맞는 시술을 제안해주셨어요. 원장님도 친절하시고 상담 담당자분도 상냥해서 전혀 불만이 없었답니다.
• 시술 결과
수술 직후에는 절개 부위에 약간 통증이 있었지만 금방 가라앉았습니다.
• 전체 경험
처음 하는 모발 이식이라 아무것도 몰랐지만 온라인 상담 때부터 정말 친절하게 잘 알려주셨어요. 다른 병원은 모르겠지만 여기는 분명히 정말 좋은 클리닉입니다! 대만족이었어요!</t>
  </si>
  <si>
    <t>unni2HRUXo</t>
  </si>
  <si>
    <t>• 시술 선택 이유
예전부터 헤어라인(M자 부분)이 콤플렉스였어요. 헤어라인 교정으로 극복할 수 있다는 것을 알고 시술을 받기로 결정했습니다.
• 상담 경험
사전에 LINE으로 이식할 모발 수 등을 상담한 후 견적을 받을 수 있어서 금액에 대해 안심할 수 있었습니다. 당일 의사와 직원분들의 상담도 매우 꼼꼼하며,納得이 갈 때까지 자세히 설명해 주셨습니다.
• 시술 결과
이식 모발이 약 4200모 정도여서, 시술 시간이 7시간 정도로 길었습니다. 체질상 수면 마취가 잘 듣지 않았는지 시술 중에 깨어 있어서 좀 심심했어요. 어느 정도 피로한 상태일 때 마취가 더 잘 듣는 것 같네요</t>
  </si>
  <si>
    <t>とりこここ</t>
  </si>
  <si>
    <t>• 시술 선택 이유
이마가 넓은 것이 고민이라 시술 받았어요
• 상담 경험
일본인 스태프가 있어서 매우 안심되었습니다. 대기 시간도 없고 원활하게 무사히 수술을 마칠 수 있었습니다.
• 시술 결과
상처 자국이 걱정될 때 그 부위에 무료로 모발 이식을 해준다는 얘기를 듣고 놀랐어요.
• 전체 경험
첫째 날은 꽤 아프기 때문에 받은 진통제는 꼭 필요할 것 같아요. 샴푸나 키트도 주셔서 안심됩니다.</t>
  </si>
  <si>
    <t>coco.nut</t>
  </si>
  <si>
    <t>• 시술 선택 이유
나이가 들면서 이마 선이 점점 얇아지고, 예전에 리프팅 절개 시술을 받아 측면 머리카락이 없어져서 과감하게 모발 이식을 했습니다.
• 상담 경험
수술 전에 가능한 한 흰머리가 아닌 머리카락을 모발 이식 부위 가장자리에 이식해 달라고 요청했고, 이식 한 달 전에 코 수술을 했기 때문에 엎드려서 시술하는 데 신경 써 주셨습니다. 정말 훌륭한 클리닉입니다.
• 시술 결과
수술 후에 생각보다 깔끔하게 다듬어져서 깜짝 놀랐고, 30분마다 스프레이를 뿌리는 수고 정도였습니다.
• 전체 경험
정말 꼼꼼하게 수술해 주셨고, 예쁜 앞머리 라인과 옆머리도 자연스럽게 만들어 주셨어요.
남은 건 1년 후까지의 정착률과 리터치이고, 리터치는 3만 원에 받을 수 있다고 하네요.
고민하시는 분들께 강력 추천합니다❣️</t>
  </si>
  <si>
    <t>辛子明太したらば</t>
  </si>
  <si>
    <t>• 시술 선택 이유
얼굴의 빈 공간을 조금 줄이고 싶었어요 주변에서 많이 모발 이식을 해서 다들 얼굴이 작아져서 신경 쓰였거든요
• 상담 경험
가격이 조금 높았지만, 꼼꼼한 사후 관리와 확실한 기술, 그리고 클리닉의 청결 상태를 보면 적당하다고 생각했습니다.
• 시술 결과
다운타임이 거의 없는 점은 좋지만, 수술 후 30분마다 이식 부위에 뿌리는 액체를 받았는데 앞머리가 끈적거려서 모자를 쓴 상태에서만 외출할 수 있습니다.
• 전체 경험
원장님의 기술도, 일본어 통역사분의 대응도 모두 정말 좋았어요!
한국에서는 상담할 때 실장님의 압박과 강매가 무서운 경우가 많은데 전혀 그런 점 없이, 처음부터 끝까지 친절하고 세심하게 대해주셨어요🥺✨
수술 후 진행 과정이 적힌 안내 책자와 과자, 생수까지 준비되어 있어서 따뜻한 마음이 들었습니다</t>
  </si>
  <si>
    <t>unniUbqIzN</t>
  </si>
  <si>
    <t>• 시술 선택 이유
최근 전두부와 이마 부분이 신경 쓰이기 시작했다
• 상담 경험
시술 예약 전부터 LINE으로 꼼꼼하게 궁금한 점을 해결해 주시고, 일본어로 대응해 주셔서 좋았습니다. 당일 상담과 시술 전후에도 일본어로 자세히 설명해 주셔서 매우 만족스러웠습니다.
• 시술 결과
처음에는 긴장했지만 자는 동안 순식간에 수술이 끝났어요. 시술 중에도 통증이 없었어요.</t>
  </si>
  <si>
    <t>#관자놀이축소술 #머리모발이식</t>
  </si>
  <si>
    <t>一味ポン酢</t>
  </si>
  <si>
    <t>• 시술 선택 이유
모발이 얇아진 것이 고민이라 시술받았습니다.
• 상담 경험
의사 선생님과 직원분들 모두 친절하시고 대기 시간도 없었어요. 시설도 깨끗해서 매우 만족했습니다.
• 시술 결과
일상생활에 아무 지장이 없습니다
• 전체 경험
모발 이식을 받은 지 한 달이 지났습니다. 초기 탈모가 시작되어 머리카락이 좀 얇아졌지만, 그래도 시술 전보다 머리카락이 확실히 많아서 만족합니다! 앞으로의 경과가 기대돼요. 초기 탈모에 대한 설명도 꼼꼼히 해주셔서 좋았습니다.</t>
  </si>
  <si>
    <t>댕여신</t>
  </si>
  <si>
    <t>벌써 비절개 3200모 7일차에 접어들었네요 원래 이마가 넓은 편이긴 한데 앞머리 내리면 신경안쓰여서
몇년전 좀 고민해보다가 결정적으로 비싸서 생각접었었다가
젊을때 하는게 회복도 빠르고 지금이라도 해서 너무 다행인것 같아요
@병원/원장님 선택계기
저는 박수호 원장님께 수술받았고
모** 여성헤어라인 대표원장님이 따로 개원하셨다는거 알고 간거라 실력은 확실히 믿을수 있었어요
여기 상담전까지만 해도
이미 다른 병원에 어느정도 마음이 기울었었는데
원장님이 말도 조곤조곤 너무 친절하게 잘 상담해주시고 구렛나루 디자인이 생각보다 너무 맘에 들어서
"여기서 해야겠구나" 마음이 확실히 갔었어요
일단 수술경과는 최소 6개월~1년 이상 잡아야된다지만
벌써부터 얼굴이 좁아지고 얼굴 비율이 맞아진거 같아서 너무 만족스럽습니다 추천드려요!!
수술내내 간호사분들도 넘 친절했구 원장님,담당실장님도 신경 많이써주셔서 감사했습니다.</t>
  </si>
  <si>
    <t>#구레나룻모발이식 #헤어라인모발이식</t>
  </si>
  <si>
    <t>Unni123</t>
  </si>
  <si>
    <t xml:space="preserve">네모난 이마 헤어라인을 동글고 이쁘게 정리하고 싶어서 6개월 전에 모제림에서 가장 유명하다는 “박수호 대표원장님”께 상담받고 (당시 가장 빠른 시술일이 6개월 후여서ㅋ) 예약했는데, 한달 전쯤 원장님께서 새로 개원하셔서 원장님 믿고 바람부는날에도 에서
“이서현 실장님”께 친절히 다시 상담+안내 받고, 어제 드뎌 모발이식 수술 받았어요.
저는 고통을 절대 못참아서 (절개는 수술 다음일에 자고 일어날때 뒷통수가 아플수 있다는 후기가 있길래) 비싸도 비절개로 모발이식 받았는데, 마취를 꼼꼼히 잘 해주셨는지, 전혀 감각이 없을 정도로 하나도 안아프고! 순식간에 동그랗고 예쁘게 머리를 심어주셨어요.
지금 이식한지 하루 됬는데, (3일간은 생착스프레이를 매30분 간격으로 뿌려줘야한다는 번거로움만 있을뿐) 모발이식한 티 하나도 안나게 자연스럽게 잘 이식해주셨어요! 이서현 실장님이 미리 안내사항이랑 시술 후 샴푸하는 방법 + 차후 관리 방안 등 잘 알려주셔서 마음 편히 관리하고 있어요. 이식한 모발들이 빨리 잘 자리잡아서 이쁘게 머리 올릴 수 있는 날이 왔으면 좋겠어요!
1년 전부터 모발이식병원 5군데 상담견적 받아, 고민고민 하다, (어느 누구 설득 하나 없이) 제가 직접 골라서 찾아가 시술 받은, 협찬1도 없는 제돈제산 리뷰 입니다
</t>
  </si>
  <si>
    <t>のり大好き</t>
  </si>
  <si>
    <t>【당일】
병원 안이 미술관처럼 깨끗해서 수술에 대한 긴장이 완화되었습니다.
스태프분들, 선생님들 너무 착하고 편안하게 수술을 받을 수 있었습니다!
솔기가 눈에 띄지 않아 일상생활을 하는 데에도 지장이 없어요.
확실히 이마가 좁아지고 후유증도 없기 때문에 정말 잘했다고 생각합니다!
[10일 후]
실밥을 제거하고 나서 흉터가 눈에 띄지 않는 것에 좋은 의미로 정말 놀랐습니다!
또한 절개한 곳이 벗겨지지 않을까 걱정이었는데 이미 털이 나고 있습니다.
[1 개월째]
10일째보다 더 털이 나고 있어 그대로 경과를 지켜보려고 합니다.</t>
  </si>
  <si>
    <t>odecoubuge</t>
  </si>
  <si>
    <t>• 시술 선택 이유
부상으로 쌀알 정도의 대머리가 있었던 것과 이마의 솜털 부분이 얇고 두피가 보였던 것이 고민이었습니다.
• 상담 경험
수술 전 라인에서의 교환 등 모두 일본인 카운슬러 분과 주고 받았습니다.
수술 전 의사와의 상담도 정중하고 가격도 알기 쉬웠습니다.
응답의 속도, 공손함, 사람에 맞는 좋은 점도 있어 수술 후까지 불신감 없이 지낼 수 있었습니다.
• 시술 결과
마취에서 깨어난 후의 불쾌감이 없이 바로 활동할 수 있게 된 것이 다행입니다.
아침부터의 수술로 밤에는 외식을 할 수 있을 정도로 건강했습니다!
FUE법(비절개)으로 수술이 장시간이기 때문에 같은 자세로 있는 것이 조금 힘들다고 느꼈습니다.
애프터 케어에 관해서는 3일간 30분에 한 번 생리 식염수를 이식부에 스프레이하지 않으면 안 되기 때문에 머리가 계속 덜 마른 상태입니다. 전두부가 젖어 있기 때문에 거리를 걷고 있으면 조금 부자연스러울지도 모릅니다만 모자나 스카프를 쓰면 문제 없었습니다.
• 전체 경험
아직 DT중이지만 경과 양호합니다.
식모는 수술 후 1 년 정도면 완성이라고 알려져 있기 때문에 별 4 개로 하고 있습니다.</t>
  </si>
  <si>
    <t>y.ryo</t>
  </si>
  <si>
    <t>• 시술 선택 이유
이마 넓이 때문에 고민하고 있었어요.
• 상담 경험
첫 성형이라 불안하기도 했지만, 이 클리닉은 한 걸음 들어가는 순간부터 청결감이 있어서 금방 안심할 수 있었습니다.
• 시술 결과
흉터도 너무 예쁘고, 마무리도 대만족이에요. 이마의 균형이 잡히면서 얼굴 전체가 깔끔하게 보이게 되어, 자신에게 자신감을 가질 수 있게 되었습니다.
• 전체 경험
또 무슨 일이 있으면 여기서 부탁하고 싶은 훌륭한 클리닉이었습니다.</t>
  </si>
  <si>
    <t>#이마축소 #구레나룻모발이식</t>
  </si>
  <si>
    <t>오읭윙왱</t>
  </si>
  <si>
    <t>• 시술 전 고민
이마가넓고 얼굴이길어보여서
• 상담 경험
원장님 직원분들 모두 친절하시구, 대기시간없이 빠르게 진행되서 좋았어요
• 시술 결과
절개로 진행했는데 주위에 절개한사람들이랑 비교했을때 흉터가 심하지않고 매우 깔끔하게 봉합되어있어서 놀랬구요
그리구 수술후에 매일 머리도 감을수 있었습니다 이유가 그렇게 가능한 봉합방법이여서 라구..
• 추가 의견
원장님 직원분들 모두 친절하시구, 대기시간없이 빠르게 진행되서 좋았어요
라인도 원하는대로 맞춰주시고 수술일정도 잘 맞춰주셔서 불편없이 진행됫어요~~
1년뒤경과보구 부족한부분 채워주신다고했으니 지겨보려구요
병원분위기도 그렇고 전체적으로 만족입니다</t>
  </si>
  <si>
    <t>asakusa88</t>
  </si>
  <si>
    <t>• 시술 선택 이유
이마의 크기
얼굴 크기
• 상담 경험
이전에 기입한 투고에 자세하게 기입하고 있습니다
• 시술 결과
어쨌든 즉효성이 있는것과 다운타임의 붓기등이 적습니다
• 전체 경험
열흘째
1주일째에 실밥을 빼고 연고를 바르지 않아도 되기 때문에 앞머리를 내릴 수 있게 되었기 때문에
8일째부터 일상생활로 돌아왔습니다
화장하면 꽤 얼굴의 인상이 바뀌어서 벌써 대만족입니다✨
머리의 감각은 아직 아래쪽 말고는 전혀 없습니다</t>
  </si>
  <si>
    <t>unni83XQ6r</t>
  </si>
  <si>
    <t>• 시술 선택 이유
시술 후 10일차 입니다.
7일째에 실밥을 뺐어요.
아직 요철은 있지만, 생각보다 회복이 빨랐던 것 같습니다.
아직 다운타임 중이지만 흉터가 얇아지면 좋겠어요.
• 상담 경험
대기시간 없이 원활했습니다
• 시술 결과
통증은 별로 없었어요.
흉터가 걱정이에요.</t>
  </si>
  <si>
    <t>미인매니저</t>
  </si>
  <si>
    <t>• 시술 전 고민
이마축소 관련 전문
• 상담 경험
강남언니에서 봤던 금액 동일했어요
• 시술 결과
빠른효과,부기없음.멍없음
• 추가 의견
최고임. 내돈내산중에 젤 잘했음</t>
  </si>
  <si>
    <t>도봉구날다람쥐</t>
  </si>
  <si>
    <t>• 시술 전 고민
잡티 개선, 홍조 완화를 위해 시술을 선택했습니다.
• 상담 경험
이벤트가와 동일했고, 너무나 저렴한 가격에 받았습니다. 전체 체류 시간이 10분 이내 끝날 정도로 금방 끝났어요.
상담 없이 바로 세안 후 시술 진행했습니다.
• 시술 결과
대기시간 없이 빠르게 시술 진행해 주신 점은 좋았습니다.
다만, 접수 후 상담 없이 바로 시술을 받으러 간 점, 시술 후 마스크 팩을 집에 챙겨서 가져가도록 안내한 점이 다소 아쉬웠습니다.
피코토닝의 경우 자외선에 취약하고 건조해진 상태이기 때문에, 마스크팩을 현장에서 뜯어서 하고 나서 크림을 바르고 선크림을 발라주면 좋았을 것 같습니다.
시술을 꼼꼼하게 봐주신 거 같아 만족합니다.
• 추가 의견
3~5회는 받아보아야 육안으로 차이가 보일 것 같습니다.</t>
  </si>
  <si>
    <t>잡티랑 홍조가 같이 신경 쓰여서
이벤트로 진행 중인 시술을 받아봤어요.
가격은 이벤트가 그대로였고, 생각보다 정말 저렴했어요.
들어가서부터 나올 때까지 체류 시간이
10분도 안 걸릴 정도로 빨리 끝난 편이었고요.
상담 없이 바로 세안하고 시술로 들어가는 구조였습니다.
대기 없이 바로 진행된 건 확실히 장점이었어요.
다만 접수 후에 별도 상담 없이 바로 시술실로 간 점이랑,
시술 끝나고 마스크팩을 집에 가져가서 하라고 안내받은 부분은
조금 아쉽게 느껴지긴 했어요.
피코토닝은 시술 후에 자외선이랑 건조함에 예민해지는 편이라
현장에서 팩 한 번 하고 크림이랑 선크림까지 발라주면
더 좋았을 것 같다는 생각은 들더라고요.
그래도 시술 자체는 얼굴 전체를 꼼꼼하게 봐주신 느낌이라
그 부분은 만족스러웠습니다.
이건 한두 번보다는
3~5회 정도는 받아봐야 눈으로 차이가 보일 것 같아요.</t>
  </si>
  <si>
    <t>#PicoToning</t>
  </si>
  <si>
    <t>히포엉니</t>
  </si>
  <si>
    <t>• 시술 전 고민 겨울 오기전 관리차 받았어요 • 상담 경험 찬절항 응대와 대기도 짧았어요 • 시술 결과 미세하지만 미백 효과 좋아요</t>
  </si>
  <si>
    <t>겨울 오기 전에
미리 한 번 관리해두면 좋을 것 같아서 다녀왔어요.
응대도 전반적으로 친절했고
대기시간도 길지 않아서 부담 없었고요.
큰 변화까진 아니지만
톤이 살짝 정리된 느낌이라
미백 쪽으로는 은근히 만족하고 있어요.</t>
  </si>
  <si>
    <t>2025.10.28</t>
  </si>
  <si>
    <t>#พิโค่โทนนิ่ง</t>
  </si>
  <si>
    <t>연조다</t>
  </si>
  <si>
    <t>• 시술 전 고민 좋다길래 해봤습니다 • 상담 경험 직원분들이 상당히 친절함 • 시술 결과 꾀나 많이 아픕니다</t>
  </si>
  <si>
    <t>주변에서 괜찮다고 해서
호기심 반으로 한 번 받아봤어요.
응대는 전체적으로 직원분들이 다 친절한 편이라
그 부분은 편했습니다.
다만 시술 자체는
생각보다 통증이 꽤 있는 편이었어요.</t>
  </si>
  <si>
    <t>2025.10.27</t>
  </si>
  <si>
    <t>unniX9own0</t>
  </si>
  <si>
    <t>• 시술 전 고민 잔주름 재생능력차원으로 리쥬란 • 상담 경험 가격이 합리적좋아요 • 시술 결과 또갈게요 !!!!! • 추가 의견 3ㅎ회정도 꾸준히 추천</t>
  </si>
  <si>
    <t>요즘 턱선 옆이랑 입가 쪽이 처진 느낌이 계속 신경 쓰여서
관리 받아보려고 방문했어요.
상담부터 분위기가 공장식이 아니라는 게 느껴졌고,
원장님이랑 실장님 두 분 다 엄청 친절했어요.
시술 전에 얼굴 상태 하나하나 보면서
지금 저한테 맞는 방법을 설명해 주셔서 신뢰가 갔고요.
원래는 타이탄을 생각하고 갔는데,
몇 달 전에 티타늄이랑 울쎄라를 했던 이력이 있어서
초음파 계열 말고 다른 쪽이 더 낫다고 하시더라고요.
그래서 평소에 관심만 있던 온다리프트로 진행했어요.
사실 처음엔 이게 나한테 맞을까 싶었는데
지방 쪽에도 도움이 된다고 해서
설명 듣고 나니까 납득이 됐어요.
그 외에도 얼굴에서 보완하면 좋을 부분들까지
차분하게 짚어주셔서 전반적으로 믿음이 갔습니다.
시술은 전체적으로 꼼꼼하게 진행해 주셨고
결과도 만족스러웠어요.
한 번으로 끝내기보단
3~6개월 간격으로 꾸준히 관리해보려고 합니다.</t>
  </si>
  <si>
    <t>暑がりさん</t>
  </si>
  <si>
    <t>• 시술 선택 이유
턱선 옆 입가 처짐이 신경 써져서 시술 받으러 갔어요.
• 상담 경험
원장님과 실장님 모두 매우 친절하셨어요! 공장식 병원이 아니라 원장님께서 시술 전에 꼼꼼하게 상담해 주시고 저에게 맞는 시술 방법을 알려주십니다. 저는 타이탄 시술을 받고 싶었는데, 몇 달 전에 티타늄(타이타늄)과 울쎄라를 받았기 때문에 초음파 시술이 아닌 다른 시술을 받는 게 좋다고 하셔서, 늘 관심 있었던 온다리프트(ONDA Lift)를 받았습니다. 솔직히 온다리프트는 저에게 맞지 않을 거라고 생각했는데, 지방 분해에도 효과가 있다고 하셔서 적응증에 해당한다고 진단받고 온다리프트로 시술을 진행했어요. 그 외에도 제 얼굴에서 개선이 필요한 부분들을 꼼꼼히 상담해 주셔서 원장님을 매우 신뢰할 수 있었습니다.
• 시술 결과
꼼꼼하게 시술해주셔서 결과에도 매우 만족합니다.
• 전체 경험
정기적으로 관리하는 게 좋다고 해서 3~6개월에 한 번은 받으려고 해요!</t>
  </si>
  <si>
    <t>요즘 턱선 옆이랑 입가 쪽이 처진 느낌이 계속 신경 쓰여서
관리 받아보려고 방문했어요.
상담부터 분위기가 공장식이 아니라는 게 느껴졌고,
원장님이랑 실장님 두 분 다 엄청 친절했어요.
시술 전에 얼굴 상태 하나하나 보면서
지금 저한테 맞는 방법을 설명해 주셔서 신뢰가 갔고요.
원래는 타이탄을 생각하고 갔는데,
몇 달 전에 티타늄이랑 울쎄라를 했던 이력이 있어서
초음파 계열 말고 다른 쪽이 더 낫다고 하시더라고요.
그래서 평소에 관심만 있던 온다리프트로 진행했어요.
사실 처음엔 이게 나한테 맞을까 싶었는데
지방 쪽에도 도움이 된다고 해서
설명 듣고 나니까 납득이 됐어요.
그 외에도 얼굴에서 보완하면 좋을 부분들까지
차분하게 짚어주셔서 전반적으로 믿음이 갔습니다.
시술은 전체적으로 꼼꼼하게 진행해 주셨고
결과도 만족스러웠어요.
한 번으로 끝내기보단
3~6개월 간격으로 꾸준히 관리해보려고 합니다.</t>
  </si>
  <si>
    <t>2025.10.20</t>
  </si>
  <si>
    <t>#사각턱보톡스 #점제거시술 #온다리프팅</t>
  </si>
  <si>
    <t>#RejuranHealer</t>
  </si>
  <si>
    <t>과천누님</t>
  </si>
  <si>
    <t>• 시술 전 고민
얼굴색 칙칙함 어둡고
• 상담 경험
대기시간이 있어요
• 시술 결과
1회라 아직 효과를 못받았어요</t>
  </si>
  <si>
    <t>요즘 얼굴 톤이 전반적으로 어둡고 칙칙해 보여서
일단 한 번 받아보자는 생각으로 다녀왔어요.
대기시간은 조금 있었고,
아직 1회만 진행한 상태라
지금 당장 눈에 띄는 변화는 잘 모르겠네요.</t>
  </si>
  <si>
    <t>2025.10.18</t>
  </si>
  <si>
    <t>#รีจูรันฮีลเลอร์</t>
  </si>
  <si>
    <t>김도언니</t>
  </si>
  <si>
    <t>• 시술 전 고민 잔주름때문에고민이라 • 상담 경험 업셀링없고 친절하고 위치좋아요 • 시술 결과 공장형도아닌거같고 친절해서좋아요 • 추가 의견 3회정도 받을거예요</t>
  </si>
  <si>
    <t>잔주름이 하나둘 신경 쓰이기 시작해서
관리 차원으로 받아봤어요.
상담할 때 이것저것 더 권하는 분위기 전혀 없었고
응대도 친절해서 부담 없이 진행했어요.
위치도 괜찮아서 오기 편한 편이었고요.
시술 받아보니까 흔히 말하는 공장형 느낌은 아니었고,
전체적으로 편안한 분위기에서 진행돼서 좋았어요.
일단 반응 괜찮아서
한두 번 더가 아니라 총 세 번 정도는 받아볼 생각이에요.</t>
  </si>
  <si>
    <t>unni4qY7I0</t>
  </si>
  <si>
    <t>• 시술 전 고민 탄력이 감소된것 같아 시술함 • 상담 경험 신청한 시술만 그대로 진행함 • 시술 결과 고민부위에 맞게 잘 시술해주셨고 꼼꼼하게 해줌</t>
  </si>
  <si>
    <t>요즘 얼굴 탄력이 좀 떨어진 것 같아서
그냥 생각해두었던 시술로 진행했어요.
상담 때도 따로 이것저것 권유 없이
제가 신청한 시술만 그대로 해주셔서 편했고,
그 점이 오히려 신뢰가 갔어요.
시술은 고민된 부위 위주로 맞춰서 해주셨고
전체적으로 꽤 꼼꼼하게 봐주신 느낌이었습니다.</t>
  </si>
  <si>
    <t>2025.10.05</t>
  </si>
  <si>
    <t>레판치</t>
  </si>
  <si>
    <t>• 시술 전 고민
피부가 푸석푸석해지고 안색이 안좋았어요.
• 상담 경험
예약 상담 전화도 친절하고, 직접 방문했을때 안내도 친절했습니다. 굿굿
• 시술 결과
친절했지만, 시술을 빨리 진행하려 하다보니 주사액이 튀는 등 꼼꼼하다는 느낌은 못 받았어요.
• 추가 의견
리쥬란힐러 시술만 네번째인데 역시 의사의 꼼꼼함과 손기술이 중요하구나 느낍니다.</t>
  </si>
  <si>
    <t>요즘 피부가 전반적으로 푸석해 보이고
안색도 좀 칙칙한 느낌이라 리쥬란힐러 받으러 갔어요.
예약할 때 전화 상담부터 응대가 괜찮았고,
직접 방문했을 때도 안내는 친절한 편이었어요.
전체적인 분위기는 나쁘지 않았고요.
다만 시술 자체는 조금 빠르게 진행되는 느낌이 있어서
주사액이 튀거나 하는 부분이 있었고,
엄청 꼼꼼하다는 인상까지는 못 받았어요.
리쥬란힐러만 벌써 네 번째 받아보는 중인데
이번에 다시 느낀 건,
이 시술은 진짜로 의사 손기술이랑 디테일이
꽤 크게 좌우한다는 점인 것 같아요.</t>
  </si>
  <si>
    <t>2025.09.03</t>
  </si>
  <si>
    <t>메롱이다앙앙</t>
  </si>
  <si>
    <t>• 시술 전 고민 여드름 갈색 자국이 고민이었어요 • 상담 경험 깔끔한 시설에서 저렴하게 받아서 만족해요 • 시술 결과 살짝 붉어지긴하지만 다운타임 없어요</t>
  </si>
  <si>
    <t>여드름은 거의 지나갔는데
갈색으로 남은 자국들이 계속 보여서 받아봤어요.
병원은 전반적으로 깔끔했고
가격도 부담 없이 진행할 수 있어서 그 점이 좋았어요.
시술 후에 살짝 붉어지긴 했는데
일상생활에 지장 있을 정도는 아니고
다운타임 거의 없어서 괜찮았어요.</t>
  </si>
  <si>
    <t>2025.10.01</t>
  </si>
  <si>
    <t>unniIqUm28</t>
  </si>
  <si>
    <t>• 시술 전 고민
승모근이커서했어요!!
• 상담 경험
가격싸고 이벤트로나왔을때해서 잘한거같아요
• 시술 결과
꼼꼼하게시술해주신거같아요 효과가막..아주좋은건아니지만 없어지길</t>
  </si>
  <si>
    <t>어깨 라인이 유독 올라와 보여서
승모근 때문에 한 번 받아봤어요.
마침 이벤트로 나와 있어서 가격도 괜찮았고,
이럴 때 해보길 잘했다 싶었어요.
시술은 전반적으로 꽤 꼼꼼하게 진행해주신 느낌이었고요.
효과가 막 엄청 드라마틱한 건 아니지만,
조금씩이라도 정리됐으면 좋겠네요.</t>
  </si>
  <si>
    <t>#승모근보톡스</t>
  </si>
  <si>
    <t>딸기조아여</t>
  </si>
  <si>
    <t>• 시술 전 고민
주근깨랑 탄 피부 ㅜㅜ
• 상담 경험
바로 해주셨어요! 너무 꼼꼼하게시술해주서서 좋았아요
• 시술 결과
남자의사선생님이셨는데 너무 꼼꼼하게해주셔서 너무 만족이에요. 체험받아본거긴한데 여태받아본 토닝 병원중에 너무좋아서 여기로 정착할거같아요
• 추가 의견
원장님께서 너무 꼼꼼히 해주셔서 좋았고 말씀하시는것이 부드럽고 시술 시 저의 얼굴에대해 디테일하게 봐주시는 부분이 좋았어요. 너무만족합니더</t>
  </si>
  <si>
    <t>얼굴에 거뭇하게 남아 있는 자국들이 계속 신경 쓰여서
한번 받아볼까 하고 방문했어요.
전반적으로 응대도 친절해서 부담 없이 진행했어요.
시술할 때 얼굴 전체를 빠짐없이 꼼꼼하게 봐주셔서
그 점이 특히 괜찮았던 것 같아요.</t>
  </si>
  <si>
    <t>unniF49m2e</t>
  </si>
  <si>
    <t>• 시술 전 고민
거뭇거뭇한자국없애질까해서 받아보았어요
• 상담 경험
강남언니가격과같고 친절하
• 시술 결과
얼굴전체적으로 꼼꼼히시술해주심</t>
  </si>
  <si>
    <t>얼굴에 거뭇하게 남아 있는 자국들이 계속 신경 쓰여서
한번 받아볼까 하고 방문했어요.
가격은 강남언니에서 보던 거랑 같았고,
전반적으로 응대도 친절해서 부담 없이 진행했어요.
시술할 때 얼굴 전체를 빠짐없이 꼼꼼하게 봐주셔서
그 점이 특히 괜찮았던 것 같아요.</t>
  </si>
  <si>
    <t>unni7Gl3WM</t>
  </si>
  <si>
    <t>• 시술 전 고민
주근깨, 기미, 색소 등
• 상담 경험
병원 시설 진짜 깔끔하고 넘 즇았어요
세안실에서 페이스 타올 구비한 곳 처음 봤어요!
• 시술 결과
의사 선생님께서 정말 꼼꼼하게 시술해 주셔서 좋았어요
• 추가 의견
피코 토닝 해본 곳 중에 제일 맘에 들어요</t>
  </si>
  <si>
    <t>주근깨랑 기미, 전체적으로 색소가 좀 올라와서
피코 토닝 받으러 방문했어요.
병원 들어가자마자 시설이 진짜 깔끔해서 먼저 인상 좋았고,
세안실에 페이스 타올까지 따로 준비돼 있는 건
처음 봐서 살짝 놀랐어요. 이런 디테일 좋네요.
시술은 의사 선생님이 직접 해주셨는데
진짜 하나하나 꼼꼼하게 봐주시는 게 느껴졌고,
지금까지 피코 토닝 받아본 곳 중에서는
여기가 제일 만족스러웠어요.</t>
  </si>
  <si>
    <t>unni0m7tsN</t>
  </si>
  <si>
    <t>• 시술 전 고민
여드름 색소침착 흔적 고민
• 상담 경험
다들 친절하시고 시술 중 특히 고민인 부분 집중케어해주셔서 좋았습니다
• 시술 결과
진정은 미포함이었지만 끝나고 마스크팩 주셔서 좋았습니다!</t>
  </si>
  <si>
    <t>여드름은 이제 거의 없는데
그때 남은 색소 자국들이 계속 눈에 걸려서 방문했어요.
전체적으로 관리받긴 했는데,
제가 특히 신경 쓰인다고 말한 부분은
시술 중에 더 집중해서 봐주셔서 그게 좋았어요.
분위기도 그렇고 직원분들 다 친절해서
긴장하지 않고 편하게 받을 수 있었고요.
진정 관리가 포함된 건 아니었는데
끝나고 마스크팩 하나 챙겨주셔서
그게 은근히 센스 있다고 느꼈네요.</t>
  </si>
  <si>
    <t>구래서뉸뉴난냐</t>
  </si>
  <si>
    <t>• 시술 전 고민
얼굴전체, 특히 앞볼쪽 기미잡티가 고민이라 토닝을 꾸준히 받아보는중입니다 이제 한 4번받았네용
• 상담 경험
가는길이 막혀서ㅠ 늦었는데도 다들 너무 친절하심...!!! 진짜 넘나리 감사합니다🥹 그리고 의사쌤 남자분이셨는데 고민인 앞볼이랑 티존, 턱 눈밑까지 엄청 꼼꼼하게 해주셧어요 이벤트로 예약해놓은 레이저들 다 받으면 꾸준히 클래스원으로 정착할까 생각중입니다 다른데도 꼼꼼하게 해주시긴 했는데 여기가 진짜 잘해주셧음..!!! 마지막에는 팩도 챙겨주십니다 ㅎㅎ
• 시술 결과
토닝이 좀 세게 들어간건지 제 피부가 지금 상태가 좀 안좋은건지(2주전 피코지우개+피코토닝하고 대자연의날...) 좀 따꼼하긴햇는데 이정도 해주셔야 차이가 좀 보이더라구요
땅콩형얼굴이라 패인부분도 살짝 여드름 착색잇는데 거기까지 신경써주셔서 넘 좋앗어요^ㄴ^
• 추가 의견
위치도 출구 바로앞이라 괜찮고 꾸준히 다녀보고싶네용...!!</t>
  </si>
  <si>
    <t>요즘 얼굴 전체 톤이랑 특히 앞볼 쪽 기미·잡티가 계속 신경 쓰여서
토닝을 꾸준히 받고 있는 중이에요.
이번이 벌써 네 번째쯤 되는 것 같네요.
가는 길에 차가 막혀서 조금 늦었는데도
현장에서 다들 너무 친절하게 맞아주셔서
그 부분부터 마음이 풀렸어요.
시술은 남자 의사 선생님이 해주셨는데
앞볼은 물론이고 티존, 턱, 눈밑까지
전체적으로 정말 꼼꼼하게 봐주셨던 게 기억에 남아요.
이벤트로 예약한 레이저들 다 받아보고 나면
여기서 계속 관리해도 괜찮겠다는 생각도 들었고요.
다른 곳들도 나름 세심하긴 했는데
여긴 유독 신경 써주는 느낌이 강했어요.
마무리로 팩까지 챙겨주신 것도 좋았구요.
이번엔 레이저가 조금 강했던 건지
아니면 최근 피부 컨디션 때문인지
조금 따끔한 느낌은 있었어요.
그래도 이 정도는 들어가야
눈에 보이는 차이가 나는 것 같긴 하더라구요.
얼굴형 때문에 패인 부분이랑
여드름 착색 있는 쪽까지 같이 신경 써주셔서
그 점도 만족스러웠어요.
위치도 출구 바로 앞이라 접근성 괜찮고,
조금 더 꾸준히 다녀볼 생각이에요.</t>
  </si>
  <si>
    <t>쌍슈가즈아</t>
  </si>
  <si>
    <t>• 시술 전 고민
교정 후 입술말림으로 방문
• 상담 경험
프라이빗하구 시설 좋았음
• 시술 결과
금방 빠진느낌이긴하지만 엄청 친절하고 꼼꼼하십니다~~ 좋았어요
• 추가 의견
빠지면 재방문 의사!!</t>
  </si>
  <si>
    <t>교정 끝나고 나서 입술이 말리는 느낌이 계속 있어서
그 부분 때문에 방문했어요.
공간이 프라이빗하게 분리돼 있어서 편했고
시설도 깔끔한 편이었어요.
시술은 생각보다 빨리 빠지는 느낌이 있긴 했는데
그 과정에서 응대나 설명이 되게 친절하고 꼼꼼해서
전반적인 인상은 좋았어요.
나중에 다시 빠지면 그때 또 들르게 될 것 같아요.</t>
  </si>
  <si>
    <t>엔젤연쑤니</t>
  </si>
  <si>
    <t>• 시술 전 고민
피부가 악건성이라 리쥬란힐러를
주기적으로 꾸준히 받고 있습니다~^^
저렴하고 꼼꼼하게 잘 놓아 주셔서
만족하게 시술 잘 받았습니다~^^
• 상담 경험
우선 추가 시술 강요가 없었고요
리쥬란힐러 시술 후 진정팩까지
부쳐주니 열감도 내려가고 좋았습니다~^^
• 시술 결과
병원도 쾌적하고
직원분들분 모두 친절하게
잘 응대해 주셔서 감사드립니다 😄
• 추가 의견
리쥬란힐러가 아픈 주사로 유명한데
2~3개월 효과 보면 아픔도 잊고
또 시술하게 되는 시술인것 깉습니다~~
지성피부 보다 건성피부에 아주
적합한 시술로 강추합니다~^^</t>
  </si>
  <si>
    <t>피부가 워낙 악건성이라
리쥬란힐러는 한 번으로 끝내기보다는
주기적으로 계속 받고 있는 편이에요.
여기는 가격 부담도 크지 않고
시술도 꼼꼼하게 해주셔서
이번에도 전체적으로 만족하면서 받고 나왔어요.
시술 전 상담할 때도
추가로 이것저것 더 하자고 권유하는 분위기가 전혀 아니어서
그 점이 오히려 편했어요.
리쥬란힐러 맞고 나서 진정팩까지 같이 해주니까
열감도 빨리 가라앉는 느낌이었고요.
병원 내부도 쾌적했고
직원분들 응대도 전반적으로 친절해서
시술받는 동안 불편한 건 없었어요.
리쥬란힐러가 아프다고들 많이 말하긴 하는데
효과가 2~3개월 정도 유지되는 걸 느끼다 보니
아픈 기억은 또 금방 잊히는 것 같아요.
제 피부 타입에는 확실히 잘 맞는 시술이라는 생각은 들었어요.</t>
  </si>
  <si>
    <t>해피몬</t>
  </si>
  <si>
    <t>• 시술 전 고민
건조 여드름 잔주름고미누ㅜㅜ
• 상담 경험
앱으로 결제 예약으로 간편하고 ,실제가격과동일하고 위치 직원분들모두 좋아요 ㅎㅎ감사하빈당
• 시술 결과
꼼꼼하고, 빠르고 , 친절하셔서좋어요
• 추가 의견
효과가 늘 좋아서 다움에 또방문하겠습니당</t>
  </si>
  <si>
    <t>피부가 너무 건조하고 여드름도 올라오고,
잔주름까지 같이 신경 쓰여서 방문했어요 ㅜㅜ
예약이랑 결제는 앱으로 미리 해서 편했고,
현장 가격도 그대로라서 그 부분도 좋았어요.
위치도 괜찮고 직원분들 분위기도 전반적으로 좋아서
괜히 기분 좋게 시작했네요 ㅎㅎ
시술은 빠르게 진행됐는데도 꼼꼼했고,
응대도 친절해서 받는 동안 불편한 건 없었어요.
효과가 항상 괜찮아서
다음에도 또 들르게 될 것 같아요.</t>
  </si>
  <si>
    <t>소뭇소랑</t>
  </si>
  <si>
    <t>• 시술 전 고민
피부가 칙칙해서 고민이었습니다
• 상담 경험
대기시간 없었고 스태분들이 친절하고 의사선생님이 굉장히 친절하셨어요
• 시술 결과
만족합니다 다음에 또 방문하겠습니다
• 추가 의견
만족합니다 효과는 여러번 해야한다고 해요 꾸준히 받아보겠습니다</t>
  </si>
  <si>
    <t>요즘 피부가 전체적으로 칙칙해 보이는 게 신경 쓰여서 받았어요.
가봤더니 따로 기다릴 필요도 없었고,
스태프분들도 그렇고 의사 선생님도 전반적으로 응대가 편했어요.
한 번 받고 나니 느낌은 괜찮은 편이고,
효과는 몇 번 나눠서 받아야 더 보인다고 해서
일단은 꾸준히 받아보려고 생각 중이에요.
다음에 다시 들를 것 같아요.</t>
  </si>
  <si>
    <t>unniX3uBaR</t>
  </si>
  <si>
    <t>• 시술 선택 이유
이전에 양악 수술을 받았지만 만족스러운 결과가 나오지 않아 이번에 재수술을 요청하게 되었습니다.
이상은 중안면을 짧게 하고, 뒤로 물러난 턱을 앞으로 내미는 것이라고 말씀드렸습니다.
실제로 저는 얼굴이 길고 입이 나오면서 그 부분을 개선하고 싶었으며, E라인도 정리하고자 했습니다. 나머지 세밀한 미세 조정은 의사 선생님의 경험과 감각에 맡기기로 마음속으로 결정했습니다.
상담 시 대면한 선생님은 차분하고 부드러운 분이셨으며, 좋은 의미로 세심한 인상을 주셔서 뼈와 관련된 부분을 맡기기에 매우 안심할 수 있었습니다.
제가 가져간 몇 장의 사진을 보시면서 제 이상을 꼼꼼히 파악해 주셨고, 제 골격을 바탕으로 어떻게 이상에 가까워질 수 있는지, 어떤 시술이 적합한지 명확하게 설명해 주셨습니다.
추후에는 제 현재 얼굴과 수술 후 시뮬레이션도 보여주셔서 구체적인 이미지 잡기가 쉬웠습니다.
• 상담 경험
대기 시간이 길어지는 경우가 많으니, 여유를 가지고 방문하시는 것이 좋습니다.
• 시술 결과
마취에서 깨어난 직후에는 잠시 어지럽고 멍한 느낌이 있었지만, 시간이 지나면서 점차 편안해졌습니다. 통증이나 불편함도 예상보다 크지 않았고, 목의 건조함 역시 빠르게 호전되었습니다. 수술 직후부터 차츰 회복되는 몸의 변화를 느끼며 앞으로의 결과가 더욱 기대됩니다.</t>
  </si>
  <si>
    <t>예전에 양악 수술을 한 번 했었는데, 솔직히 결과가 마음에 들지 않아서
이번엔 재수술을 고민하게 됐어요.
제가 원했던 건 중안면이 조금 더 짧아 보였으면 하는 거랑
뒤로 들어가 있던 턱이 자연스럽게 앞으로 나오는 느낌이었고,
입이 튀어나와 보이는 부분이랑 E라인도 같이 정리됐으면 했어요.
디테일한 미세 조정은 제 기준보다
의사 선생님의 경험이 더 중요하다고 생각해서
그 부분은 믿고 맡기기로 마음먹었고요.
상담 때 만난 선생님은 말투도 차분했고
괜히 급하게 몰아가는 느낌이 아니라
뼈 관련 수술을 맡겨도 되겠다는 안정감이 들었어요.
제가 가져간 사진 몇 장을 보면서
어떤 부분을 바꾸고 싶은지 하나씩 짚어주셨고,
제 골격 기준에서 가능한 방향이랑
어떤 방식이 맞는지도 이해하기 쉽게 설명해주셨어요.
이후에는 현재 얼굴이랑 수술 후 시뮬레이션도 보여주셔서
전체적인 이미지가 훨씬 구체적으로 잡혔던 기억이 나요.
대기는 꽤 있는 편이라
시간 여유 두고 가는 게 좋겠다는 생각은 들었고요.
수술 직후에는 마취에서 깨면서
잠깐 어지럽고 멍한 느낌이 있었는데
시간 지나니까 그건 금방 가라앉았어요.
통증이나 불편함도 생각보다 크지 않았고,
목이 건조했던 것도 빠르게 괜찮아졌어요.
회복되면서 몸 상태가 조금씩 달라지는 게 느껴져서
앞으로 변화도 자연스럽게 기다리고 있는 중이에요.</t>
  </si>
  <si>
    <t>#안면윤곽재수술 #양악수술</t>
  </si>
  <si>
    <t>난띠로</t>
  </si>
  <si>
    <t>• 시술 전 고민
부정교합, 비대칭, 마녀턱 콤플렉스
• 상담 경험
병원 선택은 정한울원장님 경력(서울대,대학병원출신)과 상담내용, 친절함, 미감이 나랑 맞는지, 병원에 마취과랑 교정과가 있는지 찾아보았고
상담받으면서 원장님 실장님 친절하신 부분까지 확인후에
서울페이스21치과병원을 선택했습니다
• 시술 결과
수술 초반에는 붓기관리가 제일 중요한것 같아요
힘든 부분에 대부분은 부어있는거에서 오는 느낌이라
병원에서 해주는 붓기케어관리 + 걷기운동 + 붓기케어약
열심히 해주다보면 붓기 점점 빠지면서 바뀐 얼굴 보이고
매일매일 달라지는 모습에 점점 더 긍정적으로 멘탈+체력 관리 할 수 있는것 같습니다
• 추가 의견
저는 수술 전과 후에 다 교정이 필요한 케이스라 병원에 자주가야했기때문에 친절함이 꽤 중요한 포인트였는데
교정과 원장님과 직원분들도 다들 친절하셔서 지금도 편하게 병원 다니고 있습니다
수술 관련 상담은 정한울 원장님이 워낙 설명도 잘해주시고
제가 원하는 부분도 잘 들어주시고(중요!) 해서
제가 원하는 느낌대로 잘 계획하고 그대로 결과로 나온 느낌입니다
붓기가 조금 남아있을때까지는 부정교합이 해결된게 너무 만족스럽고
외모보다는 구조 문제가 해결된게 너무 마음에 들고
얼굴 자체는 짧아져서 동글 귀여운 느낌이었는데
볼 붓기등이 거의 다 빠지고 윤곽라인이 잘 보이기 시작하니까
더 깔끔한 느낌에 제가 원하던 이미지가 보여서
수술 초반보다 요즘 만족도가 맥스인것 같고 이후에도 기대중입니다:)</t>
  </si>
  <si>
    <t>원래 부정교합도 있었고 얼굴 비대칭, 마녀턱 느낌까지 겹쳐서
계속 신경 쓰이던 상태였어요.
병원 알아볼 때는 원장님 경력이나 병원 시스템을 꽤 꼼꼼하게 봤는데
상담 받아보면서 설명 방식이나 미감이 저랑 잘 맞는지도 중요하더라구요.
마취과랑 교정과가 같이 있는지도 체크했고,
상담 과정에서 원장님이랑 실장님이 전반적으로 친절해서
서울페이스21로 결정하게 됐어요.
수술하고 나서는 초반에 붓기 관리가 진짜 핵심인 것 같아요.
힘들다고 느껴지는 부분도 거의 붓기 때문인 경우가 많아서
병원에서 해주는 관리랑 걷기, 붓기 관리 약까지
꾸준히 챙기다 보니까
붓기가 빠질수록 얼굴이 점점 달라지는 게 보여요.
그 과정 덕분에 멘탈도 체력도 같이 관리되는 느낌이었어요.
저는 수술 전후로 교정도 같이 필요한 케이스라
병원에 자주 오가야 했는데
교정과 원장님이랑 직원분들도 다 친절해서
지금까지도 부담 없이 다니고 있어요.
수술 상담은 정한울 원장님이 설명을 워낙 잘 해주시고
제가 원하는 포인트도 잘 반영해주셔서
계획했던 방향 그대로 결과가 나온 느낌이에요.
붓기가 조금 남아 있는 상태에서도
부정교합이 해결된 부분이 제일 만족스럽고,
외적인 변화보다 구조적인 문제가 정리된 게 더 크게 느껴져요.
처음엔 얼굴이 짧아지면서 동글한 인상이었다면
요즘은 붓기 빠지면서 윤곽 라인이 보이기 시작해서
전체적으로 더 깔끔한 이미지가 보여요.
그래서 오히려 지금이 만족도가 제일 높은 시기 같고,
앞으로 변화도 조금 더 지켜보려구요.</t>
  </si>
  <si>
    <t>#턱끝수술 #양악수술</t>
  </si>
  <si>
    <t>마프닝</t>
  </si>
  <si>
    <t>• 시술 전 고민
주걱턱과 주걱턱으로 인한 부정교합도 문제였고
얼굴 중앙이 꺼져서 남들한테 옆모습보이는게 정말 싫었어요
수술 결심하자마자 예전사진도 다 지워버릴 정도로 싫었어요ㅠ
• 상담 경험
병원 고를때는 아무래도 부모님이 수술을 해주시는거다 보니
저와 부모님이 모두 만족할만한 병원를 고르는게 중요했어요
그래서 같이 고려한 부분은 안전성이 제일 중요해서
병원 크기나 / 하루 수술 얼마나 하는지 / 마취과 있는지
이런 양악 검색하면 나오는 꼭 나오는 리스트 체크해 가면서 병원 리스트 만들었고,
저는 자연스러운 느낌을 원해서 후기들에서 전후사진들 본 게 마음에 들었고,
부모님은 담당 원장님이 서울대출신에 대학병원 교수로 있었던 이력을 마음에 들어했습니다
• 시술 결과
지금은 새로 태어난 기분이예요
얼굴형도 너무 예뻐지고 회복하면서 음식 잘 못먹는김에 다이어트도 열심히했더니 주변에서 너무 많은 칭찬을 듣고 있어요
• 추가 의견
제가 거울보면서도 만족스럽고 지인들 칭찬도 많이 듣다보니 저 스스로가 저한테 만족스럽고 자존감이 정말 많이 올라가는게 느껴져요!!</t>
  </si>
  <si>
    <t>주걱턱도 주걱턱인데, 그 영향으로 교합도 불편했고
얼굴 가운데가 꺼져 보이는 느낌 때문에
옆모습 보여주는 게 정말 싫었어요.
수술 마음먹자마자 예전 사진들부터 정리했을 정도로요.
병원은 부모님 도움으로 진행하는 수술이다 보니
저 혼자 만족하는 게 아니라
부모님도 같이 안심할 수 있는 곳이어야 했어요.
그래서 안전성 위주로 체크하면서
병원 규모나 수술 진행 방식, 마취과 유무 같은 기본 리스트를 하나씩 비교했구요.
저는 자연스러운 결과가 중요해서 후기 사진들을 많이 봤고,
부모님은 담당 원장님의 이력 부분을 특히 신뢰하셨어요.
지금은 말 그대로 새로 시작하는 기분이에요.
회복하면서 음식도 자연스럽게 조절하게 되다 보니
몸도 가벼워졌고, 얼굴형이 달라 보인다는 얘기도 자주 들어요.
거울 볼 때마다 예전이랑 달라진 게 느껴지고
주변 반응까지 겹치니까
스스로에 대한 만족감이 확실히 올라간 게 느껴져요.</t>
  </si>
  <si>
    <t>y키윅</t>
  </si>
  <si>
    <t>• 시술 전 고민
비대칭, 약간무턱, 이중턱, 윤곽라인
• 상담 경험
인터넷에 정한울 원장님 친절하시단 글이 많았는데 왜 그런 후기 많았는지 이해가는 상담
친절하고 자세함
• 시술 결과
수술하면 몸이 힘들고 얼굴은 부어있고 하니까 몸이 힘든것보다 멘탈관리가 더 필요했던 것 같은 기분
• 추가 의견
서울페이스21치과병원에서 양악 수술한 지 벌써 2주가 됐네요!
처음엔 얼굴이 너무 부어서 거울 볼 때마다 낯설었는데 이제는 붓기도 꽤 빠지고 조금씩 원래 얼굴이 보이기 시작해서 기분이 좋아요
아래턱은 아직 딱딱하지만 회복 과정이라 생각하니 크게 불편하진 않고 시간이 지나면 더 자연스러워질 거라 믿고 있어요
식사는 여전히 단조롭지만 나름 적응 중이에요 대신 산책이나 가볍게 걷는 걸 꾸준히 하면서 붓기 빼는 데 신경 쓰고 있어요 움직이면 확실히 회복이 더 잘 되는 것 같아요
그리고 병원에서 상담도 정말 친절하게 해주셔서 마음이 한결 놓였어요 검색하면서 미리 후기들 볼 때 상담이 친절하다 질문에 답을 꼼꼼하게 해주신다는 후기들이 꽤 있었는데 실제로 상담 받아보니 왜 그런 후기가 많았는지 이해가 갔어요
상담이 정말 친절하고 자세해요 그래서 제 수술을 맡겨도 되겠다는 확신이 들었어요
그리고 수술 후 입원해 있을 때도 병원 직원들 다 계속해서 꼼꼼하게 챙겨주셔서 든든했고 퇴원할 때 머리도 감겨주셔서 그런 세심한 배려가 너무 좋았어요
수술전에는 하관이 무턱인거에다가 턱밑살 때문에 투턱이라 윤곽이 안예쁘고 비대칭 느낌이 심하게 나는 편이었는데 수술후에 턱밑살 정리되고 비율맞게 턱이 나오니까 얼굴 라인이 정리되고 인상이 엄청 깔끔해졌어요
1주차는 솔직히 버티는 느낌이었는데 2주차 들어서는 확실히 숨통이 트이고 하루하루 달라지는 게 보여서 마음이 많이 편해졌어요</t>
  </si>
  <si>
    <t>비대칭이랑 약간 무턱 느낌, 턱밑 살까지 겹쳐서
전체 윤곽 라인이 마음에 안 들었던 게 제일 컸어요.
검색하다 보니까 정한울 원장님 상담이 친절하다는 얘기가 많던데,
막상 받아보니까 왜 그런 말이 많은지 바로 알겠더라구요.
설명도 차분하고 질문 하나하나 다 받아주셔서
상담하면서 괜히 마음이 놓였던 기억이 있어요.
수술하고 나니까 몸이 힘든 것도 힘든데
솔직히 멘탈 관리가 더 중요하다는 느낌이 들었어요.
지금은 양악 수술한 지 2주 정도 됐고,
처음엔 얼굴이 너무 부어서 거울 볼 때마다 낯설었는데
이제는 붓기도 꽤 빠지면서 조금씩 익숙한 얼굴이 보여요.
아래턱이 아직은 단단한 느낌이 있긴 한데
회복 과정이라고 생각하니까 크게 불편하진 않아요.
식사는 아직 단조로운 편이지만 적응 중이고,
산책이나 가볍게 걷는 건 꾸준히 하려고 하고 있어요.
확실히 움직여주니까 붓기 빠지는 데도 도움이 되는 느낌이에요.
입원해 있을 때도 병원 직원분들이 계속 신경 써주셔서 든든했고,
퇴원할 때 머리까지 감겨주셨던 게 은근히 기억에 남네요.
수술 전에는 무턱에 턱밑 살 때문에
윤곽이 정리가 안 된 느낌이 강했는데,
지금은 턱선이 정리되면서 얼굴 인상이 훨씬 깔끔해졌어요.
1주차는 그냥 버텼다면,
2주차 들어서는 하루하루 달라지는 게 보여서
마음도 한결 편해진 상태예요.</t>
  </si>
  <si>
    <t>#턱끝수술 #양악수술 #광대축소(전체)</t>
  </si>
  <si>
    <t>류예</t>
  </si>
  <si>
    <t>• 시술 전 고민
웃을때이빨이누래진것같아서받았어요!
• 상담 경험
예약도잘되었고 진행도 잘되었어요.
• 시술 결과
직후에약간시린거빼고는만족해요!!!</t>
  </si>
  <si>
    <t>웃을 때 치아가 좀 더 누렇게 보이는 게 계속 신경 쓰여서 받았어요.
예약도 어렵지 않았고, 진행도 전체적으로 매끄러웠던 편이에요.
끝나고 나서 잠깐 시린 느낌은 있었는데
그거 말고는 전반적으로 괜찮았어요.</t>
  </si>
  <si>
    <t>#치아미백</t>
  </si>
  <si>
    <t>미야자키무야호</t>
  </si>
  <si>
    <t>• 시술 전 고민
주걱턱 밑 턱끝이 길어보여서 고민이엇어요
• 상담 경험
친절도 및 상담 및 수술이 만족이에요
• 시술 결과
결과가 만족합니다
• 추가 의견
츄천 합니다.
된다면 또 다른 곳 재수술 의향 잇어요</t>
  </si>
  <si>
    <t>주걱턱 쪽이랑 그 아래 턱끝이 유독 길어 보이는 게 계속 신경 쓰였어요.
그래서 이것저것 고민하다가 상담부터 받아봤고,
응대도 편했고 설명도 이해되게 해주셔서 전반적으로 괜찮았어요.
수술까지 진행하면서 과정도 무리 없었고
지금 결과도 제 기준에선 만족스러운 편이에요.
나중에 다른 부분을 다시 고민하게 되더라도
여기서 다시 생각해볼 것 같다는 생각은 들더라구요.</t>
  </si>
  <si>
    <t xml:space="preserve">#안면윤곽재수술 </t>
  </si>
  <si>
    <t>욘프리티</t>
  </si>
  <si>
    <t>• 시술 전 고민
저는 몸에비해 얼굴에 살이 많은 편이었고
그래서 유독 얼굴이 커보이는 느낌이 있었어요
어릴땐 크면 볼살빠지고 뭐 시술 좀 하면 갸름해질 수 있을줄 알았는데
저는 얼굴 살도 살인데 그냥 뼈 골격이 좀 있는 편이더라구요
시술로는 사각턱과 광대는 해결이 안된다는걸 알게돼서
고민하다가 결국 윤곽 수술을 받기로 했습니다
• 상담 경험
성형외과랑 구강악중에 고민을 했는데
상담 받아보고 여기가 더 전문적인 느낌이라
서울페이스21에서 수술했습니다
• 시술 결과
수술후 지금은 얼굴형이 예뻐진거 뿐만 아니라
얼굴이 작아진게 너무 느껴져요
몸무게에는 큰 차이가 없는 편인데 실제로 보면 거의 7~8키로는 차이나 보여요
너무 과한 인형라인은 취향이 아니었고
자연스럽게 예뻐지고 싶어서 서울페이스21 선택했는데
최고의 선택이었다고 생각해요
• 추가 의견
다들 엄청 살빠졌다 예뻐졌다 할때마다
너무 뿌듯하고 좋아요</t>
  </si>
  <si>
    <t>예전부터 몸에 비해 얼굴에 살이 좀 많은 편이라
사진만 찍으면 얼굴이 더 커 보이는 게 늘 신경 쓰였어요.
어릴 땐 나이 들면 볼살도 빠지고,
관리나 시술 조금만 하면 자연스럽게 정리될 줄 알았는데
막상 보니까 살 문제도 있지만
얼굴 뼈 골격 자체가 있는 타입이더라구요.
알아보다 보니 사각턱이나 광대는
시술로는 한계가 있다는 걸 알게 됐고,
고민 끝에 윤곽 수술까지 결심하게 됐어요.
성형외과랑 구강악 쪽 중에 어디가 나을지 고민하다가
상담 받아보니 여기가 훨씬 전문적인 느낌이 들어서
서울페이스21에서 진행했어요.
지금은 얼굴형이 예뻐진 것도 예쁜 건데
얼굴이 진짜 작아졌다는 게 제일 크게 느껴져요.
몸무게는 거의 그대로인데
실제로 보면 7~8kg은 빠진 것처럼 보인다는 말도 자주 듣고요.
너무 과한 인형 같은 라인은 원래 취향이 아니라
자연스럽게 정리되길 원했는데
그 점에서 선택 잘했다는 생각이 들어요.
주변에서 살 많이 빠졌다, 예뻐졌다는 말 들을 때마다
괜히 더 뿌듯하고 기분 좋아져요.</t>
  </si>
  <si>
    <t>아이폰추위탄다</t>
  </si>
  <si>
    <t>• 시술 전 고민
톤업화장하면 이가 너무 누래보여서 했어요! 시술 전엔 치아 보이는 사진도 별로 없네여
• 상담 경험
전화예약 해야 되는지 모르고 앱예약 확정 안 된 상태로 그냥 갔어요! 친절하게 바로 접수 도와주셨지만 혹시 모르니 전화예약 하고 가셔용 저는 먼저 한 달 전에 스케일링 받았다고 말씀드리니 그냥 알겠다고 하셨고, 예약 없이 가서 의사쌤 상담 없이 바로 시술 받았슴다
• 시술 결과
가격이랑 서비스 다 만족해서 다음에 다른 곳 특별한 이벤트 없는 이상 여기 올 것 같아요! 2회 했는데 적당히 하얘져서 (2단계 정도) 만족해요</t>
  </si>
  <si>
    <t>톤업 메이크업하면 유독 이가 더 노래 보이는 게 신경 쓰여서 미백 받았어요.
돌이켜보면 시술 전에는 치아 잘 보이게 찍은 사진도 거의 없더라구요.
예약은 앱으로만 해두고 확정 안 된 상태로 그냥 갔는데
현장에서 친절하게 바로 접수 도와주셨어요.
다만 다음엔 그냥 전화로 예약하고 가는 게 더 편할 것 같긴 해요.
한 달 전에 스케일링 했다고 말씀드리니까
추가 상담 없이 바로 시술로 진행됐어요.
가격이랑 응대 전반적으로 만족스러웠고
두 번 받았는데 과하지 않게 밝아진 느낌이라 딱 좋았어요.
특별한 이벤트 있는 데 아니면 다음에도 여기로 올 것 같아요.</t>
  </si>
  <si>
    <t>고브저넌</t>
  </si>
  <si>
    <t>• 시술 전 고민
어릴때부터 턱이 작아 콤플렉스였습니다.
턱끝전진술이라는 수술을 알게되고 인터넷에서 검색해보며 안전성, 실력 등등 알아보고 수술을 받게 되었습니다
• 상담 경험
서울페이스21치과병원은 인터넷으로 찾아보던 실력적으로 뛰어나 보이고 후기 사진들도 마음에 들어 선택하게 되었습니다.
특히 너무 미용 수술 위주만 진행하는게 아니고 저처럼 남자들도 많이 수술을 하는 것 같아 선택한 부분도 있습니다.
상담에서 전문적이고 세세한 설명에 신뢰를 가지게 되어 선택하게 되었고 정한울 원장님을 비롯하여 상담실장님부터 마주치는 직원분들 모두 친절하셔서 마음이 조금 더 편해졌던 것 같습니다.
• 시술 결과
수술후에는 확실히 옆모습이 마음에 듭니다.
턱 라인이 생기고 들어간 부분이 나오니 인상적으로 많이 바뀌게 되었고 제 자신이 자신감도 많이 가지게 되었습니다
• 추가 의견
지금은 너무 만족스러워서 조금이라도 빠르게 수술을 결심할걸 하며 오래 고민했던 시간들이 아쉽게 느껴질 정도 입니다.</t>
  </si>
  <si>
    <t>어릴 때부터 턱이 작은 편이라 그게 늘 신경 쓰였어요.
크게 드러내고 말은 안 했지만 사진 찍을 때나 옆모습 볼 때마다
혼자서 계속 마음에 걸리던 부분이었고요.
그러다 턱끝전진술이라는 수술을 알게 됐고,
안전한지, 실력은 어떤지 이것저것 찾아보다가
결국 수술까지 하게 됐어요.
병원은 인터넷으로 알아보다가 선택했는데
후기 사진들 분위기도 괜찮았고
미용 위주만 보는 곳이라기보다는
저처럼 남자 수술 케이스도 꽤 있는 것 같아서
그 점이 마음에 들었어요.
상담 때도 설명을 되게 전문적으로, 세세하게 해주셔서
괜히 더 믿음이 갔던 기억이 나요.
정한울 원장님뿐만 아니라
상담 실장님, 직원분들까지 다 친절해서
처음보다 훨씬 마음 편해졌어요.
수술하고 나서는 확실히 옆모습이 제일 마음에 들어요.
턱 라인이 생기니까 인상이 달라 보이고
이전엔 들어가 보이던 부분이 정리되면서
전체적인 균형이 맞춰진 느낌이에요.
그 덕분에 저 스스로도 자신감이 많이 생겼고요.
지금은 너무 만족스러워서
괜히 그렇게 오래 고민만 했던 시간이
조금 아쉽게 느껴질 정도예요.</t>
  </si>
  <si>
    <t>미쓰디</t>
  </si>
  <si>
    <t>• 시술 전 고민
나는 올해초에 윤곽3종 수술 받았어. 원래도 실제로는 많이 각진 얼굴은 아니긴 했는데 사진만 찍으면 오각형으로 나오는게 스트레스라 오래 고민하다가 결국 받기로 함.
• 상담 경험
성형외과가 드라마틱하게 깍아주는건 알고 있었는데, 그렇게 깍는게 건강상으로도 걸리고 나중에 살 쳐질거 생각하면 안좋을것 같아서 무조건 1.안전 2.자연스러운 미감 두가지 원칙 세워서 발품 팔았음. 한 4~5군데 돌았는데 내가 수술 받은곳 원장님이 가장 설명도 자세하게 해주시고 자신감 있어보여서 그냥 느낌이 왔슨. 뭣보다 구강악 전문의 선생님이셔서 좋았음.
• 시술 결과
지금은 붓기도 다 빠지고 아프지도 않으니까 하길 잘했다는 생각만 들어. 회복기 초반엔 아파서 "다신 성형 안한다. 또하면 내가 개다."했는데 지금은 은슬근쩍 다른거 생각도 들긴 한다 ㅋㅋㅋㅋ… 라인이 확실히 부드러워져서 이뻐졌다는 소리 많이 들었단 ㅎ 그리고 나는 큰 부작용은 없는데 지금은 괜찮아도 나이들면 어떨지 모르니까 확실히 얼굴 탄력관리는 지금부터 꾸준히 해줘야 할 같고. 수술 전에는 없던 호두주름이 생겼음 이거는 회복과정이라 지켜봐야하고 얼굴 한쪽도 아직 가끔 얼얼?하긴 한데? 이건 머 보톡스 맞으면 댈듯. 암튼 신경이나 뭐 이런 부작용은 없어서 안심하고 살라고. 수술하고 회복하는거 아팠던거 앞으로 관리 계속 해줘야 하는거 이런거 있지만 그래도 얼굴 라인이 콤플렉스면 이정도는 감수 할 만 하다고 생각함 그정도로 만족함!.
• 추가 의견
암튼 나는 수술 잘 된 케이스라 그런지 내 주변에서 고민한다 하면 망설이지 않고 추천 할수있을 것 같슴!!</t>
  </si>
  <si>
    <t>올해 초에 윤곽 3종 수술을 했어.
실제로 보면 얼굴이 막 각진 편은 아닌데,
사진만 찍으면 유독 오각형처럼 나와서 그게 은근 스트레스였거든.
그래서 꽤 오래 고민하다가 결국 하기로 결정함.
성형외과에서 확 깎아주는 건 어느 정도 각오는 했는데
그렇게까지 하는 게 건강에도 부담일 것 같고,
나중에 처짐 올 거 생각하니까 좀 무섭더라.
그래서 처음부터 기준을 딱 두 개로 잡았어.
안전이랑, 자연스러운 느낌.
이거 놓고 4~5군데는 직접 상담 돌았는데
내가 수술한 곳 원장님이 설명 제일 자세했고
말투도 그렇고 뭔가 자신 있어 보이는 느낌이 딱 왔음.
구강악 전문의라는 점도 결정하는 데 한몫했고.
지금은 붓기 다 빠졌고 통증도 없어서
아 그냥 하길 잘했다는 생각만 들어.
초반 회복기에는 너무 아파서
다신 성형 안 한다고 입에 달고 살았는데ㅋㅋ
이젠 가끔 다른 것도 생각나긴 함… 사람 마음이란 게 참.
라인이 확 부드러워져서 예뻐졌다는 말도 꽤 듣고 있고.
큰 부작용은 없는데
수술 전엔 없던 호두주름이 생긴 건 좀 신경 쓰여서
이건 회복 과정이라 일단 지켜보는 중이고,
얼굴 한쪽이 가끔 얼얼한 느낌이 들긴 하는데
이 정도는 관리로 커버 가능할 것 같아.
신경 쪽 문제 같은 건 없어서 그건 다행이라 생각하고 있어.
아무튼 회복할 때 아픈 거,
앞으로 탄력 관리 계속 해줘야 하는 거 이런 건 분명 있는데
얼굴 라인이 콤플렉스였던 사람이라면
이 정도는 감수할 만하다고 느낄 정도로 만족 중임.</t>
  </si>
  <si>
    <t>S2나나</t>
  </si>
  <si>
    <t>• 시술 전 고민
주기적으로 미백을 받는데 받을때가 된 것 같았어요
• 상담 경험
직원분들이 전부 엄청 친절히셨습니다 설명도 꼼꼼하고 대기도없었어요
• 시술 결과
시간이 짧은거같아서 효과가 덜할까 싶었는데 밝게 잘나왔습니당</t>
  </si>
  <si>
    <t>주기적으로 미백 관리하는 편인데
슬슬 다시 받을 때가 된 것 같아서 방문했어요.
대기 없이 바로 진행됐고, 직원분들 전부 응대가 정말 친절했어요.
설명도 하나하나 자세히 해주셔서 편하게 받았구요.
시간이 생각보다 짧아서 효과 괜찮을까 살짝 걱정했는데
결과는 꽤 밝게 나와서 만족하고 나왔어요.</t>
  </si>
  <si>
    <t>이름없언</t>
  </si>
  <si>
    <t>• 시술 전 고민
윤곽수술 후 양악 재수술 받았습니다!
1년쯤 전에 윤곽 수술을 받았는데 수술 후에도 얼굴 길이는 개선이 안되고,
바깥 라인만 다듬어질뿐 얼굴의 입체감이나 중안부 꺼져보임 등은 해결이 안되어서
수술 후에 오히려 많은 스트레스를 받았어요ㅠ
짧은얼굴, 입툭튀느낌 없애기 를 중요하게 생각하고 상담해서
서울페이스21치과병원에서 양악수술로 재수술 받았습니다
• 상담 경험
얼굴을 한번 수술한적이 있으면 재수술하기 힘든걸 알아서
병원 고를 때 고민도 많이하고 상담도 길게했는데
서울페이스21이 상담에서 가장 꼼꼼하고 자세하고 친절하게 정한울 원장님께서 설명해주셔서 선택했고요
재수술 잘한다는 얘기 듣고 갔는데 정말 왜인지 알겠더라공ㅇㅇ
수술 한거는 양악, 턱끝, 심부볼제거, 뼈이식 이렇게 했어요
• 시술 결과
병원해서 해주는 관리 열심히 받고 나도 걷기 열심히하고 했더니
지금은 진짜 너무 너무 너무!!!!!!!!!!!!!! 만족스러워!!
세로길이가 확 짧아진게 확 느껴지고 회복도 착착 잘되는게
이번이 진짜 얼굴 수술은 마지막이 맞는 것 같아 행복해요
재수술 전에는 정말 스트레스 많이 받았는데 이제는 그럴일 없는게
정말 너무 좋아여
• 추가 의견
나처럼 한번 얼굴 수술 했던사람들은 만족 못해도 재수술은 진짜 결심도 힘들고
내가 하고싶다고 하는거도 아니고 수술 자체도 할수 있을지 없을지 몰라서
알아보면서 멘탈 많이 흔들리고 했었는데
다들 잘하는 병원에서 한번에 잘하는것도 중요하지만
다시할때는 더더 잘 알아보고 더더 잘하는병원에서 해서
나처럼 성공하길 바랄게!</t>
  </si>
  <si>
    <t>윤곽 수술을 먼저 했었고, 그 뒤에 양악으로 재수술까지 하게 됐어요.
윤곽하고 나서 바깥 라인은 좀 정리됐는데, 얼굴 길이는 그대로고
입체감도 없고 중안부가 꺼져 보이는 느낌은 전혀 해결이 안 되더라구요.
그때가 오히려 더 스트레스였어요… 짧아 보이는 얼굴, 입툭튀 느낌 줄이는 게
제일 중요했는데 그게 안 되니까 계속 신경 쓰이더라구요.
이미 얼굴 수술을 한 번 했던 상태라 재수술은 더 어렵다는 걸 알고 있어서
병원 고르는 데 진짜 오래 고민했어요. 상담도 여러 군데 다녔고요.
그중에서 서울페이스21치과병원이
설명도 제일 자세했고, 상담도 제일 꼼꼼했고, 무엇보다 말이 정리가 잘 돼서
듣는 입장에서 이해가 쉬웠어요. 정한울 원장님 설명 듣고
아… 그래서 재수술 잘한다는 말이 나오는구나 싶었어요.
양악이랑 턱끝, 심부볼 제거, 뼈이식까지 같이 진행했어요.
병원에서 알려준 관리도 열심히 하고,
집에서는 걷기도 꾸준히 하면서 회복에 신경 썼는데
지금은 진짜… 말 그대로 너무 만족 중이에요.
세로 길이가 확 줄어든 게 딱 느껴지고, 회복도 생각보다 잘 따라와줘서
이제야 ‘아 이게 마지막 얼굴 수술이구나’ 싶은 마음이 들어요.
재수술 전에는 스트레스가 정말 컸는데
지금은 그런 생각 자체를 안 하게 된 게 제일 좋아요.
한 번 얼굴 수술을 해본 사람들은 아실 거예요.
만족 못 했다고 해서 재수술 결심하는 게 얼마나 힘든지.
내가 원한다고 무조건 할 수 있는 것도 아니고
가능한지부터 하나하나 확인해야 해서
알아보는 과정에서 멘탈도 많이 흔들렸는데요.
처음부터 잘하는 곳에서 하는 것도 중요하지만,
다시 해야 한다면 더 신중하게, 더 잘하는 곳에서 해서
저처럼 잘 마무리했으면 좋겠어요.</t>
  </si>
  <si>
    <t>부농스봉</t>
  </si>
  <si>
    <t>• 시술 전 고민
주걱턱과 주걱턱으로 인한 부정교합도 문제였고
얼굴 중앙이 꺼져서 남들한테 옆모습보이는게 정말 싫었어요
수술 결심하자마자 예전사진도 다 지워버릴 정도로 싫었어요ㅠ
• 상담 경험
병원 고를때는 아무래도 부모님이 수술을 해주시는거다 보니
저와 부모님이 모두 만족할만한 치과를 고르는게 중요했어요
그래서 같이 고려한 부분은 안전성이 제일 중요해서
병원 크기나 / 하루 수술 얼마나 하는지 / 마취과 있는지
이런 양악 검색하면 나오는 꼭 나오는 리스트 체크해 가면서 병원 리스트 만들었고,
저는 자연스러운 느낌을 원해서 후기들에서 전후사진들 본 게 마음에 들었고,
부모님은 서울페이스21치과병원 정한울 원장님이 서울대출신에 대학병원 교수로 있었던 이력을 마음에 들어했습니다
• 시술 결과
지금은 새로 태어난 기분이예요
얼굴형도 너무 예뻐지고 회복하면서 음식 잘 못먹는김에 다이어트도 열심히했더니 주변에서 너무 많은 칭찬을 듣고 있어요
• 추가 의견
제가 거울보면서도 만족스럽고 지인들 칭찬도 많이 듣다보니 저 스스로가 저한테 만족스럽고 자존감이 정말 많이 올라가는게 느껴져요!!</t>
  </si>
  <si>
    <t>주걱턱도 스트레스였고, 그로 인한 부정교합 때문에 불편한 것도 꽤 있었어요.
특히 얼굴 가운데가 꺼져 보이니까 옆모습 보여주는 게 너무 싫어서
사진 찍히는 것도 점점 피하게 되더라구요.
수술 마음먹고 나서는 예전 사진들 다 지워버릴 만큼 그게 싫었어요ㅠ
병원 고를 때는 부모님 도움을 받는 수술이라
저 혼자 만족하는 게 아니라 부모님도 안심할 수 있는 곳이어야 했어요.
그래서 안전성 위주로 하나하나 체크하면서 병원 리스트를 만들었고
병원 규모, 하루 수술 건수, 마취과 상주 여부 같은
양악 검색하면 꼭 나오는 기준들 위주로 비교했어요.
저는 최대한 자연스러운 결과를 원해서
후기에서 본 전후 사진 분위기가 마음에 들었던 곳을 중요하게 봤고,
부모님은 정한울 원장님이 서울대 출신에
대학병원 교수 경력이 있다는 점을 특히 신뢰하셨어요.
그렇게 해서 결국 서울페이스21치과병원으로 결정했어요.
지금은 진짜… 새로 태어난 느낌이에요.
회복하면서 음식 조절도 자연스럽게 하게 돼서
다이어트도 같이 된 덕분에
주변에서 얼굴 너무 예뻐졌다는 말도 많이 듣고 있어요.
거울 볼 때마다 제 얼굴이 마음에 들고,
주변 반응까지 더해지니까
스스로에 대한 만족감이랑 자존감이 확 올라간 게 느껴져요.</t>
  </si>
  <si>
    <t>쏘잉네</t>
  </si>
  <si>
    <t>• 시술 전 고민
이목구비에 비해 하관이 크고 주걱턱이라 턱이 앞으로 나온 게 스트레스여서 수술을 고민했어요 어릴땐 외관만 불만이었는데 시간이 지날수록 어릴 때 했던 교정이 틀어지면서 부정교합때문에 불편해지는게 커져서 서울페이스21치과병원 정한울원장님께 수술을 결심했어요.
• 상담 경험
당일 - 수술당일에는 어지럽고 물을 못마셨던게 제일 힘들었어요. 당일에는 통증은 별로 없었던것 같아요. 계속 졸리단 생각에 기억이 많이 나진 않아요.
다음날 - 통증은 수술 다음날이 오히려 더 아팠고 이날 하루 제외하면 통증 자체는 생각보다 괜찮았어요.
1주차 - 대신 붓기가 서서히 올라오는데 수술 5일차쯤까지 계속 부었던 것 같아요 그래서 첫 1주는 얼굴 붓기로 인한 압박감과 코막힘 그리고 입이 불편한 상태로 약을 먹는게 힘들었던 같아요. 이때도 통증은 많이 없었어요 이런 부기열감 불편함이랑 코막힘은 딱 1주일 정도 지속되었던 것 같고 이후에는 쭉 점점 편해졌어요.
2주차 – 이때부터는 서서히 감각도 돌아오고 부기도 빠지기 시작하면서 점점 좋아지는 회복기가 시작된 느낌이었어요.
3-4주차 – 이때가 붓기가 제일 많이 빠지면서 하루하루 얼굴 들여다보는 재미가 생긴 시기였던 것 같아요. 초반에 비해 음식 먹는거도 적응해서 살만했고 산책 많이 해주면서 붓기관리 했어요.
5주차 – 왼쪽입술조금, 오른쪽 턱 일부가 한 30~40퍼 정도 돌아온 것 같고 여기 말고는 감각이 100 다 돌아온 느낌이에요. 이부분도 입운동하고 하다보면 어느새 다 돌아와있을 것 같아서 크게 걱정되거나 하진 않아요. 부기도 걷고 관리하면서 쭉쭉 빠져서 지금은 양 볼에 남은 붓기랑 잔붓기 정도만 남은 것 같아요. 그리고 교정도 시작했어요
• 시술 결과
하관이 작아진만큼 얼굴이 작아졌다는게 확 느껴져요. 특히 사진 찍으면 얼굴이 작아진게 더 잘 느껴지는 것 같아요. 붓기가 남았는데도 이정도면 앞으로 더 작아질거란 기대감에 너무 만족스럽습니다.
• 추가 의견
무엇보다 제가 원하던 얼굴형을 가지게 됐다는게 너무 좋고. 예전에는 무슨 수술이냐며 말리던 주변에서 수술 결과 보고는 다들 엄청 잘했다. 잘됐다. 예뻐졌다 이런 얘기를 많이 해주니까 점점 만족도가 올라가는 것 같아요. 회복하면 할수록 만족도가 높아져서 너무 행복하게 지내고 있습니다.</t>
  </si>
  <si>
    <t>예전부터 얼굴에 비해 하관이 큰 편이고, 턱이 앞으로 나와 있어서 은근히 스트레스였어요.
어릴 땐 그냥 외관만 신경 쓰였는데, 시간이 지나면서 예전에 했던 교정이 틀어졌는지
부정교합 때문에 일상에서 불편한 순간들이 점점 늘더라구요.
그래서 결국 서울페이스21치과병원에서 정한울 원장님께 수술을 결정하게 됐어요.
수술 당일은 솔직히 어지럽고 물을 못 마신 게 제일 힘들었어요.
통증은 거의 기억이 없고, 그냥 계속 졸렸던 기억만 남아 있어요.
다음 날이 오히려 조금 더 아팠는데, 그날 지나고 나서는
통증 자체는 생각보다 괜찮았던 것 같아요.
붓기는 통증보다 더 신경 쓰였어요.
수술 후 5일 정도까지는 계속 붓는 느낌이었고
첫 일주일은 얼굴 압박감, 코막힘, 입 불편함 때문에
약 먹는 것도 꽤 힘들었던 기억이 나요.
그래도 이 불편함들이 딱 일주일쯤 지나니까 서서히 괜찮아졌어요.
2주 차쯤 되니까 감각도 조금씩 돌아오고
붓기도 빠지기 시작하면서 아, 이제 회복 들어가는구나 싶었고요.
3~4주 차에는 붓기가 눈에 띄게 줄어서
매일 거울 보는 재미가 생겼어요.
음식 먹는 것도 점점 적응됐고, 산책도 자주 하면서 붓기 관리했어요.
지금은 5주 차인데
왼쪽 입술이랑 오른쪽 턱 일부만 감각이 아직 덜 돌아왔고
나머지는 거의 다 정상인 느낌이에요.
이 부분도 입 운동 계속하면 자연스럽게 돌아올 것 같아서 크게 걱정은 안 해요.
붓기도 계속 빠지고 있어서 지금은 볼 쪽 잔붓기만 조금 남아 있는 정도고,
교정도 같이 시작했어요.
하관이 줄어드니까 얼굴이 작아졌다는 게 확 느껴져요.
특히 사진 찍으면 더 체감돼서 그게 제일 신기해요.
아직 붓기가 남아 있는데도 이 정도라
앞으로 더 좋아질 거란 생각에 만족감이 점점 커지는 중이에요.
무엇보다 제가 원하던 얼굴형에 가까워졌다는 게 제일 좋고,
처음엔 말리던 주변 사람들도
지금은 다들 잘 됐다, 예뻐졌다고 얘기해줘서
회복할수록 기분이 더 좋아지고 있어요.</t>
  </si>
  <si>
    <t>#턱끌수술 #양악수술</t>
  </si>
  <si>
    <t>아어우요</t>
  </si>
  <si>
    <t>• 시술 전 고민
뼈기준으로 보면 양악도 필요하긴 한 케이스지만 저는 뼈를 너무 많이 건드리고 싶지 않기도 하고 외적인 비대칭 개선이 주 목적이어서 윤곽이나 턱끝 위주로만 상담을 받고 싶었어요
• 상담 경험
제가 무서워하는 부분을 이해해주고 저에 맞추어 강요 하지 않으시고 상담때부터 느껴지는 편안함.꼼꼼함과 상세한 상담에 다른 병원과는 좀 다른 느낌이었어요~
직원분들 모두 너무 친절하시고, 수술전후 긴장하고 걱정하는 마음도 너무나 잘 헤아려 주시더라구요~
• 시술 결과
전 수술후 붓기도 많이 없고 통증이나 회복속도가 생각보다 괜찮아서 아 괜히 걱정했구나 할만하다라는 생각이 제일 많이 났네요
지금은 수술 후 한달짼데 얼굴이 훨씬 더 작아진 느낌이에요
한쪽 얼굴만 크던 비대칭도 확실히 개선된 느낌인데 아직 붓기가 조금은 남은 회복기중이라 앞으로는 지금 보다 더 좋아질거라 기대합니다
겁이 많아서 미루고 미룬 수술인데 하고난 지금은 너무 좋아요!!!
• 추가 의견
제가 겁이 많기도 하고, 뼈를 건드린다는게 무서워서 무엇보다 안전이 기본이 되야 한다는 생각과 뼈 전문의가 아니면 안된다는 생각에 나름 열심히 손품 발품 팔아 선택한 병원이 서울페이스21치과병원 이에요~</t>
  </si>
  <si>
    <t>사실 뼈 기준으로 보면 양악도 고려할 수 있는 케이스라고는 들었어요.
근데 저는 뼈를 크게 건드는 건 솔직히 너무 부담됐고,
기능적인 문제보다는 겉으로 보이는 비대칭이 제일 신경 쓰였거든요.
그래서 처음부터 윤곽이나 턱끝 위주로만 상담을 받고 싶었어요.
상담받으면서 느낀 건,
제가 무서워하는 포인트를 먼저 알아주신다는 느낌이었어요.
이걸 해야 한다, 저걸 해야 한다 식으로 밀어붙이지 않고
제 기준에 맞춰서 설명해주시는 게 인상 깊었어요.
과하지 않게, 근데 되게 꼼꼼하고 자세하게 설명해주셔서
다른 병원 상담이랑은 분위기가 좀 다르더라구요.
수술 전후로 긴장도 많이 했는데
직원분들도 그런 부분을 잘 캐치해서 챙겨주셔서
생각보다 마음 편하게 지나왔던 것 같아요.
막상 하고 나니까
붓기도 생각보다 많지 않았고, 통증이나 회복도 괜찮아서
‘아… 내가 괜히 겁먹었구나’ 이런 생각이 제일 먼저 들었어요.
지금은 수술한 지 한 달 정도 됐는데
얼굴이 전보다 확실히 작아진 느낌이고
한쪽만 유독 커 보이던 비대칭도 눈에 띄게 줄어든 것 같아요.
아직 완전히 붓기가 다 빠진 건 아니라서
앞으로 더 좋아질 거라 생각하고 있어요.
겁 많아서 계속 미루기만 했던 수술인데
지금 와서는 왜 그렇게 오래 고민했나 싶기도 해요.
뼈를 건드는 수술이다 보니
무조건 안전이 제일 중요하다고 생각했고,
그래서 뼈 전문으로 보는 곳이 아니면 안 되겠다는 기준으로
여기저기 많이 알아보고 결정한 곳이
서울페이스21치과병원이었어요.</t>
  </si>
  <si>
    <t>#턱끌수술</t>
  </si>
  <si>
    <t>서기나라</t>
  </si>
  <si>
    <t>• 시술 전 고민
양악수술 5개월차이고
주걱턱 때문에 양악하고 턱끝수술을 서울페이스21치과병원에서 정한울 원장님께 받았습니다.
• 상담 경험
수술 전에도 원래 잘 붓던 체질이어서 그런가
초반 한달정도 까지는 붓기가 남들보다 조금 천천히 빠지는 편이어서
걱정이 조금 있었는데 상담에서 원장님이랑 다른 병원분들 모두 정상범위내이니
너무 크게 걱정하지 않아도 된다고 많이 안심시켜주시고 챙겨주셨었습니다.
확실히 2개월 넘어가면서 부터는 부기 빠지는 속도가 빨라지더라구요.
붓기는 조금 느렸던 대신 뼈는 남들보다 빠르게 아물고 있어서
이후에 핀제거 할거면 조금 빠르게 해도 된다고 하시더라구요.
뼈가 잘 아물고 회복하고 있다고 하니
더더욱 마음이 편해진 것 같습니다.
• 시술 결과
지금은 수술하고 5개월 정도 되었고 감각도 정상적으로 돌아오고 있고 갸름하고
부드러워진 얼굴형이 마음에 듭니다.
• 추가 의견
수술을 했는지도 모르게 수술 전이랑 똑같이 일상생활 하고 있습니다.
먹는거나 말하는데 불편한 것도 전혀 없이 편하게 지내고 있습니다.
서울페이스21 정한울원장님과 직원분들 친절하게 안내해주시고 이야기도 잘 나눠서 편했습니다</t>
  </si>
  <si>
    <t>수술한 지 벌써 5개월쯤 됐네요.
주걱턱 때문에 양악이랑 턱끝 수술을 받았고, 수술은 서울페이스21치과병원에서 진행했어요.
원래 붓기가 잘 생기는 체질이라 그런지
처음 한 달 정도는 붓기가 다른 분들보다 천천히 빠지는 느낌이 있어서 살짝 걱정됐었어요.
근데 상담 때마다 원장님이랑 병원에서
정상 범위 안이라고, 너무 불안해하지 말라고 계속 말씀해주셔서
그 덕분에 마음이 많이 편해졌던 기억이 나요.
두 달쯤 지나고 나니까 확실히 붓기 빠지는 속도가 달라지더라구요.
붓기는 조금 느렸던 대신 뼈는 생각보다 빨리 잘 붙고 있다고 하셔서
핀 제거도 상황 봐서 조금 일찍 해도 될 수 있다고 들었어요.
회복이 잘 되고 있다는 말 들으니까 괜히 더 안심이 됐어요.
지금은 감각도 거의 다 돌아왔고
얼굴형이 전보다 훨씬 부드럽고 갸름해진 느낌이라 만족하고 있어요.
수술했는지 모를 정도로 일상생활도 그대로 잘 하고 있고
먹거나 말할 때 불편한 점도 없어서 편하게 지내는 중이에요.
전체적으로 안내도 친절했고
원장님이랑 직원분들하고 소통도 잘 돼서 부담 없이 다닐 수 있었어요.</t>
  </si>
  <si>
    <t>이뻐져랏!</t>
  </si>
  <si>
    <t>• 시술 전 고민
꾸준한 치아미백 스켈링
• 상담 경험
대기없는 빠른 진행
접근성 좋음
친철하고 꼼꼼함
• 시술 결과
치위생사분께서 꼼꼼하게
스켈링 치아미백 해주심</t>
  </si>
  <si>
    <t>평소에 스케일링이랑 치아 미백을 꾸준히 관리하고 싶어서 방문했어요. 예약하고 가니 기다리는 시간 거의 없이 바로 진행돼서 좋았고, 위치도 찾아오기 편했어요. 전반적으로 응대가 친절했고 과정도 꼼꼼한 편이었어요. 스케일링이랑 미백은 치위생사분이 세심하게 봐주셔서 편하게 받고 나왔습니다.</t>
  </si>
  <si>
    <t>윕쓰</t>
  </si>
  <si>
    <t>• 시술 전 고민
특별히 기능적으로 문제가 있거나 외적으로도 남들이 볼때 크게 윤곽을 해야한다는 얼굴은 아니었지만 뭐든 자기만족이잖아요? 하관에 좀 자신이 없기도 했고 마스크 썼을 때 유독 예쁘단 말도 많이 들었던 터라 윤곽 수술에 대한 욕심이 계속 있었어요. 얼굴뼈를 만지는 큰 수술이다보니 1X년동안 고민하다가, 아무리 생각해도 고민은 시간만 늦출 뿐인것 같더라구요.
• 상담 경험
사실 몇년 전에도 상담을 돌았었는데 그 때도 서울페이스21치과병원을 가장 1순위로 두고 있었는데 이번 상담에서도 결국 처음 삘 온 곳을 선택하게 되더라구요. ㅎㅎ 정한울 원장님께서 세세하게 수술방법이나 걱정하는 부분들을 잘 설명해주셔서 신뢰할 수 있었고, 지금은 바뀐 얼굴형에 완전 만족하고 있습니다. ㅎㅎ
• 시술 결과
붓기는 제가 회복이 빠른건지 처음부터 크게 없었고, 일반식도 놀랍게도 5일차부터는 잘게 잘라서 먹었던 것 같아요...ㅋㅋㅋ..! 아직까지는 특별한 부작용은 없고, 입도 잘 벌어지는 것 같아요. 감각도 점차 나아져서 돌아오고 있습니다ㅎㅎ 주변에서도 너무 잘 되었다고 하고, 윤곽수술 했는지 모를 정도로 자연스럽게 잘 된 것 같습니다.
• 추가 의견
오히려 아직 붓기가 남아있다면 그만 빠지면 좋겠어요ㅋ ㅋ ㅋ 볼살 있어보이고 좋았는데,,흑 ㅜ ㅎㅎ
무튼 덕분에 행복한 하루하루 보내고 있습니다. ㅎㅎ 수술 고민중이신 분들께, 결국 해야겠다 하시면 빨리 하시는걸 추천 드립니다..!</t>
  </si>
  <si>
    <t>솔직히 기능적으로 문제가 있다거나, 누가 봐도 윤곽을 꼭 해야 하는 얼굴은 아니었어요.
근데 또 이런 게 다 자기만족이잖아요. 하관 쪽이 늘 조금 아쉽기도 했고,
이상하게 마스크 쓰면 예쁘다는 말은 많이 들었어서 괜히 더 욕심이 생기더라구요.
얼굴뼈 건드는 수술이다 보니 오래 고민했는데, 돌이켜보면 고민만 하느라 시간만 흘렀던 것 같아요.
몇 년 전에도 상담을 한 번 돌아본 적이 있었는데, 그때도 제일 마음에 남았던 곳이 여기였고
이번에도 결국 처음 느낌 왔던 곳으로 다시 오게 됐어요.
정한울 원장님이 수술 방법이랑 제가 걱정하던 부분들을 하나하나 설명해주시는데
그 과정에서 괜히 더 신뢰가 생기더라구요. 지금은 바뀐 얼굴형이 꽤 마음에 듭니다 ㅎㅎ
붓기는 생각보다 많지 않았어요. 제가 회복이 빠른 편인 건지,
일반식도 5일쯤 지나서는 잘게 잘라서 먹고 있었던 기억이 나요 ㅋㅋ
지금까지 특별히 불편한 점도 없고, 입 벌어지는 것도 괜찮고
감각도 서서히 돌아오고 있는 중이에요.
주변에서도 되게 자연스럽다고 하고,
윤곽 수술한 줄 몰랐다는 얘기를 더 많이 들어서 그게 더 신기했어요.
아직 남아 있는 붓기는… 솔직히 좀만 더 있었으면 좋겠어요 ㅋㅋ
볼살 있어 보일 때도 나름 괜찮았는데 말이죠.
아무튼 요즘은 기분 좋게 하루하루 보내고 있어요.
고민만 계속하고 계신 분들이라면,
결국 하실 거면 너무 오래 미루지는 않아도 될 것 같아요.</t>
  </si>
  <si>
    <t>은니야르</t>
  </si>
  <si>
    <t>• 시술 전 고민
얼굴이 밋밋한게 불만이라 윤곽수술을 받았는데 제 고민은 전혀 해결이 안되었어요
비포 사진이 윤곽 한번 한 후인데ㅠㅠㅠㅠㅠㅠㅠㅠ
오히려 더 하관이 넓어보이게 되고 밋밋한 느낌만 더 심해지고 옆모습이 진짜 밋밋 평평 그자체여서 수술 후에 스트레스를 많이 받았어요ㅠㅠ
그래서 결국 서울페이스21치과병원에서 재수술로 양악수술 받았어요
• 상담 경험
병원은 티비에서 정한울 원장님을 보고 유투브 검색해서 찾아보다가 방문했습니다
이미지는 똑같이 다정하시고 차분해 보이셨고, 수술하기까지 많은 상담을 거쳤는데 한번의 상담때마다 많은 시간을 내주시며 진지하게 환자 니즈에 맞게 의견을 반영하여 수술준비를 해주시는 점이 좋았습니다:)
그리고 최대한 얼굴에 다른 물질보단 자가뼈를 사용하여 수술하시는 점과 과도한 수술권유나 유도보다는 자연스러움을 추구하여 만들어내시는 점도 끌려 찾게되고 수술까지 이이어지 된 것 같습니다!
병원내 수술 후 사후관리도 좋고 특히 실장님께서 매우 친절하시고 여러 내용들을 알아듣기 쉽게 요약정리해주며 설명해주고 귀기울여 주시고 기억해주시는 것이 인상에 남았습니다
• 시술 결과
수술 전에는 윤곽 이후에도 여전하게 턱이 좀 나오고 오히려 수술 전보다 더 잘보이는 느낌이라 얼굴이 너무밋밋하게 평평한 느낌이고 심하게는 중안부가 꺼져보이는 느낌도 있었는데 확실히 지금은 얼굴이 입체적이게 되었어요
• 추가 의견
제 얼굴에는 양악이 답이었는데 처음에 잘못된 선택으로 너무 돌아왔네요
양악, 윤곽 등 얼굴 뼈 수술을 다시 고민한다면 언제나 서울페이스를 거치게 될 것 같습니다.</t>
  </si>
  <si>
    <t>얼굴이 너무 밋밋해 보여서 윤곽수술을 먼저 했었어요.
근데 그게 제 고민이랑은 전혀 안 맞았던 선택이었더라구요.
윤곽 한 뒤 사진을 보면 지금도 속상한데, 하관은 오히려 더 넓어 보이고
정면도 그렇고 옆모습은 그냥 평평… 말 그대로 입체감이 하나도 없어서
수술하고 나서 스트레스를 꽤 오래 받았어요.
결국 다시 알아보다가 서울페이스21치과병원에서 재수술로 양악을 결정했어요.
병원은 TV에서 정한울 원장님 보고, 유튜브도 찾아보다가 방문했는데
화면에서 보던 이미지랑 실제가 크게 다르지 않아서 그 점도 안심이 됐고요.
상담을 한 번만 한 게 아니라 여러 번 했는데
그때마다 시간을 충분히 써주면서 제 얼굴에 뭐가 문제인지,
어떤 방향이 맞는지 계속 조율해주신 게 기억에 남아요.
특히 인위적인 재료보다는 자가뼈 위주로 진행하려는 점,
무조건 크게 바꾸자고 하기보다는 자연스럽게 맞추려는 방향이
저한테는 잘 맞았던 것 같아요.
수술 전후 관리도 체계적으로 진행됐고
실장님이 설명을 정말 이해하기 쉽게 정리해주셔서
복잡한 과정도 그나마 덜 부담스럽게 느껴졌어요.
윤곽 이후에도 턱이 나와 보이는 느낌이 있었고
중안부가 꺼져 보인다는 말도 종종 들었는데
지금은 얼굴이 전보다 훨씬 입체적으로 보이는 게 느껴져요.
돌아보면 제 얼굴에는 처음부터 양악이 더 맞는 선택이었는데
괜히 돌아온 느낌도 없진 않네요.
앞으로 얼굴 뼈 수술을 다시 고민하게 된다면
저는 아마 또 이 병원을 먼저 떠올리게 될 것 같아요.</t>
  </si>
  <si>
    <t>#양악수술</t>
  </si>
  <si>
    <t>씬날</t>
  </si>
  <si>
    <t>• 시술 전 고민
전엔 턱이 삐뚤고 비대칭이었고
그거때문에 화났냐, 기분안좋냐, 삐졌냐는 등의 말을 많이 들었습니다
어릴 때 얼굴뼈를 다친적이 있어서 안전하게 수술할 수 있는지도 고민이었습니다
상담 경험
수술 전에 상담하면서 정한울 원장님께 질문도 많이하고
이런저런 주문들을 좀 많이 드렸었는데
친절하고 정확한 답변을 주셨어서 좀 더 마음 편하게 수술에 임할 수 있었고
그래서 더더욱 불안하거나 무섭다는 생각이 안들었습니다
• 상담 경험
치료 목적도 있고 미용 목적도 있었지만 둘 다 만족될만큼 잘 개선이 되어서
수술한거에 후회는 없습니다
다만 엄청 큰 수술이다보니 별 생각없이 할만한 수술은 아니라는점!!
수술할때에도 그렇지만 회복하는 동안에도
어쩌면 두려울수있었던 상황에서도 마음에 동요가 하나도 없었던건
원장님 덕이였던거 같습니다
간호사 언니들도 다 친절하시고 너무 좋은분들이셨구요
양악을 하신다면 서울페이스21치과병원을 선택하시는걸 추천드립니다!
• 시술 결과
예민한 스타일이라 중간에 3차신경통 당첨됐는데
다행히도 2-3달 고생하고 사라졌어요
붓기도 엄청 오래가고
후통증이 굉장히 길고 오래갔던 저로써는 회복기간이 너무 힘들었는데요
그럼에도 불구하고 시간이 지나고 나니 잘 견뎠고 결과에 너무 만족합니다
• 추가 의견
병원 자체에 대해서는 별 다섯개인데요
양악 한 사람으로써 쉽게 생각할 수술은 아니라고 생각해요
저도 그래서 고르고 고르다가 서울 페이스 21 에서 수술한 거지만
양악도 안전하게 잘하는 데서, 그리고 후 관리 꼼꼼하게 잘 해 주는 데서
하시는 걸 추천 드려요
특히나 정한울 원장님은 하나부터열까지 다 환자 스타일을 맞춰서 해 주시는데요
제가 제일 좋았던 점은 되는 건 된다, 안 되는 건 안 된다. 확실하게 이야기 해 주셔서 그게 제일 신뢰가 갔고 좋았어요
수술 한지2년이 되어 가는 지금은 얼굴이 정돈 되고 깔끔해진 느낌이에요</t>
  </si>
  <si>
    <t>예전부터 턱 비대칭이 눈에 띄는 편이라
사람들한테 화났냐, 기분 안 좋냐, 삐졌냐 이런 말 진짜 많이 들었어요.
어릴 때 얼굴뼈 다친 적도 있어서
이게 과연 안전하게 가능한 수술인지도 계속 마음에 걸렸고요.
그래서 상담 때 질문도 정말 많이 했고
이건 이렇게 해달라, 저건 좀 신경 써달라 주문도 꽤 많았는데
정한울 원장님이 하나하나 정확하게 설명해주시더라고요.
애매하게 넘기지 않고 딱 잘라 말씀해주셔서
그 덕분에 수술 전인데도 이상하게 마음이 좀 편해졌어요.
무섭다는 생각이 거의 안 들었던 게 신기할 정도였어요.
치료 목적도 있었고, 솔직히 외적인 이유도 있었는데
둘 다 어느 정도 만족될 만큼 정리가 돼서
수술 자체에 대한 후회는 없어요.
다만 이건 정말… 가볍게 결정할 수 있는 수술은 절대 아니라는 거.
그건 분명히 말씀드리고 싶어요.
회복 과정은 솔직히 쉽지 않았어요.
예민한 편이라 중간에 삼차신경통도 왔었고
2~3달 정도는 꽤 힘들었어요.
붓기도 오래 갔고, 후통증도 생각보다 길었고요.
그래도 시간이 지나니까 결국 다 지나가더라고요.
지금 생각하면 그때 잘 버텼다 싶어요.
간호사분들도 다 너무 친절하셨고
불안할 수 있는 상황에서도 마음이 흔들리지 않았던 건
원장님 영향이 정말 컸던 것 같아요.
되는 건 된다, 안 되는 건 안 된다
그걸 확실하게 말씀해주신 게 제일 신뢰 갔어요.
수술한 지 거의 2년 돼가는데
지금은 얼굴이 전체적으로 정돈되고 깔끔해진 느낌이에요.
병원 자체에 대한 만족도는 높은 편이지만
양악은 정말 신중하게,
사후 관리까지 잘 봐주는 곳에서 하시는 걸 추천드리고 싶어요.</t>
  </si>
  <si>
    <t>#돌출입교정 #양악수술 #광대축소 (전체)</t>
  </si>
  <si>
    <t>Iya</t>
  </si>
  <si>
    <t>볼꺼짐이 깊어서 스트레스 받다가 스컬트라 시술 받았어요. 필러보다 자연스럽다고 해서 선택했는데 만족해요. 시간이 지날수록 차근찬근 채워지는 느낌이에요.
제가 비대칭이 좀 심한 편인데 원장님이 이것도 고래해서 시술해주셔서 너무 감사했습니다.</t>
  </si>
  <si>
    <t>볼 쪽 꺼짐이 깊어서 계속 신경 쓰이다가 스컬트라를 받아봤어요. 필러보다 자연스럽다는 얘기를 듣고 선택했는데, 지나면서 서서히 채워지는 느낌이 들어서 마음이 놓이더라구요. 얼굴 비대칭도 조금 있는 편인데, 그 부분까지 고려해서 진행해주신 점이 인상 깊었어요. 전반적으로 만족스러운 경험이었어요.</t>
  </si>
  <si>
    <t>#피부고민</t>
  </si>
  <si>
    <t>캬르히하하</t>
  </si>
  <si>
    <t>튠페이스, 스컬트라 받았고, 너무 친절하고 꼼꼼한 원장님 덕분에 효과 많이 봤어요! 피부 상태도 좋아지고 주변에서 얼굴 작아졌단 소리 많이 듣고 있어요. 시술 잘해주셔서 원장님 감사합니다^^</t>
  </si>
  <si>
    <t>튠페이스랑 스컬트라 같이 진행했는데, 원장님이 워낙 차분하고 세심하게 봐주셔서 전반적으로 편하게 받았어요. 관리받고 나서 피부 컨디션이 한결 정돈된 느낌이 들고, 요즘 들어 주변에서 얼굴 인상이 달라 보인다는 얘기도 종종 듣고 있어요. 꼼꼼하게 진행해주셔서 감사한 마음이에요 ^^</t>
  </si>
  <si>
    <t>wel</t>
  </si>
  <si>
    <t>뒤태나 옆라인 자신이 없어서 항상 벙벙한 옷만 입었거든요 한살이라 어렸을 때 비키니나 드레스 입고 싶어서 골반이 자연스럽게 살아보이는 힙스컬트라 했어요 자신감 상승은 덤~~~~ 계속 관리 받을 거에요</t>
  </si>
  <si>
    <t>뒤태나 옆라인이 늘 신경 쓰여서 옷도 자연스럽게 피하게 되더라구요. 좀 더 어릴 때 비키니나 드레스 입어보고 싶다는 생각에 골반 라인이 자연스럽게 살아 보이게 힙 스컬트라를 선택했어요. 과하지 않게 정리된 느낌이라 만족스럽고, 덕분에 자신감도 같이 따라온 것 같아요. 앞으로도 관리 차원에서 계속 받아볼 생각이에요.</t>
  </si>
  <si>
    <t>나송민3231</t>
  </si>
  <si>
    <t>탄력이 확 떨어지는 느낌이 들어서 울쎄라 받았는데 턱선이 살아났어요! 원장님 시술 꼼꼼하고 통증도 딴데보다 덜한 거 같아서 만족해요!</t>
  </si>
  <si>
    <t>요즘 탄력이 확 떨어진 느낌이 들어서 울쎄라를 받아봤어요. 받고 나니 턱선이 전보다 또렷해진 느낌이 들더라구요. 시술 과정도 꽤 꼼꼼하게 진행됐고, 예전에 다른 곳에서 받았을 때보다 통증이 덜해서 그 점도 만족스러웠어요.</t>
  </si>
  <si>
    <t>김해인Kad</t>
  </si>
  <si>
    <t>팔자주름 볼꺼짐으로 고민 많이 하고 왔는데 왜 이제 왔는지 고민한 시간이 아까웠어여 3회차 모두 했는데 지인들은 벌써 알아보더라구요 어려보인다고요 이제부터 본격적으로 차오른다고 하니 기대됩니다 관리차원에서 꾸준히 받아볼게요</t>
  </si>
  <si>
    <t>팔자 쪽이랑 볼 꺼짐 때문에 고민만 하다가 방문했는데, 괜히 미뤘던 시간이 아깝다는 생각이 들었어요. 세 번 일정까지 마쳤고, 요즘 주변에서 얼굴 인상이 달라 보인다는 얘기를 슬슬 듣고 있어요. 앞으로 더 변화를 느낄 수 있다고 해서 기대하면서, 관리 차원으로 계속 받아보려고 해요.</t>
  </si>
  <si>
    <t>ESP32</t>
  </si>
  <si>
    <t>원장님께서 직접 제 허리선 허벅지 라인 등 고려해서 디자인해주시고 꼼꼼히 상담해주셔서 좋았어요! 힙스컬트라 강추!</t>
  </si>
  <si>
    <t>상담할 때 원장님이 허리선이랑 허벅지 라인까지 같이 보면서 전체적으로 디자인해주셔서 그 점이 인상적이었어요. 그냥 정해진 방식이 아니라 제 체형 기준으로 설명해주셔서 이해도 잘 됐고요. 과정도 꼼꼼해서 믿음이 갔고, 힙 스컬트라는 선택 잘한 것 같다는 생각이 들었어요.</t>
  </si>
  <si>
    <t>몽블218</t>
  </si>
  <si>
    <t>필러는 부담스러워서 스컬트라 시도했는데 자연스럽게 볼륨이 생기고 어려보인다는 이야기 듣고 있어요</t>
  </si>
  <si>
    <t>필러는 조금 부담돼서 다른 방법을 고민하다가 스컬트라로 진행해봤어요. 과하지 않게 볼륨이 차오르는 느낌이라 자연스럽고요. 요즘 들어 인상이 전보다 부드러워 보인다는 얘기를 종종 듣고 있어요.</t>
  </si>
  <si>
    <t>다비다비2</t>
  </si>
  <si>
    <t>원장님이 직접 시술해주시면서 꼼꼼히 봐주셔서 너무 좋아요 고급스러운데 편안한 분위기이고 튠페이스 효과도 대박 만족합니다</t>
  </si>
  <si>
    <t>시술할 때 원장님이 직접 진행해주시면서 하나하나 체크해줘서 그 점이 특히 좋았어요. 공간은 고급스러운 편인데 분위기는 편안해서 긴장 없이 받을 수 있었고요. 튠페이스 받고 나서 얼굴 라인이 정리된 느낌이 들어서 개인적으로 만족하고 있어요.</t>
  </si>
  <si>
    <t>골목길여행자</t>
  </si>
  <si>
    <t>아플까봐 걱정했는데 통증은 거의 없었고 시술하고 멍도 거의 안들더라구요 원장님 정말 꼼꼼히 잘해주시는 거같아요</t>
  </si>
  <si>
    <t>시술 전에 아플까 봐 괜히 걱정했는데, 막상 받아보니 통증은 거의 느껴지지 않았어요. 끝나고 나서도 멍이 거의 없어서 그 부분이 특히 마음 편했고요. 진행 과정 전반을 보면 원장님이 하나하나 신경 써서 해주신다는 느낌이 들었습니다.</t>
  </si>
  <si>
    <t>윤정수3214</t>
  </si>
  <si>
    <t>강남 압구정동 피부과 진짜 많이 다녀봤는데 원장님 손 진짜 금손이에요 주사시술 진짜 잘하시는 거 같아요 완전 정착하려구요 스컬트라 울쎄라 계속 받아보려고요</t>
  </si>
  <si>
    <t>강남 쪽 피부과를 꽤 다녀봤는데, 여기서는 시술 받을 때 손이 정말 안정적이라는 느낌을 받았어요. 특히 주사 시술은 진행이 깔끔해서 부담이 덜했고요. 몇 번 경험해보니 자연스럽게 여기로 계속 다니게 될 것 같아요. 스컬트라랑 울쎄라도 앞으로 이어서 받아볼 생각입니다.</t>
  </si>
  <si>
    <t>cui</t>
  </si>
  <si>
    <t>리뷰가 좋아서 광고인가 했는데 속는셈치고 방문했다가 정말 감동받았습니다 피부측정해서 맞춤으로 관리해주셔서 정말 효과 대박이에요!</t>
  </si>
  <si>
    <t>리뷰가 워낙 좋아서 솔직히 반신반의하면서 방문했어요. 막상 받아보니 피부 상태를 먼저 측정하고, 그 결과에 맞춰서 관리 방향을 잡아주더라구요. 그런 과정 덕분인지 이전보다 컨디션이 눈에 띄게 정돈된 느낌이 들었어요. 생각보다 만족도가 높아서 기억에 남는 방문이었어요.</t>
  </si>
  <si>
    <t>이은영93</t>
  </si>
  <si>
    <t>원장님의 추천으로 스컬트라3차까지 받았어요~
시술전에 비해 피부에 탄력이 붙고 볼륨이 생기면서 윤곽이 정리가 된 것 같아요~
꼼꼼하게 상담해주시고 궁금한 부분에도 차분하고 친절하게 설명해주셔서 좋았습니다 :) 또 방문할게요~</t>
  </si>
  <si>
    <t>상담하면서 추천받아서 스컬트라를 세 번째까지 진행했어요. 회차가 쌓이니까 피부가 좀 더 탄탄해진 느낌도 들고, 전체적인 윤곽이 정돈된 것 같아서 만족 중이에요.
상담할 때도 질문 하나하나 차분하게 설명해주셔서 부담 없었고요. 일정 맞으면 또 들러볼 생각이에요 :)</t>
  </si>
  <si>
    <t>네모세모999</t>
  </si>
  <si>
    <t>붓기랑 멍 걱정했는데 거의 없이 편하게 받고 왔어요 스컬트라 경험 엄청 많은 원장님으로 알고 있었는데 확실히 세심하게 잘해주시네요</t>
  </si>
  <si>
    <t>붓기나 멍이 생길까 봐 좀 걱정하고 갔는데, 생각보다 그런 게 거의 없어서 편하게 받고 나왔어요. 스컬트라 경험이 많다고 들었는데, 진행하는 동안 디테일하게 체크하면서 해주는 느낌이 확실히 있더라구요. 전반적으로 마음 놓고 다녀온 편이에요.</t>
  </si>
  <si>
    <t>loveselena</t>
  </si>
  <si>
    <t>처음 방문했을 때부터 깔끔하고 분위기가 좋아서 기분이 좋았어요.
실장님부터 피부 관리해주시는 선생님들까지 모두 너무 친절하시고,
무엇보다 원장님께서 상담을 정말 꼼꼼하고 친절하게 해주셔서 믿음이 갔습니다.
시술 내내 세심하게 신경 써주셔서 정말 기분 좋게 받고 갑니다.
우연히 카페 추천글을 보고 방문했는데,
지금까지 다녀본 피부과 중 이렇게 만족스럽게 나온 건 처음이에요.
다음엔 남편이랑 함께 방문하려고 합니다 :) 감사합니다🥰</t>
  </si>
  <si>
    <t>처음 들어갔을 때부터 공간이 깔끔하고 분위기가 좋아서 괜히 기분이 풀리더라구요. 안내해주시는 분들부터 관리해주시는 선생님들까지 전반적으로 응대가 편했고요.
특히 상담하면서 원장님이 제 상태를 하나하나 짚어주시는 게 인상 깊어서 자연스럽게 신뢰가 갔어요. 시술 중에도 계속 세심하게 봐주셔서 긴장하지 않고 받을 수 있었고요.
우연히 카페 글 보고 방문했는데, 지금까지 다녔던 곳들 중에서는 가장 만족스러운 편이었어요. 다음에는 남편이랑 같이 와볼까 생각 중이에요 :)</t>
  </si>
  <si>
    <t>피피섬37</t>
  </si>
  <si>
    <t>원장님이 직접 상담부터 시술까지 다 전담마크(?) 해주셔서 왠지 더 믿음이 가고 좋았습니다 섬세하게 티타늄 튠페이스 해주셔서 리프팅 되는 게 보여서 좋습니다</t>
  </si>
  <si>
    <t>상담부터 시술까지 원장님이 직접 계속 봐주셔서 괜히 더 안심이 됐어요. 진행하면서도 하나하나 세심하게 체크해주셨고요. 티타늄 튠페이스를 받았는데, 끝나고 나니 얼굴 라인이 정리된 느낌이 들어서 개인적으로 만족스러웠습니다.</t>
  </si>
  <si>
    <t>Cipher44</t>
  </si>
  <si>
    <t>결혼 본식 앞두고 관리받고 왔어요 이중턱 얼굴 라인 쳐진게 너무 고민이라 원장님과 상담했어요 다행히 튠페이스 튠라이너 같이 받고 이중턱 소멸된거 같아서 맘에 들어요 좀 일찍 관리 시작할 걸 후회도 되네요!</t>
  </si>
  <si>
    <t>결혼식 앞두고 얼굴 라인이랑 이중턱이 계속 마음에 걸려서 관리받고 왔어요. 상담하면서 고민했던 부분 위주로 얘기 나눴고, 튠페이스랑 튠라이너를 같이 진행했어요. 받고 나니 라인이 한결 정리된 느낌이라 개인적으로는 꽤 만족 중이에요. 이런 관리는 조금만 더 일찍 시작했어도 좋았겠다는 생각도 들더라구요.</t>
  </si>
  <si>
    <t>PrPsHK</t>
  </si>
  <si>
    <t>시술실을 진짜 프라이빗하게 이용할 수 있어서 맘에 들어요 울쎄라 여러 번 받아봤는데 에이블룸에서 받은 게 제일 꼼꼼하고 제 상태에 맞게 받아서 그런지 효과도 제일 좋은 거 같아요</t>
  </si>
  <si>
    <t>시술실을 완전히 프라이빗하게 사용할 수 있어서 그 점이 특히 좋았어요. 울쎄라는 이전에도 몇 번 받아봤는데, 여기서는 제 상태를 기준으로 하나하나 체크하면서 진행해줘서 더 꼼꼼하다는 느낌을 받았고요. 그래서인지 지나고 나서 느껴지는 변화도 이전보다 더 만족스러웠어요.</t>
  </si>
  <si>
    <t>Eunsun66</t>
  </si>
  <si>
    <t>후기가 좋아 방문했는데
가장 만족스러웠던 점은 프라이빗하게 진행되어 편안하게 시술 받은 점이구, 중간중간 원장님께서 불편하거나 아프지 않은지 꼼꼼하게 확인해주셔서 긴장도 덜 됐습니다. 직원분들도 친절하게 안내해주시고 분위기를 편안하게 만들어주셔서 좋았습니다.
효과도 즉각 보이는거 같아 남은 회차도 빨리 받고 싶네요 ㅎㅎ!</t>
  </si>
  <si>
    <t>후기 보고 방문했는데, 생각보다 더 편하게 받고 나왔어요. 제일 좋았던 건 전 과정이 프라이빗하게 진행돼서 괜히 긴장할 일이 없었다는 점이에요. 중간중간 원장님이 불편한 곳 없는지 계속 체크해주셔서 마음이 놓였고요.
직원분들도 안내를 차분하게 해주셔서 분위기가 전반적으로 안정적이었어요. 받고 나서 바로 느껴지는 부분도 있는 것 같아서, 남은 일정도 괜히 빨리 받아보고 싶어지네요 ㅎㅎ</t>
  </si>
  <si>
    <t>hhu</t>
  </si>
  <si>
    <t>제 얼굴이 맘에 안들지만 사실 뭘 해야할지 고민만 하다 상담받았어요 상담 전에 얼굴 피부 사진 여러 번 찍고 제 얼굴 피부상태를 가지고 원장님 상담을 했구요 얼굴 골격 피부 상태 … 개선할 수 있는 방법 리포트로 만들어주셔서 체계적이었어요 제안해주신대로 시술 받았고 지금은 약간 붓기가 있는 상태 곧 효과 나올거라고 믿고있어요</t>
  </si>
  <si>
    <t>제 얼굴이 늘 마음에 걸리긴 했는데, 뭘 해야 할지 몰라서 계속 고민만 하다가 상담부터 받아봤어요. 상담 전에 얼굴이랑 피부 사진을 여러 번 찍고, 그 자료로 피부 상태랑 골격까지 같이 보면서 설명해주셨고요.
개선할 수 있는 방향을 정리해서 리포트처럼 보여주셔서 생각보다 체계적이라는 느낌을 받았어요. 제안해주신 내용대로 시술 진행했고, 지금은 살짝 붓기만 있는 상태예요. 시간이 지나면 어떻게 달라질지 천천히 지켜보는 중입니다.</t>
  </si>
  <si>
    <t>yes</t>
  </si>
  <si>
    <t>지난달에 튠페이스+스컬트라 받고
이번에 또 2회차받으러왔어요
효과가 기대됩니다! 원장님께서 상담도 친절하고 자세히 헤주셔서 좋았어요</t>
  </si>
  <si>
    <t>지난달에 튠페이스랑 스컬트라를 한 번 받고, 이번에 두 번째 일정으로 다시 다녀왔어요. 지난번 상담 때도 그렇고 이번에도 설명을 차분하게 해주셔서 이해하기 편했고요. 회차가 이어지는 만큼 앞으로 변화가 어떻게 느껴질지 그냥 천천히 지켜보는 중이에요.</t>
  </si>
  <si>
    <t>나미961166</t>
  </si>
  <si>
    <t>다미의원에서 피부 관리를 받았는데 정말 만족스러웠습니다.
의사 선생님이 1:1 상담을 통해 제 피부 상태를 꼼꼼히 체크해 주시고,
필요한 시술만 권해 주셔서 신뢰가 갔어요.
시술 후 붉은기나 부작용도 거의 없었고, 피부가 훨씬 맑아지고 탄력이 생겼습니다.
직원분들도 친절해서 편안하게 관리 받을 수 있었습니다.</t>
  </si>
  <si>
    <t>피부 관리 받으러 방문했는데 전반적으로 만족스러웠어요. 상담은 일대일로 진행됐고, 제 피부 상태를 하나하나 살펴보면서 꼭 필요한 부분 위주로 설명해주셔서 신뢰가 갔어요.
시술 후에도 크게 신경 쓰일 만한 반응은 없었고, 전체적으로 피부 컨디션이 한결 정돈된 느낌이 들었어요. 직원분들 응대도 편안해서 관리 받는 동안 부담 없이 다녀올 수 있었습니다.</t>
  </si>
  <si>
    <t>cookie0606</t>
  </si>
  <si>
    <t>이너젯, 실펌레이저, 제모 관리 꾸준히 받고 있는데 원장선생님과 직원분들 너무 친절하시고 꼼꼼히 관리해주십니다. :)</t>
  </si>
  <si>
    <t>이너젯이랑 실펌 레이저, 제모까지 계속 관리받고 있어요. 방문할 때마다 원장님이랑 직원분들 응대가 편안하고, 세세한 부분까지 신경 써서 진행해주는 느낌이라 부담 없이 다니게 되네요. 전체적으로 꼼꼼하게 봐줘서 믿고 맡기는 중이에요 :)</t>
  </si>
  <si>
    <t>dlg16546</t>
  </si>
  <si>
    <t>인테리어 너무 고급스러워요 가격비쌀줄알고 상담만 받고오려고했는데 가격도 완전착해서 멤버쉽끊고 울쎄라 질렀어요ㅎㅎ 울쎄라 다들 엄청아프다고해서 수면마취할까하다가 그냥 연도마취해주셨는데 참을만하더라구요 앞으로 잘부탁드려요 추천꾹 :))</t>
  </si>
  <si>
    <t>공간 분위기가 워낙 고급스러워서 상담만 받아보고 가려고 했어요. 솔직히 가격이 높을 거라 생각했는데, 막상 안내받아보니 부담이 덜해서 멤버십까지 하게 됐고 울쎄라도 진행했어요 ㅎㅎ
울쎄라는 많이 아프다고 들어서 걱정했는데, 수면까지는 아니고 연고 마취로 진행했는데 생각보다 참을 만했어요. 전체적으로 편하게 다녀온 느낌이라, 앞으로도 천천히 관리받아볼 생각이에요 :)</t>
  </si>
  <si>
    <t>qkry2134</t>
  </si>
  <si>
    <t>요즘 탄력도 떨어지고 피부도 건조해서
지인이 다미 피부과를 추천해 줘서 예약후 방문했습니다 ㅎ.ㅎ
엘베 내리자마자 병원 인테리어가 가장 눈길이 가더라구요 아늑하고 포근한 기분이 들어서 좋았네요 &gt;,&lt;
다른 병원은 예약 후에도 대기시간이 있었는데
여긴 예약후에 바로 들어가서 더 좋았어요 👍🏻
직원분들도 다 친절하셨고 , 원장님이 진료 보시면서 필요한 부분들도 잘 체크 해줘서 더 믿음이 갔습니다!!</t>
  </si>
  <si>
    <t>요즘 탄력이랑 건조함이 같이 느껴져서 고민하다가 지인 추천으로 예약하고 다녀왔어요. 들어서자마자 공간 분위기가 먼저 눈에 들어왔는데, 괜히 마음이 편해지는 느낌이라 좋았고요.
보통은 예약해도 기다리는 경우가 많았는데, 여기는 도착하자마자 바로 진행돼서 흐름이 깔끔했어요. 직원분들 응대도 전반적으로 부드러웠고, 진료 보면서 필요한 부분들을 차분하게 짚어주셔서 신뢰가 갔습니다.</t>
  </si>
  <si>
    <t>진한커피45</t>
  </si>
  <si>
    <t>여기 좋네요 직장이 여의도라 피부과 여기저기 다녀봤는데 여기가 젤 나은것같아요 다른데는 다 프랜차이즈 피부과라서 공장형이고 정신없던데 여긴 무슨 갤러리같고 예약하고갔더니 대기도 거의없이 의사선생님 상담하고 편하게 시술받고 왔어요 직원들도 과하지않게 적당히 친절하고 의사쌤도 베테랑이신 느낌이에요 이제 여기로 다녀야겠어요 추천합니다 후회없을듯!</t>
  </si>
  <si>
    <t>여의도 쪽이 직장이라 피부과는 이것저것 꽤 다녀봤는데, 여긴 분위기부터 좀 다르더라구요. 보통 프랜차이즈는 정신없고 공장처럼 느껴질 때가 많았는데, 여기는 갤러리 같은 느낌이라 처음부터 편했어요.
예약하고 가서 그런지 대기도 거의 없었고, 바로 상담 받고 시술까지 이어져서 흐름이 깔끔했어요. 직원분들도 과하지 않게 딱 필요한 만큼만 응대해주셔서 좋았고, 의사 선생님도 경험이 느껴지는 설명이라 신뢰가 갔어요. 앞으로는 여기 위주로 다니게 될 것 같네요.</t>
  </si>
  <si>
    <t>rebecca21</t>
  </si>
  <si>
    <t>눈밑 꺼짐과 주름이 신경쓰여서 방문했어요.
아이써마지와 울트라콜 시술했는데
원장님과 간호사분들 너무친절하시고 상담도 시원시원하게 잘 해주시고 시술도 안아프게 잘해주셔서 너무좋았습니다!
아플까봐걱정했는데 원장님 스킬이 좋으셔서 시술이 빠르게 잘 마무리됐어요. 가격도 합리적이고 병원도 반짝반짝 깨끗해서 기분좋은시술이되었어요. 앞으로 단골될것같아요!</t>
  </si>
  <si>
    <t>눈 밑 꺼짐이랑 잔주름이 계속 신경 쓰여서 상담받으러 갔다가 아이써마지랑 울트라콜까지 진행했어요. 상담할 때부터 설명이 명확해서 이해하기 쉬웠고, 원장님이랑 간호사분들도 전반적으로 응대가 편안했어요.
시술은 아플까 봐 제일 걱정했는데, 생각보다 빠르게 끝났고 불편함도 거의 없어서 괜히 안심됐고요. 내부도 깔끔해서 전체적으로 기분 좋게 다녀온 느낌이에요. 일정 맞으면 계속 오게 될 것 같네요.</t>
  </si>
  <si>
    <t>뿌뿌144</t>
  </si>
  <si>
    <t>엘베 열리자마자 병원이 너무 고급스럽고 예뻐서 놀랬어요!
연예인들도 많이 왔다 가신것 같더라구요 ㅎㅎ
무엇보다 저를 위한 상담을 해주시는것 같다는
느낌을 받았던 곳이 처음이라 믿고 신뢰하게 됩니다!
병원 이미지가 고급져서 비쌀줄 알았는데 가격도 합리적이라 너무 좋습니다!</t>
  </si>
  <si>
    <t>엘리베이터 문 열리자마자 분위기부터 눈에 들어와서 조금 놀랐어요. 공간이 정돈돼 있고 감각적인 느낌이라 첫인상이 꽤 좋았고요. 오가다 보니 유명한 분들도 다녀간 흔적이 있는 것 같더라구요 ㅎㅎ
무엇보다 상담할 때 제 얘기를 중심으로 들어주는 느낌이 들어서 그 부분이 인상 깊었어요. 그래서 자연스럽게 신뢰가 갔고요. 분위기만 보면 비용이 높을 줄 알았는데, 생각보다 합리적으로 느껴져서 그 점도 만족스러웠습니다.</t>
  </si>
  <si>
    <t>다빈치파이</t>
  </si>
  <si>
    <t>친구 추천으로 방문했는데 왜 추천했는지 알겠더라고요. 설명도 친절하고 시술 과정도 꼼꼼해서 결과까지 만족스러웠습니다. 이제는 저도 다른 친구들에게 추천할 것같아요</t>
  </si>
  <si>
    <t>친구가 좋다고 해서 따라가 봤는데, 왜 그렇게 말했는지 바로 이해됐어요. 설명이 차분하고 친절해서 부담 없었고, 진행 과정도 하나하나 꼼꼼하게 챙겨주는 느낌이었어요. 마치고 나서 전체적으로 만족스러웠고요. 이제는 저도 주변에 얘기하게 될 것 같네요.</t>
  </si>
  <si>
    <t>남경서3402</t>
  </si>
  <si>
    <t>집에서 혼자 해결해보겠다고 여드름약 잘못써서 피부가 다뒤집어져서 진짜 심적으로 힘들었었는데 원장님 만나고 피부가 원상복귀되고 전보다 더 좋아지게되서 만족하고 있어요 최고예여ㅠ</t>
  </si>
  <si>
    <t>집에서 혼자 여드름 약 써보다가 피부가 갑자기 확 망가져서 한동안 마음까지 많이 힘들었어요. 그러다 상담 받고 나서부터 차근차근 관리 방향을 잡아주셔서, 피부가 점점 안정되는 게 느껴졌고요. 지금은 예전보다 상태가 더 정돈된 느낌이라 그게 제일 만족스러워요. 괜히 혼자 끙끙 앓지 말 걸 그랬다는 생각도 들었네요 ㅠ</t>
  </si>
  <si>
    <t>올더카일</t>
  </si>
  <si>
    <t>날씨가 쌀쌀해져서 기미치료받으러 갔는데 볼쪽에 신경쓰이는 색소가 있었는데 피부에 맞게 치료해주셔서 많이 좋아졌어요 감사합니다~</t>
  </si>
  <si>
    <t>날씨가 좀 쌀쌀해지면서 기미 쪽이 더 신경 쓰여서 치료받으러 다녀왔어요. 특히 볼 쪽에 거슬리던 색소가 있었는데, 제 피부 상태에 맞춰서 진행해주셔서 부담 없이 받을 수 있었어요. 받고 나니 전보다 훨씬 정돈된 느낌이라 한결 마음이 놓였습니다. 감사한 마음이에요.</t>
  </si>
  <si>
    <t>먹방러</t>
  </si>
  <si>
    <t>다이어트한다고 얼굴살이좀 보기싫게 빠져서 고민이였는데 쥬베룩볼륨으로 얼굴볼륨 짱짱하게 만들었어요 자연스러워서 너무 좋아요 완전 추천이요!</t>
  </si>
  <si>
    <t>다이어트하면서 얼굴 살이 생각보다 많이 빠져서 좀 신경 쓰였는데, 쥬베룩 볼륨으로 정리해봤어요. 과하지 않게 채워진 느낌이라 자연스럽게 보이는 게 마음에 들고요. 얼굴 전체 인상이 한결 안정된 느낌이라 만족스럽게 다녀왔어요.</t>
  </si>
  <si>
    <t>안해씨</t>
  </si>
  <si>
    <t>지인 추천으로 써마지FLX리프팅 받고 왔어요
상담쌤이 친절하셔서 기분이 좋았고
의사선생님과 간호사 선생님이 마음을 편하게
해주셔서 좋았습니다</t>
  </si>
  <si>
    <t>지인 권유로 써마지 FLX 리프팅을 받아봤어요. 상담해주신 분이 차분하고 친절해서 시작부터 기분이 편했고요. 시술 들어갈 때도 의사 선생님이랑 간호사 선생님이 계속 상태 살펴주셔서 괜히 긴장하지 않아도 됐어요. 전반적으로 마음 놓고 다녀온 느낌이었어요.</t>
  </si>
  <si>
    <t>dftl1564</t>
  </si>
  <si>
    <t>나이드니까 확실히 얼굴에 잡티들이 많이생겨서 고민이였는데 색소치료 진료도 되게 잘봐주고 얼굴도 깨끗해지는게 느껴져서 주기적으로 방문할 예정입니다</t>
  </si>
  <si>
    <t>나이 들면서 얼굴에 잡티가 하나둘 늘어나는 게 계속 신경 쓰였는데, 상담부터 색소 치료까지 차분하게 봐주셔서 마음이 놓였어요. 한 번 받고 나서부터 피부가 좀 더 정돈된 느낌이 들어서, 일정 맞춰 주기적으로 들러볼 생각이에요.</t>
  </si>
  <si>
    <t>초이101</t>
  </si>
  <si>
    <t>주변에 피부관리할곳찾다가 방문했는데 원장님도 넘친절하고
리프팅하고나서 피부가 짱짱한게 느껴져요 재방문의사100%예요</t>
  </si>
  <si>
    <t>근처에서 피부 관리할 곳 찾다가 들렀는데, 상담부터 응대가 편해서 인상이 좋았어요. 원장님도 차분하게 설명해주셔서 부담 없었고요.</t>
  </si>
  <si>
    <t>현스64</t>
  </si>
  <si>
    <t>반영구 눈썹+아이라인 했어요 청결하기도 하고 디자인 하실때도 저랑 소통도 잘해주셔서 제가 원하는 느낌그대로 잘나온거같아요 좋아요~</t>
  </si>
  <si>
    <t>리프팅 받고 나서는 피부가 탄탄해진 느낌이 들어서 괜히 얼굴 만져보게 되네요. 다음에도 일정 맞춰 다시 와볼 생각이에요.</t>
  </si>
  <si>
    <t>코다이32</t>
  </si>
  <si>
    <t>회사근처라 피부관리할때 주기적으로 방문하는곳인데 갈때마다 친절하고 프로모션도 다양하게해서 계속가게되는 곳인것같아요 화금요일 야간진료도 짱좋</t>
  </si>
  <si>
    <t>회사 근처라 피부 관리할 때 주기적으로 들르는 편인데, 올 때마다 응대가 편해서 자연스럽게 계속 오게 돼요. 시기마다 진행하는 프로모션도 다양해서 일정 맞춰 방문하기도 좋고요.
특히 화·금 야간 진료가 있어서 퇴근 후에 들르기 편한 게 꽤 큰 장점인 듯해요.</t>
  </si>
  <si>
    <t>뱅구이리</t>
  </si>
  <si>
    <t>벌써 7년째 다니고 있는 피부과예요 :) 최근에 방문했는데 인테리어가 고급스럽게 바뀌어서 분위기가 한층 좋아졌네요. 직원분들도 늘 친절하시고, 원장님도 여의도에서 오래 진료해 오셔서 믿음이 가고 항상 만족하면서 다니고 있습니다. 환자가 많아 예약이 어려울 때도 있지만, 그만큼 좋은 곳이라는 뜻이겠죠. 앞으로도 잘 부탁드립니다! 여의도에서는 가장 만족스러운 피부과예요 :)</t>
  </si>
  <si>
    <t>벌써 꽤 오래 다니고 있는 곳이에요. 최근에 다시 방문했는데, 내부가 한층 정돈된 느낌으로 바뀌어서 분위기가 더 좋아졌더라구요.
직원분들 응대는 예전이랑 똑같이 편안했고, 진료도 늘 차분해서 믿고 맡기게 돼요. 여의도 쪽에서 오래 진료해오셨다는 점도 개인적으로는 안정감이 있었고요.
예약이 쉽지 않을 때도 있지만, 그래서인지 올 때마다 일정 관리 잘해서 다녀오게 됩니다. 앞으로도 계속 찾게 될 것 같아요 :)</t>
  </si>
  <si>
    <t>cheyu</t>
  </si>
  <si>
    <t>흉터 때문에 10년 넘게 얼굴이 지저분해 보였고 너무 오래 지나서 흉터가 안 지워질 줄 알았는데 다미클리닉 원장님께서 친절하게 어떤 시술로 어떻게 하는 시술인지 꼼꼼하게 잘 설명해주셔거 믿고 받았는데 한번 받을 때 마다 흉터가 점점 사라지는 걸 보고 정말 좋았습니다!! 시설도 엄청 깔끔 하고 직원분들도 되게 친절하셔서 편하게 방문 해도 괜찮을 거 같습니다!!</t>
  </si>
  <si>
    <t>흉터 때문에 얼굴이 늘 지저분해 보이는 느낌이 있어서 꽤 오래 신경 쓰고 있었어요. 시간이 너무 지나서 이제는 없어지기 힘들 거라고 생각했는데, 상담하면서 어떤 방식으로 진행되는지 차근차근 설명해주셔서 그때부터 마음이 좀 놓였어요.
한 번씩 받을 때마다 예전보다 덜 눈에 띄는 느낌이 들어서 그 점이 제일 좋았고요. 시설도 깔끔하고, 직원분들 응대도 편해서 방문하는 내내 부담 없었어요. 전체적으로 차분하게 다녀온 기억입니다.</t>
  </si>
  <si>
    <t>dbswlstjd</t>
  </si>
  <si>
    <t>울쎄라받을려고 몇군데 알아보다가 가격착한것같아서 별기대없이 갔는데 인테리어가 너무 럭셔리해서 깜짝놀람ㅎㅎ 근데 직원들도 친절하고 원장님도 친절하게 설명잘해줘서 만족하고옴 앞으로 여기로 몇번 더 갈려구요 아무튼 넘 좋구 시술도 편하게 받아서 추천함</t>
  </si>
  <si>
    <t>울쎄라 알아보다가 가격이 비교적 괜찮아 보여서 큰 기대 없이 들렀어요. 그런데 들어가자마자 인테리어 보고 살짝 놀람… 생각보다 분위기가 꽤 고급스러웠어요 ㅎㅎ
직원분들도 전반적으로 응대가 부드럽고, 원장님 설명도 차분해서 이해하기 쉬웠고요. 시술 받는 동안 부담 없이 편하게 진행된 점이 좋았어요. 한 번으로 끝낼 생각은 아니고, 이후에도 몇 번 더 와볼까 싶네요. 전체적으로 기분 좋게 다녀온 날이었어요.</t>
  </si>
  <si>
    <t>별컴언니</t>
  </si>
  <si>
    <t>우연히 친구따라 방문하게 됐던곳인데, 그동안 왜 강남으로 다녔을까요? 가격도 더 착하고, 과잉진료없고, 실장님 저에게 필요한 상담만 딱딱 해주시는데 완전 프로페셔널한 느낌 받았습니다. 그래서 시술은 어땠냐면요. 자신감 넘치게 새로운 인생을 살수있게 해주셨습니다. 제 2의 아버지를 드디어 제대로 만났습니다. 멀리서 찾지마시고, 앞으로는 다미클리닉으로 가세요. 시술도 자연스럽게 내자신을 예뻐지는 경험을 하실수 있어요.. 저 원래 리뷰 잘 안남기는데 이곳은 유명해져야해요. 재방문 무조건 할꺼에요</t>
  </si>
  <si>
    <t>친구 따라 그냥 한 번 가본 곳이었는데, 다녀오고 나서 생각이 꽤 바뀌었어요. 그동안 왜 굳이 멀리까지 다녔나 싶더라구요. 비용도 부담이 덜했고, 필요 없는 얘기 없이 딱 제 상황에 맞춰 설명해주는 상담 방식이 인상적이었어요. 말투나 흐름이 정리돼 있어서 괜히 더 믿음이 갔고요.
그래서 막상 시술은 어땠냐면… 결과를 떠나서 마음가짐이 달라졌다고 해야 하나. 스스로를 대하는 태도가 조금 바뀐 느낌이었어요. 오랜만에 ‘아, 제대로 만났구나’ 싶은 순간도 있었고요. 괜히 리뷰 안 남기는 편인데, 여기는 기억에 남아서 적게 됐네요. 다음에도 다시 찾게 될 것 같아요.</t>
  </si>
  <si>
    <t>정후70</t>
  </si>
  <si>
    <t>선생님이 친절하시고 아프지 않았습니다</t>
  </si>
  <si>
    <t>진료 내내 선생님이 차분하게 대해주셔서 마음이 편했어요. 괜히 긴장했는데 생각보다 불편함 없이 끝나서 안심했습니다.</t>
  </si>
  <si>
    <t>#치과</t>
  </si>
  <si>
    <t>김성희542</t>
  </si>
  <si>
    <t>친구소개로 와서 스켈링받고 감동받아서 집이 멀지만 꼭 서래선 치과를 찾아 옵니다 원장님도 섬세하시고 너무 다 친절하고 밝으셔서 늘기분좋게 치료받고 가요~!!^^*최고!!!오늘도 감사합니다~!!!</t>
  </si>
  <si>
    <t>처음엔 친구 소개로 가볍게 스케일링만 받으러 갔는데, 그날 이후로 생각이 바뀌었어요. 집이 좀 먼 편인데도 일정 맞춰서 일부러 찾아오게 되더라구요.
원장님이 손도 섬세하시고, 전체적으로 분위기가 밝아서 괜히 기분까지 좋아짐. 직원분들도 하나같이 친절해서 치료받는 동안 마음 편했고요. 오늘도 다녀오면서 또 감사하단 생각 들었어요 ^^*</t>
  </si>
  <si>
    <t>#Dentist</t>
  </si>
  <si>
    <t>GRAIL</t>
  </si>
  <si>
    <t>정기 검진일이 되어 방문했는데
그새 치석이 좀 쌓였더라구요.
에어플로우 스케일링 1년 패키지를 권해주셨는데, 설명을 들어보니 가성비 패키지라 안 할 수가 없었습니다 ^^
아니 근데 스케일링 해주는 선생님 너무너무 친절하셨어요!!!
듣기 좋은 목소리 톤으로 제 치아 상태에 맞게 관리하는 법도 자세히 알려주시고, 스케일링하는 동안 재미나게 말도 걸어주시고 해서 치료내내 배려받는 느낌이 들었습니다.
서래선치과 너무 맘에 듭니다!</t>
  </si>
  <si>
    <t>정기 검진 날짜라 들렀는데, 생각보다 치석이 좀 생겼다고 하더라구요. 그래서 에어플로우 스케일링 1년 패키지 얘기를 들었는데, 설명 듣다 보니 조건이 괜찮아서 자연스럽게 하게 됐어요 ^^
그리고 스케일링 담당해주신 선생님… 진짜 인상 깊었어요. 목소리도 편안하고, 제 치아 상태에 맞춰서 관리 방법을 하나하나 알려주시는데 부담스럽지 않아서 좋았고요. 중간중간 말도 걸어주셔서 치료 받는 내내 신경 써주는 느낌이 들었어요. 다녀오고 나서 기분이 괜히 좋았던 날이었네요.</t>
  </si>
  <si>
    <t>#คลินิกทันตกรรม</t>
  </si>
  <si>
    <t>qkr</t>
  </si>
  <si>
    <t>남편이 스켈링받고 감동받아 저한테 적극 추천해서 방문하게 되었는데요. 바람으로 통증 많이 없이 받았던 에어플로우 스케일링을 받은 후 전체적으로 치아상태를 확인하면서 고민되었던 크라운을 먼저 치료하게 되었습니다.
일단 치료를 하면서 2년넘게 원인모를 두통이 거의 없어졌고
염증과 치료를 해주시면서 번거로우실 수 있는데
급하지 않게 차근차근 치료해주셔서
정말 감사하게 치료받고 있습니다.
(신경치료가 처음인데 자세히 설명해주시고
마음의 준비할 시간도 주시고 감사했어요)
어떤 선생님을 만나 치료하느냐가 정말 중요한데
최대한 본인 치아를 살릴 수 있는 방법으로
번거롭지만 최선을 다해 해주시는 모습
너무 감동적이고 따뜻하고 아름답습니다👍👍</t>
  </si>
  <si>
    <t>남편이 먼저 스케일링 받고 와서는 계속 여기 얘기를 하길래 저도 따라 방문하게 됐어요. 바람으로 진행하는 에어플로우 스케일링이라 불편함이 거의 없었고, 그 이후에 전체 치아 상태를 다시 보면서 예전부터 고민하던 크라운부터 차근차근 치료하게 됐습니다.
치료를 진행하면서 신기하게도 2년 넘게 이유를 몰랐던 두통이 거의 느껴지지 않게 됐고요. 염증 쪽도 함께 보시느라 번거로우실 법한데, 전혀 급하게 몰아가지 않고 하나씩 천천히 진행해주셔서 더 믿음이 갔어요.
신경치료는 처음이라 솔직히 겁이 좀 났는데, 미리 충분히 설명해주시고 마음의 준비할 시간도 주셔서 그 부분이 특히 감사했어요.
결국 어떤 선생님을 만나 치료하느냐가 정말 크다는 생각이 들더라구요. 내 치아를 최대한 살리는 방향으로, 손이 많이 가더라도 끝까지 신경 써주시는 모습이 인상 깊었고 마음이 따뜻해졌습니다 👍👍</t>
  </si>
  <si>
    <t>jeo</t>
  </si>
  <si>
    <t>이번에 서래선치과에 처음 와서 치료룔 하였는데 다른데와는 차원이 다르게 사진도 바로바로 찍어 상태를 바로 알수 있었읍니다 간단하게 스켈링 하러 왔는데 칫솔질도 배우고 잘안닦이는 부분도 체크 하였습니다.
스케링도 안아픈 스켈링으로 다른병원보다 안아팠습니다 병원장비도 최신형인거 같습니다. 인테리어도 하얀색으로 아늑했습니다 비포에프터로 스켈링전후도 바로 알게되어 좋았습니다 .안아프고 친절한 최산장비 치과로 강추 합니다</t>
  </si>
  <si>
    <t>이번에 처음으로 서래선치과에 와서 치료를 받았어요. 다른 곳이랑 가장 달랐던 건, 사진을 바로바로 찍어서 현재 상태를 바로 확인할 수 있었던 점이었어요. 그냥 가볍게 스케일링만 생각하고 왔는데, 칫솔질 방법도 알려주시고 잘 닦이지 않는 부분까지 같이 체크해주셨어요.
스케일링도 통증이 거의 없는 방식이라 훨씬 편했고, 예전에 받았던 것보다 덜 부담스럽게 느껴졌어요. 사용하는 장비도 최신형인 것 같았고요. 병원 내부는 전체적으로 화이트톤이라 깔끔하면서도 아늑한 분위기였어요. 스케일링 전후 상태도 바로 확인할 수 있어서 이해하는 데 도움이 됐습니다. 전반적으로 편하게 다녀온 기억이에요.</t>
  </si>
  <si>
    <t>임뽀우징</t>
  </si>
  <si>
    <t>제가 운이 너무 좋았나봅니다...
처음부터 끝까지 세심하게 살펴주시는 치과를
드디어 발견했어요...👍
접수부터 진료실 안내, 그리고 꼼꼼한 설명까지..ㅜㅜ
덕분에 안심하고 진료를 받을 수 있었다고 자부해요!☺️
특히 너무 신기했던 치료가 있는데 그건 '스케일링'이에요..
통증이 1도 안느껴지는 에어플로우 스케일링이라니...🫢
솔직히 쪼오끔 아플수도 있겠다구 예상하다가... 오잉!!?
통증이 전혀 없어요. 안아픈데 구강 상쾌지수까지 만렙?!
이건 혁명입니다. 부디 계속해주세요...💛
치료 후에는 사후 관리 스케쥴도 세심하게 챙겨주셔서
더더욱 믿음이 갈수밖에 없는거같아요!!😃👍
오늘 하루를 편안하게 만들어주신
서래선치과 의료진분들께 진심으로 감사드려요☺️
오늘부로 서래선치과 정착 스타트입니댜!!! 히히</t>
  </si>
  <si>
    <t>이런 치과를 이제야 만난 게 신기할 정도예요. 처음 들어갈 때부터 끝날 때까지 하나도 대충 넘어가는 느낌이 없어서 오히려 제가 더 놀랐어요. 접수부터 안내, 설명까지 전부 차분해서 괜히 긴장할 틈이 없었고요. 덕분에 마음 놓고 진료받을 수 있었던 것 같아요.
그리고 제일 인상 깊었던 건 스케일링이었는데요. 에어플로우 방식이라길래 그래도 살짝은 불편하겠지 했거든요. 근데… 진짜 아무 느낌이 없어서 중간에 ‘이게 맞나?’ 싶을 정도였어요. 끝나고 나니까 입안이 너무 개운해서 그게 더 신기했네요.
치료 끝나고 나서도 관리 일정까지 꼼꼼하게 안내해주셔서, 그냥 한 번 다녀오는 느낌이 아니라 계속 챙겨주는 느낌이 들었어요. 오늘 하루가 괜히 편안했던 이유가 있었던 것 같아요.</t>
  </si>
  <si>
    <t>호치59</t>
  </si>
  <si>
    <t>서래선 치과 넘 대만족이예요~^^
꼬옥 와보세요.
무삭제 라미네이트 강추합니다.
마구 마구 자신감이 생겼습니다.</t>
  </si>
  <si>
    <t>여기 다녀오고 나서 전반적으로 만족감이 컸어요 ^^
무삭제 라미네이트 상담부터 진행까지 설명이 차분해서 이해하기 쉬웠고, 과정도 부담 없이 지나간 느낌이었어요.
요즘 거울 볼 때 기분이 달라진 건 사실이라, 스스로 더 신경 쓰게 되네요.</t>
  </si>
  <si>
    <t>dkfhssla</t>
  </si>
  <si>
    <t>여기 굉장히 친절하시고 디테일 하세요
이것저것 잘 알려주시고 도움 믾이
받았어요 ^^
진짜 추천해요 !!</t>
  </si>
  <si>
    <t>전반적으로 응대가 정말 부드럽고, 설명도 디테일하게 해주셔서 좋았어요. 이것저것 궁금했던 부분도 잘 알려주셔서 도움 많이 됐고요.
처음보다 훨씬 마음 편해진 상태로 다녀온 느낌이에요 ^^</t>
  </si>
  <si>
    <t>김정규독서법2기</t>
  </si>
  <si>
    <t>잇몸치료 전에 상세히 설명해주셔서
너무 감사했습니다.
치료 과정에서 불편할 부분에 대해
미리 알려주셔서 겁도 조금밖에 안났네요.
친절한 설명과 꼼꼼한 치료가
정말 환자에게 안심을 선물하네요.</t>
  </si>
  <si>
    <t>잇몸치료 들어가기 전에 설명을 정말 자세하게 해주셔서 그게 제일 고마웠어요. 어떤 부분이 조금 불편할 수 있는지도 미리 알려주셔서, 괜히 상상으로 겁먹지 않아도 됐고요.
진행하면서도 하나하나 신경 써주시는 게 느껴져서 마음이 많이 놓였어요. 이런 설명이랑 치료 방식이 환자 입장에서는 큰 안심이 되는 것 같아요.</t>
  </si>
  <si>
    <t>ibe71</t>
  </si>
  <si>
    <t>스케일링 했는데 다들 너무 친절하시고 제가 잇몸이랑 이가 유전때문에 안 좋은 편인데 상세히 알려주셨어요! 안 아픈 에어플로우도 추천합니당😊</t>
  </si>
  <si>
    <t>스케일링 받으러 갔는데 전반적으로 응대가 되게 부드러웠어요. 제가 잇몸이랑 치아 상태가 유전 영향으로 좋은 편은 아닌데, 그 부분도 하나하나 자세히 설명해주셔서 이해하기 쉬웠고요.
에어플로우 방식도 안내받았는데 확실히 부담이 적게 느껴졌어요 😊</t>
  </si>
  <si>
    <t>Juliet7</t>
  </si>
  <si>
    <t>소개받고 왔는데 간호사분들도 친절하시고
무엇보다 스킨보톡스 처음 받는데 아프지않게 해주셔서
다음에 여기만 올거같아요~~</t>
  </si>
  <si>
    <t>지인 소개로 방문했는데 처음부터 분위기가 부담 없어서 좋았어요. 간호사분들도 하나하나 친절하게 챙겨주셔서 괜히 긴장할 틈이 없었고요.
스킨보톡스는 이번이 처음이라 살짝 걱정했는데, 생각보다 훨씬 편하게 진행돼서 놀랐어요. 덕분에 다음에도 또 오게 될 것 같은 느낌입니다 ㅎㅎ</t>
  </si>
  <si>
    <t>제이로오</t>
  </si>
  <si>
    <t>처음 해보는 입술필러였는데 쉐입이 너무 마음에 들게 잘나온거같아요 얇은 입술이 컴플렉스 였는데 지금은 너무 마음에 듭니다~!!</t>
  </si>
  <si>
    <t>입술필러는 이번이 처음이라 살짝 긴장했는데, 막상 끝나고 보니까 쉐입이 마음에 들어서 안심했어요. 원래 입술이 얇은 게 은근 신경 쓰였는데, 지금은 거울 볼 때마다 괜히 한 번 더 보게 되네요.
과하지 않게 정리된 느낌이라 더 좋았고, 전반적으로 만족스럽게 다녀온 기억으로 남아 있어요.</t>
  </si>
  <si>
    <t>#Skin Concerns</t>
  </si>
  <si>
    <t>문그루브</t>
  </si>
  <si>
    <t>써마지 600샷+온다리프팅+슈퍼미쥬코+침샘보톡스
직원분들 설명 꼼꼼히 친절히 해주시고,
시술해주시는 선생님들 너무나도 정성껏 멋있게 시술해주셔서 너무 완전 대만족입니다!^^
진짜 모두 마음에 쏙 듭니다!
또 방문할께요😉</t>
  </si>
  <si>
    <t>이번에 써마지 600샷이랑 온다 리프팅, 슈퍼미쥬코, 침샘 보톡스까지 같이 진행했어요. 시작 전에 직원분들이 설명을 하나하나 꼼꼼하게 해주셔서 이해하기 편했고, 그 과정에서 괜히 긴장도 덜 됐던 것 같아요.
시술해주신 선생님들도 정말 정성스럽게 신경 써주시는 게 느껴져서 인상 깊었고요. 전체적으로 받고 나서 마음에 안 드는 부분이 하나도 없어서 만족도가 꽤 높아요. 이런 날은 다시 오게 되는 것 같네요 ^^</t>
  </si>
  <si>
    <t>#ปัญหาผิว</t>
  </si>
  <si>
    <t>제이7010</t>
  </si>
  <si>
    <t>요즘 탄력이 떨어지는 느낌이라 덴서티 받으러 다녀왔어요.
상담 잘 받았고 마취도 꼼꼼히 해주셔서 많이 아프지 않게 잘 받았습니다!
시간 지난 후 효과도 기대하고 있어요. 🙂</t>
  </si>
  <si>
    <t>요즘 얼굴이 예전 같지 않다는 느낌이 계속 들어서 덴서티 상담 받고 시술까지 다녀왔어요. 설명을 차분하게 해주셔서 어떤 식으로 진행되는지 이해하기 쉬웠고, 마취도 꼼꼼히 해주셔서 생각보다 편하게 받을 수 있었어요.
당장 부담스러운 느낌은 없었고, 시간이 지나면서 어떻게 변할지 그냥 천천히 지켜보는 중이에요 🙂</t>
  </si>
  <si>
    <t>ann</t>
  </si>
  <si>
    <t>마취크림도 섬세하게 잘 발라주시고 직원분들이 넘 친절하심.
이미 덴서티 3차 진행이라서 아플 걱정 안하고 있느데 (하나도 안아픔) 오히려 더 걱정해주시고 배려해주심
여기 넘 좋다</t>
  </si>
  <si>
    <t>마취크림도 꼼꼼하게 발라주시고, 직원분들 응대가 전반적으로 정말 부드러워요. 덴서티는 벌써 세 번째라 크게 걱정은 안 하고 갔는데, 오히려 계속 상태 괜찮은지 먼저 물어봐 주셔서 괜히 더 신경 써주는 느낌이었어요.
받는 내내 편했고, 이런 세심함 때문에 여기 계속 오게 되는 듯요. 분위기까지 좋아서 만족도 높았어요.</t>
  </si>
  <si>
    <t>밍맹몽구</t>
  </si>
  <si>
    <t>최근 얼굴라인이 무너진게 느껴져서 방문한 압구정피부과 디캐럿 도로 바로 옆에 있어서 찾기 쉬웠어요
지방감소와 리프팅감소에 효과가 있다는 온다리프팅 받았는데 신혜영 원장님께서 제 비대칭을 맞춰주시려고 계속 확인하시면서 야무지게 시술해주셔서 시술 직후인데도 너무 마음에 들어요
제 고민 맞춤 시술을 해주셔서 감사합니다 ㅎㅎ 2-3주 뒤가 제일 효과가 잘 보인다고 하셔서 기대중이에요😆</t>
  </si>
  <si>
    <t>mq</t>
  </si>
  <si>
    <t>결혼식 앞두고 고민하다가 쥬베룩 볼륨을 3회를 하게되었는데, 너무 만족스럽습니다. 이호영원장님도 너무 친절하시고 전문적이십니다. 직원분들도 정말 모두 친절하세요.
모든 룸도 프라이빗하게 개인적이라서 마음 편하게 시술 받으실 수 있습니다 :)</t>
  </si>
  <si>
    <t>결혼식 앞두고 이것저것 신경 쓰이다가 쥬베룩 볼륨을 세 번 진행하게 됐어요. 처음엔 고민이 많았는데, 회차를 거치면서 전반적으로 마음이 놓이더라구요.
원장님 상담도 차분하고 전문적인 느낌이었고, 직원분들도 전반적으로 응대가 부드러워서 편했어요. 무엇보다 모든 룸이 개별 공간이라 주변 신경 쓰지 않고 시술받을 수 있었던 점이 좋았습니다 :)</t>
  </si>
  <si>
    <t>SilenceRoad</t>
  </si>
  <si>
    <t>결혼이 약 2달정도 남은 시간에 예비신부를 위해 피부관리 및 시술을 받을 수 있게 예약을 잡았습니다. 이상봉 원장님이 맡아주셨고 아주 친절하시고 결혼식 전에 해줄 수 있는 최상의 시술 조합으로 스케줄을 짜주셨습니다. 원장님 덕분에 결혼식 준비 잘 할 수 있을 것 같아여! 감사합니다!</t>
  </si>
  <si>
    <t>결혼 두 달 정도 남았을 때쯤인가, 예비신부 피부 한번 챙겨보자 해서 여기 예약했어요. 누구 맡을지 잘 몰랐는데 이상봉 원장님으로 배정됐고요. 상담하면서 이것저것 물어봤는데 진짜 친절하게 결혼식 전까지 어떤 시술이랑 관리를 어떻게 나눠서 받으면 좋은지 쫙 잡아주시더라구요. 
날짜 맞춰서 스케줄도 촥촥 짜주셔서 그대로만 따라가면 될 것 같아요 ㅋㅋ 덕분에 결혼식 준비하는 입장에서 좀 안심됐달까… 어쨌든 예식 전에 할 수 있는 선에서 최선으로 챙겨주신 느낌이라 고맙다는 말 꼭 남기고 싶었어요.</t>
  </si>
  <si>
    <t>tombo12354</t>
  </si>
  <si>
    <t>인터넷 검색 열씸히 하고 그중 제일 믿음이
가서 바로 예약후 방문 했어요. 원장님 상담 친절하고 상세했고, 실징님 역시 친절 하셨어요. 과잉 추천 없었고요. 딱 !!! 필요한 시술만 권했고 예뻐질꺼같은 느낌적인 느낌? 일주일뒤 한달뒤가 너무나 기대됩니다.</t>
  </si>
  <si>
    <t>원래 이런 거 할 때 엄청 검색하고 후기 뒤지는 스타일이라 또 열심히 찾아봤거든요 ㅋㅋ 그러다 여기가 괜찮아 보이길래 고민 오래 안 하고 바로 예약 박고 갔어요.  
가서 상담 받는데 원장님이 하나하나 설명도 잘 해주시고 말투도 되게 친절한 느낌? 실장님도 응대 부드럽고 친절해서 괜히 안심되더라고요.  
제일 좋았던 건 쓸데없이 이것저것 막 더 하라고 안 하고, 진짜 나한테 필요한 거 위주로만 얘기해준 거.. 과하게 권하는 분위기 전혀 없었어요. 그래서 더 믿음 감.  
시술 받고 나오는데 거울 보면서 ‘아 이거 앞으로 더 예뻐지겠는데?’ 이런 느낌적인 느낌 들었어요 ㅎㅎ 지금도 괜찮은데 일주일, 한 달 지나면 어떻게 될지 괜히 설레는 중…</t>
  </si>
  <si>
    <t>smjtap1</t>
  </si>
  <si>
    <t>볼살 처짐과 함께 이중턱이 고민이여서
방문하게 되었어요.
시간이 돌아간 기분에 기분이 너무 좋았습니다^^
선생님도 간호사님도 너무 친절하게 해주셔서
감사합니다♡</t>
  </si>
  <si>
    <t>이중턱이 계속 신경 쓰이기도 하고 볼살도 좀 아래로 내려온 느낌이라서요,  
이래저래 고민하다가 한번 가봤어요.
갔다 오고 나서는 살짝 예전 느낌 돌아온 거 같아서 혼자 기분 좋아가지구 ㅎㅎ  
뭔가 시간 거꾸로 간 느낌이라 해야 하나, 괜히 룰루랄라했어요.
그리고 선생님이랑 간호사님 두 분 다 말도 편하게 해주시고 되게 다정하게 챙겨주셔서  
그 부분도 고맙더라구요 :)</t>
  </si>
  <si>
    <t>sowhat1331</t>
  </si>
  <si>
    <t>40대 중반이 되다보니 얼굴이 많이 쳐지고 탄력이 아무래도 떨어지는것 같더라구요ㅠ 그래서 리프팅으로 유명한 병원 찾다가 실리프팅 시술받아써요 어려진것 같아서 만족스럽네요ㅎ리프팅 전문 맞는것 같습니다! 제가 걱정이 많았는데도ㅠ 친절히 설명해주셔서 안심하고 받았답니다 강추합니다!</t>
  </si>
  <si>
    <t>요즘 들어 거울 보면 예전 같지가 않더라구요 ㅠ 피부 탄력도 좀 없어진 느낌이고, 얼굴 라인도 살짝 내려온 것 같고… 40대 중반 되니까 확 체감이 와서 괜히 신경 쓰이더라구요. 그러다가 리프팅 잘하는 데 어디 없나 여기저기 찾아보다가, 실리프팅으로 유명하다는 병원 알게 돼서 그냥 용기내서 다녀왔어요.
원래 성격이 걱정 엄청 많은 편이라 이것저것 질문도 많이 했는데, 하나하나 되게 자세하게 설명해주시고 차분하게 얘기해주셔서 그 부분이 제일 좋았어요. 그래서 시술 들어갈 때도 생각보다 마음이 편하더라구요.  
시술 받고 나서 거울 보는데, 뭐라고 해야 되지… 얼굴이 좀 더 어려보이는 느낌이라고 해야 하나? 저는 개인적으로 꽤 만족스러웠어요 ㅎㅎ 리프팅 자주 해본 건 아닌데, 여긴 진짜 리프팅 많이 해본 곳 같다는 생각 들었어요.</t>
  </si>
  <si>
    <t>rjsoro874</t>
  </si>
  <si>
    <t>나이가 드니까 탄렫이 떨어져서 그런지 모공때문에 방문하게 되었는데
같이 방문한 동생 말로는 원래 리프팅으로 유명한 병원이더라구여
역시 유명하다고 알려진 병원이라 그런지 시술받고 더 어려진 기분이에요!!
선생님들도 친절하시고 실력까지 너므 완벽해요👍👍
접기</t>
  </si>
  <si>
    <t>동생이랑 피부 얘기하다가 같이 간 곳인데, 거기가 리프팅 잘하는 데로 꽤 알려져 있다길래 그냥 믿고 가봤어요.  
솔직히 저는 모공 때문에 스트레스 받아서 간 거였거든요, 나이 먹으니까 탄력도 좀 없어지는 느낌이라… 이것저것 보기 전에 그게 제일 신경 쓰였어요.
근데 막상 시술 받고 나니까, 거울 볼 때 뭔가 예전 느낌 난달까 ㅋㅋ 기분이 괜히 어려진 것 같아서 혼자 만족 중이에요.  
선생님들 말투도 부드럽고 설명도 잘해주셔서 긴장도 덜 했고, 손도 되게 믿음 가게 잘 보시는 느낌?  
전반적으로 다 편안하게 받고 온 날이라 기억에 남았어요.</t>
  </si>
  <si>
    <t>이영현47</t>
  </si>
  <si>
    <t>20대때는 피부에 하나 신경 없이 살았는데 30대를 넘어서니 피부처짐이나 미간주름 같은 것들이 눈에 보이더군요..
주변 널린게 피부과라 잘하는 곳 가고싶어서 많이 찾아보던중 가격이 합리적이라는 지인 추천으로 방문하게 되었습니다
일단 상담을 굉장히 꼼꼼하게 해주셔서 일차적으로 신뢰거 갔고, 피부과는 비싸다는 편견이 있었는데 여기는 굉장히 합리적인 가격으로 시술을 할수 있습니다!!
원장님 실력도 좋으시고 꼼꼼하게 해주셔서 받고나서 변해가는 얼굴을 보며 기분이 너무 좋았습니다 ㅎㅎ
재방문하겠습니다 감사합니다</t>
  </si>
  <si>
    <t>예전엔 그냥 태어날 때 받은 피부로 버틴다~ 이런 마인드로 살았거든요? 20대 때는 진짜 관리 1도 안 했는데, 어느 순간 거울 보다가 미간이랑 피부 처진 거 딱 보이고 나니까 괜히 신경 쓰이더라구요. 그게 30대 넘어서부터 슬슬…ㅎㅎ
근데 집 근처에 피부과는 또 왜 이렇게 많은지;; 어디를 가야 하나 싶어서 한참 뒤져보다가, 아는 지인이 여기 가격 괜찮다고 해서 그냥 한번 와봤어요. 사실 피부과 하면 “어우 비싸겠다…” 이런 이미지부터 떠올랐는데, 막상 상담 받아보니까 생각보다 되게 합리적인 편이라 좀 놀랐어요.
상담해주실 때 이것저것 자세히 물어봐주시고 설명도 꼼꼼하게 해주셔서, 그때부터 ‘아 여기 믿어도 되겠다’ 느낌이 오긴 했어요. 대충 보고 대충 말하는 분위기가 아니라서 그게 제일 좋았던 듯. 시술할 때도 원장님이 되게 세심하게 신경 써주시는 게 느껴져서 중간에 괜히 안심되고요.
시술 받고 나서 거울 볼 때마다 조금씩 달라지는 거 보는 재미가 은근 있더라구요 ㅋㅋ 그런 거 보면서 혼자 기분 좋아하고… 어쨌든 저는 만족해서 또 갈 생각 있어요. 감사합니다 :)</t>
  </si>
  <si>
    <t>뚱이1177</t>
  </si>
  <si>
    <t>얼굴에 트러블과 탄력이 없고 살이 쳐지는 느낌이 있어 관리를 받고 싶어 방문 하였는데 예약하고 갔지만 기다리지 않고 바로 진료를 받을 수 있어 좋았고 직원분들도 친절하시고 원장님도 꼼꼼하게 관리를 해 주셔셔 좋았어요^^</t>
  </si>
  <si>
    <t>요즘 얼굴이 전체적으로 좀 힘이 없다고 해야 하나, 살도 아래로 처지는 느낌이라 관리 알아보다가 여기 한번 가봤어요.  
예약하고 갔는데 괜히 병원 특유의 그 오래 기다리는 시간 없어서 그건 좀 좋았음 ㅋㅋ 그냥 바로 들어가서 진료 봤어요.
안에서 직원분들이 이것저것 안내도 잘 해주시고 말투도 되게 부드러워서 긴장 안 됐고, 원장님도 대충 보시는 게 아니라 얼굴 상태 하나씩 체크해주면서 꼼꼼하게 봐주셔서 그게 제일 기억에 남아요.  
전체적으로 응대나 관리 과정이 다 깔끔해서 그냥 묵묵히 받고 나왔어요 ㅎㅎ</t>
  </si>
  <si>
    <t>리닝98</t>
  </si>
  <si>
    <t>요즘 얼굴 쳐짐이 갈수록 심해져서 리프팅 알아보다가 리프팅 전문으로 유명한곳 찾아서 왔어요!! 상담하는데 친절하고 정확하게 알려주셔서 더욱 믿음직스러웠고 실리프팅 했는데 너무 무서웠지만 하고나서 바로 효과보이는게 너무 신기했고 붓기는 점점 빠지니 기대가되여~~ 감사합니당</t>
  </si>
  <si>
    <t>리프팅 쪽으로 좀 유명하다고 해서 간 건데요, 사실 얼굴 처지는 거 때문에 요즘 거울 볼 때마다 스트레스라 ㅋㅋ 실리프팅 한 번 해보자 하고 갔어요.  
상담 먼저 받았는데 설명을 되게 찬찬히 잘 해주시더라구요. 이것저것 물어봐도 귀찮은 티 안 내시고, 제가 괜히 겁먹은 티 팍팍 내도 다 이해되게 말해줘서 그 부분이 좀 안심됐어요.  
막상 시술 들어갈 때는 진짜 무서워서 괜히 오버한 거 아닌가 싶었는데… 끝나고 나서 거울 보니까 바로 느낌 와서 살짝 놀람;; 이래서 다들 리프팅 찾는 건가 싶고 ㅋㅋ  
붓기는 시간이 지나면서 조금씩 빠지는 중이라 그게 또 어떻게 변할지 계속 보게 돼요. 아직 경과 지켜보는 중이긴 한데, 어쨌든 요즘은 거울 보는 맛이 예전이랑은 좀 달라진 느낌이랄까…ㅎㅎ</t>
  </si>
  <si>
    <t>2024-04-27</t>
  </si>
  <si>
    <t>cut513</t>
  </si>
  <si>
    <t>항상 보톡스만 맞아왔다가 이중턱이랑 볼살 처침때문에 리프팅 받았어요~
시술때 통증도 거의 없을정도로 안아프게 받고 중간중간 계속 불편한곳은 없는지 챙겨주셔서 더 안심되었어요^^
상담해주신분도 너무 친절하시고 효과도 만족스러워서 다음에 또 방문예약하려고 합니다~^^</t>
  </si>
  <si>
    <t>맨날 보톡스만 맞다가요… 턱이랑 볼 쪽이 자꾸 아래로 쳐지는 느낌이라 이번엔 그냥 리프팅 한 번 해봤어요.  
솔직히 좀 아플까봐 쫄았는데 생각보다 진짜 안 아프고, 시술하는 내내 중간중간 괜찮냐고 계속 물어봐줘서 괜히 더 마음이 편해지더라구요 ㅎㅎ  
처음 상담해주신 분도 말 되게 잘 들어주시고 친절해서 그때부터 이미 반쯤 마음 놓고 시작했어요.  
지금까지는 결과도 나름 만족이라, 또 해야 되겠다 싶을 때 다시 예약 잡으려고 생각 중이에요 :)</t>
  </si>
  <si>
    <t>song6081</t>
  </si>
  <si>
    <t>30대가 되니까 팔자주름도 유독 눈에 띄고 그래서 알아보다가 필러는 부작용 말이 많아서 실리프팅으로 알아봤는데요 여기가 리프팅으로 유명한 것 같아서 방문했습니다 친절하게 상담해 주시고 제가 받으면 효과가 좋을 거라 하셔서 받았는데 너무너무 만족해요 😁 실리프팅 고민 많으신 분들 여기 한 번 방문해보세요</t>
  </si>
  <si>
    <t>요즘 거울 볼 때마다 팔자주름만 자꾸 먼저 보이는 거예요… 30대 되니까 신경이 더 쓰이더라구요. 처음엔 필러 쪽으로 알아봤는데, 부작용 얘기 많다는 글들이 너무 많아서 괜히 겁나서 접어두고 실리프팅 쪽으로 방향 틀었어요 ㅋㅋ  
그러다 리프팅 잘한다고 여기저기서 이름 좀 보이길래 일단 상담만 받아보자 하고 갔는데, 생각보다 상담이 되게 차분하게 잘 풀어주셔서 질문도 이것저것 막 하게 됐어요. 제 상태 보시더니 제가 시술 받으면 꽤 괜찮게 올라갈 거라고 하시길래, 그 말 듣고 마음이 좀 기울었죠.  
결국 실리프팅 진행했는데, 받고 나서는 아 이래서 다들 리프팅 찾는구나 싶었어요. 저는 결과적으로 진짜 만족했어요 ㅎㅎ 실리프팅 고민만 계속 하면서 검색창만 붙잡고 계신 분들 있으면, 그냥 여기 한 번 직접 가서 상담 들어보는 것도 나쁘지 않은 듯요.</t>
  </si>
  <si>
    <t>미션왕뻐꾸기</t>
  </si>
  <si>
    <t>리프팅 맛집이라고 지인 소개받아 방문했는데
친절하게 상담받고 꼼꼼하게 시술해주시네요
병원 시설도 깔끔하고 간호사언니들도 친절해서 기분좋은 방문이였습니다
역시 리프팅 전문으로 유명하다고 하더니 역시네요</t>
  </si>
  <si>
    <t>지인이 여기 리프팅 잘한다고 해서 한번 가봤거든요?  
솔직히 큰 기대 안 하고 갔는데 일단 들어가자마자 병원이랑 시설이 되게 깔끔해서 첫인상 괜찮았어요.  
간호사 언니들도 분위기 편하게 만들어줘서 긴장 좀 풀리고 ㅎㅎ  
상담도 대충 하는 느낌 아니고 이것저것 친절하게 설명 잘 해줘서 물어보기도 편했어요.  
시술할 때도 막 급하게 하는 느낌 없고 하나하나 꼼꼼하게 해줘서 그건 좀 믿음 갔고,  
원래 리프팅으로 좀 유명하다길래 간 건데, 왜 그런지 알겠더라구요. 기분 좋게 잘 받고 나왔어요.</t>
  </si>
  <si>
    <t>moms20</t>
  </si>
  <si>
    <t>출산도 하고 30대 후반이 되어가면서 피부 탄력이 많이 떨어지는 것 같더라구요.
그래서 지인들에게 리프링으러 유명하다는 병원을 추천받았는데 그 중 한곳이었어요.
마사지 외에 시술을 해보는건 처음이어서 리뷰를 열심히 보고 제일 안심되는 병원으로 선택했는데 잘 선택한것 같아요ㅎㅎ친절하게 상담해주셔서 감사합니다. 다음 진료때 봬요!^^</t>
  </si>
  <si>
    <t>마사지만 받다가 이런 시술 쪽은 진짜 처음이라,
여기저기 후기 찾아보고 지인들한테도 계속 물어봤거든요.
그중에 리프팅 잘한다고 많이 들리던 데가 몇 군데 있었는데,
그 중 하나가 여기라서 그냥 제일 마음 놓이는 곳으로 골랐어요 ㅎㅎ  
출산도 하고 나이도 이제 30대 후반으로 접어들다 보니까
피부 탄력 떨어지는 느낌이 확 오더라구요… 뭔가 쳐진 느낌…  
그래서 큰맘 먹고 시술 받아보자 하고 온 건데,
막상 와보니까 상담도 되게 차분하게 잘 해주시고,
제가 쓸데없이 이것저것 많이 물어봤는데도 친절하게 다 설명해주셔서 좀 안심됐어요.  
처음 시술이라 살짝 쫄아서 온 거였는데
결국 여기 선택한 건 잘한 선택이었던 듯요ㅎㅎ  
담에 진료 있을 때 또 뵈어요!</t>
  </si>
  <si>
    <t>소형이0</t>
  </si>
  <si>
    <t>오래전 결혼준비 할 때, 실리프팅을 했었는데 사진도 너무 이쁘게 나오고 그래서 오랜만에 다시 도전하고자 방문했습니다. 원장님 직접 상담 해 주셨고, 시술 진행 과정에 대해서 자세히 설명 해 주셔서 이해도 쉬웠습니다. 마취 기다리는 시간동안 겁도 조금 났지만. 간호사 선생님들 세심한 배려에 긴장도 풀리고, 만족스럽게 시술 잘 받았습니다. 모든 분들이 친절하시고 웃음으로 응대해 주셔서 토닝까지 예약하고 와버렸네요. 미리 예약하고 방문하시는걸 추천드립니다~!</t>
  </si>
  <si>
    <t>토닝 받으려고 예약하러 갔다가, 예전에 결혼 준비하면서 실리프팅 했던 기억이 갑자기 싹 올라와서 또 해봐야겠다 싶어서 시술까지 하고 왔어요 ㅋㅋ 그때 웨딩사진 진짜 마음에 들었거든요, 그래서 괜히 기대도 되고…
일단 상담은 원장님이 직접 봐주셨는데, 시술 진행되는 순서나 뭐 어떻게 되는지 하나씩 설명해 주셔서 듣다 보니까 머릿속에 정리가 딱 되더라구요. 막 어렵게 말 안 하고 이해하기 쉽게 말해주셔서 그냥 “아~ 이런 느낌이구나” 하고 알아들었어요.
근데 막상 마취 크림 바르고 기다리는 동안 괜히 또 무서워지는 거 있죠 ㅋㅋ 괜히 혼자 별 생각 다 나고… 그런데 간호사 선생님들이 계속 말도 걸어주시고 이것저것 챙겨주시고 해서 긴장 많이 풀렸어요. 괜히 어색해질 틈이 없었다는… 그렇게 분위기 편안하게 만들어줘서 시술 받을 때도 생각보다 덜 떨렸어요.
시술은 전반적으로 깔끔하게 잘 끝났고, 제가 불편한 건 없는지 중간중간 계속 체크해줘서 그게 좋았어요. 전체적으로 다들 분위기가 밝고, 웃으면서 응대해줘서 기분도 덩달아 좋아짐ㅎㅎ 그래서 결국 토닝도 같이 예약 잡고 나왔어요.  
시간 애매하게 가면 기다릴 수도 있으니까, 미리 시간 맞춰서 예약하고 가는 게 나을 것 같아요.</t>
  </si>
  <si>
    <t>리치나스</t>
  </si>
  <si>
    <t>실리프팅 받고 왔습니당
역시ㅠㅠ 리프팅으로 유명한 이유가 있네요
실리프팅 처음해봤는데 너무 잘 된거같아요
피부도 확실히 팽팽해진 느낌이구...완전 추천합니다
여기서 한 리프팅이 수천번이 넘는다던데 저도 받아보니 완전 리프팅 전문이라고 해도 되겠어요 만족도 최상입니다
리프팅 고민이신분들 당장 예약하세요~</t>
  </si>
  <si>
    <t>리프팅 요즘 좀 알아보다가 실리프팅 처음으로 도전해봤어요  
여기가 리프팅 쪽으로 워낙 많이들 한다고 해서 간 거긴 한데, 막상 받아보니까 왜 그런 얘기가 나오는지 알겠더라구요  
시술 끝나고 거울 보는데 피부가 쫙 당겨진 느낌? 팽팽해졌다는 말이 딱 맞는 느낌이라서 괜히 혼자 웃었어요 ㅋㅋ  
실로 하는 건 처음이라 걱정 좀 했는데 생각보다 결과가 괜찮아서 놀랐음…
원장님이 여기서 실리프팅만 엄청 많이 했다 그러길래 그냥 듣고만 있었는데, 막상 해보니까 진짜 리프팅만 파는 곳 같다는 생각 들었어요  
저는 진짜 만족도 높은 편이라서 또 고민하게 되면 다시 올 듯하네용</t>
  </si>
  <si>
    <t>세화비인</t>
  </si>
  <si>
    <t>어리니까 괜찮겠지 안일하게 생각하고 넘어간 피부가 탄력을 잃어 주름이 생긴 게 굉장히 거슬려 리프팅으로 유명하다는 곳이나 리프팅 전문인 곳을 검색하다 찾게 되었어요. 방문 후 상담을 한 뒤 제가 원하는 대로 실리프팅을 했는데 결과는 당연히 대만족! 제 생각보다 통증도 없이 깔끔하게 마무리 돼 좋았습니다!</t>
  </si>
  <si>
    <t>원래는 ‘에이 아직 어려서 괜찮겠지~’ 하고 대충 넘겼거든요. 근데 어느 순간 거울 보다가 피부가 축 늘어진 느낌이랑 잔주름 같은 게 슬슬 보이니까 진짜 신경 쓰이기 시작하는 거예요;; 그래서 그때부터 리프팅 잘한다는 데 검색 엄청 했어요. 리프팅 전문이라고 써있는 곳들 위주로 계속 보다 보니까 지금 간 곳을 알게 됐고요.
일단 예약해서 가서 상담 먼저 받았는데, 제가 대충 생각해둔 느낌이 있었어서 그 방향으로 얘기했더니 실리프팅으로 진행해보자고 하시더라구요. 막 긴장했는데, 막상 해보니까 생각했던 것보다 아픈 것도 별로 없고 과정이 되게 깔끔하게 쭉 진행됐어요. 끝나고 나서 제가 원하던 느낌이랑 거의 비슷하게 나온 것 같아서 속으로 ‘아 이 정도면 됐다’ 싶었어요.</t>
  </si>
  <si>
    <t>ssttyle</t>
  </si>
  <si>
    <t>실리프팅 받았어요~
원장님과 모든 스텝분들 모두 친절하시고 편언하게 해주세용^^
추후 어떻게 될지 기대해봐야겠어요.</t>
  </si>
  <si>
    <t>실리프팅 한 번 도전해봤어요 ㅎㅎ  
병원 갔을 때부터 끝날 때까지 분위기 되게 편안했구요,  
원장님이랑 직원분들 하나같이 말도 부드럽게 해주시고 이것저것 잘 챙겨주셔서 긴장 좀 풀렸어요.
이제 앞으로 어떻게 자리 잡을지, 시간 지나봐야 안다길래  
그냥 조용히 지켜보는 중이에요ㅋㅋ 기대는 살짝 해보면서요.</t>
  </si>
  <si>
    <t>유정멥</t>
  </si>
  <si>
    <t>비대칭이 심해서 주기적으로 실하러 다니고 있음 비대칭 잡는데 레이저 소용 없고 실이 최고 원장님 친절하고 세심하게 얼굴라인 봐줌 실리프팅 멍이 없고 붓기도 거의 없음 효과가 기대보다 길지않은게 아쉽지만 전후보면 실이최고 스탭 모두 친절</t>
  </si>
  <si>
    <t>원래 얼굴 비대칭이 좀 신경 쓰여서 여기저기 알아보다가, 지금은 그냥 주기적으로 실 하러 가는 중이에요. 레이저도 예전에 몇 번 받았는데, 제 기준 비대칭 잡는 용도로는 딱히 체감이… 없더라구요. 그래서 그냥 실이 답이다 싶어서 실만 꾸준히.
여기 원장님이 제일 좋은 게, 대충 안 보고 얼굴라인을 엄청 꼼꼼히 체크해줘요. 어디가 더 내려가 보이는지, 어느 쪽을 얼마나 잡을지 이런 거 하나하나 보면서 설명해줘서 그 부분은 진짜 믿고 맡기는 편. 말투도 부드럽고, 막 쪼이는 느낌 없이 편하게 얘기해줘서 덜 긴장됨 ㅎㅎ
시술 받고 나면 멍이 거의 안 들고 붓기도 생각보다 진짜 많이는 없어서, 바로 다음 날 일상생활 하는 데는 저는 크게 문제 없었어요. 물론 완전 아무것도 안 한 얼굴은 아닌데, 티 나는 정도가 심하진 않은 느낌? 그래서 매번 실 하러 갈 때 부담은 덜함.
아쉬운 건, 효과가 제 욕심만큼 오래가진 않는 것 같아서… 그게 살짝 아쉽긴 해요. 그래도 막상 전이랑 비교해보면, 여기서는 실이 저한테 제일 잘 맞는 것 같아서 또 하게 되고 ㅋㅋ 스탭분들도 다 말 편하게 해주고 친절해서 갈 때마다 분위기는 항상 좋았어요.</t>
  </si>
  <si>
    <t>bjbj5897</t>
  </si>
  <si>
    <t>헉!씌운 어금니떨어저서 각오는 하고~~!!!치과에 겁이너무 많은 나에게 어느병원을 찾기란 너무힘듬...
리뷰를 찾자~짜잔~~~
입구에 들어서자 치과특유에 소리 윽~(겁 잔득)
원장님~살려주세요~하면서 고민끝에 발치결정을했다 하는도중에 원장님도 간호선생님도 차분히 천천히 친절하게 도와주셨다
중간중간 아프다고 표현하면 마취 추가~요~~^^설명해주셔가면서 한시간 넘는시간을 나에게 집중해주셨다 일단 오늘은 뼈이식 성공!데햇~~^^임플란트는 오늘보다 덜아플거라고 하셨다 그럼 생각해봐야지~
집에와서 마취풀리면 많이 아플줄 알았는데 잉?
난 오늘 완전 겁쟁이....
선생님~~오늘 치료잘받았습니다
다음에 임플란트도 안아프게 부탁드려요
감사함니다~~^^</t>
  </si>
  <si>
    <t>치과 진짜 무서워하는 사람인데요… 이번에 어금니가 그냥 통째로 나가버려서ㅋㅋ 안 갈 수가 없더라구요. 며칠을 고민하다가 결국 리뷰 막 찾아보다가 여기로 갔어요.  
문 여는 순간 치과 특유의 그 기계 돌아가는 소리 들리니까 심장 쪼그라듦… ‘아 오늘 큰일났다’ 이 생각만ㅋㅋ 원장님한테 농담 반 진담 반으로 “저 살려주셔야 돼요…” 이러고 있었음.  
발치하기로 결정하고 누워서 기다리는데, 막 급하게 안 하고 원장님이랑 간호선생님 두 분 다 말투도 진짜 차분하고 느긋하게 해주셔서 그거에 좀 안심됐어요. 중간에 아프다고 하면 바로바로 마취 더 놔주고, 지금 뭐 하는 중인지도 계속 설명해주셔서 그게 제일 좋았음. 시간 보니까 한 시간은 훌쩍 넘게 걸렸는데, 그동안 나한테만 계속 집중해주는 느낌이라 덜 무서웠어요.  
오늘은 일단 뼈이식 잘 됐다고 하셨고요, 임플란트는 이거보다 덜 아플 거라길래 ‘진짜지…?’ 속으로 계속 되뇌는 중ㅋㅋ 집에 와서 마취 풀리면 엄청 욱신거릴 줄 알고 긴장했는데, 생각보다 ‘어..? 이 정도야?’ 싶어서 살짝 당황.  
아무튼 나 오늘 완전 쫄보 모드였는데도 어떻게든 잘 끝냈어요. 선생님 오늘 진짜 감사했고요, 다음에 임플란트 할 때도… 제발… 안 아프게 잘 부탁드려요ㅎㅎ</t>
  </si>
  <si>
    <t>hanyo222</t>
  </si>
  <si>
    <t>여기 다닌 후로는 다른 치과 못가요
원장님 너무 친절하시고 세심하게 설명해주십니다.
직원분들도 한분한분 모두 친절하세요.
과잉진료없으니 진료비도 과하게 안나오고
가장중요한건 안아프게 치료해주시려고 합니다.
멀어도 꼭 여기로 올수밖에 없습니다.
가족들에게도 소개했어요</t>
  </si>
  <si>
    <t>요즘 치과 어디 갈지 고민할 일이 없어요. 그냥 자동으로 여기로 옴… 집이랑 좀 멀거든요? 근데 괜히 다른 데 갔다가 후회할까봐 귀찮아도 여기로 감 ㅋㅋ  
치료할 때 제일 좋은 게, 최대한 안 아프게 해주려고 계속 신경 써주시는 게 느껴져요. 뭐 하나 할 때마다 어떻게 하는지 설명도 되게 찬찬히 해주시고, 제가 겁먹은 티 내도 귀찮아하지 않고 계속 얘기해주심…  
그리고 여기 분위기가 전체적으로 되게 부드러워요. 원장님만 그런 게 아니라 직원분들도 한 분 한 분 친절해서, 접수할 때부터 나올 때까지 그냥 편안한 느낌?  
과잉진료 같은 거 없어서 미리 겁먹을 필요도 없어요. 괜히 이것저것 막 더 붙이는 느낌이 아니라 필요한 것만 딱 해주니까, 계산할 때도 금액 보고 놀라는 일 없었고요.  
가족들한테도 이미 여기 얘기 다 해놔서, 치과 찾는 사람 있으면 다 여기로 보내고 있어요.</t>
  </si>
  <si>
    <t>미폭가</t>
  </si>
  <si>
    <t>교정과 라미네이트를 하였는데, 원장님 간호사님 너무 친절하시고 자연스럽게 잘된것 같습니다.
충치치료도 받았는데, 마취 주사 놓아주셨는데 마취하는지도 모를 정도로 잘해주시네요.
마취맛집!입니다~</t>
  </si>
  <si>
    <t>충치 때문에 갔다가 이것저것 하게 된 케이스예요 ㅋㅋ  
마취 주사 맞을 때 원래 좀 긴장하는 편인데, 이번엔 진짜 “어? 한 거야?” 싶을 정도로 느낌이 거의 없어서 신기했어요. 마취맛집이란 말 괜히 나오는 게 아닌 듯ㅎㅎ  
그 뒤로 교정이랑 라미네이트도 같이 진행했는데, 중간중간 설명도 잘 해주시고 원장님이랑 간호사님 두 분 다 말투도 되게 부드러워서 편하게 있었어요.  
치아도 딱 봤을 때 막 인위적인 느낌 안 나고, 그냥 제 치아인 것처럼 자연스러워서 거울 볼 때마다 괜찮은 듯 싶어요.</t>
  </si>
  <si>
    <t>kayla8968</t>
  </si>
  <si>
    <t>치아미백 이벤트가로 진행했는데 모두 친절하시고 안아프게 꼼꼼히 진행해주셨습니다! 치과 여러군데 가봤지만 가봤던데 중에서 젤 가격도 괜찮고 친절하신것같아요! 덕분에 편하게 진료받고 나왔습니당</t>
  </si>
  <si>
    <t>치아미백 이벤트 한다길래 가봤는데요, 일단 진짜 편하게 있다가 나왔어요 ㅎㅎ  
치과 여러 군데 다녀본 적 있는데, 여긴 가격이랑 응대가 좀 괜찮은 편인 듯?  
치료하는 동안 계속 신경 써주시고 안 아프게 해주려고 하는 게 느껴져서 괜히 마음이 좀 놓였어요.  
전체적으로 다들 말투도 부드럽고 친절해서 미백 받는 내내 긴장 하나도 안 하고 있다가 왔습니당.</t>
  </si>
  <si>
    <t>김동연52</t>
  </si>
  <si>
    <t>깔끔하고 필요한 부분만 진단. 치료해줍니다.
과잉진단 없이 필요한 부분만 콕 집어서 해줘서 기회가 된다면 주기적인 치료를 하려고합니다👍👍👍</t>
  </si>
  <si>
    <t>괜히 이것저것 많이 안 하고 딱 필요한 데만 봐주는 느낌이었어요. 억지로 더 하라고 하는 분위기도 없었고, 진단이랑 치료 둘 다 좀 담백하게(?) 깔끔하게 끝나서 좋았어요. 시간 되면 꾸준히 다녀볼까 생각 중이에요 ㅎㅎ</t>
  </si>
  <si>
    <t>illilsa</t>
  </si>
  <si>
    <t>선생님이 치료 안아프게 너무 잘 해주시고
제 치아를 맡겨도 된다는 믿음이 가요ㅋㅋㅋ
그리고 치과는 무서운 곳 이라는 생각이 없어져요!
간호사 언니들도 넘 친절하셔서
갈때마다 기분이 좋네용😁 감사해요
충치치료 후 미백 진행중인데 다 너무 만족하고 있습니다! 앞으로 교정까지 잘 부탁드려요🤗</t>
  </si>
  <si>
    <t>요즘 여기만 가면 치과 오는 느낌보단 그냥 동네 수다 떨다 가는 느낌이에요ㅋㅋ  
간호사 언니들이 먼저 말 걸어주고 친절해서 대기하면서도 어색한 느낌 1도 없음… 안 무섭고 그냥 편안ㅋㅋ  
사실 치과 원래 좀 공포였거든요? 드르륵 소리만 나도 식은땀 나는 타입인데, 여기서는 치료받을 때도 막 긴장 안 되고… 선생님이 손도 되게 가볍게 보시는 느낌이라 그런가, 치료받으면서도 ‘어? 벌써 끝났어?’ 이런 생각 들었어요. 아프게 하는 느낌이 아니라서 치아 맡겨놔도 되겠다 싶달까ㅎㅎ 믿음감 생김.  
지금은 충치 치료 끝내고 미백 하는 중인데, 진행하면서도 계속 상태 설명해주시고 그래서 불안한 거 없이 잘 받고 있어요. 전체적으로 다 마음에 들어서 교정도 여기서 하려고 기다리는 중이에요, 앞으로도 잘 부탁드려요ㅎㅎ</t>
  </si>
  <si>
    <t>acmut12</t>
  </si>
  <si>
    <t>원장님 간호사분들 모두 너무 친절하시구요
좀더 일찍 스마일러치과에 대해 알지 못한것이 너무 아쉬워요
꼼꼼하게 치료도 잘해주시고 너무 만족 강추합니다
접기</t>
  </si>
  <si>
    <t>여기 몇 번 와보니까 스마일러치과 왜 이제 알았지 싶더라구요 ㅋㅋ  
원장님이랑 간호사분들 다 말투도 부드럽고 진짜 사람 편하게 대해줘서 일단 그게 젤 좋았어요.  
치료도 대충 하는 느낌 1도 없고 하나하나 체크해가면서 꼼꼼하게 봐주시는 게 딱 느껴져서 믿음감 생김…  
전체적으로 너무 만족스럽게 잘 받고 왔어요.</t>
  </si>
  <si>
    <t>럽으ㅔ디49</t>
  </si>
  <si>
    <t>지인소개로 찾게되었는데 스케일링부터 잇몸씌우는치료까지 섬세하게 잘해주십니다
마감이 아주깔끔합니다 모두 친절하시고 치과가 정말 깔끔합니다! 가까운곳에계시다면 누구든 추천드리고싶네요</t>
  </si>
  <si>
    <t>원래 다니던 데가 좀 애매해서 지인한테 어디 가냐고 물어보다가 알게 된 치과인데요,  
처음에 스케일링 받으러 갔다가 잇몸 씌우는 치료까지 쭉 같이 했어요.  
치료할 때 하나하나 신경 많이 써주는 느낌이라 막 대충 하는 느낌 전혀 없고,  
끝부분 처리(?)라고 해야 되나 그런 마무리가 진짜 정돈 잘 된 느낌이라 좋았어요.  
그리고 직원분들이랑 원장님도 다 말 붙이기 편하게 친절하시고,  
치과 내부도 전체적으로 되게 깨끗하고 정돈 잘 돼 있어서 들어가면 약간 안심됨 ㅎㅎ  
집이나 회사 근처에 있는 분이면 한번 가봐도 괜찮을 듯해요.</t>
  </si>
  <si>
    <t>onenonlyp</t>
  </si>
  <si>
    <t>원장님 간호사님들 모두 엄청 친절하시고 과잉진료없이 편안한 분위기에서 진료봐주셔서 좋아요~
위치 시설 서비스 모두 좋아 정착하고 다녀요~</t>
  </si>
  <si>
    <t>여기 몇 번 가봤는데 일단 분위기가 되게 편해요 ㅋㅋ  
뭔가 병원 특유의 빡센 느낌이 아니라 진짜 편하게 진료 보는 느낌?  
원장님이랑 간호사님들 다 말투도 부드럽고 하나하나 친절하게 얘기해줘서  
괜히 불안하게 이것저것 더 권하는 그런 느낌도 없고,  
봐야 할 것만 딱 보고 끝내주시는 느낌이라 부담이 덜해요.  
병원 위치도 애매하지 않고 찾아가기 쉬워서 자꾸 거기만 가게 되고,  
내부도 깔끔해서 오히려 더 믿음 가는 느낌이라 그냥 쭉 거기 다니는 중이에요ㅎㅎ</t>
  </si>
  <si>
    <t>andryu</t>
  </si>
  <si>
    <t>부정교합이 걱정이여서 교정부터 라미네이트까지 맡겼습니다. 이빨을 많이 깍을까봐 걱정 했는데 원장님이 국보급 기술력에 최첨단 기기로 정말 깍은 게 티도 안나고 붙이고도 전혀 이물감이 없었습니다. 거기에 평생 AS라니 인생 치과 찾아 기쁩니다. 감사합니다.</t>
  </si>
  <si>
    <t>처음엔 부정교합 때문에 너무 스트레스여서 갔거든요. 그냥 교정만 할까 했는데 얘기하다가 라미네이트까지 같이 진행했어요. 제일 걱정됐던 게 이빨 많이 깎는 거라… 괜히 치아 다 갈려나가는 거 아닌가 긴장했는데 막상 해보니까 진짜 얼마나 깎았는지도 잘 모르겠더라구요.
시술 끝나고 나서도 입 안에 뭐 낀 느낌 이런 거 전혀 없고, 딱 붙어 있는 게 불편하다는 생각이 안 들었어요. 뭔가 기계도 되게 첨단 느낌… 설명도 잘 해주시고 손도 진짜 섬세한 느낌이라 괜히 소문 듣는 이유가 있나 싶었음 ㅋㅋ
그리고 AS를 평생으로 해준다는 얘기 듣고 약간 놀람;; 치과 치과마다 다 비슷하겠지 했는데 여긴 그냥 오래 다닐 곳 하나 건진 느낌이여서 기분 좋았어요. 감사합니다 원장님.</t>
  </si>
  <si>
    <t>Chloe028</t>
  </si>
  <si>
    <t>너무 친절하시고 과잉진료 없는 치과!
치과라면 너무 너무 무서워하는 사람인데
원래 다니던 치과 이전해서 다른 곳 찾다가 온 곳인데
정말 원장쌤도 거기 일하시는 모든 선생님들 다 너무 친절하세요! 진료도 꼼꼼하게 해주시고 과잉진료 전혀 없어요 ㅎㅎㅎ 앞으로 여기만 다니려고요 💞
감사합니다!!!</t>
  </si>
  <si>
    <t>너무 친절하시고 과잉진료 없는 치과!
치과라면 너무 너무 무서워하는 사람인데
원래 다니던 치과 이전해서 다른 곳 찾다가 온 곳인데
정말 원장쌤도 거기 일하시는 모든 선생님들 다 너무 친절하세요! 진료도 꼼꼼하게 해주시고 과잉진료 전혀 없어요 ㅎㅎㅎ 앞으로 여기만 다니려고요 💞
감사합니다!!!</t>
  </si>
  <si>
    <t>dalma400</t>
  </si>
  <si>
    <t>연예인들이 라미네이트하는거 보고 여기저기 치과에서
상담 받다가 최종적으로 선택!
시술 전후 사진 비교할 수 있어서 결정하게 되었습니다~</t>
  </si>
  <si>
    <t>원래 치과 공포증 있어서 이름만 들어도 식은땀 나는 스타일인데요ㅋㅋ  
다니던 데가 이사를 가버려서 어쩔 수 없이 새로 알아보다가 여기 오게 됐어요.  
근데 막상 가보니까 분위기부터 편안해서 좀 놀람…  
원장님이랑 스태프 분들 다 말투도 부드럽고 설명도 하나하나 잘 해주시고,  
괜히 무섭게 만들거나 이것저것 더 해보자 이런 얘기 없이  
필요한 것만 딱 짚어서 얘기해주셔서 그게 제일 좋았어요.  
진료할 때도 대충대충 하는 느낌 1도 없고  
정말 꼼꼼하게 봐주셔서 불안한 거 거의 없었구요 ㅎㅎ  
여기 와보고 ‘아 이제 치과 갈 곳 정착했다’ 싶어서  
앞으로는 그냥 여기만 갈 생각이에요.  
고생 많으셨어요 감사합니다 🙏🏻</t>
  </si>
  <si>
    <t>송파아재7</t>
  </si>
  <si>
    <t>진료 환경 무척 좋습니다. 원장님과 직원 모두 친절합니다. 치료 계획과 진행 과정에 대해 상세하게 설명해 줍니다. 지인들에게 추천하고 싶은 치과의원입니다.</t>
  </si>
  <si>
    <t>원래는 걍 치과 몇 군데 돌면서 상담만 받아보자~ 이러고 다녔거든요.  
연예인들 라미네이트 한 거 사진 같은 거 자꾸 보니까 괜히 욕심 나서ㅋㅋ  
여기서 결정한 건, 앞뒤 시술 사진이랑 그런 비교해볼 수 있게 해줘서였던 듯…  
다른 데보다 그냥 느낌이 와서 결국 마지막에 여기로 선택했어요.</t>
  </si>
  <si>
    <t>jsj1768</t>
  </si>
  <si>
    <t>롯데타워가 보이는 치과!!! 너무 깔끔하고 편안하게 룸으로 되어있어 편하게 치료받았어요~~원장님뿐만아니라 선생님들도 너무 친절하게 설명해주시고 만족스러운 진료였습니다👍🏻👍🏻</t>
  </si>
  <si>
    <t>창 밖에 롯데타워 딱 보이는 거 보고 일단 기분 좋았어요 ㅋㅋ 안에 들어가니까 전체가 다 룸으로 되어있어서 사람들 시선 같은 거 신경 안 쓰고 그냥 편하게 누워서 치료받았구요. 분위기도 깔끔하고 정돈 잘 돼 있어서 괜히 마음이 좀 놓이더라구요. 원장님도 그렇고 같이 계신 선생님들도 하나하나 뭐 하는지 자세히 말해줘서 이해하기 쉬웠어요. 설명도 친절하게 잘 해주시고, 전체적으로 진료 받고 나오면서 아 오늘 잘 다녀왔다 이런 느낌 들었어요.</t>
  </si>
  <si>
    <t>캐xkek</t>
  </si>
  <si>
    <t>오늘 스케일링 받았는데 묵은때를 제거한 느낌이었어요
인테리어도 깔끔하고 직원분들도 서비스가 너무 좋아서 동네에 이런 치과가 생겨 너무 좋습니다
스케일링 꼭 받으러 오세요!! 스마일러 치과 핵 추천 입니다</t>
  </si>
  <si>
    <t>집 근처에 이렇게 깔끔한 치과 있는 줄 알고 좀 놀랐어요 ㅋㅋ  
들어가자마자 인테리어도 정돈 잘 돼 있고, 직원분들 응대도 되게 친절해서 괜히 기분 좋아짐ㅎㅎ  
원래 스케일링 받으러 간 거였는데, 하고 나오니까 진짜 오래 쌓인 거 싹 벗겨낸 느낌이라 개운하더라구요  
동네에 이런 데 하나 있으니까 앞으로도 계속 갈 듯… 스마일러 치과 저는 꽤 마음에 들었어요</t>
  </si>
  <si>
    <t>pgh</t>
  </si>
  <si>
    <t>골반필러 고민하다가 247클리닉 인기 많아서 상담 받아보니 인기 많은 이유를 알겠네요
비슷한 체형 후기들 많이 보여주셔서 믿고 선택했습니다. 결과도 자연스러워요~
힙이랑 골반 전체적으로 커져서 몸매 진짜 좋아보이구 주변에서 원래 이렇게 몸매가 좋았냐고 묻네요ㅋㅋㅋ</t>
  </si>
  <si>
    <t>원래는 골반필러 할까 말까 계속 고민만 하다가, 사람들이 247클리닉 얘기를 너무 많이 해서 그냥 한번 가봤거든요? 근데 상담 받아보니까 왜 인기 많은지 뭔 느낌인지 알겠더라구요 ㅎㅎ  
저처럼 생긴 사람들 후기도 잔뜩 보여줘서 ‘아 이 정도면 믿어도 되겠다’ 싶어서 거기서 하기로 했어요. 결과 나와보니까 힙이랑 골반 라인이랑 전체적으로 볼륨이 싹 살아나서, 몸매가 확 다르게 느껴지는 거 있죠.  
주변에서 갑자기 “원래 이렇게 몸매 좋았어?” 라고 물어보는데, 괜히 혼자 속으로 웃고 있음ㅋㅋ 자연스럽게 된 것 같아서 더 만족중이에요.</t>
  </si>
  <si>
    <t>#바디필러</t>
  </si>
  <si>
    <t>우공이26</t>
  </si>
  <si>
    <t>골반라인이 정리되니까 다리도 길어보이고 비율이 살아나요!
체형 교정 효과까지 느껴져서 신기하고 만족스러워요. 솔직히 반신반의했는데 너무 만족스러워요.
247은 리터치 없이도 처음부터 완성도 높게 잘 해주시네요!!</t>
  </si>
  <si>
    <t>솔직히 처음엔 ‘에이 뭐가 달라지겠어’ 이런 느낌이었거든요? 근데 하고 나서 거울 보다 보니까 이상하게 다리가 좀 더 길어 보이는 거예요ㅋㅋ 비율이 뭔가 정돈된 느낌..? 골반 라인이 잡히니까 전체적으로 체형이 깔끔해진 것 같달까, 그런 묘한 변화가 있어서 약간 놀랐어요.  
그리고 247은 따로 리터치 받아야 하나 생각했는데, 처음 해준 거부터 퀄리티가 되게 괜찮아서 그 부분도 은근 만족… 처음부터 완성본 느낌으로 딱 끝내줘서 신기했어요.</t>
  </si>
  <si>
    <t>재시술이라 걱정 했는데 원장님이 상담부터 너무 잘 해주셔서 안심됐어요. 처음이랑 다르게 라인이 확 달라져서 바지핏이 훨씬 예뻐졌어요.
전이랑 다르게 시술 하고 멍든것도 없고 라인 제대로 만들어 졌네요ㅠㅠ
처음에 제대로 안알아보고 한게 후회될 정도ㅠ 허재훈원장님 진짜 찐찐찐입니다🔥</t>
  </si>
  <si>
    <t>솔직히 재시술이라 겁나 쫄았거든요 ㅋㅋ 예전에 대충 알아보고 했다가 라인도 애매하고 멍도 심해서 약간 트라우마 있었는데… 이번엔 상담부터 느낌이 다르더라구요. 하나하나 다 설명해주시고, 어떻게 라인 잡을지 같이 보면서 얘기해줘서 그때부터 좀 안심됨.
하고 나서 제일 먼저 느낀 게 바지핏..! 예전이랑 라인 자체가 아예 달라져서 바지 입을 때 그 미묘한 차이 있잖아요, 그게 너무 큼. 전에 했을 땐 뭔가 애매하게 티만 나고 맘에 안 들었는데, 이번엔 라인이 딱 깔끔하게 정리된 느낌이라 진짜 감탄함ㅠ
그리고 지난번이랑 비교하면 멍이 없다고 봐도 될 정도라서 그게 또 신세계였음… 재시술이라 더 심하면 어쩌나 걱정했었는데 그게 기우였어요. 처음에 제대로 알아보고 갔어야 했는데 왜 그때는 그랬나 싶고… 허재훈 원장님은 그냥 말이 필요 없음, 진짜 찐이구나 싶었어요🔥</t>
  </si>
  <si>
    <t>#BodyFiller</t>
  </si>
  <si>
    <t>fam</t>
  </si>
  <si>
    <t>소개로 왔는데 왜 추천했는지 알겠어요.
듣기론 연예인도 많이 오는곳이라 하던데 원장님 실력도 좋고, 실장님 친절하셨어요.
골반필러 받고 나니 레깅스, 원피스 입을 때 라인이 살아서 행복하네용</t>
  </si>
  <si>
    <t>레깅스나 원피스 입을 때마다 뭔가 라인이 아쉬웠는데, 골반필러 받고 나서 그 맛을 알아버림…ㅎ  
솔직히 처음엔 그냥 지인 소개라 가봤거든요? 왜 그렇게 좋다고 난리였는지 이제 이해함.  
가는 길에 연예인들도 많이 온다 이런 얘기 들었는데, 막상 받아보니까 원장님 손이 괜히 소문난 게 아니더라구요. 설명도 잘해주시고, 실장님도 계속 살피면서 챙겨줘서 긴장 덜 됐어요.  
지금은 옷 입을 때마다 괜히 거울 한번 더 보게 되는 정도… 레깅스 입을 때 라인 살아나는 느낌이라 만족스럽네용ㅎㅎ</t>
  </si>
  <si>
    <t>#ฟิลเลอร์บอดี้</t>
  </si>
  <si>
    <t>kwa</t>
  </si>
  <si>
    <t>허리랑 골반 사이 라인이 자연스럽게 채워지니까 옷태가 완전 달라지더라고요! 특히 원피스 입을 때 실루엣이 너무 예뻐져서 감탄했어요. 멍도 하나 없이 시술 끝나고 바로 일상생활 가능해서 부담도 없었어요~</t>
  </si>
  <si>
    <t>나는 일단 멍 같은 거 드는 거 진짜 싫어해서 걱정했는데, 시술 끝나고 보니까 멍 하나도 없어서 좀 신기했어요 ㅋㅋ 바로 일상생활도 그냥 평소랑 똑같이 했고요.  
근데 이거 받고 나서 제일 먼저 느낀 게, 원피스 입었을 때 실루엣이 달라 보인다는 거… 허리랑 골반 사이 그 애매한 라인 있잖아요, 거기가 자연스럽게 채워져서 그런지 옷 입었을 때 핏이 훨씬 예뻐 보이더라고요. 원피스 입고 거울 보면서 혼자 괜히 여러 번 돌아보고 그랬어요 ㅎㅎ</t>
  </si>
  <si>
    <t>bbb</t>
  </si>
  <si>
    <t>처진 골반 라인 때문에 바지핏이 늘 애매했는데 골반필러 시술 받고 진짜 신세계였어요. 허리-골반 라인이 살아나니까 못태가 확 달라져요. 처음이라 격정 많았는데, 상담부터 시술까지 세심하게 진행해주셔서 믿음 갔고 통증도 거의 없었어요. 자연스럽고 과하지 않게 라인 잡혀서 만족감 높아요.</t>
  </si>
  <si>
    <t>나 바지 살 때마다 이상하게 골반 쪽이 애매해서 맨날 핏이 뭔가 어정쩡했거든요. 그래서 골반필러 한 번 해봤는데, 이게 왜 이제서야 했나 싶은..? 허리에서 골반으로 이어지는 라인이 딱 살아나니까 전체 실루엣이 아예 다르게 보이는 느낌이랄까.
처음 해보는 거라 별 생각 다 들고 걱정도 좀 했는데, 막상 가서 상담 받아보니까 이것저것 자세히 봐주고 설명도 차분하게 해줘서 좀 안심됐어요. 시술할 때도 엄청 아플까 봐 쫄았는데 생각보다 통증 거의 못 느꼈고, 끝나고 거울 보면서 ‘어…?’ 하면서 몇 번을 다시 봤는지 ㅋㅋ
티 너무 나면 어색할까 봐 살짝 걱정했는데, 라인이 과하지 않게 자연스럽게 잡혀서 딱 내가 원하던 느낌으로 된 것 같아요.</t>
  </si>
  <si>
    <t>sma</t>
  </si>
  <si>
    <t>힙필러 받기 전엔 힙딥이 너무 신경 쓰였는데 지금은 힙라인 덕에 거울 볼 때마다 기분 좋아져요. 운동으론 한계가 있었는데, 시술 후 바로 눈에 띄는 변화가 생겨서 신기했어요. 원장님이 제 체험에 맞게 디자인해줘서 과하지 않고 자연스럽게 살아났고, 친구들도 티 안 나게 예뻐졌다고 하네요. 만족도 최고입니다!</t>
  </si>
  <si>
    <t>요즘 거울 볼 때 괜히 힙 쪽을 한 번 더 보게 되더라구요 ㅋㅋ 예전에는 힙딥 때문에 시선 가는 게 스트레스였는데, 지금은 힙라인 모양이 너무 마음에 들어서요.   
운동으로 어떻게 해보려고 꽤 해봤는데, 이게 생각보다 한계가 있더라구요… 그래서 시술 한 번 받아보자 하고 갔는데, 끝나고 나서 바로 모양이 달라진 게 느껴져서 살짝 당황+신기함;;  
원장님이 제 체형이랑 취향 물어보면서 디자인해줘서 그런지, 과하게 둔탁해 보이거나 그런 느낌 전혀 없고 그냥 원래 내 몸이 이렇게 생긴 것처럼 자연스러워요. 친구들도 뭔가 힙 쪽 라인이 예뻐진 것 같은데 뭐 했는지 잘 모르겠다고, 티 안 나게 잘 됐다고 하더라구요. 저는 그냥 지금 상태가 너무 마음에 들어서 거울 볼 때마다 은근히 뿌듯해요.</t>
  </si>
  <si>
    <t>양양0205</t>
  </si>
  <si>
    <t>볼륨 없이 쳐진 엉덩이 때문에 운동복 입는 게 스트레스였는데, 엉덩이필러 시술하고 나서 진짜 운동한 것처럼 탄력 있어 보이는 라인이 생겼어요. 너무 티 나지 않고 자연스럽게 볼륨감이 살아나서 만족스럽고, 옷태도 확 달라졌어요. 처음엔 무서웠는데 시술도 순식간에 끝나고 회복도 빨라서 추천하고 싶어요</t>
  </si>
  <si>
    <t>원래 운동복 입을 때마다 엉덩이 쪽이 좀 힘 빠져 보인다고 해야 되나, 괜히 신경 쓰여서 레깅스 같은 거 잘 못 입었거든요. 그래서 큰맘 먹고 엉덩이 필러 받아봤는데, 생각보다 금방 끝나서 약간 벙찐 상태로 나왔어요 ㅋㅋ 엄청 아플 줄 알고 별의별 상상 다 했었는데 그 정도는 아니었고, 회복도 빠른 편이라 일상에 막 지장 있거나 그런 건 없었어요.
신기한 건, 딱 봐도 시술한 티 나는 그런 느낌이 아니라 그냥 원래 내 라인인 것처럼 자연스럽게 볼륨이 살아난 거? 거울 볼 때마다 괜히 엉덩이 쪽 한 번 더 보게 됨 ㅎㅎ 탄탄해 보이는 라인이 생기니까, 운동 열심히 한 사람처럼 보여서 살짝 뿌듯하기도 하고요. 예전에는 옷 입을 때 상의로만 가리려고 했다면, 지금은 바지도 더 핏 되는 걸로 골라 입게 되고, 옷태가 전체적으로 달라진 느낌이라 그게 제일 크긴 한 듯.</t>
  </si>
  <si>
    <t>Heep63</t>
  </si>
  <si>
    <t>힙필러 시술 받고 놀란 게 멍이 하나도 안 생겼다는 점! 시술 후에도 않는 데 불편함 전혀 없었고, 바로 일삼생활 가능했어요. 힙딥 부분이 자연스럽게 메워지니까 옷맵시가 정말 달라지더라고요</t>
  </si>
  <si>
    <t>일단 제일 먼저 말하고 싶은 건… 시술 받고 출근함 ㅋㅋ 그냥 평소처럼 일상생활 가능해서 내가 더 당황했어요. 앉아있을 때도 뭐 쿡쿡 쑤시거나 그런 거 하나도 없었고, 불편감이 진짜 거의 없다시피 해서 ‘어..? 이래도 되나?’ 이런 느낌?
그리고 힙딥 채워진 거는, 나중에 옷 입어보고 알았어요. 딱히 티 나는 스타일은 아닌데, 라인이 자연스럽게 메꿔지니까 바지나 치마핏이 확실히 다르게 떨어지더라고요. 괜히 거울 한 번 더 보게 되는 정도? 근데 제일 신기했던 건 멍… 원래 이런 거 하면 멍 좀 들 줄 알았는데, 진짜 하나도 없는 거 보고 거기서 제일 놀람ㅋㅋ</t>
  </si>
  <si>
    <t>옷센93</t>
  </si>
  <si>
    <t>매번 방문하는데 처음 리뷰 남기네요. 원장님 너무 친절하시고 위생사 선생님들도 너무 잘하십니다. 규모 큰 치과들은 너무 대충하고 불친절한 곳도 많은데 매번 만족하고 갑니다.</t>
  </si>
  <si>
    <t>여기 몇 번이나 다녔는데 이제야 써봄ㅋㅋ  
원장님도 그렇고 위생사 선생님들도 말투도 부드럽고 진짜 꼼꼼하게 잘 봐주셔서 갈 때마다 기분 좋게 나와요.  
전에 큰 치과 몇 군데 가봤을 땐 좀 대충 보는 느낌에다가 직원들도 살짝 불친절해서 별로였거든요..  
여긴 그런 걱정 없이 매번 치료 끝나면 아 잘 왔다 싶어요.</t>
  </si>
  <si>
    <t>ben</t>
  </si>
  <si>
    <t>오늘 서래선 치과에 정기 검진하러 다녀왔어요~나이가 드니까 잇몸이
약해져서 3개월에 한번씩 버블 스케일링을
받으니까 많이 좋아졌어요~취약한 턱관절도
점검하고 관절 맛사지를 꾸준히 받았더니
이제는 통증은 모두 사라졌어요~늘 깨끗하고 청결한 분위기와 원장님과 직원들의 미모가 기분을상쾌하게 만드네요~감사합니다~~^^</t>
  </si>
  <si>
    <t>서래선치과 다니신 분 있나요? 저는 요즘 3개월에 한 번씩 거기 버블 스케일링 받으러 가고 있어요 ㅎㅎ 예전에는 잇몸이 좀 약해져서 걱정했는데, 이거 꾸준히 하다 보니까 예전보다 상태가 많이 안정된 느낌이라 안 가면 좀 불안해짐…
원래 턱관절도 좀 예민한 편이라서, 치과 갈 때마다 같이 체크도 받고 관절 마사지도 계속 받고 있거든요. 이게 한두 번으로 되는 게 아니라서 그냥 꾸준히 받았는데, 요즘은 예전에 느꼈던 그 쿡쿡한 통증은 안 느껴져서 그건 진짜 다행이다 싶어요.
병원 들어가면 전체적으로 되게 깔끔하고 정돈된 느낌이라서, 치료 받으러 갔다가도 기분이 막 다운되진 않아요. 스태프분들이랑 원장님도 전부 이미지가 되게 단정+화사한 느낌이라, 대화하다 보면 기분이 좀 상쾌해진다고 해야 하나… 치료 받고 나올 때마다 아 오늘도 잘 다녀왔다 이런 생각 들더라구요.</t>
  </si>
  <si>
    <t>후랄랄</t>
  </si>
  <si>
    <t>서래선치과는 몇 년째 꾸준히 다니는 단골이에요.
이번에는 임플란트 치료를 받았는데, 역시 믿고 맡길 수 있었습니다.
원장님이 정말 꼼꼼하고 설명도 이해하기 쉽게 해주셔서 불안함 없이 진행할 수 있었어요.
게다가 미모도 출중하신데 실력까지 최고라 항상 감탄합니다 😄
치과 내부도 늘 깨끗하고 쾌적해서 위생 부분은 걱정할 필요가 없고,
직원분들도 친절하게 안내해 주셔서 방문할 때마다 기분이 좋아요.
가격도 다른 곳보다 훨씬 합리적인 편이라 꾸준히 관리받기 좋아요.
앞으로도 치아 관련 치료는 서래선치과만 믿고 갈 생각입니다.
진짜 인생치과예요 👍</t>
  </si>
  <si>
    <t>서래선치과 얘기하려면 일단 분위기부터 말해야 됨ㅋㅋ  
갈 때마다 안이 진짜 깔끔하고 냄새 같은 것도 별로 안 나서, 그냥 동네 카페 가는 느낌으로 들어가요. 대기하면서도 불편한 게 없으니까 치과 온 거 맞나 싶고… 직원분들이 하나하나 다 챙겨줘서, 무슨 서류 써야 하는지 이런 거도 헤맬 틈이 없음.
원래 여기 몇 년째 다니는 사람이긴 한데, 이번에 임플란트까지 여기서 했거든요. 큰 거는 좀 고민되잖아요? 근데 그냥 다른 데 찾을 생각이 아예 안 났음. 원장님이 설명을 진짜 쉽게 풀어줘서, 치과 쪽 지식 1도 없는 사람도 알아듣게 해줘요. 뭐 어떻게 진행되고, 기간은 어느 정도 걸리고 이런 거 차분하게 얘기해줘서 괜히 쫄 필요가 없었어요. 시술 받을 때도 대충이란 느낌이 없이 계속 꼼꼼하게 체크해주는 게 딱 느껴짐.
그리고 솔직히 말하면… 원장님 미모 얘기를 안 할 수가 없음ㅋㅋ 예쁜데 거기에 실력까지 잡은 느낌? 그래서 더 믿음이 가는 건 안 비밀… 계속 보면서 ‘와…’ 하면서 치료 받았어요 ㅎㅎ
가격도 괜찮은 편이라, 한 번 크게 하고 끝내는 게 아니라 평소에 관리받으러 다니기에도 부담이 덜해요. 여기 다니면 돈 아깝다는 생각이 안 들어서 계속 오게 되는 듯. 치아 관련해서 뭐 생기면 일단 ‘아 서래선 가야지’ 이런 생각 먼저 남.</t>
  </si>
  <si>
    <t>검은콩식빵</t>
  </si>
  <si>
    <t>상담도 친절하게 잘해주시고 치과 분위기도 너무 좋구요 실력도 좋으시며 합리적인 가격이로 서비스도 많이 해주십니다 그리고 무엇보다 실장님이 미모가.. 궁금하시면 서래선 치과 방문!</t>
  </si>
  <si>
    <t>지인 소개로 갔다가 좀 놀랐던 게, 가격부터 이것저것 설명까지 되게 현실적으로 딱딱 얘기해주시더라구요. 치과 공기(?)도 괜히 편안해서 긴장도 덜 됐구요.  
상담 받을 때 이것저것 물어봤는데 하나하나 귀찮아하는 느낌 1도 없이 끝까지 친절하게 봐주셔서 그게 제일 기억나요. 치료도 손 깔끔하게 잘 보시는 것 같고, 서비스 챙겨주시는 것도 은근 많았어요.  
아 그리고… 실장님 비주얼이… 말해 뭐해요ㅋㅋ 직접 가서 보시면 됨. 서래선 치과 한 번 들러보세요.</t>
  </si>
  <si>
    <t>가비2660</t>
  </si>
  <si>
    <t>너무 좋은 치과 찾은 것 같아요 ~ 다들 아주 친절하시고 분위기도 편하고 치료도 너무 잘 해주셔서 감사해요 ^^</t>
  </si>
  <si>
    <t>처음부터 기대 엄청 하고 간 건 아니었는데, 막상 가보니까 생각보다 훨씬 괜찮아서 좀 놀람 ㅋㅋ
들어가자마자 분위기가 딱딱하지 않고 편했음. 직원분들도 괜히 과한 친절 이런 거 아니고 자연스럽게 잘 챙겨주는 느낌이라 부담 없었고요.
치료 받을 때도 정신없이 지나가는 느낌이 아니라, 어 뭐지? 벌써 끝났네 이런 생각 들었음. 중간중간 설명도 해주니까 괜히 혼자 긴장 안 하게 되고… 이게 은근 큼 ㅎㅎ
나오면서 그냥 아 오늘 잘 왔다 이런 생각 들더라구요. 괜히 감사한 마음 들었던 날이었음 ^^</t>
  </si>
  <si>
    <t>다들 너무 친절하시고 과잉진료없이 잘해주세요! 교정이나 비용궁금했던것도 편하게 다 물어보고갑니당! 또올게요!</t>
  </si>
  <si>
    <t>처음부터 이것저것 걱정했는데 막상 가보니까 그런 긴장할 필요가 없었음. 괜히 뭘 더 하자고 밀어붙이는 느낌도 없고, 전반적으로 차분하게 봐주셔서 편했어요.
교정 얘기나 비용 쪽도 괜히 눈치 안 보고 그냥 궁금한 거 다 물어봤는데, 부담 없이 설명해줘서 좋았고요. 나오면서 아 잘 다녀왔다 이런 생각 들었음. 다음에 또 갈 듯!</t>
  </si>
  <si>
    <t>yan</t>
  </si>
  <si>
    <t>병원이 깔끔하고 선생님들 원장님 모두 친절하세요
진료도 잘하시는거같고 스케일링도 에어플러우라고있다는데
안아프고 잘해주셨어요</t>
  </si>
  <si>
    <t>들어가자마자 전체적으로 깔끔하다는 느낌부터 들었고요. 선생님들이랑 원장님도 다들 말투가 부드러워서 괜히 긴장 안 하게 됐어요.
진료도 차분하게 봐주는 느낌이었고, 스케일링 받을 때 에어플로우 방식이라고 설명해주시던데 확실히 불편함이 거의 없었음. 아프지 않게 끝나서 그게 제일 기억에 남네요.</t>
  </si>
  <si>
    <t>ino</t>
  </si>
  <si>
    <t>오늘은 뿌리쪽 흠이난 치아 4개 떼우기 깔끔하게 잘 했읍니다. 진작에 해야 할 치료였는데 ㅠㅠ 그래도 깨운~~~
내돈 내치료</t>
  </si>
  <si>
    <t>미뤄두고 있던 치아가 있었는데 오늘 드디어 처리함… 뿌리 쪽에 문제 있던 거 네 개 다 정리했어요. 생각보다 마무리가 깔끔해서 그나마 마음이 좀 놓였음.
솔직히 더 일찍 했어야 했는데 괜히 버티다가 이제야 옴 ㅠㅠ 그래도 끝나고 나니까 개운한 건 사실. 내 돈 내고 받는 치료라 그런지 더 기억에 남네욬ㅋㅋ</t>
  </si>
  <si>
    <t>mistguard</t>
  </si>
  <si>
    <t>스케일링 받으러 방문..
일단 내 치아상태 검진부터..
처음보는 엑스레이(?) 장비부터..선생님들이 꼼꼼하게 사진을 많이 찍어주십니다 😄 구석구석..속속들이..ㅋ
양치하는 습관까지 친절하게 알려주시고..
에어플로우 스케일링은 신세계입니다~~
왜 시작을 안하고 바람만 쏘시지..했는데 이미 스케일링 거의 끝..
어릴때부터 다녔던 치과는 무서운 곳, 아픈 곳이었는데..
이젠 아니네요..ㅎㅎ
에어플로우 스케일링으로 자주자주 검진받고 관리받을 수 있는 서래선치과..
원장님도 선생님들도 너무 친절하십니다^^
시원하게 치아에 바람쐬러 와보세요 ㅎ</t>
  </si>
  <si>
    <t>스케일링 받으려고 그냥 들렀다가 생각보다 이것저것 많이 보고 옴. 바로 시작하는 게 아니라 치아 상태부터 차근차근 체크해주시더라고요. 처음 보는 엑스레이 장비로 사진도 꽤 많이 찍고… 진짜 구석구석 다 보는 느낌 ㅋㅋ
중간에 양치 습관 얘기도 해주시는데 잔소리처럼 느껴지지 않아서 좋았고요. 그리고 에어플로우 스케일링… 이게 진짜 신기했음.
아직 안 하는 건가? 계속 바람만 나오네? 싶었는데 거의 다 끝나 있었다는 게 포인트 ㅎㅎ
어릴 때 다니던 치과는 늘 긴장되고 아픈 기억뿐이었는데, 여기서는 그런 느낌이 거의 없었어요. 전반적으로 분위기도 그렇고 응대도 편해서요.
원장님이랑 선생님들 다 친절하셨고, 관리 받는 느낌이 확실했음.
치아에 시원한 바람 쐬는 기분이 이런 거구나 싶었네요 ^^</t>
  </si>
  <si>
    <t>ss</t>
  </si>
  <si>
    <t>어금니가 깨져서 방문했더니 충치가 생기느거였어요~ 걱정했는데 하나도 안 아프고 친절하게 설명해주셔서 감사합니다. 임시치아 붙여주셨는데 딱맞아서 좋네요</t>
  </si>
  <si>
    <t>어금니가 살짝 깨진 것 같아서 급하게 들렀는데, 알고 보니 안쪽에 충치가 생기기 시작한 상태였다고 하더라구요. 괜히 더 큰 문제일까 봐 걱정했는데 그럴 필요는 없었음.
치료 과정도 거의 불편함 없었고, 중간중간 설명을 차분하게 해주셔서 마음이 좀 놓였어요. 임시치아도 붙여주셨는데 이게 생각보다 잘 맞아서 어색함도 거의 없네요. 이런 부분까지 신경 써주는 게 인상적이었음 ^^</t>
  </si>
  <si>
    <t>choidot213</t>
  </si>
  <si>
    <t>목에 살이 많아 접히는거 솔직히 진짜 너무 스트레스거든요. 목도 지방흡입이 된다는걸 알게 되어서 다녀왔는데, 진짜 인생이 새롭게 보여요 ㅠㅠ 원장님께 진짜 감사드려요… 앞으로 잘 관리할게요 ㅠㅠ</t>
  </si>
  <si>
    <t>사실 목 쪽 살 때문에 계속 신경 쓰였어요. 고개만 조금 숙여도 접히는 게 보여서 은근히 스트레스 쌓이더라구요. 그냥 체형 문제인 줄만 알았는데, 목도 지방흡입이 가능하다는 얘기 듣고 직접 상담 받아보게 됐어요.
다녀오고 나서는… 표현이 좀 그렇지만 세상이 다르게 보이는 느낌이랄까. 괜히 괜찮은 척 했던 시간들이 아깝게 느껴질 정도예요. 설명도 차분하게 해주시고 전반적으로 믿음이 가서 마음 놓고 맡길 수 있었어요. 이제는 관리 잘해야겠다는 생각만 듭니다… 진짜 감사한 마음이 커요.</t>
  </si>
  <si>
    <t>#리프팅</t>
  </si>
  <si>
    <t>upl332a</t>
  </si>
  <si>
    <t>오랫동안 가지고 있었던 깊은 주름이라 사실 이렇게까지 기대하지 않았는데, 진짜 많이 옅어졌어요. 확실히 다르긴 다르네요 ㅎ</t>
  </si>
  <si>
    <t>솔직히 오래된 주름이라 큰 변화까지는 기대 안 했어요. 그냥 조금만 나아져도 다행이다 싶었는데, 생각보다 눈에 띄게 옅어져서 좀 놀람.
똑같은 얼굴인데 느낌이 다르다고 해야 하나… 직접 보니까 차이가 있긴 하네요 ㅎ</t>
  </si>
  <si>
    <t>liam763435</t>
  </si>
  <si>
    <t>목주름 관리는 진짜 젊을때부터 해야해요. 그래도 확실히 거상 하니까 다르긴 달라요. 회복 잘 되고 나면 이제부터라도 다시 목에 크림 잘 바르고 관리 해야겠어요.</t>
  </si>
  <si>
    <t>목주름은 진짜 어릴 때부터 신경 써야 하는 거 맞는 듯… 지나고 나서야 체감됨. 그래도 거상하고 나니까 느낌이 확실히 다르긴 하더라구요.
이제 회복만 잘 마무리되면, 늦었지만 지금부터라도 목에 크림 열심히 바르고 관리 좀 해보려구요. 안 하던 걸 하게 만드는 계기였음 ㅎㅎ</t>
  </si>
  <si>
    <t>#Lifting</t>
  </si>
  <si>
    <t>edffogo</t>
  </si>
  <si>
    <t>이중턱 때문에 진짜 스트레스 장난 아니었는데, 원장님 만나서 콤플렉스 해결했어요.</t>
  </si>
  <si>
    <t>이중턱 때문에 계속 신경 쓰여서 괜히 사진 찍을 때도 각도부터 보게 됐었는데, 이번에 상담 받고 나서 마음이 한결 편해졌어요. 혼자서만 끌어안고 있던 고민이었는데, 직접 얘기해보니까 정리가 되더라구요. 결과적으로 제일 신경 쓰이던 부분을 내려놓게 됐음.</t>
  </si>
  <si>
    <t>#ยกกระชับ</t>
  </si>
  <si>
    <t>enz45513</t>
  </si>
  <si>
    <t>진짜 목주름 때문에 고민이신 분 상담이라도 받아보셨으면 좋겠어요. 그냥 채우면 되는건줄 알았는데, 아니었고, 다 똑같은건줄 알았는데 아니었어요.</t>
  </si>
  <si>
    <t>목주름 때문에 이것저것 혼자서만 고민하고 있었는데, 막상 얘기 들어보니까 내가 알고 있던 거랑은 좀 다르더라구요. 그냥 채우면 끝나는 줄 알았는데 그게 전부가 아니었고, 다 비슷비슷할 거라 생각했던 것도 아니었음. 직접 설명 들으니까 왜 접근이 달라지는지 이해가 됐어요.</t>
  </si>
  <si>
    <t>Emilia37</t>
  </si>
  <si>
    <t>와 진짜 대박이에요
평생 있던 목주름이 없어졌어요!! 심하게 볼록하고 진했는데 이젠 목 드러내고 자신있게 옷도 잆어요 목라인도 많이 매끈하고 깨끗해 보여서 너무 좋아요 최고예요👍</t>
  </si>
  <si>
    <t>솔직히 거울 보고 잠깐 멈칫했어요. 예전부터 계속 신경 쓰이던 목주름이었는데, 느낌이 완전 달라져서요. 튀어나와 보이고 색도 진했던 편이라 항상 가리게 됐었는데, 요즘은 목선 드러나는 옷도 자연스럽게 입게 됐네요.
라인도 훨씬 정돈돼 보이고 전체적으로 깔끔해 보여서 만족감이 큼. 괜히 혼자 스트레스받던 시간이 생각나더라구요. 지금은 그냥 기분이 좋음 👍</t>
  </si>
  <si>
    <t>jww2222</t>
  </si>
  <si>
    <t>이중턱 때문에 피부과를 많이 다녔어요
울쎄라도 할때뿐 이었는데 브이핏 수술후
턱선이 뚜렷해졌어요.
요즘 예쁜단 소리 많이 듣네요
원장님 감사합니다!!</t>
  </si>
  <si>
    <t>이중턱 때문에 여기저기 피부과 꽤 다녀봤어요. 울쎄라도 그때뿐이라서 아쉽다는 생각이 계속 남았고요. 그러다 브이핏 수술 얘기 듣고 결정했는데, 요즘은 턱선이 전보다 또렷해 보이는 느낌이 들어요.
주변에서 인상 좋아졌다는 말도 자주 듣게 되고요. 괜히 미뤘나 싶을 정도네요.</t>
  </si>
  <si>
    <t>ehoghk12</t>
  </si>
  <si>
    <t>친구소개로 저도 여기서 눈 코 수술했어요 !!
친구도 너무 자연스러워 예뻐져서 저도 따라서 했는데 너무너무 대만족이에요 ㅠㅠㅠㅠ
치료과정도 전부 원장님이 꼼꼼히 해주셔서 너무 감동받았어요 🥹
붓기도 빨리 빠지고 회복도 빨랐고 주변에서도 너무 예뻐졌다고 해서 다시 태어난기분이에요 ㅠㅠㅠ🥹 정말 상담이랑 진료도 착하게 대해주시고 수술도 잘해주셔서 너무 감사합니다 ㅠㅠㅠ!!</t>
  </si>
  <si>
    <t>지인 추천으로 여기 알게 돼서 결국 저도 눈이랑 코 쪽 수술 받았어요. 친구가 먼저 했는데 너무 자연스러워 보여서 괜히 더 궁금해지더라구요. 따라와서 결정한 건데 결과적으로는 만족도가 꽤 큼…
과정 하나하나 원장님이 직접 신경 써주시는 게 느껴져서 그 부분에서 좀 감동했어요. 회복도 생각보다 수월했고, 붓기도 빨리 가라앉는 편이었고요. 요즘 주변에서 분위기 달라졌다는 말 자주 들어서 괜히 기분 좋아짐. 전반적으로 상담이랑 진료 과정도 편했고, 그래서 더 기억에 남는 것 같아요.</t>
  </si>
  <si>
    <t>Blyn23</t>
  </si>
  <si>
    <t>저 포함 주위 친구들 쌍커풀 다 여기서 했는데 아주 만족하고 잘 살고 있습니다. 원장님 8학군 동네에서 유명해요</t>
  </si>
  <si>
    <t>나만 그런 게 아니라 주변 친구들도 다 여기서 쌍꺼풀 했어요. 다들 결과에 대해 말이 없다는 게 오히려 더 말해주는 느낌? 각자 일상 잘 보내고 있고요.
이 동네에서는 원장님 이름 한 번쯤은 다들 들어본 분위기라, 괜히 그런 게 아니구나 싶었음.</t>
  </si>
  <si>
    <t>#쌍커풀수술</t>
  </si>
  <si>
    <t>JJJJJ2753</t>
  </si>
  <si>
    <t>목주름 수술을 위해 방문 했고 현재 회복 중입니다. 설명 및 상담 친절하게 해주셨고, 회복 후에 잘 안 된 곳이 있으면 리터칭도 해준다고 하네요. 만족하고 있어요.</t>
  </si>
  <si>
    <t>목주름 관련해서 수술 받으러 왔고, 지금은 회복 중이에요. 진행 전에 설명이랑 상담을 꽤 차분하게 해주셔서 이해하기 쉬웠고, 그 덕분에 마음도 좀 편해졌던 것 같아요.
회복하고 나서 혹시 아쉬운 부분 있으면 리터칭도 가능하다고 안내받았고요. 그런 부분까지 미리 얘기해주니까 신경 덜 쓰이더라구요. 지금까지는 전반적으로 괜찮게 느끼고 있습니다.</t>
  </si>
  <si>
    <t>dia5626</t>
  </si>
  <si>
    <t>원장님 상담 받으면서 어머니가 하시는 이야기 잘 들어주시고, 설명도 잘 해주셔서 좋았습니다. 저도 어머니도 이런 병원이 처음이라 어버버했는데 모두 친절하게 안내해 주셔서 긴장이 많이 풀렸습니다. 감사합니다</t>
  </si>
  <si>
    <t>원장님 상담 받을 때 어머니가 이것저것 말씀 많이 하셨는데, 중간에 끊지 않고 차분하게 다 들어주셔서 인상 깊었어요. 설명도 어렵지 않게 풀어주셔서 이해하기 편했고요.
저도 어머니도 이런 병원은 처음이라 둘 다 살짝 어버버했는데, 직원분들이 하나하나 안내해주셔서 생각보다 빨리 긴장이 풀렸어요. 전체적으로 편하게 다녀온 느낌이라 마음이 놓였습니다.</t>
  </si>
  <si>
    <t>SJS J</t>
  </si>
  <si>
    <t>목주름 시술로 유명해서 어렵게 찾아서 시술받고 왔어요. 선생님, 직원분들 모두 친절하시고 시술도 잘 마쳤습니다 :) 추천해요!!</t>
  </si>
  <si>
    <t>목주름 시술로 이름이 자주 보여서 이것저것 찾아보다가 직접 다녀왔어요. 예약부터 방문까지 조금 번거롭긴 했는데, 막상 가보니 선생님이랑 직원분들 모두 차분하게 응대해줘서 마음이 놓였어요.
시술도 큰 문제 없이 마무리됐고, 전반적인 분위기가 편해서 긴장 덜 하고 나올 수 있었네요 :)</t>
  </si>
  <si>
    <t>크리스띄안</t>
  </si>
  <si>
    <t>올 때마다 편안하게 관리받으면서 만족합니다
피부 체크와 관리 피드백 모두 꼼꼼하고 친절하게 잘 해주십니다
쾌적한 환경에서 늘 즐겁게 시간 보내고 갑니다</t>
  </si>
  <si>
    <t>여기 올 때마다 전반적으로 편해서 그냥 몸 맡기고 관리받는 느낌이에요. 피부 상태도 매번 꼼꼼하게 봐주시고, 어떤 부분을 신경 쓰면 좋을지 설명도 차분하게 해주셔서 이해하기 쉬웠고요.
공간도 답답하지 않아서 머무는 동안 괜히 기분까지 편해짐. 관리받는 시간 자체가 부담 없이 지나가서, 늘 그렇게 다녀오는 편이에요.</t>
  </si>
  <si>
    <t>mon</t>
  </si>
  <si>
    <t>저는 보여지는게 직업이라
피부과에 엄청 예민한뎅
항상 여기만다녀욤
.. 서비스랑 분위기도 너무 좋고
무엇보다 즉각적인 효과가 정말 맘에 들어용
그리구 알만한 연예인분들이나 인플루언서분들
중에 좀 친다하시는 분들은 여기 모르시는분 없을거에용
여유 좀 있으시다하묘는..
다른 애매한데 가시지말구
편안하고 프라이빗하고 효과 보장되는 비앤에이 오세요</t>
  </si>
  <si>
    <t>사람들 눈에 자주 보이는 일을 하다 보니 피부 쪽은 진짜 예민한 편이에요. 그래서 웬만한 데는 잘 안 가는데, 여기는 자연스럽게 계속 다니게 되더라구요.
분위기나 응대도 편안한 쪽이고, 관리받고 나서 바로 체감되는 부분이 있어서 그게 제일 마음에 들었어요. 그리고 여기 이름은 업계 쪽에서는 이미 아는 사람들은 다 아는 느낌? 연예인이나 인플루언서 쪽에서도 종종 얘기 나오는 곳이라 괜히 더 신뢰가 갔던 것 같아요.
괜히 애매한 선택으로 고민하기 싫을 때, 이런 곳이 있다는 게 나름 든든하게 느껴졌어요.</t>
  </si>
  <si>
    <t>hon</t>
  </si>
  <si>
    <t>방문했는데 너무 만족스러웠습니다. 직원분들 모두 친절하시고 세심하게 신경 써주셔서 편안하게 진료를 받을 수 있었습니다. 설명도 자세히 해주시고 제 상황에 맞는 조언을 주셔서 신뢰가 갔습니다.</t>
  </si>
  <si>
    <t>다녀오고 나서 전반적으로 기분이 좋았어요. 처음부터 끝까지 직원분들이 하나하나 세심하게 챙겨주셔서 괜히 긴장할 틈이 없었고, 그래서 진료도 편하게 받을 수 있었던 것 같아요.
설명도 대충 넘어가는 느낌이 아니라 제 상태에 맞춰서 얘기해주셔서 듣는 입장에서도 납득이 됐고요. 그런 부분 덕분에 자연스럽게 신뢰가 생겼습니다.</t>
  </si>
  <si>
    <t>공이20</t>
  </si>
  <si>
    <t>쥬베룩 볼륨, 스킨, 온다리프팅 받고 왔어요~! 아픈 걸 싫어해서 수면으로 했는데 케어 잘 해주시고 푹 자다 일어났더니 얼굴이 예뻐졌어요 ㅎㅎ... 얼굴형, 다크써클 신경쓰인다고 했었는데 그 부분도 맞춰서 꺼진 부분 채워주셨어용 다음주엔 붓기 관리도 해주셔서 다시 방문하겠습니다 !!</t>
  </si>
  <si>
    <t>이번에 쥬베룩 볼륨이랑 스킨, 온다 리프팅까지 같이 받고 왔어요. 아픈 거 진짜 못 참는 편이라 수면으로 진행했는데, 준비부터 마무리까지 케어를 잘 해주셔서 그냥 푹 자다 깬 느낌이었음. 눈 떠보니까 괜히 얼굴이 달라 보여서 순간 어리둥절했어요 ㅎㅎ
상담할 때 얼굴형이랑 다크서클 쪽이 신경 쓰인다고 말했었는데, 그 부분 고려해서 꺼진 쪽 위주로 맞춰서 해주신 것도 좋았고요. 다음 주에 붓기 관리 받으러 다시 오라고 해서 그때 또 방문할 예정이에요.</t>
  </si>
  <si>
    <t>lee</t>
  </si>
  <si>
    <t>매번 도움 받고 가는 곳입니다. 거의 일 년 가까이 다녔는데, 대표님도 원장님도 직원분들도 모두 친절하시고 굉장히 열정적으로 관리해주십니다.
오기 전과 후가 거의 다른 사람이라는 소리를 자주 듣습니다.
항상 감사하고 있습니다</t>
  </si>
  <si>
    <t>갈 때마다 뭔가 도움 받고 나온다는 느낌이 드는 곳이에요. 거의 1년 가까이 다니고 있는데, 대표님이랑 원장님은 물론이고 직원분들까지 한결같이 친절하고 관리도 정말 열심히 해주셔요.
주변에서 요즘 분위기 달라졌다는 얘기를 자주 듣는데, 그럴 때마다 괜히 여기 생각나더라구요. 꾸준히 신경 써주셔서 그런 것 같아서 늘 고마운 마음이에요.</t>
  </si>
  <si>
    <t>vino36</t>
  </si>
  <si>
    <t>이곳에서 프락셀 시술을 받았는데
아프지 않게 수면마취로 진행해서 안 아팠어요!
시술 후에는 확실히 곰보가 많이 줄어든 게 보였습니다.
피부관리 방은 따로따로 있어서 좋았습니다.
직원분들도 친절하셔요.</t>
  </si>
  <si>
    <t>여기서 프락셀 받고 왔어요. 아픈 건 진짜 못 참는 편이라 수면으로 진행했는데, 덕분에 시술할 때는 불편함 거의 못 느꼈어요. 그냥 잠깐 자고 일어난 느낌이었음.
끝나고 나서 보니까 예전에 신경 쓰이던 부분이 눈에 띄게 덜 보여서 그게 제일 먼저 느껴졌고요. 관리받는 공간도 각각 나뉘어 있어서 괜히 더 편했어요. 직원분들 응대도 전체적으로 부드러운 편이라 긴장 안 하고 다녀왔습니다.</t>
  </si>
  <si>
    <t>Jubin Cherian</t>
  </si>
  <si>
    <t>최근 미니쉬 클리닉에서 베니어 시술을 받았는데 정말 만족스러웠습니다. 처음부터 끝까지 모든 과정이 정말 환상적이었습니다. 의료진은 따뜻하고 정중하며 전문적이었습니다. 시술 과정을 명확하고 이해하기 쉬운 용어로 설명해 주셔서 마음이 편안해졌습니다. 시술 내내 원장님은 제가 편안하게 시술받을 수 있도록 배려해 주셨고, 제가 궁금한 점들도 모두 해결해 주셨습니다. 시술 결과도 정말 놀랍고, 결과에 정말 만족합니다. 미니쉬 클리닉의 모든 분들께 감사드립니다!</t>
  </si>
  <si>
    <t>미니쉬 클리닉 가서 베니어 했는데요, 일단 끝나고 나서 되게 기분 좋았어요. 중간에 이것저것 물어본 것도 많았는데 하나하나 다 답해줘서 긴장도 좀 풀리고. 어려운 말 안 쓰고 그냥 제가 알아듣기 쉽게 얘기해줘서 그게 제일 좋았던 듯요.
생각해보면 처음 들어갔을 때부터 분위기가 좀 편안했어요. 막 딱딱한 병원 느낌보다는 사람들 말투도 부드럽고 친절한 느낌? 의료진 분들이 되게 예의 바르고 차분하게 대해줘서 괜히 믿음 가더라구요.
시술할 때 원장님이 계속 제가 불편한지 아닌지 확인해주시고, 중간에도 궁금한 거 있으면 바로바로 얘기하라고 해주셔서 마음이 좀 놓였어요. 제가 긴장 많이 하는 편인데, 신경 많이 써주는 게 느껴져서 덜 무서웠음 ㅎㅎ
과정도 어떻게 진행되는지 하나씩 설명해줘서 ‘지금 뭘 하는 거지?’ 이런 불안함은 거의 없었어요. 다 끝나고 나서 결과 보고 나니, 아 이래서 사람들이 여기 많이 오는 건가 싶기도 했고요. 제가 기대했던 것보다 괜찮아서 그 부분이 특히 만족스러웠네요.
아무튼 시술 잘 받아서 고맙다는 말은 꼭 남기고 싶었어요. 여기 계신 분들 다 수고 많으신 듯.</t>
  </si>
  <si>
    <t>#베니어시술</t>
  </si>
  <si>
    <t>Saw Yong Choong</t>
  </si>
  <si>
    <t>이 병원 의사들은 정말 전문적이고, 상담사들은 정말 친절하고 도움을 많이 주셨어요. 치과 베니어 시술이 단 3일 만에 끝났는데, 결과에 정말 만족해요! 강력 추천합니다! 😄</t>
  </si>
  <si>
    <t>치과 베니어 하고 온 지 얼마 안 됐는데, 전체 과정이 3일 만에 싹 끝나서 아직도 좀 신기하네요 ㅋㅋ  
중간에 이것저것 물어본 것도 많고 좀 귀찮은 환자였을 텐데, 상담해주시는 분들이 하나하나 다 설명해줘서 덜 불안했어요.  
의사 선생님도 그냥 딱 봐도 아 저 사람은 일 많이 해본 느낌이다 싶었달까… 대충이 아니라 되게 체계적으로 봐주시는 느낌?  
아무튼 전체적으로 받으면서도 그렇고, 끝나고 나서도 결과가 마음에 들어서 기분 좋았어요 😄</t>
  </si>
  <si>
    <t>Christine Le</t>
  </si>
  <si>
    <t>미니쉬와의 방문은 정말 최고였습니다. 전담 통역사가 있어 저와 전문가들이 소통할 수 있어서 더욱 친밀한 경험을 할 수 있었고, 그들이 원하는 서비스의 질도 정말 마음에 들었습니다. 저는 스케일링과 치아 미백을 받았는데, 두 서비스 모두 결과에 만족했습니다. 앞으로도 다른 서비스를 받으러 꼭 다시 방문할 것이고, 관심 있는 분들께도 추천하고 싶습니다.</t>
  </si>
  <si>
    <t>일단 저는 스케일링이랑 치아 미백 받으러 갔었는데요, 둘 다 받고 나와서 기분 괜찮았어요. 과정도 그렇고 끝났을 때 느낌도 나쁘지 않고요.  
근데 거기서 제일 신기했던 건 통역사 분이 계속 같이 계셔서, 원장님이랑 스태프 분들이랑 말이 막힘이 없었다는 거… 저는 그냥 편하게 말하면 통역사 분이 바로 전달해주고, 선생님들 설명도 바로바로 이해되니까 좀 덜 어색하고 더 친한 느낌? 그런 게 있더라고요.  
그리고 그쪽에서 서비스 퀄리티를 꽤 중요하게 생각하는 게 느껴져서 그 부분도 마음에 들었어요. 대충대충 하는 분위기 아니고, 원하는 게 뭔지 계속 물어봐 주는 느낌이라.  
나중에 다른 시술이나 치료 필요하면 거기 다시 갈 생각이고, 이런 거 관심 있는 사람들한테도 한번 가보라고 말은 할 것 같아요.</t>
  </si>
  <si>
    <t>#스케일링 #치아미백</t>
  </si>
  <si>
    <t>Lauyen Mbouh</t>
  </si>
  <si>
    <t>미니쉬 치과에서 베니어 치료를 받았는데, 윗니 8개를 치료한 후 결과에 정말 만족했어요. 그 전에는 임플란트를 했었는데, 담당 의사 선생님은 정말 친절하고 세심하게 진료해 주셨어요. 심지어 제 회복 상태를 확인하기 위해 직접 전화까지 주셨는데, 정말 마음이 아팠어요 (치과 진료가 이렇게까지 개인적인 것일 줄 누가 알았겠어요?).
간호사분들과 직원들은 전문적이고 친절해서 매번 방문이 놀라울 정도로 즐거웠어요. 네, 이제 저는 치과 예약을 정말 고대하는 사람 중 하나가 되었어요! 곧 아랫니 8개를 치료하기 위해 다시 방문할 예정인데, 거울을 볼 때마다 미소가 끊이지 않아요. 미니쉬의 세심함, 정밀함, 그리고 따뜻함은 정말 특별해요. 강력 추천합니다! ✨</t>
  </si>
  <si>
    <t>아 이거 어디부터 얘기해야 되지 ㅋㅋ  
일단 요즘 거울 볼 때마다 괜히 한번 더 보고 감… 윗니 8개 베니어 한 이후로 표정 관리가 잘 안 됨 ㅋㅋ 웃는 게 습관됐어요 그냥.
원래 이 치과에서 임플란트 먼저 했었거든요. 그때도 그렇고 이번에도 그렇고, 담당 선생님이 진짜 디테일하게 봐줘서 살짝 놀랐음. 설명도 하나하나 잘해주고, 대충 넘어가는 느낌이 아니라 계속 제 상태 체크해주는 그런 vibe… 치료 끝나고 나서 제 회복 상태 때문에 직접 전화까지 주셨을 때 살짝 당황;; 치과에서 이렇게까지 챙겨주는구나 싶어서 약간 마음이 복잡했어요, 좋으면서도 좀 짠하고.
근데 여기 스태프분들이랑 간호사분들도 다 분위기가 좋아서, 치과 가는 날이 이상하게 기분이 괜찮아요. 말이 되나 싶은데, 예약 잡아놓으면 “아 그날 가는 날이지~” 이러면서 좀 기다려짐 ㅋㅋ 예전에는 치과 간다 하면 스트레스부터 왔는데.
지금은 윗니 8개 끝내놓고, 곧 아랫니 8개도 하러 다시 갈 생각이라 또 일정 보면서 언제 가지 이러고 있어요. 거창하게 말하면 병원이 차갑지가 않음. 세세하게 봐주는 것도 그렇고, 전체적으로 되게 정밀하게 챙기는 느낌인데 또 사람 냄새 난다고 해야 되나… 아무튼 그런 분위기라서 계속 가게 되는 듯.</t>
  </si>
  <si>
    <t>Vivian Blake</t>
  </si>
  <si>
    <t>미니시(Minish)에서 베니어 치료를 받았는데, 치아 6개만 치료했는데도 결과에 정말 만족했습니다. 미니시가 직접 주선해 준 통역사가 치료 내내 함께했습니다. 치료 비용이 저렴하지는 않지만, 뛰어난 품질과 높은 수준의 서비스 덕분에 투자 가치가 충분합니다. 베니어 치료를 계획하시는 분들께 강력 추천합니다. 저는 다음 예약 때 치아 두 개를 더 치료할 계획입니다.</t>
  </si>
  <si>
    <t>다음 번 예약 잡아둔 김에 써보는 후기인데요, 저는 미니시(Minish)에서 베니어 했어요. 처음부터 다 한 건 아니고, 일단 6개만 먼저 했거든요. 근데 이것만으로도 저는 꽤 만족하는 편이라서, 다음에 갈 때 2개 더 추가로 할까 생각 중이에요, 이미 계획까지 해놨고요.
가격은 솔직히 막 싸다 이런 느낌은 전혀 아니에요. 그냥 딱, 싸지도 않고 그렇다고 막 바가지 느낌도 아닌… 근데 해보니까 “아 이 정도 퀄리티에 이 정도 서비스면 납득” 이런 느낌이라, 돈 아깝다는 생각은 안 들었어요. 통역 같은 것도 병원 쪽에서 직접 알아서 붙여줘서, 치료받는 내내 옆에 계속 같이 있어줬고요. 그 덕에 설명 들을 때나 궁금한 거 물어볼 때도 크게 불편한 건 없었어요.
치료 퀄이랑 전체적인 서비스 수준이 괜찮아서, 이 정도면 비용 대비로는 그렇게 나쁘지 않다 싶었어요. 베니어 생각 중인 사람이라면 한 번쯤 고려해볼 만한 곳이라고 느꼈어요.</t>
  </si>
  <si>
    <t>Gina cho</t>
  </si>
  <si>
    <t>여기서 정말 멋진 경험을 했어요! 팀원분들이 정말 친절하게 대해주셔서 바로 마음이 편해졌어요. 치아가 예민해서 처음에는 치아 미백을 받는 게 좀 걱정됐는데, 시술 내내 정말 안심시켜 주셨어요. 제가 편안한지 계속 체크해 주셨고, 시술 내내 진심으로 신경 써주신다는 느낌이 들었어요. 특히 뿌리 근처 치아가 눈에 띄게 하얗게 변했고, 어떻게 이렇게 하얗게 됐는지 칭찬과 질문을 많이 받았어요.</t>
  </si>
  <si>
    <t>처음엔 치아가 엄청 예민해서 미백 자체를 할까 말까 고민했거든요. 괜히 아프면 어떡하나 걱정부터 했는데, 막상 가보니까 생각보다 분위기가 편해서 좀 놀랐어요 ㅋㅋ
들어가자마자 팀원분들이 계속 말 걸어주고 긴장 풀어주려고 하는 게 느껴져서, 어색한 느낌이 거의 없었어요. 시술 들어가서도 한 번 하고 끝이 아니라, 중간중간 “괜찮으세요?” 이런 식으로 계속 제가 편한지 체크해 주시더라구요. 그냥 형식적으로 묻는 느낌이 아니라, 진짜 제가 불편한 데 없는지 계속 봐주는 느낌이라 그게 제일 좋았던 듯.
시술 받을 때도 뭔가 불안할 틈 없이 계속 설명해 주고, 제가 예민한 편이라고 말했더니 더 조심해서 해주는 게 느껴져서 그때 완전 안심됐어요. 특히 뿌리 근처? 그쪽은 원래 신경 쓰이던 부분이었는데, 끝나고 나서 그 부분이 확 밝아진 게 거울 봐도 티가 나더라구요. 주변 사람들도 그 부분 보고 “어디서 했냐”, “왜 이렇게 하얘졌냐” 이런 말 많이 해서 그 얘기 들을 때마다 괜히 혼자 뿌듯해하고 있어요 ㅎㅎ</t>
  </si>
  <si>
    <t>linda waty</t>
  </si>
  <si>
    <t>서울에서 여름 휴가를 보내는 동안 미니쉬 베니어로 4일 만에 치아를 치료했습니다. 결과에 매우 만족합니다. 특히 김성호 원장님과 모든 간호사님, 그리고 의료진분들께 감사드립니다. 모두 정말 전문적이셨습니다.</t>
  </si>
  <si>
    <t>여름에 서울 잠깐 올라온 김에 치과 다녀왔어요. 미니쉬 베니어로 치료했는데, 4일 안에 싹 끝나서 일정 맞추기 딱이었어요. 생각보다 빨리 진행돼서 약간 놀람ㅋㅋ  
김성호 원장님이랑 간호사 분들, 의료진 분들 다 너무 프로 느낌이라서 중간에 걱정되거나 그런 건 없었고요. 다들 챙겨주시는 것도 그렇고, 설명도 차분하게 해주셔서 편하게 있다가 온 것 같아요.  
전체적으로 제가 기대한 것보다 더 잘 돼서, 휴가 동안 시간 아깝다는 생각은 전혀 안 들었어요. 김성호 원장님이랑 도와주신 분들께 그냥 감사하단 말밖에 안 나오네요ㅎㅎ</t>
  </si>
  <si>
    <t>꿈7373</t>
  </si>
  <si>
    <t>입구들어가기전부터 미니쉬전체건물이라 놀라고 설레고 각층마다 진료실이 체계적으로 되있고 여러사람들이랑 동선에 걸리지않게 1:1진료실로 되있고
상담때도 한은진실장님이 편안한분위기에서 딱필요한만큼 최대한치아살리는게 우선이라고 과하지않게 잘캐치해주시고 한혜린원장님 상담때나 진료때나 들어오시면서 아름다운미소 지어주시면서 제얼굴에 맞게 예쁘게해주셔서 너무 감사합니당
너무진실된모습으로 진료진분들이 열심히해주셔서 전혀 돈아깝지않네요 모두들 복받으세요 ♥️
치아미백,충치,토끼앞니개선등등미니쉬최고입니다!
저도 예뻐진치아처럼 더 행복하고 예쁘게살겠습니다
+시술후3일차인데 전혀 불편감이 없네요👍🏻</t>
  </si>
  <si>
    <t>솔직히 건물 밖에서부터 살짝 놀랐어요. 그냥 치과 하나 있는 줄 알았는데 통째로 미니쉬 건물이라길래 ‘와 여기 뭐지’ 이 느낌ㅋㅋ 안에 들어가보면 층마다 딱 역할 나눠져 있는 게 보여서, 사람 많아도 막 북적북적 섞이는 느낌이 아니라 각자 자기 순서대로 들어가는 구조? 저는 1:1 진료실 들어가니까 동선도 안 겹치고 그냥 나만 보는 느낌이라 편했어요.
상담할 때도 기억나는 게, 한은진 실장님이 말투도 부드럽고 분위기도 편안하게 만들어주셔서 긴장 안 되게 해주시더라구요. 괜히 과하게 이것저것 추천하는 게 아니라, 치아 최대한 살리는 방향으로 필요한 것만 딱 집어주시고. 그 부분이 제일 믿음 갔어요.
그리고 한혜린 원장님… 들어오실 때부터 웃는 얼굴이라 괜히 저도 같이 웃게 됨ㅋㅋ 상담이랑 진료 둘 다 제 얼굴이랑 이미지에 맞게 예쁘게 해주시려고 계속 체크해주시고, 그게 말만 그런 게 아니라 진짜 신경 써주시는 게 느껴졌어요. 덕분에 너무 감사했구요.
전체적으로 진료 보면서 느낀 게, 여기 선생님들이 되게 진심으로 해주시는 느낌이라 ‘아 이건 돈 아깝다’ 이런 생각은 1도 안 들었어요. 치아미백이랑 충치 관련해서도 그렇고, 토끼앞니 쪽 신경 쓰였던 부분도 같이 봐주셔서 제 기준에서는 완전 만족… 다들 복 많이 받으셨으면 좋겠다는 생각이 절로 나옴 ㅎㅎ
저도 이쁘게 정리된 치아처럼 기분도 같이 업돼서, 더 즐겁게 잘 살아봐야겠다 이런 생각 들구요. 아 맞다, 지금 시술하고 3일 지났는데 이상하게 불편하거나 그런 건 아직 하나도 없어요 👍🏻</t>
  </si>
  <si>
    <t>#미니쉬</t>
  </si>
  <si>
    <t>jeeex</t>
  </si>
  <si>
    <t>한은진 실장님께 상담받고, 이정은원장님께 시술 받았어요^^
처음부터 이정은 원장님께 받으려고 생각하고 방문했는데요,
결정적으로 마음이 확신이 선 건 한은정 실장님의 신뢰감 있고 자신있는 상담 덕분이었습니다!
덕분에 편안한 마음으로 시술 받을 수 있었습니다 :)</t>
  </si>
  <si>
    <t>일단 시술은 이정은 원장님께 받았구요,
상담은 한은진 실장님이랑 했어요 :)
처음에는 아예 이정은 원장님께 받아야지~ 하고 병원 간 거긴 한데,
막상 가서는 살짝 고민도 되고 그렇잖아요 ㅋㅋ
근데 상담해 주신 한은진 실장님이 말도 되게 조리 있게 해주시고,
뭔가 본인 일처럼 자신 있게 얘기해 주셔서
‘아 여기서 해도 되겠다’ 싶은 확신이 딱 들었어요.
그 덕에 시술 들어갈 때 괜히 쓸데없이 긴장 안 하고,
마음 좀 놓고 편하게 받고 올 수 있었던 듯요 :)</t>
  </si>
  <si>
    <t>미니쉬 너무 만족합니다.
한원장님 너무 친절하세요! 무엇보다 진료때마다 원하는 치료 방향 물어봐주시고 얼굴 전체랑 치아 조화 꼼꼼히 확인하셔서 진료해주셨어요.
한은진 실장님도 친절하게 상담해 주시고 필요한 시술만 딱 추천해셨어요. 불필요한 시술 권하지 않고 필요한 부위만 딱 집어주셨어요!
직원분들도 친절하고 대기도 길지 않아 좋았어요.
무엇보다 미니쉬 결과가 대만족이라 추천합니다👍</t>
  </si>
  <si>
    <t>처음 갔을 때부터 느낌이 좀 좋았던 게… 일단 기다리는 시간이 길지가 않더라구요. 치과 가면 멍하니 앉아서 시간 보내는 거 제일 싫어하는데, 여기선 금방금방 불러줘서 그게 진짜 편했어요. 직원분들도 말투나 응대 다 부드럽고 괜히 눈치 보이거나 그런 분위기 아니라서 긴장도 덜 됐고요.
근데 제일 기억에 남는 건 원장님이었어요. 한원장님이 진짜 친절하시고, 진료 들어가면 그냥 일방적으로 진행하는 게 아니라, 제가 원하는 방향 먼저 물어보시고 그다음에 설명을 풀어주시는 느낌? 치아만 딱 보는 게 아니라 얼굴 전체랑 조화 같은 것도 같이 봐주시면서 하나하나 짚어주셔서 ‘아 여긴 진짜 디테일하게 보는구나’ 싶었어요.
상담은 한은진 실장님이 맡아주셨는데, 이것저것 막 권하는 스타일이 아니라 그게 좀 신기했어요. 필요 없는 시술은 굳이 안 해도 된다고 딱 말해주시고, 필요한 부분만 콕 집어서 이야기해주셔서 부담이 덜했어요. 이거 해라 저거 해라 이런 느낌 전혀 없고, 제가 궁금한 것만 차근차근 답해주셔서 편하게 물어봤던 것 같아요.
전체적으로 다 친절해서 기분 좋게 다녀왔고, 제일 중요한 결과도 제가 기대한 것보다 마음에 들어서… 이래서 사람들이 많이 가는가 보다 싶긴 했어요.</t>
  </si>
  <si>
    <t>seoe97</t>
  </si>
  <si>
    <t>평소에 치열때문에 웃을때마다 스트레스였는데 고민끝에 드디어 미니쉬 받았어요!! 지금 2일차인데 너무 만족하고 있습니다~ 상담실장님께서 너무 친절하게 상담해주시고 이정은 원장님께서 제 얼굴에 어울리는 스타일로 해주시려고 많이 노력해주셨어요ㅠㅠ 감사합니다🥹 그리고 치과가면 항상 긴장하게 되는데 모든 직원분들께서 능숙하게 잘 해주셔서 덜 긴장하고 편안하게 치료 받았습니다 :) 아랫니도 지금 고민중인데 꼭 하러 다시 방문할 것 같아요^^</t>
  </si>
  <si>
    <t>원래 웃을 때마다 치열 때문에 살짝 신경 쓰였거든요. 그래서 맨날 ‘해야 되나 말아야 되나’ 혼자 고민만 하다가 이번에 그냥 큰맘 먹고 미니쉬 진행했어요. 아직 딱 2일밖에 안 지나서 완전 적응된 건 아닌데, 생각보다 훨씬 마음에 들어서 좀 놀람…ㅋㅋ  
근데 여기 갔을 때 제일 좋았던 게, 일단 치과 특유의 그 긴장되는 분위기? 그런 게 많이 없었어요. 저는 원래 치과만 가면 몸이 자동으로 굳는 타입인데, 직원분들이 전반적으로 되게 익숙한 느낌으로 잘 도와주셔서 치료 받는 동안 괜히 쓸데없이 겁먹지 않고 편하게 있었던 것 같아요.  
상담도 되게 오래 해주셨어요. 상담실장님이 이것저것 궁금한 거 계속 물어봐도 귀찮아하지 않고 진짜 친절하게 다 설명해주셔서, 하면서도 불안한 게 거의 없었어요. 그리고 이정은 원장님이 제 얼굴이랑 이미지에 어울리게 해주려고 중간중간 계속 확인해보시고 세심하게 봐주셔서 그게 제일 감사했어요ㅠㅠ  
지금은 윗니 먼저 한 상태고, 아랫니는 아직 고민 중인데… 아마도 조만간 다시 갈 듯한 느낌…ㅎㅎ</t>
  </si>
  <si>
    <t>qksdufls</t>
  </si>
  <si>
    <t>컴플렉스 때문에 마음먹고 미니쉬 알아보게 되었습니다! 가자마자 이쁜언니들이 접수대에서 반겨주셨어요! 원장님 실장님 등등 모든 분들이 엄청나게 친절하셨어요.....스케일링도 꼼꼼히해주시고 원장님 실장님 제 마음에 쏙들게끔 상담 엄청 꼼꼼하게 해주셨어요! 다음주 수요일 붙히러가는데 너무 기대되요! 아영실장님 감사합니다!!!!</t>
  </si>
  <si>
    <t>원래 치아 때문에 좀 신경쓰이던 게 있어서 이것저것 찾아보다가 미니쉬 알게 됐거든요. 큰맘먹고 예약 잡고 갔는데, 문 열자마자 데스크에 계신 언니들이 너무 상냥하게 맞아줘서 살짝 긴장 풀렸어요 ㅋㅋ  
검사 먼저 하고 스케일링 받았는데, 대충 하는 느낌 전혀 아니고 되게 세심하게 해주셔서 그게 제일 기억에 남아요. 그 뒤에 원장님이랑 실장님이랑 상담 들어갔는데, 제 고민이 뭔지 끝까지 들어주고 하나하나 설명해줘서 생각보다 오래 얘기했어요. 제가 원하는 느낌이랑 방향도 계속 물어봐주시고요.  
상담 끝나고 나오는 길에 ‘아 나 여기서 진행해야겠다’ 마음이 딱 정리되더라구요. 다음주 수요일에 붙이러 다시 가기로 했는데, 그날만 기다리는 중이에요…ㅋㅋ 아영 실장님 덕분에 맘 편하게 결정했어요, 진짜 감사해요!</t>
  </si>
  <si>
    <t>richtweety</t>
  </si>
  <si>
    <t>너무 큰 병원이라.. 과잉진료 걱정하고 상담받았는데 정말 현재 필요한 치료 이야기만 해주셔서 너무 감사했습니다. 원장님과 전혜연 상담실장님 정말 감사합니다.</t>
  </si>
  <si>
    <t>처음에 여기 규모 보고 살짝 쫄았거든요;; 큰 병원 가면 이것저것 검사 붙이고 과잉진료할까봐 걱정했는데, 막상 상담 받아보니까 지금 당장 필요한 얘기만 딱 짚어서 해주시더라고요. 이것저것 권유하는 느낌 전혀 없어서 좀 놀랐음… 원장님도 그렇고, 전혜연 상담실장님도 끝까지 차분하게 챙겨주셔서 고맙다는 말 꼭 남기고 싶었어요.</t>
  </si>
  <si>
    <t>지니호랑</t>
  </si>
  <si>
    <t>이 날 첫 방문했었는데, 일층에 계신 직원분들부터 위층에 상주하고 계신 모든 분들 다 친절하셨어요 :) ! 원장님도 제가 질문하는 것들에 대해 다 너무너무 친절하게 대답해주셨어요 ! 박혜인 상담실장님과 대화하면서 다른 치과가 아닌 미니쉬에서 해야겠다는 확신이 들었습니다! 미니쉬를 다 하고 나서 리뷰를 적는건데 정말 만족스럽습니다 꼼꼼하게 케어해주시고 친절하게 답변해주셨어요 :) 비싼 가격만큼 그 가치에 맞게 충분히 케어해주십니다! 어금니까지 미니쉬를 할 수 있을정도로 안전하고 튼튼한 것 같아 더 믿음이 가요 감사합니다 ! 직원분들도 미니쉬를 하셨던데 그래서 더욱 믿음이 갑니다:)</t>
  </si>
  <si>
    <t>리뷰 이제서야 쓰는데, 일단 미니쉬 다 끝낸 기준으로 얘기해볼게요 ㅎㅎ  
생각보다 되게 꼼꼼하게 케어해줘서 그게 제일 기억에 남아요. 설명도 그렇고, 질문하면 귀찮아하는 느낌 1도 없이 다 답해줘서 좀 놀람… 비싼 만큼 그래도 해주는구나 싶은..? 가격이 싸진 않은데, 그만큼 챙겨준다는 느낌이라서 그건 인정하게 되더라구요.
웃긴 게, 중간에 보니까 직원분들도 미니쉬를 했다고 하시길래, 아 여기 진짜 자기들도 믿고 하는 곳이구나 싶어서 그때 또 한 번 안심했어요. 괜히 그 말 듣고 더 믿음 생김 ㅋㅋ 어금니까지 할 수 있을 정도로 안전하고 튼튼하다고 계속 얘기해주셨는데, 그 부분도 은근 크게 와닿았고요.
처음 갔을 때도 기억나는데, 1층에서부터 위에 계신 분들까지 전반적으로 다 분위기가 되게 친절한 느낌? 누구 하나 퉁명한 사람이 없어서 처음 가는 곳인데도 어색함이 좀 덜했어요. 원장님도 제가 이것저것 캐물어봤는데 하나도 대충 안 넘기고 다 설명해주셔서, 아 여기 잘 왔다 싶었고요.
솔직히 결정적으로 마음 굳힌 건 박혜인 상담실장님이랑 얘기하면서였어요. 다른 데도 알아봤었는데, 상담하다 보니까 ‘아 그냥 여기서 해야겠다’ 이런 생각이 자연스럽게 들더라구요. 그래서 미니쉬 진행했고, 지금 다 끝난 시점에서 다시 생각해봐도 선택 잘한 듯해서 감사하다고 말하고 싶어요 :)</t>
  </si>
  <si>
    <t>Eugene Y Kang</t>
  </si>
  <si>
    <t>매년 방문하고 있는데 늘 친절하고 전문적으로 착착 진행해주셔서 계속 이용하고 있습니다. 미니쉬는 유지력이 세라믹보다 좋은 것 같아요. 너무 잘 쓰고 있습니다. 전혜연 실장님 추천해요.^^</t>
  </si>
  <si>
    <t>여기 몇 년째 다니는 사람인데요 ㅎㅎ  
올 때마다 직원분들 다 친절하고, 진행 과정도 막 어버버 안 하고 되게 체계적으로 잘 챙겨줘서 그냥 계속 여기만 가게 됨.  
미니쉬 한 건데 세라믹보다 유지력이 더 괜찮은 느낌이라(개인적으로요 ㅋㅋ) 지금까지 불편한 거 없이 잘 쓰고 있어요.  
아 그리고 전혜연 실장님 덕에 더 믿고 맡기는 중… 설명도 잘 해주시고 꼼꼼하게 봐주셔서 좋았어요 :)</t>
  </si>
  <si>
    <t>tranawr</t>
  </si>
  <si>
    <t>10년간 너무 스트레스 받던 삐뚤어진 치아가 있었는대 큰맘먹고 미니쉬 방문 !! 과잉진료 걱정했는대 필요한것 이외의 시술은 전혀 권하지않으시고 딱 필요한것만 말씀해주셔서 너무너무 만족스러웠음. 대기도 없고 깔끔하고 빠르고 모든것이 만족 스러웠고 결과물도 진짜 너무 최고... 너무너무 친절하신 김아영 실장님과 윤원장님 감사해용~!!!</t>
  </si>
  <si>
    <t>원래 치아 한 줄이 쭉 안 맞아서 한 10년 넘게 거슬렸거든요. 보정 좀 해야지 해야지 하다가 그냥 스트레스만 쌓이고… 그러다 진짜 더 미루면 평생 못 할 것 같아서 미니쉬 한 번 가봤어요.
솔직히 치과 가면 이것저것 막 더 하라고 할까봐 살짝 쫄았는대, 이상하게 그런 말이 아예 없어서 좀 놀람ㅋㅋ 필요한 거만 딱 집어서 말해주시고, 그 이상은 얘기도 안 꺼내시더라구요. 그래서 괜히 마음이 더 편했음.
그리고 갔을 때 사람 많아서 오래 기다리면 어쩌지 했는대, 웬걸… 거의 기다린 기억이 없어요. 전체적으로 병원 깔끔하고 진행도 엄청 빠르게 왔다 갔다 해줘서 답답한 느낌이 없었음. 이런 데가 있네 싶었어요.
제일 좋았던 건 설명해주실 때 말투나 분위기가 되게 친절해서, 질문하기도 편했어요. 김아영 실장님이랑 윤원장님 둘 다 말 되게 잘 들어주시고 부드럽게 하나씩 알려주셔서 긴장 좀 풀렸달까… 덕분에 과정도 그렇고 결과도 그렇고, 제 기준에서는 진짜 만족도 높았어요.</t>
  </si>
  <si>
    <t>래니30</t>
  </si>
  <si>
    <t>송곳니랑 치아 틀어진 게 신경쓰여서 치아 거의 건드리지않는 미니쉬를 알아보다가 상담받았어요~
특히 아영실장님 치아삭제때문에 걱정하는 저를 잘 다독여주고 ㅎㅎ 제 향후 치아도 자세히 말씀해주셔서 신뢰가 갔어요 !! 시술 잘 되면 너무 좋을 거 같아요 지인들도 관심많아서 잘되면 소개 많이 해주려고요 :)</t>
  </si>
  <si>
    <t>송곳니랑 치아가 좀 삐뚤빼뚤한 게 계속 거슬려서 이것저것 찾아보다가, 치아 많이 안 깎는 미니쉬라는 거 알게돼서 일단 상담부터 받아봤어요.  
솔직히 치아 삭제하는 거 얘기만 들어도 쫄아서 걱정이 좀 많았는데, 아영실장님이 그 부분 제일 먼저 캐치하고 천천히 설명도 잘 해주시고, 괜찮다고 진정시키듯이 말도 잘해주셔서 그게 좀 컸던 듯요 ㅋㅋ  
앞으로 제 치아 상태가 어떻게 될 수도 있는지 그런 것도 꽤 디테일하게 얘기해주셔서 ‘아 여기 믿어도 되겠다’ 싶은 느낌이 오긴 했어요.  
지금은 시술만 잘 나오면 좋겠다 이 생각만 하고 있고, 주변에서도 미니쉬 궁금해하는 친구들이 많아서 잘 되면 말 나온 김에 소개해주려고요 ㅎㅎ</t>
  </si>
  <si>
    <t>강졍133</t>
  </si>
  <si>
    <t>덧니 때문에 고민하다가 여러 병원 상담 다녀본 후 선택한 병원인데 상담도 너무 친절하게 해주시고, 원하는 모양대로 잘 나왔습니다! 윤필상원장님께 치료 받았는데 치료 전후에 친절히 잘 설명해주셨습니다! 진료 동안 불편한 부분 없이 너무 만족하게 진료 받았습니다</t>
  </si>
  <si>
    <t>덧니 때문에 어디서 할지 진짜 많이 알아봤거든요. 여기 말고도 병원 꽤 돌아다니면서 상담도 받아보고 했는데, 결국 여기로 정했어요. 상담 받을 때부터 이것저것 물어보는 거 다 받아주시고, 제가 원하는 모양 느낌 있잖아요 그걸 잘 캐치해주셔서 좀 안심됐어요 ㅎㅎ  
치료는 윤필상 원장님께 받았는데, 시작하기 전에 뭐 어떻게 진행되는지부터 끝나고 나서까지 설명을 계속 해주셔서 멍~하게 있는 시간은 없었어요. 중간에 불편한 거 있나 계속 체크도 해주시고, 진료 받는 동안 딱히 힘들다 이런 거 없이 편하게 있다가 나온 편이에요. 전체적으로 제가 처음에 생각했던 모습이랑 비슷하게 결과 나와서 그냥 만족스럽게 마무리된 느낌이에요.</t>
  </si>
  <si>
    <t>shitu</t>
  </si>
  <si>
    <t>2019년에 해서 미니쉬를 한지 이제 5년이 지났고, 1년에 한번씩 정기검진 받으면서 잘 관리하고있습니다! 미니쉬 한 이후에도 이렇게 신경써서 정기검진을 병원에서 잡아주시니 잘 관리할수 있었던거 같아요 지금도 이쁜 치아로 잘 살고있고, 기능적으로도 잘 사용 중이어서 만족하고 있습니다. 앞니가 끝이 약간 깨져서 그당시 고민이어서 미니쉬를 선택했는데, 지금까지 5년동안 쭉 잘쓰고있으니 그때 좋은 선택을 한거 같아요!
앞으로도 관리잘해서 미니쉬 내 치아처럼 계속 잘 사용할게요</t>
  </si>
  <si>
    <t>2019년에 했으니까 이제 5년 됐네요 미니쉬 한 지… 시간 진짜 빨리 감ㅋㅋ  
요즘도 치과에서 1년에 한 번씩 정기검진 계속 다니고 있어요. 병원에서 알아서 꾸준히 체크해줘서 그런지, 따로 크게 신경 안 쓰고도 관리가 자연스럽게 되는 느낌?  
처음에 앞니 끝이 살짝 깨져 있어서 그게 너무 신경 쓰여서 미니쉬로 했던 건데, 그 선택을 지금까지 후회한 적은 없는 듯요. 5년째 쓰는 중인데 아직까지 잘 쓰고 있고, 일단 겉으로 보기에도 예쁘게 잘 유지되고 있고, 기능적으로도 그냥 제 치아처럼 편하게 쓰고 있어요.  
앞으로도 정기검진 안 빼먹고 받으면서 지금처럼만 잘 관리하면서, 계속 내 치아 같은 느낌으로 오래 잘 쓰고 싶어요.</t>
  </si>
  <si>
    <t>Seoyoung7</t>
  </si>
  <si>
    <t>윤필상 원장님께 지인추천받고 방문했는데 너~~~~무 친절하고 말하지않아도 고민이었던 부분 먼저 말씀해주시고 이렇게이렇게 하면 좋아지겠다고 해주셔서 감동받았어요!! 미니쉬 고민중이신 분이라면 꼭 윤필상 원장님께 진료받으세요 강추드립니다 너무 예쁘게 잘해주셨어요 ☺️☺️</t>
  </si>
  <si>
    <t>지인이 여기 괜찮다고 해서 아무 생각 없이 예약하고 갔거든요? 근데 상담 들어가자마자 살짝 놀람… 제가 말도 안 했는데 딱 고민하던 부분을 먼저 집어서 얘기해주시는 거예요. ‘어..? 나 이 얘기 아직 안 했는데?’ 이런 느낌ㅋㅋ  
대충 대답만 해주는 게 아니라, 어떤 식으로 하면 더 나아질지 하나씩 짚어주면서 설명해주시는데 말투도 되게 부드럽고 친절해서 긴장 풀림ㅎㅎ 미니쉬 쪽으로 계속 고민만 하던 상태였는데, 그 자리에서 ‘아 여기서 해야겠다’ 마음이 딱 섰어요.  
치료 끝나고 거울 보는데, 제가 상상했던 것보다 훨씬 자연스럽고 예쁘게 잘 돼 있어서 살짝 감탄… 윤필상 원장님 덕에 오래 끌던 고민 해결된 느낌이라 기분 좋았어요 ☺️</t>
  </si>
  <si>
    <t>갱쥐t8MRw</t>
  </si>
  <si>
    <t>제로원성형외과 고영일 원장님께 시술받았읍니다
얼굴지방흡입 후 얼굴지방이식+
실리프팅
3주전과 비교사진 올려드려요~~
자연스러움이 넘 맘에 듭니다
제로원성형외과 고영일 원장님께 시술받았읍니다</t>
  </si>
  <si>
    <t>3주 전에 받은 거랑 지금이랑 비교해서 사진 찍어봤는데요,  
제일 좋은 건 티 안 나게 자연스러운 느낌이라 그게 진짜 맘에 들어요 ㅎㅎ  
저는 얼굴지방흡입 하고 나서 얼굴지방이식이랑 실리프팅까지 같이 했구요,  
이거 다 제로원성형외과에서 고영일 원장님께 시술받았어요.</t>
  </si>
  <si>
    <t>#팔자성형 #풀페이스 얼굴지방이식 #실리프팅</t>
  </si>
  <si>
    <t>karink</t>
  </si>
  <si>
    <t>• 시술 선택 이유
웃을 때 이중턱이 도드라져서, 살을 빼도 개선되지 않아 시술을 받기로 결정했습니다.
• 상담 경험
여성 스태프와 의사 선생님께서 사진을 보면서 매우 꼼꼼하게 상담해주셨어요. 얼굴 다른 부위의 지방흡입도 상담했는데, 이 부위 지방을 너무 많이 빼면 얼굴이 길어 보여 위험할 수 있다는 점도 정확히 알려주셨어요.
• 시술 결과
통증이나 흉터는 신경 쓰이지 않지만, 며칠간 거즈와 테이프를 붙인 채로 지내야 해서 붙인 상태로 한국 관광을 즐겼습니다.
• 전체 경험
여성 직원분들도 매우 꼼꼼하게 대해 주셨고, 대기 시간에 관광을 하고 있던 어머니에게 제가 수면마취에서 깨어날 즈음에 LINE으로 연락을 주시는 등 세심하게 배려해 주셨어요.</t>
  </si>
  <si>
    <t>일단 제일 기억에 남는 건 직원분들이랑 선생님이 진짜 디테일하게 봐줬던 거요. 상담할 때 사진 같이 보면서 여기저기 각도 다 체크해주시는데, 제가 욕심나서 얼굴 다른 부분 지방흡입도 이것저것 물어봤거든요. 근데 거기서 그냥 “네 해드려요~” 이런 식이 아니라, 어떤 부위는 너무 많이 빼면 얼굴이 길어져 보일 수 있다면서 위험할 수도 있다고 딱 짚어서 말해주셔서 오히려 더 믿음 갔어요.
사실 시작은 이중턱 때문에 알아본 거였어요. 웃을 때 유독 아래가 도드라져 보이는 게 너무 신경 쓰였는데, 살 빠져도 그 부분만은 그대로라… 운동으로는 한계다 싶어서 결국 시술 쪽으로 마음이 기울었어요. 그 문제 때문에 간 거라 그 부위 위주로 설명 많이 들었고요.
시술 끝나고 나서는 아픈 건 생각보다 괜찮았고, 흉터도 막 거슬리진 않았는데, 며칠 동안 거즈랑 테이프를 계속 붙이고 있어야 되는 게 좀 번거롭긴 했어요. 그래도 일정이 잡혀 있어서 한국 관광은 그대로 했고, 그냥 그 상태로 돌아다녔어요 ㅋㅋ 사진 보면 다 붙이고 다닌 거 티 나긴 해요.
그리고 이것도 좋았던 게, 여성 스태프분들이 전반적으로 엄청 꼼꼼하고 챙겨주는 느낌이었어요. 제가 수면마취 들어간 상태라 어머니가 밖에서 관광하고 계셨거든요. 근데 제가 깰 타이밍 맞춰서 어머니한테 LINE으로 연락도 따로 해주시고, 그런 디테일이 은근 감동이었달까. 전체적으로 그런 배려가 곳곳에 느껴졌던 경험이었어요.</t>
  </si>
  <si>
    <t>#실리프팅 #이중턱지방흡입</t>
  </si>
  <si>
    <t>jun_jk</t>
  </si>
  <si>
    <t>• 시술 선택 이유
눈의 폭을 넓히고 싶다
이중턱, 얼굴 처짐을 없애고 싶다
• 상담 경험
선생님의 상담 조언이 정확하고 꼼꼼하다고 느꼈다
• 시술 결과
자연스러우면서도 확실한 변화를 알 수 있는 결과였습니다.</t>
  </si>
  <si>
    <t>눈이랑 턱 쪽이 계속 신경 쓰여서 여기저기 알아보다가 갔어요. 제가 원래 눈 폭이 좀 답답해 보이는 느낌이라 그거 좀 시원하게 만들고 싶었던 것도 있고, 이중턱이랑 얼굴 라인 처지는 거 때문에 사진 찍으면 자꾸 아래쪽만 보이더라구요 ㅋㅋ 그게 너무 스트레스라…
근데 막상 가서 상담해보니까, 선생님이 말해주는 게 되게 디테일했어요. 그냥 “이거 하세요~” 이런 느낌 전혀 아니고, 제 얼굴 상태 어떤지 하나씩 짚어주면서 왜 이런 시술이 필요할지 이유를 설명해주니까 뭔가 신뢰감 들었음. 질문해도 대충 넘기지 않고 꽤 꼼꼼하게 봐주는 느낌이라서, 아 이 사람 말 믿어도 되겠다 싶었어요.
시술 끝나고 나서는, 처음 거울 봤을 때 “어? 뭐가 달라진 거지?” 싶은데 또 가만 보면 확실히 바뀐 게 느껴지는 그런 느낌이었어요. 티 확 나는 인위적인 변화 말고, 자연스럽게 전체적으로 정리된 느낌? 눈이랑 얼굴 라인이 확 달라졌다고 말하긴 애매한데, 그래도 이전이랑 비교하면 스스로는 확실히 차이를 알겠어서 그게 제일 좋았어요.</t>
  </si>
  <si>
    <t>#실리프팅 #이중턱지방흡입 #얼굴지방흡입 #얼굴지방이식 #밑트임 #뒤트임 #이중턱근육묶기</t>
  </si>
  <si>
    <t>일하기싫은백수</t>
  </si>
  <si>
    <t>• 시술 전 고민
얼굴 라인이 고민이라 실리프팅 고민하다가
제로원 성형외과에서 진행했어요.
얼굴에 살이 많은편은 아니었지만
라인 비대칭, 리프팅 목적으로 흡입+실리프팅 받았어요!
얼굴살이없는데 왜 흡입하냐 하겠지만, 많지는 않더라도
얼굴 외곽 라인에 지방흡입을해서 조금 더 가벼운라인에서 실로 당기면 효과가 더 좋다고 하더라구요!
아직은 약간 부어있는듯하나 비대칭은 확실히 좋아져서 너무
만족합니다^^
• 상담 경험
업셀링없고, 직원,의사모두친절
• 시술 결과
꼼꼼하고 친절한응대</t>
  </si>
  <si>
    <t>얼굴 라인 때문에 계속 거슬려서 이것저것 찾아보다가  
결국 제로원 성형외과 가서 실리프팅이랑 지방흡입 같이 했어요.  
웃긴 게, 제가 얼굴살이 많은 편은 아니거든요? 그래서 주변에서도  
“너는 뭐 뺄 데가 어디 있다고 흡입을 해” 이런 소리 많이 들었는데 ㅋㅋ  
상담해보니까, 얼굴 외곽 쪽에 있는 지방을 조금 정리해두고  
그 가벼워진 상태에서 실로 당기는 게 훨씬 효과가 좋다고 하더라구요.  
설명 듣고 나니까 또 그 말이 꽤 설득력 있어서 그냥 진행했어요.  
원래 비대칭이 좀 있어서 그게 제일 스트레스였는데  
지금은 아직 살짝 부기 남아있는 느낌이긴 해도  
그 부분은 눈에 띄게 많이 정리된 것 같아서 만족도가 꽤 큼요.  
병원 분위기나 사람들도 괜찮았어요.  
상담할 때 괜히 이것저것 더 권하는 분위기 없었고,  
직원분들이나 원장님도 말투 편안하고 친절한 느낌?  
시술 과정에서도 이런저런 설명 잘 해주고  
대충대충 하는 느낌 없이 꼼꼼하게 챙겨주는 건 느껴졌어요.</t>
  </si>
  <si>
    <t>#실리프팅 #얼굴지방흡입</t>
  </si>
  <si>
    <t>나잇빌리지</t>
  </si>
  <si>
    <t>• 시술 전 고민
볼살처짐 과 턱선불균형으로 얼굴라인정리
• 상담 경험
강남특성상 주차가 불편
• 시술 결과
만족합니다 무엇보다 효과잇었어요</t>
  </si>
  <si>
    <t>강남이라 그런가 여기 갈 때 주차부터 조금 빡셌어요 ㅋㅋ  
자리 찾느라 한 바퀴 돌았던 듯…
제가 볼 살이 아래로 좀 축 처지고 턱 라인도 양쪽이 딱 맞게 떨어지는 느낌이 아니라서  
얼굴 전체 라인 한 번 정리해보고 싶어서 간 곳이거든요.  
그 턱선 불균형이 은근 신경 쓰여서 사진 찍을 때도 각도 막 보게 되고요.
이래저래 고민하다가 시술 받았는데,  
하고 나서는 아 이래서들 하는구나 싶었어요.  
효과 확실히 느껴져서 그 부분이 젤 만족스럽더라구요.</t>
  </si>
  <si>
    <t>period</t>
  </si>
  <si>
    <t>• 시술 선택 이유
이중턱을 없애고 페이스라인을 깔끔하게 하고 싶었던
• 상담 경험
통역사가 친절해서 강매는 하지 않지만 제안을 해주는 상담이었습니다.
• 시술 결과
통증, 붓기, 흉터가 있었지만 다운타임을 마친 지금으로서는 만족스러운 시술이었습니다!! 페이스라인이 깔끔해서 좋아요.
수술후 천천히 하게 된것도 감사했습니다^_^</t>
  </si>
  <si>
    <t>수술 끝나고 나서 제일 좋았던 건, 급하게 막 진행된 느낌이 아니라 천천히 단계별로 해주셔서 좀 안심됐던 거..?^_^ 다운타임 끝나고 나니까 통증이랑 붓기, 흉터 이런 건 거의 신경 안 쓰이게 되고요, 지금은 거울 보면 페이스라인이 확실히 정리된 느낌이라 그게 제일 맘에 들어요. 이중턱 정리하고 싶어서 시작한 거라 그 부분이 특히 뿌듯함ㅎㅎ
아 근데 상담 때도 분위기 나쁘지 않았어요. 통역사 분이 계속 옆에서 이것저것 설명 잘 해주고, 막 억지로 더 하라 이런 건 전혀 없고 이런 시술도 있다~ 정도로 제안만 해주는 식이라 부담감은 덜했어요. 그게 좀 편하더라구요.
초반에는 어쩔 수 없이 통증도 있고 붓기도 꽤 있고 흉터도 보여서 ‘내가 왜 했지…?’ 싶었던 순간이 있긴 했는데, 지금은 그때랑 느낌이 완전 달라서 그 과정 거친 거에 후회는 없어요. 얼굴 라인이 깔끔해진 게 체감돼서 그냥 그걸로 끝.</t>
  </si>
  <si>
    <t>#실리프팅 #이중턱지방흡입 #볼지방흡입</t>
  </si>
  <si>
    <t>unniP93wB</t>
  </si>
  <si>
    <t>• 시술 전 고민
쌍꺼풀 한쪽은 풀리고 얇아지고 심부볼이 쳐지고 이중턱이었습니다
• 상담 경험
다들 친절하시고 상담할때 원하는 부분 딱 집어주셔서 정말 좋았습니다
• 시술 결과
멍, 붓기도 잘 빠지고 흉터도 별로 없고 효과가 좋았어요
• 추가 의견
2개월 지났는데 눈은 지금도 괜찮은데 붓기가 더 빠지겠죠? 눈 라인도 좋고 턱라인도 얼굴살이 많은편인데 갸름해지고 심부볼 처짐도 안보이고 좋아요</t>
  </si>
  <si>
    <t>일단 지금 기준으로는 시술한 지 두 달 정도 됐거든요.  
눈은 라인 되게 예쁘게 자리 잡은 느낌이라서 거울 볼 때마다 괜찮네? 이러고 있어요. 붓기는… 아직도 좀 더 빠질 것 같은 느낌이라 ㅋㅋ 완전 최종은 아닌 것 같고요.
원래 상태가 한쪽 쌍꺼풀이 풀려서 라인 얇고 비대칭이라 그것도 신경 쓰이고, 심부볼 처짐이랑 이중턱까지 같이 있어서 얼굴 전체적으로 좀 축 쳐져 보였어요. 특히 얼굴살이 원래 많은 편이라 더 그런 것처럼 보였던 듯…  
근데 거기 상담 갔을 때 직원분들이 다 말거는 것도 편하게 해주시고, 제가 어디가 제일 신경 쓰이는지 말하면 거기 딱 짚어서 얘기해줘서 그것도 좋았어요. 애매하게 둘러 말 안 하고, 제가 생각했던 부분이랑 비슷하게 봐주셔서 안심됐달까.
시술 후에는 멍이랑 붓기 생각보다 빨리 빠지는 편이었고 흉터도 거의 티 안 나는 수준이라 그 부분이 제일 만족스럽고요. 턱라인도 원래 얼굴살 때문에 둥글둥글했는데 지금은 라인이 좀 더 살아 보여서 갸름해진 느낌 나고, 심부볼 쳐졌던 것도 거울로 보면 전처럼 늘어진 느낌은 안 보여서 그게 제일 마음 편해요.</t>
  </si>
  <si>
    <t>#실리프팅 #눈재수술 #이중턱지방흡입</t>
  </si>
  <si>
    <t>みむむみ</t>
  </si>
  <si>
    <t>• 시술 선택 이유
얼굴 지방이 많아서 커 보였던 거.
• 상담 경험
대기 시간은 조금 길었던 것처럼 느껴집니다만, 상담은 정중하고 강매하지 않고 적절한 시술을 진행해 주신 것처럼 느껴집니다.
• 시술 결과
그다지 통증도 없고, 시술 후의 애프터 케어에 대해서도 확실히 설명을 해 주었습니다.
• 전체 경험
제로원 성형외과에서 잔피부 패키지 받고 6개월 지났습니다!
얼굴라인이 산뜻하더라구요! 😚
자연스러워서 너무 만족해요 ✨️
고원장님 감사합니다☺️
#제로원 성형외과
#한국정형외과
#한국미용
#지방흡입</t>
  </si>
  <si>
    <t>제로원에서 잔피부 패키지 한 지 벌써 6개월 됐네요  
시간 진짜 빨리 간다 ㅋㅋ  
저는 얼굴에 살이 좀 있는 편이라, 실제보다 항상 더 크게 나와 보이는 게 제일 스트레스였거든요  
몸이 쪘다 빠졌다 할 때마다 얼굴이 먼저 부자연스럽게 변해서… 그게 너무 싫어서 여기저기 알아보다가 제로원으로 갔어요  
병원 갔을 때 대기 시간은 솔직히 좀 있었던 것 같아요  
막 엄청 오래까지는 아닌데, ‘어? 조금 기다리네?’ 이런 느낌 정도 ㅎㅎ  
근데 상담 들어가서는 분위기가 되게 차분했어요  
이것저것 물어봐도 부담스럽게 밀어붙이거나 “이것도 하셔야 돼요~” 이런 거 없고, 제 상태 보면서 필요한 시술만 얘기해 주는 느낌이라 그건 편했어요  
시술할 때 생각보다 안 아팠어요  
엄청 긴장하고 갔는데, 막 참고 견디는 수준은 아니었고  
끝나고 나서도 어떻게 관리해야 되는지, 뭐 조심해야 하는지 이런 거 하나하나 설명해 주셔서  
집에 와서도 그거 생각하면서 따라 했던 기억 남아요  
지금은 거울 보면 얼굴 라인이 예전보다 훨씬 가벼워졌다고 해야 하나, 산뜻해 보이는 느낌이라  
혼자 보면서 “오 괜찮은데?” 이러고 있음 ㅋㅋ  
티 확 나는 그런 게 아니라 자연스럽게 정리된 느낌이라 그게 제일 맘에 들어요  
고원장님 덕에 잘 끝낸 것 같아서 감사하다고 한번 더 적고 갑니다 😚✨</t>
  </si>
  <si>
    <t>unniE2nNtd</t>
  </si>
  <si>
    <t>• 시술 선택 이유
10키로가 빠져도 이중턱이 줄지 않아서 고민하고 있었어요.
가족에게 클리닉을 소개받고 LINE으로 사진을 보내 상담을 통해 이 시술을 제안받았습니다.
• 상담 경험
장소가 역 위이고 밝고 깨끗한 클리닉이었습니다.
선생님을 비롯한 스태프분들이 착하시고,
일본어 통역사가 따라가서 정중하고 정확하게 선생님께 전해주시기 때문에 불안감이 전혀 없었습니다.
• 시술 결과
목에 그림자가 생겼어요.
시술은 순식간에 끝났고 흉터도 눈에 띄지 않았고, 수술 후에도 귀국일까지 매일 레이저를 받을 수 있었기 때문에 애프터 케어도 신중했습니다.
• 전체 경험
친구들에게도 추천받는 클리닉입니다</t>
  </si>
  <si>
    <t>처음에 여기 알게 된 건 가족이었어요. 본인이 다녀와보고 괜찮았다면서, 저보고도 한번 상담이나 받아보라고 하더라구요. 저는 뭐가 제일 고민이었냐면… 체중은 한 10kg 정도 빠졌는데, 이게 얼굴에 티가 안 나는 느낌? 특히 턱 밑이 전혀 안 줄어서, 살 뺀 보람이 1도 없는 거예요ㅋㅋ 이중턱만 그대로라서 거울 볼 때마다 좀 스트레스…
그래서 우선 LINE으로 사진 보내서 상담부터 했어요. 직접 가기 전에 대충이라도 어떤 시술이 맞을지 알고 싶어서요. 거기서 제 얼굴 상태 보고 지금 받은 이 시술을 제안해주셨고, 설명도 꽤 자세하게 해줘서 ‘아 이런 느낌이구나’ 감은 잡혔던 듯요.
실제 클리닉 가보니까 역 바로 위라서 찾아가기 편했고, 분위기도 전체적으로 밝고 깔끔한 느낌이었어요. 병원 특유의 칙칙한 느낌 없이 꽤 쾌적한 편? 선생님이랑 스태프분들도 다 친절했고, 일본어 통역해주시는 분이 같이 있어서 제가 말하는 거나 궁금한 점들을 선생님께 정확하게 전달해줘서 그 부분이 제일 안심됐어요. 괜히 말 안 통할까봐 걱정했는데, 그건 거의 0이었음요.
시술 자체는 생각보다 진짜 빨리 끝났어요. ‘어? 이게 끝이야?’ 싶은 정도로. 흉터도 막 티 나는 그런 건 아니었고, 거울로 봐도 딱히 눈에 확 띄는 건 없어서 다행이었어요. 그리고 시술 끝나고 나서 귀국하기 전날까지 매일 레이저 받아볼 수 있게 해줘서, 애프터 케어 신경 많이 써준다는 느낌이 있었어요. 그냥 시술만 하고 끝~이 아니라, 그 이후까지 챙겨주는 느낌이라 좀 든든했달까.
지나고 보니까 목 쪽에 약간 그림자 생긴 것처럼 라인이 잡힌 느낌이 있더라구요. 제가 원래 이중턱 때문에 고민이었으니까, 그 부분이 제일 먼저 눈에 들어왔고요. 주변 친구들도 여기 이름 알고 있는 애들 있던데, 다들 괜찮다 그러는 곳이라서 ‘아 여기가 그런 클리닉이구나’ 싶었어요.</t>
  </si>
  <si>
    <t>#실리프팅 #이중턱지방흡입 #볼지방흡입 #팔자주름지방이식</t>
  </si>
  <si>
    <t>unniC4iFk5</t>
  </si>
  <si>
    <t>• 시술 전 고민
이중턱 처짐으로 알아보기 시작했어요~
• 상담 경험
강요없고 친절하고 자세하게 상담해주셨어요~
• 시술 결과
수술당일 제외하고 통증,불편감 없었어요~
• 추가 의견
제로원성형외과 고영일 원장님께 이중턱박멸술+얼굴지방흡입(턱선+이중턱)+얼굴지방이식+실리프팅 한달차입니다~
얼굴지흡만 생각하고 상담을 갔었는데 CT도 찍어주시고 자세하게 상담을해주시면서 턱 근육이 늘어진 편이라 근육묶기,실리프팅을 같이 하면 효과가 더좋을거라고 추천해주시더라구요
처음에는 꼭 필요한가? 생각했었는데 이왕 수술하기로 마음먹었으니 같이하자 결정하고 진행했는데 완전 만족 100%입니다!!!
수술 직후에는 불편함이있었는데 2,3일차부터 통증 거의 없었어요~ 경과도 친절하게 잘 봐주셔서 너무 감사합니다😄😄😄</t>
  </si>
  <si>
    <t>한달차 후기 슬슬 써봄여  
원래는 진짜 그냥 “얼굴 지방흡입이나 한번 해볼까…” 이 정도 생각만 하고 제로원 갔었거든요? 이중턱이랑 턱선 쳐지는 거 때문에 거울 볼 때마다 은근 스트레스라 ㅋㅋ  
근데 거기서 상담 받을 때 CT도 바로 찍어주시고, 막 뭐 해라 해라 강요하는 분위기 전혀 아니고, 하나하나 왜 그런지 설명을 엄청 자세히 해주시는 거예요. 듣다 보니까 제가 턱 근육이 늘어진 편이라서, 지방흡입만 하면 아쉬울 수 있다면서 근육묶기랑 실리프팅 같이 하면 더 효과 좋을 거라고 하시더라구요.  
처음엔 ‘아 이걸 다 해야 하나…?’ 이런 생각 좀 했었음ㅋㅋ 그래도 이미 수술하기로 마음 먹은 김에 애매하게 하지 말고 묶어서(?) 제대로 하자 싶어서 결국 이중턱박멸술 + 얼굴지흡(턱선+이중턱) + 얼굴지방이식 + 실리프팅까지 한 번에 진행했어요. 고영일 원장님한테 받았구요.  
수술 당일에는 솔직히 불편한 것도 있고 이래저래 좀 힘들었는데, 2~3일 지나니까 통증이라고 할 만한 건 거의 없어졌어요. 그 뒤로는 큰 통증이나 불편감 없이 지내는 중이구요.  
지금 딱 한 달 됐는데, 그때 같이 하자고 결정한 거 완전 잘한 선택이었다고 생각함… 진짜 만족감 꽉 채워져있어요 ㅎㅎ 경과 보러 갈 때마다 친절하게 잘 챙겨봐주셔서 그것도 넘 고맙고요 😄😄😄</t>
  </si>
  <si>
    <t>#실리프팅 #이중턱지방흡입 #이중턱근육묶기</t>
  </si>
  <si>
    <t>미니무니</t>
  </si>
  <si>
    <t>제로원성형외과에서 리프팅 시술을 받았는데 넘 만족스러웠어요.
상담도 꼼꼼하고 제 얼굴에 맞게 자연스럽게 당겨줘서 티가 거의 안 나요!
다음날 바로 일상생활이 가능할 정도로 회복도 빨랐어요.
주변에서 요즘 얼굴 좋아졌다는 말 들으니까 기분도 너무 좋네요.</t>
  </si>
  <si>
    <t>*생생후기를 위한 gpt 가짜후기</t>
  </si>
  <si>
    <t>albegn</t>
  </si>
  <si>
    <t>제로원에서 리프팅 했는데 진짜 신세계였음
나 같은 통통·처짐 라인도 딱 잡아주니까 얼굴이 훨씬 깔끔해 보임
시술 시간도 금방 지나가고, 직후에도 티 많이 안 나서 바로 약속 갔어 ㅋㅋ
의사 선생님이 내 얼굴형에 맞게 자연스럽게 맞춰줘서 넘 만족</t>
  </si>
  <si>
    <t>쿠쿠피카쿠</t>
  </si>
  <si>
    <t>제로원성형외과 리프팅 받고 라인 살아남 ✨
광대 아래 처진 부분 고민 많았는데 지금은 사진 찍을 때 각도 고를 필요 거의 없을정도?
통증 걱정했는데 생각보다 편했고 회복도 빨랏음ㅎㅎ
관리도 꼼꼼히 해줘서 처음 시술러도 부담 제로 😊
요즘 피부 탄력 좋아졌다는 소리 자주 들어서 행복캐</t>
  </si>
  <si>
    <t>haileym</t>
  </si>
  <si>
    <t>247클리닉에서 시술 받고 너무 만족스러웠어요
라인이 자연스럽게 살아나서 옷핏이 훨씬 예뻐졌어요
시술할 때도 편하게 챙겨주셔서 긴장 하나도 안 했던 거 같아요
생각보다 회복도 빨라서 요즘 자신감 뿜뿜이에요</t>
  </si>
  <si>
    <t>jjuneee</t>
  </si>
  <si>
    <t>247클리닉에서 필러했음 옷핏 확 살아남
라인이 부드럽게 이어져서 예전이랑 비교 불가임
요즘 사진 찍히는게 무섭지가 않음ㅋㅎㅋ</t>
  </si>
  <si>
    <t>sooya</t>
  </si>
  <si>
    <t>247클리닉에서 바디필러 했는데 엉덩이 골반 라인 미쳤음
살짝 걱정했는데 막상 받아보니 넘 자연스러워서 놀랏따
끝나고 바로 일상생활도 가능해서 개편함☺️
지금은 청바지 입을때마다 기분 업됨</t>
  </si>
  <si>
    <t>minjiflow</t>
  </si>
  <si>
    <t>RU성형외과에서 코랑 안면윤곽 같이 했는데 진짜 얼굴 밸런스가 확 달라짐
처음엔 붓기 걱정했는데 생각보다 금방 가라앉아서 놀랏어
라인이 자연스러워서 사람들이 그냥 예뻐졌다고만 함
셀카 찍을때마다 감탄중</t>
  </si>
  <si>
    <t>#콧대 #안면윤곽</t>
  </si>
  <si>
    <t>soft_luna</t>
  </si>
  <si>
    <t>RU성형외과에서 코 수술과 안면윤곽을 함께 진행했는데 만족도가 정말 높아요
자연스럽게 조화를 맞춰주셔서 티도 거의 안 나고 제 얼굴 같은 느낌이에요
상담도 부드럽게 잘 설명해주셔서 처음 시술인데도 마음이 편했어요
지금은 거울 볼 때마다 선택 잘했다는 생각이 들어요</t>
  </si>
  <si>
    <t>yeon</t>
  </si>
  <si>
    <t>RU성형외과에서 코 했는데 라인 너무 예뻐짐ㅎㅎ
특히 측면 라인 살짝 올라간 코끝이 진짜 미쳤다구요
붓기도 생각보다 금방 빠져서 회사 복귀도 문제없엇음☺️
요즘 사진찍으면 얼굴 쉐입이 넘 맘에들어</t>
  </si>
  <si>
    <t>#콧대 #코끝</t>
  </si>
  <si>
    <t>하늘초롱</t>
  </si>
  <si>
    <t>다미의원에서 피부과 시술 받았는데 피부톤이 전체적으로 맑아졌어요
자극 없어서 민감한 편인 저도 편하게 받을 수 있었어요
시술 후 화장도 훨씬 잘 먹어서 요즘 피부 자신감 업됨
선생님이 설명도 차분하게 해주셔서 믿음이 갔어요</t>
  </si>
  <si>
    <t>mintwave</t>
  </si>
  <si>
    <t>다미피부과 믿고 가는곳이에여 트러블 자국 옅어지고 얼굴 전체가 깨끗해진 느낌? 다음달에 또 갈라고 미리 예약해둬써요</t>
  </si>
  <si>
    <t>starling_pie</t>
  </si>
  <si>
    <t>다미의원에서 피부관리 했는데 와 진짜 광 올라옴☺️
민감해서 걱정했는데 하나도 안 따가워서 감동함
관리 받고 나니까 파운데이션이 확 달라짐 넘 잘먹어짐
요즘 피부 칭찬 많이 들어서 기분 좋앙</t>
  </si>
  <si>
    <t>adghe</t>
  </si>
  <si>
    <t>땡큐성형외과에서 쌍수 했는데 진짜 찐 성공적...
붓기도 금방 빠져서 일상생활 바로 가능했어
요즘 사진 찍을 때마다 내가 누군가 싶음</t>
  </si>
  <si>
    <t>눈 후기만 생성</t>
  </si>
  <si>
    <t>달숲메모</t>
  </si>
  <si>
    <t>땡큐에서 받은 쌍꺼풀 수술은 제 얼굴 분위기를 자연스럽게 바꿔줬어요
티가 확 나기보다는 원래 있던 라인을 정리해준 느낌이라서 편하게 다닐 수 있었고
특히 아침에 화장할 때 라인이 잡혀 있는게 너무 좋았어요
시간 지나니까 더 자연스러워져서 요즘은 완전 내 눈 같아요</t>
  </si>
  <si>
    <t>핑키쿠마</t>
  </si>
  <si>
    <t>땡큐가 땡큐했어요... 요즘 쌍수는 시술이라고 많이하는데 그래도 잘 알아보고 해야되잖아요ㅠㅠ 근데 땡큐에서 받아서 너무 다행이고 만족중이에요..</t>
  </si>
  <si>
    <t>하람초이</t>
  </si>
  <si>
    <t>마인드성형외과에서 코수술 받았는데 콧대도 과하지 않게 정리돼서 전보다 훨씬 세련된 느낌이 들어요
붓기도 생각보다 빨리 빠져서 일상 복귀도 금방 했어요 주변에서도 자연스럽게 잘 됐다고 해줘서 요즘 자신감 업ㅎㅎ</t>
  </si>
  <si>
    <t>코 후기만 생성</t>
  </si>
  <si>
    <t>NovaRin</t>
  </si>
  <si>
    <t>마인드병원에서 코 했는데 진짜 잘됨
콧대랑 코끝이 깔끔하게 잡혀서 얼굴 정리된 느낌
요즘 사진 찍을 때 코라인 너무 예쁘게 나와서 매번 놀람</t>
  </si>
  <si>
    <t>유니짱잉</t>
  </si>
  <si>
    <t>마인드에서 코햇는데 와.. 라인 진짜 맘에듬
콧대가 너무 높거나 그런거 아니고 그냥 내 얼굴에 어울리게 딱임
붓기 좀 있을줄 알았는데 생각보다 금방 빠져서 ㄹㅇ 편햇음
지금은 셀카 찍으면 코 예뻐서 필터 필요 없음ㅋㅋ</t>
  </si>
  <si>
    <t>루비냥</t>
  </si>
  <si>
    <t>서울페이스21에서 양악이랑 턱끝 수술 받았는데 얼굴 전체 라인이 정말 자연스럽게 잡혀서 너무 만족해요
부드럽게 정리돼서 모르는 사람들은 살 뺏냐고 물어봐요
꽤 오래 고민했던 수술이었는데 그냥 빨리 할걸하는 후회만 있어요</t>
  </si>
  <si>
    <t>안면윤곽 후기만 생성</t>
  </si>
  <si>
    <t>달그림자</t>
  </si>
  <si>
    <t>서울페이스21에서 양악 했는데 와 라인 진짜 달라졌어요☺️
옆모습이랑 턱끝 쉐입이 너무 예뻐져서 너무 행복하고
친구들이 얼굴 왜 이렇게 작아졌냐고 계속 물어봐용</t>
  </si>
  <si>
    <t>yoona</t>
  </si>
  <si>
    <t>서울페이스21에서 양악이랑 턱끝 했는데 솔직히 기대 이상
얼굴 비율이 완전 잡혀서 정면도 옆모습도 만족도 최상임
숨쉬는 거나 씹는 느낌도 편안해져서 기능적으로도 도움 GOOD!!!</t>
  </si>
  <si>
    <t>슈가성형외과에서 쌍수하고 새로 태어났어요ㅠㅠ 눈만 진짜 더 예뻐지면 좋을텐데 매일 생각하다가 결국엔 질렀어요.. 근데 하루라도 더 빨리할걸 ㅠㅠㅠ 다들 주변에서 부럽다고 난리에요</t>
  </si>
  <si>
    <t>미우데오</t>
  </si>
  <si>
    <t>슈가성형외과에서 쌍수 했는데 너무너무 만족해요
라인이 깔끔하게 잡혀서 눈이 또렷해지고 표정도 화사해지고
수술 후 일상 복귀 빠르고 불편함 거의 없었어요</t>
  </si>
  <si>
    <t>루피숲흐</t>
  </si>
  <si>
    <t>원래 제 눈 크기 그대로 살리면서 또렷하게 잡힌 라인이 너무 마음에 들고
눈 감아도 티 1도 안 나요
회복 과정도 편하고 올해 제일 잘한 선택중 하나인듯해요</t>
  </si>
  <si>
    <t>하니빛</t>
  </si>
  <si>
    <t>실리프팅 맛집으로 이미 너무 유명한 미라클.. 주변 지인들도 많이 해서 저도 결국엔 받았는데 진짜 얼굴 라인 싹 정리되고 너무 좋네요</t>
  </si>
  <si>
    <t>지겨워요</t>
  </si>
  <si>
    <t>미라클에서 실리프팅 받은 찐후기!
처음엔 당김 걱정했는데 오히려 탄력이 확 올라온 느낌이라 좋았어요
시술이라 화장도 바로 할수있어서 이게 진짜 큰 장점인듯해요</t>
  </si>
  <si>
    <t>쿠키쿠키</t>
  </si>
  <si>
    <t>압구정미라클에서 수면으로 실리프팅 받았는데요! 제가 겁이 많아서 국소랑 수면 고민하다가 그냥 편하게 수면으로 받았어요ㅎㅎㅎ 근데 엄청 빨리 끝나고 통증도 없어서 이게 된건가싶었네요 ㅋㅋㅋㅋ 거울 보니까 확실히 달라요....</t>
  </si>
  <si>
    <t>miwng</t>
  </si>
  <si>
    <t>어나더에서 코 했는데 진짜 라인 잘 나왔고
특히 코끝이 자연스럽게 올라가서 옆모습 너무 예뻐짐
붓기 빨리 빠져서 마스크 쓰고 사람들 만나면 아무도 몰랐음
요즘 사진 찍으면 옆태만 찍는중 ㅎㅎㅎ</t>
  </si>
  <si>
    <t>쏨야잉</t>
  </si>
  <si>
    <t>어나더성형외과에서 코끝이랑 콧대 살짝 정리했어요 진짜 코가 얼굴에서 제일 중요한가봐요ㅠㅠ 코 하나로 분위기가 이렇게 달라진다고..?</t>
  </si>
  <si>
    <t>pinkmood</t>
  </si>
  <si>
    <t>후회없는 선택 어나더 후기입니다!!! 코수술만 몇년을 고민하다가 열심히 후기 찾아보고 주변 지인들 코수술한 사람들 찐후기도 들어보고 몇달을 그렇게 살았어요ㅠㅠ 그러다 어나더 상담 갔는데 뭔가 딱 여기다 싶더라고요.. 과하지 않게 추천해주시고 장단점 딱 알려주셔서 더 신뢰가 갔어요 결론적으론 저도 너무너무 만족하고 있고요ㅎㅎ 원장님 너무 감사해요 정말..</t>
  </si>
  <si>
    <t>하늘코랄</t>
  </si>
  <si>
    <t>일퍼센트성형외과에서 턱끝이랑 사각턱을 함께 했어요
처음엔 붓기가 걱정됐지만 며칠 지나니까 정말 자연스럽게 자리 잡더라고요
광대축소도 같이 들어가서 정면에서 얼굴이 갸름하게 모여 보이는 게 너무 마음에 들어요
요즘은 예전 사진 보면 왜 이렇게 오래 고민했을까 싶어요</t>
  </si>
  <si>
    <t>혜진이얌</t>
  </si>
  <si>
    <t>나 일퍼센트에서 윤곽하고 진짜 사람됨
사각턱이랑 턱끝 정리한 게 이렇게 큰 차이일줄 몰랐음
광대도 자연스럽게 줄여줘서 너무 과하지 않게 얼굴 작아보여
친척들 오랜만에 봤는데 살 빠졌냐고만 물어봐서 약간 웃김ㅋㅋ</t>
  </si>
  <si>
    <t>abc초코</t>
  </si>
  <si>
    <t>윤곽은 진짜 신중해야 한다고 생각해서 병원 여러 군데 다녔거든요
그러다 일퍼센트성형외과 상담 갔는데 제 얼굴 뼈 구조를 너무 정확하게 분석해주셔서 바로 믿음 갔어요
사각턱 라인 정리와 턱끝 보완이 필요하다는 설명도 딱 이해됐고요
결과는 정말 만족 그 자체예요 정면이랑 옆모습 둘 다 예뻐졌어요</t>
  </si>
  <si>
    <t>미오링</t>
  </si>
  <si>
    <t>플랜에스에서 다이어트 약 처방받았는데 생각보다 부담 없이 잘 맞았어
식욕이 확 줄어서 억지로 참는 느낌이 아니라 너무 편했어
체중도 한달 동안 꽤 빠져서 요즘 옷 맞을때마다 기분 좋아짐</t>
  </si>
  <si>
    <t>eve</t>
  </si>
  <si>
    <t>플랜에스의원에서 다이어트 상담을 받고 처방받았어요
원래 폭식 습관 때문에 스트레스가 많았는데 약 덕분인지 식욕이 부드럽게 조절되는 느낌이에요
억지로 참는 다이어트가 아니라 몸이 자연스럽게 안정되는 느낌이라 더 마음에 들어요
요즘은 하루하루 체중 줄어드는 게 눈에 보여서 자신감이 생기네요</t>
  </si>
  <si>
    <t>지니요정</t>
  </si>
  <si>
    <t>플랜에스 다이어트약 ㄹㅇ 내 인생템됨
군것질 생각이 사라져서 너무 편함
살 빠지는 속도도 딱 적당함</t>
  </si>
  <si>
    <t>미니설</t>
  </si>
  <si>
    <t>허쉬에서 어깨필러 맞았는데 핏이 너무 달라져서 행복한 요즘입니다.. 어깨 예뻐지니까 계속 나시나 오픈숄더만 입고 다녀요 ㅋㅋㅋ</t>
  </si>
  <si>
    <t>하니콩콩</t>
  </si>
  <si>
    <t>나 허쉬에서 어깨필러 했는데 진짜 신세계야
기존에 승모근 때문에 어깨 좁아보였거든 근데 필러하니까 확 달라짐
굽은 느낌없이 딱 예쁘게 잡혀서 요즘 사진 찍으면 어깨라인 찐 미쳤음</t>
  </si>
  <si>
    <t>evptah</t>
  </si>
  <si>
    <t>제니어깨 되고싶으면 허쉬로 오세요ㅠㅠ 어깨 라인 미쳤고... 얼굴 더 작아보이는 효과도 있어서ㅋㅋㅋㅋ 내가 살다살다 어깨에 필러를 맞을줄이야 ㅎㅎㅎ 근데 그걸 허쉬가 해냈어요</t>
  </si>
  <si>
    <t>미소_밍</t>
  </si>
  <si>
    <t>상담할 때 치아랑 얼굴 비율 보면서 어울릴 만한 모양이랑 색을 같이 골라주는데 과정도 편안하고 설명도 자연스러워서 괜히 더 믿음이 갔어요. 시술 받을 때도 생각보다 불편한 게 거의 없어서 그냥 누워 있다가 끝난 느낌이었고 임시 치아 붙였을 때부터 이미 분위기가 달라진 게 보여서 놀랐어요! 며칠 뒤 최종 라미네이트 붙이고 거울 보니까 너무 자연스럽게 제 얼굴에 스며들어서 괜히 혼자 미소 짓고 있었지요 주변에서도 웃는 분위기가 부드러워졌다고 하고 사진 찍을 때 입 가릴 일도 없어지니까 그게 제일 좋았어욯ㅎㅎㅎ. 색감도 과하게 하얀 느낌이 아니라 얼굴 톤이랑 잘 맞게 정돈된 느낌이라 요즘은 웃는 사진 찍는 게 괜히 즐거워요. 솔직히 왜 이제 했지 싶을 정도로 만족하는 중이에요</t>
  </si>
  <si>
    <t>#라미네이트</t>
  </si>
  <si>
    <t>itsmechillin</t>
  </si>
  <si>
    <t>투명 교정으로 치아 배열이 먼저 잡히니까 라인이 자연스러워져서 거울 볼 때마다 부드러워지는 게 느껴져요. 그 상태에서 라미네이트까지 마무리하니까 웃을 때 인상이 깔끔하게 톤업된 느낌이라 요즘은 사진 찍을 때도 각도 신경 안 쓰고 찍어요</t>
  </si>
  <si>
    <t>#라미네이트 #치아교정</t>
  </si>
  <si>
    <t>gogorani</t>
  </si>
  <si>
    <t>치아 미백하고 나서 제일 먼저 든 생각이 와… 이 정도로 얼굴 분위기가 바뀌는구나였어. 원래 웃을 때 앞니가 좀 노래 보여서 사진 찍을 때마다 필터로 톤만 조금씩 올렸는데, 미백 끝나고 거울 보니까 이제는 진짜 필터 안 돌려도 되겠더라. 기본 톤이 맑아지니까 내가 봐도 표정이 훨씬 좋아 보이고 웃을 때 신경 쓰이던 부분이 싹 사라진 느낌이랄까.</t>
  </si>
  <si>
    <t>one_jiwoo</t>
  </si>
  <si>
    <t>비포앤애프터에서 수액 맞아봤는데 여기서는 지금 컨디션이랑 목표에 맞게 수액을 제조해주는게 제일 마음에 들었어 맞는 동안에도 속도나 어지러움 계속 체크해줘서 편하게 받을 수 있었고 끝나고 나니까 몸이 훨씬 가벼워진 느낌에 얼굴 톤도 은근히 맑아져서 진짜 깜짝 놀랐어 다음 날 아침까지 붓기 덜하고 피부도 정돈된 느낌이라 요즘은 데이트나 촬영 있는 날이면 제일 먼저 생각나</t>
  </si>
  <si>
    <t>#수액주사</t>
  </si>
  <si>
    <t>3대300</t>
  </si>
  <si>
    <t>힙필러 받고 제일 놀랐던 게, 운동으로도 정말 안 채워지던 그 빈 부분이 딱 자연스럽게 채워졌다는 느낌이었어 골반 라인이 매끈하게 이어지니까 체형이 전체적으로 정리돼 보이고 다리 시작점도 올라가 보여서 다리가 길어 보이는 효과가 진짜 체감되더라 특히 뒤태에서 볼륨이 아쉽던 부분이 부드럽게 살아나서 힙라인이 예쁘게 잡힌 게 너무 만족스러웠어 요즘은 바지 핏이 확 달라져서 거울 볼 때마다 괜히 자신감이 훅 올라와</t>
  </si>
  <si>
    <t>띠링띠리링</t>
  </si>
  <si>
    <t>지방분해주사랑 위고비를 같이 시작했는데 말 그대로 이제는 여기 오는 게 집만큼 애정하는 루틴이 된 느낌이야
운동해도 절대 안 빠지던 부위는 지방분해주사가 잡아주고 위고비는 식욕을 자연스럽게 안정시켜줘서 몸이 부담 없이 슬림하게 정리되는 흐름이 딱 느껴져
예전엔 배고프면 바로 뭐라도 찾던 내가 지금은 양 줄여도 편해서 하루 리듬도 훨씬 부드럽게 흘러가
거울 볼 때 옆 라인이 조금씩 달라지는 게 눈에 보여</t>
  </si>
  <si>
    <t>#위고비 #지방분해주사</t>
  </si>
  <si>
    <t>주원2</t>
  </si>
  <si>
    <t>이마가 지나치게 넓어 보인다는 고민이 항상 있었습니다
특히 바람 부는 날에는 머리가 들리면서 이마가 그대로 노출돼 계속 신경쓰였습니다.
시술 직후에는 솔직히 아직은 잘 모르겠다는 생각이 들었습니다
그런데 몇 주 지나고 난 뒤부터 헤어라인이 제 얼굴에 맞게 자연스럽게 스며들기 시작해 만족스러웠습니다
바람이 세게 불어도 더 이상 이마를 가릴 필요가 없고 머리를 넘겨도 어색함이 없어져 일상에서 신경 쓸 부분이 크게 줄었습니다
시간이 지나 완전히 자리 잡고 나니 전체적인 인상이 단정해 보이고 스타일링 폭도 확 넓어져서 지금은 정말 잘 선택했다는 생각이 듭니다</t>
  </si>
  <si>
    <t>마빡재호</t>
  </si>
  <si>
    <t>처음에는 이마축소술을 고민하고 있었습니다
이마가 넓어 보이는 게 오래된 고민이라 이마축소술로 줄이는 방법을 알아보던 중
주변에서 모발이식을 통해 자연스럽게 라인을 만드는 경우가 많다는 얘기를 듣고 방향을 바꾸게 되었습니다
시술하고 나서는 시간이 언제 흐를까 싶을 만큼 조급한 마음도 있었지만
1년이 지나 최종 경과까지 확인해보니 제가 희망했던 라인 그대로 자리 잡아 있어 정말 만족하고 있습니다.
지금은 스타일링 폭도 넓어지고 전체적인 인상이 세련되게 보이면서
처음 고민하던 이마축소술보다 훨씬 자연스럽고 만족스러운 선택이었다는 생각이 듭니다</t>
  </si>
  <si>
    <t>#이마축소 #헤어라인모발이식</t>
  </si>
  <si>
    <t>하린이</t>
  </si>
  <si>
    <t xml:space="preserve">어렸을 때부터 헤어라인이 M자였는데 크면서 점점 더 깊어지는 게 눈에 보여서 결국 결심하게 됐어요
상담은 전반적으로 무난했고 그때 제가 몰랐던 헤어라인 비대칭까지 발견돼서
시술은 빈 부분과 M자 라인을 중심으로 자연스럽게 메꿔주는 방향으로 진행됐어요 
시술후에는 한여름에도 시원하게 올빽 스타일로 묶고 다닐 수 있어서 스트레스가 거의 사라졌고 
머리카락에 가렸던 부분까지 자신 있게 드러낼 수 있게 돼서 삶의 질이 진짜 달라졌어요
</t>
  </si>
  <si>
    <t>라떼하루</t>
  </si>
  <si>
    <t>오래 고민하다가 봉봉에서 수술했는데 모양이 너무 자연스러워서 제일 만족해.
옷핏이 완전 달라져서 거울 볼 때마다 기분 좋아진다.</t>
  </si>
  <si>
    <t>#가슴확대</t>
  </si>
  <si>
    <t>여름바람_92</t>
  </si>
  <si>
    <t>비대칭 때문에 스트레스였는데 수술 후 라인이 맞춰져서 자신감이 확 생겼어.
가벼운 운동도 금방 다시 할 수 있을 만큼 회복이 부드러웠다.</t>
  </si>
  <si>
    <t>토요일의민트</t>
  </si>
  <si>
    <t>가슴확대술 받고 나서 체형이 훨씬 균형 있어 보여서 만족도가 높아.
너무 크지 않게 자연스럽게 맞춰줘서 주변에서도 티 안 난다고 하더라.
수술 후 일상 복귀도 빨라서 괜히 걱정했나 싶었다.</t>
  </si>
  <si>
    <t>코코_33</t>
  </si>
  <si>
    <t>처짐이 은근히 신경 쓰였는데 리프팅 받고 나서 얼굴선이 확 정리된 느낌이야.
붓기도 빨리 빠져서 주변에서 요즘 얼굴 좋아졌다고 하더라.</t>
  </si>
  <si>
    <t>#울써마지</t>
  </si>
  <si>
    <t>하늘별밤</t>
  </si>
  <si>
    <t>시술 직후에는 살짝 땡기는 느낌만 있었고 자연스러운 변화가 서서히 나타났어.
피부가 탄탄해져서 메이크업도 훨씬 잘 먹는다.</t>
  </si>
  <si>
    <t>하루의기록</t>
  </si>
  <si>
    <t>광대 아래쪽 늘어져 보이던 라인이 부드럽게 올라가서 인상이 환해졌어.
과하지 않게 리프팅되는 느낌이라 딱 내가 원하던 결과였다.</t>
  </si>
  <si>
    <t>#울쎄라</t>
  </si>
  <si>
    <t>스마일데이_01</t>
  </si>
  <si>
    <t>치아미백 받았는데 톤이 자연스럽게 환해져서 웃을 때 자신감이 생겼어.
시술 후에도 시림 거의 없어서 만족도가 높다.</t>
  </si>
  <si>
    <t>하얀치즈쿠키</t>
  </si>
  <si>
    <t>교정상담 받았는데 치아 배열 상태를 자세하게 설명해줘서 이해가 잘 됐어.
내 생활 패턴에 맞는 계획 제안해줘서 믿음이 갔다.</t>
  </si>
  <si>
    <t>#치아교정</t>
  </si>
  <si>
    <t>오늘도반짝</t>
  </si>
  <si>
    <t>잇몸이 자주 붓는 편이라 잇몸케어 받았는데 관리 후 편안함이 확 달라졌어.
불필요한 시술 없이 필요한 부분만 딱 잡아줘서 신뢰가 갔다.</t>
  </si>
  <si>
    <t>#잇몸케어</t>
  </si>
  <si>
    <t>데일리핏_95</t>
  </si>
  <si>
    <t>허벅지 지방흡입 받고 라인이 슬림해져서 바지핏이 완전 달라졌어.
멍이랑 붓기도 빨리 빠져서 회복 과정이 생각보다 편했다.</t>
  </si>
  <si>
    <t>모닝라이트</t>
  </si>
  <si>
    <t>복부 지방제거 처음이라 걱정했는데 상담이 차분해서 마음이 놓였어.
라인이 자연스럽게 정리되니 전체 비율이 훨씬 좋아 보여 만족스러워.</t>
  </si>
  <si>
    <t>리프레시밍</t>
  </si>
  <si>
    <t>팔 부분 바디라인교정 효과가 확실해서 반소매 입는 게 더 편해졌어.
통증도 견딜 만하고 일상생활도 금방 돌아와서 선택 잘한 느낌!</t>
  </si>
  <si>
    <t>데일리브리즈</t>
  </si>
  <si>
    <t>피부톤이 칙칙해 보여서 안티에이징 줄기세포 받았는데 탄력 회복이 확 느껴져.
잔주름도 부드러워져서 요즘 거울 볼 때마다 기분이 좋아진다.</t>
  </si>
  <si>
    <t>#줄기세포</t>
  </si>
  <si>
    <t>소프트클라우드</t>
  </si>
  <si>
    <t>여드름 흉터 때문에 고민했는데 상처회복 줄기세포 이후 결 정돈이 빠르게 되더라.
붉은기 가라앉는 속도도 빨라서 만족도가 높아.</t>
  </si>
  <si>
    <t>라이트모먼트</t>
  </si>
  <si>
    <t>늘 피로해 보인다는 말이 신경 쓰였는데 면역력강화 줄기세포 받고 얼굴이 확 건강해 보임.
피부 톤이 생기 있어지고 붓기도 줄어서 자연스럽게 어려 보인다.</t>
  </si>
  <si>
    <t>도리도리도</t>
  </si>
  <si>
    <t>나이가 많지는 않지만 조금씩 탄력이 줄어드는 게 보이기 시작해서
한 살이라도 더 젊을 때 피부 텐션을 확실히 잡아두고 싶다는 마음에
조금 빨리 안면거상을 결심하게 되었어요
닥터송포유의원에서 시술을 받았는데
아무래도 수술이다 보니 붓기가 꽤 있을 거라 생각했거든요
근데 붓기 사이로도 피부 탄력이 살아난 게 눈에 보여서 그게 정말 신기했어요
붓기랑 멍은 병원에서 케어를 너무 잘 해줘서 금방 가라앉았고
회복되는 동안 피부 자체도 한 톤 좋아진 느낌이라 만족도도 더 커졌어요
무엇보다 얼굴선이 매끄러워진 게 너무 마음에 들었어요</t>
  </si>
  <si>
    <t>#안면거상</t>
  </si>
  <si>
    <t>서진마미</t>
  </si>
  <si>
    <t>나이가 들수록 광대 꺼지고 얼굴선이 무너지니 신경 쓰이는게 많아져서 안면거상을 선택했어요
붓기 있는 동안에도 볼 위치가 다시 올라온 게 보일 만큼 변화가 바로 느껴졌고 회복도 생각보다 편안했어요
지금은 광대부터 턱선까지 흐름이 매끄러워져서 예전보다 훨씬 탄탄한 얼굴이 되었어요</t>
  </si>
  <si>
    <t>영업맨</t>
  </si>
  <si>
    <t>30대 중반이 되니까 얼굴이 예전 같지 않다는게 확실히 느껴지더라고요
괜히 더 나이 들어 보이는 것 같아 스트레스가 커져 상담부터 받아봤어요
막상 수술을 해보니 생각보다 멍도 거의 없고 붓기도 심하지 않아서 정말 놀랐어요
원래 회복이 빠른 체질인 건지 병원에서 케어를 잘 해준 덕분인건지..
지금 세 달 차인데 거울 볼 때마다 결과가 너무 자연스럽고 만족스러워요
이마 주름도 싹 사라져서 매일 왁스칠 하고 다닙니다 ㅋㅋ</t>
  </si>
  <si>
    <t>달코미_eyez</t>
  </si>
  <si>
    <t>눈 밑이 꺼져 피곤해 보였는데 시술 후 확실히 밝아 보여서 만족해.
메이크업할 때도 훨씬 또렷해 보여서 거울 보는 재미 생겼다.</t>
  </si>
  <si>
    <t>눈빛가득_07</t>
  </si>
  <si>
    <t>쌍꺼풀이 너무 두꺼워 보일까 걱정했는데 자연스럽게 라인이 잡혀서 마음에 들어.
붓기도 금방 가라앉아서 일상 복귀가 생각보다 빨랐다.</t>
  </si>
  <si>
    <t>목선기록일기</t>
  </si>
  <si>
    <t>목주름이 깊어 보였는데 시술 받고 나서 결이 매끈해진 느낌이 확실해.
티 나지 않게 자연스럽게 정리돼서 평소보다 훨씬 어려 보인다는 말 들었다.</t>
  </si>
  <si>
    <t>#목라인리프팅</t>
  </si>
  <si>
    <t>라일리솜</t>
  </si>
  <si>
    <t>에이블룸 피부과에서 울쎄라 받았는데 얼굴선이 바로 달라지는 게 느껴졌어요
턱선이 정리되니까 브이라인이 자연스럽게 살아나서 거울 볼 때마다 만족스러웠고
탄력도 확 올라와서 전체적으로 어려 보인다는 말 요즘 진짜 많이 들어요</t>
  </si>
  <si>
    <t>하늘</t>
  </si>
  <si>
    <t>요즘 얼굴톤이 칙칙해 보였는데 에이블룸에서 튠페이스하고 확실히 밝아졌어요
피부가 매끈해지면서 탄력도 같이 살아나니까 메이크업도 훨씬 잘 먹고
가볍게 리프팅된 느낌이라 데일리 관리로 딱 좋았어요</t>
  </si>
  <si>
    <t>#튠페이스</t>
  </si>
  <si>
    <t>레인별스타</t>
  </si>
  <si>
    <t>티타늄 리프팅이랑 튠페이스 같이 했는데 효과가 겹쳐서 더 좋았던 것 같아요
전체적으로 볼 처짐이 올라가면서 브이라인이 또렷해지고
얼굴톤까지 맑아져서 사람들이 피부 좋아졌다고만 하네요</t>
  </si>
  <si>
    <t>#리프팅 #튠페이스</t>
  </si>
  <si>
    <t>모카루비</t>
  </si>
  <si>
    <t>모공 때문에 메이크업이 잘 뜨던 편인데 셀린의원에서 관리받고 결이 많이 매끈해졌어요
톤이 균일해지고 유분이 잡히니까 피부가 훨씬 정돈돼 보였고
가까이서 봐도 모공이 덜 보이니 확실히 좋네요</t>
  </si>
  <si>
    <t>#모공케어</t>
  </si>
  <si>
    <t>동물의숲</t>
  </si>
  <si>
    <t>스킨부스터 맞고 나서 피부에 물광이 확 올라온 게 눈으로 보였어요
셀린의원에서 받았는데 건조함이 줄어드니까 결이 유난히 촘촘해진 느낌이더라고요
얼굴톤도 부드럽게 환해져서 요즘 사진 찍을 때마다 만족해요</t>
  </si>
  <si>
    <t>#스킨부스터</t>
  </si>
  <si>
    <t>물광주세요</t>
  </si>
  <si>
    <t>얼굴이 전체적으로 칙칙해 보여서 셀린의원 피부과에서 스킨부스터 받아봤는데
물광이 은은하게 올라오면서 얼굴톤이 자연스럽게 밝아진 게 너무 좋았어요</t>
  </si>
  <si>
    <t>로아비</t>
  </si>
  <si>
    <t>르에이치에서 입술필러 했는데 원래 내 입술처럼 너무 예쁘게 됐어요
입술 윤곽이 또렷해지니까 얼굴 전체 분위기도 더 예뻐지고 ㅎㅎ
요즘 립 바를 때마다 만족도가 너무 커요</t>
  </si>
  <si>
    <t>하린초</t>
  </si>
  <si>
    <t>표정 주름이 신경 쓰여서 보톡스 받았는데 르에이치는 정말 티 안 나게 해주더라고요
경직된 느낌 없이 자연스럽게 매끈해져서 주변에서도 관리 잘한다고만 해요
거울 볼 때마다 잔주름이 덜 보이는 게 너무 좋네요</t>
  </si>
  <si>
    <t>#보톡스</t>
  </si>
  <si>
    <t>미리키</t>
  </si>
  <si>
    <t>색소 침착이 갑자기 짙어져서 스트레스였는데 르에이치에서 관리받고 많이 옅어졌어요
얼굴톤이 전체적으로 균일해지니까 메이크업 없이도 덜 칙칙해 보이고
거울 볼 때마다 결이 매끈해진 게 느껴져서 만족도가 높아요</t>
  </si>
  <si>
    <t>#색소침착</t>
  </si>
  <si>
    <t>칙쿠</t>
  </si>
  <si>
    <t>이즈의원에서 여드름 흉터 때문에 상담받았는데 제 피부 타입을 딱 알아봐 주셔서 놀랐어요
치료 몇 번 들어가니까 깊었던 자국이 조금씩 옅어지고 모공도 정돈되는 게 보이더라고요
톤까지 맑아져서 요즘은 맨얼굴도 덜 스트레스예요</t>
  </si>
  <si>
    <t>#여드름 흉터</t>
  </si>
  <si>
    <t>이루나</t>
  </si>
  <si>
    <t>피부가 거칠어 보이는 게 너무 고민이었는데 이즈의원에서 모공 치료 받고 결이 진짜 부드러워졌어요
화장도 훨씬 잘 먹고 가까이서 보면 피부가 훨씬 깨끗해 보여요
여드름도 번지지 않게 잡아줘서 만족도가 정말 높아요</t>
  </si>
  <si>
    <t>코랄해솔</t>
  </si>
  <si>
    <t>컨디션 안 좋으면 여드름이 반복적으로 올라와서 힘들었는데 이즈의원 치료 받고 확실히 진정됐어요
염증이 빨리 가라앉아서 자국이 덜 남고 흉터 생기는 것도 줄었어요
꾸준히 다닐수록 피부가 점점 안정되는 게 너무 좋아요</t>
  </si>
  <si>
    <t>#여드름 치료</t>
  </si>
  <si>
    <t>다린코코</t>
  </si>
  <si>
    <t>클래스원의원에서 볼륨리프팅 받고 나서 얼굴선이 정말 부드럽게 정리됐어요
볼 쪽 볼륨이 자연스럽게 차오르니까 인상이 훨씬 어려 보이더라고요
처짐이 사라지니 메이크업도 더 잘 받는 느낌이라 요즘 거울 볼 때마다 만족해요</t>
  </si>
  <si>
    <t>#볼륨리프팅</t>
  </si>
  <si>
    <t>모히또</t>
  </si>
  <si>
    <t>레이저리프팅이 이렇게 탄력에 바로 반응할 줄 몰랐어요
클래스원에서 받았는데 볼 라인이 살짝 올라온 게 바로 보이더라고요
얼굴 흐름이 정돈되니까 전체적으로 생기 있어 보이고 표정도 밝아 보여요</t>
  </si>
  <si>
    <t>포크수징</t>
  </si>
  <si>
    <t>피부가 너무 건조해 보여서 스킨부스터 맞았는데 클래스원은 수분감이 오래가더라고요
굳이 화장 두껍게 안 해도 피부가 편해 보여서 정말 만족하고 있어요</t>
  </si>
  <si>
    <t>슈슈</t>
  </si>
  <si>
    <t>윤곽주사는 아플까 걱정했는데 디캐럿은 생각보다 편하게 받을 수 있었어요
얼굴선이 부드럽게 빠지니까 전체적으로 작아 보이고
거울 볼 때마다 턱선이 정리된 게 느껴져서 만족도가 높아요</t>
  </si>
  <si>
    <t>헤일리</t>
  </si>
  <si>
    <t>색소침착이 계속 진해져서 디캐럿에서 치료 시작했는데 톤이 훨씬 균일해졌어요
칙칙함이 가라앉고 얼굴이 전체적으로 밝아지니까 인상이 부드러워 보이더라고요
요즘은 메이크업도 훨씬 가볍게 해요</t>
  </si>
  <si>
    <t>aegge</t>
  </si>
  <si>
    <t>모공 때문에 가까이서 보면 늘 거칠어 보였는데 디캐럿에서 관리받고 결이 진짜 매끈해졌어요
피부결이 정돈되니까 톤도 자연스럽게 깨끗해 보이고
요즘은 파운데이션도 훨씬 얇게 발라요</t>
  </si>
  <si>
    <t>민지</t>
  </si>
  <si>
    <t>미니쉬치과에서 스케일링 받았는데 생각보다 훨씬 깔끔하게 정리됐어요
이를 만졌을 때 매끄러운 느낌이 바로 느껴지고 숨 쉴 때 상쾌한 느낌까지 달라지더라고요
시원하게 관리받고 나니까 치아 관리 의욕도 다시 생겼어요</t>
  </si>
  <si>
    <t>#스케일링</t>
  </si>
  <si>
    <t>호빵맨</t>
  </si>
  <si>
    <t>치아미백은 자극 있을까 걱정했는데 미니쉬는 정말 편하게 받을 수 있었어요
색이 자연스럽게 환해져서 웃을 때마다 기분이 좋아지고
톤이 맑아지니까 얼굴 전체 분위기도 밝아 보여서 만족했어요</t>
  </si>
  <si>
    <t>코코하루</t>
  </si>
  <si>
    <t>미니쉬치과에서 충치 치료했는데 설명을 너무 잘해주셔서 마음이 편했어요
치료 후 이 시림도 거의 없고 음식 먹을 때 불편함이 사라져서 삶의 질이 올라간 느낌이에요</t>
  </si>
  <si>
    <t>빛나</t>
  </si>
  <si>
    <t>피그마리온의원에서 실리프팅 받고 나서 얼굴선이 정말 부드럽게 정리됐어요
볼 처짐이 살짝 올라온 게 바로 보여서 신기했고
당김도 자연스럽게 자리 잡으니까 전체적인 인상이 훨씬 또렷해졌어요</t>
  </si>
  <si>
    <t>닥터자르반</t>
  </si>
  <si>
    <t>얼굴 탄력이 너무 떨어져서 실리프팅 받았어요
피그마리온에서 상담 받았는데 너무 친절하셔서 믿고 했습니다
결과는 대만족ㅎㅎ 멍이나 붓기도 크게 없었어요</t>
  </si>
  <si>
    <t>리뷰등록 탭에 오류 남 재등록 해야됨</t>
  </si>
  <si>
    <t>화난강아지</t>
  </si>
  <si>
    <t>피그마리온 실리프팅은 자연스러운 리프팅이라 주변에서도 관리한 줄 모르더라고요
볼 부분이 살짝 올라가면서 얼굴 흐름이 정리된 느낌이고
얼굴선이 매끄러워져서 계속 거울 보게되네요</t>
  </si>
  <si>
    <t>냥이qxpue</t>
  </si>
  <si>
    <t>이번휴가때이쁘게수영복을입고싶어서
지방분해주사를맞게되었는데요
운동/식단으로제일잘안빠지는부위가
복부였는데ㅠㅠ이번에지방분해주사맞고지방이완전파괴!!!됬어요ㅋㅋㅋ
총6회패키지로일주일에한번씩6회진행했었는데효과가너무좋아서이번에재결제했어요!!! 그래서지금또맞고있는데
6회까지도효과가좋았지만더빼고싶어서
다시새로운마음으로(?)ㅋㅋ시작했어요
제가과자나빵군것질을너무좋아해서
옆구리나러브핸들에지방이툭젤심했거든요ㅠㅠ
근데지금은라인이많이좋아졌고툭튀살도거의다사라졌어요!! 식단은원장님이알려주신대로sos식단으로하고있고용 배고프지만
.. 원장님이랑으샤으샤하는기분으로꾹참고있어요ㅋㅋ 2주에한번씩상담하는데원장님이멘탈관리까지해주셔서너무좋아용그리고주사맞을때도긴장풀어주시면서친절하게해주셔서꾹참고맞을수있어요!!!!
주사맞고지방이빠져서라인이좋아졌고
사이즈감소에옷들이커지고있어서
다이어트하는맛이납니다🤭</t>
  </si>
  <si>
    <t>나 요즘 휴가 준비한다고 진짜 별 짓 다 하는 중인데ㅋㅋ  
수영복 이쁘게 입고 싶어서 결국 지방분해주사까지… 여기까지 와버림...
원래도 운동이랑 식단은 나름 한다고 하는데  
희한하게 복부 쪽은 진짜 안 빠지더라구요 ㅠㅠ  
과자랑 빵, 군것질 너무 사랑해서 그런가  
옆구리랑 러브핸들 쪽 살이 툭 튀어나온 게 제일 스트레스였음…
근데 어느 날 상담 받다가  
6회 패키지 있다고 해서 일단 한 번 해보자~ 하고  
일주일에 한 번씩 총 6번 맞았거든요?  
중간중간 맞을 때 좀 긴장되는데  
원장님이 계속 말 걸어주시고 웃기게 얘기해줘서  
생각보다 버틸만 했어요 ㅋㅋ
주사 맞으면서 동시에 식단도 SOS 식단으로 맞춰보라고 해서  
그대로 따라가고 있고요…  
배고파서 진짜 혼자 드라마 찍는 중인데  
2주에 한 번씩 상담할 때마다  
원장님이 멘탈 잡아줘서 그냥 또 참게 됨…  
같이 으쌰으쌰하는 느낌이라 포기 못 하겠어용 ㅠㅠ
처음 6회 끝났을 때도 효과 괜찮았는데  
욕심이 또 생겨가지고 이번에 재결제해서 또 시작했어요…  
지금도 계속 맞는 중인데  
라인이랑 옆구리 튀어나온 살이 예전이랑 비교하면  
많이 정리된 느낌이라 옷 입을 때 느낌이 달라요  
예전에 핏 딱 맞던 옷들이 요즘 살짝 헐렁해져서  
그게 또 재미라면 재미랄까…  
다이어트하는 맛 난다능 🤭</t>
  </si>
  <si>
    <t>#옆구리/러브핸들 지방분해/윤곽주사 #복부 지방분해/윤곽주사</t>
  </si>
  <si>
    <t>꾸레핑</t>
  </si>
  <si>
    <t>다이어트로 입소문난 지우개의원에서 한동엽원장님께
시술 받았어요 !!!
병동 간호사 3교대 근무하다보니
밤낮도 바뀌고 ㅠㅠ 생활자체가 불규칙하고
야식먹방도 장난아니고 이러다가 유니폼 터질것같아서
다이어트를 하기로 .....그리고 자신감도 떨어지는거있죠 ㅠㅠ
남친이 자기 처음만날때는 날씬했는데 지금은 볼살이귀엽다며
........통통하다는데 괜한 충격이.....현타옴
계속 병동 왔다갔다해도 살이빠질것같지만 연차가 차다보니
엉덩이가무거워지고 나이트근무하는데 야식때문인지
허벅지 복부가...감당이 안되기시작 ....
손품팔고 발품팔아서 상담다녔는데
지우개의원이 제일 믿음직스럽고 좋더라구요
약물도 스테로이드없어서 안전하고
딱 저한테 맞는거만 실용적으로 추천해주시고
영업같은 상술이 아닌 진심으로 걱정해주시는게 확와닿고 ,
특히 원장님 1인이라서 대표원장님께 시술받을수있는것!!!
지금 허벅지 복부 옆구리 팔 6회 1세트 끝났는데
이게 무엇 허리사이즈 줄어서 바지 쇼핑 다시하고있어요!!!
세상 행복한 쇼핑 이런 플렉스 넘 즐거워요 ㅋㅋㅋㅋㅋㅋㅋ
이젠 당당하게 크롭티도 도전할수있을것같아요!!!!
지우개주사를 모르는분은 있어도
한번 알고나면 끊을수없는 시술이에요
허벅지랑 복부만 재등록했네요 !!!
다이어트에 성공한 제 자신에게 칭찬해주고싶어요!!!
항상 친절하게 응대해주시는 직원분들,
시술도 꼼꼼하고 매회 다른 몸매를 만들어주신 원장님께
넘 감사해요 &gt; &lt; ㅋㅋㅋ
다이어트에 성공하고싶으신분들
지우개주사 한동엽원장님 강추합니다~~~</t>
  </si>
  <si>
    <t>요즘 제일 힐링되는 시간이 뭐냐면… 바지 쇼핑이요 ㅋㅋ  
갑자기 허리 사이즈가 달라져서 예전엔 상상도 못하던 핏들 입어보는 중…  
이게 다 지우개의원에서 지우개주사 맞은 덕분이라니까 좀 신기함…
원래 병동 3교대 뛰는 간호사라서  
낮밤 뒤죽박죽 + 야식 필수 코스였거든요  
“오늘도 고생했으니 먹어야지” 하다보니  
유니폼은 점점 끼고, 허벅지랑 뱃살이 진짜… 말해 뭐해 수준 ㅠㅠ  
계속 병동 왔다갔다하니까 살 빠질 줄 알았는데,  
연차 쌓이니깐 몸이 무거워져서 더 안 움직이게 되는 그 느낌 아시죠…  
그러다 남친이  
“처음 만났을 땐 더 말랐는데, 지금은 볼살이 귀엽네~ 통통하니 좋다~”  
이렇게 얘기하는데… 말은 귀엽다인데 저는 괜히 훅 들어와서 현타 제대로 옴;;  
그 뒤로 거울 볼 때마다 자신감이 확 떨어지는 거예요 ㅠㅠ  
그래서 진짜 마음 단단히 먹고  
병원 여기저기 알아보고 상담도 꽤 다녔거든요  
손품이랑 발품 같이 열심히 판 결과…  
결국 지우개의원으로 픽!  
여기가 제일 믿음 가고, 말하는 게 부담이 없었어요  
막 이것저것 끼워팔기 식으로 추천하는 게 아니라  
저한테 필요한 것만 딱딱 짚어서 설명해주고,  
괜히 영업한다는 느낌이 아니라 진짜 걱정해주는 느낌? 그게 좀 컸어요  
약도 스테로이드 들어간 거 아니라 그래서 그 부분도 안심됐고,  
무엇보다 원장님이 1인이라서  
한동엽 원장님이 직접 계속 봐주신다는 게 제일 좋았어요  
시술도 전부 대표원장님이 해주시는 거라서  
매번 갈 때마다 같은 사람이 내 몸 상태를 보고 있다는 안정감…  
지금은 허벅지, 복부, 옆구리, 팔  
이렇게 해서 6회짜리 1세트 끝낸 상태인데  
어느 순간 허리가 헐렁해지는 느낌이 드는 거예요?  
그래서 바지 입어봤다가 “어..? 이거 뭐지?” 하고  
결국 새 바지 쇼핑까지 가버렸습니다 ㅋㅋ  
카드 긁으면서도 기분 좋은 그 플렉스… 진짜 행복함…  
괜히 크롭티 한번 입어보고 싶어지는 거 있죠 ㅎㅎ  
지우개주사 이름 모르고 사는 사람은 있어도  
한 번 알아버리면 계속 찾게 된다는 말이 왜 나오는지 알겠더라구요  
결국 허벅지랑 복부는 재등록까지 해버림…  
여긴 그냥 끊기가 쉽지 않음…  
솔직히 제일 대견한 건  
이걸 시작하겠다고 마음먹고 끝까지 받은 제 자신…  
다이어트에 성공한 나 스스로가 너무 뿌듯해요 ㅠㅠ  
매번 갈 때마다 직원분들도 다들 친절하게 대해주시고,  
원장님은 시술할 때마다 꼼꼼하게 체크해주셔서  
갈 때마다 “오늘은 또 어떻게 바뀌려나” 기대되기도 했어요  
덕분에 몸 라인이 회차마다 조금씩 달라지는 느낌이 들어서  
감사하단 말밖에 안 나옴 &gt; &lt; ㅋㅋ</t>
  </si>
  <si>
    <t>#옆구리/러브핸들 지방분해/윤곽주사 #복부 지방분해/윤곽주사 #볼/광대 지방분해/윤곽주사</t>
  </si>
  <si>
    <t>칙칙폭폭땡구리</t>
  </si>
  <si>
    <t>지우개의원에서 시작한 3달간의 13kg감량후기
결혼준비를 위해 알아보기시작한 다이어트
일단 남자인 내가 바비톡에 글을 쓰고 있을줄은 3개월전엔 상상도 못했다.ㅎㅎ
예비신부인 여자친구도 , 나도 철저한 계획을 갖고
알아보는 파워 J 이기때문에 어플후기도 다 보고 직접 발품을 팔아서 상담도 다해보고 결정했다.
계속 앉아서 사무직 일을 하고
저녁엔 무한음주를 하기때문에
배만 나오는 아저씨가 되어버렸다.
하지만 결혼준비를위해 다이어트를 결심했다.
5곳을 알아보고 상담받아봤지만
(지우개/상상/손유나/유라인/다이트)
제일 믿음가고 신뢰가는 병원은 지우개였다.
무엇보다 좋은건 남자원장 1인이라는것
내 주치의가 바뀌지 않기 때문에 내몸을 믿고 맡길수있었다.
갈때마다 친절하고, 시술 후처리들이 잘되는건 옵션
그래서 짧은시술시간이고 주사는 조금 아팠지만,
매번 기분좋게 나올수있었다.
와 3달전 사진이랑 지금 사진이랑 보니까
진짜 나 많이 감량했다 느꼈다
여자친구도 다이어트 성공중이라서 만족중이다.
다이어트하니까 욕심생겨서
바디프로필고민중
다들 다이어트생각하는분들은
지우개의원 가보시는걸 강추드립니다.</t>
  </si>
  <si>
    <t>결혼 앞두고 요즘 제일 많이 듣는 말이 “살 많이 빠졌다” 이거라 ㅋㅋ  
3개월 전에 지우개의원에서 시작한 다이어트 때문에 이렇게 바비톡에 글 쓰는 날이 올 줄은… 남자가 여기다 후기 쓰는 거 상상도 못했는데요 ㅎㅎ
원래 회사에서 하루 종일 앉아있고  
저녁에는 거의 매일 술… 약간 ‘배 나온 아저씨’ 느낌으로 가고 있었거든요.  
그러다가 예비신부랑 같이 결혼 준비하면서 “이대로 식장은 못 가겠다” 해서  
둘 다 제대로 알아보자 모드 ON 됨.
저희 둘 다 성격이 완전 계획충이라  
앱 후기도 끝까지 다 보고, 직접 병원들 돌아다니면서 상담 싹 다 받았어요.  
지우개 / 상상 / 손유나 / 유라인 / 다이트 이렇게 다섯 군데 갔었나?  
일단 비교는 해야겠다 싶어서.
여기저기 들어보니까 다 말은 비슷한데  
이상하게 지우개의원이 제일 믿음이 갔어요.  
남자 원장 1인 체제인 것도 은근 컸음.  
중간에 담당 바뀌는 거 진짜 안 좋아하는 스타일이라…  
한 사람이 계속 내 몸 상태 알고 케어해주니까 그게 제일 마음 편했어요.
주사는 솔직히 안 아프다 하면 거짓말이고 좀 따끔하긴 한데  
시술 시간도 짧고, 끝나고 이것저것 후처리 신경 많이 써주셔서  
갈 때마다 기분 나쁘게 나온 적은 없었어요.  
직원분들 친절한 건 그냥 기본 옵션 느낌.
어느 날 문득 3달 전 사진이랑 최근 사진이랑 놓고 봤는데  
와… 이래서 사람들이 전후 사진 찍는구나 싶었음.  
숫자는 말 안 하겠는데, 나 스스로도 “어? 나 진짜 많이 빠졌네?” 이렇게 느껴질 정도.  
여자친구도 같이 다이어트 중인데 같이 빠지고 있어서 둘 다 만족 중이에요.
살 빠지고 나니까 또 괜히 욕심 생겨서  
요즘 바디프로필까지 찍어볼까 고민만 하고 있음 ㅋㅋ  
아직 결정은 못 했지만 머릿속으로는 이미 포즈 잡는 중…</t>
  </si>
  <si>
    <t>궁물초셩</t>
  </si>
  <si>
    <t>운동없이 효과본 지방분해 주사 후기
지방분해 주사 9회차예여
시술을 결심하게 된 이유는
원래 살이 찌고 있다는걸 느끼긴 했었는데
그렇게 심각성을 몰랐어요 ㅠㅠ
만나는 지인들이 왜이렇게 쪘냐고
걱정된다고ㅠ얘기하시더라고요
살이 찌고 편한옷,편한자세만 찾게 되면서
악순환이 반복 됬던것 같아요.
그때부터 아 살빼야겠다 결심했어요
시국이 이래서 운동도 마스크를 끼고 하는게
너무 답답하고, 지흡은 마취도 부작용도 무섭고
그러다가 알아본게 지방분해주사였고
계속 시술해도 성분에 스테로이드 ppc같이
부작용 성분이 없는 병원을 찾고
여기다 싶어서 오게 찾아갔서용
병원에서 바디스캐너,인바디 등으로
검사를 하면서 어디에 살이 많은지 상담 받고
전신으로도 시술이 가능한걸 알았어요
그래서 이후부터 MPL시술을 하게 되고
결과는 너무 만족중입니당ㅎㅎ
계속 눈으로 확인하고 기록하다보니
뿌듯해서 올려용!</t>
  </si>
  <si>
    <t>요즘 MPL 지방분해 주사 9번째 맞는 중인데요,
처음부터 이렇게 할 생각은 진짜 1도 없었거든요ㅋㅋ  
처음엔 그냥 ‘살이 좀 붙었나보다~’ 이 정도로만 생각했는데  
제가 몰랐던 사이에 지인들이 하나둘씩  
“너 근데 요즘 살 많이 올랐다?” 이런 말을 하기 시작…  
처음엔 웃으면서 넘겼는데, 몇 번 들으니까 슬슬 현타 오더라고요 ㅠ  
몸이 무거워지니까 점점 편한 옷만 찾게 되고  
앉을 때도 눕다시피 앉고ㅋㅋ 그런 식으로 자꾸 굴러다니게 되면서  
악순환 제대로 시작… 그때쯤 ‘아 이건 좀 심각하다, 뭐라도 해야겠다’ 싶었어요.  
근데 또 시국이 이래서…  
운동을 하려면 마스크는 꼭 써야 되고, 뛰면 숨도 턱턱 막히고  
헬스장 가는 거 자체가 너무 스트레스인 거예요.  
지흡은 생각만 해도 마취니 부작용이니 겁나서  
애초에 후보에서 빼버렸고요.  
그래서 그 사이에 이것저것 찾다가  
지방분해 주사라는 걸 알게 됐는데,  
막상 알아보니까 성분이 진짜 중요하더라고요.  
스테로이드니 ppc니 이런 거 들어가 있는 데는 싫어서  
그런 성분 없는 곳만 골라서 계속 찾아봤어요.  
그러다가 ‘아 여긴 괜찮겠다’ 싶은 병원이 있어서  
거기로 가보기로 했고요.  
가서 그냥 바로 맞는 줄 알았는데,  
먼저 바디스캐너랑 인바디 같은 걸로 몸을 싹 다 체크해주더라고요.  
어디에 살이 얼마큼 있는지, 어느 부위를 위주로 해야 되는지  
상담하면서 설명을 해주시는데  
전신으로도 시술 가능하다고 해서 좀 놀랐었어요.  
그렇게 상담 끝나고 나서부터 MPL 시술 시작했고  
지금까지 계속 맞는 중인데  
눈으로 보면서 기록도 해놓고 있거든요.  
하나씩 변하는 거 보는 맛이 있어서  
괜히 뿌듯해져서 이렇게 후기 남겨봐요ㅎㅎ</t>
  </si>
  <si>
    <t>큐브치즈링</t>
  </si>
  <si>
    <t>에스테틱 쪽에 아는 언니 통해서 한동엽 원장님을 알게되서 갑자기 정신없이 늘어난 뱃살 관리를 하기 위해 지우개의원에 가게 되었습니다.
지방분해주사는 처음이라 걱정이 되긴 했는데 처음 병원에 내원해서
실장님과 상담하면서 지방분해주사 성분 중 안좋은 성분(스테로이드/PPC/히알라제)은 배제했고 그동안의 축적된 노하우로 파동을 이용해서 지방세포에 구명을 만들어서 녹아 배출 시키는 원리로 지방을 파괴하는 주사라고 알려주셨어요.
제일 문제점이라고 생각 하는 곳이 어디냐고 하셔서 주저없이 배랑
옆구리쪽이라고 말씀 드렸더니 상체 패키지를 추천해주셨고
앞복부+옆구리(러브핸들쪽)+뒷구리 패키지로 6회 맞게 되었습니다.
한동엽 원장님 상담이 이어졌는데요.
원장님이 SOS식단 알려주셨고 주사를 맞은 후에는 물을 정말 많이 마셔야 한다고 했어요.
물먹는게 뭐 어렵겠냐? 했는데 하루에 3~4L물은 먹는다는게 굉장히
힘든 일이었어요..
그래서 원장님이 매 회 상담할때 물 마시고 오느라 고생했다 이러시면서 다독여 주셨습니다.
잘 붓는데 물을 많이 마시니깐 오히려 붓기가 정말 잘 빠지고 부종이
없어져서 저한테는 너무 좋은 방법이었습니다.
원장님 상담이후에 1인실로 옮겨 주사를 맞는데요.. 복부앞 옆 뒤라서 뒤로 시작해서 앞으로 돌려 3부위 주사를 맞았어요.
지방분해주사가 처음이라 아픈지 안아픈지도 몰랐던터라 뒷 쪽부터 맞았는데 주사 들어갈때 따끔 하고 아프더니 금방 괜찮았습니다.
또 주사 맞을때 원장님이 계속 말 걸어주시면서 괜찮다 잘 맞고 있다 응원해주시기 때문인지 수월하게 맞을 수 있었어요 ㅎㅎ
실장님 상담 때 주사 시술자도 굉장히 중요하다고 했는데 원장님이 지방분해주사 쪽으로 오랜 경력과 노하우를 가지고 계셔서 그런지 주사효과가 정말 잘 나타나고 특히 옆구리랑 뒷쪽이 쑥 들어가는게 보여서 너무 너무 신기했습니다 ㅎㅎ
멍은 한 번도 든 적 없고 맞을 때만 좀 아프고 그 뒤로 통증은 없고 주사제가 들어가 있어 집갈때 배 쪽이 빵빵해진거 외엔 전혀 불편한건 없었어요.
앞으로 1회차 남았는데 5~6키로 목표로 왔는데 거의 목표 달성중이고
특히 배가 많이 들어가서 너무 너무 편하네요ㅎㅎ
허벅지 안쪽이나 팔도 맞고 싶은 생각이 들어요!!
다이어트 방법으로 지방분해 주사가 갑인거 같아요 ㅎㅎ
원장님 감사합니다!!!</t>
  </si>
  <si>
    <t>처음엔 뱃살 때문에 스트레스만 잔뜩 받고 있다가, 에스테틱 쪽 언니가 지우개의원 한동엽 원장님 얘기해줘서 거기 먼저 알아봤어요. 원래 이런 주사 같은 거 잘 안 해봐서 반신반의였는데… 어느 날 갑자기 정신 차려보니 배랑 옆구리가 너무 미친 듯이 늘어나 있어서 그냥 가보자 하고 예약 잡았어요 ㅋㅋ
처음 내원해서는 일단 실장님이랑 상담부터 했는데, 제가 제일 걱정했던 게 성분이라 그것부터 물어봤거든요. 근데 거기서 사용하는 지방분해주사는 스테로이드나 PPC, 히알라제 같은 건 아예 안 쓴다고 하시고, 그동안 쌓인 노하우로 파동 이용해서 지방세포에 구멍 내서 녹여서 배출시키는 방식이라고 설명해주셨어요. 표현이 약간 신기했는데, 어쨌든 지방을 물리적으로 깨부수는(?) 느낌이라고 이해했어요.
어디가 제일 신경 쓰이냐고 하셔서 바로 “배랑 옆구리요…” 했더니 상체 패키지 보여주시면서 앞복부 + 옆구리(러브핸들) + 뒤쪽 허리까지 묶어서 6회로 받아보자고 하시더라구요. 듣자마자 ‘딱 내가 원하는 곳이다’ 싶어서 그대로 진행했어요.
실장님 상담 끝나고 원장님이 이어서 오셔서 또 한 번 자세히 봐주셨는데, 거기서 SOS 식단도 알려주시고 주사 맞은 날부터는 물을 엄청 많이 마셔야 한다고 강조하시더라구요. 저는 속으로 ‘물 좀 마시면 되지~’ 했는데, 하루 3~4L 마시는 게 말이 쉽지 진짜 쉽지가 않았어요…ㅋㅋ 거의 물통 들고 다니는 인간 정수기 느낌…
그래도 제가 물 열심히 먹고 가면 매회 시술 전에 원장님이 물 잘 마셨냐고 물어보시고, 힘들었을 텐데 고생했다고 해주시고, 그런 말들이 은근히 동기부여가 되더라구요. 신기한 건, 제가 원래 잘 붓는 편인데 물을 그렇게 많이 마시니까 붓기가 오히려 덜하고 부종이 금방 빠져서 제 체질에는 진짜 잘 맞았어요.
시술은 1인실로 이동해서 받는데, 제가 맞는 부위가 앞/옆/뒤 다라서 누워서 뒤쪽부터 시작해서 옆, 앞 이런 식으로 돌려가면서 맞았어요. 지방분해주사를 한 번도 안 맞아본 상태라 얼마나 아플지 감도 안 왔는데, 막상 맞을 땐 바늘 들어갈 때 따끔 + 순간적으로 욱 하는 정도? 근데 그거 지나가면 금방 괜찮아져요. 중간중간 원장님이 계속 말 걸어주시고 “잘 버티고 있다, 괜찮다” 이런 식으로 얘기해주셔서 긴장도 좀 풀리고, 생각보다 수월하게 끝났어요 ㅎㅎ
실장님이 처음에 “지방분해주사는 누가 놓느냐가 진짜 중요하다”고 했었는데, 원장님이 이쪽 경력이 오래됐다고 하시더니 진짜 티가 나긴 하더라구요. 주사 맞고 지내다 보니까 특히 옆구리랑 뒤쪽 라인이 확 변하는 게 거울로 봐도 느껴져서 ‘어..? 뭐지?’ 이러면서 혼자 몇 번이고 확인했어요 ㅋㅋ
멍은 신기하게도 한 번도 안 들었고, 맞을 때만 조금 아프고 그 뒤로 일상생활하면서 통증 같은 건 거의 없었어요. 주사제 들어간 날은 배 쪽이 살짝 빵빵해진 느낌이라 그거 말고는 크게 불편한 건 없었구요. 지금 6회 중에 1회차 남겨두고 있는데, 처음에 마음속으로 잡았던 목표가 5~6kg 정도였는데 그쪽으로 거의 근접해가고 있고, 특히 배가 많이 줄어서 앉을 때나 옷 입을 때가 진짜 편해졌어요 ㅎㅎ
요즘은 배랑 옆구리 해보니까 허벅지 안쪽이나 팔에도 막 욕심 생기고… 이런 데도 맞아볼까 자꾸 생각 나요. 다이어트할 때 이런 지방분해 주사라는 옵션이 있다는 걸 이제야 알게 된 느낌이라, 그냥 이런 거 고민하는 사람들한테는 이런 방식도 있구나 정도 공유해두고 싶어서 써봤어요.</t>
  </si>
  <si>
    <t>#옆구리/러브핸들 지방분해/윤곽주사 #기타쁘띠/피부 #복부 지방분해/윤곽주사</t>
  </si>
  <si>
    <t>오리당당쿠</t>
  </si>
  <si>
    <t>지방분해주사와 식단으로 10kg정도 감량하고...
일년동안 1~2kg정도는 왔다갔다 하며 50초반 몸무게 유지하고 있네용 ㅎㅎㅎ 여행다녀오면서 또 많이 먹을거 같아 한세트 더 등록했는데 이번에는 허벅지+종아리 세트로 1회차 맞고 왔어요.
종아리 둘레는 가장 굵은곳 33cm, 허벅지는 안쪽 점있는 부분을 측정해서 49.7cm 였는데 5회 모두 맞고 나면 얼마나 또 더 빠질지 궁금하고 기대되요! ㅎㅎㅎㅎ
사실 종아리는 살이 많은편은 아니라 ㅠㅠㅠ 1cm라도 줄면 진짜 많이 빠진게 아닐까 싶은데 그게 또 눈으로 보기에 차이가 크겠죠...?! ㅎㅎ
첫번째 사진은 약 일년전 ㅅㅅㅇㅇ 첫 방문때 탈의실에서 찍은 사진이에요. 저때보니 정말 허벅지가 튼실하네요....^^
평소 상체는 잘빠져서 조금만 식단조절하면 잘록해진게 보이고 s도 입곤 했는데, 하체는 튼실해서 m-L을 입고 ㅠㅠㅠ 근데 지금은 s입구 ㅎㅎㅎ 치마 같은 경우에는 s를 사면서도 허리가 너무 크지는 않을까 고민하고 주문해요 ㅋㅋㅋㅋ 예전에는 허벅지가 안맞을거 같았던 옷들인데..^^ ㅎㅎ
후 사진 두장이 최근 사진인데, 자고 일어나서 아침에 찍은 두장이에요 한장은 거울샷! 한장은 침대에 앉아서 다리 펴고 찍었어용~ ㅎㅎㅎ 벌써부터 좀 더 빠진 느낌! 종아리에 있는 자국은 ㅠㅠ 압박스타킹 자국이에요 잘때 입고 자는데 병원에서 입으라 한건 아니고 제가 개인적으로 매일 입고 자고 있는데 다리가 훨씬 개운하더라구용 ㅋㅋㅋㅋ
예전 후기는 제가 작성한 후기들 보시면 볼 수 있어요!
궁금한건 댓글 달아주세요~!</t>
  </si>
  <si>
    <t>예전부터 상체는 좀만 덜 먹으면 금방 라인 잡히는 편이라 s 입고 다녔는데… 하체가 말 안 들어서 바지나 치마는 거의 m~L만 찾았거든요 ㅠㅠ 허벅지 때문에 맨날 마음에 드는 옷 포기하고… 그런 스타일…  
그러다 지방분해주사랑 식단 같이 하면서 10kg 정도 빠지고, 그 뒤로는 1년 정도 1~2kg 왔다갔다 하면서 50 초반대로 버티는 중이에요 ㅎㅎ
최근에는 여행 다녀오기 전에 또 먹부림 할 것 같아서 아예 세트 하나 더 끊어놨는데, 이번엔 허벅지+종아리 세트로 바꿔서 1회차 맞고 왔어요. 종아리는 제일 두꺼운 부분 기준으로 33cm 정도, 허벅지는 안쪽에 점 있는 라인 기준으로 쟀을 때 49.7cm 나왔구요. 5회 다 맞고 나면 얼마나 줄어있을지 좀 두근두근… ㅎㅎ  
근데 종아리는 살이 많은 편은 아니라서, 여긴 솔직히 1cm만 줄어도 진짜 대박인 거 아닌가 싶어요 ㅋㅋ 눈으로 봤을 때 체감 차이 꽤 클 것 같긴 한데… 그게 또 실제로 어떻게 보일지 궁금쓰…  
제일 첫 사진은 거의 1년 전쯤, ㅅㅅㅇㅇ 처음 갔을 때 탈의실에서 몰래 찍어둔 거예요. 지금 다시 보면 허벅지 진짜 튼튼… 튼실…^^;; 그때는 허벅지 때문에 s는 아예 꿈도 못 꾸고, 바지는 그냥 m~L 자동 선택이었는데, 요즘은 s도 잘 입고..! 치마는 s 장바구니에 넣어놓고도 ‘허리 너무 크면 어쩌지…’ 이 걱정을 하고 있음 ㅋㅋ 예전엔 허벅지가 껴서 못 입을까봐 고민했는데 이제는 고민 포인트가 살짝 달라졌어요 ㅎㅎ  
후기 사진 두 장은 다 최근 거구요, 둘 다 아침에 자고 일어나자마자 찍은 거예요. 하나는 거울샷으로 전신 느낌, 하나는 침대에 앉아서 다리 쭉 뻗고 찍은 컷! 이미 살짝 더 빠진 것 같은 기분적 느낌..? 플라시보인가 싶으면서도 괜찮아 보여서 기분은 좋음 ㅋㅋ 종아리에 찍힌 자국은 압박스타킹 자국이라… ㅠ 병원에서 꼭 입으라고 한 건 아니고, 제가 그냥 자기 전에 매일 챙겨 입는 중인데 그렇게 자고 나면 다리가 훨씬 가벼운 느낌이라 못 끊겠어요 ㅋㅋ  
예전에 썼던 자세한 후기들은 제 다른 글들 뒤져보시면 있을 거예요. 궁금한 거 있음 댓글로 물어봐주세용~</t>
  </si>
  <si>
    <t>프로_다이어터</t>
  </si>
  <si>
    <t>뱃살에 지방이 집중된 상체비만형이고 컴플렉스와 건강을 위해 복부, 옆구리, 러브핸들에 MPL시술을 진행중이에요~!
이번이 10회차 진행인데요~ 여러분! 드디어 초고도비만이었던 제가 오늘 80kg을 달성했어요!!
역시 노력은 배신하지 않나봐요! 그간의 노력과 MPL다이어트 덕분에 드디어 80kg탈출이 머지 않았어요
통통한 몸매가리려 늘 입었던 긴바지와 박시한 핏의 청자켓도 원래 어깨에 걸치는 핏이었는데
이제는 원피스마냥 낭낭한 리얼 박시핏!
배꼽모양하며 팔주름하며 보시면 아시겠지만 같은 사람 맞습니다!!
이렇게 눈바디가 줄어들고 옷사이즈가 줄어든건 처음이에요!
MPL다이어트 정말 추천합니당</t>
  </si>
  <si>
    <t>저는 완전 상체에 살 몰려있는 스타일이라서요… 뱃살이랑 옆구리, 러브핸들 쪽이 특히 신경 쓰여서 요즘 그 부위에 MPL 시술 계속 받고 있는 중이에요.
원래 입던 옷이 긴바지에 박시한 청자켓 이런 거였거든요? 약간 체형 가리려고 늘 그렇게만 입었는데, 그 청자켓이 예전엔 어깨에 딱 걸쳐지는 느낌이었어요. 근데 요즘은 그게 그냥 원피스처럼 툭 떨어지는 찐 박시핏으로 변해버림ㅋㅋ 뭔가 옷이 갑자기 커진 느낌?
배꼽 모양이나 팔 주름 보면 아시는 분들은 다 아실 텐데, 같은 사람 맞고요… 저도 사진 보면서 ‘어..? 이게 되네?’ 이랬어요. 눈바디로 이렇게 줄어드는 거 체감한 건 처음이라 약간 신기함.
아 맞다, 지금 MPL 시술이 10회차까지 온 상태인데, 오늘 드디어 몸무게 앞자리가 바뀔 각이 보이는 숫자가 찍힌 거죠. 예전에 초고도비만이던 제가 오늘 80kg을 딱 본 거예요. 이게 또… 노력+MPL 다이어트 콜라보가 있어서 가능한 건가 싶고요. 아직 완전 80kg 탈출은 아니지만, 진짜 얼마 안 남은 느낌이라 요즘 좀 뿌듯해요.</t>
  </si>
  <si>
    <t>#복부 지방분해/윤곽주사 #옆구리/러브핸들 지방분해/윤곽주사</t>
  </si>
  <si>
    <t>복코싫어요</t>
  </si>
  <si>
    <t>지우개의원 한동엽 원장님께
지우개주사 맞은지 벌써 4회차 입니다! 저는 원래 다이어트도 현재 병행하고 있었고 식단도 어느정도 하고 있는 상태에서 시술까지 받으면 좋을 것 같아 받았어여 ㅋㅋ 원래는 허종부만 하려고 했는데 (허벅지,종아리,복부) 친구가 팔 하고 효과를 너무 많이 봐서 저도 팔까지 추가해서 했어요.. 진짜 다른 부위도 지금 라인도 많이 바뀌었지만 팔이랑 복부 효과를 많이 본 것 같아요 아픈만큼 효과가 있어서 너무 다행이고 좋은거 있죠? 제가 텀을 너무 두고 가서 걱정이였는데 그래도 나름 식단이랑 물 열심히 마신 효과가 있던거 같아요ㅋㅋ행복해요.. 물론 저는 다이어트를 빡세게 해서 더 효과가 있었겠지만
모든지간에 자기가 관리하기 나름 인 것 같아요^^
앞으로 남은 횟수동안 더 관리 열심히 하고 잘하려구요ㅋㅋ
너무 행복하네요 확실히 옷 입을 때 라인이 달라졌어요 매회 시술 할 때 마다 한동엽 원장님 따뜻하게 말씀 주시고 꼼꼼하게 식단 관리 해주시는 부분도 너무 감사드려요 ㅠㅠ</t>
  </si>
  <si>
    <t>지우개의원에서 지우개주사 이제 4번 맞은 사람이에요 ㅋㅋ  
원래 다이어트는 이미 하고 있었고 식단이랑 이런 건 나름 하고 있던 상태였거든요.  
그래서 “어차피 하는 김에 시술 같이 하면 더 좋지 않을까?” 이런 생각 들어서 시작했어요.
처음엔 진짜 허벅지, 종아리, 복부 이렇게만 하려고 했는데  
친구가 갑자기 팔 한 거 보여주면서 너무 만족해 하는 거예요.  
효과 좋다고 난리… 그거 보고 혹해서 팔까지 그냥 추가해버렸어요 ㅋㅋ  
지금까지 해본 부위들 중에 저는 팔이랑 복부가 제일 체감이 크긴 했던 듯…  
다른 데도 라인 바뀐 건 느껴지긴 하는데, 특히 그 둘이요.
시술 받을 때 좀 아픈 편이긴 한데,  
저는 아픈 만큼 뭔가 되는 느낌이라(?) 그게 오히려 마음 편하더라구요 ㅋㅋ  
중간에 간격을 좀 띄엄띄엄 가서 살짝 걱정했었는데  
그래도 그동안 물 많이 마시고 식단도 최대한 지키려고 한 게 도움이 된 것 같아요.  
다이어트도 같이 빡세게 하는 중이라, 그거까지 합쳐져서 더 잘 맞았던 느낌이고요.
옷 입을 때 라인 달라진 게 제일 먼저 느껴져요.  
예전에 좀 끼던 옷 입어보면, 그때랑 핏이 확실히 달라져서 그게 제일 행복함…  
거울 볼 때마다 괜히 혼자 흐뭇해하고 있어요 ㅎㅎ
그리고 매번 시술 받을 때마다  
한동엽 원장님이 말도 되게 따뜻하게 해주시고  
식단 관련해서도 세세하게 봐주시거든요.  
그 부분이 은근 큰 힘 돼서 더 열심히 하게 되는 듯… ㅠㅠ
아직 남은 횟수 더 있어서 끝날 때까지 그냥 관리 꾸준히 해보려구요.  
결국 본인이 얼마나 챙기냐에 따라 달라지는 거 같아서  
저는 나름 열심히 하는 중입니다 ㅋㅋ</t>
  </si>
  <si>
    <t>롱롱롱이v</t>
  </si>
  <si>
    <t>위에는 식욕억제제처방 지방분해주사가격 MPL주사 맞기전과 4회차 맞은 사진 입니다.
오늘 찍은 사진인데 역대급으로 얇게 나오더라구요.
확실히 식욕억제제처방 과 함께 하다보니
먹는양 조절이 쉬워져서 살이 전체적으로 빠지는게 사진을 보니 느껴 지더라구요.
또 지방분해주사까지 함께 맞으니
원하는 부위는 집중적으로 지방분해가 되어서 그런지 얇아지는게 확실히 눈에 띄어요.
제 예상이지만 오늘 인바디는 잴대 체지방이 많이 줄어있을거 같아요.ㅋㅋㅋ
왜냐 ..지금까지 찍으면서 이렇게 얇아
보인적이 없었는데 ㅋㅋㅋㅋ
눈으로도 빠진게 느껴져서 기대 해봅니다</t>
  </si>
  <si>
    <t>오늘 인바디는 아직 안 쟀는데, 왠지 체지방 꽤 줄어있을 거 같은 느낌? ㅋㅋ  
사진 찍어보니까 진짜 역대급으로 얇게 나와서 깜짝 놀람…
원래는 그냥 식욕억제제처방만 해도 어느 정도 될 줄 알았는데  
이거 먹으면서부터는 일단 먹는 양 줄이는 게 좀 수월해져서,  
전체적으로 살이 빠지는 게 사진에서 딱 보이더라구요.  
예전 사진이랑 비교해보면 확실히 전신이 슬림해진 느낌이라 해야 되나…
거기다가 지방분해주사까지 같이 맞으니까  
진짜 제가 신경 쓰던 부위 위주로 얇아지는 게 눈에 딱 보여요.  
MPL주사는 4회차까지 맞았고,  
맞기 전이랑 이번에 찍은 사진이랑 나란히 봤는데  
“내 다리가 이렇게 얇았던 적이 있었나…?” 이런 생각 들 정도였어요 ㅋㅋ  
그래서 오늘 인바디 결과 살짝 기대 중…  
눈으로 봐도 빠진 게 느껴져서 더 궁금해짐 ㅎㅎ</t>
  </si>
  <si>
    <t>코하고싶다잇</t>
  </si>
  <si>
    <t>MPL 주사 1회차 직 후기 입니당~
처음에 어느 병원을 가야하나 넘 고민하면서 유명한곳
4군데 정도 일주일동안 빡세게 알아보다가
부작용이 한번도 없다 그러길래 여기로 결정했습니당!!
의사선생님들이 지방분해를 전문적으로 하시는 것 같고 경력도 있으신 것 같아 더욱더 믿음이 갔습니당ㅎㅎ
그리고 전 의사선생님 도 좋았지만 실장님이!!!!!
너무우 ~~ 좋으신분을 만나서 상담하는동안 행복했어요 ㅠㅠㅠㅠㅠㅠㅠ
진짜 궁금했던거 다 알려주시고 앞으로 어떻게 진행되는지 과정이랑 ,, !!
그리고 불필요한 걸 요구 일체 없었어요!
원래 보통 다른것도 추천하면서 결제하도록 하는데
여기 실장님 그런거 1도없어서 걍 여기로 해야겠다 했음. ( 쪽지주시면 실장님 이름 알려드려요! 실장님이 5분이라 미리 말씀하고 가시면 도움될거에욥)
시술은 저는 엄살도 많고 어릴때부터 주사를 무서워했던 편이라 ,, 너무 떨고있어서 검은색 동그란 고무고무 주시더니 이거 잡고 잇으라해서 꼭 잡구 !!,,,
고통의 (2분)을 버텼습니다 하하하하하하하,,,,
(예뻐지려면 참아야지)
그러고 지금은 사진처럼 물렁물렁 한게 들어가잇어서 물짱이 처럼 부어잇는데 2회차 맞을때 다시올리겠습니다~!
비루한 저의 몸뚱아리 봐주셔서 감사해용</t>
  </si>
  <si>
    <t>MPL 1회차 방금 맞고 온 따끈한 후기 써봐여
원래 저 주사 공포증 심해서… 맞기 전부터 벌벌 떨고 있었거든요  
그래서 그런지 시술 들어가기 전에 검은색 동그란 고무 같은 거 하나 쥐어주면서  
“이거 꽉 잡고 계세요~” 이래서 진짜 손에 땀 나도록 잡고 있었음 ㅋㅋ  
고통의 한두 분..? 정도를 그냥 이를 악물고 버텼어여  
(예뻐지려면 뭐… 참아야죠 뭐 하면서 스스로 세뇌함ㅋㅋ)
근데 사실 여기 결정하기까지가 더 힘들었음  
처음에 병원 어디로 할지 검색만 거의 일주일 하고  
그중에 이름 많이 들어본 데만 한 4군데 추려서 완전 비교 모드 ON  
그러다 여기가 부작용 관련해서 말 나오는 게 거의 없고  
지방 쪽 시술을 원래 많이 하는 병원이라길래  
‘아 여기면 그냥 맡겨도 되겠다’ 싶어서 선택했어여  
의사 선생님도 경력 많아 보이고  
전반적으로 지방분해 이런 거 전문으로 하는 느낌이라 좀 안심됐음
근데 진짜 제일 기억에 남는 건 실장님…  
의사 선생님도 좋았는데 실장님이 진짜… 너무 사람 좋으심ㅠㅠ  
제가 이것저것 물어본 거 하나도 안 귀찮아하시고  
궁금했던 부분이랑 앞으로 진행 순서, 과정 이런 거  
진짜 디테일하게 다 설명해주셔서 상담시간이 너무 알찼음  
보통 이런 데 가면 이것도 해보라, 저것도 같이 하면 좋다 하면서  
자꾸 추가로 권유하는 경우 많잖아요  
여긴 그런 거 1도 없고  
필요 없는 건 아예 말도 안 꺼내셔서 그게 더 믿음 갔음  
‘아 그냥 여기다’ 싶어져서 바로 마음 굳혀버림  
(실장님이 여러 분 계시다길래, 누구 만났는지 궁금하시면 쪽지 달라던데  
그 얘기도 들음 ㅋㅋ)
지금은 시술 부위가 사진처럼 좀 말캉말캉하고  
전체적으로 살짝 퉁퉁 부은 물짱이 상태인데  
이건 뭐 맞고 나면 원래 그런가 보다 하고 있어요  
2회차까지 맞고 나면 또 어떤지 후기 한 번 더 끄적여볼게여  
이런 몸으로 후기 쓰는 것도 민망하지만  
여기까지 읽어주신 분들 감사해용ㅋㅋ</t>
  </si>
  <si>
    <t>냥이VZgWX</t>
  </si>
  <si>
    <t>🍈 멜론 성형외과 수술전 b ----&gt;현재E(밑절)
손품 엄청 팔고 리스트 만들어서 발품은 총 4곳?
다른 곳에 먼저 예약금 걸고 수술 날짜 까지 잡은 상태였는데 마지막으로 친구가 ㅁㄹ에서 잘 됐다고 가보라 해서 갔는데 원장님의 따뜻하고 상세한 설명과 ㄱㅇㅈ 총괄실장님 상담 잘 해주셔서 예약금 엎고 ㅁㄹ에서 했어여
아 그리고 수술 당일날 엄마가 쫓아왔는데...
원장님이 너무 따뜻하게 안심시켜주시고 1인 입원실 보더니 엄마도 안심하고 약 주고 가더라고요ㅋㅋㅋㅋㅋ
입원했을 때 밤새 간호해준 간호사님🩷한테 너무 감동 받았어요 ㅎㅎㅎㅎ
여기 1인실 진짜...너무 좋아....호텔방이야...🩷 특히 모션베드 최고....
통증 당첨이라 트럭에 깔린 거 마냥 아팠는데 모션베드 아니었으면 일어날 때 죽을 뻔 했습니다
집 가서 괜히 아프고 불안하고 그렇다고 근처에 호텔 잡아도 어차피 간호도 못 받고 돈만 드는데
호텔보다 저렴한 가격에 입원하면 원장님이 몇번이고 경과보러 와주시고
간호사님도 10번이고 오시면서 불편한 거 없는지 밤새 약 들어가는 거 신경써주고
죽 주시고 간호해주셔...퇴원할 때 몇 번이고 감사하다 했는지 ㅎㅎㅎ
입원해서 링거 맞으니 그나마 계속 잤지 안그랬음...와...다음날 병원까지 다시 갈 엄두가...
다른 병원은 다음날 알아서 붕대 푸르고 며칠 뒤 경과 보러 가고 그러던데
나는 다음날 휴일이라 병원 쉬는 날 이었는데도 원장님이 오셔서 내 상태 다 보고
다시 퇴근 하시더라고요..웃기지만 다시 또 감동 받았어요 ㅎㅎㅎ간호사님도 계셨고 사실 사소한데 굳이 와서 봐주시는 게 진심으로 환자를 생각하시는 것 같았어여</t>
  </si>
  <si>
    <t>나 ㅁㄹ 처음부터 갈 생각 1도 없었거든요…  
이미 여기저기 병원들 비교해서 리스트 다 만들고, 심지어 다른 데에 예약금까지 걸고 날짜도 픽스해놨었음. 그냥 ‘아 이제 이대로 가는 거지~’ 하고 있었는데, 친구가 갑자기 “야 나 ㅁㄹ에서 했는데 걍 한 번만 들러봐” 이래서, 뭐 이미 결정은 했지만 구경이나 해볼까? 이런 느낌으로 그냥 들렀다가 거기서 인생 계획 갈아엎음ㅋㅋ 
사실 나도 이럴 줄 몰랐는데, 상담 들어가니까 원장님 말투가 진짜… 되게 사람 마음 편하게 만드는 스타일이더라구요. 겁나 차분하게 이것저것 다 설명해주고, 궁금한 거 물어보면 그냥 쓱 넘기는 게 아니라 디테일하게 잡아주는 느낌? 그리고 ㄱㅇㅈ 총괄실장님도 하나하나 짚어가면서 상담해줘서, 나오자마자 고민하다가 그냥 앞에 병원에 걸어둔 예약금 포기하기로 마음 먹음… 나 스스로도 좀 어이없었음 ㅋㅋ  
재밌는 건 수술 당일에 갑자기 엄마가 병원으로 뛰어오신 거ㅋㅋ  
진짜 마지막까지 말리려고 하신 줄… 근데 원장님이 엄마한테도 아주 천천히, 이해하기 쉽게 설명을 싹 해주시니까, 엄마가 처음엔 얼굴에 걱정 가득했는데 1인실 상태 보고 표정이 살짝 풀리더니, 약 챙겨주고 “잘 받고 와” 하고 가시더라구요. 그거 보고 나도 긴장 좀 풀렸음.  
입원실은 얘기 안 할 수가 없는 게, 1인실 들어가자마자 약간 ‘어 여긴 병원이 아니라 호텔인가?’ 싶었음…  
혼자 있어도 불편한 느낌이 전혀 없고, 특히 모션베드… 이거 상상 이상임. 나는 통증 있는 쪽에 걸려서 몸 상태가 트럭이 한번 밟고 간 느낌이었는데, 누웠다 일어날 때 이거 아니었으면 몸 움직일 때마다 욕 나왔을 듯.  
집 갔다가 다시 아파서 병원 또 왔다 갔다 하는 거 생각만 해도 멘탈 나가는데, 그렇다고 근처 호텔 잡자니 거기선 누가 상태 봐주는 것도 아니고 걍 돈만 더 깨지는 거잖아요. 근데 ㅁㄹ에서는 입원해 있으면서, 약간 호텔보다 부담 덜한 가격으로 묵는 느낌인데 원장님이 중간에 몇 번씩 와서 상태 체크해주고, 간호사님도 밤새 계속 들락날락하면서 약 제대로 들어가는지, 어디 불편한 데 없는지 계속 봐주고, 죽까지 챙겨주고… 나 퇴원할 때 진심으로 “고맙습니다”를 몇 번을 말했는지 나도 기억이 안 남 ㅎㅎ  
그날 밤이 좀 인상적이었던 게, 간호사님이 거의 내 옆에 상주하시는 느낌이었어요.  
뭐 하나라도 불편한 기색 보이면 바로 와서 봐주고, 링거 맞으면서 그냥 꾸벅꾸벅 졸다 보니까 시간이 훅 가서 그나마 버틸 만했음. 그거 아니었으면 다음날 또 병원 오라 했을 때, 그 과정 상상만 해도 좀 끔찍…ㅋㅋ  
그리고 이게 좀 신기했던 포인트가, 다른 병원들 상담 받을 땐 다들 “다음날 스스로 붕대 풀고, 며칠 뒤에 경과 보러 오세요~” 이런 매뉴얼 느낌이었거든요. 나도 그래서 ‘아 나도 그냥 집에서 버티다가 정해진 날에 가면 되겠지’ 이러고 있었는데, 하필 내가 한 날 다음날이 병원 쉬는 날이었던 거임. 그래서 그냥 그런가 보다 했는데, 원장님이 굳이 그 쉬는 날에 병원에 나오셔서 내 상태 한 번 싹 보고 가신 거… 그때 약간 괜히 마음이 좀 찡했음ㅋㅋ  
휴일인데도 직접 나와서 체크해주는 게, 그냥 겉으로만 하는 서비스 느낌이 아니라 진짜 사람 하나하나 신경 써서 챙기는 분위기더라구요. 그날 간호사님도 같이 계셨고, 전체적으로 약간 “환자 한 명 한 명 잘 챙긴다” 이런 바이브가 계속 느껴져서, 시간이 지나도 자잘한 장면들이 계속 생각남.</t>
  </si>
  <si>
    <t>토끼Dj8ED</t>
  </si>
  <si>
    <t>멜론에서 가슴수술하고 워터밤 핫하게 다녀왔어요💚🔥
매년 워터밤을 가지만 이렇게 핫하게 다녀온적은 처음이여서 더더 재밌게 놀다온거같아요~~
🍈🍈2년동안 가슴수술에 대해 고민하다 주변에 ㅁㄹ에서 한사람이 있어 용기내어 수술했습니다 병원에서 근무하다보니 여러곳 상담을 다니며 꼼꼼히 병원을 고민했습니다!!
상담돌았던 4곳 중 가슴전문 성형외과!!, AS평생보장, 유방외과 여 의사, 사후관리 무제한, 마취과 전문의 상주, 하루 최대3건만 수술은 유일하게 ㅁㄹ뿐이더라구요!!
상담대기시간도 다른곳은 평일상담, 미리예약했음에도 불구하고 1시간은 기본으로 대기했지만 ㅁㄹ은 대기시간없이 바로 상담받을 수 있었습니다
무엇보다 ㅁㄹ이 정맡 좋은게 사후관리 할때도 대기시간없이 바로바로 진행한다는점, 매주 가더라도 원장님이 직접 케어해주시고 경과에대해 말씀해준다는점이 마음에 들었습니다
다들 ㅁㄹ에서 득슴하세요~~❤️🍈🍈</t>
  </si>
  <si>
    <t>워터밤 다녀온 얘기 먼저 할게요ㅋㅋ  
이번에 진짜… 예전이랑은 느낌 자체가 다르더라구요  
매년 빠짐없이 가긴 했는데, 올해만큼 이렇게 당당하게? 막 신나서 논 적은 처음이라  
친구들이랑 사진 찍으면서 계속 웃겼어요 ㅎㅎ  
사실 이게 다 가슴수술 하고 간 첫 워터밤이라 그런 듯…  
2년 넘게 고민만 하다가, 주변에 ㅁㄹ에서 수술한 지인 한 명 있어서  
그 친구 보고 ‘아 나도 해야겠다’ 하고 그때부터 진지하게 알아봤어요  
제가 병원에서 일해서 그런지 좀 깐깐하게 보게 되더라구요  
여기저기 상담도 꽤 많이 돌아다녔는데, 총 4군데 갔거든요  
근데 그중에 가슴 위주로 보는 성형외과에다가  
유방외과 여 의사에, 마취과 전문의 상주하고  
하루에 수술 3건까지만 잡는 데가 딱 ㅁㄹ 하나였어요  
AS 평생 보장 얘기까지 듣고 나니까  
아 이 집이구나 싶긴 했음ㅋㅋ  
대기시간도 진짜 차이 많이 났어요  
다른 병원들은 평일에 예약하고 갔는데도  
기본 1시간은 앉아있어야 돼서 지칠 정도였거든요  
ㅁㄹ는 가서 바로 상담 들어가서 그게 먼저 좀 신기했어요  
괜히 시간 뺏기는 느낌이 없어서 좋았음  
근데 상담보다 더 좋았던 건 수술 후였어요  
사후관리 받으러 갈 때마다 거의 기다림이 없다고 보면 되고  
일주일에 한 번씩 가도 원장님이 직접 상태 보면서 설명해줘요  
“지금 이 정도면 괜찮다, 다음엔 이렇게 해보자” 이런 거  
그게 쌓이니까 괜히 안심되고, 가는 게 귀찮지가 않더라구요  
아무튼 그래서 이번 워터밤은  
진짜 제대로 준비하고 다녀온 느낌이라  
날도 덥고 물도 시원하고, 나도 더 신났고… 그런 조합이었어요ㅋㅋ  
ㅁㄹ에서 득템(?)한 사람으로서 그냥 행복하게 잘 놀다 왔습니다 ❤️🍈</t>
  </si>
  <si>
    <t>맹이18</t>
  </si>
  <si>
    <t>🍈가슴수술 두달차예요🍈
멜론에서 가슴수술한지 두달차예요
불편한건 이제 전혀없어요
병원에서 캡스관리도 받았구 흉터레이저도 받아서
밑절인데 흉터도 심하지 않아요
가슴모양도 너무 마음에들고 타이트한옷 입었을때 옷핏이 달라진게 너무마음에 들어요
가슴수술 더 빨리 할걸그랬어요~ㅋㅋㅋ
병원분들도 너무 다들 친절하셔서 갈때마다 편하고 너무좋아요~~~🍈🍈</t>
  </si>
  <si>
    <t>가슴수술하고 두 달 지나니까 이제야 좀 실감나요 ㅎㅎ  
처음엔 이것저것 걱정했는데 요즘은 불편한 건 진짜 거의 못 느끼겠어요. 일상생활 할 때도 신경 쓸 일이 없어서, 그냥 원래 이렇게 살았던 사람 같음요 ㅋㅋ
저는 밑선으로 했는데 흉터도 병원에서 계속 관리해줘서 그런지 생각보다 눈에 안 띄어요. 캡스 관리도 꾸준히 받았고, 흉터레이저도 맞아서 그런가… 거울 볼 때마다 아 그때 병원 잘 골랐다 싶긴 해요.
그리고 제일 좋은 건 옷핏… 타이트한 옷 입을 때 느낌이 완전 달라져서 그게 제일 신기해요. 예전이랑 같은 옷인데도 딱 달라붙는 거 입으면 실루엣이 달라 보여서, 괜히 집에서 혼자 입어보고 거울 보고 그러는 중ㅋㅋ
병원 분위기도 갈 때마다 편해서 부담이 없었어요. 직원분들도 다 말 걸어주고 친절해서 관리 받으러 가는 날이 약간 외출하는 느낌..? ㅎㅎ  
생각해보면 왜 이렇게 미뤘지 싶고, 그냥 좀 더 일찍 했어도 좋았겠다 이런 생각 계속 나요.</t>
  </si>
  <si>
    <t>1iliii</t>
  </si>
  <si>
    <t>나이 먹을수록 윗 가슴이 꺼져서 고민이 많았는데
애기 계획이 있어서 낳은 후에 할까,, 고민만 하다가
상담이라도 받아보자! 하고 갔었는데 김주원 원장님
보자마자 첫 인상이 너무 좋으셨고 나긋나긋한 목소리와
친절한 상담에 빠져서 여기다!!!!!! 하고 당일에 예약하고
수술 날짜 바로 잡고 계약금 걸고 왔네요 ㅎㅎ
수술 당일에 원장님께서 긴장 안되시냐고 나긋나긋 물어봐주셨었는데 뭔가 강하게 느껴지는 원장님의 신뢰에 진짜
전혀 1도 걱정 긴장따위 없이 수술방에 누웠네요ㅋㅋ
간호사 분들도 너무 친절 하셨고 마취과 원장님도 친절하시고 계속 상태 확인 해주시고, 입원실 쾌적하고 침대도 너무 편했어요!! 모티바 밑절 부유방 했는데 통증도 멍도 생각보다 진짜 너무 괜찮아서 신기했네요ㅎㅎ 모양도 너무 예뻐서
여기 저기 홍보중입니닼ㅋㅋㅋㅋㅋ 김주원 원장님 찬양합니다🫶🏻</t>
  </si>
  <si>
    <t>원래 윗가슴이 점점 꺼지는 느낌이 들어서 거슬렸거든요. 근데 또 애기 계획이 있다 보니까 “애 낳고 해야 되나… 그냥 나중에?” 이 생각만 계속 돌려보기만 했어요. 그러다가 어느 날 진짜 고민만 하다가는 평생 못 하겠다 싶어서 일단 상담이나 받아보자 하고 예약 잡고 갔어요.
가보니까 김주원 원장님 처음 딱 뵀을 때 느낌이 되게 편안했어요. 말투도 되게 잔잔? 나긋나긋하게 얘기해주시고, 설명 같은 것도 친절하게 하나씩 짚어주시니까 그냥 듣다가 ‘아 여기 맞다’ 하는 생각이 확 들었어요. 그래서 원래는 정보만 듣고 고민 더 해보려고 했는데, 그 날 바로 예약 잡고 수술 날짜까지 박아버리고 계약금도 걸고 나왔다는…ㅋㅋ 나도 내 자신에게 놀람;;
수술 당일에 수술방 들어가기 전에 원장님이 또 조용조용하게 “긴장 안 되세요?” 이렇게 물어봐주시는데, 이상하게 그 말 듣는데 더 안 떨리더라고요. 뭔가 믿음이 딱 있어서 그런지 진짜 별로 안 무섭고, 그냥 누워서 “아 이제 하나보다~” 이런 느낌으로 들어갔어요 ㅋㅋ
간호사 분들도 계속 옆에서 말 걸어주시고 챙겨주시고, 마취과 원장님도 상태 계속 체크해주시고, 입원실도 답답한 느낌 하나도 없고 깔끔하고 침대도 엄청 푹신해서 의외로 되게 편하게 쉬다 왔어요. 모티바로 밑절에 부유방까지 같이 했는데, 통증이랑 멍이 생각보다 훨씬 덜해서 그게 제일 신기했어요. ‘어? 이 정도라고?’ 이런 느낌… 모양도 너무 맘에 들어서 여기저기 주변 사람들한테 얘기하고 다니는 중입니닼ㅋㅋ 김주원 원장님 이름만 나오면 제가 그냥 자동으로 엄청 좋다고 떠들어요 🫶🏻</t>
  </si>
  <si>
    <t>여우hcjgR</t>
  </si>
  <si>
    <t>멜론 성형외과에서 가슴수술한 지 엊그제 같았는데 벌써 두 달이 지났어요🫢
언제 아팠는지도 모르게 시간이 모든 걸 다 해결해주네요ㅎㅎ
어렸을 때부터 가슴이 콤플렉스여서 고민을 정말 오랫동안 해왔는데
조금 더 일찍 했으면 더 좋았을 걸이라는 아쉬움이 남아요🤣
두 달 차 후기이긴 한데 사실상 한 달 차랑 크게 달라진 건 촉감 말고는 거의 없는 것 같아요!
시간이 지날수록 점점 더 말랑해지는 느낌이 6개월 차에는 얼마나 더 부드러워질지 기대 즁이에용
모양도 딱 원하는 자연스러운 UU🩷</t>
  </si>
  <si>
    <t>수술한 지 진짜 얼마 안 된 거 같은데 달력 보니까 벌써 두 달 지나 있음… 시간 뭐야 왜 이렇게 빨리 감 ㅋㅋ  
멜론 성형외과에서 했는데, 언제 힘들었나 싶게 그냥 일상으로 복귀해 있어서 가끔 내가 수술한 사람 맞나 싶어요ㅎㅎ
저는 어릴 때부터 계속 가슴 쪽이 컴플렉스라, 이 생각만 몇 년을 한 거 같거든요  
그래서 요즘 드는 생각이 ‘아 그냥 진작 할걸…’ 이거 하나🤣 괜히 혼자 끙끙 오래 끌었네 싶은 느낌?
지금이 딱 두 달 차라면서도, 체감은 한 달 지나고 나서랑 엄청 달라졌다 이런 건 잘 모르겠고  
굳이 말하면 촉감이 제일 많이 바뀐 느낌? 그거 외에는 큰 차이를 딱 꼽기는 애매한 정도예요
근데 진짜 신기한 게, 시간이 좀 갈수록 자꾸 더 말랑해지는 느낌이 들어서  
이게 6개월까지 지나면 또 얼마나 더 부드러워질지 괜히 혼자 상상해보고 그럼 ㅋㅋ
모양은 제가 원하던 느낌대로 딱 자연스럽게 UU 그런 느낌 나와서  
거울 볼 때마다 아 이렇게 생겼으면 좋겠다 했던 그 이미지가 보여서 그게 제일 뿌듯해요🩷</t>
  </si>
  <si>
    <t>썬니이리</t>
  </si>
  <si>
    <t>🍈수술전스펙🍈
키 163/몸무게58
가슴둘레 78 가슴방 13
모티바 데미 380추천받았고 ,수술시 425로 변경
수술전 상담 대기없이 진행됨.
다들동일하게 보형물 선택 , 원장님상담 모양비교후
피검사, 심전도검사진행!!
다른데 상담받을 생각 전혀없어
계약금 넣고 5일뒤 가장빠른시간에 수술받기로 함.
🍈수술 당일 ㅣㄹ얼후기
눈뜨자마자 쓰눈후기
난 겨절도 아닌디 오ㅑ 오른쪽 겨쪽이 아픈가.
오른팔로 마취해서 그런가 ㅠㅠ
윗가슴 살짝욱씬빼곤 무통 당첨인가싶다
진통제 덕분인가 일단 오늘저녁되어 봐야겟다
가슴방이 큰덕에 425 cc가 들어갓는디
일단 압박붕대때문에 크다는느낌이 덜듬!
졸려죽겟음 자고싶다 자고싶다자고싶다🥹
🍈2일차
수술당일보다 아픔
근육통이긴한데 윗가슴? 쇄골아래로 띵띵부어있음!! 누워있다 일어날때 넘아픔...
흡흐억... ㅠㅠㅠㅠㅠㅠㅠㅠㅠㅠㅠㅠㅠㅠㅠ
당일 퇴원해서 아직 내가슴모양이 어떻게 나온지는 모르지만 내일이면 볼수있다고 마음을 달래봄 ㅎㅎ
🍈3일차
드디어 압박붕대를 벗고 보정브라안에있던 밴드도 떼고왔다..!
바쁘셨던건지 모르지만 3일차인데
실장님도 원장님도 1주일차로 기억하고계심^^....
압박붕대가 하도 흘러내리길래 부을거 생각해서 헐겁게 감아주셧나? 생각했는데 왠열 나만의착각ㅋㅋㅋㅋㅋㅋㅋ 압박붕대풀고나니 훨씬편안해짐
훠어얼씬~ 운전하고 가는 한시간내내 조마조마 하기도 하고 아픔도 있었지만 붕대풀고 집에오는길은
너무 편안했다!! 뾰족가슴이라 진짜 곧 총알처럼 튀어나갈거같지만 그래도만족 ^.^
🍈2주차후기
그동안 후기를 건너뛴건 큰통증없이 평상시대로
생활이 편안했기 때문이다.
아기를 키우는 엄마이다보니 안안아줄수가없어
조금 뻐근함이 오래갔고 잘때 옆으로만 자던나는
옆으로 못자는게 세상에서 제일불편했음!!!!!!!!
내길지도 짧지도 않은 후기는
생각날때 마다 적은후기이다.
하체운동을 하던 육상선수인지라 발달은 엉덩이,
허벅지 위주로만 되어있었고
상체는 비비비비빈약^^....
더늦기전에 예쁜가슴을 가질수있어 행복하고 이정도 통증.불편감은 얼마든지 감수할 자신있다!
그리도 다들 입이 마르도록 칭찬하는 멜론은
나까지 거들어서 뭐하나 싶을정도로
친절함 전문지식 매너 다 갖추었다
지인들도 한다고 하면 무조건 추천할거다ㅜㅜㅜㅜෆ
김주원원장님쵝오, 안아프게 마취해주신 태자윤원장님도책오</t>
  </si>
  <si>
    <t>🍈 수술 전 이야기부터 ㅎㅎ
원래 상체에 볼륨 거의 없는 타입이라
키 163에 58 나가고, 가슴둘레 78에 가슴방 13이었음.
하체는 운동선수 출신이라 엉덩이랑 허벅지만 빵빵하고
위에는 진짜 아무것도 없는 느낌..? ㅋㅋ
상담 갔을 때 대기 거의 없이 바로 진행됐고,
다른 병원 더 알아볼 생각이 애초에 없어서
그냥 그날 바로 계약금 박고 옴.
보형물은 다들 고르는 과정 똑같이 하고
모티바 데미 380 먼저 얘기 나왔다가,
수술 들어갈 땐 425로 변경됐음.
원장님이랑 모양 비교해보고 피검사/심전도까지 한 번에 끝내고
수술도 5일 뒤에 잡았는데 그 날짜 중에 제일 빠른 타임으로 해줌.
🍈 수술 당일 (눈 뜨자마자 적음)
깼는데 첫 생각이
“어? 나 겨절로 한 거 아닌데 왜 오른쪽 겨드랑이 쪽이 이렇게 아프지…”
이거였음 ㅋㅋ 오른팔로 마취해서 그런지 괜히 거기가 더 욱신…
윗가슴 쪽이 살짝 욱씬거리는 정도고
그래도 이게 무통이란 건가 싶기도 하고 ㅋㅋ
진통제 덕을 보는 건지 아직은 견딜만한 수준이었음.
가슴방이 넓어서 그런지 425cc 들어갔다는데
압박붕대 꽉 둘러놔서 그런지
막 엄청 큰 느낌은 잘 모르겠고 그냥 답답한 정도?
근데 진짜 졸려서 아무 생각 안 들고
그냥 계속 자고 싶다… 이 생각만 맴돎 🥹
🍈 2일 차
아 이때가 진짜… 수술 당일보다 더 아픈 타이밍…
근육통 느낌인데 윗가슴이랑 쇄골 바로 아래쪽이
전체적으로 띵띵하게 부어있는 느낌?
누워 있다가 일어날 때 그 순간이 제일 빡셌음.
“흡…흑… 이게 그 말로만 듣던 후기 속 통증인가…” 싶고 ㅠㅠ
당일에 바로 퇴원해서 집에 와 있으니까
내 가슴이 지금 어떻게 생겼는지 전혀 모르겠는 게
제일 답답했음. 그래도 내일이면 압박 풀고 볼 수 있다 해서
그 생각으로 멘탈 붙잡았음 ㅎㅎ
🍈 3일 차
이날 드디어 압박붕대 풀고
보정브라 안에 붙어있던 밴드까지 싹 떼고 옴!
근데 웃긴 게… 실장님이랑 원장님 둘 다
나를 1주 차인 줄 알고 계심 ^^ 3일 차인데요…ㅎㅎ
압박붕대가 자꾸 흘러내려서
일부러 부을 거 생각해서 느슨하게 감아주신 줄 알았는데
그딴 거 없었고 그냥 내 뇌피셜이었음 ㅋㅋㅋㅋ
어쨌든 붕대 풀고 나니까 몸이 훨~씬 가벼워졌고
운전해서 병원 갈 때는 한 시간 내내 쫄면서 갔는데
돌아올 때는 편안 그 자체였음.
지금 모양은 딱 봐도 좀 뾰족가슴 느낌이라
진짜 총알처럼 툭 튀어나올 것 같긴 한데
그래도 그게 또 나름 마음에 들어서 만족 중 ^.^
🍈 2주 차쯤 되는 시점
그 사이에 후기 비어있는 날들은
말이 필요 없었던 게… 큰 통증이 없었음.
일상생활도 거의 평소처럼 하고,
아기 안 안아줄 수가 없어서 그건 어쩔 수 없이 계속 했는데
그 영향인지 뻐근한 느낌이 조금 더 오래가긴 했음.
원래 옆으로 자야 잠 드는 타입이라
옆으로 못 눕는 게 세상 제일 짜증났던 포인트…
중간중간 생각날 때만 메모장에 끄적이듯이 써둔 거라
엄청 정리된 후기는 아니고ㅋㅋ
근데 상체 비어있던 내 몸에
예쁜 가슴 생겼다는 거 하나만으로
이 정도 통증이랑 불편함은 그냥 감당 가능하다 싶음.
병원 얘기는… 다들 칭찬하는 이유 알겠긴 함.
친절하고, 설명도 잘해주고, 매너도 괜찮고
내가 더 보태서 말 안 해도 될 정도라 굳이 길게 안 씀.
김주원 원장님이랑 마취해주신 태자윤 원장님,
둘 다 고생 많으셨다는 말 정도만 남겨봄.</t>
  </si>
  <si>
    <t>프리지아플라워</t>
  </si>
  <si>
    <t>100% 발품 팔고, 내돈내산으로 작성하는 후기
🍈 정보 🍈
▫️ 가슴상태: 약간 새가슴, 비대칭(짝짝이)
▫️ 가슴방 크기: 왼 13cm / 오 13.5cm
▫️ 흉곽 : 75cm
▫️ 재료: 멘토 스무스
▫️ cc: 왼쪽 오른쪽 각각 350cc
▫️ 부유방 제거
🍈 선택이유 🍈(약 5-6군데 발품팜)
1. 약 8가지의 완벽한 사후 관리 (타병원 대비 가장 우수/ 레이저, RF고주파,캡슐러티스, 흉터 주사 등)
2. 원장님의 경력 및 친절함 ( 가슴으로 유명한 ㄴㅌ, ㅇㅈ 등에서 가슴 전문의 경력이 있으셨고, 가슴만 전문적으로 수술한다는 점이 가장 마음에 들었음)
3. 구형구축 시 평생 AS 서비스
4. 코디네이터가 없이 가슴전문 실장님만 있음
5. CCTV 확인 가능
6. 마취과 전문의 있음
7. 적절한 보형물 추천 (가격과 가슴상태를 모두 고려한 가장 합리적인 보형물 추천 / 보형물 강요 없음)
8. 추가비용 최소화 (원장님이 직접 고르신 니플패치, 보정브라, 스포츠브라, 윗밴드, 흉터 연고 등이 무료로 제공됨)
9. 응급콜 서비스/ 24시간 입원실 서비스
🍈 일주일 후기🍈
🪧 1일차 (수술 당일)
순서: 병원 내원&gt; 주의사항 전달 받음 (실장님) &gt; 초음파 검사 및 가슴 디자인 (원장님) &gt; 수술 &gt; 회복실
실장님, 간호사 선생님, 마취과 선생님, 의사 선생님 모두 여자분이라서 더 편했고, 수술실도 삭막하고 차가운 베드가 아닌 따뜻하고 안정적인 분위기였기에 무서움이나 두려움이 덜했던 것 같아요. 다들 엄청 친절하셨구요🤍🖤
수술 받고 눈뜨니까 회복실이었고 제가 회복이 더딘 편이었는데도 계속 왔다갔다 해주시면서 상태체크 해주시고 사탕 같은 간식이나, 빨대 꼽힌 물도 계속 챙겨주셨어요. 원장님도 수술 뒤에 보러 와주셨구요. 저는 집이 가까운 편이라 퇴원하고 바로 집갔지만 지방이신 분들은 입원 추천드릴게요. 특히 소문대로 진짜 시설이 무슨 호캉스하는 느낌
저는 감사하게도 무통 당첨 🥺🤍 수술 받고 약간 통증이 있었지만 진통제 맞고 약먹으니까 집에서는 통증이 없더라구요. 다른 병원에서 수술 받은 언니가 원장님의 수술실력도 통증에 비례한 것 같다고 했는데 원장님과 마취과 선생님께서 정말 잘해주셨나봐요!!
미리 기댈 수 있는 삼각쿠션은 미리 준비하시는 거 추천드려요. 없으면 잘 때 허리아파요... 저는 아픈 것보다 자는게 불편해서 많이 못잤어요 ㅠㅠㅠㅠ
🪧 2~3일차
가슴이 살짝 찌릿찌릿하고 갑갑한 느낌은 있었지만 밥도 잘먹고 2일차부터 바로 산책 다닐 정도로 괜찮았던 것 같아요! 3일차 때는 병원 방문해서 붕대푸르고 원장님 뵙고 상태 확인 받았어요. 붕대만 풀어도 갑갑함이 많이 사라져서 훨씬 편하더라구요!
또 매일 ㄱㅇㅈ 실장님이 상태 괜찮은지 문자랑 전화해주시고, 제가 조금만 궁금한게 생겨도 카톡드렸었는데 매번 빠르고 꼼꼼하게 잘 설명해주셔서 감사했어요 🥺🤍
🪧 4~5일차
팔을 쓰는거나 옷을 입고 벗는 것도 전보다는 조금씩 더 편해졌지만 아직 머리 혼자 감는 건 힘들 것 같아 저는 그냥 미용실 이용했습니다. 통증은 날이 지날수록 더더 빨리 괜찮아지는 것 같아요. 4일차 때부터는 거의 통증없이 지냈어요!!
🪧 6~7일차
6일차부터는 활동도 훨씬 편해졌고 통증도 거의 없었어요. 일주일차 되던 때에 병원가서 가슴팩이랑 관리받고 원장님과 경과보고 왔습니다! 벌써부터 너무 마음에 드는데 나중되면 얼마나 더 만족할지 너무 기대돼요!!! 얼른 한달차 되어서 붓기 빨리 빠지면 좋겠어요🤍🤍
🪧 2주차
일주일 지난 이후부터는 거의 모든 일상복귀가 가능해졌어요. 1주차까지는 일자로 누워서 자는 것도 조금 불편했었는데 2주차부터는 누워서 잤고 씻거나 머리 감는 것도 편하게 했어요. 감각도 1주차에 비해 많이 돌아온 편이라 만지는 느낌도 났고 처음보다 어느정도 말랑해지고 있는 것 같아서 한달차가 너무 기대됩니당..🥺🤍 그리고 가장 좋았던건 2주차에 윗밴드 풀었어요ㅠㅠㅠ 윗밴드만 풀어도 너무 편하고 세상 행복하더라구요!!
저는 다시 돌아가도 저는 120% ㅁㄹ에서 할 것 같아요!!!</t>
  </si>
  <si>
    <t>100% 제 돈으로 하고, 여기저기 직접 다니면서 보고 정한 후기라 일단 적어봄
🍈 정보 먼저 씀 🍈  
- 원래 가슴: 살짝 새가슴이고 비대칭(짝짝이)  
- 가슴방: 왼 13cm / 오른 13.5cm  
- 흉곽: 75cm  
- 보형물: 멘토 스무스  
- cc: 양쪽 350cc  
- 부유방 제거까지 같이함  
처음에 병원 고를 때 5~6군데는 기본으로 발품 팠거든요.  
여기로 정한 제일 큰 이유가, 이상하게 사후 관리 설명 들을 때부터 믿음이 좀 갔음.  
레이저니 고주파니 캡슐 어쩌고, 흉터 주사까지 합치면 관리 종류만 거의 8개 되는데  
타병원들보다 체계적인 느낌이라 해야 하나…? 딱 비교되더라구요.
그리고 원장님이 가슴 쪽으로 유명한 병원들(ㄴㅌ, ㅇㅈ 이런 데)에서  
진짜 가슴만 전문으로 해온 경력이 있다 해서 그게 또 컸고,  
실제로 상담 받아보니까 되게 설명도 잘해주시고 친절했어요.  
보형물 선택할 때도 제 흉곽이랑 가슴 상태 보면서  
가격 무리 안 되는 선에서 괜찮은 거 같이 골라주셨고,  
딱히 비싼 거 끼우라고 압박 이런 거 없었어요.  
양쪽 다 350cc로 맞춰주셨고, 구형구축 생기면 평생 AS 된다고 하셔서 그것도 좋았고.  
여긴 코디네이터가 따로 없고, 가슴 전문 실장님 한 분이 전체적으로 봐주시는 구조라  
뭔가 말이 덜 돌고 바로바로 진행되는 느낌이었어요.  
CCTV도 확인 가능하고, 마취과 전문의 상주인 것도 체크 포인트였고.  
니플패치, 보정브라, 스포츠브라, 윗밴드, 흉터 연고 같은 것도  
원장님이 직접 골랐다고 하면서 그냥 무료로 챙겨주셔서  
수술비 말고 갑자기 추가로 뭐 계속 사라는 분위기는 없어서 편했음.  
응급콜이랑 24시간 입원실 있는 것도 은근 마음 안정에 도움 되고요.
---
🍈 수술 당일 (1일차) 🍈  
이 날 동선은 대충  
내원 → 실장님이 주의사항 설명 → 원장님 초음파 + 디자인 → 수술 → 회복실  
이런 식으로 흘러갔고,  
수술실 딱 들어갔을 때 분위기가 생각보다 안 살벌해서 좀 놀랐어요.  
차갑고 삭막한 느낌이 아니라, 침대도 따뜻하고 전체적으로 안정적인 분위기라  
겁 많아도 좀 덜 긴장될 듯.  
의사, 마취과, 간호사, 실장님 전부 여자분들이라 더 편했구요.  
눈 떠보니까 회복실이었는데 제가 회복이 좀 느린 편이라  
간호사님들이 계속 왔다갔다 하면서 상태 체크해주시고  
사탕 같은 거랑 빨대 꽂힌 물도 계속 챙겨주셨어요.  
수술 끝난 후에 원장님도 직접 다시 오셔서 한 번 더 봐주시고.  
저는 운 좋게 무통 잡혀서… 수술 직후에는 약간 쿡쿡 아픈 정도였는데  
진통제 맞고 약 먹고 나니까 집 와서는 거의 통증 없다 싶을 정도였어요.  
다른 병원에서 먼저 한 언니가, 통증 적은 게 술기 잘해서 그런 거라고 하더니  
마취과 선생님이랑 원장님이 진짜 잘하신 듯.
집이 가까워서 바로 퇴원해서 귀가했는데,  
멀리서 오시는 분들은 입원 하는 거 괜찮을 것 같아요.  
입원실이 소문대로 좀 호캉스 느낌이라… 시설 괜찮았음.  
그리고 삼각쿠션은 무조건 미리 사두세요 진짜…  
가슴보다 허리가 더 먼저 항의함 ㅋㅋ  
똑바로만 자야 하니까 허리 아파서 잠도 잘 못 잤어요 ㅠ
---
🍈 2~3일차 🍈  
이때는 통증이 막 견딜 수 없는 정도는 아니고  
가슴 안쪽이 찌릿찌릿하면서 꽉 조이는 느낌? 그 정도였는데  
밥은 진짜 잘 먹었고, 2일차부터 바로 집 주변 산책 다닐 정도로 괜찮았어요.  
3일차에 병원 가서 붕대 풀고 원장님께 상태 체크 받았는데  
붕대만 풀어도 답답함이 훅 줄어들어서 숨 쉬는 게 더 편해짐.  
그리고 ㄱㅇㅈ 실장님이 거의 매일 문자나 전화로 상태 물어봐주시고,  
제가 카톡으로 이것저것 물어볼 때마다  
답장 진짜 빠르고 하나하나 다 설명해주셔서 그게 엄청 크더라구요.  
괜히 혼자 불안해질 틈이 없음 ㅠㅠ
---
🍈 4~5일차 🍈  
팔 움직이는 거, 옷 입고 벗는 거 이런 건  
처음보다는 확실히 부드러워졌는데  
혼자 머리 감는 건 아직 좀 무리겠다 싶어서 그냥 미용실 갔어요.  
날 지나갈수록 통증이 쭉쭉 줄어드는 게 느껴졌고  
4일차쯤부터는 거의 아프단 느낌 없이 보냈어요.  
살짝 뻐근한 느낌만 남아있고.
---
🍈 6~7일차 + 2주차 🍈  
6일차 들어서면서부터는 움직이는 게 훨씬 편해졌고  
통증이라고 부를 만한 건 거의 없었어요.  
딱 일주일째에 다시 병원 가서  
가슴팩이랑 사후관리받고, 원장님이랑 경과 체크하고 왔는데  
그때 이미 모양이랑 느낌이 너무 마음에 들어서  
앞으로 더 자리 잡으면 어떨지 기대가 컸어요.  
붓기 더 빠지려면 한 달은 봐야 된다 해서, 한 달차 만 기다리는 중…  
1주차 지나고 2주차 들어가니까 진짜 생활이 훨씬 편해졌고  
일상루틴 거의 다 복귀 가능했어요.  
그 전에는 일자로만 누워 자는 것도 좀 불편했는데  
2주차부터는 그냥 누워 자는 것도 수월해졌고,  
씻고 머리 감는 것도 혼자 거뜬하게 했어요.  
감각도 1주차보다 많이 돌아와서  
손으로 만지면 느낌 잘 나고, 처음보다 촉감도 조금씩 말랑해지는 느낌이라  
한 달 뒤가 더 궁금해지는…🥺  
그리고 제일 컸던 변화가, 2주차에 드디어 윗밴드 풀었을 때 ㅋㅋ  
이거 하나 풀었을 뿐인데 세상이 이렇게 편할 수가 있냐 싶었어요.  
윗밴드 있을 땐 답답함+쪼임이 은근 스트레스였는데,  
벗는 순간 행복도가 확 올라감 ㅠㅠ  
어쨌든 저는 다시 선택해도 똑같이 ㅁㄹ로 갈 것 같다는 생각이 들었어요.</t>
  </si>
  <si>
    <t>ahgfk</t>
  </si>
  <si>
    <t>6개월 차 후기입니다☺️
밋밋한 가슴이 어느날 짜증나서
바로 손품팔면서 가슴수술에 관심갖게 되었어요!!
저는 손품팔때 가장 중요시 하는 부분들이 있어요!
1.의사선생님 경력
2.병원이 공장형인가 아닌가
3.원장님의 디자인 실력
이 세가지를 기준으로 손품을 팔았고 손품 판곳들 중
괜찮은곳들 세군데릉 방문상담까지 다녀왔어요!
세군데 이상 다니다보니 저의 병원 선택 기준에
맞는 병원이 바로 🍈멜론 성형외과 김주원 원장님이라고
생각들어서 당일에 바로 수술예약과 피검사까지 하고
집으로 귀가했습니다!!❤️
저는 겨절과 작은사이즈 고집했는데
김주원원장님 추천대로 밑절로 바꾸고
사이즈크게 수술 진행했는데 너무과하지 않고
딱 조아요!!! 역시 원장님 말은 틀린게 없습니당!!
흉터도 얇은 실잠자리 같아서 안거슬리고 넘넘 좋아요😊
가슴하면 부해보이고 옷핏 안산다는 말은 거짓말인걸루..🍈
원장님 실력 너무조아서 무통 당첨됐어용!ㅋㅋ
바로 수술 담날 출근하고 머리도 엎드려서 벅벅 감았네요🥰 한번 더 하라 하면 할정도로 안아파용 ㅋㅋㅋ</t>
  </si>
  <si>
    <t>가슴수술 고민하시는 분들 참고될까 해서
6개월 차 찍고 써봐요 ㅎㅎ
일단 저 완전 평범… 아니 그냥 밋밋 그 자체였거든요
어느 날 갑자기 그게 왜케 짜증이 나던지
그날 바로 폰 붙들고 검색 시작함ㅋㅋ
한 번 꽂히면 끝까지 하는 스타일이라…
근데 또 막 아무데서나 할 수는 없으니까
제가 병원 고를 때 꼭 보는 게 있거든요
의사 경력 어떤지, 병원이 그냥 공장처럼 막 찍어내는 곳은 아닌지,
원장님이 디자인 감각 있는지 이 세 개는 꼭 체크함
이 기준으로 쭉 손품 팔아가지고
그나마 ‘오 여기 괜찮나?’ 싶은 데 세 군데 정도 직접 상담 다녀왔어요
여기저기 다니다 보니까
내가 생각하는 기준에 제일 맞는 곳이
멜론성형외과 김주원 원장님이더라구요
상담하면서 ‘아 그냥 여기다’ 느낌 와서
그날 바로 수술 예약이랑 피검사까지 다 끝내고 집 왔어요
집 오면서도 ‘내가 오늘 이걸 해버렸네…?’ 약간 이러고 ㅋㅋ
원래 저는 무조건 겨절 + 작은 사이즈 고집했었는데
상담할 때 원장님이 밑절이랑 사이즈 좀 키우는 걸 추천해주셔서
진짜 엄청 고민하다가 말 들어봤거든요
결론적으로는 너무 과하지도 않고 딱 적당해서
거울 볼 때마다 ‘아 이 선택이 맞았네’ 싶어요
원래 생각했던 거랑 완전 반대 방향이었는데
해보니까 또 이게 답이었음…
흉터도 제가 걱정 많이 했는데
진짜 실잠자리 처럼 얇아서
일상생활하면서는 거의 거슬림 없어요
괜히 혼자만 신경 쓰는 느낌? ㅎㅎ
그리고 사람들이 가슴수술하면 부해보이고
옷핏 망한다 이런 말 하잖아요
저는 진짜 아니라고 느끼는 게,
오히려 핏 예쁘게 사는 옷들이 생각보다 많아서
옷입는 재미 생김ㅋㅋ
통증 얘기도 많이 물어보시는데
저는 운 좋게 무통 잘 걸려서 그런지
수술 다음날 바로 출근했어요…
머리도 샴푸할 때 엎드려서 그냥 막 감았구요
‘이 정도면 나 한 번 더 하라 해도 하겠다’ 싶을 정도?
겁먹고 있었던 거에 비하면 진짜… 별거 없었어요 ㅎㅎ</t>
  </si>
  <si>
    <t>쏘니애오</t>
  </si>
  <si>
    <t>한 달이 넘어서 한 달차 관리받고 집에서 샤워하고 누워쓰는 후기
흉곽 77
가슴방 14
새가슴
세빈 서브 모더 하이타입 365cc
밑절
수술 날짜 6월 27일
풀C 원함
벌써 수술 한 달이 넘었다는 게 믿기지가 않네욤..
지방러라 3주 관리차일 때가 한 달 조금 안됐을 때였는데
그 날 보브 탈출 후 병원에서 브이핏을 받아왔어욤
병원에서 이것저것 사이즈 입어보고 편안한 거 받아서 착용 중이에요!
사이즈보니 75E인데 하루 입어본 결과, 컵사이즈가 더 컸어도 됐겠다 싶어서 인터넷 최저가로 75F 주문해서 두 개 번갈아 가면서 입고 있어요! E는 딱 맞는 느낌이고 F는 편한 느낌이에요~!
브이핏은 원래 두 사이즈정도 업 한다고했으니 제가 원하던 풀C 정도가 딱 나올 것 같아요! 더 크게할 걸.. 아쉽다.. 다른 분들은 생각한 것보다 꼭 더 크게 하세용.. (AA이던 시절 생각 못하는..🤣)
브이핏 착용한 사진이 없네여.. 사람이 적응의 동물이라고
이제 이 가슴이 원래 내 거였던 것마냥 감격스러웠던 감정이 매일매일에서 3일에 한 번, 5일에 한 번 꼴로 줄어드네욬ㅋㅋ 나중에 후기 또 쓰게되면 첨부할게용
그리고 어제 한 달 차 관리 받고 왔어여
흉터관리+캡슐러티스 받았는데 원장쌤이 레이저로 슈슈슉 눈 깜짝할 새 레이저 쏴주셨어용 흉터야 더 옅어져라☆
지금 흉터 너무 잘 아물고 있다고 연고만 꾸준히 잘 발라주라고 하셨어여! 원장쌤이 가슴 너무 좋다고 해주시면서 환하게 웃으실 때마다 기부니가 좋아져용^_^ㅎㅎ
캡슐러티스는 40분동안 누워만 있으면되는 관리였는데 이불이 포근해서 깜박 잠이드는 바람에 사진을 못 찍었네여.. 이것도 두 달 차에 관리받으러가면 찍어보는 걸로..^^..
관리받으러 갈 때마다 느끼는 거지만 관리해주시는 쌤들 넘 친절하시고 따수워여..
수술 전부터 수술하고 나서까지 새가슴때문에 가슴이 안 모이면 어쩌나.. Y자로 모이면 어쩌나.. 오만가지 걱정을 많이 했었는데 I자로 예쁘게 잘 모아지는 거 보고 안심 또 안심.. ㅜㅜ!!!
옆으로 누우니까 예쁘게 골 생기는 거 보이시나요..?
내가.. 새가슴이..! 가슴골이 생기다니..! 그것도 이렇게 예뿌게..!?
감격감격 넘 예쁘고 좋아여ㅜㅜ
촉감도 진짜 날이 가면 갈수록 말랑말랑해지고.. 주변 사람들도 만지면서 엄청 놀라요! 왜케 말랑하냐구~! 저도 가끔 놀래여 어? 나 원래 가슴 컸나? 하고...는 장난이고 진짜 말랑말랑.. 두 달 차 관리 받을 때쯤엔 얼마나 말랑해질지 넘 궁금한 거 있죵
감각 돌아오는 찌릿한 느낌은 이제 매일 그러진않고 가슴 밑쪽이 가끔 찌릿찌릿하네요~! 글쓰는 김에 지금 꼭쥐쓰 꼬집꼬집해보니 감각이 많이 돌아오긴 했어여!! 이 찌릿한 느낌도 얼른 없어졌으면..!
가슴수술은 시간이 약이라는 말이 진짜인가바여
자꾸 기다리게 돼여 쿄쿄
보브까지 탈출했으니 이제 브이핏 탈출 존버갑니다..
와이어브라는 언제 입으려나😚
가슴수술은 자기 만족이라고 하잖아요! 제가 원래 박시한 스타일을 좋아해서 옷입고 있으면 확 티는 안 나여..!
벗었을 때 제 모습이 굴곡져보이는 여성스러운 몸이 됐다는 게 넘 예뻐보이고 넘 만족스러워요ㅎㅎ 가슴부터 허리까지 라인이 여성~여성해진 느낌..! 허리도 더 가늘어보이고..!
조만간 달라붙는 옷도 사보고 가슴골보이는 옷도 입어봐야겠어여..얼마나 달라보일지 궁금하고 넘 설레네영&gt;_&lt;</t>
  </si>
  <si>
    <t>수술 날짜 6월 27일 / 흉곽 77 / 가슴방 14 / 새가슴 / 세빈 서브 모더 하이 365cc / 밑절 / 목표 풀C
먼저 지금 소파에 누워서 글 쓰는 중인데요ㅋㅋ
샤워하고 브이핏 벗고 누워있으니까
아 진짜 내가 수술을 했구나… 이 생각이 이제야 좀 듦ㅋㅋ
원래 새가슴이라 가슴수술하면 가슴 안 모인다, Y자로 된다
이런 글들 봐서 수술 전엔 걱정만 오조오억 번 했거든요?
근데 지금 옆으로 누워보면 골이 진짜 예쁘게 I자로 모여요…
이렇게 예쁘게 가슴골 생길 수가 있나 싶어서
눕다가 괜히 또 한 번 쳐다보고 그러는 중ㅋㅋ
‘내가 새가슴인데도 가슴골이 생기네…?’ 이 포인트에서 감격 타임 옴ㅠㅠ
촉감은… 이게 날이 갈수록 말랑도가 계속 올라감
주변 사람들도 만져보고 “야 왜 이렇게 말랑해?” 이러고
저도 가끔 만지다가 어? 나 원래 이랬나? 하면서 혼자 웃고 있음ㅋㅋ
아직 두 달도 안 됐는데 이런데,
두 달 차 관리쯤 되면 얼마나 더 말랑해질지 혼자 상상 중이에요
감각은 밑쪽이 가끔 찌릿찌릿? 예전처럼 매일 그러진 않고
가끔 생각날 때 꼭쥐쓰 꼬집꼬집 해보면
오… 감각 진짜 많이 돌아왔다 싶어요
그래도 이 찌릿한 느낌은 빨리 사라졌으면…!
가슴수술은 시간이 약이라더니 이 말이 진짜 맞는듯
괜히 ‘조금만 더 지나면 더 좋아지겠지?’ 이 생각하면서 존버 중ㅋㅋ
중간에 보브 탈출하고, 한 달 조금 안 됐을 때
병원가서 브이핏으로 갈아탔거든요
거기서 이것저것 사이즈 다 입어보고
제일 편한 걸로 맞춰서 가져왔는데
처음 받은 게 75E였어요!
하루 입어보니까 컵이 살짝 아쉽길래
집 와서 바로 인터넷 최저가로 75F 추가 주문해서
지금은 E랑 F 두 개 번갈아가면서 입고 있어요
E는 딱 핏 잡히는 느낌, F는 좀 더 편안한 느낌?
브이핏은 원래 두 사이즈 업해서 입는다고 하니까
제가 생각했던 풀C 이미지 딱 그쪽으로 가는 느낌이에요
조금 더 크게 할걸… 이 살짝의 아쉬움은 있음ㅋㅋ
(옛날 AA 시절 생각은 진짜 안 났음… 그땐 왜 안 크게 했냐구ㅠ)
브이핏 입은 사진은 또 없어요… 사람이 적응의 동물이라더니
처음에는 거울 볼 때마다 감격해서 사진 찍고 난리였는데
요즘은 그 감격이 매일 → 3일에 한 번 → 5일에 한 번ㅋㅋ
다음에 또 후기 쓰게 되면 그때는 꼭 찍어보려고용
어제는 딱 한 달 차 관리 받고 왔어요
흉터관리 + 캡슐러티스 받았는데
원장쌤이 레이저 슈슈슉 해주실 때
진짜 눈 깜짝할 새에 끝남
흉터는 지금도 되게 잘 아물었다고, 연고만 꾸준히 바르라고 하셨고
레이저 쏘면서 “가슴 너무 예쁘다”고 웃으면서 말해주시는데
그 말 들을 때마다 기분이 자동으로 좋아짐ㅎㅎ
캡슐러티스 관리는 40분 정도 누워만 있으면 되는 거라
이불 포근해서 그냥 그대로 기절…ㅋㅋ
자야지~ 한 것도 아니고 그냥 무의식으로 잠들어버려서
사진 한 장도 못 남김…
두 달 차 관리 갈 때는 정신 차리고 한번 찍어보는 걸로…^^…
병원 갈 때마다 느끼는 건데
관리해주시는 쌤들이 다 말투도 부드럽고 진짜 친절해요
수술 전부터 이것저것 걱정 많았어서
이런 분위기 아니었으면 버티기 힘들었을 듯
지금은 보브도 탈출했고 브이핏 단계라
이제는 브이핏 탈출만 기다리는 중…
와이어 브라는 대체 언제 입을 수 있을까 혼자 카운트다운 중이에요
가슴수술이 결국 자기만족이라잖아요
저는 원래 박시한 옷 좋아해서
옷 입고 있으면 막 “와 가슴 수술했다!” 이런 느낌은 잘 안 나요
근데 벗었을 때 라인이… 가슴에서 허리까지 쭉 이어지는 그 느낌이
진짜 여성여성해져서 그게 너무 마음에 들어요
허리도 더 가늘어 보이는 효과 있는 것 같고
조만간 달라붙는 옷이랑 가슴골 보이는 상의도 하나씩 도전해보려고요
그때 거울 보면 또 얼마나 다르게 느껴질지 궁금하고 설렘… &gt;_&lt;</t>
  </si>
  <si>
    <t>독한녀언</t>
  </si>
  <si>
    <t>멜론성형외과 🍈5개월차🍈 후기입니다.
스펙
키/몸무게: 158/55
수술 전 사이즈: aaaaaaaaa
희망사이즈: 풀D ~ 최대한 크게
보형물: 세빈서브하이 435cc 양쪽동일
수술한 지 벌써 5개월이나 됐어요~
이젠 운동도 편하게 하고 일상생활에서 옷입는 재미로 살아가고 있답니당🥴
촉감도 시간 가면 갈수록 더 말랑말랑 해지고 있어요 !
성형중에 가슴성형이 왜 만족도 1위인지 수술 하자마자 느꼈던라 주변에서 저보다 더 "가슴 진짜 예쁘다, 피지컬 죽여준다"
전에 죽어도 들을 수 없던 말을 들으니까 기분 너무 좋아요ㅠㅠ
현재 까지도 병원내원하면 원장님이 너무 꼼꼼하게 봐주시고
실장님도, 관리해주시는 선생님들도 한분한분 너무 고객에게
최선을 다해주시려는 모습이 여전히 너무 기분좋아요ㅎㅎ
솔직히 수술 잘 되는건 당연하고 후관리, 응대가 한결같아야 한다고 생각하는데 멜론 성형외과가 딱 표본인 거 같아요~
상담 받으러 간 날 고민도 안하고 원장님 상담, 실장님 상담 마음에 들어서 바로 당일예약한 건데 멜론 선택한 제 자신 너무 칭찬합니다👍🏻</t>
  </si>
  <si>
    <t>가슴수술 한 지 이제 5개월 된 사람인데요,  
시간 진짜 빨리 가네 싶어서 한번 써봄ㅋㅋ
일단 지금 제일 좋은 건 옷 입을 때 느낌이 완전 달라졌다는 거…  
예전엔 쇼핑 가면 상의는 그냥 “입기만 하면 됐지 뭐” 이러고  
하의만 진짜 눈에 불 켜고 봤거든요?  
근데 요새는 상의부터 먼저 봄ㅋㅋ 브라탑, 민소매 이런 거 자동으로 손이 가요.  
평소에 생활할 때나 운동할 때도, 몸 쓰는 거 진짜 불편한 거 딱히 없고  
그냥 전이랑 똑같이 움직이는 중이에요.
아 맞다, 저는 멜론성형외과에서 했고  
키 158에 몸무게 55 정도예요.  
수술 전 사이즈는 aaaaaaaaa 이었고,  
상담 때 원장님한테 “그냥 갈 수 있는 데까지 크게… 풀 D 쪽으로 가고 싶다”고 말했었어요.  
그래서 보형물은 세빈 서브하이 435cc, 양쪽 다 같은 걸로 넣었어요.
촉감 같은 건… 처음엔 솔직히  
‘이게 내 몸에 들어온 게 맞나..?’ 약간 이런 느낌 들잖아요.  
딱 그랬는데, 몇 달 지나니까 점점 말랑해지고  
요즘은 그냥 제 원래 몸이었던 것처럼 아무 생각 없이 지내요.  
가끔 샤워하다가 거울 보면 “어..? 나 원래 이랬나” 싶다가도 이젠 적응됨 ㅋㅋ
주변 반응이 아직도 제일 어색하면서 좋음…  
갑자기 “가슴 라인 진짜 이쁘다”라던가  
“피지컬 미쳤다” 이런 얘기를 들으니까  
와… 이 단어들이 나한테 쓰일 수 있는 말이었구나 싶어서 좀 벙찜ㅠ  
이렇게 말 들을 때마다  
아 그래서 가슴수술 만족도 얘기 많이 하는구나, 수술하고 바로 그때부터 이해됐어요.
병원 얘기도 조금 하자면,  
지금 5개월째인데도 내원할 때마다 원장님이 그냥 대충 훑어보고 끝~ 이런 느낌이 아니고  
세세하게 계속 봐주시는 느낌이라 그게 좀 안심돼요.  
실장님이랑 관리해주시는 선생님들도  
한 명 한 명 진짜 성의 있게 대응해주시는 게 느껴져서  
갈 때 괜히 기분 좋아서 나옴ㅎㅎ
제가 원래 생각하던 게,  
수술 잘 되는 건 솔직히 기본값이고  
그 이후에 케어랑 응대가 꾸준히 똑같이 가냐가 더 중요하다고 보거든요?  
멜론은 그 부분이 계속 유지돼서  
제가 더 만족도가 큰 것 같아요.
참, 상담 받을 때도 저는 오래 끙끙 고민하고 간 스타일이 아니고  
그날 바로 원장님 상담이랑 실장님 상담 쭉 듣다가  
“아 여기다” 느낌 와서 그 자리에서 당일 예약 바로 잡아버렸어요.  
지금 돌아보면 그때 괜히 질질 끌지 않고  
그날 바로 멜론으로 결정한 제가 좀 잘한 듯ㅎㅎ</t>
  </si>
  <si>
    <t>chous22</t>
  </si>
  <si>
    <t>안녕하세요:) 처음으로 지방분해주사 맞았는데 효과가 너무 좋아서 공유해요!
태어나서 말라본적이 없는데 유독 팔뚝&amp;허벅지에 살이 더 많이 붙어서 스트레스도 많이 받고 운동은 하기 싫고..🥲
그래서 궁금한 마음에 인터넷 검색하다 걸그룹 주사로 유명한 상상의원 신사본점을 알게 되서 바로 상담하고 mpl 주사 맞고 왔어요ㅎㅎ
이번에 2회차까지 맞았는데 갈 때 마다 병원 분위기도 엄청 밝고 다들 친절하셔서 기분좋게 상담하고 대기시간도 거의 없이 2회차 주사 맞고 왔답니다!
인바디-3D바디스캐너를 통해 내 몸에 있는 지방들을 눈으로 확인하니 더 좋더라구요!
+식단조절도 함께 하니 몸이 훨씬 가벼워지는걸 느꼈어요!
-1회차 맞고 일주일 지난 후 변화는 유독 더 두껍던 팔뚝 한 쪽은 0.5인치나 줄었어요!!!
-2회차 맞고 일주일 지난 후 변화는
오른쪽 11인치-&gt;10인치
왼쪽 11인치-&gt;10.6인치 칫수를 재니까 빠지고 있는게 너무 잘 보이더라구요:))
아직 2회차인데 벌써 효과를 보게 되니 남은 3회차가 더더더 기대되더라구요:)
+약 처방도 해주는데 여성유산균&amp;지방분해약&amp;식욕억제제 등 뭔가 건강을 챙기면서 다이어트 할 수 있는 느낌을 받았어요ㅎㅎ
+지방분해주사를 맞으면 하루에 물 4L 꼭 마셔줘야해서 꾸준히 마시는중인데 그덕에 피부까지 좋아지는중ㅎㅎ
+지방분해주사는 생각보다 안아팠어요!
오히려 주사 맞고 붙여주는 테이핑 떼는게 더 아플정도..
아플까봐 걱정되서 망설이시는 분들은 당장 고민말고 맞으셔도 될듯!!
3회차도 곧 맞으러 가는데 너무 기대되네요ㅠㅠㅠ
5회차까지 변화되는 모습 후기로 올려볼게요☺️</t>
  </si>
  <si>
    <t>지방분해주사 궁금해서 찾아보다가 상상의원 신사본점 다녀온 후기 써봐요ㅎㅎ  
사실 운동 진짜 안 좋아하고… 태어나서 말라본 적도 없고… 특히 팔뚝이랑 허벅지에 살 몰려있는 스타일이라 맨날 스트레스만 받고 있었거든요🥲
처음에 인터넷 뒤적거리다가 거기所谓 걸그룹 주사?로 유명하다고 해서 그냥 상담이나 받아보자 하고 예약했는데, 막상 가보니까 병원 분위기가 생각보다 엄청 밝고 사람들도 친절해서 긴장 풀렸어요. 대기 시간도 거의 없어서 오래 멍때리고 앉아있을 일도 없었구요.  
상담하고 바로 mpl 주사 맞았어요 ㅋㅋ
신기했던 게, 인바디랑 3D 바디스캐너로 제 지방을 눈으로 딱 보여주니까 ‘아 내가 이래서 그렇구나…’ 이게 체감이 되더라구요. 괜히 더 열심히 해야 할 것 같은 느낌… 그래서 식단도 같이 좀 조절하면서 해봤는데 몸이 전반적으로 훨씬 가벼워진 느낌은 있었어요.
1회차 맞고 일주일 지나서 팔둘레 재봤는데, 유난히 두껍던 팔 한쪽이 0.5인치 줄어있어서 그때 약간 진짜 놀람ㅋㅋ 수치로 보이니까 ‘아 뭔가 되고 있네?’ 이런 느낌?  
그래서 2회차도 바로 또 맞으러 갔는데, 그때도 대기 거의 없이 후다닥 맞고 옴.  
2회차 맞고 또 일주일 뒤에 재보니까  
오른쪽은 11인치에서 10인치,  
왼쪽은 11인치에서 10.6인치로 줄어있더라구요. 줄어든 거 칫수로 딱 보이니까 괜히 더 신남… 아직 2번밖에 안 맞았는데 남은 3회차 어떨지 괜히 기대만 업업…ㅎㅎ
약 처방도 같이 해주는데 여성유산균이랑 지방분해약, 식욕억제제 이런 것들도 같이 챙겨줘서 그냥 살만 빼는 게 아니라 뭔가 건강이랑 다이어트를 동시에 관리받는 느낌이었어요.  
그리고 물 많이 마시라고 하루에 4L 꼭 마시라고 하셔서 요즘 물 억지로라도 계속 마시는 중인데, 그것 때문인지 피부도 괜찮아진 것 같고… (기분탓이든 뭐든 좋으면 장땡이죠 ㅋㅋ)
주사 아플까봐 고민하는 사람들 많을 것 같은데, 생각보다 안 아팠어요. 진짜로. 오히려 나중에 붙여준 테이핑 떼는 게 더 따끔해서 당황함ㅋㅋ  
저도 맞기 전에 괜히 아플 것 같아서 망설였는데, 그 부분은 걱정 덜어도 될 듯해요.
이제 3회차 곧 맞으러 가야 하는데 솔직히 너무 기대 중이라서… ㅠㅠ  
5회차까지 다 맞고 나면 그때 또 어떻게 변했는지 후기 한 번 더 써볼게요☺️</t>
  </si>
  <si>
    <t>두비두바밥ㅂ</t>
  </si>
  <si>
    <t>몸무게 사진은 오늘 11시에 잰 몸무게이고 6키로정도 뺀 거 같아요😆
일단 전사진이 56키로였고 살 찌면 사진 찍기 싫어지듯 저도 이후 사진이 애매하더라고요
중간에 생리 때문에 체지방이 올라가긴 했는데 오늘 몸무게 보니까 역시 원장님 말씀처럼 일시적이었던거 같더라고요
엄청 질문 했는데도 친절하고 빠르게 답장해주셔서 너무 감사했습니다ㅠㅠ
가격은 저번달 31일에 1월 이번트로 MPL 2부위+ 조각주사 1회 가격이고 허벅지랑 추가로 종아리 1회 맞았습니당</t>
  </si>
  <si>
    <t>오늘 아침 11시에 잰 몸무게 기준으로 보면 대략 6키로 정도 빠진 거 같아요 ㅋㅋ 숫자 보고 좀 놀람…
원래 제일 살쪘을 때 찍어둔 게 56키로일 때 사진인데, 그 뒤로는 몸이 더 불어나니까 괜히 카메라 들기 싫어져서 사진이 애매하게 비어있음… 다들 그럴 때 있잖아요 찍기 싫어지는 시기…
중간에 한 번은 생리 겹쳐서 체지방 수치가 훅 올라간 적 있었는데, 그때 살짝 멘붕왔거든요ㅠ 근데 오늘 다시 재보니까 원장님이 말해줬던 것처럼 진짜 잠깐 그때만 그런 거였던 듯… 숫자가 다시 안정됨…
제가 이것저것 궁금한 거 너무 많이 물어봤는데도 답장도 되게 빠르고 톡도 친절하게 해주셔서 그게 진짜 제일 고마웠어요ㅠㅠ
참, 비용은 지난달 31일에 결제한 기준이고 1월 이벤트로 MPL 2부위 + 조각주사 1회 들어가 있는 가격이에요. 저는 거기에 허벅지 위주로 하고, 종아리는 추가로 1번 더 맞았어요.</t>
  </si>
  <si>
    <t>꾸로리로</t>
  </si>
  <si>
    <t>안녕하세요 mpl 지방분해주사 12회차
후기예용~
시술 횟수만큼 눈바디는 너무 차이가 보여서
만족으러워서 계속 일기처럼 쓰구 있어요~!
아무래도 운동병행은 안했었지만
식단 지키기와 물많이 마시기
정말 중요하면서 어렵더라구요.
아침,저녁에 귀찮아서 거르는 습관도
절대~안되요.
운동을 해도 안빠지는 셀룰라이트 부분들이 고민이였는데
이 주사는 체지방,셀룰라이트까지 같이
개선이 되는 부분이 가장 좋았어요..!
울툴불퉁한 라인이 아닌 정리된 라인을
만드는데 있어 도움을 주신 원장님과
상담하실때 실장님 덕분에
안정적이게 빼고 있어서 너무 좋아요 ㅎㅎ
궁금하신점 있으신분들은 댓 남겨주세용!</t>
  </si>
  <si>
    <t>mpl 지방분해주사 벌써 12번차까지 찍고 온 사람입니다 ㅋㅋ  
요즘 거의 일기처럼 기록 남기는 중이라 또 써봐요
제가 운동을 같이 한 건 아니고… 운동은 진짜 늘 말만 했고요^^;  
대신 식단이랑 물 마시는 건 진짜 의식적으로 챙기려고 했어요  
이게 말은 쉬운데 아침·저녁 끼니 대충 넘기는 버릇 고치는 게 제일 힘들더라구요  
배고파도 귀찮아서 안 먹는 타입이라 그거 안되겠다 싶어서 웬만하면 안 거르려고 했어요
처음 시작할 때 제일 스트레스였던 게  
운동해도 안빠지는 그 딱딱한 셀룰라이트 부분들이었거든요  
그 라인이 울퉁불퉁한 느낌이 너무 싫었는데  
mpl이 체지방이랑 셀룰라이트 둘 다 같이 신경 써준다 그래서 해본 거고  
그 부분이 실제로 제일 마음에 들었어요
눈바디로 보면, 회차 쌓일수록 진짜 차이가 느껴져서  
그 맛에 계속 맞으러 가게 되는 듯…ㅋㅋ  
딱 매끈하게 정돈된 느낌까진 아니어도  
예전 같지는 않다? 그런 느낌이라 만족하면서 다니고 있어요
그리고 원장님이 라인 잡아주실 때 꼼꼼하게 봐주시는 편이고  
상담해주시는 실장님도 차분하게 설명 잘해주셔서  
괜히 불안하거나 막 무리해서 빼는 느낌이 아니라  
조금씩 안정적으로 빠지는 느낌이라 그게 좋더라구요 ㅎㅎ
궁금한 거 있으면 댓글로 물어보세요  
아는 선에서 편하게 답해드릴게요</t>
  </si>
  <si>
    <t>푸우륑</t>
  </si>
  <si>
    <t>12월 달에 마지막 5회차까지 mpl 세트 맞았어요!!
바지크기차이 보이시나요..?
제가 허벅지 쪽 살짝 살집이있고
나머지 상체비만인데
상체가 멀끔하게 정리가 되고 덤으로 체중까지 감량이되었어요!!
매주 세심하게 인바디 봐주시면서 신경써주신
원장님 감사합니다!!!
저는 재등록할 생각이에요..ㅎㅎ
너무 만족합니다</t>
  </si>
  <si>
    <t>12월에 드디어 mpl 세트 5회차 끝냈거든요  
지금 생각해보면 제일 웃긴 게 바지임ㅋㅋ  
예전이랑 지금이랑 바지 핏이 달라요… 허벅지 쪽이 원래 살짝 살집 있어서 항상 끼는 느낌이었는데, 그게 좀 여유가 생김;;
저는 상체에 살이 많이 몰려있는 타입이라 하체보다 윗부분이 더 신경 쓰였는데  
이상하게 위쪽이 먼저 정리가 되더라구요  
거울 보면 상체 쪽이 훨씬 깔끔해진 느낌이라 신기했어요  
그러다가 체중도 같이 내려가서 이득 본 기분…ㅎㅎ
매주 갈 때마다 인바디 체크 꼼꼼하게 봐주시고  
어디 어떻게 관리되는지 계속 신경 써주셔서  
그게 진짜 도움 많이 된 것 같아요  
원장님이 하나하나 봐주는 느낌이라 믿음 갔달까
그래서 끝나자마자 ‘아 이건 재등록 각이다’ 싶어서  
저는 다시 끊을 생각이에요 ㅎㅎ</t>
  </si>
  <si>
    <t>#풀페이스 지방분해/윤곽주사 #기타쁘띠/피부</t>
  </si>
  <si>
    <t>루하마</t>
  </si>
  <si>
    <t>🎀 감량 총정리
다이어트시작&amp;1회차시술
체중 : 58.9kg
체지방 : 21.4kg (36.3%)
다이어트1주차&amp;2회차시술
체중 : 55.9kg
체지방 : 19.7kg (35.3%)
다이어트 2주차&amp;3회차시술
체중 : 55kg
체지방 : 18.8kg (34.2%)
다이어트 3주차&amp;4회차시술
체중 : 54.2kg
체지방 : 17.6kg (32.4%)
다이어트 4주차&amp;5회차시술
체중 : 53kg
체지방 : 16.9kg (32%)
......
다이어트 4주에 MPL 지방분해주사 5회차로 마무리했어요~
이제 혼자 힘으로 목표치까지 빼고 유지해야한다고 생각하니 조금 아쉽기도 하고 두렵기도 하지만, 이젠 방법을 아니 잘 할 수 있을 것 같아요!
마지막 주사 시술할 때 양껏 넣어주셔서 기분도 좋았구요~
요요현상 줄이는 법이랑 유지관리 하는 방법 교육도 따로 해주셔서 더 잘 해나갈 수 있을 것 같아요:)
한달만에 총 몸무게 6키로 감량했구 체지방도 많이 빠져서 기분이 좋네요!ㅎㅎ 아마 혼자서는 정말 힘들었을 거에요ㅎㅎ</t>
  </si>
  <si>
    <t>다이어트 이제 진짜 혼자 해야 된다고 생각하니까ㅋㅋ 약간 멘붕 + 아쉬움 섞인 상태예요. 그래도 한 달 동안 하면서 대충 어떻게 해야 되는지 감은 잡은 느낌이라, 막 엄청 불안하기만 한 건 아니고… 이상하게 자신감도 좀 생김.
숫자 얘기부터 하자면,
맨 처음 시작했을 때가 체중 58.9kg에
체지방이 21.4kg (36.3%) 였거든요.
그때 1회차 시술 같이 들어갔고,
1주차 때 2회차 했을 때는 55.9kg / 체지방 19.7kg (35.3%)
2주차 3회차 때는 55kg / 체지방 18.8kg (34.2%)
3주차 4회차 했을 땐 54.2kg / 체지방 17.6kg (32.4%)
4주차 5회차까지 가니까 53kg / 체지방 16.9kg (32%) 이렇게 찍혔어요.
MPL 지방분해주사는 4주 동안 총 5번 맞고 끝냈고, 마지막 5회차 때는 진짜 듬뿍 넣어주셔서 괜히 더 뿌듯ㅋㅋ 왠지 그날 더 빠질 것 같은 기분 알죠…
한 달 사이에 몸무게가 6키로 정도 줄고, 체지방도 꽤 내려가서 숫자 볼 때마다 혼자 기분 좋아가지고 ㅎㅎ 솔직히 이거 혼자 했으면 중간에 포기했을 듯요.  
끝나기 전에 요요 줄이는 방법이랑, 앞으로 어떻게 유지해야 되는지 따로 이것저것 알려주셔서 그거 메모도 해놨어요. 이제 그거 보면서 그냥 꾸역꾸역 해보는 수밖에…</t>
  </si>
  <si>
    <t>#기타쁘띠/피부 #겨드랑이/부유방 바디지방흡입</t>
  </si>
  <si>
    <t>나유니이이</t>
  </si>
  <si>
    <t>효과있냐고 많이 물어보시더라구요~
효과.....말해뭐해요~!!!!! 만나는분들마다 인증 끝👌</t>
  </si>
  <si>
    <t>요즘 이것 때문에 주변에서 맨날 뭐 했냐고만 물어봐요 ㅋㅋ  
저는 그냥 대답 안 하고 웃고만 있음…  
딱히 제가 뭐라 말 안 해도 보는 사람들 반응 보면 알겠죠 뭐 🙌</t>
  </si>
  <si>
    <t>갱쥐EMdFJ</t>
  </si>
  <si>
    <t>3회차 맞고 후기입니당!!
효과 개좋습니다….
다들 맞으세요!!!ㅎㅎ</t>
  </si>
  <si>
    <t>벌써 세 번이나 맞으러 다녀온 사람인데요 ㅋㅋ  
솔직히 생각보다 느낌 괜찮았어요… 효과도 은근 잘 오는 듯…?  
말 안 하고 있자니 아까워서 끄적여봅니당ㅎㅎ</t>
  </si>
  <si>
    <t>#허벅지 지방분해/윤곽주사</t>
  </si>
  <si>
    <t>추나추동</t>
  </si>
  <si>
    <t>지우개의원에서 지우개주사(지방분해주사) 맞고왔습니다!!! 지금까지 3회 맞았는데 산사태 같던 흘러내릴꺼 같던 복부가 쏙들어갔네여!!
한동엽 원장님 감사합니다 ㅠㅠ
앞으로 3회 더 남았는데 기대되요 대만족입니다
허벅지 러브핸들 복부 맞았는데 복부가 젤 심각했거든요. 저는 직장인이라 회식도 있고 점심도 동료들과 늘 같이 먹어야 해서 식단은 잘지키진 못했고 물은 꾸준히 잘마셨습니다!!
한동엽원장님과는 상상에 있을때부터 인연이 있었도 지우개의원 오픈하셨다고 해서 원장님 하나만 보고 찾아갔는데 저 알아보시더라구요 ㅎ 워낙 손이 좋으시고 빠르고 섬세하셔서 순식간에 끝나요. 당연히 통증은 있지만 참을정도구요. 딱 시술 5분정도 후 옷갈아입으면서부터는 아예 통증 제로 ㅋㅋ
저여러군데에서 많이 맞아봤는데 다른데 이제 못가요. 한동엽원장님만 졸졸 따라다닙니다 ㅋㅋ
히알라제/스테로이드/ppc 셋다 없대요! 스테로이드 없다는데는 많이봤어도 세개 다 없는곳은 흔하지 않아요. 그래서 여기 제가 선택했답니다.
영양사분더 있어서 무조건 굶거나 극단적으로 먹는게 아니라 식단도 짜주시는데 저는 식단은 잘못했어요 ㅠㅠ 식단까지 했으면 더 드라마틱 했을텐데요 ㅋ
나머지 3회차도 화이팅 해서 이번 여름엔 꼭 다이어트 성공할꺼에요!! 다들 같이 화이팅 합시다!!</t>
  </si>
  <si>
    <t>올해 여름엔 어떻게든 살 좀 빼보자… 이 생각으로 시작했는데, 어느새 지우개주사 3번이나 맞았더라구요 ㅋㅋ 지우개의원에서요. 허벅지, 러브핸들, 배까지 다 맞았는데 사실 제일 심각했던 건 복부… 흘러내리는 느낌이라 해야 하나 진짜 산사태급 복부였는데, 지금은 옷 입을 때 배 부분이 예전만큼 안 튀어나와서 신기함…
근데 제가 또 직장인이라 회식이랑 점심 약속 이런 게 많잖아요. 같이 먹어야 하는 자리가 많으니까 솔직히 식단은 거의 못 지켰어요… 영양사 선생님 계셔서 굶지 말고 이렇게 저렇게 먹으라고 식단도 짜주시거든요? 근데 전 그걸 제대로 안 함… 물은 진짜 열심히 마셨는데 ㅎㅎ 식단까지 했으면 더 티 났을 것 같은데 그건 제 의지박약 탓…
원장님이 한동엽 원장님이신데, 예전에 상상에 계실 때부터 알던 분이라 지우개의원 오픈하셨다는 얘기 듣고 그냥 망설임 없이 거기로 감. 다른 정보 안 보고 그냥 원장님만 믿고 간 케이스… 오랜만에 갔는데도 저 알아보시더라구요 ㅋㅋ 약간 감동 포인트. 손 진짜 빠르고 섬세해서 준비하고 누워서 잠깐 눈 한번 감았다 뜨면 거의 끝나있음. 통증은 아예 없다고 하면 거짓말인데 참을만한 정도고, 시술 끝나고 옷 갈아입을 때쯤 되면 “어? 안 아픈데?” 이 느낌이라 괜찮았어요.
제가 지방분해주사 여기저기서 많이 맞아본 흑역사가 있어서 비교가 좀 되거든요. 그래서 이제는 다른 데로는 잘 못 가겠어요… 한동엽 원장님 계신 곳만 따라다니는 중입니다 진짜 ㅋㅋ
그리고 여기 선택한 이유 중에 큰 게, 성분 관련해서 히알라제 / 스테로이드 / PPC 이 세 가지 다 안 들어간다고 해서였어요. 스테로이드 없는 곳은 그래도 좀 보이는데, 세 개 다 빼고 한다는 데는 잘 없더라구요. 그 얘기 듣고 ‘아 여긴 가야겠다’ 싶어서 예약 박았어요.
지금 3회 맞았고 앞으로 3회 더 남았는데, 남은 횟수도 잘 받아보고 싶어서 물은 계속 잘 마시는 중… 식단은 또 지킬 수 있을지 모르겠지만요 ㅋㅋ 아무튼 이번 여름엔 진짜 성공하고 싶어서 나머지도 열심히 다닐 예정이에요.</t>
  </si>
  <si>
    <t>쏘녜니</t>
  </si>
  <si>
    <t>지우개의원에서 지분맞고 제대로 효과봄!
코로나는 핑계고 살이 너무 쪄서 이대로두다간 굴러다니겠다 싶었으..
진짜 입던바지 하나도 못입게되고..
계속 통큰바지만 찾아입고ㅠㅠㅠ
다시 청바지 입고싶어서 지분주 엄청 알아봄..
후기랑 이런거 보다가 한 3-4곳?(유라인, 상상, 아이유, 지우개, 더스키니) 추려서 상담돌음!
내가 제일중요하게 본게 스테로이드 없는거!!!!
전에 지분 뭣모르고 맞았을때 스테로이드 있는거 맞았다가
살패임생기고... 엄청 스트레스받았던 기억이있어서!
상담도 꼼꼼하고 식단도 내가 지킬 수 있을것 같은곳으로
선택했으!
한동엽원장님이 바디쪽은 유명하셔서 믿고 지우개주사로 진행하기로 함 ㅋㅋㅋㅋㅋㅋ
전사진 보면 알겠지만 나는 허벅지 안쪽살이 많이 붙었어서
그게 진짜 고민이었어ㅠㅠ
그래서 허벅지만 조지자!!!고 원장님이랑 둘이ㅋㅋㅋㅋ
총 6번 맞았는데 일단.
아파. ㅋㅋㅋㅋ 진심 개아파.... 6번맞는동안 내내 아파..
근데 너무 안아팠으면 이게진짜 효과있나? 싶었을거 같기도..
다끝났으니까 할수있는말ㅋㅋㅋㅋㅋㅋㅋ.
근데 시술시간이 너무 짧아서 견딜만했어!!!
후사진 보면 알겠지만 진짜 안쪽 살 정리 많이되서 대만족 ㅠ
눈바디가 좋아진게 만족스러웠어!!
마지막날 맞을때 원장님한테 감사하다고 절할뻔ㅋㅋㅋㅋㅋㅋ
혹시 지분주 고민인사람있으면 후기가 도움이되길! :)</t>
  </si>
  <si>
    <t>코로나 터지고 나서 핑계만 잔뜩 생겼지 사실..
운동도 안 하고 먹는 건 그대로라 어느 순간 보니까
입던 바지가 하나도 안 잠기더라구요? ㅋㅋ
진짜 억지로 입으면 숨도 못 쉬겠고,
어느샌가 통 널널한 바지만 찾고 있는 내 모습 보고 현타옴ㅠ
그러다가 ‘아 이래선 안 되겠다 청바지 다시 입어야지’ 이 생각이 갑자기 빡 들었음.
그래서 그때부터 지분주 폭풍 검색 시작… 후기란 후기는 다 찾아봄.
유라인, 상상, 아이유, 지우개, 더스키니 이런 데들 몇 군데 추려서
직접 상담도 돌았어요. 한 3~4곳은 간 듯.
내가 제일 먼저 물어본 게 스테로이드 들어가냐 이거였음.
예전에 아무것도 모르고 지분 맞았다가
스테로이드 섞인 거 맞고 살 패여가지고… 그거 때문에 멘탈 꽤 나갔었거든요.
그래서 이번엔 스테로이드 NO인 곳만 보겠다고 생각함.
상담 받아보니까 병원마다 식단 이런 것도 다 말이 달라서
내가 현실적으로 지킬 수 있을 거 같은 데 위주로 걸렀고,
설명 좀 꼼꼼하게 해주는지도 봤음.
그렇게 해서 결국 고른 데가 지우개의원.
바디 쪽은 한동엽 원장님 꽤 유명하다고 해서
‘에이 뭐 믿고 가보자’ 하고 지우개주사로 진행하기로 했어요 ㅋㅋ
나는 허벅지 안쪽살이 특히 골칫거리였음…
전후 사진 보면 딱 보일 정도로 안쪽에 살이 많이 붙어있어서
그게 제일 스트레스였거든ㅠ
그래서 원장님이랑 상담하면서
“그럼 허벅지 안쪽만 그냥 집중적으로 조지자!” 이런 느낌으로 포커싱함 ㅋㅋ
총 6회 맞았는데,
이건 솔직히 말해야 함. 안 아프다 하면 거짓말이고
그냥 개아픔ㅋㅋㅋㅋ
맞을 때마다 ‘왜 내가 이걸 시작했지’ 싶다가도
또 막상 누워있음 참게 되긴 함.
근데 또 생각해보면 너무 안 아팠으면
‘이게 과연 효과가 있나?’ 이 생각 들었을지도? ㅋㅋ
지나고 나니까 할 수 있는 소리지만…
그래도 시술시간이 진짜 금방 끝나서
그 아픈 걸 오래 참아야 하는 건 아니라서 그건 또 괜찮았어요.
끝나고 후사진 다시 보니까
허벅지 안쪽 정리된 거 체감되서 그게 제일 뿌듯했음.
눈바디로 봤을 때 느낌이 확 달라져서 그게 젤 만족스럽더라구요.
마지막 6번째 주사 맞으러 갔을 때
원장님한테 거의 절박을 뻔…ㅋㅋㅋㅋ 고생 많으셨다고.</t>
  </si>
  <si>
    <t>수리마수리ㅡ</t>
  </si>
  <si>
    <t>임신출산 반복하니까
진짜 살이 안빠지더라고요
특히나 배랑 허벅지가 아주.. 이번여름에 반팔티셔츠도
못입겠고 이러다 다 내살 되겠다 싶어서
지방분해주사 맞았어요.
이번주에 5주차 다 맞았는데
진짜!!! 제 친구도 효과봤다는 말에
저도 해본건데 만족도는 최고네요
무엇보다 허리둘레가 6cm줄었네요
허벅지도 5cm이상 줄어들고
팔뚝도 2cm줄어서
이제는 붙는티입어도
민망하지 않고
하의도 스키니까지 입을 수 있을정도
진짜 출산하고 살 쫙빼서 입으려고 산 흰색스키니인데
살안빠져서 정말 버리려고 했는데
어제입고외출했어요
배튀나오고 허벅지터지려고 안하고
낙낙해서 진짜 언제 느껴본 여유감인지 ㅠ
만족해서 후기남겨요</t>
  </si>
  <si>
    <t>출산 몇 번 하고 나니까 진짜 몸이 예전이랑 완전 달라지더라고요  
다른 데보다 배랑 허벅지가 진짜 답이 안 나와서…  
올여름에 반팔티 하나 제대로 못 입을 것 같은 거예요  
이러다 그냥 이 상태로 굳겠다 싶어서 결국 지방분해주사 알아보다가 맞았어요  
사실 제 친구가 먼저 맞고 괜찮았다 그래서  
“에이 설마~” 했는데… 저도 이번주까지 해서 총 5주차 맞았거든요  
효과 어땠냐고 많이들 물어보는데… 저는 완전 만족 쪽이에요ㅎㅎ  
숫자 보니까 더 실감나는 게  
허리둘레가 6cm 정도 줄었고  
허벅지도 5cm 넘게 빠졌고  
팔뚝도 2cm 줄었더라고요  
그래서 요즘은 붙는 티셔츠 입어도  
전에처럼 막 민망해서 가디건 꼭 걸치고 이런 거 안 해요  
하의도 예전에는 상상도 못하던 스키니까지 다시 꺼내 입는 중…  
제일 웃긴 건 흰색 스키니팬츠요  
출산하고 살 다 빼면 입어야지~ 하고 사놨던 건데  
살이 너무 안 빠져서 진짜 버릴까 말까 고민했거든요  
근데 어제 그거 꺼내 입고 외출했어요ㅋㅋ  
전에처럼 배 튀어나와서 단추 잠그기 힘들고  
허벅지 낑겨서 터질 것 같은 그런 느낌 전혀 아니고  
여유있게 낙낙하게 들어가니까  
아 이게 그 옛날에 느꼈던 그 편한 느낌인가 싶더라구요 ㅠ  
어쨌든 그런 맛을 다시 봐서  
기분 좋아서 이렇게 주절주절 후기 한 번 써봐요</t>
  </si>
  <si>
    <t>도오저어어언</t>
  </si>
  <si>
    <t>내돈내산 슴득 2일차 후기입니다!
멜론🍈 김주원원장님께 세빈서브 모더로 받았고
양쪽 240씩 들어갔어요.
키 150초반에 몸무게도 40이 안되는 작은 체구였기에
크게하기보다 몸에 적당히 맞는 크기로 하고싶었어요!
풀B정도???
보다시피 자산이 1도 없는 초딩몸매라..^^..
걱정을 많이했는데
원하는 크기로 모양도 예쁘게 잘 나와서 아주아주 만족해요!!
우선 저는 지방러였기때문에 상담을 많이 못돌아다닐거같아서
열심히 카페, 어플로 손품 팔았고 제가 원하는 기준에 모두 부합하는 기준이 멜론이였고,
상담도 멜론만 가고 바로 계약했던거같아요!
그 기준은
1. 의사선생님과 실장님, 마취과 선생님들 모두 너무너무 친절하셨어요
저는 너무 쫄보라 가뜩이나 낯선 공간 가는데 불친절한건 너무 싫거든요..
근데 멜론은 진짜 모든 선생님들이 친절하셔서 정말 너무 감사했어요ㅠㅠ
특히 원장님께서 조곤조곤 설명도 잘해주시구 감동..❤️
2. 입원실 o(심지어 1인실..❤️)
지방러라 수술하고 하루 입원하고 싶었는데
멜론은 1인실 입원실에 입원실도 무슨 호텔마냥.. 너무 좋더라구요ㅠㅠㅠ 하루만 입원하는게 아쉬울 정도였어요..
그리고 새벽에도 수시로 상태확인하러 와주시는 쌤들.. 너무 친절하셔서 감동이예요..
3. 카톡 1대1상담
궁금한 점은 항상 카톡으로 실장님께 1대1로 상담할 수 있는데 이게 정말 좋더라구요ㅠㅠ
큰 수술인데 궁금한거나 걱정되는거 바로 여쭤볼수있다는게 진짜 최고였어요!!
저는 다시 선택하라해도 멜론🍈 선택할거같아요!</t>
  </si>
  <si>
    <t>지금 수술한 지 딱 2일 됐나? 암튼 따끈따끈 후기 써봄 ㅋㅋ  
나 진짜 완전 초딩몸매에 자산 1도 없던 사람인데… 키도 150 초반, 몸무게도 40 안 나가서 처음엔 ‘이거 해도 티 나긴 할까…?’ 이 생각부터 했거든요.  
그래서 아예 크게 말고 그냥 내 몸이랑 밸런스 맞는 정도? 풀 B 쯤으로 생각하고 갔어요.
병원 고를 때 내가 지방러라 직접 발품은 많이 못 팔고, 카페랑 앱으로 정보만 엄청 뒤졌는데  
내가 체크해둔 기준에 딱 맞는 곳이 멜론이더라구요. 그래서 이상하게 다른 데는 아예 상담도 안 가고 멜론만 딱 가봤어요.  
근데 상담 가서 느낌이 너무 좋아서 그냥 거기서 바로 계약 박음 ㅋㅋ
일단 멜론에서 김주원 원장님한테 세빈서브 모더로 했고, 양쪽 240씩 들어갔어요.  
원장님이 말투도 조곤조곤하시고 설명도 엄청 차분하게 잘 해주셔서 쫄보인 나 멘탈 좀 진정됨…  
내가 겁 많고 낯선 공간 가는 거 너무 싫어해서 병원 가기 전까지 진짜 긴장했거든요.  
근데 거기 계신 선생님들이 의사, 실장님, 마취과 쌤들까지 전부 다 친절해서 약간 놀람;;  
무뚝뚝한 사람 한 명도 못 봄… 나만 이렇게 느낀 건지 모르겠는데 나는 진짜 감동이었어요.
그리고 내가 지방러라 하루 입원 꼭 하고 싶었는데, 여기 입원실 보고 또 한 번 놀람.  
1인실에다가 완전 호텔처럼 깔끔하고 좋아서 ‘이거 하루만 쓰고 나가야 한다고?’ 이런 느낌ㅋㅋ  
밤새 새벽에도 쌤들이 계속 상태 체크하러 와주시고 이것저것 봐주셔서 불편하거나 무섭다는 생각 하나도 안 들었어요.
수술 전이랑 후에 이것저것 궁금한 게 계속 생기잖아요?  
그럴 때 카톡으로 실장님이랑 1대1로 바로바로 물어볼 수 있는 것도 진짜 좋았어요.  
큰 수술이라 괜히 별것도 아닌 거 하나하나 다 걱정되는데, 그때마다 카톡으로 여쭤보면 답 잘 해주셔서 마음이 좀 놓임 ㅠㅠ
결과는 지금 너무 마음에 들어요.  
내가 원하던 느낌대로 사이즈도 그렇고 모양도 예쁘게 잘 나와서, 처음에 그렇게 걱정한 내가 왜 그랬나 싶고ㅋㅋ  
다시 선택해도 난 그냥 또 멜론 갈 듯…</t>
  </si>
  <si>
    <t>섹쉬매력공쥬</t>
  </si>
  <si>
    <t>저는 작은가슴으로 고민이었어요. 초aaa컵. ㅠ올해꼭. 수술해야겠다고 결정!
20대때는 가슴생각이없었는데. 30대가되니 나이들수록없는 가슴도 처지고 윗가슴도더빠져서 더작아보이고 샤워할때 거울보며 늘 제 가슴이불만족이었는뎅. 아는지인이 수술받고 후기가너무좋아서. 상담당일 믿고 수술결정하게되었습니다. 여자원장님이라서 내적인 고민부분을 애기할때나. 컴플렉스인 가슴보여주는게 부담이없어좋았고,병원 코디실장선생님. 간호사님들도 늘웃구 응대해주어서 기분좋아지게, 집에가곤했어요
수술당일. 긴장안되게 실장선생님 마음 놓이게도 해주시고 끝나고도 집에 잘 돌아갈수있도록 물도챙겨주시고 꼼꼼하게 신경써줘서감동이었요.
사실. 수술이란게 실력이 가장중요도하겠지만 사람에게 받는거라 상담때 애기하면서 교감이되고 맘이 확끌리고 당겨야
믿고 마취하고 눕는다고생각이들어요. . 여기가 제가 그래서 수술을망설이지않고 결정했던거 같습니다.
병원분위기가 인테리어도 , 원장님, 선생님들두 사람두 다밝고 따뜻한느낌💕 사후관리도 꼼꼼히해주고.고주파마사지할때. 진짜시원해서좋았습니다.
수술지금두달 거의다되가는데 붓기가많이빠져자연스러워졌어요. 2주정도에 붓기가확ㅃㅏ져 사이즈가 처음엔살짝 아쉽기도했지만 지금은.자연스러워지고 주변에서 예쁘다고 해주어서 넘 만족합니다.
모티바. 좌 320. 우 340했어용
예쁜가슴. 멜론강추합니당☺️💕</t>
  </si>
  <si>
    <t>수술한 지 지금 거의 두 달? 돼가는데요, 요즘 거울 볼 때마다 기분이 좀 다름요. 처음 2주쯤에 붓기 확 빠졌을 때는 ‘어..? 사이즈 좀 아쉬운데?’ 이런 생각 잠깐 했거든요. 근데 지금은 라인도 자연스러워지고 주변에서 예쁘다 예쁘다 해주니까 그때 왜 그랬나 싶음ㅋㅋ
원래 진짜 aaa초...? 완전 미니멈이라 가슴에 관심 아예 없던 20대 땐 그냥 그런가보다 했는데, 30대 들어가니까 이게 없는 가슴도 나름 처지더라고요;; 윗가슴 살도 더 빠져 보이고, 샤워하면서 거울 볼 때마다 괜히 기분 다운되고. ‘아 올해는 진짜 해야겠다’ 마음 먹은 게 그때였던 듯.
그러다 아는 지인이 여기서 먼저 수술하고 너무 만족한다고 한참을 얘기해주는 거예요. 후기 보여주고, 본인이 직접 한 얘기 들으니까 괜히 확 끌려서 상담 한 번만 가보자 하고 간 건데… 그날 바로 수술까지 잡아버림 ㅋㅋ
일단 여기가 여자 원장님이라 그게 너무 좋았어요. 가슴 컴플렉스 얘기하는 거나, 몸 보여줄 때 부담 덜해서 편했거든요. 말 꺼내기 애매한 내적인 고민 같은 것도 그냥 수다 떨듯이 말하게 됨. 병원 코디 실장님이랑 간호사 선생님들도 진짜 늘 웃으면서 대해줘서, 상담 끝나고 집에 갈 때마다 기분 좋아져서 나왔어요.
수술 당일에도 실장쌤이 계속 옆에서 긴장 풀리게 이것저것 말도 많이 해주시고, 끝나고 나서도 집에 잘 갈 수 있게 물 챙겨주시고 하나하나 챙겨주는 게 느껴져서 좀 울컥했어요. 수술은 결국 실력이 젤 중요하긴 한데, 어쨌든 사람한테 받는 거라 상담하면서 ‘아 여기다’ 하는 느낌이 있어야 마취 맞고 눕는다고 생각하거든요. 그래서 여기선 별로 안 망설이고 그냥 진행했던 거 같아요.
병원 분위기도 인테리어나 색감 이런 것도 그렇고, 원장님이랑 선생님들 전체적으로 밝고 따뜻한 느낌이라 들어가면 괜히 마음이 편안해지는 그런 무드? 사후관리도 진짜 꼼꼼히 봐주시고, 고주파 마사지 받을 때는 그냥 꿀잠 모드… 너무 시원해서 그거 받으러 또 가고 싶을 정도였어요.
모티바로 했고, 왼쪽 320 / 오른쪽 340 넣었어요. 멜론으로 했는데, 지금 가슴 모양이 제가 머릿속으로 상상하던 그런 느낌이라… 개인적으로 엄청 마음에 들어요ㅎㅎ</t>
  </si>
  <si>
    <t>여우uxsAu</t>
  </si>
  <si>
    <t>🍈멜론성형외과 2주차 후기🍈
멜론성형외과를 선택한 이유는 두 가지였어요
1. 가슴 전문 성형외과
처음에 알아볼 때 저는 가슴만 하는 성형외과를 원했어요. 비용도 만만치 않고 부작용 없는 사후관리도 중요한 만큼 가슴만 보는 병원을 찾아봤습니다👍
2. 여자 대표원장님의 세심한 관리와 수술
1인 원장님이라는 점이 좋았고 더군다나 여성 원장님이여서 편하게 진료 받을 수 있었어오
김주원 원장님 나긋나긋하게 고민도 다 들어주시고 사이즈나 보형물도 같이 논의해보면서 세심하게 신경써주셨습니당
⭐️수술 후⭐️
수술 시간을 짧았습니다!! 한두시간 걸린 것 같아요
수술 후 무통 당첨인지 팔이랑 겨드랑이 쪽이 조금 뻐근한 것 빼고는 컨디션도 괜찮고 별로 안아팠어요
붓기도 별로 없었구.. 멍은 좀 있었는데 원장님이 일주일 정도 갈 거라고 걱정말라고 말씀해주셔서 안심이 됐습니다
실제로 일주일 후에 싸악 없어졌어요
아직 2주찬데 가슴 모양도 이쁘고 골도 어느정도 생겨서 너무 만족스럽습니다
진작할걸 고민했던 시간들이 아까워요🥲
옷태도 확 바뀌어서 옷쇼핑하는 재미듀 쏠쏠하네여
고민은 사치...
모두모두 멜론하세요..🍈🍈</t>
  </si>
  <si>
    <t>수술한 지 이제 딱 2주 됐는데요,
요즘 제 제일 큰 고민이 뭐냐면… 옷 쇼핑 너무 재밌어서 큰일이에요ㅋㅋ
골도 살짝 보이고 모양도 지금 기준에선 꽤 마음에 들어서
입어보지도 않던 스타일 자꾸 장바구니에 담는 중… 이럴려고 왜 이렇게 오래 고민했나 싶고요🥲
원래 병원 알아볼 땐 저는 그냥 딱 가슴만 보는 곳 찾았어요  
가격도 적은 돈 아니고, 나중에 사후관리도 중요하니까
여기저기 뒤져보다가 멜론이 가슴 전문으로 한다길래
‘아 여기네’ 싶어서 상담 잡았어용
가서 보니까 1인 원장님 체제? 그게 또 묘하게 안심이 되더라고요  
여럿이 돌려막기 하는 느낌도 없고
게다가 대표원장님이 여자라서 훨씬 편했어요
김주원 원장님이 말투도 되게 조곤조곤하시고
제가 이것저것 찡찡대면서 고민 털어놔도 끝까지 다 들어주셔서
그때부터 살짝 마음이 기운 듯
보형물이랑 사이즈도 대충 ‘이 정도?’ 이게 아니라
제 라이프스타일이나 제가 걱정하는 부분이랑 같이 놓고 얘기해봐서
그 과정이 좀 믿음 갔어요
수술 당일은 생각보다 금방 끝났어요  
체감상 한… 한두 시간? 그 정도?
시간이 길게 느껴지진 않았고
깨어나고 나서도 막 미친 듯이 아프고 이런 건 없었어요
무통 잘 걸린 건지 ㅋㅋ 팔이랑 겨 쪽만 살짝 뻐근한 정도?
컨디션도 “어? 나 지금 수술한 사람 맞나…” 싶은 수준이었고요
멍은 좀 보이긴 했는데  
원장님이 미리 “이건 일주일 안에 빠질 거다, 너무 스트레스 받지 말라”고 말씀해주셔서
괜히 놀라지 않고 그냥 거울만 슬쩍슬쩍 봤어요
실제로 1주 지나니까 말한 것처럼 싹 옅어져서
그때 한번 더 안도…
붓기도 생각보다 심하지 않았고
지금 2주차 기준으로는 모양이랑 라인 다 괜찮게 자리 잡는 중이라
그동안 망설였던 시간이 좀 아깝게 느껴지긴 해요
그냥… 고민하는 시간에 벌써 예쁜 브라 두세 개는 더 샀겠구나 이런 생각?ㅎㅎ
아무튼 저는 요즘 옷태 바뀐 거 보는 재미로 살고 있고  
“고민은 사치였다…” 이런 말 괜히 나옴ㅋㅋ</t>
  </si>
  <si>
    <t>제니룽룽</t>
  </si>
  <si>
    <t>가슴에서 갓슴된 후기 남깁니닷!
수술전 스펙
흉곽 77cm
가슴방 좌13 / 우13
브라사이즈 75 B
모티바 좌 320 / 우 285
수술 06.21 수술 후 2달 안된 후기입니당!
작은 가슴은 아니지만 가슴 모양도 사이즈도 아쉬움이 있어서 수술을 고민고민하다..
상담 한번 받아보자 ! 라는 생각에 멜론에 방문했습니다! 가슴이 있는 편이고 가슴방도 있어서 265~300cc 추천받았구,
보형물은 원하는 종류로 넣을 수 있다고 하셨지만 전 이미 답정너 모티바로 결정 !!
가장 큰 고민은 겨절인가 밑절인가 였는데.. 너무 고민되면 수술 당일날에 바꿔도 되니 그때까지 고민해보라구 해주셔서 ㅎㅎㅎ
사실 수술할 마음으로 간거지만, 너무 걱정이 많아서 질문 폭탄 날렸는데 원장님도.. 그리고 ㅇㅈ실장님도 정말 정말 친절하게 상담해주셔서 ! 덕분에 맘 편히 수술날짜 잡고 왓습니다ㅋㅋ
운동도 좋아하고 활동적이다 보니 수술 당일날 오전까지도 수술 할까 말까? 겨절할까 밑절할까? 정말 고민많이하면서 병원에 간거같아요 ㅠㅠ 첫번째는 아플까봐, 두번째는 움직임에 제약이 생길까봐였어요..(주변 수술후기 들었을때 너무 고생했다는 얘길 들어서 더 그랬어요 ㅠㅠ)
어찌되었든 수술 하자 ! 자고일어나면 끝난다 ! 아직은 미혼이니 겨절로 선택하고 정말 자고 일어났는데.. 어머어머.. 병원 도착한지 2시간? 3시간 만에 회복실에서 일어났어요!
압박붕대랑 보정속옷이랑 윗밴드 때문에 답답한 느낌 말고는 하나도 안아프더라구요? 충분히 휴식 후 집에와서 저녁먹고 소파에서 잤어요!
다음날 아침에도 왠걸? 안아프고.. 일어나는것도 편하고.. 그래서 그냥 누워서 자고ㅎㅎㅎ
둘째날엔 병원에 방문해서 경과보는데 ! 윗밴드는 안해도 될거같다고 &gt;_&lt; 그래서 윗밴드 푸르고왔어요!
사실 진짜 가슴수술하고 크게 불편했던게 전 없었어서.. 일주일 후에 관리갔을때도 잘눕고 잘일어나니 선생님들도 놀라시고..
그러면 안되지만 이틀째부터 운전도 하고 ㅎㅎㅎ
사실 가슴이 너무 커지고 붓기땜에 딱딱해서 걱정되더라구여 ㅠㅠ 너무 가슴이 커졌나? 붓기 안빠지면 어쩌지? 이런 생각했는데 두달 지난 지금은 윗붓기도 정말 많이 빠지고 우선 가슴 만지면 진짜 말랑말랑 히히 ! 사실 좀 쑥스러워서 가슴사진은 많이 못찍.. 그래도 비포 애프터를 위해 사진 올려요!!
수술 후 경과는 정말 케바케 사바사이지만!
너무 고생을 안했어서.. 이럴거면 더 빨리할걸.. 역시 고민은 붓기만 늦추는구나 싶고? 원장님 실력이 갓이구나 다시한번 느꼈어요 🥰 진짜 티셔츠 하나만 입어도 태가 달라요 정말!! 친구들도 제 가슴보고 갓슴이라고 너무 예쁘다고.. 히히 😘
멜론은 정말 마취맛집 수술맛집 관리맛집 케어맛집이에요💚
앞으로 붓기도 더빠지고 촉감도 더 좋아지고! 저도 곧 예쁜 속옷 입을수잇겟죠!? 그때 또 후기 가지고 올게요 ! 여러분 모두 멜론하세요~~
아! 흉터 궁금해 하실분들 계실거 같아 올려요! 나시 입어도 전 크게 신경쓰이지 않더라구요! 절개마저도 완벽한 우리 원장님.. ♥️</t>
  </si>
  <si>
    <t>수술한지 이제 두달 다 되어가서 슬슬 정리해서 써봐요 ㅋㅋ  
일단 저는 수술 전 스펙이  
흉곽 77 / 가슴방 좌우 13 / 브라 75B 였고,  
보형물은 모티바로 왼 320, 오른 285 넣었어요! 수술 날짜는 6/21!
처음부터 막 작은 가슴은 아니었는데 모양이랑 사이즈가 애매하게 아쉬운 느낌이라..  
한참 고민만 하다가 “일단 상담이나 받아보지 뭐” 이러고 멜론 갔거든요.  
가슴방도 있고 기본 볼륨도 있는 편이라 265~300cc 쪽으로 추천받았고,  
보형물은 원하는 걸로 넣어도 된다 했는데 애초에 모티바 마음속에 정해두고 간 상태라 그냥 직행ㅋㅋ 답정너 인정…
근데 제일 고민됐던 건 겨절이냐 밑절이냐 이거…  
상담 때부터 이 얘기만 계속했는데, 너무 고민되면 수술 당일에 바꿔도 된다고 하셔서  
그 말 듣고 좀 맘 편해져서 그냥 날짜부터 잡았어요.  
원장님이랑 ㅇㅈ실장님 둘 다 진짜 질문 다 받아주시고, 쓸데없는 걱정까지 들어주셔가지고  
겁 엄청 많았는데도 수술 예약하고 나올 수 있었던 듯ㅠ
수술 당일 아침에도 차 안에서  
“오늘 그냥 도망갈까…? 수술은 할 건데 겨절? 밑절? 뭐하지…”  
이 생각만 하면서 병원 갔어요…  
제가 운동 좋아하고 활동적인 편이라  
첫째는 아픈 거, 둘째는 일상생활 불편한 거 때문에 마지막까지 갈등했거든요.  
주변에서 수술하고 진짜 고생했다는 얘기만 자꾸 들어서 더 무서웠고요.
결국 “지금 안 하면 평생 못 한다” 모드로 그냥 진행하기로 마음 먹고  
아직 미혼이니까 겨절로 선택!  
누우면서도 긴장했는데 진짜 말 그대로 자고 일어나니까 끝나있어서 신기…  
병원 간지 2~3시간 만에 회복실에서 멀쩡하게 앉아 있었어요.
수술 직후에 솔직히 “이게 진짜 안 아픈 게 맞나?” 싶을 정도로  
압박붕대 + 보정속옷 + 윗밴드 때문에 꽉 조이는 느낌 말곤 통증이 잘 모르겠는 거예요.  
병원에서 좀 쉬다가 집에 와서 저녁 먹고 소파에 쓰러져 잤는데  
다음날 아침에도 그냥… 괜찮음? 일어나기도 어렵지 않고…  
그래서 둘째 날부턴 다시 침대에서 누워 자고 그랬어요 ㅋㅋ
둘째 날 병원 가서 경과 보는데 원장님이 윗밴드는 안 해도 될 것 같다고 하셔서  
그날 바로 풀어버림 &gt;_&lt;  
진짜 큰 불편함이 거의 없어서  
일주일 뒤에 관리 받으러 갔을 때도 잘 눕고 잘 일어나니까  
선생님들이 저보고 회복 빠르다고 놀라시더라구요.  
(안 되긴 하는데… 이틀째부터 운전 살짝 했던 건 안 비밀…)
대신 초반엔 붓기 때문에 가슴이 되게 크고 딱딱하게 느껴져서  
“나 이거 너무 크게 한 거 아니냐…? 붓기 안 빠지면 어쩌지…”  
이 걱정만 계속 했어요 진짜 ㅠㅠ  
근데 지금 두 달 지나니까 윗붓기도 많이 빠졌고  
만져보면 진짜 말랑말랑… 이게 그 모티바 촉감인가 싶고 ㅎㅎ
사진 찍는 건 좀 쑥스러워서 엄청 많이는 못 찍었는데  
그래도 비포애프터 보려고 최소한으로는 남겨놨어요.  
티셔츠 하나만 입어도 느낌이 달라서,  
친구들이 제 가슴 보고 “갓슴”이라고 부르는 중… 예쁘다고 난리 ㅋㅋ
흉터 궁금해하실까봐 이것도 말하면,  
저는 나시 입어도 크게 신경 안 쓰이는 정도라  
거울 볼 때마다 “절개선도 깔끔하다” 이런 생각 들어요.  
원장님 손 진짜 섬세하신 듯…  
수술 경과는 진짜 케바케라서 누구나 저처럼 편하진 않을 수 있겠지만  
저는 너무 고생을 안 해서  
“이럴거면 왜 그렇게 오래 고민했냐…” 이 생각밖에 안 나요.  
멜론이 마취도 그렇고 수술이랑 사후관리까지 전부 다 잘 챙겨주는 느낌이라  
수술 전후로 마음이 편했어요 💚
붓기 더 빠지고 촉감 더 자리 잡으면 예쁜 속옷도 도전해보려고요.  
나중에 또 변화 있으면 그때 한 번 더 써볼게요 ㅎㅎ</t>
  </si>
  <si>
    <t>호잇랑</t>
  </si>
  <si>
    <t>🍈멜론가슴 확대+거상 한달차 후기🍈
✅흉곽 76
✅가슴방12.5
✅165cm 58kg
✅모티바풀타입 375,355
✅확대+처짐교정(유륜원형거상)+부유방제거
✅뾰족가슴,밑선짧음,새가슴,처짐,비대칭
오늘 한달차 캡스랑 흉터레이저 관리받고 왔어요
캡스끝나니 말캉하길래 신기했네요 ㅎㅎ
유륜거상 같이한 케이스라 유륜 상처가 아직은 회복이 다 안됐지만 상처 경과는 좋다고 해주셔서 마음이 놓였어요
새가슴이라 골이 모이려면 존버해야할것 같고
부유방도 붓기 빠질때까지 더 기다리라고 하셔서
조금 더 기다려보려고요
방문할때마다 실장님과 관리해주시는 쌤들 친절하세요
한달차되니 살성도 많이 풀리고 통증도 거의 없어서
일상생활 아무 문제없고 브이핏 입으니 옷입을때 제약없어서 넘 좋네요
방문 할때마다 수술하러오신 분,관리받는 분,상담오시는 분 사람 많아서 멜론 인기를 실감하고 오네요
밑선흉터는 살성이 좋은편이라 잘 아물었고
주름에 맞게 자리잡아서 나중엔 티 안날것 같아요
다음 관리날까지 흉터연고 바르면서 존버해야겠어요!
가슴 고민하신다면 하루라도 빨리 하시라고 말씀드리고 싶네요^^</t>
  </si>
  <si>
    <t>수술한 지 이제 딱 한 달쯤 됐나?  
오늘 캡스 마지막이랑 흉터 레이저 받고 와서 그냥 생각나는대로 써봄 ㅎㅎ
일단 나 스펙 먼저 말하면  
흉곽 76에, 165/58 이고  
가슴방 12.5였고 모티바 풀타입 375/355 넣었어요  
확대랑 처짐교정 같이하고 유륜 원형거상에 부유방 제거까지 한 케이스라  
한 번에 이것저것 많이 했던 사람임…  
원래 뾰족가슴에 밑선 짧고, 새가슴에 처짐+비대칭까지 세트로 있었음;;
요즘은 통증은 거의 없고, 살성도 많이 풀려서  
일상생활 할 때는 수술한 거 생각 안 날 정도?  
브이핏 입고 다니는데 옷 입을 때 막히는 거 없어서 그건 진짜 편해요  
전에 비해 뭐가 어떻게다~ 이런 말은 못하지만  
어쨌든 지금은 그냥 사는 데 불편한 거 없음
캡스는 오늘 마지막이었는데  
관리 끝나고 만져보니까 갑자기 말캉해진 느낌이라 혼자 신기해하고 옴 ㅋㅋ  
유륜거상 같이해서 유륜 쪽 상처는 아직 완전 다 아문 건 아닌데  
원장쌤이 경과 괜찮다고 해서 그 말 듣고 좀 안심했어요  
밑선 흉터는 살성이 괜찮게 잘 아물었다고 하고  
주름 라인 따라서 자리가 잡혀서  
시간 더 지나면 티 덜 날 거라고 하시더라구요  
그래서 집에서는 흉터연고 꾸준히 바르면서 그냥 존버 중…
내가 새가슴이라 그런지  
골 모이는 건 시간이 좀 더 필요하다 해서  
그냥 조급해하지 말고 기다리려고요  
부유방 쪽도 아직은 붓기 다 안 빠졌다고  
조금 더 지켜보자고 하셔서 그 말 믿고 또 기다리는 중 ㅋㅋ
병원 갈 때마다 느끼는 건데  
대기실에 수술하러 오신 분, 관리 받는 사람, 상담 온 분들 계속 왔다갔다 해서  
아, 여기 진짜 사람 많긴 하구나 싶어요  
실장님이랑 관리쌤들도 계속 바쁜데도 말 걸면 친절하게 다 대답해주시고  
그냥 병원 분위기가 전체적으로 쫀득하게 편한 느낌임
나는 이제 다음 관리날까지 또 흉터 잘 챙기면서  
조용히 시간 지나길 기다리고 있어요  
가슴 때문에 고민 오래 했던 입장이라  
그냥… 나처럼 생각만 오래 하는 것보단 맘먹었을 때 움직이는 게 낫겠다, 이런 생각만 하고 있음</t>
  </si>
  <si>
    <t>wsdjfjd</t>
  </si>
  <si>
    <t>수술한지 2주 됐어요~ 세빈 서브 285cc 넣었습니다
저같이 너무 말라서 용기 못내고 계신분들 있다면 걱정말고 꼭 하시라고 말씀드리고 싶어서 후기 남겨요
아직 촉감은 탱탱한데 계단식으로 촉감 변화가 오는 것 같아요. 어제 확 말랑해져서 또 한번 만족도 상승했어요 ㅎㅎㅎ앞으로 점점 더 말랑해지겠죠? 수술 전에는 수술 촉감은 자연하고 완전 다르다 어쩔 수 없다라는 말만 듣고 어느정도 감안해야지 생각했었어요. 근데 아직 탱탱한 시기인데도 뱃살 만지는 느낌이랑 크게 다르지 않아요 전 금액대를 떠나서 다시 해도 세빈 서브 할 것 같아요
1주차때는 병원에서 팩+라이트 관리 받았는데 라이트는 효과가 있는 것 같아요 ㅎㅎ살짝 말랑해진 느낌! 그리고 누웠을때 크게 밥그릇 같지 않아서 그것도 맘에 들었어요.
일단 모양 너무 예쁘게 잘 잡아주신 친절하신 김주원 원장님, 친절하게 상담 도와주시고 사후 관리도 챙겨주시는 실장님 너무 감사드립니다 ㅎㅎ
한달 차때 또 후기 남길게요</t>
  </si>
  <si>
    <t>수술한 지 이제 딱 2주 됐어요. 일단 저는 세빈 서브 285cc 넣었고요. 원래 몸이 엄청 말라서 진짜 맨날 고민만 하다가 겁나서 미루고 있었거든요. 근데 이런 사람도 했다는 거 그냥 알려드리고 싶어서 써요 ㅋㅋ
수술 전에 제일 많이 들은 말이 “촉감은 어쩔 수 없다, 자연 가슴이랑은 다르다” 이런 거라서, 그냥 어느 정도는 포기하고 들어가야겠다 생각하고 있었어요. 근데 지금 아직 완전 말랑말랑해진 시기도 아닌데도 뱃살 만지는 느낌이랑 저는 생각보다 차이 많이 못 느끼겠어요. 지금 촉감이 완전 부드러운 건 아니고 약간 탱탱한 편인데, 이게 또 계단식으로 변하는 느낌임… 어느 날 갑자기 한 번 말랑해지는 타이밍이 오더라구요. 어제가 딱 그날이었는데, 갑자기 더 말랑해져서 혼자 또 만족도 업됨 ㅎㅎ 앞으로 더 말랑해질 거 생각하면 괜히 기대돼요.
1주차 때 병원에서 팩이랑 라이트 관리 받아봤는데, 라이트는 뭐랄까… 살짝 눌렀을 때 느낌이 좀 더 부드러워진 것 같긴 했어요 ㅋㅋ 과학적으로 뭐 어떤지 이런 건 모르겠고 그냥 체감상? 그리고 누웠을 때 모양이 막 밥그릇처럼 동동 뜨는 느낌이 안 나서 그것도 저는 되게 좋았어요. 이게 은근히 신경 쓰이잖아요.
솔직히 저는 돈 생각 안 하고 다시 선택하라고 해도 세빈 서브로 또 할 듯요. 제 기준에선 되게 만족이라. 모양도 너무 예쁘게 잘 잡혀서 수술해주신 김주원 원장님한테 진짜 감사하고, 상담부터 사후관리까지 이것저것 다 챙겨주신 실장님도 완전 친절하셨어요 ㅎㅎ
한 달 차 되면 그때 또 상태 어떤지 한 번 더 써볼게요.</t>
  </si>
  <si>
    <t>젓갈이</t>
  </si>
  <si>
    <t>🍈예쁜언니들 우리 다같이 멜론해요🍈
신장-160cm
체중-49kg
흉곽-77
가슴방 좌,우-12
보형물-
좌: 모티바 풀400, 우: 모티바 데미360
🙏리얼후기 긴글주의🙏
작은가슴에 짝가슴,출산과 모유수유로 항상 콤플렉스였지만 8년전 뇌동맥류파열로 개두술, 2년전 남아있던 지주막하출혈 2군데 클립결찰술(지병,혈압.가족력없음) 이라는 무서운 대수술을 받았고 운좋게 살아남은 케이스야😉 그로인해 6년전 출산당시에는 제왕절개를 해야했었고 남편이 출산선물로 코성형+얼굴지방이식을 해줬어~
그런데.. 제왕절개 부위는 켈로이드 흉터가되었고, 부작용으로인해 1년도 안되서 얼굴아닌 몸뚱이에 지방덩어리와 실리콘은 커녕 코끝에 붉은기만 남아있어 콧구멍도 짝짝이야 ㅅ..😔
이런 나도 가능할까..?했지만 멜론은 가능했어🤩
✔김주원 원장님의 경력과 스킬,(미모는덤)
✔마취과 태원장님의 안전능력 안정감은 보너스,
✔담당실장님의 섬세함과 배려심(친한언니같음주의)
✔간호사분들,관계자분들 모두친절상냥
✔CCTV, 피통X, 늑간마취추가 (통증덜함)
✔사후관리 엄청남(흉터걱정놉)
✔평생AS
결혼기념일 선물로해주면 새로운 와이프를 맞이한 기분일꺼다,
엄마랑 아빠찌찌보고 아이가 혼란스러우면 어쩌냐 등등 설득했어ㅋㅋ
남편고마워 내년에도 기대할께😘
수술당일- 상담받은날 미리 사전검사 해두었기에 김주원원장님과 마지막으로 한번더 상담! 역시나 나긋나긋하신 목소리로 꼼꼼하게 봐주시고 환자개인의 피부살성이나 바디밸러스에 맞춰 보형물,크기까지 추천해주시고 강요절대없고 환자의견 최대한 다 맞춰주시면서 설명도 잘해주셔서 홀린듯이👂 귀에쏙쏙~의사가운입고계신 가슴계의 예술가느낌이야ㅋㅋ최대한 많이요 크게! 한번더 어필하고 유방초음파하면서 잠깐 꿀잠도잤어..긴장해야 정상인데말야🤣 과거병력이 우수했던 나는 마취과 태원장님뵙고 혹시모를 전신마취 부작용이나,후유증 그리고 이벤트발생시 대처방법까지도 설명들었고 신중히 고려해야할 수술이고 전신마취이기에 수술한달전 뇌혈관 MRI찍고 소견서까지 받아갔어😎이상무!!
수술하는내내 옆에서 함께하시기에 더욱 믿음이갔고 태원장님 실력+몇마디나누다보면 나도모르게 포근함이 느껴지는 그런 아우라가있어ㅋㅋ속으로 나는 꼭 열까지 세어야지! 했는데 두..울도 못하고 수술끝났데ㅋㅋ 원장님,마취과원장님.간호사분들 계속 오시는데도 누적된 피로때문인지 잠이 계속쏟아져서 비몽사몽😴 실장님오셔서 잠시 수다삼매경에 빠져 겨우 정신차리고보니 물병뚜껑에 빨대..막대사탕까지😻 저런센스는 멜론만 있는거아니야? 저녁 죽도먹고 목이 자꾸 마르긴했지만 약냄세?가 올라오거나 목이아픈건없었어~ 나이트근무 간호사님이 수시로 체크하고 물병도 채워주시고 어지러울수있다고 화장실도 데려다 주시더라구~정말 말짱해서 그담부턴 혼자다녀왔어ㅋㅋ
(겁먹었던것보단 통증이 덜했던것같아)
2일차- 일찌감치 눈떠서 죽먹고 양치,세안하고 화장품도 챙겨발랐어ㅋㅋ
그러던중 저 멀리서부터 또각또각 구두소리가 아니라 ...따다다닥!! 점점 가까워지더니 똑똑~ 밤새 안불편했어요?(감동) 진심이 느껴졌던 이은영 실장님😍 나중에 술한잔하고싶은 언니랄까..
찐매력이야 넘좋아👍
붕대만 풀었는데 통증이 반으로 줄어든 느낌이었어 와우👏
원장님이 보정브라 끈조절 꼼꼼하게 다시 맞춰주시고 퇴원~ 운전은 불가능하다고 하셔서 갈길이멀기에 택시타고 복귀했지만 대중교통 이용하는것도 가능할듯해~ 집근처에서 외식도하고 6살언니 샤워도 시켜주고 내몰골이 안쓰러워 머리도감았어👳
3일차- 테이프제거! 살짝 멍든것만 빠지면 걱정했던 흉터도 금방 사라질것같아 너무 만족스러워🥰 처방약 꾸준히 챙겨먹고(8시간 텀) 구비해둔 진통제 탁센(근육통이나 치통에는 나프록센 성분이 더 효과가좋데)4시간차 복용했어~ 무리하지않고 쉬엄쉬엄 집안 대청소까지 마쳤어~ 통증보다는 점점 땡땡해지는? 기분이 들기도했고 상체힘으로 눕고 일어나긴 아직 무리야! 그런데.. 가슴이랑 몸뚱이가 같이 부풀었어.. 붓기때문인지 알고있는데 왜 슬프지..🥺
남편은 보형물이 배로 내려간것같다 병원에 전화해봐야 하는거아니냐..내년결기땐 지방흡입 해야하는거 아니냐..등등😡🤬찌찌보고참는다
4일차- 통증은 하루가 지날수록 점점 줄어~ 뻐근함과 일상생활의 불편함,압박밴드의 압박감이 큰것뿐ㅋㅋ 사소한것까지도 배려해주는 멜론! 제공해주신 방수밴드 붙이고 샤워후 거울속 내 모습보니 벌써부터 자신감이 넘쳐흘러♡ 예쁘다.. 남발하고있어ㅋㅋ차량 정비도하고
왕복 한시간거리 유치원 픽업도가고 나 근데 아직 일주일도안됬어..?
7일차- 넘나 반가운 김주원 원장님^♡^ 통증은 어떠했는지,일상생활은 어땠는지 하나부터 열까지 다물어봐주시고 환자와 진심으로 소통하고 공감능력 탁월하셔..👍 관리실도 깔끔😍 가슴팩+라이트+실밥제거까지~한결 부드러워진 느낌이야🙊 앞으로가 점점 더 기대되~빨리 시간이 지나가기만 바랄뿐이야🙏
가슴성형도 한번뿐인 나를 위한 투자인데 멀리~내다봐야하지않겠어?? 고민은 슴부심만 늦출뿐!!
강남 한복판에서 🍈멜론🍈선택한
나 정말 칭찬해~❤🧡💛💚💙💜</t>
  </si>
  <si>
    <t>결혼기념일 뭐할지 남편이랑 얘기하다가
갑자기 내가 “야, 나중에 애가 엄마 아빠 가슴 왜 다르냐고 물어보면 뭐라 할래?”
이런 이상한 소리 하면서 ㅋㅋ
말도 안 되는 논리로 밀어붙여서
결국 기념일 선물이 멜론이 됐음… 남편아 잘했다… 내년 결기 뭐 할지도 알아서 고민해둬라? 😏
원래 내가
160에 49, 흉곽 77인 데다가
양쪽 사이즈도 다르고 완전 쪼꼬미 가슴에
출산이랑 모유수유까지 싹 다 거친 몸이라
가슴 쪽으로는 진짜 말할 것도 없이 컴플렉스 덩어리였거든
근데 그게 다가 아니라
8년 전에 뇌동맥류 파열로 개두술 한 번 하고,
2년 전에는 지주막하출혈 남은 거 클립결찰술까지 해서
대수술만 두 번 찍고 온 몸이라
내가 이걸 또 해도 되나…? 이 생각이 먼저였어
병원 오는 내내 그 고민이 제일 컸음
제왕절개 흉터도 켈로이드처럼 튀어나와 있고
출산 때도 자연분만은 꿈도 못 꿨고,
그 와중에 남편이 선물이라고 해준 코성형이랑 얼굴지방이식은…
실리콘은 어디 증발했는지 모르겠고
콧끝은 붉게 남고, 콧구멍은 서로 딴 데 보는 그거 있잖아…🙄
그 경험 이후로는 시술이든 수술이든
일단 의심부터 하고 보는 사람이 돼버렸지
그러다가 멜론 상담 한 번 가볼까 하고 간 건데
거기서 김주원 원장님 딱 만난 거야
처음엔 또 그냥저냥 상담 듣고 나와야지 했는데
이분 말투가 되게 부드러운데
몸은 진짜 하나하나 다 체크하더라
피부살성, 바디 밸런스 이런 거까지 세세하게 보면서
보형물 종류랑 사이즈를 같이 고민해주는데
내가 “크게 하고 싶은데요” 하는 말도 그냥 흘려듣는 게 아니라
그 기준에서 뭐가 좋은지, 왜 이건 별로인지
이런 걸 쫙 설명을 해줘서
내가 납득이 되더라니까
억지로 밀어붙이는 느낌이 전혀 없었어
그렇게 해서 최종이 좌 모티바 풀 400, 우 모티바 데미 360으로 결론 남
근데 이제 문제는 마취였지
내가 전신마취 두려운 것도 있고
과거 병력이 좀 세다 보니까
사전 검사도 미리 해둔 게 있었고
마취과 태원장님이랑 상담을 꽤 오래 했거든
전신마취 부작용 얘기부터
혹시라도 상황 터지면 어떻게 대응하는지까지
하나씩 다 설명을 해주더라
그래서 나도 일부러 수술 한 달 전에 뇌혈관 MRI 찍고
소견서 챙겨가서 보여줬어
‘이 정도면 괜찮겠지’ 소리 듣고 나서야 진짜 마음이 풀렸음
마취 들어갈 때 혼자 속으로
“이번엔 열까지 세보고 꺼져보자” 했는데
둘까지도 못 간 느낌… 그냥 바로 암전 ㅋㅋ
눈 떴더니 수술 끝났대
태원장님이 수술 내내 곁에 계셨다 그래서
그게 진짜 묘하게 든든하더라
말 몇 마디밖에 안 했는데도 포근한 느낌 나는 타입 있지?
정신 좀 돌아오니까
실장님이 와서 이것저것 설명해주고
책상 위에 물병뚜껑에 꽂힌 빨대 위에
막대사탕 딱 꽂혀 있는 거 보고
별 거 아닌데 그 섬세함에 빵 터지면서 감동 ㅋㅋ
약 냄새 올라오는 것도 없고
목 아픈 것도 전혀 없었고
나이트 근무 간호사님도 계속 와서 상태 체크해주고
물도 채워주고, 화장실 갈 때도 챙겨줘서
겁 잔뜩 먹고 들어간 나 치고는
통증이 생각보다 덜해서 그게 더 어이가 없었음
새벽에 눈이 그냥 번쩍 떠지길래
죽 먹고, 양치하고 세안하고 스킨·로션까지 바르고
거의 집에 있는 것처럼 다 하고 있었거든 ㅋㅋ
근데 멀리서 누가 바쁘게 “따다다다” 뛰어오는 소리가 나더니
문 똑똑 하면서 “밤새 안 불편하셨어요?” 하는데
이은영 실장님이더라
말투에서 그냥 사람 진심이 느껴져서
그때 ‘아 여기 괜찮다’ 하고 더 꽂혔어
나중에 저 언니랑 술 한잔하면 재밌겠다… 이런 생각까지 든 사람임 진짜 매력 있음
붕대 풀 때가 또 하이라이트였음
풀자마자 통증이 반으로 줄어든 기분이랄까
보정 브라 끈도 원장님이 직접 다시 조정해주시고
퇴원할 때 운전은 하지 말라고 해서 택시 타긴 했는데
사실 느낌상 대중교통 타도 될 것 같더라
집 가는 길에 남편이랑 외식도 하고
집 와서는 6살 첫째 샤워도 시켜주고
애가 내 몰골 보더니 엄마 머리도 감겨줌 ㅋㅋ
그 와중에 집안일은 또 다 함…
3일차에 테이프 떼는 날이었는데
멍 조금 든 거만 빠지면
흉터 쪽도 생각보다 나쁘지 않겠다 싶어서
그때부터 혼자 속으로 만족 타임 시작됨
처방약은 8시간 간격 맞춰 먹고
집에 쟁여둔 탁센도 4시간 텀으로 보충해서 먹고
막 격하게 움직이진 않고
쉬엄쉬엄 하면서 집안 대청소까지 또 해버림…
통증보다는 가슴이랑 상체 쪽이 점점 빵빵해지는 느낌?
상체 힘으로만 일어나고 눕는 건 아직 힘들었고
근데 붓기가 같이 오니까
몸통이랑 가슴이 한 덩어리로 부풀어 오른 느낌이라
머리로는 ‘이게 붓기겠지’ 아는데도
기분이 괜히 좀 다운되는 거야 😅
옆에서 남편은
“보형물이 배까지 내려간 거 아니냐”
“병원에 전화해야 되는 거 아니냐”
“내년 결기땐 지방흡입 해야 되는 거 아니냐”
이런 소리만 주구장창…
결국 자기 눈으로 가슴 보면서 그냥 참더라
4일차 정도 되니까
통증은 점점 줄고
눌리는 압박감이랑 뻐근한 느낌만 좀 남아 있는 정도였고
멜론에서 챙겨준 방수밴드 붙이고 샤워했는데
거울 보다가 ‘어? 나 좀 괜찮은데?’ 이 생각이 딱 드는 거야
혼자 “와 예쁘다…” 이 말 계속 중얼거리면서 씻었음 ㅋㅋ
그 상태로 차량 정비도 다녀오고
왕복 1시간 거리 유치원 픽업도 했는데
이게 다 아직 일주일도 안 된 시점이었음…
7일차에 다시 병원 갔는데
김주원 원장님 다시 보니까 괜히 반가운 거 있지
통증 어땠는지, 일상생활은 어떤지
하나하나 다 물어보고 들어주고
그냥 말이 잘 통하는 느낌이었어
관리실도 깔끔하고
가슴팩이랑 라이트 케어 받고 실밥 제거까지 하니까
가슴 만져지는 느낌이 훨씬 부드러워졌고
멜론이 좋았던 게
CCTV 있는 것도 그렇고 피통 없는 방식에
늑간마취까지 같이 해줘서 그런지
확실히 통증 부담이 덜한 느낌이라
흉터 걱정도 거기서 많이 줄었어
사후관리도 진짜 디테일하게 챙겨줘서 덜 불안했고
평생 AS 얘기 들으니까 그게 또 은근 마음이 편해지더라
가슴수술이라는 게
나한테는 인생에서 한 번 할까 말까 한 거라 생각해서
진짜 오래 두고 봐야겠다 싶었거든
여기저기 고민하다가
강남 한복판에서 멜론 찍은 나,
이 정도면 나 자신 칭찬 한 번 해도 되지 않나 ㅋㅋ</t>
  </si>
  <si>
    <t>핸님해</t>
  </si>
  <si>
    <t>수술당일-퇴원후기
흉곽72
방사이즈12
새가슴 졸라심함.
약간의 측만.
흉추가 왼쪽으로 회전+오른가슴이 좀더 큰 체형임.
상담당시엔 양쪽 모더하이 310으로 예상으나
수술방에서
L세빈 하이 365/R세빈 모더하이 310
삽입.
모형물의 형태가 다름을 듣고 붕대풀기전까지 걱정이 많았으나 대칭이 맞는걸 보고 한시름 놓음...
&gt;마취겁나잘해주심.
기도삽관도 실리콘이라 목안아팠고 어지러움도 금방빠졌음.
&gt;입원하면 밥먹을때랑 화장실 갈때빼고 손하나 까딱안해도 됨.
티비고 형광등이고 베개도 베어줌ㅋㅋ 핸드폰이며 티비 리모컨이며 내손에 쥐어주심.
&gt;수술직전 받는 멜론박스. 유두패치와 콘트라벡스가 들어가있음. 퇴원할때 바로 유두패치붙이고 나옴.
&gt;수술끝나고 중간중간마다 원장님이 직접 상태보러 오심. 개인병원이 이래서 좋구나~
&gt;이통증을 사람마다 다르게 표현하겠지만.. 누워있는데 5키로 강아지가 가슴위에 올라가있는 느낌? 복장뼈주위로 아프고 팔을 쓸때마다 부리돌기주변으로 겁나 뻐근함.
팔만 안쓰면 거동하는덴 지장없음.</t>
  </si>
  <si>
    <t>일단 난 새가슴이 꽤 심한 편이라 흉곽 72에 방사이즈 12, 거기에 약간 측만까지 있는 체형이었음. 흉추가 왼쪽으로 살짝 돌아가 있고, 그래서 그런지 오른쪽 가슴이 원래부터 좀 더 큰 느낌? 상담할 땐 그냥 양쪽 다 모더하이 310 넣는 걸로 얘기됐었는데
막상 수술 들어가서는
왼쪽 세빈 하이 365 / 오른쪽 세빈 모더하이 310
이렇게 들어갔다고 하더라구. 양쪽 모양이 다르다 그래서 붕대 풀기 전까지 진짜 별 상상 다 했음ㅋㅋ 비대칭일까봐 혼자 별 걱정을…
근데 막상 붕대 풀고 거울 보니까 생각했던 거보다 대칭 잘 맞아서 그때 숨 좀 돌림. 그 전까진 모형이 다르다, 용량이 다르다 이런 말 계속 생각나서 멘붕올 뻔함.
아 맞다, 입원해보면 알겠는데 거기서 생활할 땐 본인이 하는 일이 거의 없음… 밥 먹을 때랑 화장실 갈 때만 움직이면 되고 나머지는 그냥 누워있으면 알아서 다 해줌. 형광등 켜고 꺼주는 것부터 TV, 베개까지 다 도와주고, 핸드폰이랑 리모컨도 손에 쥐어줌ㅋㅋ 진짜 손가락만 까딱하면 되는 수준.
수술 직전에 멜론박스 하나 주는데 거기 유두 패치랑 콘트라벡스 들어있고, 퇴원할 때 바로 그 유두 패치 붙이고 나옴. 이런 디테일은 그냥 알아서 세팅해줘서 따로 신경 쓸 게 없었음.
마취는… 이건 인정해야 되는 게, 진짜 잘해줌. 기도삽관도 실리콘이라 그런지 목이 안따갑고, 깨어났을 때 어지러움도 생각보다 빨리 가라앉았음. 마취 깨고 나서 멍~한 상태로 오래 있는 시간 거의 없었음.
수술 끝나고 나서는 중간중간 원장님이 직접 병실 와서 상태 체크해주심. 간호사만 왔다 갔다 하는 게 아니라 원장이 계속 와서 봐주니까, 아 개인병원이라 이런 게 가능하구나 싶었음.
통증은 표현하기 애매한데… 누워있는데 5kg 강아지 한 마리가 계속 가슴 위에 올라가 앉아있는 기분임. 복장뼈 주변이 특히 뻐근하고, 팔만 조금 크게 움직이면 부리돌기 근처가 진짜 묵직하게 아픈 느낌. 그래서 팔 쓰는 동작만 조심하면 걷고 화장실 가고 이런 건 크게 문제 없었음. 움직일 수는 있는데 팔만 무리 안 하는 느낌으로.</t>
  </si>
  <si>
    <t>잉이이잉하</t>
  </si>
  <si>
    <t>🍈ㅁㄹ성형외과
.
일주일차후기입니당😻
전 오늘 일주일만에윗밴드탈출ㅠㅠㅠㅠ
실밥도제거하고왔습니다!!!!
지방러라 장거리지만 후회없이 정말수술이잘되서
너무행복해요❤️
아직 일주일밖에 안됬지만 의사선생님이 가슴을 3번이나 모아보시고 일주일만에 정말 말랑해졌다며
수술이 정말 잘됬어요
전수술5일째엔 혼자 때도밀고..
샤워는 방수테이프붙이고 수술2일째부터 씻었답니다...ㅎㅎ
그만큼통증이 아얘없어서ㅠㅠ
관리받고나서도 그냥 벌떡일어났더니 간호선생님께서
안아프시냐고 하셨다는ㅋㅋ그만큼 진짜진짜 일주일동안 너무안아팠어요~~
아직더지켜봐야하는부분도 많지만 회복이 빨라서
너무좋아요 두아이케어(7살.3살)도 아무런문제없었어요!!!
열심히 관리받아보겠습니당❤️</t>
  </si>
  <si>
    <t>지방에서 왔다갔다 하느라 거리도 좀 있는데도, 여기서 한 거 완전 잘한 선택이었다 생각중이에요ㅎㅎ 오늘 딱 일주일 되는 날이라 병원 다녀왔거든요? 윗밴드도 드디어 벗고, 실밥도 쫙 제거 완료… 아 이거 벗고 나니까 진짜 사람 된 느낌ㅠㅠ
웃긴 게 의사선생님이 가슴 계속 모아보시면서 세 번인가?? 만져보시더니 일주일치고 되게 말랑말랑하다고, 수술 너무 잘 됐다고 그러시더라구요. 아직 일주일밖에 안 돼서 막 뭐라 말하긴 그렇지만, 본인 입으로 그렇게 얘기해주니까 괜히 뿌듯ㅋㅋ
통증은... 저는 진짜 거의 없는 편이었어요. 수술 이틀째부터 방수테이프 붙이고 그냥 샤워도 했고요, 5일째엔 혼자 때도 밀었어요;; 이게 가능한가 싶었는데 저도 제가 신기… 관리 받고 나서도 그냥 혼자 벌떡 일어났더니 간호선생님이 안 아프시냐고 물어보실 정도였어요. 그 말 듣고 나서 ‘내가 진짜 안 아픈 편이구나’ 그때 실감ㅋㅋ
집에선 애 둘(7살, 3살) 케어도 평소처럼 하고 있어요. 이게 제일 걱정이었는데, 다행히 큰 무리 없었구요. 아직 앞으로 더 지켜봐야 할 것도 많고 경과도 봐야 하겠지만, 일단 회복 빨리 되는 느낌이라 그게 제일 좋네요. 관리도 계속 열심히 다녀보려구요❤️</t>
  </si>
  <si>
    <t>어텀브리징</t>
  </si>
  <si>
    <t>안녕하세요! 지방 사람이라서 손품만 엄~청 팔다가 멜론으로 딱 정하고 상담+수술 이틀만에 끝냈어요!
멜론 딱 갔는데 병원 너~무 깨끗하고 따뜻한 느낌 + 보형물 강조없으셨고 + 왕왕친절
보형물은 원장님 상담 딱 들어가니까 바로 정해졌어요! 괜히 열심히 고민했다 싶을정도로ㅋㅋㅋ원장님께서 제가슴은 리플링현상 걱정안해도 된다 하셔서 만져보고 촉감 좋은거로 골랐어요! 또 후기 백만번 보고나니까 수술안전하게 UU모양으로 해주시는 원장님 찾아가면 나머지는 내 자산이 결정하는 거구나..싶어서 어느순간부터는 사진봐도 그려러니~하고 집착 안하게 되더라구요ㅋㅋㅋ저는 안전+UU가 제일 중요했어요, 병원고를때!
세빈서브 양쪽 285로 넣었구요, 저는 비 혹은 풀비를 원해서 작게 넣었는데
후기보면 300대로 넣으신 분들이 살성풀리면 좀 더 자연스럽긴 한 것같아요! 저는 과하게 큰건 싫고, 인플루언서 다샤아시나요? 다샤몸매 완전 부러워서ㅠㅠ그냥 가슴이 있구나~정도를 원했어요 애초에ㅋㅋㅋ
그래서 저는 완전 만족중이예요! 경과도 좋아요!!ㅠㅠ 사진은 순서대로, 수술 첫날-&gt; 2일차 -&gt; 8일차 관리: 원장님경과체크, 가슴팩, 라이트 -&gt; 9일차 아침 -&gt; 흉터사진
멜론 원장님도 실장님도 진짜 짱 좋으시고ㅠㅠ병원 갈때 좀 주춤하다가도 실장님 딱 봬면 엄청 안심되고 반가울 정도로 실장님 최고세요!! 세 분 계셨는데, 세 분 다 진짜 진짜 좋으시고 제 담당 단발머리 실장님 최고!!
원장님은 실장님을 평생 옆에 두셔야해요ㅋㅋㅋㅋㅋ진짜 그정도로 최최최고!
다들 멜론하세요!!(다른 글에서 보고 배웠어요ㅋㅋㅋ)
🍈🍈🍈🍈🍈🍈🍈🍈🍈🍈🍈🍈🍈🍈</t>
  </si>
  <si>
    <t>서울 사람도 아니고… 계속 폰으로 후기만 쓸어보다가 그냥 멜론으로 꽂혀서, 연락 넣고 올라가서 상담이랑 수술까지 이틀만에 후다닥 끝냈어요 ㅋㅋ 나도 내 자신한테 놀람…
사실 맨 처음 병원 딱 들어갔을 때 느낌부터 좀 반했음… 되게 깨끗한데 차갑지 않고 뭔가 포근한 분위기? 그리고 보형물 막 이거 저거 영업하는 느낌 전혀 없고, 직원분들이랑 원장님이 다 말도 예쁘게 해주시고 너무 친절해서 긴장 살짝 풀렸어요.
보형물은 상담 들어가자마자 금방 정해져서 허무했어요ㅋㅋ 내가 그동안 후기랑 자료 미친 듯이 찾아본게 뭐가 되냐 싶을 정도… 원장님이 제 가슴 상태 보시면서 리플링 걱정 안해도 된다 하셔가지고, 여러 개 직접 만져보면서 제일 촉감 마음에 드는 걸로 골랐어요. 원래도 안전 + UU모양 이 조합이 1순위였는데, 후기들 진짜 수십 개 보고 나니까 “UU로 안전하게 해주는 원장님만 찾으면 결국 나머진 내 몸이 알아서 하는구나…” 이런 생각 들어서 중간부터는 사진 비교도 대충 보게 되더라구요ㅋㅋ 집착하다 말았음…
사이즈는 세빈서브, 양쪽 다 285로 넣었어요. 제가 목표가 완전 큰 가슴이 아니라 비~풀비 느낌? 딱 ‘아, 가슴 있네’ 정도만 원해서 일부러 크게 안 넣었어요. 완전 인플루언서 느낌으로 큰 가슴 말고, 다샤 아시는 분들 알죠… 그 정도 자연스러운? 그래서 큰 볼륨 욕심은 애초에 포기ㅋㅋ 후기들 보면 300대 넣으신 분들이 살성 풀리면서 더 자연스러워 보이는 경우도 있던데, 저는 과한 건 싫어서 그냥 이걸로 만족해요.
사진은 순서가 좀 다른데, 수술 첫날이랑 2일차, 8일차에 관리 받은 거(원장님 경과 체크 + 가슴팩 + 라이트), 그 다음 9일차 아침 사진, 마지막에 흉터 사진 이렇게 있어요. 경과는 지금까지 너무 괜찮고… 진짜 이 부분은 감사하고 또 감사함ㅠㅠ
그리고 여기 진짜 얘기 안 할 수가 없는 게… 실장님들 미쳤어요 ㅋㅋ 세 분 계셨는데 전부 분위기 너무 좋고, 특히 제 담당이셨던 단발머리 실장님… 병원 갈 때 약간 쫄려서 들어가다가도 그분 딱 보이면 그냥 마음이 싹 편해짐. 사람이 이렇게 안심을 잘 시켜도 되나 싶을 정도로… 원장님은 진짜 그 실장님 평생 잡고 계셔야 함ㅋㅋ 그 정도로 레전드… 원장님도 엄청 부드럽게 설명 잘 해주시고, 말투도 편안해서 질문하기 쉬웠어요.
아무튼 저는 지금 상태 완전 마음에 들고, 멜론 선택한 거 후회 1도 없음…  
“다들 멜론하세요” 이 멘트 어디서 보고 웃었는데, 막상 나도 쓰고 있음ㅋㅋ  
🍈🍈🍈🍈🍈🍈🍈🍈🍈🍈🍈🍈🍈🍈</t>
  </si>
  <si>
    <t>고상한쿠키</t>
  </si>
  <si>
    <t>지우개의원이 진짜 제 지방 다 지워줬어요.. 다이어트 입에 달고살다가 혼자 하려니까 절대 못하겠더라고요.. 그래서 약도 알아보고 지방흡입도 알아보다가 분해주사부터 맞아보자 했는데 효과가 너무 좋네요ㅠㅠ</t>
  </si>
  <si>
    <t>365일다이어트</t>
  </si>
  <si>
    <t>지방분해주사랑 식단 병행해서 한달만에 6kg 감량성공 식단만 할땐 죽어도 안 빠지더니 주사 맞으니까 살이 쭉쭉 빠져요;; 다들 살 빠지고 더 예뻐졌다고 칭찬을ㅎㅎ 지우개의원 감사합니다</t>
  </si>
  <si>
    <t>마른뚱땡이</t>
  </si>
  <si>
    <t>운동 식단 하기싫어서 분해주사 힘을 빌렸어요ㅠㅠ 물론 병행하면 더 좋긴 하겠지만 너무 힘들어서..ㅎㅎ 근데도 살이 좀 빠져요!! 병행할때만큼은 아니지만 주사만 맞고 이정도면 진짜 효과 너무 좋은거같아요~~! 친구들도 맞길 잘했다고 부러워하네요ㅎ</t>
  </si>
  <si>
    <t>미니</t>
  </si>
  <si>
    <t>원래도 작은 가슴은 아니였는데 좀 더 욕심이 나서 결국 가슴 수술 받았어요.. 결과는 진짜 대만족.. 왜 가슴 수술이 여자 만족도 1위 수술이라는지 알겠어요ㅠㅠ</t>
  </si>
  <si>
    <t>달리달</t>
  </si>
  <si>
    <t>a컵에서 d컵까지 올려준 멜론 성형외과 진짜 감사합니다ㅠㅠㅠㅠ 평생 감사하면서 살게요.. 제가 크기 욕심을 엄청 냈는데 원장님이 적절하게 잘 맞춰주신거같아요 너무 감사해요 진짜ㅠㅠㅠㅠ</t>
  </si>
  <si>
    <t>aedn</t>
  </si>
  <si>
    <t>남편 조르고 졸라서 생일선물로 멜론에서 가슴 수술받았어요. 사실 엄청 반대했는데 또 걱정은 많아서 저랑 같이 병원 상담 여기저기 다녀줬거든요.. 저도 그렇고 남편도 그렇고 멜론이 제일 마음에 들어서 여기서 받았습니다. 촉감이나 그런게 중요했는데 너무 만족스럽고 지금은 저보다 남편이 더 좋아하는거같아요.. 이럴거면 반대 왜했냐고 ㅋㅋ큐ㅠㅠ</t>
  </si>
  <si>
    <t>쌸밥뿅</t>
  </si>
  <si>
    <t>5개월차 후기 🙂
9월에 수술하고 벌써 5개월차 ! 전 2320모 심었습니다
수술후 2주차에 접어들면서 그냥 신경안쓰고 있었더니
머리가 어느새 빼곡 .... 처음에만 맨날 들여다 보지
나중되면 걍 무신경해지는거같애여 ㅎㅎ
그만큼 딱히 불편한게 없었다는 거겟죠 ?
머리도 별루 안빠지고 잘 나서 암흑기가 뭔지모르고 지나갔어요
오늘 병원가서 레이져 받구
전후사진 비교하면서 경과상담도 하고왔지요
전 뭐 딱히 불만족스러운 부분없이 잘자라고있어서
그냥 수다떨다 온 기분이네요 ㅎㅎ
헤어라인 전 사진볼때마다 나 진짜 엠자 심했구나...
느끼는중... 지금은 올빽 걱정없이 하구다녀요
바람불어도 신경안쓰이고 헤어라인후에 앞머리쪽 볼륨 생겨서 얼굴 작아보여가지구 주변친구들이 얼굴 작아졌다는 애기 진짜 많이하네여 ㅎㅎ즐거워요
글구 헤어라인 문신 빨갛게 변한거 가려져서 ㅠㅠ 넘좋아여
진짜 헤어라인 문신하지말구 그냥 심는게 답입니다..
아 그리고 이런 장기적으로 봐야하는 수술은
수술후 케어가 참 중요한거같은데
그부분에서 정말 여기 추천해요 !
비는부분들 먼저 말해주시고 9월에 보강도 해주신다고 하고
뭐든 먼저 말씀해주셔서 그점이 너무 좋았습니당 👍🏻👍🏻
아프고 찌릿한거 없는지 뒤통수 머리는 잘 자라는지
실장님상담 하고 원장님 상담까지 해주셔요
수술 예약부터 친절함에 반해서 했는데
5개월후에도 역시 한결같은 실장님 원장님들
너무너무 좋아요
지금이 70프로 올라온거라고 하셧는데 9월되면 얼마나 더 빼곡해질지 벌써 즐겁네요 !</t>
  </si>
  <si>
    <t>요즘 머리 올빽하고 다니는 거 완전 신나요ㅋㅋ  
헤어라인 문신 했을 때 빨갛게 떠서 스트레스였는데, 지금은 그 부분이 다 가려져가지고… 그거 안 보여서 그게 제일 좋음 ㅠㅠ 진짜 문신 말고 차라리 심는 게 낫더라구요…
생각해보니까 수술한 지 이제 5개월 정도 됐어요  
9월에 했고, 2320모 심었거든요  
처음 딱 하고 나서는 맨날 거울 들여다보면서 확대해서 보고 그랬는데  
2주 정도 지나니까 그냥 일상으로 돌아와서 거의 안 쳐다보게 됐음…  
신경 안 쓰고 있는 사이에 어느 순간 머리가 꽤 빼곡해져 있더라구요  
암흑기 이런 거 겪었다는 느낌 없이 지나간 것 같아요  
빠지는 것도 그렇게 심하게 빠지는 편은 아니었고요
오늘 병원 들렀다가 레이저도 하나 맞고 왔는데  
전후 사진 같이 보면서 상담했거든요  
이상한 데 있나 좀 보려고 갔는데  
딱히 불만 얘기할 게 없어가지고… 그냥 수다 떨다가 나온 기분이었어요 ㅎㅎ  
예전 사진 보면 진짜 헤어라인이랑 엠자 부분 보고 약간 현타 옴…  
‘아 내가 이렇게까지 비어있었나…?’ 이런 생각 들고요  
지금은 바람 불어도 헤어라인 신경 안 쓰이고  
앞머리 쪽에 볼륨이 생겨서 그런지 얼굴이 좀 더 작아 보인다고  
주변 친구들이 요즘 얼굴 작아졌다는 말 꽤 많이 해요 ㅋㅋ 그래서 더 기분 좋음
그리고 여긴 수술 후에 계속 봐주는 게 꽤 괜찮았어요  
이런 건 길게 지켜봐야 하는 수술이라 사후 케어 중요하다고 생각하는데  
비어 보이는 데 먼저 짚어주시고, 9월에 보강도 한 번 더 보자고 해주시고  
뭐가 어떻게 될지, 앞으로 어떻게 할지 먼저 얘기해주는 게 저는 좋더라구요  
뒤통수 쪽은 잘 자라는지, 아프거나 찌릿한 데 없는지 이런 것도  
실장님이랑 상담하고, 원장님이 또 한 번 봐주시고요
수술 예약 잡을 때부터 되게 친절하셔서 여기로 정했는데  
5개월 지난 지금도 실장님이랑 원장님들 톤이 똑같아요, 그 분위기 그대로  
지금이 한 70% 정도 올라온 거라고 하셔서  
9월쯤 되면 얼마나 더 채워질지 그 생각하면서 혼자 괜히 설레는 중입니다 ㅎㅎ</t>
  </si>
  <si>
    <t>#절개 모발이식 #비절개 모발이식</t>
  </si>
  <si>
    <t>수니이ㅣ</t>
  </si>
  <si>
    <t>모발이식 전문 대형병원 한 곳에 상담을 받고, 아무래도
너무 큰 병원이다보니 안 좋다는 평을 보고 고르고 고르다 여성헤어라인 전문병원인 '모앤라인' 으로 상담을 갔어요~
처음, 상담을 가니 실장님께서 차근차근 여성헤어라인모발이식에 대해 자세하게 설명을 해주셨어요~
차근차근 설명을 해주시고 원장님께서도 저의 얼굴에 맞게 꼼꼼하게 디자인을 그려주시고 (!!무조건 밀도만 높은 헤어라인이 아니라 저의 얼굴가 헤어라인에 맞춰 자연스럽게 여성스러운? 잔머리 헤어라인방향!!) 그 방향에 대해 설명해주시는 걸 보니 믿음이 가서 바로 예약을 했네요~
-수술 당일날
저는 12시 수술이여서 도착해서 LED레이저 후, 원장님께서 수술들어가는 라인을 다시 세밀하고 꼼꼼하게 디자인해주셨어요~ 그 후 혈압 체크하고 수액맞고 바로 수술이 들어갔습니다~ 평소 수면마취 후 속이 너무 안좋았던 기억이 있어서 불안했는데, 짧게 1분? 정도만 수면마취 진행을 하는거라 너무 좋았던 것 같아요!(머리 마취주사 후 바로 깸)
중간중간에 친절하신원장님과 친절하신 간호사분들께서 불편하신거 없냐고 계속 물어봐두시고, 중간에 쉬는시간에 물과 초콜릿도 챙겨주셨어요~긴 수술이지만 힘들지 않도록 많이 신경써주셔서 편안하게 수술을 한 것 같아요^^
수술 끝난 후에는 샴푸 후 레이저까지 진행 다 해주십니다~
다 끝나고 탈의실?들어가니 작은 감동의 쪽지와 함께 간식을 준비해주시더라고요~ㅠㅠ❤️
수술 직후 이식분위는 전혀 아프지 않고 저는 뒷쪽 절개+비절개 혼합으로 수술을 해서 약간 땡김?정도의 통증은 있긴했는데 이것도 하루 지나면 괜찮아지더라고요~
수술 당일 후 이식과 수술봉합부위에 해야 할 사항도 친절하게 설명해주시고 스프레이에 이름도 이쁘게 써서 준비해주셔서 말씀하신 식염수는 집에오자마자 몇시간만에 다 뿌렸던 것 같아요ㅋㅋㅋㅋ
- 수술 2주후
타 병원은 2주부터 모발이 서서히 많이 빠진다고들 하는데, 원장님께서 워낙 실력있는 분이셔서 그런지 아직까지는 빠지고 그런건 없던 것 같아요~ 벌써 머리가 많이 자라서 너무 기뻐요ㅠㅠ 이식 디자인라인도 너무 마음에 들고 머리결 방향과 머리 두께를 고려해서 이식해주셔서 빨리 머리가 많이 자라기만을 기다리고 있어요ㅎㅎㅎ☺️
-2주차에 병원에 내원하여 원장님께서 한번 체크해주세요~
LED레이저 후 원장님께서 이식모발에 대해 다시 한번 더 친절하게 설명해주시고 미녹디실 사용방법도 설명해주셨어요~
상담부터 수술 후 관리까지 신경써주셔서 너무 감사합니다🤍 모앤라인에서 수술하길 정말정말 잘 한 것 같아요~ㅠㅠ
다들 고민하시지 마시고 자연스럽고 여성스러운 헤어라인 원하시는 분들이면 무조건 모앤라인입니다ㅎㅎ~
머리 많이 자라서 4개월 후 경과도 곧 올리겠습니다^^</t>
  </si>
  <si>
    <t>처음에 모발이식 알아볼 땐 그냥 이름 좀 알려진 큰 병원만 계속 검색했거든요? 근데 규모가 너무 크다보니 후기들 보면서 괜히 걱정도 되고… 그래서 결국 여기저기 또 비교하다가 여성 헤어라인 위주로 한다는 모앤라인으로 방향을 완전 바꿔서 상담 예약했어요.
솔직히 상담 갈 때까지만 해도 ‘일단 들어나 보자’ 이런 느낌이었는데, 막상 가보니까 실장님이랑 원장님이랑 둘 다 진짜 설명을 디테일하게 많이 해주셔서 좀 놀람ㅋㅋ 그냥 대충 “이 정도 심어요~” 이런 게 아니라 여성 헤어라인으로 했을 때 어떤 식으로 해야 자연스럽게 보이는지, 제 얼굴형이랑 기존 머리랑 어떻게 맞춰야 되는지 이런 걸 엄청 천천히 풀어서 얘기해주시더라고요.
원장님이 제 얼굴 보면서 직접 헤어라인 디자인 그려주셨는데, 딱 봐도 ‘빽빽하게만 심자’ 이런 느낌이 아니라 잔머리 방향이랑 결까지 고려해서 한 올 한 올 라인 잡는 느낌? 밀도만 높이는 게 아니라 진짜 자연스러운 여성 헤어라인이 뭔지 계속 설명해주시니까, 그때부터 “아 여기다” 싶어서 그 자리에서 그냥 예약 잡아버렸어요.
수술날은 12시에 예약이라 여유 있게 가서 먼저 LED 레이저부터 하고, 그 다음에 라인 다시 점검 들어갔어요. 이미 상담 때 디자인 한 번 했었는데도, 수술 들어가기 직전에 또 한 번 더 세세하게 수정해주시더라고요. 라인 하나하나 보면서 다시 그려주고 방향 체크하고… 그런 거 보면서 괜히 마음이 좀 놓였음ㅎㅎ
제가 원래 수면마취 하고 나면 멀미처럼 속이 많이 안 좋아지는 체질이라 그게 제일 걱정이었는데, 여기서는 수면마취를 진짜 잠깐만 쓰더라고요? 한 1분 정도? 딱 그 정도만 하고 바로 머리 마취 주사 들어가고, 금방 깨는 시스템이라 그 부분은 개인적으로 너무 만족… 끝나고 울렁거리는 느낌 같은 거 거의 없었어요.
수술 들어가서는 중간중간 계속 원장님이랑 간호사분들이 불편한 거 있는지 체크도 자주 해주시고, 쉬는 타이밍 될 때 물이랑 초콜릿도 챙겨주셔서 길게 누워있으면서도 생각보다 덜 힘들었어요. 이런 사소한 배려가 은근 큰 거 알죠…ㅋㅋ
저는 뒷머리는 절개+비절개 같이 섞어서 했거든요. 끝나고 바로 샴푸도 해주시고 레이저까지 다 받고 나왔는데, 이식한 부분은 신기하게도 안 아팠고 뒷부분은 살짝 당기는 느낌 정도? 그 정도 통증만 있었고 하루 지나니까 그것도 많이 괜찮아졌어요. 진짜 못 견딜 정도 이런 건 전혀 아니었어요.
다 끝나고 탈의실 같은 공간 들어가니까 작은 쪽지랑 간식이 딱 준비돼 있어서 거기서 약간 심쿵… 이런 거 약하거든요 ㅠㅠ 그런 거 보고 또 괜히 뭉클해짐ㅋㅋ
퇴원하기 전에 이식 부위랑 봉합 부위 관리 어떻게 해야 하는지도 하나하나 설명해주시고, 집에서 뿌리라고 주신 스프레이에 제 이름 예쁘게 써서 준비해주셨더라고요. 그거 집 오자마자 신나서 몇 시간만에 거의 다 뿌린 듯… 너무 열심히 쓴 거 인정ㅋㅋㅋ
2주 정도 지나니까 다른 병원 후기들 찾아보면 그때부터 모발 빠진다, 텅 빈 느낌 온다 이런 얘기 많아서 살짝 쫄았는데, 저는 아직까지는 그런 건 못 느꼈어요. 모발이 엄청 빠져나간다 이런 느낌 없이 오히려 벌써 머리가 좀 자라있는 게 보여서 그게 더 신기했어요. 이식 라인도 거울 볼 때마다 마음에 들고, 머리 방향이랑 두께까지 맞춰서 심어주셔서 그런지 그냥 제 머리인 것처럼 어색한 부분이 덜한 느낌? 얼른 쑥쑥 자라기만 기다리는 중이에요ㅎㅎ
2주차에 한 번 더 병원에 가서 체크 받았는데, 그때도 LED 레이저 먼저 하고 원장님이 이식모 상태 봐주시면서 앞으로 어떻게 관리해야 되는지 다시 설명해주셨어요. 미녹디실 쓰는 방법이랑 주의할 점도 알려주셔서 헷갈리는 거 없이 잘 쓸 수 있을 것 같았고요.
처음 상담부터 수술 끝나고 관리 설명까지 전 과정에서 계속 신경 써주시는 게 느껴져서 그게 제일 좋았던 것 같아요. 지금은 머리 더 자라고 나서 한 4개월쯤 지나면 그때 또 경과 후기 올릴 생각만 하고 있어요☺️</t>
  </si>
  <si>
    <t>ㅇLuckyㅇ</t>
  </si>
  <si>
    <t>작년 2월에 타병원에서 수술 했는데, 밀도나 라인이 불만족스러웠어요. 기다리면 자연스러워지겠지 하며 마음고생 하다가 재수술 결심하고 모앤라인병원을 찾게되었습니다.
첫 수술 실패 후, 여성 헤어라인은 단순이 숱이 풍성해지고 면적을 채우는데에 집중해서는 절대 안된다는것을 절감했는데, 수술전 상담을 하면서 모앤라인의원은 여타 병원들과 달리 심미적인 부분을 굉장히 신경써서 디자인하시더라구요. 원장님께서 성형외과 전문의셔서 그런지 미적인 감각이 있으셨습니다.
첫번째 사진이 재수술 전 사진입니다. 사진으로는 잘 드러나지 않는데, 굵은 모발이나 한 구멍에서 두세가닥씩 나오는 모발이 막 심어져 있었고, 모발의 방향이 제멋대로여서 스타일링이 너무 힘들었습니다. 밀도도 많이 떨어져서, 특히 밝은 실내등 아래에서 두피가 많이 보였어요.
헤어라인 모양도 마치 콤파스로 원을 그린듯 너무 부자연스러워서 모발이식 수술했느냐는 소리 많이 들었고, 너무 스트레스가 커서 제가 항상 밀거나 뽑아서 라인 만들고 다녔습니다ㅜㅜ
병원에서 레이저제모도 받아봤는데 두피는 두피대로 상하고 제모도 잘 되지 않더라구요ㅜ
두번째, 세번째 사진은 재수술 후의 사진입니다.
수술한 당일부터 첫 수술때와는 라인이 너무 달랐어요.
굵고 부자연스러운 모발들은 꼼꼼히 제거해주셨고, 최대한 가느다란 모발들로 다시 심어주셔서 아직 2주밖에 안됐음에도 정말 자연스럽습니다. 이전의 수술때처럼 최소 몇개월은 부자연스러울줄 알고 미리 앞머리를 잘랐는데, 생각보다 수술한 티가 많이 안나서 그럴 필요가 없었네요.
재수술은 물론이고 특히 첫수술 하시려는 분들은 꼭 여기서 하시면 좋을것같아요.
첫수술과 레이저제모 등에 낭비된 돈도 돈이지만, 모발이식 특성상 일년이상 경과를 봐야해서 첫수술이 잘못되니 저는 시간적으로도 손해가 너무 컸어요. 부자연스러운 머리로 이년가까이 지낸 세월이 너무 아까워요. 수술 두번이나 받느라 몸고생 한것도 속상하구요ㅜ
수술 전 상담부터 수술진행과정, 그리고 이후 관리까지 너무나 만족중이고 재수술 병원 너무 잘 결정했다고 생각해요~ 다른분들은 두번 수술받지 마시구 부디 첫수술부터 제대로된 병원에서 성공하셨으면 좋겠습니다!</t>
  </si>
  <si>
    <t>일단 지금 상태부터 얘기하자면, 재수술 한 지 2주밖에 안 됐는데도 앞머리 내리면 사람들 거의 못 알아봐요. 그래서 첫 수술 때처럼 몇 달은 티 엄청 날 줄 알고 일부러 앞머리도 미리 잘라놨는데… 괜히 잘랐다 싶음ㅋㅋ 생각보다 라인이 너무 자연스럽게 잡혀서, “아 이 정도면 그냥 평소처럼 다녀도 됐겠다…” 이런 느낌?
원래는 작년 2월에 다른 병원에서 첫 수술 했었거든요. 그때 진짜 멘붕 왔던 게, 밀도도 애매하고 라인 자체가 그냥 콤파스로 동그랗게 그려놓은 것처럼… 보는 사람마다 “모발이식 했냐”는 소리를 너무 많이 해서, 나중엔 제가 아예 집에서 앞머리 라인을 밀고 뽑고 난리도 아니었어요 ㅜㅜ 스트레스 받아서 병원 가서 레이저 제모도 해봤는데, 두피는 두피대로 자극만 받고 제모는 또 애매하게 되고… 이래저래 머리만 더 상한 느낌이라 더 후회됐고요.
사진으로는 잘 안 보이는데, 그 첫 수술이 얼마나 처참했냐면… 굵은 모발이랑 한 구멍에서 두세 가닥씩 난 머리들이 그냥 앞라인에 막 심어져 있었어요. 방향도 제각각이라 드라이기로 어떻게 살려보려 해도 스타일링이 진짜 안 먹힘. 특히 밝은 실내등 아래에서는 두피가 훤하게 비쳐서, 거울 볼 때마다 한숨만 나왔어요. “시간 지나면 자연스러워지겠지…” 이 생각으로 버티다가, 1년 넘게 기다려도 영 아니다 싶어서 결국 재수술 결정.
그때 깨달은 게, 여자 헤어라인은 그냥 숱만 채운다고 되는 게 아니더라구요. 면적 메꿨다고 끝이 아니라, 진짜 라인 디자인을 잘해야 한다는 거… 그래서 재수술 병원 찾을 때는 디자인 부분 엄청 보게 됐어요. 모앤라인 간 이유도 상담 받아보니까, 다른 데처럼 “숱 채워드릴게요~” 이런 느낌이 아니라 라인 모양, 굴곡, 모발 굵기 이런 심미적인 거를 되게 디테일하게 보시더라구요. 원장님이 성형외과 전문의셔서 그런지, 라인 잡는 감각이 확실히 달라 보였어요.
재수술 당일에도, 수술 끝나고 바로 거울 보는데 첫 수술 때랑 라인 느낌이 그냥 완전 딴판이었어요. 원래 심어져 있던 굵고 어색한 모발들은 거의 다 골라서 제거해주시고, 최대한 가늘고 자연스럽게 보이는 모발들로 다시 채워주셔서, 아직 딱 2주 지났는데도 거울 보면 “아 이 정도면 그냥 내 원래 머리 같은데?” 싶을 정도예요. 첫 수술 때는 최소 몇 달은 앞머리 필수였거든요.
첫 수술이 애매하게 돼버리니까, 돈도 돈인데 시간이 진짜 제일 아깝더라구요. 모발이식이라는 게 바로 결과 나오는 게 아니라 1년 넘게 지켜봐야 하는데, 그 기간 내내 부자연스러운 머리로 거의 2년 가까이 지낸 거라… 그 세월이 너무 아깝고, 수술을 두 번이나 하니까 몸도 괜히 더 힘들고 ㅜㅜ
모앤라인에서는 상담부터 수술 진행, 이후 관리까지 설명도 잘해주시고 꼼꼼하게 봐주셔서, 재수술 여기서 한 건 진짜 잘한 선택이었다는 생각이 들어요. 저는 첫 병원에서 한 번 헤매고 온 케이스라… 다들 저처럼 두 번씩 수술받지 말고, 처음부터 제대로 디자인 보고 결정하셨으면 하는 마음뿐입니다.</t>
  </si>
  <si>
    <t>뽀83</t>
  </si>
  <si>
    <t>길고 넓고 각진이마로 항상 콤플렉스였는데 드디어 11월19일에 헤어라인 모발이식을 했습니다 ㅋㅋ
너무 행복합니다 ㅋㅋ 원장선생님께서 정말 촘촘하게 라인도 이뿌게 이식해주셨어요 다른데 상담 받고 계약금도 걸었었는데 모앤라인 상담 받아보고 여기다!! 라는 확신이 생겨 수술 받게됐어요 이마가 넓어서 3000모이상 대량이식이였는데요 원장선생님 엄청 차분히 꼼꼼히 심어주셨어요~^^ 정말 힘드실텐데 간호사선생님들도 그렇구 너무 대단들 하시더라구요 전 절개 비절개 혼합으로 수술했는데요 걱정을 많이 했거든요 채취모량두 많아서 절개가 걱정이였는데 안아프더라구요 ㅋ 첫날만 조금 불편한 정도이구 담날부터 전혀 안아팠어요 붓기두 관자놀이쪽 조금 부은거외엔 전혀 붓지않아서 너무 다행이였어요~ 이제 이대로 잘 자라주면 좋겠어요 아 진심 행복해요..^^</t>
  </si>
  <si>
    <t>11월 19일에 수술했는데, 아직도 날짜가 기억남 ㅋㅋ  
그날 이후로 진짜… 아 이마 넓은 거랑 각진 거 가지고 그렇게 스트레스 받았던 내가 좀 안쓰럽더라구요.  
맨날 거울 볼 때마다 앞머리 내려야겠다 이 생각만 했는데, 이제는 라인 생긴 거 보려고 일부러 까고 봄 ㅋㅋ
원래는 다른 병원에 먼저 가서 상담도 하고, 거기다 계약금까지 걸어둔 상태였거든요.  
근데 모앤라인 한번 상담 받아보고 아… 여기구나 싶어서 그냥 갈아탔어요.  
설명도 되게 차분하게 해주시고, 라인 잡는 거 같이 보는데 이상하게 마음이 편해지는 느낌?  
그전까지는 ‘나 진짜 해도 되나’ 이 생각이 컸는데, 거기서는 그냥 ‘해야겠다’로 바뀜.
이마가 워낙 넓어서 소량 이런 거 아니고 3000모 이상 대량 이식이었는데,  
원장님이 엄청 묵묵하게, 디테일 잡으면서 촘촘하게 심어주시더라구요.  
중간에 힘들 법도 한데 얼굴 표정 하나 안 바뀌고 끝까지 집중하시는 거 보면서  
아 여기서 하길 잘했다 이런 생각 들었어요. 간호사 선생님들도 계속 챙겨주시고 진짜 프로 그 잡채…
수술 방법은 절개 + 비절개 섞어서 했어요.  
채취량이 많아서 절개해야 된다고 들었을 때 솔직히 그 부분이 제일 걱정이었는데,  
막상 해보니까 생각했던 그 공포감? 그런 거 까진 아니었어요.  
첫날만 누우면 약간 불편한 정도? 다음 날부터는 ‘어? 나 어제 수술했지?’ 싶을 정도로 안 아팠어요 ㅋㅋ
붓기도 엄청 걱정했는데, 저는 관자놀이 쪽에만 살짝 부은 거 말고는 얼굴 전체적으로는 거의 티 안 날 정도였어요.  
거울 보면서 ‘어 이 정도면 괜찮은데?’ 이러고 있었음 ㅎㅎ
무엇보다 이식해주신 헤어라인이 너무 마음에 들어요.  
라인 모양도 되게 예쁘게 잡아주셔서, 그냥 라인만 봐도 기분이 좋음…  
이제 남은 건 애들 건강하게 잘 자라주는 것뿐이라 매일매일 기도하는 중ㅋㅋ  
아 진짜 이마 보고 이렇게 행복해지는 날이 오네요… 진심 요즘 만족 모드입니다…</t>
  </si>
  <si>
    <t>소나소나무다리</t>
  </si>
  <si>
    <t>헤어라인 수술 17일차입니다.
1720모 견적 받았는데 생각보다 제 엠자가 깊어서 더 심어주신거 같아요ㅠ.ㅠ
수술당일에 긴장도 많이했었는데
정말 편하게 받았고요~ (코골면서 숙면 취함)
저는 노쉐이빙으로 수술해서 수술한 티가 많이 나지 않아요~ 앞머리를 살짝 내리고 다니니 아무도 몰라봅니다ㅎㅎ
머리가 자라는 동안 당분간은 앞머리를 조금 내리고 다녀야 할거같습니다
생착은 잘됐다고 하셨는데
워낙 머리카락이 얇고 숱도 없고해서 ㅜㅜ
머리가 밀도있게 자랄지는 걱정이에요
현재는 정말 만족스럽게 잔디인형 처럼 자라고있습니당~~!!
암흑기 지나고 4-5개월차에 경과 더 올려볼게요ㅎㅎ
아직 결과는 알 수 없으나
원장님께서 직접 수술하시고
직원분들도 너무 친절하시고~~
모앤라인 추천합니당 :)</t>
  </si>
  <si>
    <t>헤어라인 한 지 이제 17일 좀 넘었나? 암튼 그쯤인데요  
처음에 상담 받을 때는 1720모 얘기 들었었거든요  
근데 막상 들어가서 보니까 제 엠자 생각보다 훨씬 깊었나 봐요… 끝나고 거울 보는데 뭔가 더 많이 심어진 느낌? ㅠㅠ (좋은 의미긴 한데 살짝 놀람)
수술 들어가기 전에 진짜 쫄아서 온갖 생각 다 했는데  
막상 누워보니까 너무 편해서… 민망하지만 코 골면서 잠까지 잠 ㅋㅋ  
노쉐이빙으로 해서 그런지, 수술한 티 거의 안 나요  
앞머리 살짝만 내려주면 아무도 모르고요 ㅎㅎ  
요즘은 그냥 자연스럽게 앞머리 조금 내려서 다니는 중이에요  
머리 좀 자랄 때까진 이렇게 다닐 듯요
생착은 잘 됐다고 하시긴 했는데  
제가 원래 모발이 얇고 숱도 많지 않은 편이라…  
앞으로 밀도 있게 자라줄지 살짝 걱정되긴 해요 ㅜㅜ  
그래도 지금 상태만 보면 완전 잔디인형 같음… 동글동글 귀여운 상태입니당~~  
암흑기 온다 그래서 그 구간 좀 겁나긴 하는데  
4~5개월차쯤 되면 한번 더 후기 남겨보려고요 ㅎㅎ  
아직 최종 결과가 어떤지는 모르는 시점이긴 한데  
원장님이 직접 수술 다 진행해 주셨고  
스탭 분들도 다들 분위기 좋고 친절해서  
일단 지금까지는 기분 좋게 지내고 있어요</t>
  </si>
  <si>
    <t>#절개 모발이식 #비절개 모발이식 #이마축소</t>
  </si>
  <si>
    <t>먐ㅁ먐먄</t>
  </si>
  <si>
    <t>코로나 때문에 병원을 못가서 올리는 경과 사진 !
이마축소 후 2년 뒤 모발이식 했구요 84일 째 사진입니다
암흑기 크게(?) 없이 모발 그대로 자랐습니다
엠자 및 구렛나루 위주로 모발이식 진행했고
마지막 중앙부 사진 보시면 오른쪽 헤어라인이 위로 좀 올라가 있어서 거기만 좀 심었는데
이마축소 흉터 때문에 생착이 안 됐나 했는데
신경 끄고 살았더니 조금 밀도 있게 자라고 있습니다
더 밀도 높아질거라고 기대하고 있어용</t>
  </si>
  <si>
    <t>요즘 코로나 때문에 병원도 잘 못 가잖아요 ㅠ  
그래서 그냥 집에서 혼자 찍어본 경과샷 올려봐요.  
지금 모발이식하고 84일 정도 지난 상태구요,  
제가 이마축소 먼저 하고 그 후에 모발이식을 한 케이스라  
이마축소한 지는 대충 2년 지나고 나서 모이 들어갔어요.  
중앙 부분 사진 보면 오른쪽 헤어라인이 약간 더 위로 올라가 있었거든요,  
그래서 거기만 살짝 채우는 느낌으로 심었고  
전체적으로는 엠자랑 구렛나루 위주로 진행했어요.  
처음에는 이마축소 흉터 있는 쪽은  
“여기 생착 잘 안 된 건가…?” 이런 걱정 살짝 했었는데  
대충 그냥 잊고 신경 안 쓰고 지내다 보니까  
생각보다 그쪽도 밀도 좀 붙는 느낌이라 다행…ㅎㅎ  
암흑기라고 할 만한 빠지는 시기 크게 못 느끼고  
그냥 쭉 자라는 중인 것 같아서  
앞으로 더 촘촘해질 거라고 혼자 기대 중이에요 ㅎㅎ</t>
  </si>
  <si>
    <t>fkapsdl</t>
  </si>
  <si>
    <t>헤어라인 이식한지 2주차 되었어요
이마가 넓어서 이마축소도 생각해봤는데 중안부도 긴편이라 고민하다가 헤어라인 채우는걸로 선택했습니당
이렇게 발품 열심히 팔아본 건 처음이었어요
3자도 있고 옆쪽까지 다 채우고 싶어서 견적이 꽤 나온편이었어요
평균적으로 견적이 3200모 정도 나왔는데 모앤라인에선 3050모 나왔구요
5-6군데 상담을 다녔는데 모앤라인실장님이 상담을 너무 잘해주시고 수술에 대해 이해가 잘되게 설명해주셔서 꽂혔던 것 같아요
어떤병원은 상담을 해주는데 그냥 의사 수술방에서 나오긴 전 시간 떼우기 용이구나 하고 확 느껴졌던 병원도 있었거든요
후관리도 다른병원들보다 잘되어있었고 원장님이 꼼꼼하다고 느꼈던게 수술전 직접 비포 사진을 찍어주시더라구요
다른수술 할때 어디에서도 원장님이 카메라를 든걸 본적이 없는데 그때 또 한번 병원 잘선택했다 싶었어요
수술 후에도 원장님이 경과 볼때 화이트보드에 그림 그려주시면서 주의사항같은거 간단하게 설명해주시는데 신기했어요 이렇게 친절할 수가..?
통증때문에 무서워서 비절개를 더 선호 했었는데 아무래도 모수가 많다보니 수술시간이 더 길어진다해서 그냥 절개 비절개 혼합으로 질러버렸어요
눈뜨고 누워있기 지루할 것 같아서 아픔을 선택했죠
절개부위는 생각보다 통증이 괜찮았는데 절개하고 봉합해서 그런지 윗통수? 두피가 아프더라구요 한 일주일정도 누가 머리끄댕이 잡고 있는 짜증나는 느낌?
일주일 지나니까 괜찮아졌어요 살이 늘어나서 그런가봐요
빨리 잔디들이 자라서 풍성해졌으면 좋겠어요 ㅜ</t>
  </si>
  <si>
    <t>ork1004</t>
  </si>
  <si>
    <t>머리카락이 점점 얇아지고 이미가 넓어지는것같아 모발이식에 관심이생겨 병원을 알아보다가 모앤라인성형외과를 알게됐어요~~
여성 헤어라인전문이라고해서 믿음이 갔구요~~
방문해서 상담한 결과 더 믿음이 가더라구요~~상담후에 바로 수술예약을 잡아 버렸죠~~
원장님 친절하시고 직원분들 너무너무 친절하시고요~~어느덧 수술날이 다가와 수술 당일날 수술전에 디자인 다시 꼼꼼하게 잡아주시고 디자인후 수술시작
수술하는동안 하나도 아프지않고 너무 편하게 수술했어요~~
원장님 친절하시게 말씀도 많이 걸어주시고 간호사 언니들 중간중간 불편한지 계속 체크해주시고 어찌나 친절하신지~~긴 시간의 수술시간이없는데 전혀 불편한거없이 시간 순삭이었어요~~수술 끝나고 머리도 감겨주시도 재생레이져도 해주시고~~
집에가서 뿌려야하는 식염수 생착 스프레이 먹는약처방전까지 꼼꼼하게 챙겨주셔서 너무 감사했어요~~
병원에서 하라는데로 스프레이 잘 뿌리고 소독잘하고 약잘먹고 병원에서 시키는데로 하니깐 지금 2주차인데 생착 잘됐다고 하셨어요~~
이제 쫌있으면 암흑기가 오겠지만 인내하는마음으로 기다려볼려고~~
암흑기 끝나고 다시 잘 자라면 후기 또 올릴께요~~ㅋㅋ</t>
  </si>
  <si>
    <t>머리숱이 예전 같지가 않더라구요… 이마도 점점 넓어지는 느낌이라 거울 볼 때마다 기분이 묘해서 ㅋㅋ 그러다 모발이식 알아보다가 모앤라인 성형외과라는 곳을 알게 됐어요. 여성 헤어라인 전문이라고 써있는 거 보고 ‘오? 여긴 좀 다르겠다’ 싶어서 일단 상담이나 받아보자 하고 갔죠.
솔직히 병원 가기 전엔 반신반의였는데, 직접 가서 상담해보니까 얘기가 너무 잘 풀리는 거에요. 설명도 차분하게 해주시고, 제가 걱정하는 부분 위주로 진짜 꼼꼼히 봐주셔서 그때부터 살짝 마음이 풀림… 그래서 고민 오래 안 하고, 상담 끝나고 그냥 바로 수술 날짜 잡아버렸어요 ㅋㅋ
수술 당일에는 들어가자마자 먼저 디자인 다시 한 번 잡았는데, 라인 하나하나 계속 같이 보면서 체크해주시더라구요. 거울 보면서 “이 정도?” “여긴 조금 더?” 이런 식으로 계속 맞춰가니까 그게 또 괜찮았어요. 디자인 끝나고 바로 수술 시작했는데, 생각보다 안 아파서 놀람… 누워있는 동안 긴장만 했지, 통증은 거의 못 느꼈어요.
원장님이 수술 중간중간 말도 많이 걸어주시고, 분위기 무겁지 않게 해주셔서 시간 가는 줄 모르겠더라구요. 간호사 언니들도 중간에 계속 불편한 데 없는지 체크해주고, 물어봐주고… 그 긴 시간 동안 누워있었는데도 이상하게 별로 지루하거나 힘들었다는 생각이 안 들었어요. 그냥 어느 순간 “끝났어요~” 해서 ‘어? 벌써?’ 이런 느낌ㅋㅋ
끝나고 나서는 머리도 감겨주시고, 재생레이저도 해주시고 이런 사후 케어까지 챙겨주셔서 좀 든든했어요. 집에 가서 써야 되는 생착 스프레이랑 식염수, 먹는 약 처방전 이런 것도 빠짐없이 준비해주고 사용법도 알려주셔서, 나와서도 뭘 어떻게 해야 할지 헷갈리진 않더라구요.
집에 와서는 말해주신 대로 스프레이 뿌리고, 소독 잘 하고, 약도 시간 맞춰 먹고… 병원에서 알려준 루틴 그대로 따라만 했어요. 그렇게 관리하면서 지냈더니 지금 딱 2주차인데, 병원에서 보시고 생착 잘 됐다고 하시더라구요. 이제 곧 그 유명한 암흑기 온다 그래서 살짝 걱정되긴 하는데, 그냥 참고 버텨보려고요 ㅎㅎ
암흑기 지나고 머리 잘 자리 잡으면, 그때 또 한 번 후기 써볼게요ㅋㅋ</t>
  </si>
  <si>
    <t>쿠쿠캬캬오</t>
  </si>
  <si>
    <t>⭐️⭐️헤어라인 후기⭐️⭐️
7월 11일 오전에 수술하고
벌써 6개월차에 접어들었어요~ 언제 자라지 걱정했던게 엊그제 같은데 지금은 티 안나게 안에서 잔머리처럼 자라는 중이에요! 한 6센치 정도 되는 것 같네요! 제가 원래 반곱슬이어서 그런지 자라는 머리도 곱슬곱슬 잔머리 같아요.
사진은 수술 전 - 수술 후 11일차 - 수술 5개월차 - 수술 6개월 차 사진 입니당☺️
수술 경과 사진은 이전 게시물 봐주시면 돼요~~
얼마 전 경과 체크하러 병원에 내원했는데 가운데 부분 앞머리는 4개월 차부터 자라기 시작한다고 좀 늦게 나니 걱정말라고 하셨어요!
아 그리고 얼마전에는 뿌리 염색도 하고 왔답니다!!
어느 정도 자라고 나니 이제 제 헤어라인처럼 보여서 좀 더 욕심이 나네요! 1년차에는 리터치가 가능하다고 하셔서 저는 조금 더 내릴까 합니다!ㅎㅎ
수술해보니 회복도 빠르고 티도 안나서 일상생활에는 전혀 지장이 없더라구요! 그래서 일 다니면서 주말에 리터치 하려구요!
조만간 또 자라난 머리 자랑하러 올게요😍😍</t>
  </si>
  <si>
    <t>헤어라인 한 지 벌써 반년 된 사람입니다요 ㅋㅋ  
요즘은 그냥 거울 보면 안쪽에 잔머리 스윽 있는 느낌이라, 가끔 “어라? 이게 원래 있었나?” 싶어요. 길이는 한 6cm 정도 된 듯? 딱 잔머리처럼 올라오는데 제가 원래 반곱슬이라 그런지 새로 난 애들도 곱슬곱슬… 앞머리 꾸민 것처럼 생겨요ㅋㅋ  
아 맞다, 사진은  
수술 전 / 수술 11일차 / 5개월차 / 6개월차  
이렇게 찍어놨어요☺️  
중간중간 자세한 경과는 예전에 올려둔 글 보시면 될 듯요~  
중앙 쪽 앞머리가 살짝 늦게 나오는 것 같아서 한동안 쫌 걱정했는데, 얼마 전에 병원 가서 경과 체크했더니 거긴 원래 4개월 차부터 나기 시작한다고, 늦는 거라고 생각하지 말라고 하시더라구요. 그래서 그냥 그런가보다~ 하고 있습니다ㅋㅋ  
최근에 뿌리 염색도 했거든요?  
이제 라인이 꽤 채워져서 그런지 완전 제 원래 헤어라인 같아요. 그렇게 보이니까 또 괜히 욕심 생겨서… 1년 차에 리터치 가능하다고 해서 저는 살짝 더 내릴까 고민 중이에요 ㅎㅎ  
수술하고 나서 생각보다 회복이 빨라서 놀랐고, 티도 거의 안 나서 회사 다니면서도 크게 신경 안 쓰고 지냈어요. 일상생활에 지장 없어서 그냥 주말에 살짝 리터치 받으러 가도 되겠다 싶더라구요.  
머리 더 자라면 또 인증하러 올게요😍</t>
  </si>
  <si>
    <t>나다101</t>
  </si>
  <si>
    <t>이런거잘안남기는데 이벤트할인받은거라남기구 친절하셔서 자의반으로도남겨요 이마반이나대다모가입되잇어서 상담이틀째첫상담후 바로결정햇다고글남겻엇는데 다른곳은 까다로운거같아서 여기후기남김ㅎ 2월20일에 수술해서 오늘이주되서 각질제거하고왓어요 세상좋음.. 편하게자고긁을수잇어서너무좋은데 각질이잇긴하네요 사진각질주의
저는 긴얼굴이고 이마가누운이마에 각진이마라서 고등학교이후로는 앞머리항상필수엿고 이마축소두군데 상담갓엇는데 두피탄력떨어져서 많이못줄인다는 안하는게낫겟다는 양심적인 의사선생님말씀덕에 그럼모하지 .. 하다 헤어라인알아보고 날잡고 바로상담다녓어요 이마길이조금줄이고 각진이마를여성스럽게둥글게하고싶어서 급하게알아봣네요 그이마축소병원은 의사쌤실장님맘에들어서 튠레이저리프팅꼭받으러갈꺼임ㅋ
상담첫째날은세군데갓고 긴가민가햇는데 대략이천모견적나왓음 한군데유명한데가많이나왓음
둘째날 상담받앗는데 비절개엿고 두피탄력땜에걱정되서 절개가와닿지않앗음 비절개에 무삭발. .부분삭발이니 안쪽을크게삭발안하는점도좋고 다른곳과다르게 여자분들이잇어서 여성전문인게맘에들엇어요 당연 여성라인이면 남자도세심하고 꼼꼼히잘하시겟죠 긴얼굴이지만 비율이잇으니 일센치정도?줄이구 구렛나루쪽도심는게나을꺼같다하셔서 높이엠자쪽구렛까지견적받앗구 디자인꼼꼼히그려주시구 자연스러운라인으로얼굴에맞게디자인해주셧어요 역시 전성형외과전문의! 친절하시구 비용도적당하구그래서바로 담주로예약하고 예약금걸엇음ㅋ 모수는 2570모로견적받앗어요
수술날!! 기억나는데로써보면
보증서 스프레이,처방전등미리받고 디자인함 꼼꼼히그려주심 다른사람과디자인좀다르던데 이건얼굴형에따라다르게해주는듯 본인 의사도적극반영 친절함 사소한대화나누고 수액이랑항생제맞고 엎드려서 머리군데군데자름 이것도꼼꼼해서 오래걸림 원래오래걸리나..  수면마취후 통증없음 불편한가계속물어보고 다섯시간넘게한듯? 수술후 머리감고말리고 엘이디함 수술전에도함 수술전의사쌤이가수누구좋아하냐물엇는데 수술때노래나옴ㅋㅋ 센스ㅋ 여기 원장님도훈남이시고 내가코예민한데좋은냄새남..  향수인지 화장품인지 담배냄새안나고깔끔해보이셔서 선택한것도잇음ㅋ 직원분들도욀케다이쁘심ㅡㅡ 근데허리랑목아파죽는줄 허리끊어질뻔..  근데 이뻐질생각하니참을만햇음 딴성형과는다르게 깨잇으니 고통인듯ㅎ 하지만 의료진분들이 뭐하는지다알수잇어서좋잖아요? 모발이식이이렇게꼼꼼하게오래걸리는성형?인지몰랏음 집가려는데의사쌤 카운터에 나오셔서주의사항다시얘기해주심 ㅋ생착잘됏음좋겟다ㅜ 모수 카운트는안셈 150-200모정도 더심어줌 쌤이 잔머리심은부분은생착잘안되서빠질수도잇으니 혹밀도떨어지면 무료보강해줄꺼라함, 수술끝나니 병실가니 간식잇엇음ㅎ 사소한거에기분좋음,
한번채취할때 머리빨려들어가서식겁함 테잎땜에 진득핫거남아잇고 테잎뗄때 머리많이뽑혓을듯 다시난다곤햇는데 이거해보니 한모가 소중해보이고 ㅇ괜히예민해짐 사각형이마인데 동그랗게된거같기도하지만 머리더자라나야알듯 직원분들진짜친절 의사쌤은두말할것없이 친절센스편안잘생김좋은냄새까지ㅋㅋ
앞으로생착잘되서 불평불만글안쓰고 이글이후회되지않기를바라면서 마무리!!
사진은전이랑 수술당일 이주째예요 각질주의ㅎ사진잘못찍겟음ㅜㅜ셀카도고자임ㅜㅜ 아직까지만족 또후기남길께요 이거잘안봐서 쪽지못볼수잇고 비용은 대략적인비용인거니 상담받아보세요</t>
  </si>
  <si>
    <t>원래 이런 후기 쓰는 성격 아닌데… 이벤트로 할인도 좀 받고, 병원 사람들도 너무 친절해서 반쯤은 의무감, 반쯤은 그냥 써보고 있음 ㅋㅋ  
비용이나 이런 건 내가 들은 것도 되게 러프한 금액이라, 그런 거 궁금한 분들은 웬만하면 직접 상담 받아보는 게 나을 듯요. 쪽지도 잘 안 봐서 답장 못 드릴 확률 높음…
어쨌든 지금 상태는, 긴 얼굴에 누운 이마 + 각진 이마였던 사람이, 살짝 줄이고 둥글게 리셋되는 중간 과정? 약간 그런 느낌이에요. 딱 오늘이 2주 되는 날이라 각질 제거 받았는데, 와… 이게 이렇게 편한 거였나 싶더라구요. 그동안은 자는 것도 불편해서 뒤척이는 거, 막 긁는 거 다 조심조심 했거든요. 지금은 그래도 어느 정도 마음대로 움직일 수 있어서 개해방된 기분 ㅋㅋ 각질은 아직 좀 남아있긴 한데, 그래도 전이랑 비교하면 세상 편함.  
사진은 전/수술 당일/2주차 이렇게 세 장 찍어두긴 했는데, 제가 워낙 셀카를 못 찍어서 그냥 참고용 느낌으로만 봐야 할 듯… 각질이 진짜 장난 아니라 각질 싫어하는 사람은 미리 마음의 준비 필수 ㅎㅎ
처음부터 헤어라인을 생각했던 건 아니고, 원래는 이마축소 쪽을 먼저 알아봤었어요. 이마 길이도 길고, 누워있는데다 각져 있는 스타일이라 고등학교 이후로는 앞머리 없이는 사람 구실을 못 했음… 그래서 이마축소 상담을 두 군데 갔는데, 둘 다 비슷하게 말하더라구요. 제 두피 탄력이 좀 떨어져서 많이 못 줄이고, 차라리 안 하는 게 나을 수도 있다 이런 식으로. 괜히 덮어놓고 하자고 안 하고, 오히려 말려줘서 좀 믿음 갔음. 그 중 한 군데는 튠레이저 리프팅이 괜찮다길래, 나중에 그건 꼭 해볼 생각이에요 ㅋㅋ  
근데 정작 이마는 그대로니까, ‘그럼 나는 이제 뭘 해야 하지…’ 이 생각 들어서, 그때부터 바로 헤어라인 위주로 다시 찾아보기 시작했어요. 목표는 이마 길이 조금 줄이면서, 각진 이마를 둥글고 여성스럽게 만드는 거.
상담은 이틀에 나눠서 봤고, 첫날에 세 군데를 돌았어요. 대략 2000모 전후로 견적이 나왔고, 한 군데는 꽤 유명한 곳이라 기대했는데 생각보다 모수가 많이 잡혀서 살짝 고민됐었고요.  
둘째 날 간 곳이 지금 시술 받은 병원인데, 여기는 비절개에 무삭발/부분삭발로 가능하다고 해서 그게 제일 끌렸어요. 두피 탄력 때문에 절개는 왠지 더 망설여지더라구요. 안쪽을 크게 밀지 않는다는 것도 마음에 들었고, 여성 스텝이 많고 전반적으로 여자 헤어라인 많이 해본 분위기라, ‘여자 라인 잘하는 곳이면 남자 라인도 디테일 챙겨주겠지’ 이런 느낌? 그런 것도 컸어요.
얼굴이 길긴 한데 나름 비율은 괜찮다고 하시면서, 한 1cm 정도만 줄이는 게 좋겠다고 하더라구요. 구렛나루 쪽도 같이 심어주면 더 자연스럽다고 해서, M자 윗부분부터 구렛까지 높이 전체로 견적 받았고요. 디자인할 때 제 얼굴형에 맞춰서 진짜 꼼꼼히 그려주시고, 최대한 둥글고 자연스럽게 잡아주셨어요. 중간중간 제 의견도 계속 물어보고, 조금만 수정해달라고 얘기해도 다 반영해주고. 의사쌤이 성형외과 전문의라 그런가 디테일이 좀 섬세한 느낌이었어요. 비용도 제가 생각했던 범위 안에 들어와서, 그냥 바로 다음 주로 예약 잡고 예약금 걸어버렸음 ㅋㅋ 모수는 2570모로 나왔고, 나중에 끝나고 나서 150~200모 정도는 더 심어줬다고 하셨어요.
수술 당일은… 약간 뒤죽박죽이긴 한데 기억나는 대로 적어보면,  
먼저 가자마자 보증서, 스프레이, 처방전 이런 거 다 받고 디자인부터 다시 체크했어요. 예전에 다른 병원에서 봤던 라인이랑 느낌이 좀 다르길래 왜 그런지 물어봤더니, 사람마다 얼굴형이 다르니까 그에 맞게 잡는 거라고 설명해주시더라구요. 이때도 제 말 잘 들어주시고, 쓸데없는 수다도 조금 떨다가 수액이랑 항생제 맞고, 엎드려서 머리 부분부분 자르는 작업 들어갔어요. 근데 이거 생각보다 시간이 꽤 걸리더라구요. ‘원래 이렇게 오래 걸리는 거야?’ 싶을 정도로.
수면마취 들어간 후에는 통증은 거의 못 느꼈고, 중간중간 불편한 데 없는지 계속 물어봐줘서 그건 편했어요. 느낌상 한 5시간은 넘게 누워 있었던 것 같고요. 허리랑 목이랑은 진짜 끊어지는 줄… 포지션이 거의 고정이라 이건 뭐 어쩔 수 없는 듯. 그냥 ‘예뻐질 거야, 예뻐질 거야’ 주문 외우면서 버텼어요 ㅋㅋ  
다른 성형외과는 마취 깨면 이미 다 끝나있는 경우가 많았다는데, 여긴 중간에 거의 깨어있는 느낌이라 그게 좀 힘들긴 했어요. 근데 또 반대로, 의료진이 뭐 하고 있는지 몸으로 다 느껴져서 이상하게 안심되는 면도 있었음. 모발이식이 이렇게 오래, 이렇게 디테일하게 하는 수술인지 그날 처음 체감했어요.
옮겨 심을 때 한 번 머리가 기계에 빨려 들어가는 듯한 느낌이 나서 순간 식겁했는데, 알고 보니 그게 테이프 때문에 끈적하게 붙어 있던 거더라구요. 테이프 떼면서 머리도 같이 좀 빠진 것 같아서 속으로 ‘으악’ 했는데, 다시 난다고 설명은 해주셨어요. 근데 막상 겪어보니까, 진짜 머리카락 한 올 한 올이 다 소중하게 느껴져서 괜히 예민해지더라구요 ㅋㅋ  
그 전에는 이마가 거의 완전 사각형이었는데, 지금 보면 살짝 둥그스름해진 느낌이 있긴 해요. 근데 이건 머리가 더 자라봐야 진짜 모양이 보일 것 같아서, 아직은 말하기 애매한 단계.
다 끝나고 샴푸해주고 말리고, LED도 하고, LED는 수술 전에 한 번 더 했었어요. 수술 들어가기 전에 의사쌤이 갑자기 “요즘 누구 노래 좋아해요?” 이러시더니, 실제 수술할 때 그 가수 노래 틀어줌ㅋㅋ 괜히 웃기면서도 센스 좋다 싶었어요. 원장님 본인도 전체적으로 되게 깔끔한 스타일인데, 제가 냄새에 진짜 민감하거든요. 근데 담배 냄새 이런 건 전혀 없고, 향수인지 화장품인지 아무튼 좋은 냄새만 남아있어서 그게 또 의외로 좋았음. 직원분들은 하나같이 다 왜 이렇게 예쁜지… 기분 좋으면서도 약간 억울한 그 묘한 감정 ㅋㅋ
수술 끝나고 카운터에서 계산하려고 하는데, 의사쌤이 다시 직접 나와서 주의사항 한 번 더 설명해주시고, 생착 잘 됐으면 좋겠다 이런 말도 해주시더라구요. 잔머리 심어둔 부분은 특성상 생착이 잘 안돼서 빠질 수도 있으니까, 나중에 밀도 떨어져 보이면 무료 보강해주겠다고도 했고요. 병실 딱 들어갔더니 간식도 챙겨져 있어서, 그런 소소한 배려에 또 한 번 기분 좋아지고 ㅎㅎ
지금까지는 저는 나름 만족하면서 지켜보고 있는 중이라, 좀 더 시간 지나면 한 번 더 후기 써볼까 생각 중이에요.</t>
  </si>
  <si>
    <t>쿠키앤크림</t>
  </si>
  <si>
    <t>헤어라인이 비어서 얼굴이 더 커보이는게 너무 신경쓰였어요ㅠㅠ 앞머리를 까고다니고싶은데 자꾸 헤어라인이 신경쓰이고.. 고민하다가 결국 모발이식까지 하게되었습니다..!  받은지 벌써 1년이 넘었는데 너무 자연스럽고 좋아요</t>
  </si>
  <si>
    <t>까치밥</t>
  </si>
  <si>
    <t>병원 3군데 넘게 상담 받다 결국 모앤라인으로 결정했습니다. 의사 선생님의 친절하고 꼼꼼한 상담에 마음이 갔어요ㅎㅎ 젊은 나이에 머리가 좀 빈약한 느낌이라 계속 스트레스였거든요? 진짜 모발이식 고민중이시면 하루라도 빨리하세요ㅠㅠㅠ 빨리 해야 머리도 빨리 자라고 빨리 예뻐집니다..</t>
  </si>
  <si>
    <t>자연모리</t>
  </si>
  <si>
    <t xml:space="preserve">머리에 손을 많이 대는 스타일이라 염색, 펌 계속 하다보니까 모발이 너무 얇아지고 이마도 비어보이기 시작했어요😭 앞머리 가발 쓰면서 생활하다가 여름엔 도저히 못해먹을 짓이더라고요.. 모발이식 한다고 했을때 주위에서 할필요 없어보인다고 했는데 막상 하니까 다들 부러워하고 친구 몇몇도 상담 받고 하네요 ㅎㅎ </t>
  </si>
  <si>
    <t>턱선여신</t>
  </si>
  <si>
    <t>무턱에 턱이 짧아서 턱살도 엄청 접혀서 한평생 스트레스로 살았어요.. 콤플렉스라 얼굴도 많이 가리고 다녔고요. 젊을때 예쁜 얼굴로 살고싶어서 병원 찾다가 결국 수술까지 받게됐습니다! 지금은 턱선 진짜 너무 예쁘고 매일 거울만 봐요. 그리고 머리도 자주 묶고 다니고요ㅎㅎ 다들 고민만 하다가 시간 보내지말고 상담 받아보세요 진짜 저는 대만족중입니다</t>
  </si>
  <si>
    <t>#턱끝 #이중턱</t>
  </si>
  <si>
    <t xml:space="preserve">                                                                                                                                                                                                                                                                                                                                                                                                                                                                                                                                                                                                                                                                                                                       </t>
  </si>
  <si>
    <t>* 번역은 구글 / 챗지피티 / 파파고 사용</t>
  </si>
  <si>
    <t>어드민 병원 등록 방법</t>
  </si>
  <si>
    <t>필요 자료</t>
  </si>
  <si>
    <t>유의사항</t>
  </si>
  <si>
    <t>기본 정보</t>
  </si>
  <si>
    <r>
      <rPr>
        <rFont val="Arial"/>
        <color theme="1"/>
      </rPr>
      <t xml:space="preserve">Ex. 팝성형외과 X // </t>
    </r>
    <r>
      <rPr>
        <rFont val="Arial"/>
        <color rgb="FF0000FF"/>
      </rPr>
      <t>팝성형외과</t>
    </r>
    <r>
      <rPr>
        <rFont val="Arial"/>
        <b/>
        <color rgb="FF0000FF"/>
      </rPr>
      <t>의원</t>
    </r>
  </si>
  <si>
    <r>
      <rPr>
        <rFont val="Arial"/>
        <color theme="1"/>
      </rPr>
      <t xml:space="preserve">성형외과일 경우 뒤에 -의원이라고 명칭이 붙습니다. 꼭 </t>
    </r>
    <r>
      <rPr>
        <rFont val="Arial"/>
        <color rgb="FFFF0000"/>
      </rPr>
      <t>풀네임으로 기입</t>
    </r>
    <r>
      <rPr>
        <rFont val="Arial"/>
        <color theme="1"/>
      </rPr>
      <t>해야합니다.
간혹 병원명이 인터넷 검색때와 홈페이지로 봤을때 등.. 다른 경우가 있습니다.
그런 병원은 홍이슬 담당자에게 따로 말씀해주세요. 제가 찾아서 넣어두겠습니다.</t>
    </r>
  </si>
  <si>
    <t>주소 (동까지만)</t>
  </si>
  <si>
    <t>네이버 지도 검색</t>
  </si>
  <si>
    <t>전화번호</t>
  </si>
  <si>
    <t>010-1111-1111</t>
  </si>
  <si>
    <t>이메일</t>
  </si>
  <si>
    <t>공란</t>
  </si>
  <si>
    <t>상세 정보</t>
  </si>
  <si>
    <t>길찾기 (상세주소)</t>
  </si>
  <si>
    <t>바비톡/홈페이지/네이버 등 아무곳에서 참고</t>
  </si>
  <si>
    <t>병원 설명</t>
  </si>
  <si>
    <t>바비톡 로그인 / 병원명 검색 / 병원 소개 참고
Or 강남언니 소개란 참고
Or 홈페이지 가서 병원 소개에서 카피 따오기</t>
  </si>
  <si>
    <t xml:space="preserve">바비톡/강남언니 로그인 정보
&gt; 리뷰 등록 방법 시트 참고
</t>
  </si>
  <si>
    <t>진료시간(텍스트)</t>
  </si>
  <si>
    <t>메모</t>
  </si>
  <si>
    <t>기타정보</t>
  </si>
  <si>
    <t>눈만 10위까지 // 나머지는 5위까지</t>
  </si>
  <si>
    <t>할인율</t>
  </si>
  <si>
    <t>최소 가격</t>
  </si>
  <si>
    <t>최대 가격</t>
  </si>
  <si>
    <t>지역</t>
  </si>
  <si>
    <t>해당 지역</t>
  </si>
  <si>
    <t>상세 진료시간</t>
  </si>
  <si>
    <t>진료시간</t>
  </si>
  <si>
    <t>점심시간</t>
  </si>
  <si>
    <t>진료 부위</t>
  </si>
  <si>
    <t>입점병원에 나와있는 그대로</t>
  </si>
  <si>
    <t>병원 이미지</t>
  </si>
  <si>
    <t>대표/상세 사진 (내부만)</t>
  </si>
  <si>
    <t>홈페이지 - 병원 둘러보기 메뉴
괜찮은 사진 위주로 우클릭 후 이미지 다른 이름 저장
(대표 1장, 상세는 1~3장정도로 등록중입니다)
홈페이지에 없으면 공통 이미지로 삽입</t>
  </si>
  <si>
    <t>https://web.babitalk.com/</t>
  </si>
  <si>
    <t>Ps. 바비톡은 로그인이 자주 풀려요 ^^ 당황하지말고 다시 로그인하고 작업하면 됩니다..^^</t>
  </si>
  <si>
    <t>로그인</t>
  </si>
  <si>
    <t>김도준 로그인</t>
  </si>
  <si>
    <t>홍이슬 로그인</t>
  </si>
  <si>
    <t xml:space="preserve">이미지 저장 양식
전 or 후 사진이 1장일때
닉네임(전)
닉네임(후)
전 or 후 사진이 여러장일때
닉네임(전)1
닉네임(전)2
닉네임(후)1
닉네임(후)2
닉네임(후)3
Ex. 전사진 1장 / 후사진 2장
닉네임(전) / 닉네임(후)1 닉네임 후(2)
</t>
  </si>
  <si>
    <t>아이디</t>
  </si>
  <si>
    <t>hc33wp11fj@naver.com</t>
  </si>
  <si>
    <t>agd9mfsehd@naver.com</t>
  </si>
  <si>
    <t>hus328voa8@naver.com</t>
  </si>
  <si>
    <t>비번</t>
  </si>
  <si>
    <t>uiiuterwy67#</t>
  </si>
  <si>
    <t xml:space="preserve">uiiuterwy67#
</t>
  </si>
  <si>
    <t>https://www.gangnamunni.com/</t>
  </si>
  <si>
    <t>tf5isq3@naver.com</t>
  </si>
  <si>
    <t>1982taiji@naver.com</t>
  </si>
  <si>
    <t>tb04021@gmail.com</t>
  </si>
  <si>
    <t>gmlrhkd1!</t>
  </si>
  <si>
    <t>jj304679!!</t>
  </si>
  <si>
    <t>adgjk0125!</t>
  </si>
  <si>
    <t>리뷰 등록 방법</t>
  </si>
  <si>
    <r>
      <rPr>
        <rFont val="Arial"/>
        <b/>
        <color theme="1"/>
      </rPr>
      <t xml:space="preserve">1. </t>
    </r>
    <r>
      <rPr>
        <rFont val="Arial"/>
        <b/>
        <color rgb="FFFF0000"/>
      </rPr>
      <t>(꼭 각자 아이디로만)</t>
    </r>
    <r>
      <rPr>
        <rFont val="Arial"/>
        <b/>
        <color theme="1"/>
      </rPr>
      <t xml:space="preserve"> 바비톡 로그인→ 병원명 검색 → 상단 카테고리 &lt;병원&gt; 클릭 → 해당 병원 클릭</t>
    </r>
  </si>
  <si>
    <t>2. 상단 &lt;후기&gt; 클릭 → &lt;부위/시술&gt;에서 해당 작업 병원 시술 부위로 모두 체크 후 검색</t>
  </si>
  <si>
    <t>3. 각자 리뷰 등록 시트에 아래 내용 기입 (OO리뷰 (신규) 시트)</t>
  </si>
  <si>
    <t>4. 다운로드 받은 전/후사진 구글 드라이브에 업로드</t>
  </si>
  <si>
    <t>- 입력폼 예시를 보고싶으면 이슬리뷰 시트를 확인해주세요!</t>
  </si>
  <si>
    <t>https://drive.google.com/drive/folders/1EoMaPHKpJXKLIQ9iVAfuM-2MK1L0ADMq</t>
  </si>
  <si>
    <t>Ex. 갱쥐aD2ZC</t>
  </si>
  <si>
    <t>후기내용</t>
  </si>
  <si>
    <r>
      <rPr>
        <rFont val="Arial"/>
        <b/>
        <color theme="1"/>
      </rPr>
      <t>더보기</t>
    </r>
    <r>
      <rPr>
        <rFont val="Arial"/>
        <color theme="1"/>
      </rPr>
      <t xml:space="preserve"> 누르고 텍스트 복사</t>
    </r>
  </si>
  <si>
    <t>이미지 파일명(전)</t>
  </si>
  <si>
    <t>이미지 저장 양식 필독</t>
  </si>
  <si>
    <t>이미지 파일명(후)</t>
  </si>
  <si>
    <t>병원명 어드민 등록명과 100% 동일하게</t>
  </si>
  <si>
    <t>5(만점)</t>
  </si>
  <si>
    <t xml:space="preserve">Ex. 2025년 01월 27일
시술시기 없으면 아이디 옆에 있는 날짜로 입력 </t>
  </si>
  <si>
    <t>입점병원 부위랑 동일하게</t>
  </si>
  <si>
    <t>자연유착 쌍꺼풀</t>
  </si>
  <si>
    <t>소고기 사주세요</t>
  </si>
  <si>
    <t xml:space="preserve">Seocho-dong, Seocho-gu, Seoul
</t>
  </si>
  <si>
    <t xml:space="preserve">แขวงซอชโช เขตซอชโช กรุงโซล
</t>
  </si>
  <si>
    <r>
      <rPr>
        <color rgb="FF1155CC"/>
        <u/>
      </rPr>
      <t>https://naver.me/FzsvWxyX</t>
    </r>
  </si>
  <si>
    <t>Seung Jun Lee</t>
  </si>
  <si>
    <r>
      <rPr>
        <color rgb="FF1155CC"/>
        <u/>
      </rPr>
      <t>https://naver.me/GBFH9DN8</t>
    </r>
  </si>
  <si>
    <r>
      <rPr>
        <color rgb="FF1155CC"/>
        <u/>
      </rPr>
      <t>https://naver.me/G7V4Bq4f</t>
    </r>
  </si>
  <si>
    <r>
      <rPr>
        <color rgb="FF1155CC"/>
        <u/>
      </rPr>
      <t>https://naver.me/5OQyibxy</t>
    </r>
  </si>
  <si>
    <r>
      <rPr>
        <color rgb="FF1155CC"/>
        <u/>
      </rPr>
      <t>https://naver.me/FW6hr0O8</t>
    </r>
  </si>
  <si>
    <r>
      <rPr>
        <color rgb="FF1155CC"/>
        <u/>
      </rPr>
      <t>https://naver.me/5YFcufA5</t>
    </r>
  </si>
  <si>
    <t>한국어</t>
  </si>
  <si>
    <t>영어</t>
  </si>
  <si>
    <t>태국어</t>
  </si>
  <si>
    <t>중국어(번체)</t>
  </si>
  <si>
    <t>일본어</t>
  </si>
  <si>
    <t>소고기 안먹는 나라</t>
  </si>
  <si>
    <r>
      <rPr>
        <color rgb="FF1155CC"/>
        <u/>
      </rPr>
      <t>https://naver.me/GBvROtlZ</t>
    </r>
  </si>
  <si>
    <t>논현동</t>
  </si>
  <si>
    <t>Nonhyeon</t>
  </si>
  <si>
    <t>นอนฮยอน</t>
  </si>
  <si>
    <t>論峴</t>
  </si>
  <si>
    <t>ノンヒョンドン</t>
  </si>
  <si>
    <t>역삼동</t>
  </si>
  <si>
    <t>Yeoksam</t>
  </si>
  <si>
    <t>ยอกซัม</t>
  </si>
  <si>
    <t>驛三</t>
  </si>
  <si>
    <t>駅三</t>
  </si>
  <si>
    <t>신사동</t>
  </si>
  <si>
    <t>Sinsa</t>
  </si>
  <si>
    <t>ชินซา</t>
  </si>
  <si>
    <t>新沙</t>
  </si>
  <si>
    <t>반포동</t>
  </si>
  <si>
    <t>Banpo</t>
  </si>
  <si>
    <t>บันโพ</t>
  </si>
  <si>
    <t>半浦</t>
  </si>
  <si>
    <t>バンポ</t>
  </si>
  <si>
    <t>서초동</t>
  </si>
  <si>
    <t>Seocho</t>
  </si>
  <si>
    <t>ซอโช</t>
  </si>
  <si>
    <t>瑞草</t>
  </si>
  <si>
    <t>청담동</t>
  </si>
  <si>
    <t>Cheongdam</t>
  </si>
  <si>
    <t>ชองดัม</t>
  </si>
  <si>
    <t>清潭</t>
  </si>
  <si>
    <t>압구정동</t>
  </si>
  <si>
    <t>Apgujeong</t>
  </si>
  <si>
    <t>อับกูจอง</t>
  </si>
  <si>
    <t>狎鷗亭</t>
  </si>
  <si>
    <t>アックジョン</t>
  </si>
  <si>
    <t>문정동</t>
  </si>
  <si>
    <t>Munjeong</t>
  </si>
  <si>
    <t>มุนจอง</t>
  </si>
  <si>
    <t>文井</t>
  </si>
  <si>
    <t>ムンジョン</t>
  </si>
  <si>
    <t>여의도동</t>
  </si>
  <si>
    <t>Yeouido</t>
  </si>
  <si>
    <t>ยออีโด</t>
  </si>
  <si>
    <t>汝矣島</t>
  </si>
  <si>
    <t>ヨイド</t>
  </si>
  <si>
    <t>서울</t>
  </si>
  <si>
    <t>강남역/신논현/양재</t>
  </si>
  <si>
    <t>Gangnam Station/Sinnonhyeon/Yangjae</t>
  </si>
  <si>
    <t>สถานีกังนัม/ชินนอนฮยอน/ยังแจ</t>
  </si>
  <si>
    <t>江南站/新論峴/良才</t>
  </si>
  <si>
    <t>江南駅/新論峴/良才</t>
  </si>
  <si>
    <t>गंगनम स्टेशन/सिननोनह्योन/यांगजे</t>
  </si>
  <si>
    <t>문정/장지</t>
  </si>
  <si>
    <t>Munjeong/Jangji</t>
  </si>
  <si>
    <t>มูนจอง/จางจี</t>
  </si>
  <si>
    <t>文井/長旨</t>
  </si>
  <si>
    <t>मुनजोंग/जांगजी</t>
  </si>
  <si>
    <t>서초</t>
  </si>
  <si>
    <t>सियोचो</t>
  </si>
  <si>
    <t>선릉/역삼/삼성</t>
  </si>
  <si>
    <t>Seolleung/Yeoksam/Samsung</t>
  </si>
  <si>
    <t>ซอลลึง/ยอกซัม/ซัมซุง</t>
  </si>
  <si>
    <t>宣陵/驛三/三成</t>
  </si>
  <si>
    <t>宣陵/駅三/三成</t>
  </si>
  <si>
    <t>सोल्लुंग/योकसम/सैमसंग</t>
  </si>
  <si>
    <t>신사/논현/반포</t>
  </si>
  <si>
    <t>Sinsa/Nonhyeon/Banpo</t>
  </si>
  <si>
    <t>ชินซา/นอนฮยอน/บันโพ</t>
  </si>
  <si>
    <t>新沙/論峴/盤浦</t>
  </si>
  <si>
    <t>सिन्सा/नोनह्योन/बानपो</t>
  </si>
  <si>
    <t>여의도/영등포</t>
  </si>
  <si>
    <t>Yeouido/Yeongdeungpo</t>
  </si>
  <si>
    <t>ยออีโด/ยองดึงโพ</t>
  </si>
  <si>
    <t>汝矣島/永登浦</t>
  </si>
  <si>
    <t>योइदो/योंगदुंगपो</t>
  </si>
  <si>
    <t>청담/압구정</t>
  </si>
  <si>
    <t>Cheongdam/Apgujeong</t>
  </si>
  <si>
    <t>ชองดัม/อับกูจอง</t>
  </si>
  <si>
    <t>淸潭/狎鷗亭</t>
  </si>
  <si>
    <t>淸潭/狎鴎亭</t>
  </si>
  <si>
    <t>चोंगदम/अपगुजोंग</t>
  </si>
  <si>
    <t>경기</t>
  </si>
  <si>
    <t>수원/광교</t>
  </si>
  <si>
    <t>Suwon/Gwanggyo</t>
  </si>
  <si>
    <t>ซูวอน/กวางกโย</t>
  </si>
  <si>
    <t>水原/光敎</t>
  </si>
  <si>
    <t>水原/光教</t>
  </si>
  <si>
    <t>सुवोन/ग्वांगग्यो</t>
  </si>
  <si>
    <t>안양/과천</t>
  </si>
  <si>
    <t>Anyang/Gwacheon</t>
  </si>
  <si>
    <t>อันยาง/กวาชอน</t>
  </si>
  <si>
    <t>安養/果川</t>
  </si>
  <si>
    <t>अनयांग/ग्वाचॉन</t>
  </si>
  <si>
    <t>용인/수지</t>
  </si>
  <si>
    <t>Yongin/Suj</t>
  </si>
  <si>
    <t>ยงอิน/ซูจี</t>
  </si>
  <si>
    <t>龍仁/水枝</t>
  </si>
  <si>
    <t>योंगिन/सुजी</t>
  </si>
  <si>
    <t>일산/고양</t>
  </si>
  <si>
    <t>Ilsan/Goyang</t>
  </si>
  <si>
    <t>อิลซาน/โกยาง</t>
  </si>
  <si>
    <t>一山/高陽</t>
  </si>
  <si>
    <t>इलसान/गोयांग</t>
  </si>
  <si>
    <t>판교/분당</t>
  </si>
  <si>
    <t>Pangyo/Bundang</t>
  </si>
  <si>
    <t>พังโย/บุนดัง</t>
  </si>
  <si>
    <t>板橋/盆唐</t>
  </si>
  <si>
    <t>पांग्यो/बुंदांग</t>
  </si>
  <si>
    <t>부산</t>
  </si>
  <si>
    <t>부산진구/서면</t>
  </si>
  <si>
    <t>Busanjin-gu/Seomyeon</t>
  </si>
  <si>
    <t>ปูซานจินกู/ซอมยอน</t>
  </si>
  <si>
    <t>釜山鎭區/西面</t>
  </si>
  <si>
    <t>बुसानजिन-गु/सोमयोन</t>
  </si>
  <si>
    <t>중구/남포동/중앙동</t>
  </si>
  <si>
    <t>Jung-gu/Nampo-dong/Jungang-dong</t>
  </si>
  <si>
    <t>จุงกู/นัมโพดง/จุงอังดง</t>
  </si>
  <si>
    <t>中區/南浦洞/中央洞</t>
  </si>
  <si>
    <t>中区/南浦洞/中央洞</t>
  </si>
  <si>
    <t>जंग-गु/नम्पो-डोंग/जुंगअंग-डोंग</t>
  </si>
  <si>
    <t>해운대/센텀</t>
  </si>
  <si>
    <t>Haeundae/Centum</t>
  </si>
  <si>
    <t>แฮอุนแด/เซนทัม</t>
  </si>
  <si>
    <t>海雲臺/Centum</t>
  </si>
  <si>
    <t>海雲台/センタム</t>
  </si>
  <si>
    <t>हेउन्डे/सेंटम</t>
  </si>
  <si>
    <t>인천</t>
  </si>
  <si>
    <t>제주</t>
  </si>
  <si>
    <t>부위 카테고리</t>
  </si>
  <si>
    <t>힌디어</t>
  </si>
  <si>
    <t>#Breast Implants</t>
  </si>
  <si>
    <t>#เสริมหน้าอกซิลิโคน</t>
  </si>
  <si>
    <t>#隆乳手術(假體)</t>
  </si>
  <si>
    <t>#豊胸手術(インプラント)</t>
  </si>
  <si>
    <t>#가슴확대(지방이식)</t>
  </si>
  <si>
    <t>#Breast fat grafting</t>
  </si>
  <si>
    <t>#เสริมหน้าอกด้วยไขมันตัวเอง</t>
  </si>
  <si>
    <t>#自體脂肪隆乳</t>
  </si>
  <si>
    <t>#脂肪注入豊胸</t>
  </si>
  <si>
    <t>가슴모양교정</t>
  </si>
  <si>
    <t>Breast Reshaping</t>
  </si>
  <si>
    <t>แก้ทรงหน้าอก</t>
  </si>
  <si>
    <t>가슴재수술</t>
  </si>
  <si>
    <t>Breast Revision</t>
  </si>
  <si>
    <t>แก้หน้าอก</t>
  </si>
  <si>
    <t>가슴축소</t>
  </si>
  <si>
    <t>Breast Reduction</t>
  </si>
  <si>
    <t>ลดหน้าอก</t>
  </si>
  <si>
    <t>Others</t>
  </si>
  <si>
    <t>อื่น ๆ</t>
  </si>
  <si>
    <t>#쌍커풀(매몰)</t>
  </si>
  <si>
    <t>#DoubleEyelid(Non-Incisional)</t>
  </si>
  <si>
    <t>#ตาสองชั้นแบบไม่กรีด</t>
  </si>
  <si>
    <t>#雙眼皮(縫合式)</t>
  </si>
  <si>
    <t>#二重まぶた(埋没法)</t>
  </si>
  <si>
    <t>#쌍커풀(자연유착)</t>
  </si>
  <si>
    <t>#DoubleEyelid(NaturalAdhesion)</t>
  </si>
  <si>
    <t>#ตาสองชั้นแบบยึดธรรมชาติ</t>
  </si>
  <si>
    <t>#雙眼皮(自然癒合)</t>
  </si>
  <si>
    <t>#二重まぶた(自然癒着)</t>
  </si>
  <si>
    <t>#쌍커풀(절개)</t>
  </si>
  <si>
    <t>#DoubleEyelid(Incisional)</t>
  </si>
  <si>
    <t>#ตาสองชั้นแบบกรีด</t>
  </si>
  <si>
    <t>#雙眼皮(切開式)</t>
  </si>
  <si>
    <t>#二重まぶた(切開法)</t>
  </si>
  <si>
    <t>#쌍커풀(부분절개)</t>
  </si>
  <si>
    <t>#DoubleEyelid(PartialIncision)</t>
  </si>
  <si>
    <t>#ตาสองชั้นแบบกรีดบางส่วน</t>
  </si>
  <si>
    <t>#雙眼皮(部分切開)</t>
  </si>
  <si>
    <t>#二重まぶた(部分切開)</t>
  </si>
  <si>
    <t>#앞트임</t>
  </si>
  <si>
    <t>#Epicanthoplasty</t>
  </si>
  <si>
    <t>#เปิดหัวตา</t>
  </si>
  <si>
    <t>#開眼頭</t>
  </si>
  <si>
    <t>#目頭切開</t>
  </si>
  <si>
    <t>#뒷트임</t>
  </si>
  <si>
    <t>#LateralCanthoplasty</t>
  </si>
  <si>
    <t>#เปิดหางตา</t>
  </si>
  <si>
    <t>#開眼尾</t>
  </si>
  <si>
    <t>#目尻切開</t>
  </si>
  <si>
    <t>#LowerCanthoplasty</t>
  </si>
  <si>
    <t>#เปิดหางตาล่าง</t>
  </si>
  <si>
    <t>#下眼尾開大</t>
  </si>
  <si>
    <t>#下眼瞼下制術</t>
  </si>
  <si>
    <t>#윗트임</t>
  </si>
  <si>
    <t>#UpperCanthoplasty</t>
  </si>
  <si>
    <t>#เปิดหัวตาบน</t>
  </si>
  <si>
    <t>#上眼頭矯正</t>
  </si>
  <si>
    <t>#上眼瞼切開</t>
  </si>
  <si>
    <t>#눈매교정(절개)</t>
  </si>
  <si>
    <t>#PtosisCorrection(Incisional)</t>
  </si>
  <si>
    <t>#แก้ไขกล้ามเนื้อตาแบบกรีด</t>
  </si>
  <si>
    <t>#提眼肌矯正(切開式)</t>
  </si>
  <si>
    <t>#眼瞼下垂手術(切開法)</t>
  </si>
  <si>
    <t>#눈매교정(부분절개)</t>
  </si>
  <si>
    <t>#PtosisCorrection(PartialIncision)</t>
  </si>
  <si>
    <t>#แก้ไขกล้ามเนื้อตาแบบกรีดบางส่วน</t>
  </si>
  <si>
    <t>#提眼肌矯正(部分切開)</t>
  </si>
  <si>
    <t>#眼瞼下垂手術(部分切開)</t>
  </si>
  <si>
    <t>#RevisionEyeSurgery</t>
  </si>
  <si>
    <t>#แก้ไขตาสองชั้น</t>
  </si>
  <si>
    <t>#眼部修復手術</t>
  </si>
  <si>
    <t>#目元再手術</t>
  </si>
  <si>
    <t>쌍꺼풀</t>
  </si>
  <si>
    <t>Double Eyelid</t>
  </si>
  <si>
    <t>ตาสองชั้น</t>
  </si>
  <si>
    <t>Canthoplasty</t>
  </si>
  <si>
    <t>เปิดมุมตา</t>
  </si>
  <si>
    <t>Ptosis Correction</t>
  </si>
  <si>
    <t>แก้หนังตาตก</t>
  </si>
  <si>
    <t>눈밑지방재배치</t>
  </si>
  <si>
    <t>Under-eye Repositioning</t>
  </si>
  <si>
    <t>ย้ายไขมันใต้ตา</t>
  </si>
  <si>
    <t>Eyelid Revision</t>
  </si>
  <si>
    <t>แก้ตา</t>
  </si>
  <si>
    <t>#Forehead lift</t>
  </si>
  <si>
    <t>#ผ่าตัดยกหน้าผาก</t>
  </si>
  <si>
    <t>#前額拉皮</t>
  </si>
  <si>
    <t>#額リフト</t>
  </si>
  <si>
    <t>미니거상</t>
  </si>
  <si>
    <t>Mini Lift</t>
  </si>
  <si>
    <t>มินิลิฟต์</t>
  </si>
  <si>
    <t>#Thread lift</t>
  </si>
  <si>
    <t>#Face lift</t>
  </si>
  <si>
    <t>#ผ่าตัดดึงหน้า</t>
  </si>
  <si>
    <t>#拉皮手術</t>
  </si>
  <si>
    <t>#フェイスリフト</t>
  </si>
  <si>
    <t>헤어라인모발이식</t>
  </si>
  <si>
    <t>Hairline Transplant</t>
  </si>
  <si>
    <t>ปลูกไรผม</t>
  </si>
  <si>
    <t>비절개 모발이식</t>
  </si>
  <si>
    <t>FUE Transplant</t>
  </si>
  <si>
    <t>ปลูกผม FUE</t>
  </si>
  <si>
    <t>절개 모발이식</t>
  </si>
  <si>
    <t>FUT Transplant</t>
  </si>
  <si>
    <t>ปลูกผม FUT</t>
  </si>
  <si>
    <t>광대축소</t>
  </si>
  <si>
    <t>Zygoma Reduction</t>
  </si>
  <si>
    <t>ลดโหนกแก้ม</t>
  </si>
  <si>
    <t>사각턱</t>
  </si>
  <si>
    <t>Jaw Reduction</t>
  </si>
  <si>
    <t>ตัดกราม</t>
  </si>
  <si>
    <t>턱끝</t>
  </si>
  <si>
    <t>Chin Surgery</t>
  </si>
  <si>
    <t>ศัลยกรรมคาง</t>
  </si>
  <si>
    <t>양악</t>
  </si>
  <si>
    <t>Double Jaw</t>
  </si>
  <si>
    <t>ผ่าตัดขากรรไกร</t>
  </si>
  <si>
    <t>Facial Revision</t>
  </si>
  <si>
    <t>แก้ไขใบหน้า</t>
  </si>
  <si>
    <t>Skin Treatments</t>
  </si>
  <si>
    <t>ทรีตเมนต์ผิว</t>
  </si>
  <si>
    <t>Stem Cells</t>
  </si>
  <si>
    <t>สเต็มเซลล์</t>
  </si>
  <si>
    <t>Body Treatments</t>
  </si>
  <si>
    <t>ทรีตเมนต์ร่างกาย</t>
  </si>
  <si>
    <t>상체 지방흡입</t>
  </si>
  <si>
    <t>Upper-body Liposuction</t>
  </si>
  <si>
    <t>ดูดไขมันช่วงบน</t>
  </si>
  <si>
    <t>하체 지방흡입</t>
  </si>
  <si>
    <t>Lower-body Liposuction</t>
  </si>
  <si>
    <t>ดูดไขมันช่วงล่าง</t>
  </si>
  <si>
    <t>얼굴 지방흡입</t>
  </si>
  <si>
    <t>Facial Liposuction</t>
  </si>
  <si>
    <t>ดูดไขมันใบหน้า</t>
  </si>
  <si>
    <t>지방이식</t>
  </si>
  <si>
    <t>Fat Grafting</t>
  </si>
  <si>
    <t>ฉีดไขมัน</t>
  </si>
  <si>
    <t>콧대</t>
  </si>
  <si>
    <t>Nasal Bridge</t>
  </si>
  <si>
    <t>สันจมูก</t>
  </si>
  <si>
    <t>코끝</t>
  </si>
  <si>
    <t>Nasal Tip</t>
  </si>
  <si>
    <t>ปลายจมูก</t>
  </si>
  <si>
    <t>콧볼</t>
  </si>
  <si>
    <t>Alar Base</t>
  </si>
  <si>
    <t>ปีกจมูก</t>
  </si>
  <si>
    <t>코재수술</t>
  </si>
  <si>
    <t>Nose Revision</t>
  </si>
  <si>
    <t>แก้จมูก</t>
  </si>
  <si>
    <t>비중격만곡 기능코</t>
  </si>
  <si>
    <t>Septoplasty</t>
  </si>
  <si>
    <t>ผ่าตัดผนังกั้นจมูก</t>
  </si>
  <si>
    <t>레이저리프팅</t>
  </si>
  <si>
    <t>Laser Lifting</t>
  </si>
  <si>
    <t>เลเซอร์ยกกระชับ</t>
  </si>
  <si>
    <t>#麗珠蘭</t>
  </si>
  <si>
    <t>#リジュランヒーラー</t>
  </si>
  <si>
    <t>#FaceContouringInjection</t>
  </si>
  <si>
    <t>#ฉีดปรับรูปหน้า</t>
  </si>
  <si>
    <t>#輪廓針</t>
  </si>
  <si>
    <t>#輪郭注射</t>
  </si>
  <si>
    <t>#फेसकॉन्टूरिंगइंजेक्शन</t>
  </si>
  <si>
    <t>#FaceFatDissolvingInjection</t>
  </si>
  <si>
    <t>#ฉีดสลายไขมันหน้า</t>
  </si>
  <si>
    <t>#臉部溶脂針</t>
  </si>
  <si>
    <t>#脂肪溶解注射</t>
  </si>
  <si>
    <t>#फेशियलफैटडिज़ॉल्विंगइंजेक्शन</t>
  </si>
  <si>
    <t>#Ultherapy</t>
  </si>
  <si>
    <t>#슈링크리프팅</t>
  </si>
  <si>
    <t>#ShurinkLifting</t>
  </si>
  <si>
    <t>#Shurink拉提</t>
  </si>
  <si>
    <t>#シュリンクリフティング</t>
  </si>
  <si>
    <t>#사각턱보톡스</t>
  </si>
  <si>
    <t>#MasseterBotox</t>
  </si>
  <si>
    <t>#โบท็อกซ์กราม</t>
  </si>
  <si>
    <t>#咬肌肉毒</t>
  </si>
  <si>
    <t>#エラボトックス</t>
  </si>
  <si>
    <t>#SkinLifting</t>
  </si>
  <si>
    <t>#ยกกระชับผิว</t>
  </si>
  <si>
    <t>#拉提</t>
  </si>
  <si>
    <t>#リフトアップ</t>
  </si>
  <si>
    <t>#LegFiller</t>
  </si>
  <si>
    <t>#ฟิลเลอร์ขา</t>
  </si>
  <si>
    <t>#腿部填充</t>
  </si>
  <si>
    <t>#脚フィラー</t>
  </si>
  <si>
    <t>#BreastFiller</t>
  </si>
  <si>
    <t>#ฟิลเลอร์หน้าอก</t>
  </si>
  <si>
    <t>#胸部填充</t>
  </si>
  <si>
    <t>#バストフィラー</t>
  </si>
  <si>
    <t>#ButtFiller</t>
  </si>
  <si>
    <t>#ฟิลเลอร์ก้น</t>
  </si>
  <si>
    <t>#臀部填充</t>
  </si>
  <si>
    <t>#ヒップフィラー</t>
  </si>
  <si>
    <t>#스킨케어</t>
  </si>
  <si>
    <t>#Skincare</t>
  </si>
  <si>
    <t>#การดูแลผิว</t>
  </si>
  <si>
    <t>#皮膚保養</t>
  </si>
  <si>
    <t>#スキンケア</t>
  </si>
  <si>
    <t>#LaserLifting</t>
  </si>
  <si>
    <t>#เลเซอร์ยกกระชับผิว</t>
  </si>
  <si>
    <t>#雷射拉提</t>
  </si>
  <si>
    <t>#レーザーリフト</t>
  </si>
  <si>
    <t>Dermal Filler</t>
  </si>
  <si>
    <t>ฟิลเลอร์</t>
  </si>
  <si>
    <t>Botox Injection</t>
  </si>
  <si>
    <t>โบท็อกซ์</t>
  </si>
  <si>
    <t>제모</t>
  </si>
  <si>
    <t>Hair Removal</t>
  </si>
  <si>
    <t>กำจัดขน</t>
  </si>
  <si>
    <t>피부고민</t>
  </si>
  <si>
    <t>Skin Concerns</t>
  </si>
  <si>
    <t>ปัญหาผิว</t>
  </si>
  <si>
    <t>#치아치료</t>
  </si>
  <si>
    <t>#Dental Treatment</t>
  </si>
  <si>
    <t>#การรักษาทางทันตกรรม</t>
  </si>
  <si>
    <t>#牙齒治療</t>
  </si>
  <si>
    <t>#歯科治療</t>
  </si>
  <si>
    <t>#दंतउपचार</t>
  </si>
  <si>
    <t>#Orthodontic Treatment</t>
  </si>
  <si>
    <t>#การจัดฟัน</t>
  </si>
  <si>
    <t>#牙齒矯正</t>
  </si>
  <si>
    <t>#歯列矯正</t>
  </si>
  <si>
    <t>#दाँतों का सुधार</t>
  </si>
  <si>
    <t>#Dental Veneer</t>
  </si>
  <si>
    <t>#วีเนียร์ฟัน</t>
  </si>
  <si>
    <t>#陶瓷貼片</t>
  </si>
  <si>
    <t>#ラミネートベニア</t>
  </si>
  <si>
    <t>#डेंटल वेनियर</t>
  </si>
  <si>
    <t>#Teeth Whitening</t>
  </si>
  <si>
    <t>#ฟอกสีฟัน</t>
  </si>
  <si>
    <t>#牙齒美白</t>
  </si>
  <si>
    <t>#ホワイトニング</t>
  </si>
  <si>
    <t>#दांतोंकीसफेदी</t>
  </si>
  <si>
    <r>
      <rPr>
        <rFont val="Arial"/>
        <b/>
        <color theme="1"/>
      </rPr>
      <t xml:space="preserve">이미지 파일명 (전)
</t>
    </r>
    <r>
      <rPr>
        <rFont val="Arial"/>
        <b val="0"/>
        <color theme="1"/>
      </rPr>
      <t>(https://drive.google.com/drive/u/4/folders/1EoMaPHKpJXKLIQ9iVAfuM-2MK1L0ADMq)</t>
    </r>
  </si>
  <si>
    <r>
      <rPr>
        <rFont val="Arial"/>
        <b/>
        <color theme="1"/>
      </rPr>
      <t xml:space="preserve">이미지 파일명 (후)
</t>
    </r>
    <r>
      <rPr>
        <rFont val="Arial"/>
        <b val="0"/>
        <color theme="1"/>
      </rPr>
      <t xml:space="preserve">(https://drive.google.com/drive/u/4/folders/1EoMaPHKpJXKLIQ9iVAfuM-2MK1L0ADMq) </t>
    </r>
  </si>
  <si>
    <t>예시)</t>
  </si>
  <si>
    <r>
      <rPr>
        <rFont val="Arial"/>
        <color theme="1"/>
      </rPr>
      <t xml:space="preserve">- 빰핑언냐냐_전.png
- 빰핑언냐냐_후.png
</t>
    </r>
    <r>
      <rPr>
        <rFont val="Arial"/>
        <color rgb="FFFF00FF"/>
      </rPr>
      <t>(또는 이미지 갯수가 많다면 폴더를 생성해서 해당 폴더에 이미지 다 넣고 해당 폴더명만 적어주셔도 됩니다. 파일명에 "전", "후" 꼭 넣던가 또는 폴더를 또하나 안에서 생성해서 전/후를 나눠서 전달주셔도됩니다. 옆에 폴더 예시 참고해주세요. 이해 안가시면 알려주세요)</t>
    </r>
  </si>
  <si>
    <t>팝 성형외과</t>
  </si>
  <si>
    <t>id</t>
  </si>
  <si>
    <t>hospitalId</t>
  </si>
  <si>
    <t>카테고리</t>
  </si>
  <si>
    <t>rating</t>
  </si>
  <si>
    <t>title</t>
  </si>
  <si>
    <t>content</t>
  </si>
  <si>
    <t>isRecommended</t>
  </si>
  <si>
    <t>viewCount</t>
  </si>
  <si>
    <t>likeCount</t>
  </si>
  <si>
    <t>userId</t>
  </si>
  <si>
    <t>concerns</t>
  </si>
  <si>
    <t>medicalSpecialtyId</t>
  </si>
  <si>
    <t>00795c4d-d41d-4012-97f8-781c6f9514f4</t>
  </si>
  <si>
    <t>fbda1a46-79f0-4679-b868-dfbef7f4da4d</t>
  </si>
  <si>
    <t>{"en_US":"#쌍꺼풀(매몰) #눈매교정","ko_KR":"#쌍꺼풀(매몰) #눈매교정","th_TH":"#쌍꺼풀(매몰) #눈매교정"}</t>
  </si>
  <si>
    <t>{"en_US":"• 시술 선택 이유 눈 사이가 멀고 답답한 눈이 고민이었어용 • 전체 경험 에이비 성형외과 권찬 원장님께 앞트임, 절개 눈매교정 받은지 벌써 4개월이 지났습니다!! 전 너무너무너무 satisfied하면서 살고 있어용… 초면인 사람들한테 말 안 하면 모를 정도로 자연스러워 졌습니다!! 그리고 대학들어가서 눈 크다는 말도 엄청 많이 듣게 되었어용 ㅎㅎ 아무튼 원장님 감사합니당…ㅎㅎ♡","ko_KR":"• 시술 선택 이유 눈 사이가 멀고 답답한 눈이 고민이었어용 • 전체 경험 에이비 성형외과 권찬 원장님께 앞트임, 절개 눈매교정 받은지 벌써 4개월이 지났습니다!! 전 너무너무너무 만족하면서 살고 있어용… 초면인 사람들한테 말 안 하면 모를 정도로 자연스러워 졌습니다!! 그리고 대학들어가서 눈 크다는 말도 엄청 많이 듣게 되었어용 ㅎㅎ 아무튼 원장님 감사합니당…ㅎㅎ♡","th_TH":"• 시술 선택 이유 눈 사이가 멀고 답답한 눈이 고민이었어용 • 전체 경험 에이비 성형외과 권찬 원장님께 앞트임, 절개 눈매교정 받은지 벌써 4개월이 지났습니다!! 전 너무너무너무 พอใจ하면서 살고 있어용… 초면인 사람들한테 말 안 하면 모를 정도로 자연스러워 졌습니다!! 그리고 대학들어가서 눈 크다는 말도 엄청 많이 듣게 되었어용 ㅎㅎ 아무튼 원장님 감사합니당…ㅎㅎ♡"}</t>
  </si>
  <si>
    <t>7a53b9cf-11f0-4033-862f-87a6ed000575</t>
  </si>
  <si>
    <t>3df0bd71-16cb-40c6-b372-ddfde9327aad</t>
  </si>
  <si>
    <t>0079df5a-34ae-4d6c-a17a-59245ec618a1</t>
  </si>
  <si>
    <t>ffda0620-c254-44db-8b13-ef4ef5d368e5</t>
  </si>
  <si>
    <t>{"en_US":"Review content: ...","ko_KR":"","th_TH":"เนื้อหารีวิว: ..."}</t>
  </si>
  <si>
    <t>efab3670-d790-4d2b-b93b-f55becac3760</t>
  </si>
  <si>
    <t>00a627e0-82f3-413e-a16a-61726e5b2d97</t>
  </si>
  <si>
    <t>06d714d1-393e-4a35-b34c-c6949deaaf89</t>
  </si>
  <si>
    <t>{"en_US":"#광대축소(앞광대) #사각턱수술 #턱끝수술","ko_KR":"#광대축소(앞광대) #사각턱수술 #턱끝수술","th_TH":"#광대축소(앞광대) #사각턱수술 #턱끝수술"}</t>
  </si>
  <si>
    <t>{"en_US":"• 시술 선택 이유 이 수술은 그냥 예뻐지고 싶어서 한다기보다 내 얼굴이 가진 구조적인 답답함이나 무게감, 각짐 같은 걸 덜어내고 싶어서 하게 되는 거잖아? 나도 광대랑 턱끝, 사각턱이 얼굴에서 유독 혼자 튀어나와 있는 느낌이 강해서, 정면은 물론이고 옆모습, 45도 각도에서도 참 마음에 드는 구도가 없었음... • 상담 경험 상담 가보면 알겠지만 왜 윤곽으로 아이디 recommend 많이 하는지 알 수 있을꺼야~ 엄청 스므스하게 과정들이 샤샥 진행되드라 • 시술 결과 윤곽 3종 수술(사각턱+광대+턱끝) 받은 지 벌써 4달째! 1달차까지만 해도 여전히 붓기 많고 감각도 완전히 안 돌아와서, 이게 맞나…? 싶을 때가 솔직히 있었거든? 근데 윤곽은 시간이 답이 맞는거 같아!! 시간이 지나면서 진짜 스며들듯이~ 근데 분명하게 달라지는 내 얼굴을 보니까 이제야 좀 마음이 놓이는 느낌이라고 말하면 맞을거 같아~ • 전체 경험 4달차인 지금은 확실히 자리를 다 잡은거 같고 내 눈에 보이는 붓기는 이제 없는듯해! 가장 큰 변화가 뭐냐고 하면 특히나 광대 라인이 부드럽게 꺾이면서 이목구비가 중심으로 모이는 느낌? 이라고 하면 도움이 되려나?그런 흐름이 생겨서 좋았어! 턱끝은 아직감각 무딘 부분이 남아있긴 한데, 매일 거울 보면 조금씩 돌아오고 있구나 싶고, 이게 지금 내 얼굴에 맞게 맞춰지는거구나 라는 생각하면서 사는중이랄까? 솔직히 말해서 윤곽수술은 수술 자체보다도 회복과정에서 내 인내심과 감정기복이랑 싸우는 시간이 더 길었던 것 같아. 매일매일 거울 보면서 나만 아는 작은 변화에 기대하고, 어떤 날은 \"이상한데?\" 하면서 별안간 우울해지고… 그게 반복되다 보면 체력보다 멘탈이 더 힘들거든. 그래서 더더욱 이 수술은 수술 후 관리가 진짜 핵심이라는 걸 체감 했어 진짜 병원가면 1:1로 케어해주고 수술 후에도 일정마다 체크해주는 시스템이 얼마나 중요한지 알게 됐고, 내가 초음파나 고주파, 림프마사지 같은 관리 받을 때마다 아~ 내가 잘 선택했구나 싶더라! 물론 지금도 아직 완성형은 아니라고 생각해! 6개월, 길게는 1년까지도 얼굴은 계속 변한다고 하니까, 그냥 그 변화를 조급하지 않게 지켜보려고 해. 분명한 건, 지금 내 얼굴은 예전의 무거운 느낌에서 한층 가벼워졌고, 어딘가 모르게 부드럽고 선명해진 인상이 생겼다는 거? 윤곽은 단순히 예뻐지는 걸 넘어서, 내 얼굴이 나를 덜 답답하게 만드는 과정인 것 같아. 누군가가 이 글을 보게 된다면, 나처럼 오랜 시간 고민하더라도 '내가 나를 덜 불편하게 만들어주는 결정' 쪽으로 한 번은 용기 내보면 좋겠다는 말, 꼭 전하고 싶어!!","ko_KR":"• 시술 선택 이유 이 수술은 그냥 예뻐지고 싶어서 한다기보다 내 얼굴이 가진 구조적인 답답함이나 무게감, 각짐 같은 걸 덜어내고 싶어서 하게 되는 거잖아? 나도 광대랑 턱끝, 사각턱이 얼굴에서 유독 혼자 튀어나와 있는 느낌이 강해서, 정면은 물론이고 옆모습, 45도 각도에서도 참 마음에 드는 구도가 없었음... • 상담 경험 상담 가보면 알겠지만 왜 윤곽으로 아이디 추천 많이 하는지 알 수 있을꺼야~ 엄청 스므스하게 과정들이 샤샥 진행되드라 • 시술 결과 윤곽 3종 수술(사각턱+광대+턱끝) 받은 지 벌써 4달째! 1달차까지만 해도 여전히 붓기 많고 감각도 완전히 안 돌아와서, 이게 맞나…? 싶을 때가 솔직히 있었거든? 근데 윤곽은 시간이 답이 맞는거 같아!! 시간이 지나면서 진짜 스며들듯이~ 근데 분명하게 달라지는 내 얼굴을 보니까 이제야 좀 마음이 놓이는 느낌이라고 말하면 맞을거 같아~ • 전체 경험 4달차인 지금은 확실히 자리를 다 잡은거 같고 내 눈에 보이는 붓기는 이제 없는듯해! 가장 큰 변화가 뭐냐고 하면 특히나 광대 라인이 부드럽게 꺾이면서 이목구비가 중심으로 모이는 느낌? 이라고 하면 도움이 되려나?그런 흐름이 생겨서 좋았어! 턱끝은 아직감각 무딘 부분이 남아있긴 한데, 매일 거울 보면 조금씩 돌아오고 있구나 싶고, 이게 지금 내 얼굴에 맞게 맞춰지는거구나 라는 생각하면서 사는중이랄까? 솔직히 말해서 윤곽수술은 수술 자체보다도 회복과정에서 내 인내심과 감정기복이랑 싸우는 시간이 더 길었던 것 같아. 매일매일 거울 보면서 나만 아는 작은 변화에 기대하고, 어떤 날은 \"이상한데?\" 하면서 별안간 우울해지고… 그게 반복되다 보면 체력보다 멘탈이 더 힘들거든. 그래서 더더욱 이 수술은 수술 후 관리가 진짜 핵심이라는 걸 체감 했어 진짜 병원가면 1:1로 케어해주고 수술 후에도 일정마다 체크해주는 시스템이 얼마나 중요한지 알게 됐고, 내가 초음파나 고주파, 림프마사지 같은 관리 받을 때마다 아~ 내가 잘 선택했구나 싶더라! 물론 지금도 아직 완성형은 아니라고 생각해! 6개월, 길게는 1년까지도 얼굴은 계속 변한다고 하니까, 그냥 그 변화를 조급하지 않게 지켜보려고 해. 분명한 건, 지금 내 얼굴은 예전의 무거운 느낌에서 한층 가벼워졌고, 어딘가 모르게 부드럽고 선명해진 인상이 생겼다는 거? 윤곽은 단순히 예뻐지는 걸 넘어서, 내 얼굴이 나를 덜 답답하게 만드는 과정인 것 같아. 누군가가 이 글을 보게 된다면, 나처럼 오랜 시간 고민하더라도 '내가 나를 덜 불편하게 만들어주는 결정' 쪽으로 한 번은 용기 내보면 좋겠다는 말, 꼭 전하고 싶어!!","th_TH":"• 시술 선택 이유 이 수술은 그냥 예뻐지고 싶어서 한다기보다 내 얼굴이 가진 구조적인 답답함이나 무게감, 각짐 같은 걸 덜어내고 싶어서 하게 되는 거잖아? 나도 광대랑 턱끝, 사각턱이 얼굴에서 유독 혼자 튀어나와 있는 느낌이 강해서, 정면은 물론이고 옆모습, 45도 각도에서도 참 마음에 드는 구도가 없었음... • 상담 경험 상담 가보면 알겠지만 왜 윤곽으로 아이디 แนะนำ 많이 하는지 알 수 있을꺼야~ 엄청 스므스하게 과정들이 샤샥 진행되드라 • 시술 결과 윤곽 3종 수술(사각턱+광대+턱끝) 받은 지 벌써 4달째! 1달차까지만 해도 여전히 붓기 많고 감각도 완전히 안 돌아와서, 이게 맞나…? 싶을 때가 솔직히 있었거든? 근데 윤곽은 시간이 답이 맞는거 같아!! 시간이 지나면서 진짜 스며들듯이~ 근데 분명하게 달라지는 내 얼굴을 보니까 이제야 좀 마음이 놓이는 느낌이라고 말하면 맞을거 같아~ • 전체 경험 4달차인 지금은 확실히 자리를 다 잡은거 같고 내 눈에 보이는 붓기는 이제 없는듯해! 가장 큰 변화가 뭐냐고 하면 특히나 광대 라인이 부드럽게 꺾이면서 이목구비가 중심으로 모이는 느낌? 이라고 하면 도움이 되려나?그런 흐름이 생겨서 좋았어! 턱끝은 아직감각 무딘 부분이 남아있긴 한데, 매일 거울 보면 조금씩 돌아오고 있구나 싶고, 이게 지금 내 얼굴에 맞게 맞춰지는거구나 라는 생각하면서 사는중이랄까? 솔직히 말해서 윤곽수술은 수술 자체보다도 회복과정에서 내 인내심과 감정기복이랑 싸우는 시간이 더 길었던 것 같아. 매일매일 거울 보면서 나만 아는 작은 변화에 기대하고, 어떤 날은 \"이상한데?\" 하면서 별안간 우울해지고… 그게 반복되다 보면 체력보다 멘탈이 더 힘들거든. 그래서 더더욱 이 수술은 수술 후 관리가 진짜 핵심이라는 걸 체감 했어 진짜 병원가면 1:1로 케어해주고 수술 후에도 일정마다 체크해주는 시스템이 얼마나 중요한지 알게 됐고, 내가 초음파나 고주파, 림프마사지 같은 관리 받을 때마다 아~ 내가 잘 선택했구나 싶더라! 물론 지금도 아직 완성형은 아니라고 생각해! 6개월, 길게는 1년까지도 얼굴은 계속 변한다고 하니까, 그냥 그 변화를 조급하지 않게 지켜보려고 해. 분명한 건, 지금 내 얼굴은 예전의 무거운 느낌에서 한층 가벼워졌고, 어딘가 모르게 부드럽고 선명해진 인상이 생겼다는 거? 윤곽은 단순히 예뻐지는 걸 넘어서, 내 얼굴이 나를 덜 답답하게 만드는 과정인 것 같아. 누군가가 이 글을 보게 된다면, 나처럼 오랜 시간 고민하더라도 '내가 나를 덜 불편하게 만들어주는 결정' 쪽으로 한 번은 용기 내보면 좋겠다는 말, 꼭 전하고 싶어!!"}</t>
  </si>
  <si>
    <t>fc9dfed2-b6de-4b7d-874f-da047a7891fa</t>
  </si>
  <si>
    <t>41144648-d60e-4b8a-8cde-cd5e5af62169</t>
  </si>
  <si>
    <t>00aad1eb-b307-42e3-b7e9-bbdd585a40f2</t>
  </si>
  <si>
    <t>{"en_US":"Review content: #가슴(보형물)...","ko_KR":"#가슴(보형물)","th_TH":"เนื้อหารีวิว: #가슴(보형물)..."}</t>
  </si>
  <si>
    <t>{"en_US":"Review content: 가슴만 보면 엄청 작은 사이지는 아닌데 흉곽이 크고 덩치가 있어서 가슴이 넘 작아 보여 스트레스 받아서 아이디병원에서 가슴 멘토로 가슴 수술 받았습니다. 가슴으로 유명한 병원답게 ...","ko_KR":"가슴만 보면 엄청 작은 사이지는 아닌데 흉곽이 크고 덩치가 있어서 가슴이 넘 작아 보여 스트레스 받아서 아이디병원에서 가슴 멘토로 가슴 수술 받았습니다. 가슴으로 유명한 병원답게 확실히 상담이 넘 좋더라구요 안되는건 안된다 확실하게 말씀해주시고 제 몸에 맞는 사이즈를 추천해주시는데 상담이 넘 만족스러워서 수술결과도 넘 기대했는데 웬걸 !! 원장님 손기술이 넘 좋아서 멍이랑 부기도 거의 없었고 회복도 빨라 입원도 안했네요!~ 수술 이후 핏 자체가 달라져서 옷입는 즐거움도 살고 요즘 넘 행복해요","th_TH":"เนื้อหารีวิว: 가슴만 보면 엄청 작은 사이지는 아닌데 흉곽이 크고 덩치가 있어서 가슴이 넘 작아 보여 스트레스 받아서 아이디병원에서 가슴 멘토로 가슴 수술 받았습니다. 가슴으로 유명한 병원답게 ..."}</t>
  </si>
  <si>
    <t>b9b5c963-c138-4e4b-b6e4-93edcb44d0e4</t>
  </si>
  <si>
    <t>3447ec08-4668-40f9-8b28-52107760e928</t>
  </si>
  <si>
    <t>00e5a7f1-afd7-4de8-b0b1-cd29c15ba826</t>
  </si>
  <si>
    <t>6338404f-d00e-454a-8272-05b1cd621c26</t>
  </si>
  <si>
    <t>{"en_US":"#사각턱수술 #광대축소(전체)","ko_KR":"#사각턱수술 #광대축소(전체)","th_TH":"#사각턱수술 #광대축소(전체)"}</t>
  </si>
  <si>
    <t>{"en_US":"수술을 통해 고민이 해결되었습니다.","ko_KR":"수술을 통해 고민이 해결되었습니다.","th_TH":"수술을 통해 고민이 해결되었습니다."}</t>
  </si>
  <si>
    <t>c0f60b0d-beb0-4e30-9f57-a460f764bd31</t>
  </si>
  <si>
    <t>00fce410-f321-4da3-bd86-87df6c84a066</t>
  </si>
  <si>
    <t>1894e078-b36a-4a62-96b3-0d5aa910c3c6</t>
  </si>
  <si>
    <t>{"en_US":"#모발이식(헤어라인)","ko_KR":"#모발이식(헤어라인)","th_TH":"#모발이식(헤어라인)"}</t>
  </si>
  <si>
    <t>{"en_US":"한참을 고민하고 망설이고 고민하다가 모발이식을 하겠다는 마음을 먹고 이곳저곳 찾아봐다가 서울아이성형외과를 고르게 되었습니다.처음하는 수술이라 긴장도 되고 했는데 실장님이 잘 설명해 주시고 황정일 원장님께 상담받은 후 4000모로 바로 수술하기로 결정하였습니다. 처음엔 잘 된건지 어떤건지 몰랐는데 2주가 되니 조금씩 머리도 올라오니 앞으로 더 기대가 되더라구요.큰불편함 없이 회복속도도 빠르다는게 느껴지고 수술이 잘 되었다고 느꼈습니다. 저 처럼 모발이식에 대해 고민하신다면 하루라도 빨리하는것이 좋다고 샹각이 듭니다. 너무 만족스럽습니다.","ko_KR":"한참을 고민하고 망설이고 고민하다가 모발이식을 하겠다는 마음을 먹고 이곳저곳 찾아봐다가 서울아이성형외과를 고르게 되었습니다.처음하는 수술이라 긴장도 되고 했는데 실장님이 잘 설명해 주시고 황정일 원장님께 상담받은 후 4000모로 바로 수술하기로 결정하였습니다. 처음엔 잘 된건지 어떤건지 몰랐는데 2주가 되니 조금씩 머리도 올라오니 앞으로 더 기대가 되더라구요.큰불편함 없이 회복속도도 빠르다는게 느껴지고 수술이 잘 되었다고 느꼈습니다. 저 처럼 모발이식에 대해 고민하신다면 하루라도 빨리하는것이 좋다고 샹각이 듭니다. 너무 만족스럽습니다.","th_TH":"한참을 고민하고 망설이고 고민하다가 모발이식을 하겠다는 마음을 먹고 이곳저곳 찾아봐다가 서울아이성형외과를 고르게 되었습니다.처음하는 수술이라 긴장도 되고 했는데 실장님이 잘 설명해 주시고 황정일 원장님께 상담받은 후 4000모로 바로 수술하기로 결정하였습니다. 처음엔 잘 된건지 어떤건지 몰랐는데 2주가 되니 조금씩 머리도 올라오니 앞으로 더 기대가 되더라구요.큰불편함 없이 회복속도도 빠르다는게 느껴지고 수술이 잘 되었다고 느꼈습니다. 저 처럼 모발이식에 대해 고민하신다면 하루라도 빨리하는것이 좋다고 샹각이 듭니다. 너무 만족스럽습니다."}</t>
  </si>
  <si>
    <t>f7edf74d-98e0-4b0b-bb8a-6dec3230dc5f</t>
  </si>
  <si>
    <t>af44669d-002b-45fc-bf4a-b8fe3175e7ae</t>
  </si>
  <si>
    <t>01216700-9660-4fa8-9b24-4ad3a6c60020</t>
  </si>
  <si>
    <t>{"en_US":"#실리프팅","ko_KR":"#실리프팅","th_TH":"#실리프팅"}</t>
  </si>
  <si>
    <t>{"en_US":"압구정미라클/미친리프팅 윤곽주사만 맞다가 살처짐 해결이 안되길래 압구정미라클에서 미친브이리프팅 받았더니 작아진얼굴 + 브이라인까지 해결되는 듯~ 이제까지 레이저리프팅인 슈링크리프팅, 인모드리프팅, 리프테라리프팅 등등 해봤는데 볼패임이 오히려 더 생기고 효과는 별로라 마음고생 많이 했어요,, 그러다가 이번에는 신중하게 골라서 미친리프팅을 시도해봤는데 드디어 효과봤어요 ! 시행착오를 겪으면서 돈도 시간도 날려버려서 미친리프팅을 더 일찍 알았으면 좋았을까ㅋㅋ 우정호원장님이 실리프팅으로 미국 뉴스에 출연도 하시고 일본의사들도 배우러왔다고 정말 실력이 좋으시다고 들었고요 유튜브에 있는 시술영상도 몇번이나 돌려보았더니 우정호원장님께 확신이 들더라구욤 우정호원장님의 실력덕분에 붓기도 없고 통증도 없는 리프팅 시술 받아보니까 신기 !! 그리고 불가능해보이던 볼처짐/볼패임/광대축소까지 한번에 해결되는것 같아요","ko_KR":"압구정미라클/미친리프팅 윤곽주사만 맞다가 살처짐 해결이 안되길래 압구정미라클에서 미친브이리프팅 받았더니 작아진얼굴 + 브이라인까지 해결되는 듯~ 이제까지 레이저리프팅인 슈링크리프팅, 인모드리프팅, 리프테라리프팅 등등 해봤는데 볼패임이 오히려 더 생기고 효과는 별로라 마음고생 많이 했어요,, 그러다가 이번에는 신중하게 골라서 미친리프팅을 시도해봤는데 드디어 효과봤어요 ! 시행착오를 겪으면서 돈도 시간도 날려버려서 미친리프팅을 더 일찍 알았으면 좋았을까ㅋㅋ 우정호원장님이 실리프팅으로 미국 뉴스에 출연도 하시고 일본의사들도 배우러왔다고 정말 실력이 좋으시다고 들었고요 유튜브에 있는 시술영상도 몇번이나 돌려보았더니 우정호원장님께 확신이 들더라구욤 우정호원장님의 실력덕분에 붓기도 없고 통증도 없는 리프팅 시술 받아보니까 신기 !! 그리고 불가능해보이던 볼처짐/볼패임/광대축소까지 한번에 해결되는것 같아요","th_TH":"압구정미라클/미친리프팅 윤곽주사만 맞다가 살처짐 해결이 안되길래 압구정미라클에서 미친브이리프팅 받았더니 작아진얼굴 + 브이라인까지 해결되는 듯~ 이제까지 레이저리프팅인 슈링크리프팅, 인모드리프팅, 리프테라리프팅 등등 해봤는데 볼패임이 오히려 더 생기고 효과는 별로라 마음고생 많이 했어요,, 그러다가 이번에는 신중하게 골라서 미친리프팅을 시도해봤는데 드디어 효과봤어요 ! 시행착오를 겪으면서 돈도 시간도 날려버려서 미친리프팅을 더 일찍 알았으면 좋았을까ㅋㅋ 우정호원장님이 실리프팅으로 미국 뉴스에 출연도 하시고 일본의사들도 배우러왔다고 정말 실력이 좋으시다고 들었고요 유튜브에 있는 시술영상도 몇번이나 돌려보았더니 우정호원장님께 확신이 들더라구욤 우정호원장님의 실력덕분에 붓기도 없고 통증도 없는 리프팅 시술 받아보니까 신기 !! 그리고 불가능해보이던 볼처짐/볼패임/광대축소까지 한번에 해결되는것 같아요"}</t>
  </si>
  <si>
    <t>edc4676a-7ebf-4fb4-a207-61dcc5a39883</t>
  </si>
  <si>
    <t>bc0effa1-af1a-4048-8b57-45130bd74820</t>
  </si>
  <si>
    <t>0298bdf4-7278-41fa-9a60-0562466cce35</t>
  </si>
  <si>
    <t>1dafe158-2997-415d-9698-5b82714812a7</t>
  </si>
  <si>
    <t>{"en_US":"#쌍꺼풀(자연유착) #눈매교정","ko_KR":"#쌍꺼풀(자연유착) #눈매교정","th_TH":"#쌍꺼풀(자연유착) #눈매교정"}</t>
  </si>
  <si>
    <t>{"en_US":"티에스에서 자연유착+비절개눈매교정 수술했어요!! 눈 앞머리부터 라인 나와서 답답한게 사라졌구요 타 병원에서는 앞트임 윗트임까지 해야 원하는 눈 나올 수 있다고했는데 원장님께서 트임 없이도 제가 원하는 눈매가 나올 수 있게 상담에 수술까지 해주셨어요 아직 3개월차인데 시간 더 지나면 화장하고 후기 올려볼게요 벌써 자연스러움","ko_KR":"티에스에서 자연유착+비절개눈매교정 수술했어요!! 눈 앞머리부터 라인 나와서 답답한게 사라졌구요 타 병원에서는 앞트임 윗트임까지 해야 원하는 눈 나올 수 있다고했는데 원장님께서 트임 없이도 제가 원하는 눈매가 나올 수 있게 상담에 수술까지 해주셨어요 아직 3개월차인데 시간 더 지나면 화장하고 후기 올려볼게요 벌써 자연스러움","th_TH":"티에스에서 자연유착+비절개눈매교정 수술했어요!! 눈 앞머리부터 라인 나와서 답답한게 사라졌구요 타 병원에서는 앞트임 윗트임까지 해야 원하는 눈 나올 수 있다고했는데 원장님께서 트임 없이도 제가 원하는 눈매가 나올 수 있게 상담에 수술까지 해주셨어요 아직 3개월차인데 시간 더 지나면 화장하고 후기 올려볼게요 벌써 자연스러움"}</t>
  </si>
  <si>
    <t>d5e478ca-0173-491f-9099-b0cf4175cc47</t>
  </si>
  <si>
    <t>02c399d0-7e11-42fd-bd5e-a9daa47b93bb</t>
  </si>
  <si>
    <t>{"en_US":"Review content: • 시술 선택 이유 처음 수술을 결심하게 된 건, 되게 오랜 시간동안 70A라는 가슴 사이즈에 때문에 고민이 많았었는데.. 특히 직업이 피팅모델 일을 하다 보니까 옷 태가 너무 중...","ko_KR":"• 시술 선택 이유 처음 수술을 결심하게 된 건, 되게 오랜 시간동안 70A라는 가슴 사이즈에 때문에 고민이 많았었는데.. 특히 직업이 피팅모델 일을 하다 보니까 옷 태가 너무 중요하거든요.ㅜ 근데 사이즈가 작다보니 늘 보정 속옷에 의존했고,,, 촬영할 때도 테이프 붙이고 패드 챙기느라 시간과 신경을 많이 써야 했거든요.ㅜ 이렇게 활동이 반복되다 보니 자존감도 자연스럽게 낮아지더라구요.. ​ • 상담 경험 하루는 가만히 누워서 이런 저런 브이로그 보는데 저랑 되게 비슷한 상황의 어떤분 영상을 봤는데.. 가슴수술 하고 나서 진짜 너무 만족한다는 리뷰를 봤고 그때부터는 저도 가슴 관련 브이로그랑 엄청 찾아보게 되더라구요? 상담은 브이로그에 나온곳들 포함해서 5군데 정도 가봤는데 그 중에서 아이디 변일환 원장님 상담이 진짜 제일 뭐라고 표현해야될까 상담이 깊다? 와닿는다? 라고 표현해야 할까요? 아무튼 그분하고 충분히 상담하고 멘토랑 모티바 중에서 고민하다가 모티바로 수술을 진행하기로 결정했네요. 원장님은 굉장히 차분하게 제 체형과 원하는 이미지를 반영해서 보형물 선택부터 수술 방법까지 설명해주셨고, 그 덕분에 수술 전부터 심적으로 안정감을 가지고 받을 수 있었던거 같아요... • 시술 결과 수술은 양쪽 375cc 사이즈에 밑선 절개 방식으로 진행했고요, 수술 이후에는 A컵에서 70D 나오네요~ • 전체 경험 지금은 수술한 지 두 달 정도 지났는데요, 처음 2~3주는 붓기랑 뻐근함이 좀 있었지만 차츰 촉감도 부드러워지고, 몸에 자연스럽게 스며드는거 같다고 해야할까? 아마 수술해보신분들이라면 제 표현이 이해가 되시지 않을까 싶은데~ 특히 제일 많이 느끼는 일상 변화는 요즘은 여름을 앞두고 옷 정리를 하게 되잖아요? 주말 동안 옷장 정리를 하다가 예전에 입던 여름옷들을 꺼냈는데, 입어보니까 핏이 완전히 다르더라고요. 너무 부자연스럽게 낑기거나, 애초에 안 맞는 옷들도 있어서 정리하면서 '아, 진짜 내 몸이 달라졌구나' 실감하게 되는 순간... 예전에는 민소매, 브이넥처럼 몸 라인이 드러나는 옷은 부담스러워서 거의 손도 안 댔는데, 지금은 오히려 그런 옷들 위주로 눈이 가고 입고 싶어지고 촬영할 때도 옷 태가 훨씬 잘 살아서 자세도 자연스럽게 나오고, ‘이제는 내 몸이 제대로 옷을 소화해주는구나’ 싶은 순간이 많아지는거 같아요~~ 병원 사후관리도 VIP관리 받아서 그런지(모티바라서 더 높은 관리 받음) 흉터관리나 촉감 회복도 더 잘되고 있는거 같고 모티바 자체의 보형물 만족도도 높고, 처음에 고민 많았던 게 무색할 만큼 지금은 너무 만족하면서 지내고 있어요. 지금 고민하고 계신 분들이 있다면, 마음 단단히 먹고 상담부터 천천히 받아보시길 추천드려요. 생각보다 일상 변화도 있고 속옷도 다시 사야하고 옷도 다시 사야 하니까 여러가지가 달라질꺼에요^,^","th_TH":"เนื้อหารีวิว: • 시술 선택 이유 처음 수술을 결심하게 된 건, 되게 오랜 시간동안 70A라는 가슴 사이즈에 때문에 고민이 많았었는데.. 특히 직업이 피팅모델 일을 하다 보니까 옷 태가 너무 중..."}</t>
  </si>
  <si>
    <t>7e200262-2d71-4301-b163-749f8d102fbc</t>
  </si>
  <si>
    <t>02f29043-4b38-4dc9-9b18-43e67b1c16ef</t>
  </si>
  <si>
    <t>9a0b8c3d-9b0b-4390-b4c6-ed7d472c9707</t>
  </si>
  <si>
    <t>{"en_US":"Review content: • 시술 선택 이유 1주차 후기남겨용 아직 윗가슴이 빵빵하궁 잠자기는 불편하지만 윗밴드 열시미 착용중이니 금방 빠지겠쥬?ㅠㅠ얼른 한달이 되기를!!그래도 거울보면 이뻐서..견딤니다....","ko_KR":"• 시술 선택 이유 1주차 후기남겨용 아직 윗가슴이 빵빵하궁 잠자기는 불편하지만 윗밴드 열시미 착용중이니 금방 빠지겠쥬?ㅠㅠ얼른 한달이 되기를!!그래도 거울보면 이뻐서..견딤니다.. • 상담 경험 SUV나 대형차량이 주차가 안된다는게 약간 아쉽네용 • 시술 결과 당근 칼로 쨋으니 통증이 있눈건 당연하지만 많이 불편하긴 합미다 ㅠㅠ 그래도 하루하루 지날 수록 나아지는게 느껴지네용 후기보면 시간이 약이라던데 얼른 한달이 지났으면 좋겠네용ㅠㅠ","th_TH":"เนื้อหารีวิว: • 시술 선택 이유 1주차 후기남겨용 아직 윗가슴이 빵빵하궁 잠자기는 불편하지만 윗밴드 열시미 착용중이니 금방 빠지겠쥬?ㅠㅠ얼른 한달이 되기를!!그래도 거울보면 이뻐서..견딤니다...."}</t>
  </si>
  <si>
    <t>4a5ee340-df05-4a78-b252-2cc76c8dc5ba</t>
  </si>
  <si>
    <t>032a80e3-a8db-4079-940a-583fce8e1b4c</t>
  </si>
  <si>
    <t>{"en_US":"Review content: • 시술 선택 이유 작다, 탄력없다, • 상담 경험 가격과 동일했음 ㅎ • 시술 결과 진심 결과 만족중! • 전체 경험 일단 수술 전 가슴 모양은 뭐 다 똑같지뭐.. 작다, 탄력 ...","ko_KR":"• 시술 선택 이유 작다, 탄력없다, • 상담 경험 가격과 동일했음 ㅎ • 시술 결과 진심 결과 만족중! • 전체 경험 일단 수술 전 가슴 모양은 뭐 다 똑같지뭐.. 작다, 탄력 없다, 고민만 늘어난다..? ​ 진짜 내 목적은 딱 하나, 태어나길 이렇게 태어났다면 앞으로는 크고 볼륨감 있는 사이즈로 살아보자!!!!! 근데 또 내가 엄청난 쫄보라…^^;; 통증 걱정이 크다 보니까 \"큰 사이즈 잘하는 곳 + 통증 관리 잘해주는 곳\" 이 두 가지 조건을 충족하는 병원을 찾아 열심히 상담 다녔음. ​ 총 5군데 정도 다녀봤는데, 다 나름 ‘가슴성형 잘한다고 알려진 곳’들이긴 했지만 설명 방식도 다 다르고 추천하는 보형물도 제각각이더라는?!! 정말 처음엔 어떤 게 맞는지 몰라서 더 헷갈렸었음… ​ 그중에서 최종적으로 결정한 건 ㅇㅇㄷ 신인석 원장님이었는데! 이유가 여러가지가 있는데 내가 애초에 고민이였던 *큰 사이즈 = 보형물 종류도 다 있고 사이즈별로 다 볼 수 있고 나한테 맞는 사이즈 추천해주는곳 *통증 관리 잘해주는곳 = 가슴센터 있어서 사후관리도 엄청 신경써서 해주는데 내가 모티바로 해서 그런가 VIP 관리 받아서 더 좋았음.. 그리고 무엇보다 중요한 건, 신인석 원장님은 상담할 때도 솔직하게 방향 잡아주시고, 내가 원하는 스타일이 뭔지 정확하게 캐치해서 조율해주셨던 것도 큰 장점이었음. ​ 아무래도 병원 규모가 워낙 크다 보니까 예약하고 가도 대기 시간은 꽤 있었음^^; 기다리면서 괜히 쫄기도 하고, 수술 끝난 분들 회복하는 거 보면서 괜히 나까지 덜컥 겁나고 그랬지만… ​ 결론부터 말하자면, 지금은 수술 받고 진심... 너무 만족 중!!!! ​ 자연스러우면서도 확실히 볼륨감이 꽉 차있고~~ 윗가슴부터 아래쪽까지 딱 예쁘게 퍼지고~~ 어색함 없이 내 몸에 잘 맞춰져서 진짜 내 가슴 같은 느낌임…! 특히, 초반 2~3개월 정도는 촉감이 좀 뻣뻣하다 싶었는데 지금은 촉감도 훨씬 말랑말랑해지고, 자연스러움 그 자체~~ ​ 보형물은 위에도 적었지만 고민 끝에 모티바로 결정했음. 솔직히 가격은 다른 보형물보다 좀 있는 편이긴 한데 그만큼 사후 관리도 VIP처럼 챙겨주고 패치, 레이저, 흉터 관리까지 다양하게 제공되니까 그 비용이 아깝단 생각은 전혀 안 들었음! \"아~ 이래서 다들 모티바 모티바 하는구나…\" 하고 실감했음ㅎㅎ ​ 내가 워낙 큰사이즈 원하기도 했으니 안정감 있는 보형물로 가는 게 맞는다고 판단했고 실제로 수술 후에도 위·옆 빠짐 없이 잘 자리 잡고 있어서 볼 때마다 괜히 뿌듯하고… 옷 핏 달라지는 거 보면서 이래서 다들 수술하나 싶었음^^ ​ 지금은 민소매, 브이넥, 타이트한 옷도 자신 있게 입고 다니는 중이고 예전보다 훨씬 옷 입는 재미도 늘었음. 그냥 내 삶 전체에 자신감이 확 올라간 느낌? ​ 결과 만족도 진짜 높고 후회 1도 없음. 첨엔 아무래도 모티바가 보형물중에는 값이 좀 높아서 돈 걱정도 많았지만… 돈은 또 벌면 되는 거고!! 가슴은 한 번뿐인 거니까^^","th_TH":"เนื้อหารีวิว: • 시술 선택 이유 작다, 탄력없다, • 상담 경험 가격과 동일했음 ㅎ • 시술 결과 진심 결과 만족중! • 전체 경험 일단 수술 전 가슴 모양은 뭐 다 똑같지뭐.. 작다, 탄력 ..."}</t>
  </si>
  <si>
    <t>ff336fbc-4986-4817-bc82-e2329dac5b45</t>
  </si>
  <si>
    <t>0463832e-8cd3-43cd-b6f3-5d53142de27e</t>
  </si>
  <si>
    <t>8adcf0ef-8d98-4bba-8fa4-3e7890d24b42</t>
  </si>
  <si>
    <t>{"en_US":"#코끝(기증연골) #콧대(보형물) #복코교정(수술) #휜코성형","ko_KR":"#코끝(기증연골) #콧대(보형물) #복코교정(수술) #휜코성형","th_TH":"#코끝(기증연골) #콧대(보형물) #복코교정(수술) #휜코성형"}</t>
  </si>
  <si>
    <t>{"en_US":"더도어 김태섭 원장님께 수술 받은 지 꽤 지났는데, 지금까지도 진짜 잘한 선택이었다는 생각만 들어요. 매부리코, 복코, 휜코, 처진코가 전부 말끔하게 정리돼서 거울 볼 때마다 진짜 자연스럽고 예뻐서 스스로도 satisfied감이 커요. 특히 주변 반응!! '이미 예뻤는데 인상이 더 또렷해졌다' 이런 말 들을 때마다 아 원장님이 디테일 진짜 잘 살려주셨구나 싶어요. 직선과 직반 사이의 느낌도 여전히 너무 마음에 들고요 :) 처음엔 걱정 많았는데 지금은 그때 수술 결심한 과거의 나에게 박수 치고 싶어요. 코수술 고민 중이신 분은 진짜 김태섭원장님 진심으로 recommend드립니다 ♥","ko_KR":"더도어 김태섭 원장님께 수술 받은 지 꽤 지났는데, 지금까지도 진짜 잘한 선택이었다는 생각만 들어요. 매부리코, 복코, 휜코, 처진코가 전부 말끔하게 정리돼서 거울 볼 때마다 진짜 자연스럽고 예뻐서 스스로도 만족감이 커요. 특히 주변 반응!! '이미 예뻤는데 인상이 더 또렷해졌다' 이런 말 들을 때마다 아 원장님이 디테일 진짜 잘 살려주셨구나 싶어요. 직선과 직반 사이의 느낌도 여전히 너무 마음에 들고요 :) 처음엔 걱정 많았는데 지금은 그때 수술 결심한 과거의 나에게 박수 치고 싶어요. 코수술 고민 중이신 분은 진짜 김태섭원장님 진심으로 추천드립니다 ♥","th_TH":"더도어 김태섭 원장님께 수술 받은 지 꽤 지났는데, 지금까지도 진짜 잘한 선택이었다는 생각만 들어요. 매부리코, 복코, 휜코, 처진코가 전부 말끔하게 정리돼서 거울 볼 때마다 진짜 자연스럽고 예뻐서 스스로도 พอใจ감이 커요. 특히 주변 반응!! '이미 예뻤는데 인상이 더 또렷해졌다' 이런 말 들을 때마다 아 원장님이 디테일 진짜 잘 살려주셨구나 싶어요. 직선과 직반 사이의 느낌도 여전히 너무 마음에 들고요 :) 처음엔 걱정 많았는데 지금은 그때 수술 결심한 과거의 나에게 박수 치고 싶어요. 코수술 고민 중이신 분은 진짜 김태섭원장님 진심으로 แนะนำ드립니다 ♥"}</t>
  </si>
  <si>
    <t>a56295a3-7e01-4b2a-a115-0c711c387ab3</t>
  </si>
  <si>
    <t>6bbbbde1-4806-4db7-a368-0d73f31fc511</t>
  </si>
  <si>
    <t>04d9f54a-7031-4861-9d47-42e793efc2d4</t>
  </si>
  <si>
    <t>99b257b8-6e4d-4e6e-a044-e5275cc279d1</t>
  </si>
  <si>
    <t>{"en_US":"#눈재수술 #쌍꺼풀(절개)","ko_KR":"#눈재수술 #쌍꺼풀(절개)","th_TH":"#눈재수술 #쌍꺼풀(절개)"}</t>
  </si>
  <si>
    <t>{"en_US":"타병원에서 쌍수하고 비대칭 너무 심해서 마블에서 재수술했습니당 수술한지 얼마 안지났는데 너무 이쁘게 된 것 같아여 라인도 자연스럽게 자리 잡혔고 무엇보다 비대칭 개선효과가 너무 잘보여서 맘에들어요 ㅠㅠ대박!! 원장님은 서용훈원장님께 받았는데 소문대로 엄청 섬세하시고 정성스럽게 상담해주셨어용! 진작에 알았으면 첫수술도 여기서 하는건데.. 아쉽습니당! 절개법이라하면 소시지 눈 생각이 났었는데 이렇게까지 자연스러워서 넘 신기해용 ㄷㄷ 서용훈원장님께 눈수술 받으시는거 recommend!! (그런데 예약 하기 좀 빡세서 미리미리 상담신청하는거 추천드려용)","ko_KR":"타병원에서 쌍수하고 비대칭 너무 심해서 마블에서 재수술했습니당 수술한지 얼마 안지났는데 너무 이쁘게 된 것 같아여 라인도 자연스럽게 자리 잡혔고 무엇보다 비대칭 개선효과가 너무 잘보여서 맘에들어요 ㅠㅠ대박!! 원장님은 서용훈원장님께 받았는데 소문대로 엄청 섬세하시고 정성스럽게 상담해주셨어용! 진작에 알았으면 첫수술도 여기서 하는건데.. 아쉽습니당! 절개법이라하면 소시지 눈 생각이 났었는데 이렇게까지 자연스러워서 넘 신기해용 ㄷㄷ 서용훈원장님께 눈수술 받으시는거 추천!! (그런데 예약 하기 좀 빡세서 미리미리 상담신청하는거 추천드려용)","th_TH":"타병원에서 쌍수하고 비대칭 너무 심해서 마블에서 재수술했습니당 수술한지 얼마 안지났는데 너무 이쁘게 된 것 같아여 라인도 자연스럽게 자리 잡혔고 무엇보다 비대칭 개선효과가 너무 잘보여서 맘에들어요 ㅠㅠ대박!! 원장님은 서용훈원장님께 받았는데 소문대로 엄청 섬세하시고 정성스럽게 상담해주셨어용! 진작에 알았으면 첫수술도 여기서 하는건데.. 아쉽습니당! 절개법이라하면 소시지 눈 생각이 났었는데 이렇게까지 자연스러워서 넘 신기해용 ㄷㄷ 서용훈원장님께 눈수술 받으시는거 แนะนำ!! (그런데 예약 하기 좀 빡세서 미리미리 상담신청하는거 추천드려용)"}</t>
  </si>
  <si>
    <t>32326872-e985-4df6-a05d-384f698ddbfd</t>
  </si>
  <si>
    <t>052f623a-a4a2-4aac-9a82-ffb9c3b395c1</t>
  </si>
  <si>
    <t>fa6fab01-c527-4bd8-8a3c-12096b71e5e0</t>
  </si>
  <si>
    <t>{"en_US":"#사각턱수술","ko_KR":"#사각턱수술","th_TH":"#사각턱수술"}</t>
  </si>
  <si>
    <t>{"en_US":"• 시술 선택 이유 사각턱 각져있어서 고민 • 상담 경험 간호사분들과 의사쌤들 친절 • 시술 결과 이제 수술한 지 한 달 됐네요. 아직 붓기가 많이 남아있지만 뼈가 갸름해지니 다들 각이 사라졌다고 칭찬해 줍니다. 이제 화장도 하고 빨리 부기가 다 빠졌으면 좋겠어요 기대돼요","ko_KR":"• 시술 선택 이유 사각턱 각져있어서 고민 • 상담 경험 간호사분들과 의사쌤들 친절 • 시술 결과 이제 수술한 지 한 달 됐네요. 아직 붓기가 많이 남아있지만 뼈가 갸름해지니 다들 각이 사라졌다고 칭찬해 줍니다. 이제 화장도 하고 빨리 부기가 다 빠졌으면 좋겠어요 기대돼요","th_TH":"• 시술 선택 이유 사각턱 각져있어서 고민 • 상담 경험 간호사분들과 의사쌤들 친절 • 시술 결과 이제 수술한 지 한 달 됐네요. 아직 붓기가 많이 남아있지만 뼈가 갸름해지니 다들 각이 사라졌다고 칭찬해 줍니다. 이제 화장도 하고 빨리 부기가 다 빠졌으면 좋겠어요 기대돼요"}</t>
  </si>
  <si>
    <t>63177e4f-c093-425b-8517-2be13d201d32</t>
  </si>
  <si>
    <t>05432c2c-8a51-400c-b0e7-0606798fdb25</t>
  </si>
  <si>
    <t>{"en_US":"Review content: #가슴재수술 #가슴(보형물)...","ko_KR":"#가슴재수술 #가슴(보형물)","th_TH":"เนื้อหารีวิว: #가슴재수술 #가슴(보형물)..."}</t>
  </si>
  <si>
    <t>{"en_US":"Review content: 첫수술 3년전에 세빈으로 300양쪽 넣었었어요 사이즈를 더 크게 하고싶지는 않았고 윗볼록이랑 촉감이 마음에 안들어서 재수술 고민하다가 보형물 교체해서 개선하고 싶은 마음이 커졌어요...","ko_KR":"첫수술 3년전에 세빈으로 300양쪽 넣었었어요 사이즈를 더 크게 하고싶지는 않았고 윗볼록이랑 촉감이 마음에 안들어서 재수술 고민하다가 보형물 교체해서 개선하고 싶은 마음이 커졌어요ㅜㅜ!! 이번에 수술할때는 멘토 엑스트라로 양쪽 295cc넣었고 촉감이랑 윗볼록 개선되니까 너무 만족스러워요!!ㅎ 나나 재수술 후기가 예쁘고 또 개선이 잘되는거 같고 상담갔을때 너무 친절하시고 원하는거 맞춰주시려 노력해주시는게 보이니까 마음에 들어서 하게되었는데 역시 가슴은 잘하는곳 알아보고 해야하는거 같아요 수술하고 2개월차인데 첫 수술보다 통증이 적고 붓기가 심하지 않고 사후관리 받으면서 하라는대로 하니까 금방 회복한거 같아요 너무 과하지 않고 체형에 딱 맞는 가슴으로 수술되서 만족스럽고 보형물 바꾸고나서 모양이 예뻐지고 만졌을때 말랑말랑해져서 좋고 가슴골도 자연스럽게 잘 생겨요 재수술하고 가슴수술 만족도가 두배는 더 높아진거 같아요!!!ㅎㅎ","th_TH":"เนื้อหารีวิว: 첫수술 3년전에 세빈으로 300양쪽 넣었었어요 사이즈를 더 크게 하고싶지는 않았고 윗볼록이랑 촉감이 마음에 안들어서 재수술 고민하다가 보형물 교체해서 개선하고 싶은 마음이 커졌어요..."}</t>
  </si>
  <si>
    <t>260395c5-9a8b-4d64-aaec-6cb262296084</t>
  </si>
  <si>
    <t>06b6308d-9b03-4486-8d2e-82197dac27ff</t>
  </si>
  <si>
    <t>{"en_US":"Review content: 아이디성형외과에서 멘토로 수술하고 이제 자리 많이많이 잡았어요~근데 만족감이 상당히^^ 엄청나네요..ㅎㅎ 전에 2주차쯤에 후기 한번 적었었는데 그때는 아직 좀 먹먹함이랑 묵직함이 ...","ko_KR":"아이디성형외과에서 멘토로 수술하고 이제 자리 많이많이 잡았어요~근데 만족감이 상당히^^ 엄청나네요..ㅎㅎ 전에 2주차쯤에 후기 한번 적었었는데 그때는 아직 좀 먹먹함이랑 묵직함이 아직 익숙하지 않았어서..그냥 눈에 보이는 사이즈 변화로만 변화를 이해하고 있었는데 1달 지나고 2달 되가니까 아.. 이게 가슴수술하는 이유구나.. 라는걸 많이많이 체감중~~ 아 병원은 아이디로 정했던 이유가 보형물을 결정을 못했었어서 직접 다 만져보고 좀 사이즈별로 다 준비되어있어서 제 선택의 폭이 넓은곳을 원했는데 그 조건에 딱 맞는곳이였고! 관리를 엄청 잘해준다는 후기들을 봐서 결정한거거든요? 우리 그냥 마시지 받으러갈때도 마사지사 엄청 따지자나요? 그만큼 풀어주는게 달라서일거라고 생각하는데 수술하기전에 후기들 많이 보니까 가슴수술하고 나서 진짜 사후관리를 엄청 신경써야 한다고 하드라구요.. 그래서 관리 잘해주는것도 진짜 중요하게 생각했어요! 그다음은 좀 부하지 않게 자연스럽게 사이즈 나오게 해주는곳으로 결정하려고 했는데 여기 성기욱원장님이 딱 제가 생각했던것처럼 자연스럽게 사이즈 나오도록 추천해주시더라구요 ㅎㅎ그냥 상담하면서 좀 녹아버린듯 내가..ㅎ.ㅎ 밑선절개로 315cc 씩 넣었고 AA였는데 지금 C까지 나오네요..ㅎㅎ 인생살면서 생각치도 못한 사이즈로 지금 살아가고 있는데 아직도 문득 보면 사이즈 적응 안되서 어색할따름 ^,^; 병원에서 관리를 흉터레이저부터 고주파랑 골고루 엄청 잘해줘서 그런지 촉감은 생각보다 더 보드랍고 불편함도 크게 없네요!! 보형물은 멘토스무스로 받았어욤! 전후 입니당🔻사진으로도 충분히 보일텐데 윗라인부터 아래라인까지 부담스럽지 않게 자연스럽게 꽉 차서 만족감 100점입니당..ㅎㅎㅎ이래서 가슴수술 하나봐요^,^;ㅎㅎ","th_TH":"เนื้อหารีวิว: 아이디성형외과에서 멘토로 수술하고 이제 자리 많이많이 잡았어요~근데 만족감이 상당히^^ 엄청나네요..ㅎㅎ 전에 2주차쯤에 후기 한번 적었었는데 그때는 아직 좀 먹먹함이랑 묵직함이 ..."}</t>
  </si>
  <si>
    <t>517c8735-b1a0-43b5-877a-e46874281763</t>
  </si>
  <si>
    <t>06bcd9eb-eea7-428f-b41f-2643b3395514</t>
  </si>
  <si>
    <t>fb5711d5-9d88-4419-936b-1966ab779383</t>
  </si>
  <si>
    <t>{"en_US":"#가슴확대(보형물)","ko_KR":"#가슴확대(보형물)","th_TH":"#가슴확대(보형물)"}</t>
  </si>
  <si>
    <t>{"en_US":"#에이트 #에이트성형외과의원 #김한조원장님 + 멘토엑스트라 + 수술전 왼 370 오른 350 A컵 + 절개 부위 겨드랑이 어릴때부터 가슴을 하고싶었는데 한참 고민하다가 요번에 했어요 🥳🥳 여태 고민한게 후회해요 더 빨리 할걸 그랬어요ㅠㅠ (현재 ) 한달째 되써요 , 아직 좀 딱딱하지만 말랑해용 ~ “ 생리할때쯤 뭉친것 처럼 “ 빨리 시간이 지나서 말랑말랑 되길 🙏🏻 에이트병원 과 (김한조선생님 ) 선택한 이유 , 1. 가슴 공부하다가 유튜브에서 우연히 봤는데 친절 하게 잘알려주시고 섬세하게 알려주셔서 믿음이 갔어요 😁 2. 실시간 라이브 방송에서도 무슨 문의든 친철하게 대답해주시는 모습보고 앗 ‘ 이 병원이다 하고 바로 예약 했어요 🙂 3. 상담도 잘해주시고 꼼꼼히 설명해주시고 맞는 원하는 가슴 모양으로 해주신다고 하셔서 바로 결제 했어요 4. 방문했을때 간호사님 과 실장님 이 매우 친철하셨어요 (코도 여기서 할까 생각중이에요) 5. 우선 건물이 컸어요 😗 주차 - 할수있고 , 발렛도 해주시고 다만 3처넌 있어욤 ㅜㅜ 그래도 타병원 보단 편했어요 아앗 압구정역이랑 정말 가까워서 차없어도 편리할것같아요 -내돈 내산 찐후기 - 지금 한달째 , 여기저기 아프다는 소리해서 아플까바 걱정 많이 했는데 , 1도 안아팠어요 또 할 수있을정도로 ㅎㅎ,, 지금 매우 satisfied해요 만져도 촉감도 너무 좋고 겨드랑이 절개 했는데 흉터는 아직있어여 붉은 흉터는 많이 좋아졌어요 주변에서 이쁘게 잘되다고 칭찬도 많이 해주고 옷태가 확실히 달라져데요 ,, 요즘 몸만 봐요 흐믓흐뭇 제가 원하는 모양으로 진짜 잘해주셨어요 ,,","ko_KR":"#에이트 #에이트성형외과의원 #김한조원장님 + 멘토엑스트라 + 수술전 왼 370 오른 350 A컵 + 절개 부위 겨드랑이 어릴때부터 가슴을 하고싶었는데 한참 고민하다가 요번에 했어요 🥳🥳 여태 고민한게 후회해요 더 빨리 할걸 그랬어요ㅠㅠ (현재 ) 한달째 되써요 , 아직 좀 딱딱하지만 말랑해용 ~ “ 생리할때쯤 뭉친것 처럼 “ 빨리 시간이 지나서 말랑말랑 되길 🙏🏻 에이트병원 과 (김한조선생님 ) 선택한 이유 , 1. 가슴 공부하다가 유튜브에서 우연히 봤는데 친절 하게 잘알려주시고 섬세하게 알려주셔서 믿음이 갔어요 😁 2. 실시간 라이브 방송에서도 무슨 문의든 친철하게 대답해주시는 모습보고 앗 ‘ 이 병원이다 하고 바로 예약 했어요 🙂 3. 상담도 잘해주시고 꼼꼼히 설명해주시고 맞는 원하는 가슴 모양으로 해주신다고 하셔서 바로 결제 했어요 4. 방문했을때 간호사님 과 실장님 이 매우 친철하셨어요 (코도 여기서 할까 생각중이에요) 5. 우선 건물이 컸어요 😗 주차 - 할수있고 , 발렛도 해주시고 다만 3처넌 있어욤 ㅜㅜ 그래도 타병원 보단 편했어요 아앗 압구정역이랑 정말 가까워서 차없어도 편리할것같아요 -내돈 내산 찐후기 - 지금 한달째 , 여기저기 아프다는 소리해서 아플까바 걱정 많이 했는데 , 1도 안아팠어요 또 할 수있을정도로 ㅎㅎ,, 지금 매우 만족해요 만져도 촉감도 너무 좋고 겨드랑이 절개 했는데 흉터는 아직있어여 붉은 흉터는 많이 좋아졌어요 주변에서 이쁘게 잘되다고 칭찬도 많이 해주고 옷태가 확실히 달라져데요 ,, 요즘 몸만 봐요 흐믓흐뭇 제가 원하는 모양으로 진짜 잘해주셨어요 ,,","th_TH":"#에이트 #에이트성형외과의원 #김한조원장님 + 멘토엑스트라 + 수술전 왼 370 오른 350 A컵 + 절개 부위 겨드랑이 어릴때부터 가슴을 하고싶었는데 한참 고민하다가 요번에 했어요 🥳🥳 여태 고민한게 후회해요 더 빨리 할걸 그랬어요ㅠㅠ (현재 ) 한달째 되써요 , 아직 좀 딱딱하지만 말랑해용 ~ “ 생리할때쯤 뭉친것 처럼 “ 빨리 시간이 지나서 말랑말랑 되길 🙏🏻 에이트병원 과 (김한조선생님 ) 선택한 이유 , 1. 가슴 공부하다가 유튜브에서 우연히 봤는데 친절 하게 잘알려주시고 섬세하게 알려주셔서 믿음이 갔어요 😁 2. 실시간 라이브 방송에서도 무슨 문의든 친철하게 대답해주시는 모습보고 앗 ‘ 이 병원이다 하고 바로 예약 했어요 🙂 3. 상담도 잘해주시고 꼼꼼히 설명해주시고 맞는 원하는 가슴 모양으로 해주신다고 하셔서 바로 결제 했어요 4. 방문했을때 간호사님 과 실장님 이 매우 친철하셨어요 (코도 여기서 할까 생각중이에요) 5. 우선 건물이 컸어요 😗 주차 - 할수있고 , 발렛도 해주시고 다만 3처넌 있어욤 ㅜㅜ 그래도 타병원 보단 편했어요 아앗 압구정역이랑 정말 가까워서 차없어도 편리할것같아요 -내돈 내산 찐후기 - 지금 한달째 , 여기저기 아프다는 소리해서 아플까바 걱정 많이 했는데 , 1도 안아팠어요 또 할 수있을정도로 ㅎㅎ,, 지금 매우 พอใจ해요 만져도 촉감도 너무 좋고 겨드랑이 절개 했는데 흉터는 아직있어여 붉은 흉터는 많이 좋아졌어요 주변에서 이쁘게 잘되다고 칭찬도 많이 해주고 옷태가 확실히 달라져데요 ,, 요즘 몸만 봐요 흐믓흐뭇 제가 원하는 모양으로 진짜 잘해주셨어요 ,,"}</t>
  </si>
  <si>
    <t>cbcd9069-1622-4e99-8cd8-e84aa3a26ed4</t>
  </si>
  <si>
    <t>0740d79a-2d7b-494c-816f-e4b46b5db9f2</t>
  </si>
  <si>
    <t>{"en_US":"모발이식 병원 알아보던 중 우연치 않게 옥건을 알게 되었어요. 사이트도 가보고 옥건 선생님이 직접 식모기 특허도 내시고, 옥건만의 수술법 같은 것들이 차별화 되어있는 것 같더라구요.. 원장님이 참석하신 세미나 보니 모발이식계 1인자 같으셔서 다른데 돌아보지 않고 여기만 상담 받고 결정했습니다. 그리고 실장님도 상담하실때 옥건에 자부심이 정말 넘쳐나 보이셔서 더욱 믿음이 갔었답니다. 제가 모발이식 하기 전엔 아무 생각 없었는데 하고 나서 걱정과 생각이 많아 질문 진짜 많이 했는데 너무너무너무 친절하시고 유쾌하시고.. 정말 너무 좋으신 분이세요.. 모발이식 수술 받아보니 정말 한땀한땀 너무 정성이 들어간 수술이더라구요.. 모두가 고생해 주신만큼 이식해 주신대로 생착이 잘 되면 좋겠어요!!!","ko_KR":"모발이식 병원 알아보던 중 우연치 않게 옥건을 알게 되었어요. 사이트도 가보고 옥건 선생님이 직접 식모기 특허도 내시고, 옥건만의 수술법 같은 것들이 차별화 되어있는 것 같더라구요.. 원장님이 참석하신 세미나 보니 모발이식계 1인자 같으셔서 다른데 돌아보지 않고 여기만 상담 받고 결정했습니다. 그리고 실장님도 상담하실때 옥건에 자부심이 정말 넘쳐나 보이셔서 더욱 믿음이 갔었답니다. 제가 모발이식 하기 전엔 아무 생각 없었는데 하고 나서 걱정과 생각이 많아 질문 진짜 많이 했는데 너무너무너무 친절하시고 유쾌하시고.. 정말 너무 좋으신 분이세요.. 모발이식 수술 받아보니 정말 한땀한땀 너무 정성이 들어간 수술이더라구요.. 모두가 고생해 주신만큼 이식해 주신대로 생착이 잘 되면 좋겠어요!!!","th_TH":"모발이식 병원 알아보던 중 우연치 않게 옥건을 알게 되었어요. 사이트도 가보고 옥건 선생님이 직접 식모기 특허도 내시고, 옥건만의 수술법 같은 것들이 차별화 되어있는 것 같더라구요.. 원장님이 참석하신 세미나 보니 모발이식계 1인자 같으셔서 다른데 돌아보지 않고 여기만 상담 받고 결정했습니다. 그리고 실장님도 상담하실때 옥건에 자부심이 정말 넘쳐나 보이셔서 더욱 믿음이 갔었답니다. 제가 모발이식 하기 전엔 아무 생각 없었는데 하고 나서 걱정과 생각이 많아 질문 진짜 많이 했는데 너무너무너무 친절하시고 유쾌하시고.. 정말 너무 좋으신 분이세요.. 모발이식 수술 받아보니 정말 한땀한땀 너무 정성이 들어간 수술이더라구요.. 모두가 고생해 주신만큼 이식해 주신대로 생착이 잘 되면 좋겠어요!!!"}</t>
  </si>
  <si>
    <t>142a9214-3ee6-4d28-abc9-35e013eb38d6</t>
  </si>
  <si>
    <t>0743d587-541a-43b0-8650-50fe31185d6b</t>
  </si>
  <si>
    <t>{"en_US":"옆볼살때문에 둥근형처럼 보이는게 너무 스트레스받아서 리프팅 알아보고있었는데 회사 출근때문에 미루고 미루다가.. 압구정미라클에서는 비절개 실리프팅으로 붓기없이 바로 일상생활 가능하다는 글을 보고서는 상담하고 예약 바로 잡았어용ㅎㅎ 제가 나이가 많은 편이 아니여서 리프팅이랑 울쎄라랑 고민하던 와중에 미친브이리프팅의 미친 효과와 후기를 보고.. 또 원장님께서 제 얼굴형에 맞게끔 광대라인이나 전체적으로 섬세하게 디자인을 잡아주세요! 요즘 공장형으로 찍어내는 병원이 많은데 여기는 제 얼굴에 맞게 디자인을 잡아주시니까 더 신뢰가 갔던 것 같아여~~ 시술받은지 2달정도 되었는데 왜 고민했지 생각들 정도로 효과가 어마어마하고 유지도 엄청 잘되용ㅎㅎ 아플까봐 걱정했는데 수면마취해서 자고 일어나니까 끝나있더라구요..? 그냥 시술 직후에는 당김이 느껴지는 정도..? 지금까지 부작용도 없고 V라인되니까 이미지가 변한 느낌이라고 주변에서도 많이 이야기하고..! 후면 카메라로 옆모습찍으면 보이는 이중턱도 스트레스였는데 확실히 개선되서 요즘은 후면도 두렵지않아용ㅎㅎ 제 인생 첫 실리프팅! 대박이에요 ㅋㅋ","ko_KR":"옆볼살때문에 둥근형처럼 보이는게 너무 스트레스받아서 리프팅 알아보고있었는데 회사 출근때문에 미루고 미루다가.. 압구정미라클에서는 비절개 실리프팅으로 붓기없이 바로 일상생활 가능하다는 글을 보고서는 상담하고 예약 바로 잡았어용ㅎㅎ 제가 나이가 많은 편이 아니여서 리프팅이랑 울쎄라랑 고민하던 와중에 미친브이리프팅의 미친 효과와 후기를 보고.. 또 원장님께서 제 얼굴형에 맞게끔 광대라인이나 전체적으로 섬세하게 디자인을 잡아주세요! 요즘 공장형으로 찍어내는 병원이 많은데 여기는 제 얼굴에 맞게 디자인을 잡아주시니까 더 신뢰가 갔던 것 같아여~~ 시술받은지 2달정도 되었는데 왜 고민했지 생각들 정도로 효과가 어마어마하고 유지도 엄청 잘되용ㅎㅎ 아플까봐 걱정했는데 수면마취해서 자고 일어나니까 끝나있더라구요..? 그냥 시술 직후에는 당김이 느껴지는 정도..? 지금까지 부작용도 없고 V라인되니까 이미지가 변한 느낌이라고 주변에서도 많이 이야기하고..! 후면 카메라로 옆모습찍으면 보이는 이중턱도 스트레스였는데 확실히 개선되서 요즘은 후면도 두렵지않아용ㅎㅎ 제 인생 첫 실리프팅! 대박이에요 ㅋㅋ","th_TH":"옆볼살때문에 둥근형처럼 보이는게 너무 스트레스받아서 리프팅 알아보고있었는데 회사 출근때문에 미루고 미루다가.. 압구정미라클에서는 비절개 실리프팅으로 붓기없이 바로 일상생활 가능하다는 글을 보고서는 상담하고 예약 바로 잡았어용ㅎㅎ 제가 나이가 많은 편이 아니여서 리프팅이랑 울쎄라랑 고민하던 와중에 미친브이리프팅의 미친 효과와 후기를 보고.. 또 원장님께서 제 얼굴형에 맞게끔 광대라인이나 전체적으로 섬세하게 디자인을 잡아주세요! 요즘 공장형으로 찍어내는 병원이 많은데 여기는 제 얼굴에 맞게 디자인을 잡아주시니까 더 신뢰가 갔던 것 같아여~~ 시술받은지 2달정도 되었는데 왜 고민했지 생각들 정도로 효과가 어마어마하고 유지도 엄청 잘되용ㅎㅎ 아플까봐 걱정했는데 수면마취해서 자고 일어나니까 끝나있더라구요..? 그냥 시술 직후에는 당김이 느껴지는 정도..? 지금까지 부작용도 없고 V라인되니까 이미지가 변한 느낌이라고 주변에서도 많이 이야기하고..! 후면 카메라로 옆모습찍으면 보이는 이중턱도 스트레스였는데 확실히 개선되서 요즘은 후면도 두렵지않아용ㅎㅎ 제 인생 첫 실리프팅! 대박이에요 ㅋㅋ"}</t>
  </si>
  <si>
    <t>0e27c49d-100d-4f23-8e43-3b011493c9f5</t>
  </si>
  <si>
    <t>07d8d4fc-8d60-46f6-961a-bd56b88506b5</t>
  </si>
  <si>
    <t>{"en_US":"눈재수술 하실분들 여기서 ㄱㄱ하세용 쌍수 타병원에서 했는데 라인 너무 비대칭이라 마블에서 재수술(쌍커풀절개법) 했어용 예약하기 어렵다는 서용훈원장님께 수술받았고 와넌 맘에들어용ㅋ 친구가 수술한 병원에서 큰돈주고 했는데 짝짝이 스트레스받아서 이번 재수술은 진짜 많이 알아보고 했거든요ㅋㅋㅋ 전에는 눈 크게 뜨면 라인이 아예 달라서 포토샵하기 엄청빡센 눈이었는데 제가 원하는 라인으로 만들어주셨어용 실제로보면 양쪽 거의 똑같고 전보다 인상도 더 또렷하고 예뻐졌습니다 ㅎㅎㅎ.. 재수술에 절개인데도 붓기 빠르게 빠졌고 눈뜨기도 더 편해진 것 같아용. 쌍수망하신분들 마블에서 재수술 하는거 강력recommend.","ko_KR":"눈재수술 하실분들 여기서 ㄱㄱ하세용 쌍수 타병원에서 했는데 라인 너무 비대칭이라 마블에서 재수술(쌍커풀절개법) 했어용 예약하기 어렵다는 서용훈원장님께 수술받았고 와넌 맘에들어용ㅋ 친구가 수술한 병원에서 큰돈주고 했는데 짝짝이 스트레스받아서 이번 재수술은 진짜 많이 알아보고 했거든요ㅋㅋㅋ 전에는 눈 크게 뜨면 라인이 아예 달라서 포토샵하기 엄청빡센 눈이었는데 제가 원하는 라인으로 만들어주셨어용 실제로보면 양쪽 거의 똑같고 전보다 인상도 더 또렷하고 예뻐졌습니다 ㅎㅎㅎ.. 재수술에 절개인데도 붓기 빠르게 빠졌고 눈뜨기도 더 편해진 것 같아용. 쌍수망하신분들 마블에서 재수술 하는거 강력추천.","th_TH":"눈재수술 하실분들 여기서 ㄱㄱ하세용 쌍수 타병원에서 했는데 라인 너무 비대칭이라 마블에서 재수술(쌍커풀절개법) 했어용 예약하기 어렵다는 서용훈원장님께 수술받았고 와넌 맘에들어용ㅋ 친구가 수술한 병원에서 큰돈주고 했는데 짝짝이 스트레스받아서 이번 재수술은 진짜 많이 알아보고 했거든요ㅋㅋㅋ 전에는 눈 크게 뜨면 라인이 아예 달라서 포토샵하기 엄청빡센 눈이었는데 제가 원하는 라인으로 만들어주셨어용 실제로보면 양쪽 거의 똑같고 전보다 인상도 더 또렷하고 예뻐졌습니다 ㅎㅎㅎ.. 재수술에 절개인데도 붓기 빠르게 빠졌고 눈뜨기도 더 편해진 것 같아용. 쌍수망하신분들 마블에서 재수술 하는거 강력แนะนำ."}</t>
  </si>
  <si>
    <t>8a532e45-9bcc-41ab-9e9d-08169576b413</t>
  </si>
  <si>
    <t>0806f276-e389-42cf-8236-b1b23ea83524</t>
  </si>
  <si>
    <t>c0dd6f33-f929-4492-b374-6c01860d8bfc</t>
  </si>
  <si>
    <t>{"en_US":"#콧대(보형물) #코끝(자가연골)","ko_KR":"#콧대(보형물) #코끝(자가연골)","th_TH":"#콧대(보형물) #코끝(자가연골)"}</t>
  </si>
  <si>
    <t>{"en_US":"• 시술 선택 이유 저는 복코, 매부리, 코끝쳐짐, 낮은 콧대가 고민이었습니다 • 상담 경험 실장님께서 상담해주셨는데 친절하셨어요. 모르는 내용 친절하게 설명해주셔서 좋았습니당. 대기시간이 많이 길때도 있어서 여유있게 가시는거 recommend합니당 • 시술 결과 일단 2달 조금 안된 현재. 너무 맘에들고요 첨에 너무 높은거 아닌가 했습니다 다른 코수술영상 보면 부목떼자마자 예쁘던데 저는 부목 뗏을때 너무 높아서 이게 맞나? 했는데 점점 내려오더라구요 다 계획이 있으셨구나! 지금 높이랑 각도가 그냥 다 예뻐요ㅠㅠ 시간 더 지나서 자리 잡으면 더 예뻐질거같은게 보여요 satisfied도 10000000 너무 아팠던거 빼면 하나도 후회없습니당 • 전체 경험 저는 여러군대 안다녀보고 바로 그냥 수술 했는데 되게 만족했어요. 성형에 대한 지식이 1도 없는 상태였고 여기저기 다니기 귀찮아하는 사람이었는데 운이 좋았습니당 첫 성형인데 너무 맘에 들어서 다른곳도 해보고싶은 맘이 조굼 있습니다ㅎㅎ","ko_KR":"• 시술 선택 이유 저는 복코, 매부리, 코끝쳐짐, 낮은 콧대가 고민이었습니다 • 상담 경험 실장님께서 상담해주셨는데 친절하셨어요. 모르는 내용 친절하게 설명해주셔서 좋았습니당. 대기시간이 많이 길때도 있어서 여유있게 가시는거 추천합니당 • 시술 결과 일단 2달 조금 안된 현재. 너무 맘에들고요 첨에 너무 높은거 아닌가 했습니다 다른 코수술영상 보면 부목떼자마자 예쁘던데 저는 부목 뗏을때 너무 높아서 이게 맞나? 했는데 점점 내려오더라구요 다 계획이 있으셨구나! 지금 높이랑 각도가 그냥 다 예뻐요ㅠㅠ 시간 더 지나서 자리 잡으면 더 예뻐질거같은게 보여요 만족도 10000000 너무 아팠던거 빼면 하나도 후회없습니당 • 전체 경험 저는 여러군대 안다녀보고 바로 그냥 수술 했는데 되게 만족했어요. 성형에 대한 지식이 1도 없는 상태였고 여기저기 다니기 귀찮아하는 사람이었는데 운이 좋았습니당 첫 성형인데 너무 맘에 들어서 다른곳도 해보고싶은 맘이 조굼 있습니다ㅎㅎ","th_TH":"• 시술 선택 이유 저는 복코, 매부리, 코끝쳐짐, 낮은 콧대가 고민이었습니다 • 상담 경험 실장님께서 상담해주셨는데 친절하셨어요. 모르는 내용 친절하게 설명해주셔서 좋았습니당. 대기시간이 많이 길때도 있어서 여유있게 가시는거 แนะนำ합니당 • 시술 결과 일단 2달 조금 안된 현재. 너무 맘에들고요 첨에 너무 높은거 아닌가 했습니다 다른 코수술영상 보면 부목떼자마자 예쁘던데 저는 부목 뗏을때 너무 높아서 이게 맞나? 했는데 점점 내려오더라구요 다 계획이 있으셨구나! 지금 높이랑 각도가 그냥 다 예뻐요ㅠㅠ 시간 더 지나서 자리 잡으면 더 예뻐질거같은게 보여요 พอใจ도 10000000 너무 아팠던거 빼면 하나도 후회없습니당 • 전체 경험 저는 여러군대 안다녀보고 바로 그냥 수술 했는데 되게 만족했어요. 성형에 대한 지식이 1도 없는 상태였고 여기저기 다니기 귀찮아하는 사람이었는데 운이 좋았습니당 첫 성형인데 너무 맘에 들어서 다른곳도 해보고싶은 맘이 조굼 있습니다ㅎㅎ"}</t>
  </si>
  <si>
    <t>b20085fd-1c84-40a7-b00a-3fa52bc1c2db</t>
  </si>
  <si>
    <t>08578e6a-4499-494a-a2d9-b008f7971126</t>
  </si>
  <si>
    <t>{"en_US":"가슴성형 고민 중 20.12.03 수술하였습니다.\n 원장님 유튜브 영상보면서 공부 후\n 상담하면서 리플링현상 말씀하셔서\n 전 벨라젤로 결정 하였습니다.\n \n 키 172 / 체중 60\n \n 수술은 오전 첫타임으로 진행했고\n 회복실에 온 시간은 12시30분 쯤 기억합니다\n 가슴확대 + 부유방 + 유두 축소 수술 했습니다\n 가슴도 볼륨도 없었지만 모유수유로 유두도 쳐지고\n 사이즈도 큰 편이였습니다.\n 지금은 수술 후 2주 경과로 스포츠브라 착용 후 후기 올립니다\n \n 에이트성형외과 김한조원장님을 선택한 이유는\n 유튜브에 자세한 설명과 환자을 우선 생각하는 마음이 느껴졌습니다.\n 상담받고 바로 결정~!!!\n 문제는 원장님 스케줄 --;\n 수술 날짜 변경하신분이 계셔서 일주일 앞당겼습니다\n 수술은 제왕절개보다는 덜 아팠고\n 수술 후 병원 근처에서 배고파서 갈비탕과 냉면까지 뚝딱 먹었습니다. ㅋㅋ\n 원장님께서 수술 너무 잘해주신 덕분에..\n 회복 빠른 듯 합니다.\n 감사드립니다.","ko_KR":"가슴성형 고민 중 20.12.03 수술하였습니다.\n 원장님 유튜브 영상보면서 공부 후\n 상담하면서 리플링현상 말씀하셔서\n 전 벨라젤로 결정 하였습니다.\n \n 키 172 / 체중 60\n \n 수술은 오전 첫타임으로 진행했고\n 회복실에 온 시간은 12시30분 쯤 기억합니다\n 가슴확대 + 부유방 + 유두 축소 수술 했습니다\n 가슴도 볼륨도 없었지만 모유수유로 유두도 쳐지고\n 사이즈도 큰 편이였습니다.\n 지금은 수술 후 2주 경과로 스포츠브라 착용 후 후기 올립니다\n \n 에이트성형외과 김한조원장님을 선택한 이유는\n 유튜브에 자세한 설명과 환자을 우선 생각하는 마음이 느껴졌습니다.\n 상담받고 바로 결정~!!!\n 문제는 원장님 스케줄 --;\n 수술 날짜 변경하신분이 계셔서 일주일 앞당겼습니다\n 수술은 제왕절개보다는 덜 아팠고\n 수술 후 병원 근처에서 배고파서 갈비탕과 냉면까지 뚝딱 먹었습니다. ㅋㅋ\n 원장님께서 수술 너무 잘해주신 덕분에..\n 회복 빠른 듯 합니다.\n 감사드립니다.","th_TH":"가슴성형 고민 중 20.12.03 수술하였습니다.\n 원장님 유튜브 영상보면서 공부 후\n 상담하면서 리플링현상 말씀하셔서\n 전 벨라젤로 결정 하였습니다.\n \n 키 172 / 체중 60\n \n 수술은 오전 첫타임으로 진행했고\n 회복실에 온 시간은 12시30분 쯤 기억합니다\n 가슴확대 + 부유방 + 유두 축소 수술 했습니다\n 가슴도 볼륨도 없었지만 모유수유로 유두도 쳐지고\n 사이즈도 큰 편이였습니다.\n 지금은 수술 후 2주 경과로 스포츠브라 착용 후 후기 올립니다\n \n 에이트성형외과 김한조원장님을 선택한 이유는\n 유튜브에 자세한 설명과 환자을 우선 생각하는 마음이 느껴졌습니다.\n 상담받고 바로 결정~!!!\n 문제는 원장님 스케줄 --;\n 수술 날짜 변경하신분이 계셔서 일주일 앞당겼습니다\n 수술은 제왕절개보다는 덜 아팠고\n 수술 후 병원 근처에서 배고파서 갈비탕과 냉면까지 뚝딱 먹었습니다. ㅋㅋ\n 원장님께서 수술 너무 잘해주신 덕분에..\n 회복 빠른 듯 합니다.\n 감사드립니다."}</t>
  </si>
  <si>
    <t>409b417a-90e0-4e2b-ba91-552288a465bc</t>
  </si>
  <si>
    <t>08a33862-607c-4ef6-8924-487055728225</t>
  </si>
  <si>
    <t>{"en_US":"#콧대(보형물)\n#코끝(자가조직)","ko_KR":"#콧대(보형물)\n#코끝(자가조직)","th_TH":"#콧대(보형물)\n#코끝(자가조직)"}</t>
  </si>
  <si>
    <t>{"en_US":"코가 휘어 있어서 숨 쉬는 것도 불편하고 외관상으로도 콤플렉스가 있었던 터라, 휜코 교정과 함께 예뻐지고 싶은 마음에 코성형을 결심했어요. 여러 병원을 알아보다가 에이비성형외과에서 수술을 받았는데, 상담할 때부터 신뢰가 갔어요. CT를 보면서 상담해주시는데, 단순히 미용적인 부분만 보시는 게 아니라 휜코의 구조적인 문제까지 짚어주셔서 ‘진짜 제대로 수술받을 수 있겠다’는 확신이 들었어요. 수술은 코의 중심이 잡히도록 휜코를 먼저 교정하고, 저는 반버선 라인을 원해서 그에 맞춰서 수술해주셨어요 이제 수술한 지 2개월 정도 지났는데, 숨 쉬는 게 진짜 편해졌고 얼굴 중심도 또렷해져서 인상이 훨씬 시원해졌다는 얘기를 자주 들어요. 붓기는 거의 다 빠졌고 자연스러우면서도 또렷한 코 라인이 너무 satisfied스러워요. 예전엔 셀카 찍을 때 항상 각도 신경 쓰고 필터에 의존했는데, 요즘은 그냥 기본카메라로 찍어도 만족스러운 사진이 나와서 행복해요. 기능적인 부분과 미용적인 부분 둘 다 만족스러운 수술이라 정말 recommend드리고 싶어요!","ko_KR":"코가 휘어 있어서 숨 쉬는 것도 불편하고 외관상으로도 콤플렉스가 있었던 터라, 휜코 교정과 함께 예뻐지고 싶은 마음에 코성형을 결심했어요. 여러 병원을 알아보다가 에이비성형외과에서 수술을 받았는데, 상담할 때부터 신뢰가 갔어요. CT를 보면서 상담해주시는데, 단순히 미용적인 부분만 보시는 게 아니라 휜코의 구조적인 문제까지 짚어주셔서 ‘진짜 제대로 수술받을 수 있겠다’는 확신이 들었어요. 수술은 코의 중심이 잡히도록 휜코를 먼저 교정하고, 저는 반버선 라인을 원해서 그에 맞춰서 수술해주셨어요 이제 수술한 지 2개월 정도 지났는데, 숨 쉬는 게 진짜 편해졌고 얼굴 중심도 또렷해져서 인상이 훨씬 시원해졌다는 얘기를 자주 들어요. 붓기는 거의 다 빠졌고 자연스러우면서도 또렷한 코 라인이 너무 만족스러워요. 예전엔 셀카 찍을 때 항상 각도 신경 쓰고 필터에 의존했는데, 요즘은 그냥 기본카메라로 찍어도 만족스러운 사진이 나와서 행복해요. 기능적인 부분과 미용적인 부분 둘 다 만족스러운 수술이라 정말 추천드리고 싶어요!","th_TH":"코가 휘어 있어서 숨 쉬는 것도 불편하고 외관상으로도 콤플렉스가 있었던 터라, 휜코 교정과 함께 예뻐지고 싶은 마음에 코성형을 결심했어요. 여러 병원을 알아보다가 에이비성형외과에서 수술을 받았는데, 상담할 때부터 신뢰가 갔어요. CT를 보면서 상담해주시는데, 단순히 미용적인 부분만 보시는 게 아니라 휜코의 구조적인 문제까지 짚어주셔서 ‘진짜 제대로 수술받을 수 있겠다’는 확신이 들었어요. 수술은 코의 중심이 잡히도록 휜코를 먼저 교정하고, 저는 반버선 라인을 원해서 그에 맞춰서 수술해주셨어요 이제 수술한 지 2개월 정도 지났는데, 숨 쉬는 게 진짜 편해졌고 얼굴 중심도 또렷해져서 인상이 훨씬 시원해졌다는 얘기를 자주 들어요. 붓기는 거의 다 빠졌고 자연스러우면서도 또렷한 코 라인이 너무 พอใจ스러워요. 예전엔 셀카 찍을 때 항상 각도 신경 쓰고 필터에 의존했는데, 요즘은 그냥 기본카메라로 찍어도 만족스러운 사진이 나와서 행복해요. 기능적인 부분과 미용적인 부분 둘 다 만족스러운 수술이라 정말 แนะนำ드리고 싶어요!"}</t>
  </si>
  <si>
    <t>d0070f73-d996-4b95-b212-11f7e0acf990</t>
  </si>
  <si>
    <t>#콧대(보형물)
 #코끝(자가조직)</t>
  </si>
  <si>
    <t>08c3403f-1971-4024-91e4-0c9be0228299</t>
  </si>
  <si>
    <t>8c5aed12-2004-4891-ae47-f42f0cff80f3</t>
  </si>
  <si>
    <t>{"en_US":"#쌍꺼풀(자연유착)","ko_KR":"#쌍꺼풀(자연유착)","th_TH":"#쌍꺼풀(자연유착)"}</t>
  </si>
  <si>
    <t>{"en_US":"• 시술 선택 이유 쌍꺼플이 있었는데 시간이 지날수록 점점 겹주름으로 되었고 쌍꺼플이 사라지기 시작해서 수술 결심했어요. • 상담 경험 이벤트가 가격 동일했고 상담한 날에는 대기 하다가 들어갔어요 • 시술 결과 사람많아서 바쁜데도 친절하였고 상담도 정성껏 해주심 • 전체 경험 겹쌍이거나 쌍테로 쌍꺼플 만들고 계시다면 얼른 쌍수하세요 쌍테값만 아깝습니다ㅠ","ko_KR":"• 시술 선택 이유 쌍꺼플이 있었는데 시간이 지날수록 점점 겹주름으로 되었고 쌍꺼플이 사라지기 시작해서 수술 결심했어요. • 상담 경험 이벤트가 가격 동일했고 상담한 날에는 대기 하다가 들어갔어요 • 시술 결과 사람많아서 바쁜데도 친절하였고 상담도 정성껏 해주심 • 전체 경험 겹쌍이거나 쌍테로 쌍꺼플 만들고 계시다면 얼른 쌍수하세요 쌍테값만 아깝습니다ㅠ","th_TH":"• 시술 선택 이유 쌍꺼플이 있었는데 시간이 지날수록 점점 겹주름으로 되었고 쌍꺼플이 사라지기 시작해서 수술 결심했어요. • 상담 경험 이벤트가 가격 동일했고 상담한 날에는 대기 하다가 들어갔어요 • 시술 결과 사람많아서 바쁜데도 친절하였고 상담도 정성껏 해주심 • 전체 경험 겹쌍이거나 쌍테로 쌍꺼플 만들고 계시다면 얼른 쌍수하세요 쌍테값만 아깝습니다ㅠ"}</t>
  </si>
  <si>
    <t>754b41b5-2600-4354-84d6-e4c5df2c0c47</t>
  </si>
  <si>
    <t>092ea8ed-d52e-4a36-a469-c4bf58c3ac2f</t>
  </si>
  <si>
    <t>{"en_US":"#쌍꺼풀(매몰)","ko_KR":"#쌍꺼풀(매몰)","th_TH":"#쌍꺼풀(매몰)"}</t>
  </si>
  <si>
    <t>{"en_US":"• 시술 선택 이유 원래 쌍커풀이 있었지만 짝눈이고, 자고 일어나면 사라지고 라인이 변하는게 싫어서 쌍커풀 수술 받게 되었습니다. • 상담 경험 상담 시 실장님과 원장님 모두 제 의견을 잘 들어주셨고, 꼼꼼하게 제 얼굴에 어울리는 라인 봐주셨습니다. • 시술 결과 앞트임은 너무 심하지 않게 인상이 시원해질 만큼만 요청 했는데 딱 원하는대로 해주셨어요. • 전체 경험 병원: Pop Plastic Surgery Clinic 라인/ 수술명: 인아웃라인/ 12홀 자연유착, 앞트임, 위트임, 눈매교정 2개월차 원래 쌍커풀이 있었지만 짝눈이고, 자고 일어나면 사라지고 라인이 변하는게 싫어서 쌍커풀 수술 받게 되었습니다. 상담 시 실장님과 원장님 모두 제 의견을 잘 들어주셨고, 꼼꼼하게 제 얼굴에 어울리는 라인 봐주셨습니다. 수술날 1시간 미리 내원해야해서 16시 내원했고, 준비를 끝마치고 조금 더 기다리면서 수술은 17시반쯤 하게되었어요. 회복실에서 회복 후 19시쯤 집에 간 거 같아요. 수술대에서 원장님이 라인을 한번 더 섬세하게 거울보면서 계속 봐주셔서 믿음도 가고 불안이 사라졌던거 같아요. 수술하면서 통증은 전혀 없었고, 끝나고 2시간정도 지나니까 슬슬 통증이 있었어요..ㅠㅠ 하루이틀정도 신경 쓰일만큼 아팠어요. 큰 붓기는 일주일 정도 간거 같아요. 산책 하루에 2-3시간 나눠서 해주고 처음 3-4일 냉찜질, 이후 온찜질 하루 3-4회 정도 해줬어요. 제가 잘 붓는 체질이라 안빠질까봐 걱정 많았는데 금방금방 빠졌어요. 일주일 후 실밥 뽑고 9일 후 정도부터는 모자 안쓰고 다녔어요 ㅎㅎ 제가 멍이 엄청 잘 드는데 2주가 지날쯤 멍이 거의 없어졌어요. 앞트임은 너무 심하지 않게 인상이 시원해질 만큼만 요청 했는데 딱 원하는대로 해주셨고, 흉터는 2주차쯤 가까이 보지 않으면 모를정도 입니다. 살짝 붉은 정도에요. 2달이 지난 지금은 하얗게돼서 티가 안나요. 1-2달차부터 잔붓기가 매일 서서히 빠지는게 느껴지고 있어요! 라인도 너무 예쁘고, 평소에 눈에 힘주고 떴는데 지금 그런게 전혀 없어서 너무 맘에 들어요!","ko_KR":"• 시술 선택 이유 원래 쌍커풀이 있었지만 짝눈이고, 자고 일어나면 사라지고 라인이 변하는게 싫어서 쌍커풀 수술 받게 되었습니다. • 상담 경험 상담 시 실장님과 원장님 모두 제 의견을 잘 들어주셨고, 꼼꼼하게 제 얼굴에 어울리는 라인 봐주셨습니다. • 시술 결과 앞트임은 너무 심하지 않게 인상이 시원해질 만큼만 요청 했는데 딱 원하는대로 해주셨어요. • 전체 경험 병원: 팝성형외과의원 라인/ 수술명: 인아웃라인/ 12홀 자연유착, 앞트임, 위트임, 눈매교정 2개월차 원래 쌍커풀이 있었지만 짝눈이고, 자고 일어나면 사라지고 라인이 변하는게 싫어서 쌍커풀 수술 받게 되었습니다. 상담 시 실장님과 원장님 모두 제 의견을 잘 들어주셨고, 꼼꼼하게 제 얼굴에 어울리는 라인 봐주셨습니다. 수술날 1시간 미리 내원해야해서 16시 내원했고, 준비를 끝마치고 조금 더 기다리면서 수술은 17시반쯤 하게되었어요. 회복실에서 회복 후 19시쯤 집에 간 거 같아요. 수술대에서 원장님이 라인을 한번 더 섬세하게 거울보면서 계속 봐주셔서 믿음도 가고 불안이 사라졌던거 같아요. 수술하면서 통증은 전혀 없었고, 끝나고 2시간정도 지나니까 슬슬 통증이 있었어요..ㅠㅠ 하루이틀정도 신경 쓰일만큼 아팠어요. 큰 붓기는 일주일 정도 간거 같아요. 산책 하루에 2-3시간 나눠서 해주고 처음 3-4일 냉찜질, 이후 온찜질 하루 3-4회 정도 해줬어요. 제가 잘 붓는 체질이라 안빠질까봐 걱정 많았는데 금방금방 빠졌어요. 일주일 후 실밥 뽑고 9일 후 정도부터는 모자 안쓰고 다녔어요 ㅎㅎ 제가 멍이 엄청 잘 드는데 2주가 지날쯤 멍이 거의 없어졌어요. 앞트임은 너무 심하지 않게 인상이 시원해질 만큼만 요청 했는데 딱 원하는대로 해주셨고, 흉터는 2주차쯤 가까이 보지 않으면 모를정도 입니다. 살짝 붉은 정도에요. 2달이 지난 지금은 하얗게돼서 티가 안나요. 1-2달차부터 잔붓기가 매일 서서히 빠지는게 느껴지고 있어요! 라인도 너무 예쁘고, 평소에 눈에 힘주고 떴는데 지금 그런게 전혀 없어서 너무 맘에 들어요!","th_TH":"• 시술 선택 이유 원래 쌍커풀이 있었지만 짝눈이고, 자고 일어나면 사라지고 라인이 변하는게 싫어서 쌍커풀 수술 받게 되었습니다. • 상담 경험 상담 시 실장님과 원장님 모두 제 의견을 잘 들어주셨고, 꼼꼼하게 제 얼굴에 어울리는 라인 봐주셨습니다. • 시술 결과 앞트임은 너무 심하지 않게 인상이 시원해질 만큼만 요청 했는데 딱 원하는대로 해주셨어요. • 전체 경험 병원: คลินิกศัลยกรรมตกแต่งป๊อป 라인/ 수술명: 인아웃라인/ 12홀 자연유착, 앞트임, 위트임, 눈매교정 2개월차 원래 쌍커풀이 있었지만 짝눈이고, 자고 일어나면 사라지고 라인이 변하는게 싫어서 쌍커풀 수술 받게 되었습니다. 상담 시 실장님과 원장님 모두 제 의견을 잘 들어주셨고, 꼼꼼하게 제 얼굴에 어울리는 라인 봐주셨습니다. 수술날 1시간 미리 내원해야해서 16시 내원했고, 준비를 끝마치고 조금 더 기다리면서 수술은 17시반쯤 하게되었어요. 회복실에서 회복 후 19시쯤 집에 간 거 같아요. 수술대에서 원장님이 라인을 한번 더 섬세하게 거울보면서 계속 봐주셔서 믿음도 가고 불안이 사라졌던거 같아요. 수술하면서 통증은 전혀 없었고, 끝나고 2시간정도 지나니까 슬슬 통증이 있었어요..ㅠㅠ 하루이틀정도 신경 쓰일만큼 아팠어요. 큰 붓기는 일주일 정도 간거 같아요. 산책 하루에 2-3시간 나눠서 해주고 처음 3-4일 냉찜질, 이후 온찜질 하루 3-4회 정도 해줬어요. 제가 잘 붓는 체질이라 안빠질까봐 걱정 많았는데 금방금방 빠졌어요. 일주일 후 실밥 뽑고 9일 후 정도부터는 모자 안쓰고 다녔어요 ㅎㅎ 제가 멍이 엄청 잘 드는데 2주가 지날쯤 멍이 거의 없어졌어요. 앞트임은 너무 심하지 않게 인상이 시원해질 만큼만 요청 했는데 딱 원하는대로 해주셨고, 흉터는 2주차쯤 가까이 보지 않으면 모를정도 입니다. 살짝 붉은 정도에요. 2달이 지난 지금은 하얗게돼서 티가 안나요. 1-2달차부터 잔붓기가 매일 서서히 빠지는게 느껴지고 있어요! 라인도 너무 예쁘고, 평소에 눈에 힘주고 떴는데 지금 그런게 전혀 없어서 너무 맘에 들어요!"}</t>
  </si>
  <si>
    <t>e718626d-b846-4010-bf27-305b670809b3</t>
  </si>
  <si>
    <t>096285d6-256e-4551-85d6-2ce8b80bcbbe</t>
  </si>
  <si>
    <t>{"en_US":"Review content: • 시술 선택 이유 평생 고민이였던 가슴 수술을 알아보려 여기 저기 발품 팔며 상담 다니다가 체계적으로 가슴센터가 갖춰져있는 나나 성형외과를 선택했습니다. 무엇보다 24시간 응급센...","ko_KR":"• 시술 선택 이유 평생 고민이였던 가슴 수술을 알아보려 여기 저기 발품 팔며 상담 다니다가 체계적으로 가슴센터가 갖춰져있는 나나 성형외과를 선택했습니다. 무엇보다 24시간 응급센터, 유방센터가 있어 믿음이 갔고 전문 후케어 관리까지👍🏻 최정식 원장님께 모티바로 수술 받았고 첫날~4일차까진 가슴 통증이 아예 없진 않았지만 겨절인데도 불구하고 5일차부턴 팔 움직임도 자유롭고 일상생활 하는데에 큰 불편함 없이 잘 회복했습니다: ) 상담시에 체형에 맞게 풀C~과하지 않다면 D컵까지 말씀드렸었는데 현재 컵 사이즈도 잘 나왔구 모양도 만족해요 윗볼록이 얼른 다 내려왔음 좋겠네요! • 상담 경험 상담 시 불필요한 권유가 없어 좋았습니다 • 시술 결과 애프터 케어 서비스로 빠른 회복 가능!","th_TH":"เนื้อหารีวิว: • 시술 선택 이유 평생 고민이였던 가슴 수술을 알아보려 여기 저기 발품 팔며 상담 다니다가 체계적으로 가슴센터가 갖춰져있는 나나 성형외과를 선택했습니다. 무엇보다 24시간 응급센..."}</t>
  </si>
  <si>
    <t>84084fd9-0716-426b-8e33-7ddd7b683c53</t>
  </si>
  <si>
    <t>09f09d40-609c-420f-97ac-6c4dffc9faf7</t>
  </si>
  <si>
    <t>4c9a0fcc-5439-4d61-a8f5-faf79316a1b8</t>
  </si>
  <si>
    <t>{"en_US":"#가슴(보형물)","ko_KR":"#가슴(보형물)","th_TH":"#가슴(보형물)"}</t>
  </si>
  <si>
    <t>{"en_US":"• 시술 전 고민 작은가슴으로 자신감 회복하기위해 • 상담 경험 작은가슴 컴플렉스에서 벗어나고자 수술했어요 • 시술 결과 수술경험도 많으시고 사후관리가 잘되어있어서 흉터관리까지 원스톱서비스를 받을수있어요 • 추가 의견 아직 촉감이 내살같지는않지만 시간이 해결해줄거라 기다리고 있어요","ko_KR":"• 시술 전 고민 작은가슴으로 자신감 회복하기위해 • 상담 경험 작은가슴 컴플렉스에서 벗어나고자 수술했어요 • 시술 결과 수술경험도 많으시고 사후관리가 잘되어있어서 흉터관리까지 원스톱서비스를 받을수있어요 • 추가 의견 아직 촉감이 내살같지는않지만 시간이 해결해줄거라 기다리고 있어요","th_TH":"• 시술 전 고민 작은가슴으로 자신감 회복하기위해 • 상담 경험 작은가슴 컴플렉스에서 벗어나고자 수술했어요 • 시술 결과 수술경험도 많으시고 사후관리가 잘되어있어서 흉터관리까지 원스톱서비스를 받을수있어요 • 추가 의견 아직 촉감이 내살같지는않지만 시간이 해결해줄거라 기다리고 있어요"}</t>
  </si>
  <si>
    <t>83070e65-47fa-488d-8109-028279491d35</t>
  </si>
  <si>
    <t>0ae81808-ed31-4aea-83f9-f1fcd8aee0d8</t>
  </si>
  <si>
    <t>{"en_US":"마블이 눈성형 잘한다고 유명해서 자연유착으로 쌍커풀수술 했어요. 1개월 지났고 너무 맘에 듭니다. 쌍커풀 원래 있긴 했는데 겹주름있고 라인도 좀 지저분해서 쌍수 상담 갔다가 인라인으로 깔끔하게 해주셨어요 저도 가끔 쌍커풀테이프 썼는데, 제 눈수술해주신 서용훈원장님께서 말씀하시길 쌍수할 계획 있으면 되도록 쌍커풀테이프랑 쌍액은 하면 안좋다고 하네요. ㅠㅠ 저는 한지 얼마 안되서 자연유착으로 가능했는데 눈커풀 많이 늘어나신 분들은 절개로해야될수도 있대요…. 절개 안하실 분들 걱정되시면 하루 빨리 상담가보세요 ㅎ 상담 되게 친절하게 잘해주심 ㅎ 쌍커풀 또렷하게 생기니까 화장하기도 편하고 마스카라만 해도 존예에용","ko_KR":"마블이 눈성형 잘한다고 유명해서 자연유착으로 쌍커풀수술 했어요. 1개월 지났고 너무 맘에 듭니다. 쌍커풀 원래 있긴 했는데 겹주름있고 라인도 좀 지저분해서 쌍수 상담 갔다가 인라인으로 깔끔하게 해주셨어요 저도 가끔 쌍커풀테이프 썼는데, 제 눈수술해주신 서용훈원장님께서 말씀하시길 쌍수할 계획 있으면 되도록 쌍커풀테이프랑 쌍액은 하면 안좋다고 하네요. ㅠㅠ 저는 한지 얼마 안되서 자연유착으로 가능했는데 눈커풀 많이 늘어나신 분들은 절개로해야될수도 있대요…. 절개 안하실 분들 걱정되시면 하루 빨리 상담가보세요 ㅎ 상담 되게 친절하게 잘해주심 ㅎ 쌍커풀 또렷하게 생기니까 화장하기도 편하고 마스카라만 해도 존예에용","th_TH":"마블이 눈성형 잘한다고 유명해서 자연유착으로 쌍커풀수술 했어요. 1개월 지났고 너무 맘에 듭니다. 쌍커풀 원래 있긴 했는데 겹주름있고 라인도 좀 지저분해서 쌍수 상담 갔다가 인라인으로 깔끔하게 해주셨어요 저도 가끔 쌍커풀테이프 썼는데, 제 눈수술해주신 서용훈원장님께서 말씀하시길 쌍수할 계획 있으면 되도록 쌍커풀테이프랑 쌍액은 하면 안좋다고 하네요. ㅠㅠ 저는 한지 얼마 안되서 자연유착으로 가능했는데 눈커풀 많이 늘어나신 분들은 절개로해야될수도 있대요…. 절개 안하실 분들 걱정되시면 하루 빨리 상담가보세요 ㅎ 상담 되게 친절하게 잘해주심 ㅎ 쌍커풀 또렷하게 생기니까 화장하기도 편하고 마스카라만 해도 존예에용"}</t>
  </si>
  <si>
    <t>57dbe08f-fef1-4cb8-b437-5fc9a575dc78</t>
  </si>
  <si>
    <t>0b78d7ef-b1e3-4324-b1ba-cf5963d67d63</t>
  </si>
  <si>
    <t>553e9792-ef83-4afb-99a7-440114ca04a9</t>
  </si>
  <si>
    <t>{"en_US":"#지방이식","ko_KR":"#지방이식","th_TH":"#지방이식"}</t>
  </si>
  <si>
    <t>{"en_US":"수술진행한지 일주일정도 되었어요 래디성형외과에서 박성철 원장님께 골반지방이식 받았고 여기가 가슴지방이식만 잘하는줄 알았는데 골반지방이식도 잘하더라구요ㅋㅋㅋ\r\n직후부터 만족도 최고조였는데 붓기 빠지면서 넘 자연스러워지지않을까 싶었는데\r\n오히려 더 마음에 듭니다 허벅지 지방을 메인으로 사용해서 그런지 생착률도 다른곳들보다 높은거같고\r\n주변에서 다들 부러워하고 만족도 최고에용!","ko_KR":"수술진행한지 일주일정도 되었어요 래디성형외과에서 박성철 원장님께 골반지방이식 받았고 여기가 가슴지방이식만 잘하는줄 알았는데 골반지방이식도 잘하더라구요ㅋㅋㅋ\r\n직후부터 만족도 최고조였는데 붓기 빠지면서 넘 자연스러워지지않을까 싶었는데\r\n오히려 더 마음에 듭니다 허벅지 지방을 메인으로 사용해서 그런지 생착률도 다른곳들보다 높은거같고\r\n주변에서 다들 부러워하고 만족도 최고에용!","th_TH":"수술진행한지 일주일정도 되었어요 래디성형외과에서 박성철 원장님께 골반지방이식 받았고 여기가 가슴지방이식만 잘하는줄 알았는데 골반지방이식도 잘하더라구요ㅋㅋㅋ\r\n직후부터 만족도 최고조였는데 붓기 빠지면서 넘 자연스러워지지않을까 싶었는데\r\n오히려 더 마음에 듭니다 허벅지 지방을 메인으로 사용해서 그런지 생착률도 다른곳들보다 높은거같고\r\n주변에서 다들 부러워하고 만족도 최고에용!"}</t>
  </si>
  <si>
    <t>e4c7cf45-a914-45b6-9898-fff8838ef832</t>
  </si>
  <si>
    <t>56739781-11f0-412b-8cd9-ef63024f80c2</t>
  </si>
  <si>
    <t>0d8c8dda-8a0f-48bd-9f40-026dfc13ab91</t>
  </si>
  <si>
    <t>{"en_US":"#콧대(보형물)\r\n#코끝(자가조직)","ko_KR":"#콧대(보형물)\r\n#코끝(자가조직)","th_TH":"#콧대(보형물)\r\n#코끝(자가조직)"}</t>
  </si>
  <si>
    <t>{"en_US":"수술이유: 낮은 매부리코가 너무 스트레스 였어요ㅠ 상담: 에이비 성형외과에서 자연스러운 코수술로 권찬원장님을 recommend받았고 친절하고 세세하게 알려주셨어요 수술후: 붓기 빠지고 나니까 제가 원했던 자연스러운 코모양이 나와서 satisfied해요","ko_KR":"수술이유: 낮은 매부리코가 너무 스트레스 였어요ㅠ 상담: 에이비 성형외과에서 자연스러운 코수술로 권찬원장님을 추천받았고 친절하고 세세하게 알려주셨어요 수술후: 붓기 빠지고 나니까 제가 원했던 자연스러운 코모양이 나와서 만족해요","th_TH":"수술이유: 낮은 매부리코가 너무 스트레스 였어요ㅠ 상담: 에이비 성형외과에서 자연스러운 코수술로 권찬원장님을 แนะนำ받았고 친절하고 세세하게 알려주셨어요 수술후: 붓기 빠지고 나니까 제가 원했던 자연스러운 코모양이 나와서 พอใจ해요"}</t>
  </si>
  <si>
    <t>e1490bc4-b842-4f4f-9211-06075e94f276</t>
  </si>
  <si>
    <t>0e2c239d-e752-40cf-8f86-a900d3b4add3</t>
  </si>
  <si>
    <t>c34bdeb4-bb94-47cc-9191-8a52def61901</t>
  </si>
  <si>
    <t>{"en_US":"Review content: #얼굴지방분해주사...","ko_KR":"#얼굴지방분해주사","th_TH":"เนื้อหารีวิว: #얼굴지방분해주사..."}</t>
  </si>
  <si>
    <t>{"en_US":"Review content: • 시술 전 고민 주기적으로 맞고 있는데 좋아요 • 상담 경험 가격은 동일하고 많이 아프지도 않아용 • 시술 결과 시술 후 주의점이랑 다 잘 알려주세요...","ko_KR":"• 시술 전 고민 주기적으로 맞고 있는데 좋아요 • 상담 경험 가격은 동일하고 많이 아프지도 않아용 • 시술 결과 시술 후 주의점이랑 다 잘 알려주세요","th_TH":"เนื้อหารีวิว: • 시술 전 고민 주기적으로 맞고 있는데 좋아요 • 상담 경험 가격은 동일하고 많이 아프지도 않아용 • 시술 결과 시술 후 주의점이랑 다 잘 알려주세요..."}</t>
  </si>
  <si>
    <t>38e0c7dd-fe5a-41ce-85a4-97a69a5a9e08</t>
  </si>
  <si>
    <t>0e5c96c9-b7a1-4da5-a04b-18bf5f5a13ba</t>
  </si>
  <si>
    <t>120acf81-af6a-442b-8640-18148fa5689b</t>
  </si>
  <si>
    <t>{"en_US":"♡ 라비앙 멘토 가슴 8개월차 후기 ♡ 벌써 가슴 수술 한지 8개월 ㅜㅜ 6개월 이후부터는 촉감도 훅훅 좋아지고 말랑해지는게 느껴졌고 지금은 거의 다 회복되었다고 봐도 무방 할 것 같아요! 요즘은 가끔 엎드려서 폰하거나 해도 불편한 느낌도 없구요~ 초반에 좀 걱정하던 윗볼록도 없는 것 같아요! 다행 ♡´???`♡ 이 정도 지나면 주변에서도 촉감을 가장 많이 물어보는데 저는 말랑말랑 부드러워서 주변에서도 많이 놀래요! 자연스럽다고 ㅎㅎㅎ 이제는 그냥 제 원래 가슴처럼 살고 있어요 ㅎㅎ 절개 부위는 아직 회복 중이구 흉터관리 하고 있어요! 가끔 병원 가서 흉터 레이져 받고 싶은데 시간이 안나서 흉터크림과 연고만 꾸준히 써요! 나중에 가게 되면 꼭 받으려구요 !","ko_KR":"♡ 라비앙 멘토 가슴 8개월차 후기 ♡ 벌써 가슴 수술 한지 8개월 ㅜㅜ 6개월 이후부터는 촉감도 훅훅 좋아지고 말랑해지는게 느껴졌고 지금은 거의 다 회복되었다고 봐도 무방 할 것 같아요! 요즘은 가끔 엎드려서 폰하거나 해도 불편한 느낌도 없구요~ 초반에 좀 걱정하던 윗볼록도 없는 것 같아요! 다행 ♡´???`♡ 이 정도 지나면 주변에서도 촉감을 가장 많이 물어보는데 저는 말랑말랑 부드러워서 주변에서도 많이 놀래요! 자연스럽다고 ㅎㅎㅎ 이제는 그냥 제 원래 가슴처럼 살고 있어요 ㅎㅎ 절개 부위는 아직 회복 중이구 흉터관리 하고 있어요! 가끔 병원 가서 흉터 레이져 받고 싶은데 시간이 안나서 흉터크림과 연고만 꾸준히 써요! 나중에 가게 되면 꼭 받으려구요 !","th_TH":"♡ 라비앙 멘토 가슴 8개월차 후기 ♡ 벌써 가슴 수술 한지 8개월 ㅜㅜ 6개월 이후부터는 촉감도 훅훅 좋아지고 말랑해지는게 느껴졌고 지금은 거의 다 회복되었다고 봐도 무방 할 것 같아요! 요즘은 가끔 엎드려서 폰하거나 해도 불편한 느낌도 없구요~ 초반에 좀 걱정하던 윗볼록도 없는 것 같아요! 다행 ♡´???`♡ 이 정도 지나면 주변에서도 촉감을 가장 많이 물어보는데 저는 말랑말랑 부드러워서 주변에서도 많이 놀래요! 자연스럽다고 ㅎㅎㅎ 이제는 그냥 제 원래 가슴처럼 살고 있어요 ㅎㅎ 절개 부위는 아직 회복 중이구 흉터관리 하고 있어요! 가끔 병원 가서 흉터 레이져 받고 싶은데 시간이 안나서 흉터크림과 연고만 꾸준히 써요! 나중에 가게 되면 꼭 받으려구요 !"}</t>
  </si>
  <si>
    <t>5c2e3fa1-17c6-493d-9a5f-e244625b8012</t>
  </si>
  <si>
    <t>0e9f08cd-eeab-4435-9804-cbf9a2c1ac3d</t>
  </si>
  <si>
    <t>{"en_US":"팝 성형외과에서 인아웃 라인 자연유착 수술 받았습니다.. 벌써 4개월이 지났는데요. 결론부터 말하자면 너무 satisfied스럽습니다!!! 저는 실장님 recommend으로 ㄱㅅㅇ 원장님께 받았는데요! 제 요구사항은 꽤 까다로웠을 것 같아요 저의 일상에 지장이 있는 불편사항들을 해소하는게 큰 목적인 수술 결정이었던건데 너무 작은 눈에 사방이 막힌 느낌이고 눈 근육의 힘이 약해서 이마로 눈을 뜨고 있았어요 그리고 속눈썹이 눈을 찔러서 시력이 자꾸 저하되는 것과 이마로 눈을 하루종일 뜨며 사니까 편두통을 달고 살았거든요 이 모든 걸 해결하되 자연스러워야한다. 소세지 되거나 눈이 부리부리 부담스러우면 안돼요. 였어요 게다가 저 한번 한거에요.. 20살에 뭣 모르고 아무 병원 가서 했다가 라인이 존재는 하지만 눈매교정도 쌍커풀도 다 풀려서 돈만 날린 첫쌍수..... 그래서 재수술이 너무 만족스럽습니다. 아니 사실은 선생님 의견 따라서 했어도 됐을 것 같아요... 이렇게 자연스럽고 예쁘게 나올 줄 알았다면 선생님이 제안하신 제 기존 라인보다는 낮게해서 세미아웃과 인 아웃사이의 라인이 어울릴 것 같다고 하셨는데 네...확실히 더 좋았을 것 같아요 선생님 말 들을걸 제가 급 저의 작은 눈이 부담스럽고 부자연스럽고 소세지가 될까봐 두려워서 수술 당일에 라인을 확 낮췄지 뭐에요.... 계속 후회중이에요..... 믿고 걍 눕기나 할 걸..... 원래 라인이 세미아웃 처럼 잡혀만 있었던지라 그게 익숙해서 그럴수도 있고 그냥 제가 욕심이 생긴 것 같기도 해요..ㅎ 너무 자연스럽게 됐잖아..... 여러분은 꼭 선생님 의견을 전적으로 믿으시길 바래요... 전문가잖아요.... 붓기 빠지니까 저는 그냥 너무 자연스러워서 주변에서 다 놀라요.. 저 그냥 선생님 믿을걸 그랬어요.... 저눈 그게 너무 속상해서 혹시라도 눈을 또 건들인다면 선생님을 다시 찾을 것 같습니다. 다들 팝 가세요.... 꼭 팝 가세요... 저도 물어보는 사람에게 적극 추천중입니다... 의료 목적과 미용 목적 모두 해결 가능했어요","ko_KR":"팝 성형외과에서 인아웃 라인 자연유착 수술 받았습니다.. 벌써 4개월이 지났는데요. 결론부터 말하자면 너무 만족스럽습니다!!! 저는 실장님 추천으로 ㄱㅅㅇ 원장님께 받았는데요! 제 요구사항은 꽤 까다로웠을 것 같아요 저의 일상에 지장이 있는 불편사항들을 해소하는게 큰 목적인 수술 결정이었던건데 너무 작은 눈에 사방이 막힌 느낌이고 눈 근육의 힘이 약해서 이마로 눈을 뜨고 있았어요 그리고 속눈썹이 눈을 찔러서 시력이 자꾸 저하되는 것과 이마로 눈을 하루종일 뜨며 사니까 편두통을 달고 살았거든요 이 모든 걸 해결하되 자연스러워야한다. 소세지 되거나 눈이 부리부리 부담스러우면 안돼요. 였어요 게다가 저 한번 한거에요.. 20살에 뭣 모르고 아무 병원 가서 했다가 라인이 존재는 하지만 눈매교정도 쌍커풀도 다 풀려서 돈만 날린 첫쌍수..... 그래서 재수술이 너무 만족스럽습니다. 아니 사실은 선생님 의견 따라서 했어도 됐을 것 같아요... 이렇게 자연스럽고 예쁘게 나올 줄 알았다면 선생님이 제안하신 제 기존 라인보다는 낮게해서 세미아웃과 인 아웃사이의 라인이 어울릴 것 같다고 하셨는데 네...확실히 더 좋았을 것 같아요 선생님 말 들을걸 제가 급 저의 작은 눈이 부담스럽고 부자연스럽고 소세지가 될까봐 두려워서 수술 당일에 라인을 확 낮췄지 뭐에요.... 계속 후회중이에요..... 믿고 걍 눕기나 할 걸..... 원래 라인이 세미아웃 처럼 잡혀만 있었던지라 그게 익숙해서 그럴수도 있고 그냥 제가 욕심이 생긴 것 같기도 해요..ㅎ 너무 자연스럽게 됐잖아..... 여러분은 꼭 선생님 의견을 전적으로 믿으시길 바래요... 전문가잖아요.... 붓기 빠지니까 저는 그냥 너무 자연스러워서 주변에서 다 놀라요.. 저 그냥 선생님 믿을걸 그랬어요.... 저눈 그게 너무 속상해서 혹시라도 눈을 또 건들인다면 선생님을 다시 찾을 것 같습니다. 다들 팝 가세요.... 꼭 팝 가세요... 저도 물어보는 사람에게 적극 추천중입니다... 의료 목적과 미용 목적 모두 해결 가능했어요","th_TH":"팝 성형외과에서 인아웃 라인 자연유착 수술 받았습니다.. 벌써 4개월이 지났는데요. 결론부터 말하자면 너무 พอใจ스럽습니다!!! 저는 실장님 แนะนำ으로 ㄱㅅㅇ 원장님께 받았는데요! 제 요구사항은 꽤 까다로웠을 것 같아요 저의 일상에 지장이 있는 불편사항들을 해소하는게 큰 목적인 수술 결정이었던건데 너무 작은 눈에 사방이 막힌 느낌이고 눈 근육의 힘이 약해서 이마로 눈을 뜨고 있았어요 그리고 속눈썹이 눈을 찔러서 시력이 자꾸 저하되는 것과 이마로 눈을 하루종일 뜨며 사니까 편두통을 달고 살았거든요 이 모든 걸 해결하되 자연스러워야한다. 소세지 되거나 눈이 부리부리 부담스러우면 안돼요. 였어요 게다가 저 한번 한거에요.. 20살에 뭣 모르고 아무 병원 가서 했다가 라인이 존재는 하지만 눈매교정도 쌍커풀도 다 풀려서 돈만 날린 첫쌍수..... 그래서 재수술이 너무 만족스럽습니다. 아니 사실은 선생님 의견 따라서 했어도 됐을 것 같아요... 이렇게 자연스럽고 예쁘게 나올 줄 알았다면 선생님이 제안하신 제 기존 라인보다는 낮게해서 세미아웃과 인 아웃사이의 라인이 어울릴 것 같다고 하셨는데 네...확실히 더 좋았을 것 같아요 선생님 말 들을걸 제가 급 저의 작은 눈이 부담스럽고 부자연스럽고 소세지가 될까봐 두려워서 수술 당일에 라인을 확 낮췄지 뭐에요.... 계속 후회중이에요..... 믿고 걍 눕기나 할 걸..... 원래 라인이 세미아웃 처럼 잡혀만 있었던지라 그게 익숙해서 그럴수도 있고 그냥 제가 욕심이 생긴 것 같기도 해요..ㅎ 너무 자연스럽게 됐잖아..... 여러분은 꼭 선생님 의견을 전적으로 믿으시길 바래요... 전문가잖아요.... 붓기 빠지니까 저는 그냥 너무 자연스러워서 주변에서 다 놀라요.. 저 그냥 선생님 믿을걸 그랬어요.... 저눈 그게 너무 속상해서 혹시라도 눈을 또 건들인다면 선생님을 다시 찾을 것 같습니다. 다들 팝 가세요.... 꼭 팝 가세요... 저도 물어보는 사람에게 적극 추천중입니다... 의료 목적과 미용 목적 모두 해결 가능했어요"}</t>
  </si>
  <si>
    <t>a3288887-1687-4e0c-b8dc-c1034e253204</t>
  </si>
  <si>
    <t>0ec69e34-69a5-4355-8bb5-2fd75b8c5970</t>
  </si>
  <si>
    <t>{"en_US":"158/48\r\n병원 : 에이트성형외과/원장님 : 성기욱 원장님\r\n모티바 340/360 겨절\r\n\r\n벌써 수술받은지 2달차 되었습니다!\r\n한달차쯤 부터 옆으로 누워자는 것도 편해지고 시간이 지나면 지날수록 촉감이랑 모양이 더더 좋아지는 것 같아요! 처음엔 붓기때문에 더 커보였던 가슴이 너무 붓기가 많이 빠져서 많이 작아질까봐 걱정했는데 수술전에 원했던 가슴크기로 자리잡은 것 같아서 정말 satisfied해요...! 붓기가 빠지면서 땡땡하던게 촉감이 많이 말랑말랑 해졌어요.! 아직까지는 브이핏브라 계속 착용했는데 수술 하니까 브이핏 브라라도 옷입은 태나 확실히 많이 달라져서 정말 만족하고 조금만 있으면 예쁜브라 착용할수 있어서 good! 완전 움직여도 팔도 안아파요! 2개월차 밖에 안된게 실감이 안나고 이제 아예 제 가슴처럼 이물감 하나도 없이 편해요..!! 순간 갑자기 수술한 가슴인지 까먹을 때도 있어요!ㅋㅋ 태어날때 부터 큰 가슴 갖고 태어난 것 같아요 가끔! 전이랑 비교하면 옷입는 것 부터 자신감이 없었는데 입고싶었던 옷들 다 입을 수 있는게 제일 좋아요!!❤️ 강추입니다!!!","ko_KR":"158/48\r\n병원 : 에이트성형외과/원장님 : 성기욱 원장님\r\n모티바 340/360 겨절\r\n\r\n벌써 수술받은지 2달차 되었습니다!\r\n한달차쯤 부터 옆으로 누워자는 것도 편해지고 시간이 지나면 지날수록 촉감이랑 모양이 더더 좋아지는 것 같아요! 처음엔 붓기때문에 더 커보였던 가슴이 너무 붓기가 많이 빠져서 많이 작아질까봐 걱정했는데 수술전에 원했던 가슴크기로 자리잡은 것 같아서 정말 만족해요...! 붓기가 빠지면서 땡땡하던게 촉감이 많이 말랑말랑 해졌어요.! 아직까지는 브이핏브라 계속 착용했는데 수술 하니까 브이핏 브라라도 옷입은 태나 확실히 많이 달라져서 정말 만족하고 조금만 있으면 예쁜브라 착용할수 있어서 좋아요! 완전 움직여도 팔도 안아파요! 2개월차 밖에 안된게 실감이 안나고 이제 아예 제 가슴처럼 이물감 하나도 없이 편해요..!! 순간 갑자기 수술한 가슴인지 까먹을 때도 있어요!ㅋㅋ 태어날때 부터 큰 가슴 갖고 태어난 것 같아요 가끔! 전이랑 비교하면 옷입는 것 부터 자신감이 없었는데 입고싶었던 옷들 다 입을 수 있는게 제일 좋아요!!❤️ 강추입니다!!!","th_TH":"158/48\r\n병원 : 에이트성형외과/원장님 : 성기욱 원장님\r\n모티바 340/360 겨절\r\n\r\n벌써 수술받은지 2달차 되었습니다!\r\n한달차쯤 부터 옆으로 누워자는 것도 편해지고 시간이 지나면 지날수록 촉감이랑 모양이 더더 좋아지는 것 같아요! 처음엔 붓기때문에 더 커보였던 가슴이 너무 붓기가 많이 빠져서 많이 작아질까봐 걱정했는데 수술전에 원했던 가슴크기로 자리잡은 것 같아서 정말 พอใจ해요...! 붓기가 빠지면서 땡땡하던게 촉감이 많이 말랑말랑 해졌어요.! 아직까지는 브이핏브라 계속 착용했는데 수술 하니까 브이핏 브라라도 옷입은 태나 확실히 많이 달라져서 정말 만족하고 조금만 있으면 예쁜브라 착용할수 있어서 ดี! 완전 움직여도 팔도 안아파요! 2개월차 밖에 안된게 실감이 안나고 이제 아예 제 가슴처럼 이물감 하나도 없이 편해요..!! 순간 갑자기 수술한 가슴인지 까먹을 때도 있어요!ㅋㅋ 태어날때 부터 큰 가슴 갖고 태어난 것 같아요 가끔! 전이랑 비교하면 옷입는 것 부터 자신감이 없었는데 입고싶었던 옷들 다 입을 수 있는게 제일 좋아요!!❤️ 강추입니다!!!"}</t>
  </si>
  <si>
    <t>e13ff390-9d00-4f78-865d-8a68e983c112</t>
  </si>
  <si>
    <t>0efc2636-978b-4b5e-b0d3-148cd834755b</t>
  </si>
  <si>
    <t>{"en_US":"여러분~! 저 압구정미라클에서 미친브이리프팅 받았어욥!!ㅎㅎ 불독살때문에 진짜 스트레스가 많았었고 사진찍을때마다 보정어플로 볼살 줄이기 급급했었거든요.. 그러다가 친구가 후면으로 사진찍어준것보고 완전충격받아서(제가 올린 전 사진이 그땐 그나마 갸름하게 나온 것..ㅋㅋ) 아 이거 진짜 이대로 냅두면 안되겠다싶어서 여기저기 시술 알아보고 지흡도 알아보고 별난리다치다가.. 지흡은 한번으로 안끝나고 계속 더 시술 받아야한다고 들어서 한방에 끝낼 무언갈(?) 알아보다가 ㅇㄱㅈㅁㄹㅋ 미친브이리프팅이 시술받고 당일날 활동도 가능하고 관리만 잘해주면 유지기간도 진짜 길다고 하시더라구요!! 리프팅은 진짜 디자인도 중요하고 비절개로 피부조직 손상되지않게 시술해주시는? 스킬? 이런게 진짜 중요해서 어느 시술보다 원장님을 잘만나야한다고 들었거든욥! 저 시술해주신 우원장님은 실리프팅 전문으로 미국 폭스 티비도 나오시고 헐리우드 스타들 담당하는 의사분이 우원장님께 기술을 배웠다고하시더라구요!! 솔직히 예민한 스타들 담당했던 의사도 배울만큼의 실력이라면 실리프팅 = 미라클 무조건.. ㅋㅋ 그렇게 따지고 재고 했던 제가 여기서는 상담받고 바로 시술날짜를 잡았다구욥!ㅎㅎ 신뢰가 갔던만큼 너무 satisfied스러운 결과가!!ㅎㅎ 불독살도 촥! 올라가고~ 얼굴라인이 너무 예뻐져서 진짜 찐감동했거든요 저...ㅋㅋ 주변 지인들이 얼굴 왜이렇게 작아졌냐고~ 뭐했냐고!! 확실히 밑에 쳐져있던 살들 올라가니까 얼굴이 진짜 많이 작아졌어욥!ㅎㅎ 전 지흡/윤곽/레이저리프팅 생각하는 모든분들에게 그냥 미친V리프팅 한번받고 끝내라고.. recommend드리구싶을정도네욥~ㅎㅎ 나~중에 더 쳐지게되면 또 받을꺼에요 저는!! 지금까지 한 모든 시술중에 젤!! 만족스럽습니당!! 압구정미라클 대박나셔야해요 진짜루...!ㅎㅎ","ko_KR":"여러분~! 저 압구정미라클에서 미친브이리프팅 받았어욥!!ㅎㅎ 불독살때문에 진짜 스트레스가 많았었고 사진찍을때마다 보정어플로 볼살 줄이기 급급했었거든요.. 그러다가 친구가 후면으로 사진찍어준것보고 완전충격받아서(제가 올린 전 사진이 그땐 그나마 갸름하게 나온 것..ㅋㅋ) 아 이거 진짜 이대로 냅두면 안되겠다싶어서 여기저기 시술 알아보고 지흡도 알아보고 별난리다치다가.. 지흡은 한번으로 안끝나고 계속 더 시술 받아야한다고 들어서 한방에 끝낼 무언갈(?) 알아보다가 ㅇㄱㅈㅁㄹㅋ 미친브이리프팅이 시술받고 당일날 활동도 가능하고 관리만 잘해주면 유지기간도 진짜 길다고 하시더라구요!! 리프팅은 진짜 디자인도 중요하고 비절개로 피부조직 손상되지않게 시술해주시는? 스킬? 이런게 진짜 중요해서 어느 시술보다 원장님을 잘만나야한다고 들었거든욥! 저 시술해주신 우원장님은 실리프팅 전문으로 미국 폭스 티비도 나오시고 헐리우드 스타들 담당하는 의사분이 우원장님께 기술을 배웠다고하시더라구요!! 솔직히 예민한 스타들 담당했던 의사도 배울만큼의 실력이라면 실리프팅 = 미라클 무조건.. ㅋㅋ 그렇게 따지고 재고 했던 제가 여기서는 상담받고 바로 시술날짜를 잡았다구욥!ㅎㅎ 신뢰가 갔던만큼 너무 만족스러운 결과가!!ㅎㅎ 불독살도 촥! 올라가고~ 얼굴라인이 너무 예뻐져서 진짜 찐감동했거든요 저...ㅋㅋ 주변 지인들이 얼굴 왜이렇게 작아졌냐고~ 뭐했냐고!! 확실히 밑에 쳐져있던 살들 올라가니까 얼굴이 진짜 많이 작아졌어욥!ㅎㅎ 전 지흡/윤곽/레이저리프팅 생각하는 모든분들에게 그냥 미친V리프팅 한번받고 끝내라고.. 추천드리구싶을정도네욥~ㅎㅎ 나~중에 더 쳐지게되면 또 받을꺼에요 저는!! 지금까지 한 모든 시술중에 젤!! 만족스럽습니당!! 압구정미라클 대박나셔야해요 진짜루...!ㅎㅎ","th_TH":"여러분~! 저 압구정미라클에서 미친브이리프팅 받았어욥!!ㅎㅎ 불독살때문에 진짜 스트레스가 많았었고 사진찍을때마다 보정어플로 볼살 줄이기 급급했었거든요.. 그러다가 친구가 후면으로 사진찍어준것보고 완전충격받아서(제가 올린 전 사진이 그땐 그나마 갸름하게 나온 것..ㅋㅋ) 아 이거 진짜 이대로 냅두면 안되겠다싶어서 여기저기 시술 알아보고 지흡도 알아보고 별난리다치다가.. 지흡은 한번으로 안끝나고 계속 더 시술 받아야한다고 들어서 한방에 끝낼 무언갈(?) 알아보다가 ㅇㄱㅈㅁㄹㅋ 미친브이리프팅이 시술받고 당일날 활동도 가능하고 관리만 잘해주면 유지기간도 진짜 길다고 하시더라구요!! 리프팅은 진짜 디자인도 중요하고 비절개로 피부조직 손상되지않게 시술해주시는? 스킬? 이런게 진짜 중요해서 어느 시술보다 원장님을 잘만나야한다고 들었거든욥! 저 시술해주신 우원장님은 실리프팅 전문으로 미국 폭스 티비도 나오시고 헐리우드 스타들 담당하는 의사분이 우원장님께 기술을 배웠다고하시더라구요!! 솔직히 예민한 스타들 담당했던 의사도 배울만큼의 실력이라면 실리프팅 = 미라클 무조건.. ㅋㅋ 그렇게 따지고 재고 했던 제가 여기서는 상담받고 바로 시술날짜를 잡았다구욥!ㅎㅎ 신뢰가 갔던만큼 너무 พอใจ스러운 결과가!!ㅎㅎ 불독살도 촥! 올라가고~ 얼굴라인이 너무 예뻐져서 진짜 찐감동했거든요 저...ㅋㅋ 주변 지인들이 얼굴 왜이렇게 작아졌냐고~ 뭐했냐고!! 확실히 밑에 쳐져있던 살들 올라가니까 얼굴이 진짜 많이 작아졌어욥!ㅎㅎ 전 지흡/윤곽/레이저리프팅 생각하는 모든분들에게 그냥 미친V리프팅 한번받고 끝내라고.. แนะนำ드리구싶을정도네욥~ㅎㅎ 나~중에 더 쳐지게되면 또 받을꺼에요 저는!! 지금까지 한 모든 시술중에 젤!! 만족스럽습니당!! 압구정미라클 대박나셔야해요 진짜루...!ㅎㅎ"}</t>
  </si>
  <si>
    <t>2ba4114d-27f6-4147-ac01-64dc76a99c78</t>
  </si>
  <si>
    <t>0f998dc8-6e93-421e-99e8-69ca5cc7ee40</t>
  </si>
  <si>
    <t>29fad1f1-e7ad-48e4-957a-c01e9fb7e452</t>
  </si>
  <si>
    <t>{"en_US":"가슴수술 10개월차 후기입니다 !! 작년 가을쯤 뷰성형외과에서 수술을 했는데 드디어 수술하고 돌아온 첫 여름이네요 ㅠㅠ 작년 여름에 입었던 옷들을 꺼내서 입어보니 가슴이 확실히 커진 게 느껴져요 셔츠나 단추있는 옷을 입으면 단추 잠굴 때 숨 한 번 참고 입어야하거나 단추 사이가 많이 벌어지더라구요 ㅋㅋㅋㅋ 그리고 원래 살짝 배꼽위로 올라오는 크롭 기장의 옷들이 이젠 정말 명치까지도 올라오고 그래요 ...ㅎㅎ 또 수술 전에 밋밋하고 평평한 가슴으로 입기 민망해서 안 입었던 슬림한 나시 원피스나 캡이 내장된 끈나시 같은 옷들을 많이 도전하고 있어요 !! 스스로 자신감도 생기고 이러려고 수술했지 하면서 하루하루 뿌듯해하고 있어요 ㅎㅎㅎ 남자친구는 이쁘긴 한데 자기 만나는 날만 그렇게 입으라고 ㅋㅋㅋ 이뻐서 그런거겠죠 !? 지금 흉터관리 한 번 남아있는데 그거까지 받고나면 흉터도 좀 옅어질까 기대되고 앞으로 올 여름들엔 어떤 옷과 어떤 수영복을 입을지 상상의 나래를 펼치게 되는 거 같아요 고민은 배송만 늦춘다는 말이 있는데 가슴수술도 고민은 회복만 늦출 뿐이지 고민된다면 꼭 하는 게 정답인 거 같아요","ko_KR":"가슴수술 10개월차 후기입니다 !! 작년 가을쯤 뷰성형외과에서 수술을 했는데 드디어 수술하고 돌아온 첫 여름이네요 ㅠㅠ 작년 여름에 입었던 옷들을 꺼내서 입어보니 가슴이 확실히 커진 게 느껴져요 셔츠나 단추있는 옷을 입으면 단추 잠굴 때 숨 한 번 참고 입어야하거나 단추 사이가 많이 벌어지더라구요 ㅋㅋㅋㅋ 그리고 원래 살짝 배꼽위로 올라오는 크롭 기장의 옷들이 이젠 정말 명치까지도 올라오고 그래요 ...ㅎㅎ 또 수술 전에 밋밋하고 평평한 가슴으로 입기 민망해서 안 입었던 슬림한 나시 원피스나 캡이 내장된 끈나시 같은 옷들을 많이 도전하고 있어요 !! 스스로 자신감도 생기고 이러려고 수술했지 하면서 하루하루 뿌듯해하고 있어요 ㅎㅎㅎ 남자친구는 이쁘긴 한데 자기 만나는 날만 그렇게 입으라고 ㅋㅋㅋ 이뻐서 그런거겠죠 !? 지금 흉터관리 한 번 남아있는데 그거까지 받고나면 흉터도 좀 옅어질까 기대되고 앞으로 올 여름들엔 어떤 옷과 어떤 수영복을 입을지 상상의 나래를 펼치게 되는 거 같아요 고민은 배송만 늦춘다는 말이 있는데 가슴수술도 고민은 회복만 늦출 뿐이지 고민된다면 꼭 하는 게 정답인 거 같아요","th_TH":"가슴수술 10개월차 후기입니다 !! 작년 가을쯤 뷰성형외과에서 수술을 했는데 드디어 수술하고 돌아온 첫 여름이네요 ㅠㅠ 작년 여름에 입었던 옷들을 꺼내서 입어보니 가슴이 확실히 커진 게 느껴져요 셔츠나 단추있는 옷을 입으면 단추 잠굴 때 숨 한 번 참고 입어야하거나 단추 사이가 많이 벌어지더라구요 ㅋㅋㅋㅋ 그리고 원래 살짝 배꼽위로 올라오는 크롭 기장의 옷들이 이젠 정말 명치까지도 올라오고 그래요 ...ㅎㅎ 또 수술 전에 밋밋하고 평평한 가슴으로 입기 민망해서 안 입었던 슬림한 나시 원피스나 캡이 내장된 끈나시 같은 옷들을 많이 도전하고 있어요 !! 스스로 자신감도 생기고 이러려고 수술했지 하면서 하루하루 뿌듯해하고 있어요 ㅎㅎㅎ 남자친구는 이쁘긴 한데 자기 만나는 날만 그렇게 입으라고 ㅋㅋㅋ 이뻐서 그런거겠죠 !? 지금 흉터관리 한 번 남아있는데 그거까지 받고나면 흉터도 좀 옅어질까 기대되고 앞으로 올 여름들엔 어떤 옷과 어떤 수영복을 입을지 상상의 나래를 펼치게 되는 거 같아요 고민은 배송만 늦춘다는 말이 있는데 가슴수술도 고민은 회복만 늦출 뿐이지 고민된다면 꼭 하는 게 정답인 거 같아요"}</t>
  </si>
  <si>
    <t>6756d6d8-0db1-4c65-9a8e-22db7e5dff7e</t>
  </si>
  <si>
    <t>107b7d83-5553-4ae6-b242-88bd38e3fc4e</t>
  </si>
  <si>
    <t>{"en_US":"콧대도 좀 낮은편이고 뭉툭한 복코였어요 ㅠㅠ 발품 팔아보니 제 피부는 잘 늘어나지도 않는다고 하더라구요.. 그렇다보니 늑 recommend해주는 병원이 많았고 비용도 많이 추가 되어서 부담 되던 차에,, 나나성형외과는 귀연골 쓰자고 하셔서 수술 결정하게 되었습니당 ㅎㅎ 너무 화려한스타일을 원했던 건 아니라서!! 제가 원하는 스타일로 잘 나온거같아요😊 코끝도 얄쌍하게 잘 나와서 넘 satisfied중입니당","ko_KR":"콧대도 좀 낮은편이고 뭉툭한 복코였어요 ㅠㅠ 발품 팔아보니 제 피부는 잘 늘어나지도 않는다고 하더라구요.. 그렇다보니 늑 추천해주는 병원이 많았고 비용도 많이 추가 되어서 부담 되던 차에,, 나나성형외과는 귀연골 쓰자고 하셔서 수술 결정하게 되었습니당 ㅎㅎ 너무 화려한스타일을 원했던 건 아니라서!! 제가 원하는 스타일로 잘 나온거같아요😊 코끝도 얄쌍하게 잘 나와서 넘 만족중입니당","th_TH":"콧대도 좀 낮은편이고 뭉툭한 복코였어요 ㅠㅠ 발품 팔아보니 제 피부는 잘 늘어나지도 않는다고 하더라구요.. 그렇다보니 늑 แนะนำ해주는 병원이 많았고 비용도 많이 추가 되어서 부담 되던 차에,, 나나성형외과는 귀연골 쓰자고 하셔서 수술 결정하게 되었습니당 ㅎㅎ 너무 화려한스타일을 원했던 건 아니라서!! 제가 원하는 스타일로 잘 나온거같아요😊 코끝도 얄쌍하게 잘 나와서 넘 พอใจ중입니당"}</t>
  </si>
  <si>
    <t>a8a247d8-b77e-4a6a-b9b2-9b81c731f2ec</t>
  </si>
  <si>
    <t>115edcf2-4ec3-45cd-8239-e299c7d0099e</t>
  </si>
  <si>
    <t>{"en_US":"지금 수술한지 6개월 지났어요 ~ 남자친구가 이제 진짜 제가슴 같다고 너무 좋아해요 몰론 저도 완전 satisfied스러워요 통증은 하나도없고 이질감도 없어요 ㅎㅎ 6개월전 가슴 생각 안날정도로 적응 다됐네요 ㅋㅋㅋ 컴플렉스 있으신 분들 스트레스 받지마시고 수술하시는거 recommend드러요 저도 컴플렉스 엄청 심해서 길다닐때 괜히 움츠려들고 그랬거든요 이제는 신경도 안씁니다 ! 다들 신중하게 고민하시고 좋은 결정하셔서 행복하시길 :))","ko_KR":"지금 수술한지 6개월 지났어요 ~ 남자친구가 이제 진짜 제가슴 같다고 너무 좋아해요 몰론 저도 완전 만족스러워요 통증은 하나도없고 이질감도 없어요 ㅎㅎ 6개월전 가슴 생각 안날정도로 적응 다됐네요 ㅋㅋㅋ 컴플렉스 있으신 분들 스트레스 받지마시고 수술하시는거 추천드러요 저도 컴플렉스 엄청 심해서 길다닐때 괜히 움츠려들고 그랬거든요 이제는 신경도 안씁니다 ! 다들 신중하게 고민하시고 좋은 결정하셔서 행복하시길 :))","th_TH":"지금 수술한지 6개월 지났어요 ~ 남자친구가 이제 진짜 제가슴 같다고 너무 좋아해요 몰론 저도 완전 พอใจ스러워요 통증은 하나도없고 이질감도 없어요 ㅎㅎ 6개월전 가슴 생각 안날정도로 적응 다됐네요 ㅋㅋㅋ 컴플렉스 있으신 분들 스트레스 받지마시고 수술하시는거 แนะนำ드러요 저도 컴플렉스 엄청 심해서 길다닐때 괜히 움츠려들고 그랬거든요 이제는 신경도 안씁니다 ! 다들 신중하게 고민하시고 좋은 결정하셔서 행복하시길 :))"}</t>
  </si>
  <si>
    <t>82439878-009d-460b-8a54-a1213f64c265</t>
  </si>
  <si>
    <t>118cc6e1-c3b1-46f5-93ba-a0a6c34f8b2c</t>
  </si>
  <si>
    <t>{"en_US":"가슴성형한지 벌써 2달넘었네요~ 지금은 모양도 너무 예쁘고 촉감도 점점 부드러워져서 거울 볼 때마다 기분이 good 오랜 고민 끝에 한 선택이었는데, 정말 satisfied 중입니다!","ko_KR":"가슴성형한지 벌써 2달넘었네요~ 지금은 모양도 너무 예쁘고 촉감도 점점 부드러워져서 거울 볼 때마다 기분이 좋아요 오랜 고민 끝에 한 선택이었는데, 정말 만족 중입니다!","th_TH":"가슴성형한지 벌써 2달넘었네요~ 지금은 모양도 너무 예쁘고 촉감도 점점 부드러워져서 거울 볼 때마다 기분이 ดี 오랜 고민 끝에 한 선택이었는데, 정말 พอใจ 중입니다!"}</t>
  </si>
  <si>
    <t>84fbc8f1-6fb6-43c1-8470-7e98511d4d37</t>
  </si>
  <si>
    <t>11f9de99-0517-427c-96bc-d98dd7b1d612</t>
  </si>
  <si>
    <t>{"en_US":"#눈재수술 #쌍꺼풀(자연유착) #앞트임 #눈밑지방재배치","ko_KR":"#눈재수술 #쌍꺼풀(자연유착) #앞트임 #눈밑지방재배치","th_TH":"#눈재수술 #쌍꺼풀(자연유착) #앞트임 #눈밑지방재배치"}</t>
  </si>
  <si>
    <t>{"en_US":"눈재수술 하고왔슴니당!(자연유착쌍수,앞트임,눈밑지) 라인이 너무 얇아져서 라인 올려서 자연유착으로 재수술 하고 앞트임했어용 그리고 퀭한거 개선하려고 눈밑지방재배치수술도 같이 했습니당. 재수술인만큼 여러 병원 상담하러 다녔는데 제일 마음이 간 곳에서 수술받았어요(마블성형외과) 여기 서용훈원장님이 눈 잘하신다고 유명하시잖아요 ㅎㅎㅎ 상담도 엄청 잘해주시고 지금 눈의 문제점까지 친절하게 설명해주시고 알려주셨어요. 첫수술때보다 훨씬 맘에 들고 , 제가 신경쓰였던 부분들도 같이 해결했습니당. 아주….처음부터 여기서 할걸 하는 생각이 들었습니다 ㅎ 그래도 더이상의 재수술은 없을 것 같아서 완전 satisfied!!!","ko_KR":"눈재수술 하고왔슴니당!(자연유착쌍수,앞트임,눈밑지) 라인이 너무 얇아져서 라인 올려서 자연유착으로 재수술 하고 앞트임했어용 그리고 퀭한거 개선하려고 눈밑지방재배치수술도 같이 했습니당. 재수술인만큼 여러 병원 상담하러 다녔는데 제일 마음이 간 곳에서 수술받았어요(마블성형외과) 여기 서용훈원장님이 눈 잘하신다고 유명하시잖아요 ㅎㅎㅎ 상담도 엄청 잘해주시고 지금 눈의 문제점까지 친절하게 설명해주시고 알려주셨어요. 첫수술때보다 훨씬 맘에 들고 , 제가 신경쓰였던 부분들도 같이 해결했습니당. 아주….처음부터 여기서 할걸 하는 생각이 들었습니다 ㅎ 그래도 더이상의 재수술은 없을 것 같아서 완전 만족!!!","th_TH":"눈재수술 하고왔슴니당!(자연유착쌍수,앞트임,눈밑지) 라인이 너무 얇아져서 라인 올려서 자연유착으로 재수술 하고 앞트임했어용 그리고 퀭한거 개선하려고 눈밑지방재배치수술도 같이 했습니당. 재수술인만큼 여러 병원 상담하러 다녔는데 제일 마음이 간 곳에서 수술받았어요(마블성형외과) 여기 서용훈원장님이 눈 잘하신다고 유명하시잖아요 ㅎㅎㅎ 상담도 엄청 잘해주시고 지금 눈의 문제점까지 친절하게 설명해주시고 알려주셨어요. 첫수술때보다 훨씬 맘에 들고 , 제가 신경쓰였던 부분들도 같이 해결했습니당. 아주….처음부터 여기서 할걸 하는 생각이 들었습니다 ㅎ 그래도 더이상의 재수술은 없을 것 같아서 완전 พอใจ!!!"}</t>
  </si>
  <si>
    <t>c96ceb48-9fd7-40f8-93f1-a269c461105a</t>
  </si>
  <si>
    <t>123dc317-5a61-49fc-bea1-e54c3efe2afc</t>
  </si>
  <si>
    <t>{"en_US":"일반브라 착용 기념으로 후기 한번 올려봐요 원래 체형 자체가 키는 평균보다 크고 살은 안찌는 체질이라 뼈가 보일정도로 마르고 가슴이 없는 편이였어요 뽕브라 입어도 가슴골 1도 없는 ㅜㅜ 지인recommend으로 압구정 ㅇㄷ 한군데만 갔고 후기도 많고 오래된 병원이길래 크게 고민 안하고 걍했어요 상담하면서 제가 최소 400 넣고 싶다고 했더니 최대 400 가능, 대신 비대칭이라 왼쪽은 375 넣자고 하시더라구요 너무 마르면 윗가슴이 엄청 티나던데 저는 그렇게 보형물 라인이 두드러지진 않아보여서 이부분이 젤 맘에 들고 아픈것도 크게 없어서 수술하고서도 강아지 산책도 시켰어요 단점이라면 아프고 그런건 없었지만 피통이 좀 불편했다는점,, 잠깐 불편해도 나중에 문제 생기는것보단 낫겠다 싶어서 괜찮겠구나 했는데 피통 뺄때 느낌 무엇? 잉?? 기분이 굉장히 구리다는 점,,, ㅋㅋㅋ 그래도 1박 입원하면서 간호사분들이 계속 챙겨주시니까 편하더라구요 모태마름인데 크게 넣는거 고민하시는 분들 사이즈 참고하세요! 말라서 크게 넣으면 다들 티난다고 해서 고민했는데 겨절 흉터 빼면 티 안나요 ㅋㅋ","ko_KR":"일반브라 착용 기념으로 후기 한번 올려봐요 원래 체형 자체가 키는 평균보다 크고 살은 안찌는 체질이라 뼈가 보일정도로 마르고 가슴이 없는 편이였어요 뽕브라 입어도 가슴골 1도 없는 ㅜㅜ 지인추천으로 압구정 ㅇㄷ 한군데만 갔고 후기도 많고 오래된 병원이길래 크게 고민 안하고 걍했어요 상담하면서 제가 최소 400 넣고 싶다고 했더니 최대 400 가능, 대신 비대칭이라 왼쪽은 375 넣자고 하시더라구요 너무 마르면 윗가슴이 엄청 티나던데 저는 그렇게 보형물 라인이 두드러지진 않아보여서 이부분이 젤 맘에 들고 아픈것도 크게 없어서 수술하고서도 강아지 산책도 시켰어요 단점이라면 아프고 그런건 없었지만 피통이 좀 불편했다는점,, 잠깐 불편해도 나중에 문제 생기는것보단 낫겠다 싶어서 괜찮겠구나 했는데 피통 뺄때 느낌 무엇? 잉?? 기분이 굉장히 구리다는 점,,, ㅋㅋㅋ 그래도 1박 입원하면서 간호사분들이 계속 챙겨주시니까 편하더라구요 모태마름인데 크게 넣는거 고민하시는 분들 사이즈 참고하세요! 말라서 크게 넣으면 다들 티난다고 해서 고민했는데 겨절 흉터 빼면 티 안나요 ㅋㅋ","th_TH":"일반브라 착용 기념으로 후기 한번 올려봐요 원래 체형 자체가 키는 평균보다 크고 살은 안찌는 체질이라 뼈가 보일정도로 마르고 가슴이 없는 편이였어요 뽕브라 입어도 가슴골 1도 없는 ㅜㅜ 지인แนะนำ으로 압구정 ㅇㄷ 한군데만 갔고 후기도 많고 오래된 병원이길래 크게 고민 안하고 걍했어요 상담하면서 제가 최소 400 넣고 싶다고 했더니 최대 400 가능, 대신 비대칭이라 왼쪽은 375 넣자고 하시더라구요 너무 마르면 윗가슴이 엄청 티나던데 저는 그렇게 보형물 라인이 두드러지진 않아보여서 이부분이 젤 맘에 들고 아픈것도 크게 없어서 수술하고서도 강아지 산책도 시켰어요 단점이라면 아프고 그런건 없었지만 피통이 좀 불편했다는점,, 잠깐 불편해도 나중에 문제 생기는것보단 낫겠다 싶어서 괜찮겠구나 했는데 피통 뺄때 느낌 무엇? 잉?? 기분이 굉장히 구리다는 점,,, ㅋㅋㅋ 그래도 1박 입원하면서 간호사분들이 계속 챙겨주시니까 편하더라구요 모태마름인데 크게 넣는거 고민하시는 분들 사이즈 참고하세요! 말라서 크게 넣으면 다들 티난다고 해서 고민했는데 겨절 흉터 빼면 티 안나요 ㅋㅋ"}</t>
  </si>
  <si>
    <t>9145bae8-f3df-442a-9d15-e9e5d31dc903</t>
  </si>
  <si>
    <t>12791713-8b3b-45ce-ba20-2f36310ae493</t>
  </si>
  <si>
    <t>{"en_US":"#콧대(보형물) #매부리코성형 #코끝(자가연골) #휜코성형 #복코성형","ko_KR":"#콧대(보형물) #매부리코성형 #코끝(자가연골) #휜코성형 #복코성형","th_TH":"#콧대(보형물) #매부리코성형 #코끝(자가연골) #휜코성형 #복코성형"}</t>
  </si>
  <si>
    <t>{"en_US":"나나에서 코 수술 받고 후기 적어봐용!! 복코라서 조금 뚱뚱하고 매부리랑 코가 휘어서 이쁘지 않고 별게 다 있던 코였어요ㅠㅠ 수술하고 붓기가 빠지고나서 자려한 느낌으로 나와서 satisfied하면서 지내고 있어용 코 높이가 높아지는거 뿐만 아니라 코끝까지 날렵해져서 훨신 여성스러워지고 개선되고나서는 얼굴 조화가 훨씬 좋아보이니까 화장하기도 편하고 사진도 마음에 들게 잘 나오더라구요 후기 보면서 내 코도 이렇게 될 수 있을까 하고 상상만했는데 하루라도 빨리할걸 그동안 왜 미뤘는지 모르겠어요ㅠㅠㅠ 사후관리 잘 받아서 붓기도 빠르게 빠진거 같아용!! 코 고민이시라면 상담 꼭 한번 가보시는거 recommend해요ㅎㅎ","ko_KR":"나나에서 코 수술 받고 후기 적어봐용!! 복코라서 조금 뚱뚱하고 매부리랑 코가 휘어서 이쁘지 않고 별게 다 있던 코였어요ㅠㅠ 수술하고 붓기가 빠지고나서 자려한 느낌으로 나와서 만족하면서 지내고 있어용 코 높이가 높아지는거 뿐만 아니라 코끝까지 날렵해져서 훨신 여성스러워지고 개선되고나서는 얼굴 조화가 훨씬 좋아보이니까 화장하기도 편하고 사진도 마음에 들게 잘 나오더라구요 후기 보면서 내 코도 이렇게 될 수 있을까 하고 상상만했는데 하루라도 빨리할걸 그동안 왜 미뤘는지 모르겠어요ㅠㅠㅠ 사후관리 잘 받아서 붓기도 빠르게 빠진거 같아용!! 코 고민이시라면 상담 꼭 한번 가보시는거 추천해요ㅎㅎ","th_TH":"나나에서 코 수술 받고 후기 적어봐용!! 복코라서 조금 뚱뚱하고 매부리랑 코가 휘어서 이쁘지 않고 별게 다 있던 코였어요ㅠㅠ 수술하고 붓기가 빠지고나서 자려한 느낌으로 나와서 พอใจ하면서 지내고 있어용 코 높이가 높아지는거 뿐만 아니라 코끝까지 날렵해져서 훨신 여성스러워지고 개선되고나서는 얼굴 조화가 훨씬 좋아보이니까 화장하기도 편하고 사진도 마음에 들게 잘 나오더라구요 후기 보면서 내 코도 이렇게 될 수 있을까 하고 상상만했는데 하루라도 빨리할걸 그동안 왜 미뤘는지 모르겠어요ㅠㅠㅠ 사후관리 잘 받아서 붓기도 빠르게 빠진거 같아용!! 코 고민이시라면 상담 꼭 한번 가보시는거 แนะนำ해요ㅎㅎ"}</t>
  </si>
  <si>
    <t>a9e74fc1-3684-4ff9-a64b-b8810973bc7d</t>
  </si>
  <si>
    <t>127f5478-a634-4600-ac8e-3b4b0a30c184</t>
  </si>
  <si>
    <t>e75ba612-1efb-41f8-a0d9-abefa16cb8da</t>
  </si>
  <si>
    <t>{"en_US":"저는 원하는 사진 들구갔구 원장님이 제가 보여드리는 사진이랑 제사진 비교면서 라인 잡아주셨는데 맘에 쏙 들더라구용ㅎㅎ 트임같이 하게되면서 흉터가 걱정이었는데 흉터도 거의 안남고 제가 원하는 눈모양이돼서 굉장히 satisfied합니다 ㅎㅎㅎㅎ 어플 후기에서도 원장님 미감 + 니즈반영해준다는 곳으로 고르고골라서 발품팔았었는데 ㅇㄹㅇ에서 딱 잘 맞춰주셔서 여기서 수술하게 돼서 good!!","ko_KR":"저는 원하는 사진 들구갔구 원장님이 제가 보여드리는 사진이랑 제사진 비교면서 라인 잡아주셨는데 맘에 쏙 들더라구용ㅎㅎ 트임같이 하게되면서 흉터가 걱정이었는데 흉터도 거의 안남고 제가 원하는 눈모양이돼서 굉장히 만족합니다 ㅎㅎㅎㅎ 어플 후기에서도 원장님 미감 + 니즈반영해준다는 곳으로 고르고골라서 발품팔았었는데 ㅇㄹㅇ에서 딱 잘 맞춰주셔서 여기서 수술하게 돼서 좋아요!!","th_TH":"저는 원하는 사진 들구갔구 원장님이 제가 보여드리는 사진이랑 제사진 비교면서 라인 잡아주셨는데 맘에 쏙 들더라구용ㅎㅎ 트임같이 하게되면서 흉터가 걱정이었는데 흉터도 거의 안남고 제가 원하는 눈모양이돼서 굉장히 พอใจ합니다 ㅎㅎㅎㅎ 어플 후기에서도 원장님 미감 + 니즈반영해준다는 곳으로 고르고골라서 발품팔았었는데 ㅇㄹㅇ에서 딱 잘 맞춰주셔서 여기서 수술하게 돼서 ดี!!"}</t>
  </si>
  <si>
    <t>d7078003-02fc-4de9-80a7-ffde9f51f506</t>
  </si>
  <si>
    <t>12f8de55-e42d-4007-9216-3e75ef681dfd</t>
  </si>
  <si>
    <t>{"en_US":"수술후 2개월이 지났습니다 200프로 satisfied하고 살고 있습니다 직업상 정장을 많이 입는데 옷테가 난다는게 실감 나네요 중년나이에 많이 망설이구 한건데 정말 잘한거 같아요","ko_KR":"수술후 2개월이 지났습니다 200프로 만족하고 살고 있습니다 직업상 정장을 많이 입는데 옷테가 난다는게 실감 나네요 중년나이에 많이 망설이구 한건데 정말 잘한거 같아요","th_TH":"수술후 2개월이 지났습니다 200프로 พอใจ하고 살고 있습니다 직업상 정장을 많이 입는데 옷테가 난다는게 실감 나네요 중년나이에 많이 망설이구 한건데 정말 잘한거 같아요"}</t>
  </si>
  <si>
    <t>783d07af-a6a9-4074-9c7d-03911e8b6ca8</t>
  </si>
  <si>
    <t>12fdc82e-512e-4514-b594-11179283877b</t>
  </si>
  <si>
    <t>{"en_US":"#코끝(보형물) #코절골술 #코끝(자가연골)","ko_KR":"#코끝(보형물) #코절골술 #코끝(자가연골)","th_TH":"#코끝(보형물) #코절골술 #코끝(자가연골)"}</t>
  </si>
  <si>
    <t>{"en_US":"여러군데 찾아보고 상담도 받아보다가 체계적인 시스템에 반해서 당일에 바로 수술 날짜까지 잡았어요! 시술후 satisfied스러운 상태이고 염증이나 별다른 이슈없이 빠르게 회복했고 지금은 잔붓기 빠지기만 기다리고 있습니다😊 한가지 팁을드리자면 본인이 원하는것이 있으면 강하게 얘기 하셔야 할것 같아요","ko_KR":"여러군데 찾아보고 상담도 받아보다가 체계적인 시스템에 반해서 당일에 바로 수술 날짜까지 잡았어요! 시술후 만족스러운 상태이고 염증이나 별다른 이슈없이 빠르게 회복했고 지금은 잔붓기 빠지기만 기다리고 있습니다😊 한가지 팁을드리자면 본인이 원하는것이 있으면 강하게 얘기 하셔야 할것 같아요","th_TH":"여러군데 찾아보고 상담도 받아보다가 체계적인 시스템에 반해서 당일에 바로 수술 날짜까지 잡았어요! 시술후 พอใจ스러운 상태이고 염증이나 별다른 이슈없이 빠르게 회복했고 지금은 잔붓기 빠지기만 기다리고 있습니다😊 한가지 팁을드리자면 본인이 원하는것이 있으면 강하게 얘기 하셔야 할것 같아요"}</t>
  </si>
  <si>
    <t>1260a339-ecea-43fb-b3cd-0a166ba3c224</t>
  </si>
  <si>
    <t>134c0966-7642-4769-b7c8-59ac4189b837</t>
  </si>
  <si>
    <t>{"en_US":"#코끝(기증연골) #콧대(보형물) #메부리코성형 #복코성형","ko_KR":"#코끝(기증연골) #콧대(보형물) #메부리코성형 #복코성형","th_TH":"#코끝(기증연골) #콧대(보형물) #메부리코성형 #복코성형"}</t>
  </si>
  <si>
    <t>{"en_US":"• 시술 선택 이유 낮은코와 복코가 너무 싫어서 알아보던 중 필러보다는 바로 수술로 결정했어요 • 상담 경험 실장님의 친절한 상담과 원장님의 믿음직한 상담 때문에 고르게 되었어요 그리고 김태섭원장님이 뽑아내는 코 모양이 너무 제가 원하는 코 모양이여서 원장님을 선택했습니다 • 시술 결과 지인을 통해 더도어성형외과를 recommend 받아서 상담갔는데 첫 상담병원이였는데 바로 그 날 상담받고 계약금까지 걸고 나왔습니다. 그 정도로 상담이 너무 satisfied스러웠고, 원장님께서 제가 원하는 라인을 한번에 알아봐주시고 캐치해주셨어요ㅎㅎ 얼굴사진을 찍고 사진에다가 그림을 그리면서 설명도 해주시고 아닌건 딱 아니라고 말씀해주셔서 만족스러운 상담이였어요 ! 지금 3달차인데 너무 만족스러운 결과와 김태섭원장님 말씀 듣길 잘했다고 생각이 듭니다 주변에서도 너무 수술 잘됐다고 제 사진 들고가서 똑같이 해달라고 하겠다하는 지인들도 있어요ㅎㅎ 너무너무 만족스럽구 이쁜 코만들어주신 김태섭원장님 감사합니다 :)","ko_KR":"• 시술 선택 이유 낮은코와 복코가 너무 싫어서 알아보던 중 필러보다는 바로 수술로 결정했어요 • 상담 경험 실장님의 친절한 상담과 원장님의 믿음직한 상담 때문에 고르게 되었어요 그리고 김태섭원장님이 뽑아내는 코 모양이 너무 제가 원하는 코 모양이여서 원장님을 선택했습니다 • 시술 결과 지인을 통해 더도어성형외과를 추천 받아서 상담갔는데 첫 상담병원이였는데 바로 그 날 상담받고 계약금까지 걸고 나왔습니다. 그 정도로 상담이 너무 만족스러웠고, 원장님께서 제가 원하는 라인을 한번에 알아봐주시고 캐치해주셨어요ㅎㅎ 얼굴사진을 찍고 사진에다가 그림을 그리면서 설명도 해주시고 아닌건 딱 아니라고 말씀해주셔서 만족스러운 상담이였어요 ! 지금 3달차인데 너무 만족스러운 결과와 김태섭원장님 말씀 듣길 잘했다고 생각이 듭니다 주변에서도 너무 수술 잘됐다고 제 사진 들고가서 똑같이 해달라고 하겠다하는 지인들도 있어요ㅎㅎ 너무너무 만족스럽구 이쁜 코만들어주신 김태섭원장님 감사합니다 :)","th_TH":"• 시술 선택 이유 낮은코와 복코가 너무 싫어서 알아보던 중 필러보다는 바로 수술로 결정했어요 • 상담 경험 실장님의 친절한 상담과 원장님의 믿음직한 상담 때문에 고르게 되었어요 그리고 김태섭원장님이 뽑아내는 코 모양이 너무 제가 원하는 코 모양이여서 원장님을 선택했습니다 • 시술 결과 지인을 통해 더도어성형외과를 แนะนำ 받아서 상담갔는데 첫 상담병원이였는데 바로 그 날 상담받고 계약금까지 걸고 나왔습니다. 그 정도로 상담이 너무 พอใจ스러웠고, 원장님께서 제가 원하는 라인을 한번에 알아봐주시고 캐치해주셨어요ㅎㅎ 얼굴사진을 찍고 사진에다가 그림을 그리면서 설명도 해주시고 아닌건 딱 아니라고 말씀해주셔서 만족스러운 상담이였어요 ! 지금 3달차인데 너무 만족스러운 결과와 김태섭원장님 말씀 듣길 잘했다고 생각이 듭니다 주변에서도 너무 수술 잘됐다고 제 사진 들고가서 똑같이 해달라고 하겠다하는 지인들도 있어요ㅎㅎ 너무너무 만족스럽구 이쁜 코만들어주신 김태섭원장님 감사합니다 :)"}</t>
  </si>
  <si>
    <t>99800ce5-da0e-4dc4-b3f6-eb8929b283d8</t>
  </si>
  <si>
    <t>136cc161-a621-41b5-adbb-5d8856fd9f11</t>
  </si>
  <si>
    <t>{"en_US":"Review content: 어릴때부터 가슴이 처지는게 느껴졌는데 스무살 조금 넘어서는 사진처럼 처져서...🥺 모양이 안예뻐지고 윗볼륨이 없어져서 할머니 같아가지고...가슴 수술하고 싶었어요 사이즈 보다는 ...","ko_KR":"어릴때부터 가슴이 처지는게 느껴졌는데 스무살 조금 넘어서는 사진처럼 처져서...🥺 모양이 안예뻐지고 윗볼륨이 없어져서 할머니 같아가지고...가슴 수술하고 싶었어요 사이즈 보다는 볼륨이랑 모양이 잘 나오길 원했어요 다른 곳 먼저 상담갔을때는 잘 될거라고만 상담 받았는데 나나에서는 처진가슴이라 일반 가슴과는 다를 수 있고 보형물 설명이랑 추천도 진심으로 해주셔서 신뢰도가 올라갔어요👍 수술하고 제일 중요하게 생각하던 모양이 너무 예뻐서 좋았고 경과보러 갔을때 자리를 잘 잡고있어서 또 한번씩 만족하게 되었어요❤️ 수술전 가슴에서 어떤 가슴이 나올까 하고 많이 걱정이 되었는데 원장님 경력이 높으셔서 그런지 원하는데로 잘 나와서 그동안 그 걱정을 왜했나 싶고 할 수 있을때 더 빨리할걸 생각들어요 자연스럽게 수술되서 원래 제 가슴으로 아는 분들도 계시고 처진가슴 고민이셨던 분들이 먼저 연락오고 물어보기도 하셔서 뿌듯하기도 한거 같아요ㅎㅎ😊 어린 나이에 가슴 처져도 수술할 수 있어서 얼마나 다행인지 몰라요ㅠㅠㅠ","th_TH":"เนื้อหารีวิว: 어릴때부터 가슴이 처지는게 느껴졌는데 스무살 조금 넘어서는 사진처럼 처져서...🥺 모양이 안예뻐지고 윗볼륨이 없어져서 할머니 같아가지고...가슴 수술하고 싶었어요 사이즈 보다는 ..."}</t>
  </si>
  <si>
    <t>66f620c7-b3e1-4539-847f-0357c47de3a3</t>
  </si>
  <si>
    <t>1370a97b-87a6-4b1b-b62d-fbf11fd5544a</t>
  </si>
  <si>
    <t>ebf96382-f042-4b2e-b1b2-86f5b85b49d0</t>
  </si>
  <si>
    <t>{"en_US":"#실리프팅 #이중턱지방흡입 #코(늑연골)","ko_KR":"#실리프팅 #이중턱지방흡입 #코(늑연골)","th_TH":"#실리프팅 #이중턱지방흡입 #코(늑연골)"}</t>
  </si>
  <si>
    <t>{"en_US":"• 시술 선택 이유 메부리가 있고 콧대는 안높았어용 그래서 코수술 디에이 병원이 유명하다해서 여기서 하고싶어서 여기서 하게 되었어용 • 상담 경험 강남언니랑 친구들 recommend으로 가게 되었는데 정말 좋았고 satisfied스러워용 • 시술 결과 결과 만족합니다 ㅎㅎ","ko_KR":"• 시술 선택 이유 메부리가 있고 콧대는 안높았어용 그래서 코수술 디에이 병원이 유명하다해서 여기서 하고싶어서 여기서 하게 되었어용 • 상담 경험 강남언니랑 친구들 추천으로 가게 되었는데 정말 좋았고 만족스러워용 • 시술 결과 결과 만족합니다 ㅎㅎ","th_TH":"• 시술 선택 이유 메부리가 있고 콧대는 안높았어용 그래서 코수술 디에이 병원이 유명하다해서 여기서 하고싶어서 여기서 하게 되었어용 • 상담 경험 강남언니랑 친구들 แนะนำ으로 가게 되었는데 정말 좋았고 พอใจ스러워용 • 시술 결과 결과 만족합니다 ㅎㅎ"}</t>
  </si>
  <si>
    <t>4a40dbcd-0674-4247-9e88-67c518dbb26f</t>
  </si>
  <si>
    <t>13b3e374-4206-4885-aadc-0d6a7375ff70</t>
  </si>
  <si>
    <t>{"en_US":"Review content: 가슴수술 멘토부스트 3개월차 후기입니다!ㅇㅇㄷ병원 ㅂㅇㅎ원장님께 수술받았어요!안 올 것 같았던 3개월이 지나고 어제 병원에서 아무 속옷이나 착용 가능하다는 원장 선생님 말씀 들었을...","ko_KR":"가슴수술 멘토부스트 3개월차 후기입니다!ㅇㅇㄷ병원 ㅂㅇㅎ원장님께 수술받았어요!안 올 것 같았던 3개월이 지나고 어제 병원에서 아무 속옷이나 착용 가능하다는 원장 선생님 말씀 들었을 때 너무 기쁘더라구요ㅎㅎㅎ 이제 슬슬 여름이 다가오는데 그동안 못 입어본 옷들을 입어볼 수 있겠다는 생각이 드니까 엄청 기대되고 꿈만 같아요!여름을 이렇게 기대해본 건 처음이이에요.아직 휴가계획도 없으면서 벌써부터 뭘 입을까 생각부터 하구요ㅋㅋㅋㅋ진짜 하길 잘했다고 생각해요.길 다닐 때도 왠지 모르게 자신감 뿜뿜해지고 당당해진 느낌이 들어요.노출 있는 옷만 입었다 하면 무조건 아우터로 가리기 바빴는데 이제 그러지 않구요.여러모로 여자로서 다시 태어난 것 같아요😆","th_TH":"เนื้อหารีวิว: 가슴수술 멘토부스트 3개월차 후기입니다!ㅇㅇㄷ병원 ㅂㅇㅎ원장님께 수술받았어요!안 올 것 같았던 3개월이 지나고 어제 병원에서 아무 속옷이나 착용 가능하다는 원장 선생님 말씀 들었을..."}</t>
  </si>
  <si>
    <t>53df0b5e-60fa-43ca-a8dc-3e8afdef6804</t>
  </si>
  <si>
    <t>13b8057c-63ac-42db-b97a-47f0691fdad8</t>
  </si>
  <si>
    <t>{"en_US":"• 시술 선택 이유 핍성형외과에서 인아웃라인으로 자연유착 수술 받았어요! 최대한 자연스러움과 시원한 눈매를 가지고 싶다 했더니 쌍꺼풀+윗트임으로 진행했어요 윗트임은 처음 들어봐서 걱정했는데 걱정한 거에 비해 결과가 넘 마음애 듭니다ㅎㅎ 상담할때와 수술 직전에 라인 계속 잡아주셨는데 정말 꼼꼼하게 봐주셔서 믿음직스러웠어요! 의사쌤도 너무 친절하시고 좋았어요! as도 2년이라 넉넉해서 안정적입니당 #쌍꺼풀(자연유착) • 전체 경험 가격 동일 했고 의사쌤 정말 친절하셨습니다","ko_KR":"• 시술 선택 이유 핍성형외과에서 인아웃라인으로 자연유착 수술 받았어요! 최대한 자연스러움과 시원한 눈매를 가지고 싶다 했더니 쌍꺼풀+윗트임으로 진행했어요 윗트임은 처음 들어봐서 걱정했는데 걱정한 거에 비해 결과가 넘 마음애 듭니다ㅎㅎ 상담할때와 수술 직전에 라인 계속 잡아주셨는데 정말 꼼꼼하게 봐주셔서 믿음직스러웠어요! 의사쌤도 너무 친절하시고 좋았어요! as도 2년이라 넉넉해서 안정적입니당 #쌍꺼풀(자연유착) • 전체 경험 가격 동일 했고 의사쌤 정말 친절하셨습니다","th_TH":"• 시술 선택 이유 핍성형외과에서 인아웃라인으로 자연유착 수술 받았어요! 최대한 자연스러움과 시원한 눈매를 가지고 싶다 했더니 쌍꺼풀+윗트임으로 진행했어요 윗트임은 처음 들어봐서 걱정했는데 걱정한 거에 비해 결과가 넘 마음애 듭니다ㅎㅎ 상담할때와 수술 직전에 라인 계속 잡아주셨는데 정말 꼼꼼하게 봐주셔서 믿음직스러웠어요! 의사쌤도 너무 친절하시고 좋았어요! as도 2년이라 넉넉해서 안정적입니당 #쌍꺼풀(자연유착) • 전체 경험 가격 동일 했고 의사쌤 정말 친절하셨습니다"}</t>
  </si>
  <si>
    <t>27aba400-e6e7-4446-8438-2d0d765a9e86</t>
  </si>
  <si>
    <t>1422c477-6773-472f-b8f8-70b93db81bb0</t>
  </si>
  <si>
    <t>{"en_US":"#코끝(기증연골) #콧대(보형물)","ko_KR":"#코끝(기증연골) #콧대(보형물)","th_TH":"#코끝(기증연골) #콧대(보형물)"}</t>
  </si>
  <si>
    <t>{"en_US":"지인소개로 코성형 상담으로 작년에 방문했어요! 병원은 강남역 출구 앞 바로 위치해서 대중교통 이용하시면 완전 편해요! 주차장은 타워형인데 편하게 안내해주셔서 주차도 무리 없었어요! 저는 낮고 작은 코라 필러를 녹이고 수술 진행했어요! 코수술은 처음이었고 콧대에 실리콘, 코 끝에 귀 연골, 기증늑 사용했습니다. 1주일차에 붓기가 거의 없었고 지금도 모양은 잘 유지되서 주위에서 엄청 잘 됬다고 얘기 많이 들어요! 감사합니당","ko_KR":"지인소개로 코성형 상담으로 작년에 방문했어요! 병원은 강남역 출구 앞 바로 위치해서 대중교통 이용하시면 완전 편해요! 주차장은 타워형인데 편하게 안내해주셔서 주차도 무리 없었어요! 저는 낮고 작은 코라 필러를 녹이고 수술 진행했어요! 코수술은 처음이었고 콧대에 실리콘, 코 끝에 귀 연골, 기증늑 사용했습니다. 1주일차에 붓기가 거의 없었고 지금도 모양은 잘 유지되서 주위에서 엄청 잘 됬다고 얘기 많이 들어요! 감사합니당","th_TH":"지인소개로 코성형 상담으로 작년에 방문했어요! 병원은 강남역 출구 앞 바로 위치해서 대중교통 이용하시면 완전 편해요! 주차장은 타워형인데 편하게 안내해주셔서 주차도 무리 없었어요! 저는 낮고 작은 코라 필러를 녹이고 수술 진행했어요! 코수술은 처음이었고 콧대에 실리콘, 코 끝에 귀 연골, 기증늑 사용했습니다. 1주일차에 붓기가 거의 없었고 지금도 모양은 잘 유지되서 주위에서 엄청 잘 됬다고 얘기 많이 들어요! 감사합니당"}</t>
  </si>
  <si>
    <t>b313ffa9-eddc-4009-ac42-f9bb53bb2985</t>
  </si>
  <si>
    <t>143ca619-fd29-4548-9d11-ed50d61fc31a</t>
  </si>
  <si>
    <t>{"en_US":"저는 약간 여기저기 발품? 파는 스타일이 아니에요 성형수술이라곤 눈밑지방재배치랑 눈두덩이지방이식이 끝이었고 그때도 삘곶힌 병원에서 한번에 함 ㅎ 저는 안면비대칭이랑 직쏘광대가 어릴적부터 컴플렉스라.. 양악을 해야하나 하고 처음엔 건대병원을갔어요 그런데 교수님이 양악까지 할 필욘없으니 잘하는 성형외과가서 윤곽받으래요 그래서 생각난게 브라운이었어요 왜냐면 4-5년전에 아는동생이 여기서 윤곽 눈 코 이마 한방에 다했는데 부작용없이 너무 예쁘게 잘 살고있거든요 ㅋㅋ 근데 이미유튭으로도 유명하시더라고요 유튭은 상담 끝나고 찾아봤지만.. ㅎ 아무튼 수술 3주차 satisfied중이에요 저는 3종에 턱끝전진 볼팸교정들어갔는데 턱끝전진때문에 붓기가 ㅠㅠ 아래로 더 쏠려서 수술전이 더 브이라인처럼보이지만 저게 다 붓기니 빠지면 얼마나 이쁘겠어요 비대칭교정을1순위로뒀던 수술이었기때문에 광대랑 턱라인도 제각각 다르게 깍아주셨어요 ㅎㅎ 비대칭도 원장님이 7-80퍼 교정된다하셨는데 전 70퍼 예상했는데 80퍼 맥심 찍은거같아요 ㅎㅎ 2주차까지는 붓기가 울퉁불퉁이라 (제각각쳤으니 붓기도제각각...ㅠ)너무 걱정되고 아프기도 아파서 가뜩이나 걱정인형이라 후회도했거든요 실장님한테 엄청 닥달했어요 ㅠ 그런데 실장님이 제가 궁금한거 차근차근 세세히 설명도 잘 해주시고 안심되게끔 팩트로 말해주셔서 믿고 기다렸더니 3주차부터 눈에 보이네요 수술결과가요 ㅎㅎ 솔직히 뼈를 깎는 수술인데 안아프다곤 말 못해요 진짜 이게 저는 신경이예민해서ㅠㅠ 공황약먹고있는사람이라 유독 더 아팠거든요.. 제가 예민한거 아니까 실장님이 원장님경과보는것도 더 빨리 보여주시고 후 관리 너무 잘해주셔서 짱이였어요ㅠ 원장님 실력이야 뭐 말해뭐해구요 ㅎㅎ 얼른 사탕붓기 빨리 빠졌으면 좋겠어요ㅠㅠㅠㅠㅠㅠ","ko_KR":"저는 약간 여기저기 발품? 파는 스타일이 아니에요 성형수술이라곤 눈밑지방재배치랑 눈두덩이지방이식이 끝이었고 그때도 삘곶힌 병원에서 한번에 함 ㅎ 저는 안면비대칭이랑 직쏘광대가 어릴적부터 컴플렉스라.. 양악을 해야하나 하고 처음엔 건대병원을갔어요 그런데 교수님이 양악까지 할 필욘없으니 잘하는 성형외과가서 윤곽받으래요 그래서 생각난게 브라운이었어요 왜냐면 4-5년전에 아는동생이 여기서 윤곽 눈 코 이마 한방에 다했는데 부작용없이 너무 예쁘게 잘 살고있거든요 ㅋㅋ 근데 이미유튭으로도 유명하시더라고요 유튭은 상담 끝나고 찾아봤지만.. ㅎ 아무튼 수술 3주차 만족중이에요 저는 3종에 턱끝전진 볼팸교정들어갔는데 턱끝전진때문에 붓기가 ㅠㅠ 아래로 더 쏠려서 수술전이 더 브이라인처럼보이지만 저게 다 붓기니 빠지면 얼마나 이쁘겠어요 비대칭교정을1순위로뒀던 수술이었기때문에 광대랑 턱라인도 제각각 다르게 깍아주셨어요 ㅎㅎ 비대칭도 원장님이 7-80퍼 교정된다하셨는데 전 70퍼 예상했는데 80퍼 맥심 찍은거같아요 ㅎㅎ 2주차까지는 붓기가 울퉁불퉁이라 (제각각쳤으니 붓기도제각각...ㅠ)너무 걱정되고 아프기도 아파서 가뜩이나 걱정인형이라 후회도했거든요 실장님한테 엄청 닥달했어요 ㅠ 그런데 실장님이 제가 궁금한거 차근차근 세세히 설명도 잘 해주시고 안심되게끔 팩트로 말해주셔서 믿고 기다렸더니 3주차부터 눈에 보이네요 수술결과가요 ㅎㅎ 솔직히 뼈를 깎는 수술인데 안아프다곤 말 못해요 진짜 이게 저는 신경이예민해서ㅠㅠ 공황약먹고있는사람이라 유독 더 아팠거든요.. 제가 예민한거 아니까 실장님이 원장님경과보는것도 더 빨리 보여주시고 후 관리 너무 잘해주셔서 짱이였어요ㅠ 원장님 실력이야 뭐 말해뭐해구요 ㅎㅎ 얼른 사탕붓기 빨리 빠졌으면 좋겠어요ㅠㅠㅠㅠㅠㅠ","th_TH":"저는 약간 여기저기 발품? 파는 스타일이 아니에요 성형수술이라곤 눈밑지방재배치랑 눈두덩이지방이식이 끝이었고 그때도 삘곶힌 병원에서 한번에 함 ㅎ 저는 안면비대칭이랑 직쏘광대가 어릴적부터 컴플렉스라.. 양악을 해야하나 하고 처음엔 건대병원을갔어요 그런데 교수님이 양악까지 할 필욘없으니 잘하는 성형외과가서 윤곽받으래요 그래서 생각난게 브라운이었어요 왜냐면 4-5년전에 아는동생이 여기서 윤곽 눈 코 이마 한방에 다했는데 부작용없이 너무 예쁘게 잘 살고있거든요 ㅋㅋ 근데 이미유튭으로도 유명하시더라고요 유튭은 상담 끝나고 찾아봤지만.. ㅎ 아무튼 수술 3주차 พอใจ중이에요 저는 3종에 턱끝전진 볼팸교정들어갔는데 턱끝전진때문에 붓기가 ㅠㅠ 아래로 더 쏠려서 수술전이 더 브이라인처럼보이지만 저게 다 붓기니 빠지면 얼마나 이쁘겠어요 비대칭교정을1순위로뒀던 수술이었기때문에 광대랑 턱라인도 제각각 다르게 깍아주셨어요 ㅎㅎ 비대칭도 원장님이 7-80퍼 교정된다하셨는데 전 70퍼 예상했는데 80퍼 맥심 찍은거같아요 ㅎㅎ 2주차까지는 붓기가 울퉁불퉁이라 (제각각쳤으니 붓기도제각각...ㅠ)너무 걱정되고 아프기도 아파서 가뜩이나 걱정인형이라 후회도했거든요 실장님한테 엄청 닥달했어요 ㅠ 그런데 실장님이 제가 궁금한거 차근차근 세세히 설명도 잘 해주시고 안심되게끔 팩트로 말해주셔서 믿고 기다렸더니 3주차부터 눈에 보이네요 수술결과가요 ㅎㅎ 솔직히 뼈를 깎는 수술인데 안아프다곤 말 못해요 진짜 이게 저는 신경이예민해서ㅠㅠ 공황약먹고있는사람이라 유독 더 아팠거든요.. 제가 예민한거 아니까 실장님이 원장님경과보는것도 더 빨리 보여주시고 후 관리 너무 잘해주셔서 짱이였어요ㅠ 원장님 실력이야 뭐 말해뭐해구요 ㅎㅎ 얼른 사탕붓기 빨리 빠졌으면 좋겠어요ㅠㅠㅠㅠㅠㅠ"}</t>
  </si>
  <si>
    <t>c7abe22d-6397-4aee-ba87-41dc09141149</t>
  </si>
  <si>
    <t>14a4f010-bdae-453b-b0d8-89eb03b0c280</t>
  </si>
  <si>
    <t>{"en_US":"#코끝(자가연골) #복코성형 #비후성비염수술","ko_KR":"#코끝(자가연골) #복코성형 #비후성비염수술","th_TH":"#코끝(자가연골) #복코성형 #비후성비염수술"}</t>
  </si>
  <si>
    <t>{"en_US":"디에이성형외과에서 자가늑코성형, 복코, 비염코수술 한지 2개월 차 입니다~^^ 어때요~~~??? 너무너무 자연스럽고 예쁘죠~?? 통증도 없고 이리봐도 저리봐도 콧대, 코끝 모두 대 satisfied이에요~","ko_KR":"디에이성형외과에서 자가늑코성형, 복코, 비염코수술 한지 2개월 차 입니다~^^ 어때요~~~??? 너무너무 자연스럽고 예쁘죠~?? 통증도 없고 이리봐도 저리봐도 콧대, 코끝 모두 대 만족이에요~","th_TH":"디에이성형외과에서 자가늑코성형, 복코, 비염코수술 한지 2개월 차 입니다~^^ 어때요~~~??? 너무너무 자연스럽고 예쁘죠~?? 통증도 없고 이리봐도 저리봐도 콧대, 코끝 모두 대 พอใจ이에요~"}</t>
  </si>
  <si>
    <t>0426d60d-bb25-472a-842c-362cce2a7537</t>
  </si>
  <si>
    <t>14edfe92-7ce3-4837-ad66-fabae262eb37</t>
  </si>
  <si>
    <t>1576b23a-fa99-4db4-bf40-ee3ecf313d96</t>
  </si>
  <si>
    <t>9474b7fa-3783-4a17-8a33-9a8440772267</t>
  </si>
  <si>
    <t>{"en_US":"#광대축소(옆광대) #광대축소(전체)","ko_KR":"#광대축소(옆광대) #광대축소(전체)","th_TH":"#광대축소(옆광대) #광대축소(전체)"}</t>
  </si>
  <si>
    <t>{"en_US":"김지명 선생님이 유명하고 친구의 강력recommend으로 병원에가서 상담 후 수술했어요, 얼굴이 많이 작아졌고 7~8mm들어가게 해주셨어요! 광대만 했는데 어떻게 이렇게 갸름해진건지 신기하네요! B가 수술전 사진입니다. #광대수술#3D광대#광대축소","ko_KR":"김지명 선생님이 유명하고 친구의 강력추천으로 병원에가서 상담 후 수술했어요, 얼굴이 많이 작아졌고 7~8mm들어가게 해주셨어요! 광대만 했는데 어떻게 이렇게 갸름해진건지 신기하네요! B가 수술전 사진입니다. #광대수술#3D광대#광대축소","th_TH":"김지명 선생님이 유명하고 친구의 강력แนะนำ으로 병원에가서 상담 후 수술했어요, 얼굴이 많이 작아졌고 7~8mm들어가게 해주셨어요! 광대만 했는데 어떻게 이렇게 갸름해진건지 신기하네요! B가 수술전 사진입니다. #광대수술#3D광대#광대축소"}</t>
  </si>
  <si>
    <t>8fa199af-d5ff-46f0-a0fe-e6f3937dd62a</t>
  </si>
  <si>
    <t>15ab59f9-c7e2-44e8-aaa7-56623ef0ef9e</t>
  </si>
  <si>
    <t>{"en_US":"• 시술 선택 이유 눈이 너무 작아서 고민이었어요 • 상담 경험 인지도도 높고 후기도 제일 많아서 믿음직스러웠습니다. 직원분들 다 친절하세요 • 시술 결과 공장형이 아니라 한명한명 꼼꼼히 봐주십니다","ko_KR":"• 시술 선택 이유 눈이 너무 작아서 고민이었어요 • 상담 경험 인지도도 높고 후기도 제일 많아서 믿음직스러웠습니다. 직원분들 다 친절하세요 • 시술 결과 공장형이 아니라 한명한명 꼼꼼히 봐주십니다","th_TH":"• 시술 선택 이유 눈이 너무 작아서 고민이었어요 • 상담 경험 인지도도 높고 후기도 제일 많아서 믿음직스러웠습니다. 직원분들 다 친절하세요 • 시술 결과 공장형이 아니라 한명한명 꼼꼼히 봐주십니다"}</t>
  </si>
  <si>
    <t>5cc15361-86a8-4071-b3d8-b3202df6b93f</t>
  </si>
  <si>
    <t>1626ed48-621e-40d9-a93c-bfc1b8e5fcbd</t>
  </si>
  <si>
    <t>{"en_US":"#콧대(보형물)\r\n#코절골술\r\n#코끝(자가조직)\r\n#콧대 남자성형\r\n#코끝 남자성형","ko_KR":"#콧대(보형물)\r\n#코절골술\r\n#코끝(자가조직)\r\n#콧대 남자성형\r\n#코끝 남자성형","th_TH":"#콧대(보형물)\r\n#코절골술\r\n#코끝(자가조직)\r\n#콧대 남자성형\r\n#코끝 남자성형"}</t>
  </si>
  <si>
    <t>{"en_US":"에이비성형외과에서 마성환원장님한테 코성형한지 1주차에요 코가 낮아서 콤플렉스 때문에 고민이 많았고, 사진 찍을 때마다 신경이 쓰였어요. 자연스럽고 균형 잡힌 라인을 원해서 수술을 결심하게 되었어요. 상담부터 수술까지 친절하게 설명해주셔서 안심이 되었어요. 수술 당일엔 많이긴장했지만 수술후 의료진이 자상하게 다챙겨주시고 편하게 해줘서 잘 끝낼 수 있었어요. 처음 수술후 2일까지는 붓기와 멍이 심했지만 하루하루, 시간이 지나면서 빠르게 회복되었어요. 아직까지는 멍이나 붓기는 있음.","ko_KR":"에이비성형외과에서 마성환원장님한테 코성형한지 1주차에요 코가 낮아서 콤플렉스 때문에 고민이 많았고, 사진 찍을 때마다 신경이 쓰였어요. 자연스럽고 균형 잡힌 라인을 원해서 수술을 결심하게 되었어요. 상담부터 수술까지 친절하게 설명해주셔서 안심이 되었어요. 수술 당일엔 많이긴장했지만 수술후 의료진이 자상하게 다챙겨주시고 편하게 해줘서 잘 끝낼 수 있었어요. 처음 수술후 2일까지는 붓기와 멍이 심했지만 하루하루, 시간이 지나면서 빠르게 회복되었어요. 아직까지는 멍이나 붓기는 있음.","th_TH":"에이비성형외과에서 마성환원장님한테 코성형한지 1주차에요 코가 낮아서 콤플렉스 때문에 고민이 많았고, 사진 찍을 때마다 신경이 쓰였어요. 자연스럽고 균형 잡힌 라인을 원해서 수술을 결심하게 되었어요. 상담부터 수술까지 친절하게 설명해주셔서 안심이 되었어요. 수술 당일엔 많이긴장했지만 수술후 의료진이 자상하게 다챙겨주시고 편하게 해줘서 잘 끝낼 수 있었어요. 처음 수술후 2일까지는 붓기와 멍이 심했지만 하루하루, 시간이 지나면서 빠르게 회복되었어요. 아직까지는 멍이나 붓기는 있음."}</t>
  </si>
  <si>
    <t>72d7c955-120e-4eec-ad25-c751d5a799d6</t>
  </si>
  <si>
    <t>#콧대(보형물)
 #코절골술
 #코끝(자가조직)
 #콧대 남자성형
 #코끝 남자성형</t>
  </si>
  <si>
    <t>1636ec8a-caff-4616-82e9-a5614322e15c</t>
  </si>
  <si>
    <t>040b5e1f-4b9b-4b81-a993-206ac2735982</t>
  </si>
  <si>
    <t>모제림 성형외과</t>
  </si>
  <si>
    <t>{"en_US":"#모발이식(이마라인)","ko_KR":"#모발이식(이마라인)","th_TH":"#모발이식(이마라인)"}</t>
  </si>
  <si>
    <t>{"en_US":"수술 잘돼서 후기남겨요^^!!\r\n일단 이마가 넓었다는건 말 안해도 사진으로 잘 보일 것 같아요 이마 넓어서 당했던 수모는 너무 많으니 굳이 나열하지않을게요 이 역시 다른 모발이식 후기에 많을테니까요\r\n저는 현실적인 후기를 들려드릴게요\r\n일단 저는 다른 병원과 비교 안하고 모제림가서 상담받고 바로 날짜 받아왔어요 ! 이은성실장님께서 워낙 잘 들어주시고 객관적으로 봐주셔서 믿고 진행한 부분도 있고 부작용 없는 병원이라는 점에서 바로 선택했어요\r\n수술당일 너무 다들 친절했고 정지헌 원장님께서 너무 친절하게 봐주셨어요ㅜㅜ!!\r\n정말 이대로 나의 넓은이마는 끝이구나 했어요 !! 눈감고 일어났는데 (절개, 2500모 정도) 정말 너무 괜찮았어요\r\n머리도 바로 감겨주시고 관리법 알려주셔서 그대로 진행했습니다\r\n딱히 엄청 아프진 않았어요 (저 엄살쟁이)\r\n지금은 당당히 이마 까고 다닙니다!! 여러분 아니 이마 넓은 분들 꼭 하세요 바람불어도 당당합니다!!","ko_KR":"수술 잘돼서 후기남겨요^^!!\r\n일단 이마가 넓었다는건 말 안해도 사진으로 잘 보일 것 같아요 이마 넓어서 당했던 수모는 너무 많으니 굳이 나열하지않을게요 이 역시 다른 모발이식 후기에 많을테니까요\r\n저는 현실적인 후기를 들려드릴게요\r\n일단 저는 다른 병원과 비교 안하고 모제림가서 상담받고 바로 날짜 받아왔어요 ! 이은성실장님께서 워낙 잘 들어주시고 객관적으로 봐주셔서 믿고 진행한 부분도 있고 부작용 없는 병원이라는 점에서 바로 선택했어요\r\n수술당일 너무 다들 친절했고 정지헌 원장님께서 너무 친절하게 봐주셨어요ㅜㅜ!!\r\n정말 이대로 나의 넓은이마는 끝이구나 했어요 !! 눈감고 일어났는데 (절개, 2500모 정도) 정말 너무 괜찮았어요\r\n머리도 바로 감겨주시고 관리법 알려주셔서 그대로 진행했습니다\r\n딱히 엄청 아프진 않았어요 (저 엄살쟁이)\r\n지금은 당당히 이마 까고 다닙니다!! 여러분 아니 이마 넓은 분들 꼭 하세요 바람불어도 당당합니다!!","th_TH":"수술 잘돼서 후기남겨요^^!!\r\n일단 이마가 넓었다는건 말 안해도 사진으로 잘 보일 것 같아요 이마 넓어서 당했던 수모는 너무 많으니 굳이 나열하지않을게요 이 역시 다른 모발이식 후기에 많을테니까요\r\n저는 현실적인 후기를 들려드릴게요\r\n일단 저는 다른 병원과 비교 안하고 모제림가서 상담받고 바로 날짜 받아왔어요 ! 이은성실장님께서 워낙 잘 들어주시고 객관적으로 봐주셔서 믿고 진행한 부분도 있고 부작용 없는 병원이라는 점에서 바로 선택했어요\r\n수술당일 너무 다들 친절했고 정지헌 원장님께서 너무 친절하게 봐주셨어요ㅜㅜ!!\r\n정말 이대로 나의 넓은이마는 끝이구나 했어요 !! 눈감고 일어났는데 (절개, 2500모 정도) 정말 너무 괜찮았어요\r\n머리도 바로 감겨주시고 관리법 알려주셔서 그대로 진행했습니다\r\n딱히 엄청 아프진 않았어요 (저 엄살쟁이)\r\n지금은 당당히 이마 까고 다닙니다!! 여러분 아니 이마 넓은 분들 꼭 하세요 바람불어도 당당합니다!!"}</t>
  </si>
  <si>
    <t>1081161b-d03e-4851-922a-3ca613343c03</t>
  </si>
  <si>
    <t>163b01dd-25d0-4cc6-90a2-ba18df880eba</t>
  </si>
  <si>
    <t>{"en_US":"수술한 지 벌써 9개월이 지났는데, 지금도 결과에 완전 만족하고 있어요😊 골반 라인이 자연스럽게 자리 잡아서 옷 입을 때 실루엣이 확 달라졌고, 요즘 뒤태에도 자신감 생겼어요 ㅎㅎ\r\n\r\n지금은 걱정 없이 운동도 하면서 라인 더 예쁘게 잡아가고 있고,\r\n홈케어도 열심히 해서 흉터도 거의 안 보이고, 몸이 더 탄탄해진 느낌이에요!\r\n\r\n특히 박성철 원장님께서 진짜 꼼꼼하게 설명 잘해주시고 잘 챙겨주셔서 수술 후에도 계속 믿음이 갔어요 ㅠ 관리도 체계적으로 잘 받아서 더 만족스러운 것 같아요! 골반 없어서 고민했던 예전이랑은 진짜 완전 달라졌고, 요즘은 사람들한테 골반 라인 예쁘다는 말 자주 들어서 기분도 좋아요! 골반 라인 콤플렉스였던 분들께 꼭 추천드려요. 고생한 만큼 충분히 보상받는 수술이었어요💕","ko_KR":"수술한 지 벌써 9개월이 지났는데, 지금도 결과에 완전 만족하고 있어요😊 골반 라인이 자연스럽게 자리 잡아서 옷 입을 때 실루엣이 확 달라졌고, 요즘 뒤태에도 자신감 생겼어요 ㅎㅎ\r\n\r\n지금은 걱정 없이 운동도 하면서 라인 더 예쁘게 잡아가고 있고,\r\n홈케어도 열심히 해서 흉터도 거의 안 보이고, 몸이 더 탄탄해진 느낌이에요!\r\n\r\n특히 박성철 원장님께서 진짜 꼼꼼하게 설명 잘해주시고 잘 챙겨주셔서 수술 후에도 계속 믿음이 갔어요 ㅠ 관리도 체계적으로 잘 받아서 더 만족스러운 것 같아요! 골반 없어서 고민했던 예전이랑은 진짜 완전 달라졌고, 요즘은 사람들한테 골반 라인 예쁘다는 말 자주 들어서 기분도 좋아요! 골반 라인 콤플렉스였던 분들께 꼭 추천드려요. 고생한 만큼 충분히 보상받는 수술이었어요💕","th_TH":"수술한 지 벌써 9개월이 지났는데, 지금도 결과에 완전 만족하고 있어요😊 골반 라인이 자연스럽게 자리 잡아서 옷 입을 때 실루엣이 확 달라졌고, 요즘 뒤태에도 자신감 생겼어요 ㅎㅎ\r\n\r\n지금은 걱정 없이 운동도 하면서 라인 더 예쁘게 잡아가고 있고,\r\n홈케어도 열심히 해서 흉터도 거의 안 보이고, 몸이 더 탄탄해진 느낌이에요!\r\n\r\n특히 박성철 원장님께서 진짜 꼼꼼하게 설명 잘해주시고 잘 챙겨주셔서 수술 후에도 계속 믿음이 갔어요 ㅠ 관리도 체계적으로 잘 받아서 더 만족스러운 것 같아요! 골반 없어서 고민했던 예전이랑은 진짜 완전 달라졌고, 요즘은 사람들한테 골반 라인 예쁘다는 말 자주 들어서 기분도 좋아요! 골반 라인 콤플렉스였던 분들께 꼭 추천드려요. 고생한 만큼 충분히 보상받는 수술이었어요💕"}</t>
  </si>
  <si>
    <t>9dd12938-afb4-4f24-9822-bfbd8036c841</t>
  </si>
  <si>
    <t>16842535-4b87-431b-bcb0-9c2cbf14f86a</t>
  </si>
  <si>
    <t>{"en_US":"#코끝(기증연골) #콧대(보형물) #코끝(자가연골)","ko_KR":"#코끝(기증연골) #콧대(보형물) #코끝(자가연골)","th_TH":"#코끝(기증연골) #콧대(보형물) #코끝(자가연골)"}</t>
  </si>
  <si>
    <t>{"en_US":"• 시술 선택 이유 코 필러를 맞았었는데 시간 지날수록 코가 너무 낮아보여서 수술 하게 되었습니다 • 상담 경험 필러를 맞고 시간 지나서 보니까 너무 낮아서 더도어성형외과에서 수술 하게 되었는데요 첫 코수술이라 자세한 상담원했었는데 상담받을때 세세하게 알려주셔서 마음 놓고 수술할 수 있겠다 생각했구요 제가 원하는 코 디자인으로 김태섭원장님께서 보시고 정확하게 집어주시고 예쁘게 잘 만들어주셔서 너무 satisfied합니다😊 • 시술 결과 빠르게 회복할 수 있게끔 케어해주셔서 만족했습니다! 원장님께서도 매번 오셔서 중간상태 계속 확인해주셔서 좋았습니다","ko_KR":"• 시술 선택 이유 코 필러를 맞았었는데 시간 지날수록 코가 너무 낮아보여서 수술 하게 되었습니다 • 상담 경험 필러를 맞고 시간 지나서 보니까 너무 낮아서 더도어성형외과에서 수술 하게 되었는데요 첫 코수술이라 자세한 상담원했었는데 상담받을때 세세하게 알려주셔서 마음 놓고 수술할 수 있겠다 생각했구요 제가 원하는 코 디자인으로 김태섭원장님께서 보시고 정확하게 집어주시고 예쁘게 잘 만들어주셔서 너무 만족합니다😊 • 시술 결과 빠르게 회복할 수 있게끔 케어해주셔서 만족했습니다! 원장님께서도 매번 오셔서 중간상태 계속 확인해주셔서 좋았습니다","th_TH":"• 시술 선택 이유 코 필러를 맞았었는데 시간 지날수록 코가 너무 낮아보여서 수술 하게 되었습니다 • 상담 경험 필러를 맞고 시간 지나서 보니까 너무 낮아서 더도어성형외과에서 수술 하게 되었는데요 첫 코수술이라 자세한 상담원했었는데 상담받을때 세세하게 알려주셔서 마음 놓고 수술할 수 있겠다 생각했구요 제가 원하는 코 디자인으로 김태섭원장님께서 보시고 정확하게 집어주시고 예쁘게 잘 만들어주셔서 너무 พอใจ합니다😊 • 시술 결과 빠르게 회복할 수 있게끔 케어해주셔서 만족했습니다! 원장님께서도 매번 오셔서 중간상태 계속 확인해주셔서 좋았습니다"}</t>
  </si>
  <si>
    <t>fb43d7c8-b7cc-4f72-85c5-733c1739e0dd</t>
  </si>
  <si>
    <t>16d17ed3-d75a-4a88-9350-e78bc6d95b8f</t>
  </si>
  <si>
    <t>{"en_US":"#눈재수술","ko_KR":"#눈재수술","th_TH":"#눈재수술"}</t>
  </si>
  <si>
    <t>{"en_US":"• 시술 선택 이유 첫출멘트 뒤에 잘려서 재전달 드립니다. 팝성형외과에서 자연유착+눈매교정+윗트임+뒤밑트임 받은지 1달차 후기입니다! 저는 8년전 매몰로 눈 수술을 하고 쌍꺼풀이 풀려서 짝눈으로 스트레스를 엄청 받고 있던 와중에 주변 지인들이 팝에서 수술을 하고 잘 된 모습을 보니까 저도 수술 결심이 바로 서더라구요! • 상담 경험 실장님도 너무 친절하시고 원장님도 필요한 부분들만 수술 권유 해주셔서 신뢰가 갔어요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 시술 결과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지금은 한달차 됐는데 주변에서도 너무 잘됐다하고 저도 원하는 라인으로 수술이 잘 돼서 너무 satisfied스러워요 앞으로 더 붓기빠진 모습이 기대되네요!","ko_KR":"• 시술 선택 이유 첫출멘트 뒤에 잘려서 재전달 드립니다. 팝성형외과에서 자연유착+눈매교정+윗트임+뒤밑트임 받은지 1달차 후기입니다! 저는 8년전 매몰로 눈 수술을 하고 쌍꺼풀이 풀려서 짝눈으로 스트레스를 엄청 받고 있던 와중에 주변 지인들이 팝에서 수술을 하고 잘 된 모습을 보니까 저도 수술 결심이 바로 서더라구요! • 상담 경험 실장님도 너무 친절하시고 원장님도 필요한 부분들만 수술 권유 해주셔서 신뢰가 갔어요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 시술 결과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지금은 한달차 됐는데 주변에서도 너무 잘됐다하고 저도 원하는 라인으로 수술이 잘 돼서 너무 만족스러워요 앞으로 더 붓기빠진 모습이 기대되네요!","th_TH":"• 시술 선택 이유 첫출멘트 뒤에 잘려서 재전달 드립니다. 팝성형외과에서 자연유착+눈매교정+윗트임+뒤밑트임 받은지 1달차 후기입니다! 저는 8년전 매몰로 눈 수술을 하고 쌍꺼풀이 풀려서 짝눈으로 스트레스를 엄청 받고 있던 와중에 주변 지인들이 팝에서 수술을 하고 잘 된 모습을 보니까 저도 수술 결심이 바로 서더라구요! • 상담 경험 실장님도 너무 친절하시고 원장님도 필요한 부분들만 수술 권유 해주셔서 신뢰가 갔어요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 시술 결과 전 세미아웃라인으로 수술 받았구요 수술 당일 수술시간은 1시간 조금 넘게 걸렸고 통증은 당일 빼고 아예 없어서 신기했어요 ㅎㅎ 트임한 부분은 몇일동안 살짝씩 피가 고이긴 했는데 안약넣고 연고 발라주면 또 괜찮아져서 크게 불편한점은 없었어요 !! 지금은 한달차 됐는데 주변에서도 너무 잘됐다하고 저도 원하는 라인으로 수술이 잘 돼서 너무 พอใจ스러워요 앞으로 더 붓기빠진 모습이 기대되네요!"}</t>
  </si>
  <si>
    <t>e4488056-e067-4a9f-a889-ca42396c56c0</t>
  </si>
  <si>
    <t>16ec1a87-bece-484b-9b5c-984c24f2bcf7</t>
  </si>
  <si>
    <t>{"en_US":"Review content: 제 직업이 필테강사인데 운동복 입으면 더 납작해 보이고~ 항상 다른쌤들 몸매 보면서 기죽었는데 친한쌤이 자기도 수술한거라고..ㅋㅋㅋㅋ병원 추천까지 해주심.. 근데 진짜 이게 수술한...","ko_KR":"제 직업이 필테강사인데 운동복 입으면 더 납작해 보이고~ 항상 다른쌤들 몸매 보면서 기죽었는데 친한쌤이 자기도 수술한거라고..ㅋㅋㅋㅋ병원 추천까지 해주심.. 근데 진짜 이게 수술한거라고? 너무 자연스러워서 가슴수술 했다고 말 안하면 모를 정도! 아이디에서 했다고 해서 바로 상담 잡았어요!!! ​가슴수술 재료나 이런것도 제대로 안 알아보고 갔는데 병원에서 재료/수술방법/사후관리 다 알려줘서 너무 좋았어요 저는 확실히 모티바가 안정성도 있고 촉감도 제일 제 스탈~! 수술하고 3일 동안은 끙끙 앓았어요 계속 누워있었음 아파서ㅠㅠ 시간 지나니까 통증은 많이 좋아졌어요 모티바는 프리미엄사후관리라서 사후관리 횟수도 더 많았거든요 좀 귀찮았지만 가슴을 위해서 꾸준히 갔어요 ​관리 받을 때마다 촉감도 더 말랑해 지고 눈으로 보기에도 땡땡한 느낌이 많이 사라져서 진짜 관리의 중요성 ㅇㅈㅇㅈ 수술하고 나서 자신감도 확실히 붙고~^0^~지금은 불편한 점도 없어서 가슴수술 너무 만족하면서 살아가고 있어용 ^0^~","th_TH":"เนื้อหารีวิว: 제 직업이 필테강사인데 운동복 입으면 더 납작해 보이고~ 항상 다른쌤들 몸매 보면서 기죽었는데 친한쌤이 자기도 수술한거라고..ㅋㅋㅋㅋ병원 추천까지 해주심.. 근데 진짜 이게 수술한..."}</t>
  </si>
  <si>
    <t>3a2c56f4-9984-40e5-90ae-d3fa9fae8f78</t>
  </si>
  <si>
    <t>173acec9-205a-4a8f-ab33-50d34490cee8</t>
  </si>
  <si>
    <t>{"en_US":"압구정미라클 원장님은 경력만큼 손기술이 좋네요\r\n뭘 하든 어딜 가든 경력이 중요하잖아요?\r\n그래서 저는 실리프팅 알아볼 때\r\n경력 오래된 원장님들로 꼼꼼하게 손품했어요\r\n그 중 압구정미라클은 꼭 가보고 싶었습니다\r\n상담 날 원장님들은 전문가이시니\r\n알아서 잘 설명해주시겠지 했는데\r\n정말 제 얼굴형에 맞춰서\r\n1:1 디자인까지 해주니까 더 믿음이 갔어요\r\n게다가 실이 길어서 유지도 오래 간다고 했고요\r\n퀼실 효과가 너무 기대 되어서 다른 곳이랑 많이 고민은 안 했어요\r\n그렇게 실리프팅을 받게 되었는데\r\n원장님이 수면 마취 전에 긴장을 많이 풀어줘서\r\n제가 힘을 뺐는지 멍도 안 들었고\r\n부기는 냉찜질 많이 해줘서 지금은 많이 빠졌네요\r\n어쨌든 얼굴라인이 매끈하게 정리 되어서 아주 만족스러워요!","ko_KR":"압구정미라클 원장님은 경력만큼 손기술이 좋네요\r\n뭘 하든 어딜 가든 경력이 중요하잖아요?\r\n그래서 저는 실리프팅 알아볼 때\r\n경력 오래된 원장님들로 꼼꼼하게 손품했어요\r\n그 중 압구정미라클은 꼭 가보고 싶었습니다\r\n상담 날 원장님들은 전문가이시니\r\n알아서 잘 설명해주시겠지 했는데\r\n정말 제 얼굴형에 맞춰서\r\n1:1 디자인까지 해주니까 더 믿음이 갔어요\r\n게다가 실이 길어서 유지도 오래 간다고 했고요\r\n퀼실 효과가 너무 기대 되어서 다른 곳이랑 많이 고민은 안 했어요\r\n그렇게 실리프팅을 받게 되었는데\r\n원장님이 수면 마취 전에 긴장을 많이 풀어줘서\r\n제가 힘을 뺐는지 멍도 안 들었고\r\n부기는 냉찜질 많이 해줘서 지금은 많이 빠졌네요\r\n어쨌든 얼굴라인이 매끈하게 정리 되어서 아주 만족스러워요!","th_TH":"압구정미라클 원장님은 경력만큼 손기술이 좋네요\r\n뭘 하든 어딜 가든 경력이 중요하잖아요?\r\n그래서 저는 실리프팅 알아볼 때\r\n경력 오래된 원장님들로 꼼꼼하게 손품했어요\r\n그 중 압구정미라클은 꼭 가보고 싶었습니다\r\n상담 날 원장님들은 전문가이시니\r\n알아서 잘 설명해주시겠지 했는데\r\n정말 제 얼굴형에 맞춰서\r\n1:1 디자인까지 해주니까 더 믿음이 갔어요\r\n게다가 실이 길어서 유지도 오래 간다고 했고요\r\n퀼실 효과가 너무 기대 되어서 다른 곳이랑 많이 고민은 안 했어요\r\n그렇게 실리프팅을 받게 되었는데\r\n원장님이 수면 마취 전에 긴장을 많이 풀어줘서\r\n제가 힘을 뺐는지 멍도 안 들었고\r\n부기는 냉찜질 많이 해줘서 지금은 많이 빠졌네요\r\n어쨌든 얼굴라인이 매끈하게 정리 되어서 아주 만족스러워요!"}</t>
  </si>
  <si>
    <t>c83e5a00-4dfe-4e6b-9cd9-8f99d0b53ced</t>
  </si>
  <si>
    <t>1822286d-3a1a-49f9-9667-7bd15a291f38</t>
  </si>
  <si>
    <t>{"en_US":"Review content: #윤곽주사 #얼굴지방분해주사...","ko_KR":"#윤곽주사 #얼굴지방분해주사","th_TH":"เนื้อหารีวิว: #윤곽주사 #얼굴지방분해주사..."}</t>
  </si>
  <si>
    <t>{"en_US":"Review content: 너무 좋았어요 주사 잘맞는편이라 아프지도 않고 효과 확실히 보고싶어서 또 맞았어요...","ko_KR":"너무 좋았어요 주사 잘맞는편이라 아프지도 않고 효과 확실히 보고싶어서 또 맞았어요","th_TH":"เนื้อหารีวิว: 너무 좋았어요 주사 잘맞는편이라 아프지도 않고 효과 확실히 보고싶어서 또 맞았어요..."}</t>
  </si>
  <si>
    <t>588c62d3-1e51-4fc7-b9ff-6a6b3f2e9be0</t>
  </si>
  <si>
    <t>1863c683-9dc9-4e12-8cf5-819518160743</t>
  </si>
  <si>
    <t>{"en_US":"뷰성형외과에서 모티바로 가슴수술한지 이제 7개월차네요! 처음 수술했을때랑 년도가 달라지다니 ㅋㅋㅋ 시간 엄청 빠른거 같아요 ㅎ 지금은 일반 브라를 주로 입고있고 오래 착용하고 있어도 편한 상태예요! 다만 저녁에 잘때는 항상 브이핏으로 갈아입고 잡니다 혹시 몰라서 ㅎㅎ 그리고 윗 가슴도 많이 내려와서 밑절 흉이 가슴을 들추지 않으면 안보여요!! 흉터 자체도 많이 옅어져서 좋았는데 진짜 걱정많았던 부분이라 제일 satisfied스럽네요 ㅎㅎㅎ 또 저는 워낙 살이 없는 편이라 촉감은 기대 많이 안했거든요?? 근데 만져보면 말캉말캉한 느낌이라 촉감 부분에서도 만족합니다 진짜 하길 잘했어요... 가슴 수술을 하고 나서 진짜 삶의 질이 달라져서 요즘 너무 행복하네요 ㅎㅎ","ko_KR":"뷰성형외과에서 모티바로 가슴수술한지 이제 7개월차네요! 처음 수술했을때랑 년도가 달라지다니 ㅋㅋㅋ 시간 엄청 빠른거 같아요 ㅎ 지금은 일반 브라를 주로 입고있고 오래 착용하고 있어도 편한 상태예요! 다만 저녁에 잘때는 항상 브이핏으로 갈아입고 잡니다 혹시 몰라서 ㅎㅎ 그리고 윗 가슴도 많이 내려와서 밑절 흉이 가슴을 들추지 않으면 안보여요!! 흉터 자체도 많이 옅어져서 좋았는데 진짜 걱정많았던 부분이라 제일 만족스럽네요 ㅎㅎㅎ 또 저는 워낙 살이 없는 편이라 촉감은 기대 많이 안했거든요?? 근데 만져보면 말캉말캉한 느낌이라 촉감 부분에서도 만족합니다 진짜 하길 잘했어요... 가슴 수술을 하고 나서 진짜 삶의 질이 달라져서 요즘 너무 행복하네요 ㅎㅎ","th_TH":"뷰성형외과에서 모티바로 가슴수술한지 이제 7개월차네요! 처음 수술했을때랑 년도가 달라지다니 ㅋㅋㅋ 시간 엄청 빠른거 같아요 ㅎ 지금은 일반 브라를 주로 입고있고 오래 착용하고 있어도 편한 상태예요! 다만 저녁에 잘때는 항상 브이핏으로 갈아입고 잡니다 혹시 몰라서 ㅎㅎ 그리고 윗 가슴도 많이 내려와서 밑절 흉이 가슴을 들추지 않으면 안보여요!! 흉터 자체도 많이 옅어져서 좋았는데 진짜 걱정많았던 부분이라 제일 พอใจ스럽네요 ㅎㅎㅎ 또 저는 워낙 살이 없는 편이라 촉감은 기대 많이 안했거든요?? 근데 만져보면 말캉말캉한 느낌이라 촉감 부분에서도 만족합니다 진짜 하길 잘했어요... 가슴 수술을 하고 나서 진짜 삶의 질이 달라져서 요즘 너무 행복하네요 ㅎㅎ"}</t>
  </si>
  <si>
    <t>1c0481ed-3584-4764-9597-9e951fa68fe3</t>
  </si>
  <si>
    <t>186db8ea-86f9-40a6-a767-183a28c98346</t>
  </si>
  <si>
    <t>{"en_US":"압구정 미라클에서 시술 받은 후기 ㅎㅎ\r\n지금 딱 자연스럽게 자리도 잘 잡혀서\r\n용기가 생기길래 후기 한 번 올려!\r\n\r\n시술 하게된 계기는 제가 광대가 좀 부각 되어있는 편인데\r\n턱까지 이중턱이라 얼굴이 붕붕 떠있는 느낌?이라서\r\n처음에는 다이어트를 해볼까 고민했는데\r\n효과도 미미할 거 같아서 효과 빠르고 좋은\r\n실리프팅으로 정했어!\r\n\r\n여기 병원은 예전에 내 친구가 먼저 받았던 곳인데\r\n반년 지나도 얼굴 라인이 그대로길래\r\n병원 정보 부탁해서 찾게 됐어\r\n\r\n상담내용은 뭐 사실 아실분들은\r\n후기 많이 봐서 다 알겠지만\r\n실장님-원장님-실장님 순이었고\r\n내 얼굴 상태 진짜 꼼꼼하게 보면서\r\n맞는 실이랑 갯수 추천해줘서\r\n그대로 시술 진행했어\r\n\r\n시술은 수면으로 해서 통증은 못느꼈는데\r\n마취 후 약간 먹먹한 느낌?말곤 특별한 거 없었어\r\n관리는 원장님이 알려준 대로 하면서\r\n산책 좀 자주하니까 붓기 금방빠지더라구\r\n\r\n일주일 정도 지날 쯤에가 진짜 대박인데\r\n턱선이 완전 얄쌍해지고 옆에서 보면\r\n제가 딱 원하던 화려한 라인이었어 ㅎㅎ\r\n\r\n나도 친구처럼 이거 오랫동안 유지하다가\r\n녹는 시점에 맞춰서 무조건 여기서\r\n재시술 받으려구!","ko_KR":"압구정 미라클에서 시술 받은 후기 ㅎㅎ\r\n지금 딱 자연스럽게 자리도 잘 잡혀서\r\n용기가 생기길래 후기 한 번 올려!\r\n\r\n시술 하게된 계기는 제가 광대가 좀 부각 되어있는 편인데\r\n턱까지 이중턱이라 얼굴이 붕붕 떠있는 느낌?이라서\r\n처음에는 다이어트를 해볼까 고민했는데\r\n효과도 미미할 거 같아서 효과 빠르고 좋은\r\n실리프팅으로 정했어!\r\n\r\n여기 병원은 예전에 내 친구가 먼저 받았던 곳인데\r\n반년 지나도 얼굴 라인이 그대로길래\r\n병원 정보 부탁해서 찾게 됐어\r\n\r\n상담내용은 뭐 사실 아실분들은\r\n후기 많이 봐서 다 알겠지만\r\n실장님-원장님-실장님 순이었고\r\n내 얼굴 상태 진짜 꼼꼼하게 보면서\r\n맞는 실이랑 갯수 추천해줘서\r\n그대로 시술 진행했어\r\n\r\n시술은 수면으로 해서 통증은 못느꼈는데\r\n마취 후 약간 먹먹한 느낌?말곤 특별한 거 없었어\r\n관리는 원장님이 알려준 대로 하면서\r\n산책 좀 자주하니까 붓기 금방빠지더라구\r\n\r\n일주일 정도 지날 쯤에가 진짜 대박인데\r\n턱선이 완전 얄쌍해지고 옆에서 보면\r\n제가 딱 원하던 화려한 라인이었어 ㅎㅎ\r\n\r\n나도 친구처럼 이거 오랫동안 유지하다가\r\n녹는 시점에 맞춰서 무조건 여기서\r\n재시술 받으려구!","th_TH":"압구정 미라클에서 시술 받은 후기 ㅎㅎ\r\n지금 딱 자연스럽게 자리도 잘 잡혀서\r\n용기가 생기길래 후기 한 번 올려!\r\n\r\n시술 하게된 계기는 제가 광대가 좀 부각 되어있는 편인데\r\n턱까지 이중턱이라 얼굴이 붕붕 떠있는 느낌?이라서\r\n처음에는 다이어트를 해볼까 고민했는데\r\n효과도 미미할 거 같아서 효과 빠르고 좋은\r\n실리프팅으로 정했어!\r\n\r\n여기 병원은 예전에 내 친구가 먼저 받았던 곳인데\r\n반년 지나도 얼굴 라인이 그대로길래\r\n병원 정보 부탁해서 찾게 됐어\r\n\r\n상담내용은 뭐 사실 아실분들은\r\n후기 많이 봐서 다 알겠지만\r\n실장님-원장님-실장님 순이었고\r\n내 얼굴 상태 진짜 꼼꼼하게 보면서\r\n맞는 실이랑 갯수 추천해줘서\r\n그대로 시술 진행했어\r\n\r\n시술은 수면으로 해서 통증은 못느꼈는데\r\n마취 후 약간 먹먹한 느낌?말곤 특별한 거 없었어\r\n관리는 원장님이 알려준 대로 하면서\r\n산책 좀 자주하니까 붓기 금방빠지더라구\r\n\r\n일주일 정도 지날 쯤에가 진짜 대박인데\r\n턱선이 완전 얄쌍해지고 옆에서 보면\r\n제가 딱 원하던 화려한 라인이었어 ㅎㅎ\r\n\r\n나도 친구처럼 이거 오랫동안 유지하다가\r\n녹는 시점에 맞춰서 무조건 여기서\r\n재시술 받으려구!"}</t>
  </si>
  <si>
    <t>76f6124b-ef07-45d6-9253-4273b56168c2</t>
  </si>
  <si>
    <t>18a66dd3-f9d0-40db-9cd2-bc2112fab257</t>
  </si>
  <si>
    <t>{"en_US":"어제 실리프팅 받고왔어요 첫번쨔사진이 하기전이구여 두번째사진이 하고 당일이고 3번째사진이 시술 다음날이에요(신기하게 다음날 더붓는다는데 크게안부음) 전에 다른곳에서 실리프팅받은적있는데 효과도 없는데 아팠어서 실립팅은 생각도 안하고 있었는데 주변에서도 미라클얘기 많이하고 후기도 보고 너무 드라마틱해서 마지막으로 한번받아보자하고 방문했어여\r\n우선 데스크직원분.실장님.수술방직원분들 모두 친절하셔서 수술하는데 긴장을 덜수있었어여 (원래 수면마취에도 겁 많이먹는 스타일이라..)\r\n그렇게 착착착착 시술진행이되고 자고일어났어여 신기하게 다른데선 수면마취하면 어질어질 몽롱몽롱 했는데 여기서는 1시간도 안되서 깻는데 개운?하더라구여 그다음 좋았던게 전에 받았던데선 그냥 시술끝나고 바로 귀가여서 실이 잘들어간지만지 확인도 못했었는데 여기는 시술할때 사진찍어서 실잘들어갔는지 확인시켜줘서 신뢰가갔어여 부랴부랴 집에와서 얼굴보는데..와.. 얼굴이 반쪽이 되있어여 솔직히 후기보고 설마 저정도 까지일까 했는데 제가 그렇게 되있어서 신기했어여\r\n에어젯받을때 반나절 쫙리프팅될때 겪어보고 처음 겪어보는 브이라인이여서\r\n너무감격...ㅠㅠ\r\n그리고 통증에대해서 후기봤을때 개인차가 많은거같더라구여? 어떤분은 아파서 잠도설쳤다하고 어떤분들은 참을만했다하고 그래서 그런지 병원에서 기본항생제랑 추가로 진통제랑 그거먹어도 아플때 먹을수있는 약도 처방해주시더라구요 그래서 엄청쫄아서 아프지도 않은데 자기전에 미리 진통제 한알 먹고잤는데 저는 그닥 안아프더라구여(참고로 엄청 엄살쟁이에여ㅠ) 그래서 나머지 진통제는 안먹었어요! 붓기도 붓기수액 같이 놔주셔서 그런지 크게 붓지도 않았어여\r\n이제 유지기간이 관건인데..\r\n6개월만가면 일년에 두번정도는 꾸준히 하고싶은 시술이에여 가격이 조금 부담이라.. 그런데 레이저리프팅같이 찔끔찔끔하고 효과 미비한것보다는 그거모아서 확실하게 실립팅하는게 더나은거같아여 ㅎㅎ\r\n제가했던 리프팅들중에 (울써마.튠페.티태늄.인모드.지흡후사.얼굴지흡 등등)제일 만족스러운 시술이였던거같아여","ko_KR":"어제 실리프팅 받고왔어요 첫번쨔사진이 하기전이구여 두번째사진이 하고 당일이고 3번째사진이 시술 다음날이에요(신기하게 다음날 더붓는다는데 크게안부음) 전에 다른곳에서 실리프팅받은적있는데 효과도 없는데 아팠어서 실립팅은 생각도 안하고 있었는데 주변에서도 미라클얘기 많이하고 후기도 보고 너무 드라마틱해서 마지막으로 한번받아보자하고 방문했어여\r\n우선 데스크직원분.실장님.수술방직원분들 모두 친절하셔서 수술하는데 긴장을 덜수있었어여 (원래 수면마취에도 겁 많이먹는 스타일이라..)\r\n그렇게 착착착착 시술진행이되고 자고일어났어여 신기하게 다른데선 수면마취하면 어질어질 몽롱몽롱 했는데 여기서는 1시간도 안되서 깻는데 개운?하더라구여 그다음 좋았던게 전에 받았던데선 그냥 시술끝나고 바로 귀가여서 실이 잘들어간지만지 확인도 못했었는데 여기는 시술할때 사진찍어서 실잘들어갔는지 확인시켜줘서 신뢰가갔어여 부랴부랴 집에와서 얼굴보는데..와.. 얼굴이 반쪽이 되있어여 솔직히 후기보고 설마 저정도 까지일까 했는데 제가 그렇게 되있어서 신기했어여\r\n에어젯받을때 반나절 쫙리프팅될때 겪어보고 처음 겪어보는 브이라인이여서\r\n너무감격...ㅠㅠ\r\n그리고 통증에대해서 후기봤을때 개인차가 많은거같더라구여? 어떤분은 아파서 잠도설쳤다하고 어떤분들은 참을만했다하고 그래서 그런지 병원에서 기본항생제랑 추가로 진통제랑 그거먹어도 아플때 먹을수있는 약도 처방해주시더라구요 그래서 엄청쫄아서 아프지도 않은데 자기전에 미리 진통제 한알 먹고잤는데 저는 그닥 안아프더라구여(참고로 엄청 엄살쟁이에여ㅠ) 그래서 나머지 진통제는 안먹었어요! 붓기도 붓기수액 같이 놔주셔서 그런지 크게 붓지도 않았어여\r\n이제 유지기간이 관건인데..\r\n6개월만가면 일년에 두번정도는 꾸준히 하고싶은 시술이에여 가격이 조금 부담이라.. 그런데 레이저리프팅같이 찔끔찔끔하고 효과 미비한것보다는 그거모아서 확실하게 실립팅하는게 더나은거같아여 ㅎㅎ\r\n제가했던 리프팅들중에 (울써마.튠페.티태늄.인모드.지흡후사.얼굴지흡 등등)제일 만족스러운 시술이였던거같아여","th_TH":"어제 실리프팅 받고왔어요 첫번쨔사진이 하기전이구여 두번째사진이 하고 당일이고 3번째사진이 시술 다음날이에요(신기하게 다음날 더붓는다는데 크게안부음) 전에 다른곳에서 실리프팅받은적있는데 효과도 없는데 아팠어서 실립팅은 생각도 안하고 있었는데 주변에서도 미라클얘기 많이하고 후기도 보고 너무 드라마틱해서 마지막으로 한번받아보자하고 방문했어여\r\n우선 데스크직원분.실장님.수술방직원분들 모두 친절하셔서 수술하는데 긴장을 덜수있었어여 (원래 수면마취에도 겁 많이먹는 스타일이라..)\r\n그렇게 착착착착 시술진행이되고 자고일어났어여 신기하게 다른데선 수면마취하면 어질어질 몽롱몽롱 했는데 여기서는 1시간도 안되서 깻는데 개운?하더라구여 그다음 좋았던게 전에 받았던데선 그냥 시술끝나고 바로 귀가여서 실이 잘들어간지만지 확인도 못했었는데 여기는 시술할때 사진찍어서 실잘들어갔는지 확인시켜줘서 신뢰가갔어여 부랴부랴 집에와서 얼굴보는데..와.. 얼굴이 반쪽이 되있어여 솔직히 후기보고 설마 저정도 까지일까 했는데 제가 그렇게 되있어서 신기했어여\r\n에어젯받을때 반나절 쫙리프팅될때 겪어보고 처음 겪어보는 브이라인이여서\r\n너무감격...ㅠㅠ\r\n그리고 통증에대해서 후기봤을때 개인차가 많은거같더라구여? 어떤분은 아파서 잠도설쳤다하고 어떤분들은 참을만했다하고 그래서 그런지 병원에서 기본항생제랑 추가로 진통제랑 그거먹어도 아플때 먹을수있는 약도 처방해주시더라구요 그래서 엄청쫄아서 아프지도 않은데 자기전에 미리 진통제 한알 먹고잤는데 저는 그닥 안아프더라구여(참고로 엄청 엄살쟁이에여ㅠ) 그래서 나머지 진통제는 안먹었어요! 붓기도 붓기수액 같이 놔주셔서 그런지 크게 붓지도 않았어여\r\n이제 유지기간이 관건인데..\r\n6개월만가면 일년에 두번정도는 꾸준히 하고싶은 시술이에여 가격이 조금 부담이라.. 그런데 레이저리프팅같이 찔끔찔끔하고 효과 미비한것보다는 그거모아서 확실하게 실립팅하는게 더나은거같아여 ㅎㅎ\r\n제가했던 리프팅들중에 (울써마.튠페.티태늄.인모드.지흡후사.얼굴지흡 등등)제일 만족스러운 시술이였던거같아여"}</t>
  </si>
  <si>
    <t>90bddd9a-2dd8-4a6e-b60d-f089c4532015</t>
  </si>
  <si>
    <t>18e2f5cf-7adc-46ac-b5fb-d660c2cce07e</t>
  </si>
  <si>
    <t>{"en_US":"저는 어려서부터, 이마가 많이 넓은게 콤플렉스였기 때문에 하악이 좁고 작은데도 늘 넓고 큰얼굴처럼 보이는게 싫어서 성인이 되서 수술을 결정하고는 경험이 너무나 없는 이제 막 생긴 병원에서 이베늩로 잘못했다가 돈만 날리고 만족을 전혀 하지못해서 슬퍼하고 있을때 쯤 다시 큰 맘을 먹고 신중히 알아보던 차에 모제림센터를 알게되었고 처음부터 이곳에서 했으면 돈도 맘고생도 덜했을텐데.. 그후론느 아주 자연스럽고 예쁜이마로 지낼수 있게 되어 만족하고 있답니다. 사람 얼굴에서 예쁜 이목구비도 중요하지만, 그보다 더 중요한 부위가 이마 헤어라인이라는거... 느끼며 살아갑니다! 모제림 김은영원장님. 이은성실장님 감사드려요^^","ko_KR":"저는 어려서부터, 이마가 많이 넓은게 콤플렉스였기 때문에 하악이 좁고 작은데도 늘 넓고 큰얼굴처럼 보이는게 싫어서 성인이 되서 수술을 결정하고는 경험이 너무나 없는 이제 막 생긴 병원에서 이베늩로 잘못했다가 돈만 날리고 만족을 전혀 하지못해서 슬퍼하고 있을때 쯤 다시 큰 맘을 먹고 신중히 알아보던 차에 모제림센터를 알게되었고 처음부터 이곳에서 했으면 돈도 맘고생도 덜했을텐데.. 그후론느 아주 자연스럽고 예쁜이마로 지낼수 있게 되어 만족하고 있답니다. 사람 얼굴에서 예쁜 이목구비도 중요하지만, 그보다 더 중요한 부위가 이마 헤어라인이라는거... 느끼며 살아갑니다! 모제림 김은영원장님. 이은성실장님 감사드려요^^","th_TH":"저는 어려서부터, 이마가 많이 넓은게 콤플렉스였기 때문에 하악이 좁고 작은데도 늘 넓고 큰얼굴처럼 보이는게 싫어서 성인이 되서 수술을 결정하고는 경험이 너무나 없는 이제 막 생긴 병원에서 이베늩로 잘못했다가 돈만 날리고 만족을 전혀 하지못해서 슬퍼하고 있을때 쯤 다시 큰 맘을 먹고 신중히 알아보던 차에 모제림센터를 알게되었고 처음부터 이곳에서 했으면 돈도 맘고생도 덜했을텐데.. 그후론느 아주 자연스럽고 예쁜이마로 지낼수 있게 되어 만족하고 있답니다. 사람 얼굴에서 예쁜 이목구비도 중요하지만, 그보다 더 중요한 부위가 이마 헤어라인이라는거... 느끼며 살아갑니다! 모제림 김은영원장님. 이은성실장님 감사드려요^^"}</t>
  </si>
  <si>
    <t>a609bfd4-d7c5-459a-a9c1-71aec75a4ca1</t>
  </si>
  <si>
    <t>19593010-913f-4b36-a91b-5b6d5750bd21</t>
  </si>
  <si>
    <t>{"en_US":"모티바로 가슴 수술 1개월차 간단하게 후기 써볼께요~ 모티바로 가슴 확대랑 가슴거상 같이 진행했어요. 가슴 사이즈도 작고, 짝짝이에다가 가슴 처짐이 심했어요. 그래서 확대랑 거상이랑 같이 진행했구요 오른쪽은 265 왼쪽은 245 넣었습니다. 수술 전에는 가슴에 대한 스트레스가 많았는데 수술 하고 나니까 속이 다 시원하더라구요~^^ 아직 한달차라 경과는 더 지켜봐야겠지만 일단 지금은 너무 행복해요! ㅎㅎ 아직은 가슴 땡김도 있고 불편함이 많아요… 그래도 원장님이 말씀하신대로 관리 꾸준히 하고 있어서 빨리 회복 되길 바라고 있습니다! 이번에도 경과 보러 갔는데 원장님이 지금이 중요하다고, 수술하고 초기에 특히 더 관리 꼼꼼하게 잘 받아야 하니까 귀찮아도 병원 꼭꼭와서 후관리 잘 받으라고 했어요~ 이번에도 역시나 원장님이 꼼꼼히 후관리 해주심! 지금은 무거운 것도 못 들고 있고 크게 움직이는 것도 안하고 있어요. 한 3개월차 되면 그래도 좀 적응 되겠죠? ㅎㅎ 빨리 회복 됬으면 좋겠어요~!","ko_KR":"모티바로 가슴 수술 1개월차 간단하게 후기 써볼께요~ 모티바로 가슴 확대랑 가슴거상 같이 진행했어요. 가슴 사이즈도 작고, 짝짝이에다가 가슴 처짐이 심했어요. 그래서 확대랑 거상이랑 같이 진행했구요 오른쪽은 265 왼쪽은 245 넣었습니다. 수술 전에는 가슴에 대한 스트레스가 많았는데 수술 하고 나니까 속이 다 시원하더라구요~^^ 아직 한달차라 경과는 더 지켜봐야겠지만 일단 지금은 너무 행복해요! ㅎㅎ 아직은 가슴 땡김도 있고 불편함이 많아요… 그래도 원장님이 말씀하신대로 관리 꾸준히 하고 있어서 빨리 회복 되길 바라고 있습니다! 이번에도 경과 보러 갔는데 원장님이 지금이 중요하다고, 수술하고 초기에 특히 더 관리 꼼꼼하게 잘 받아야 하니까 귀찮아도 병원 꼭꼭와서 후관리 잘 받으라고 했어요~ 이번에도 역시나 원장님이 꼼꼼히 후관리 해주심! 지금은 무거운 것도 못 들고 있고 크게 움직이는 것도 안하고 있어요. 한 3개월차 되면 그래도 좀 적응 되겠죠? ㅎㅎ 빨리 회복 됬으면 좋겠어요~!","th_TH":"모티바로 가슴 수술 1개월차 간단하게 후기 써볼께요~ 모티바로 가슴 확대랑 가슴거상 같이 진행했어요. 가슴 사이즈도 작고, 짝짝이에다가 가슴 처짐이 심했어요. 그래서 확대랑 거상이랑 같이 진행했구요 오른쪽은 265 왼쪽은 245 넣었습니다. 수술 전에는 가슴에 대한 스트레스가 많았는데 수술 하고 나니까 속이 다 시원하더라구요~^^ 아직 한달차라 경과는 더 지켜봐야겠지만 일단 지금은 너무 행복해요! ㅎㅎ 아직은 가슴 땡김도 있고 불편함이 많아요… 그래도 원장님이 말씀하신대로 관리 꾸준히 하고 있어서 빨리 회복 되길 바라고 있습니다! 이번에도 경과 보러 갔는데 원장님이 지금이 중요하다고, 수술하고 초기에 특히 더 관리 꼼꼼하게 잘 받아야 하니까 귀찮아도 병원 꼭꼭와서 후관리 잘 받으라고 했어요~ 이번에도 역시나 원장님이 꼼꼼히 후관리 해주심! 지금은 무거운 것도 못 들고 있고 크게 움직이는 것도 안하고 있어요. 한 3개월차 되면 그래도 좀 적응 되겠죠? ㅎㅎ 빨리 회복 됬으면 좋겠어요~!"}</t>
  </si>
  <si>
    <t>62bae383-ea06-44ce-be6f-9635584888a5</t>
  </si>
  <si>
    <t>1ae504a9-64dd-4e0d-a4ac-703b335bc30a</t>
  </si>
  <si>
    <t>{"en_US":"#턱끝수술","ko_KR":"#턱끝수술","th_TH":"#턱끝수술"}</t>
  </si>
  <si>
    <t>{"en_US":"• 시술 선택 이유 무턱에 입툭튀 넘 스트레스 • 상담 경험 다른 불필요한 권유 없었음 필요한수술만 진행하자함 • 시술 결과 초반에 걱정했지만 회복빨랐음 • 전체 경험 욕심내지 않고 턱끝만 했는데 잘된것 같지 않음?? 수술 전엔 옆으로 면적이 넓다거나 광대가 심하다거나 한 얼굴형은 아니였음 ㅎㅎ 근데 여기서 문제는 턱끝... 턱끝 때문에 광대부터 사각턱 타고 내려오는 라인이ㅈ튀어나와 보이고 옆에서 보면 입툭튀 부정교합 같아 보이기까지 해서 진짜로 너무 스트레스더라 ㅠㅠ 얼굴 크기 자체가 넙대대해 보이는 얼굴형은 아니다보니 턱끝만 손보면 스트레스 받는 부분 해결되지않을까 싶어서 손발품 팔아서 수술 받았음 !! 다른 병원들은 사각턱까지 하자 광대도 살짝 갈면서 3종하자 이러는곳이 대부분인데 여기는 제가 턱끝만 스트레스다 하니깐 그럼 턱끝만 하자 이러시면서 턱끝에 대해서 엄청 자세히 봐주시고 이정도 줄일 수 있을것 같은데 어느정도 느낌을 원하는거냐 등 상담 꼼꼼하게 잘 해주더라?? 그래서 여기로 결정했음 ㅋㅋ 내가 필요한 부분만 설명도 잘해주고 해도 된다해서 ㅎㅎ 수술받고 처음에는 제가 붓기가 잘 안빠져서 수술을 괜히 했나 싶을 정도로 초반에 우울했었는데 지금은 얼마나 행복한지 몰라 진짜ㅋㅋㅋ 이래서 다들 윤곽수술 받나 싶고 병원에서 검진도 꼼꼼하게 잘 해주고 사후관리도 잘해준게 컸던듯 그리고 자주 걷는거 recommend ㅋㅋ자주 걷고 물 많이 먹고 최대한 짠거 먹지 않으면 살도 빠지면서 얼굴 붓기 쭉쭉 빠지더라 ㅋㅋ 나 수술 한거 보고 제 동생도 나중에 꼭 하고 싶다고 ㅎㅎ 아직 동생이 어린데 어차피 좀 있으면 성인되니깐 그때 상담이라도 한번 데리고 가볼까 해 ㅋㅋ","ko_KR":"• 시술 선택 이유 무턱에 입툭튀 넘 스트레스 • 상담 경험 다른 불필요한 권유 없었음 필요한수술만 진행하자함 • 시술 결과 초반에 걱정했지만 회복빨랐음 • 전체 경험 욕심내지 않고 턱끝만 했는데 잘된것 같지 않음?? 수술 전엔 옆으로 면적이 넓다거나 광대가 심하다거나 한 얼굴형은 아니였음 ㅎㅎ 근데 여기서 문제는 턱끝... 턱끝 때문에 광대부터 사각턱 타고 내려오는 라인이ㅈ튀어나와 보이고 옆에서 보면 입툭튀 부정교합 같아 보이기까지 해서 진짜로 너무 스트레스더라 ㅠㅠ 얼굴 크기 자체가 넙대대해 보이는 얼굴형은 아니다보니 턱끝만 손보면 스트레스 받는 부분 해결되지않을까 싶어서 손발품 팔아서 수술 받았음 !! 다른 병원들은 사각턱까지 하자 광대도 살짝 갈면서 3종하자 이러는곳이 대부분인데 여기는 제가 턱끝만 스트레스다 하니깐 그럼 턱끝만 하자 이러시면서 턱끝에 대해서 엄청 자세히 봐주시고 이정도 줄일 수 있을것 같은데 어느정도 느낌을 원하는거냐 등 상담 꼼꼼하게 잘 해주더라?? 그래서 여기로 결정했음 ㅋㅋ 내가 필요한 부분만 설명도 잘해주고 해도 된다해서 ㅎㅎ 수술받고 처음에는 제가 붓기가 잘 안빠져서 수술을 괜히 했나 싶을 정도로 초반에 우울했었는데 지금은 얼마나 행복한지 몰라 진짜ㅋㅋㅋ 이래서 다들 윤곽수술 받나 싶고 병원에서 검진도 꼼꼼하게 잘 해주고 사후관리도 잘해준게 컸던듯 그리고 자주 걷는거 추천 ㅋㅋ자주 걷고 물 많이 먹고 최대한 짠거 먹지 않으면 살도 빠지면서 얼굴 붓기 쭉쭉 빠지더라 ㅋㅋ 나 수술 한거 보고 제 동생도 나중에 꼭 하고 싶다고 ㅎㅎ 아직 동생이 어린데 어차피 좀 있으면 성인되니깐 그때 상담이라도 한번 데리고 가볼까 해 ㅋㅋ","th_TH":"• 시술 선택 이유 무턱에 입툭튀 넘 스트레스 • 상담 경험 다른 불필요한 권유 없었음 필요한수술만 진행하자함 • 시술 결과 초반에 걱정했지만 회복빨랐음 • 전체 경험 욕심내지 않고 턱끝만 했는데 잘된것 같지 않음?? 수술 전엔 옆으로 면적이 넓다거나 광대가 심하다거나 한 얼굴형은 아니였음 ㅎㅎ 근데 여기서 문제는 턱끝... 턱끝 때문에 광대부터 사각턱 타고 내려오는 라인이ㅈ튀어나와 보이고 옆에서 보면 입툭튀 부정교합 같아 보이기까지 해서 진짜로 너무 스트레스더라 ㅠㅠ 얼굴 크기 자체가 넙대대해 보이는 얼굴형은 아니다보니 턱끝만 손보면 스트레스 받는 부분 해결되지않을까 싶어서 손발품 팔아서 수술 받았음 !! 다른 병원들은 사각턱까지 하자 광대도 살짝 갈면서 3종하자 이러는곳이 대부분인데 여기는 제가 턱끝만 스트레스다 하니깐 그럼 턱끝만 하자 이러시면서 턱끝에 대해서 엄청 자세히 봐주시고 이정도 줄일 수 있을것 같은데 어느정도 느낌을 원하는거냐 등 상담 꼼꼼하게 잘 해주더라?? 그래서 여기로 결정했음 ㅋㅋ 내가 필요한 부분만 설명도 잘해주고 해도 된다해서 ㅎㅎ 수술받고 처음에는 제가 붓기가 잘 안빠져서 수술을 괜히 했나 싶을 정도로 초반에 우울했었는데 지금은 얼마나 행복한지 몰라 진짜ㅋㅋㅋ 이래서 다들 윤곽수술 받나 싶고 병원에서 검진도 꼼꼼하게 잘 해주고 사후관리도 잘해준게 컸던듯 그리고 자주 걷는거 แนะนำ ㅋㅋ자주 걷고 물 많이 먹고 최대한 짠거 먹지 않으면 살도 빠지면서 얼굴 붓기 쭉쭉 빠지더라 ㅋㅋ 나 수술 한거 보고 제 동생도 나중에 꼭 하고 싶다고 ㅎㅎ 아직 동생이 어린데 어차피 좀 있으면 성인되니깐 그때 상담이라도 한번 데리고 가볼까 해 ㅋㅋ"}</t>
  </si>
  <si>
    <t>991d0104-e94b-4bfa-9790-e193402f163d</t>
  </si>
  <si>
    <t>1b2992cc-7e0d-4133-9eb4-8e5163238a6e</t>
  </si>
  <si>
    <t>{"en_US":"미친v리프팅 받앗어요. 효과가 미쳣어요 ㅎㅎ 압구정미라클의 우정호원장님으로 받았는데 갑자기 턱선이 깔금해져서 신기해요 ^^ 사진 찍을때마다 턱이랑 볼이 신경쓰여 가리기 급했는데 미친브이리프팅으로 실리프팅 받은 후엔 편하게 찍어도 얼굴선이 보기 좋게 나와요. 시술 받을 때 원장님 손이 번개 같으셔서 빠르게 끝났어요 빠르게 해주셔서 인지 멍도 연하고 붓기는 거의 없네요? 이것도 대박 ^^ 다른병원에서는 짧은 실로 한다고 하는데 여기서는 긴실로 리프팅해줘서 효과차이가 큰 거 같아요 우원장님이 손도 빠르시고 경력도 오래되셨다고 들어서 미친리프팅 지정으로 받았는데, 덕분에 얼굴 리프팅이 잘 되어 깔끔해진거 같아요. 압구정미라클의원에 방문했을 때, 접수와 상담 그리고 시술까지 뵙는 분들이 다들 친절하게 대해주셔서 편히 받앗어요. 깔끔해진 얼굴 쭉 유지하고 싶어 나중에 또 압구정미라클로 실리프팅 받으러갈거 같아요 ^^","ko_KR":"미친v리프팅 받앗어요. 효과가 미쳣어요 ㅎㅎ 압구정미라클의 우정호원장님으로 받았는데 갑자기 턱선이 깔금해져서 신기해요 ^^ 사진 찍을때마다 턱이랑 볼이 신경쓰여 가리기 급했는데 미친브이리프팅으로 실리프팅 받은 후엔 편하게 찍어도 얼굴선이 보기 좋게 나와요. 시술 받을 때 원장님 손이 번개 같으셔서 빠르게 끝났어요 빠르게 해주셔서 인지 멍도 연하고 붓기는 거의 없네요? 이것도 대박 ^^ 다른병원에서는 짧은 실로 한다고 하는데 여기서는 긴실로 리프팅해줘서 효과차이가 큰 거 같아요 우원장님이 손도 빠르시고 경력도 오래되셨다고 들어서 미친리프팅 지정으로 받았는데, 덕분에 얼굴 리프팅이 잘 되어 깔끔해진거 같아요. 압구정미라클의원에 방문했을 때, 접수와 상담 그리고 시술까지 뵙는 분들이 다들 친절하게 대해주셔서 편히 받앗어요. 깔끔해진 얼굴 쭉 유지하고 싶어 나중에 또 압구정미라클로 실리프팅 받으러갈거 같아요 ^^","th_TH":"미친v리프팅 받앗어요. 효과가 미쳣어요 ㅎㅎ 압구정미라클의 우정호원장님으로 받았는데 갑자기 턱선이 깔금해져서 신기해요 ^^ 사진 찍을때마다 턱이랑 볼이 신경쓰여 가리기 급했는데 미친브이리프팅으로 실리프팅 받은 후엔 편하게 찍어도 얼굴선이 보기 좋게 나와요. 시술 받을 때 원장님 손이 번개 같으셔서 빠르게 끝났어요 빠르게 해주셔서 인지 멍도 연하고 붓기는 거의 없네요? 이것도 대박 ^^ 다른병원에서는 짧은 실로 한다고 하는데 여기서는 긴실로 리프팅해줘서 효과차이가 큰 거 같아요 우원장님이 손도 빠르시고 경력도 오래되셨다고 들어서 미친리프팅 지정으로 받았는데, 덕분에 얼굴 리프팅이 잘 되어 깔끔해진거 같아요. 압구정미라클의원에 방문했을 때, 접수와 상담 그리고 시술까지 뵙는 분들이 다들 친절하게 대해주셔서 편히 받앗어요. 깔끔해진 얼굴 쭉 유지하고 싶어 나중에 또 압구정미라클로 실리프팅 받으러갈거 같아요 ^^"}</t>
  </si>
  <si>
    <t>3f669bb2-1f3a-4849-82a2-88f244b9c4ea</t>
  </si>
  <si>
    <t>1c763e59-3652-42b9-adb1-b7197ce27a58</t>
  </si>
  <si>
    <t>{"en_US":"가슴 수술 한달차입니다 158/41 수술 방법은 이중평면으로 했고, 밑절 멘엑스 양쪽 295cc 했어요! 상담 갔을때 실장님이랑 원장님 다 맘에 들어서 병원은 에이트로 선택하게 되었습니다 수술 당일에 너무 떨리고 무서웠는데 마취약 들어가자마자 10초도 안되서 잠들고 눈뜨니깐 끝났어요 깨어나서 정신이 없었는데 수술 끝난걸 자각하고 나서 너무 아파서 진짜 소리 지른거 같아요 통증은 진짜 사람마다 다른거 같아요 근데 말도 안되게 3-4일쯤부터 큰통증이 사라지고 좋아졌어요 저는 4일? 정도 쉬고 출근 했는데 할만 했어요 지금은 윗볼록이 있어서 좀 부자연스러운데 수술은 잘된거 같아서 satisfied중입니다 시간이 얼른가서 더 자연스러워지면 좋겠어요 수술날 저 1인실에 부축해준 수술방 선생님 어떤 분인지 모르시겠지만 너무 친절하셨어요 제가 너무 아프고 정신 없는데 계속 저를 챙겨주신거 같아요 좀 아쉬웠던 부분은 치료내원 했을때 고객안내가 잘 안되는 느낌이였어요 지현원장님은 되게 겉은 무뚝뚝해보이시는데 속은 따듯하신분 같아요 에이트에서 수술 고민 하시는분 지현 원장님께 수술 recommend드릴게요","ko_KR":"가슴 수술 한달차입니다 158/41 수술 방법은 이중평면으로 했고, 밑절 멘엑스 양쪽 295cc 했어요! 상담 갔을때 실장님이랑 원장님 다 맘에 들어서 병원은 에이트로 선택하게 되었습니다 수술 당일에 너무 떨리고 무서웠는데 마취약 들어가자마자 10초도 안되서 잠들고 눈뜨니깐 끝났어요 깨어나서 정신이 없었는데 수술 끝난걸 자각하고 나서 너무 아파서 진짜 소리 지른거 같아요 통증은 진짜 사람마다 다른거 같아요 근데 말도 안되게 3-4일쯤부터 큰통증이 사라지고 좋아졌어요 저는 4일? 정도 쉬고 출근 했는데 할만 했어요 지금은 윗볼록이 있어서 좀 부자연스러운데 수술은 잘된거 같아서 만족중입니다 시간이 얼른가서 더 자연스러워지면 좋겠어요 수술날 저 1인실에 부축해준 수술방 선생님 어떤 분인지 모르시겠지만 너무 친절하셨어요 제가 너무 아프고 정신 없는데 계속 저를 챙겨주신거 같아요 좀 아쉬웠던 부분은 치료내원 했을때 고객안내가 잘 안되는 느낌이였어요 지현원장님은 되게 겉은 무뚝뚝해보이시는데 속은 따듯하신분 같아요 에이트에서 수술 고민 하시는분 지현 원장님께 수술 추천드릴게요","th_TH":"가슴 수술 한달차입니다 158/41 수술 방법은 이중평면으로 했고, 밑절 멘엑스 양쪽 295cc 했어요! 상담 갔을때 실장님이랑 원장님 다 맘에 들어서 병원은 에이트로 선택하게 되었습니다 수술 당일에 너무 떨리고 무서웠는데 마취약 들어가자마자 10초도 안되서 잠들고 눈뜨니깐 끝났어요 깨어나서 정신이 없었는데 수술 끝난걸 자각하고 나서 너무 아파서 진짜 소리 지른거 같아요 통증은 진짜 사람마다 다른거 같아요 근데 말도 안되게 3-4일쯤부터 큰통증이 사라지고 좋아졌어요 저는 4일? 정도 쉬고 출근 했는데 할만 했어요 지금은 윗볼록이 있어서 좀 부자연스러운데 수술은 잘된거 같아서 พอใจ중입니다 시간이 얼른가서 더 자연스러워지면 좋겠어요 수술날 저 1인실에 부축해준 수술방 선생님 어떤 분인지 모르시겠지만 너무 친절하셨어요 제가 너무 아프고 정신 없는데 계속 저를 챙겨주신거 같아요 좀 아쉬웠던 부분은 치료내원 했을때 고객안내가 잘 안되는 느낌이였어요 지현원장님은 되게 겉은 무뚝뚝해보이시는데 속은 따듯하신분 같아요 에이트에서 수술 고민 하시는분 지현 원장님께 수술 แนะนำ드릴게요"}</t>
  </si>
  <si>
    <t>df72f339-c8ab-4f97-903c-288f89cb6ebc</t>
  </si>
  <si>
    <t>1d3baf8f-73b1-419f-94e1-4fa7e131ce9c</t>
  </si>
  <si>
    <t>{"en_US":"• 시술 선택 이유 오래된 쌍액사용으로인한 눈처짐과 알러지로 수술을 결심하게되었습니다 • 상담 경험 친절하게 설명해주셔서 믿음이 갔어요 • 시술 결과 약간의 압박감이나 이물감은 있지만 통증이라고 할만한건 없어서 바로 다음날부터 근무할수있어서 신기했어요 • 전체 경험 팝성형외과에서 12홀 자연유착 인아웃라인 쌍커풀과 앞트임 윗트임 눈매교정 받았어요!원래 하려던생각은 있었지만 좀더 시간적 여유가 있을때 하려했는데 갑자기 쌍액 알러지가 올라오면서 이참에 빨리 해버리자싶었어요 원래 몇군데 더 돌아보려고했는데 원장님이 친절하시고 믿음이 가서 바로 수술날짜잡고 수술했습니다! 붓기가 반은 빠진것같아요 붓기가 더빠지면 자연스럽게 잘나올것같아서 기대돼요!","ko_KR":"• 시술 선택 이유 오래된 쌍액사용으로인한 눈처짐과 알러지로 수술을 결심하게되었습니다 • 상담 경험 친절하게 설명해주셔서 믿음이 갔어요 • 시술 결과 약간의 압박감이나 이물감은 있지만 통증이라고 할만한건 없어서 바로 다음날부터 근무할수있어서 신기했어요 • 전체 경험 팝성형외과에서 12홀 자연유착 인아웃라인 쌍커풀과 앞트임 윗트임 눈매교정 받았어요!원래 하려던생각은 있었지만 좀더 시간적 여유가 있을때 하려했는데 갑자기 쌍액 알러지가 올라오면서 이참에 빨리 해버리자싶었어요 원래 몇군데 더 돌아보려고했는데 원장님이 친절하시고 믿음이 가서 바로 수술날짜잡고 수술했습니다! 붓기가 반은 빠진것같아요 붓기가 더빠지면 자연스럽게 잘나올것같아서 기대돼요!","th_TH":"• 시술 선택 이유 오래된 쌍액사용으로인한 눈처짐과 알러지로 수술을 결심하게되었습니다 • 상담 경험 친절하게 설명해주셔서 믿음이 갔어요 • 시술 결과 약간의 압박감이나 이물감은 있지만 통증이라고 할만한건 없어서 바로 다음날부터 근무할수있어서 신기했어요 • 전체 경험 팝성형외과에서 12홀 자연유착 인아웃라인 쌍커풀과 앞트임 윗트임 눈매교정 받았어요!원래 하려던생각은 있었지만 좀더 시간적 여유가 있을때 하려했는데 갑자기 쌍액 알러지가 올라오면서 이참에 빨리 해버리자싶었어요 원래 몇군데 더 돌아보려고했는데 원장님이 친절하시고 믿음이 가서 바로 수술날짜잡고 수술했습니다! 붓기가 반은 빠진것같아요 붓기가 더빠지면 자연스럽게 잘나올것같아서 기대돼요!"}</t>
  </si>
  <si>
    <t>504c402b-cb8f-49e0-9367-0570cdd4498d</t>
  </si>
  <si>
    <t>1d9860e2-bf7e-4edd-95c2-f1cd86af56c2</t>
  </si>
  <si>
    <t>{"en_US":"제가 턱선이 좀 두껍고 넙데데 해보이는게 컴플렉스였어요 심지어 이중턱도 있어서 옆에서 보면 턱 선이 1도 안 보이더라구요 매끄러운 V라인까지는 아니더라도\r\n얄상한 턱선 가지고 싶다는 생각만 주구장창 했어요\r\n솔직히 스트레스 안 받고 살았다면 거짓말인데\r\n그래도 신경 안쓰려고 했지만 쉽지 않더라구요 ㅎㅎ\r\n윤곽까지도 고민 할 정도로 정말 심했는데\r\n친구가 일단 압구정미라클에서 실리프팅이라도 한 번 받아보라고 하더라구요?\r\n솔직히 시술로는 절대 효과 못 볼 거 같다는 선입견이 있었는데\r\n후기 보니까 저랑 비슷한 분들 많이 가더라구요\r\n그래서 그냥 밑져야 본전이라는 느낌으로 상담 가봤는데\r\n원장님이 정말 친절했어요 매우 양심적이었고\r\n상담도 정말 집중하면서 봐주는 게 넘 좋아서 시술 결정하게 됐어요\r\n압구정미라클은 수면으로 시술 가능한 곳이라 수면으로 했고\r\n시술은 대략 30분? 정도면 끝난 거 같더라구요\r\n(사실 자느라 시간 제대로 못 봤어요ㅎㅎㅎ,,,,)\r\n시술 효과는 뭐 따로 붓기 빼고 할 시간 필요 없고\r\n그냥 바로 눈에 보이더라구요 턱살이 촥 붙어서 v라인이 보이는데\r\n이게 정말 내 얼굴인가 싶고 믿지기 않았어요 ㅋㅋㅋㅋ\r\n옆에서 보면 이중턱도 정말 자연스럽게 빠져서 애초에 없던 것처럼 느껴지더라구요\r\n솔직히 시술로 이렇게까지 만족할줄 몰랐는데\r\n추천해준 친구랑 시술해주신 미라클 대표원장님께 정말 감사드려요 ㅎㅎ","ko_KR":"제가 턱선이 좀 두껍고 넙데데 해보이는게 컴플렉스였어요 심지어 이중턱도 있어서 옆에서 보면 턱 선이 1도 안 보이더라구요 매끄러운 V라인까지는 아니더라도\r\n얄상한 턱선 가지고 싶다는 생각만 주구장창 했어요\r\n솔직히 스트레스 안 받고 살았다면 거짓말인데\r\n그래도 신경 안쓰려고 했지만 쉽지 않더라구요 ㅎㅎ\r\n윤곽까지도 고민 할 정도로 정말 심했는데\r\n친구가 일단 압구정미라클에서 실리프팅이라도 한 번 받아보라고 하더라구요?\r\n솔직히 시술로는 절대 효과 못 볼 거 같다는 선입견이 있었는데\r\n후기 보니까 저랑 비슷한 분들 많이 가더라구요\r\n그래서 그냥 밑져야 본전이라는 느낌으로 상담 가봤는데\r\n원장님이 정말 친절했어요 매우 양심적이었고\r\n상담도 정말 집중하면서 봐주는 게 넘 좋아서 시술 결정하게 됐어요\r\n압구정미라클은 수면으로 시술 가능한 곳이라 수면으로 했고\r\n시술은 대략 30분? 정도면 끝난 거 같더라구요\r\n(사실 자느라 시간 제대로 못 봤어요ㅎㅎㅎ,,,,)\r\n시술 효과는 뭐 따로 붓기 빼고 할 시간 필요 없고\r\n그냥 바로 눈에 보이더라구요 턱살이 촥 붙어서 v라인이 보이는데\r\n이게 정말 내 얼굴인가 싶고 믿지기 않았어요 ㅋㅋㅋㅋ\r\n옆에서 보면 이중턱도 정말 자연스럽게 빠져서 애초에 없던 것처럼 느껴지더라구요\r\n솔직히 시술로 이렇게까지 만족할줄 몰랐는데\r\n추천해준 친구랑 시술해주신 미라클 대표원장님께 정말 감사드려요 ㅎㅎ","th_TH":"제가 턱선이 좀 두껍고 넙데데 해보이는게 컴플렉스였어요 심지어 이중턱도 있어서 옆에서 보면 턱 선이 1도 안 보이더라구요 매끄러운 V라인까지는 아니더라도\r\n얄상한 턱선 가지고 싶다는 생각만 주구장창 했어요\r\n솔직히 스트레스 안 받고 살았다면 거짓말인데\r\n그래도 신경 안쓰려고 했지만 쉽지 않더라구요 ㅎㅎ\r\n윤곽까지도 고민 할 정도로 정말 심했는데\r\n친구가 일단 압구정미라클에서 실리프팅이라도 한 번 받아보라고 하더라구요?\r\n솔직히 시술로는 절대 효과 못 볼 거 같다는 선입견이 있었는데\r\n후기 보니까 저랑 비슷한 분들 많이 가더라구요\r\n그래서 그냥 밑져야 본전이라는 느낌으로 상담 가봤는데\r\n원장님이 정말 친절했어요 매우 양심적이었고\r\n상담도 정말 집중하면서 봐주는 게 넘 좋아서 시술 결정하게 됐어요\r\n압구정미라클은 수면으로 시술 가능한 곳이라 수면으로 했고\r\n시술은 대략 30분? 정도면 끝난 거 같더라구요\r\n(사실 자느라 시간 제대로 못 봤어요ㅎㅎㅎ,,,,)\r\n시술 효과는 뭐 따로 붓기 빼고 할 시간 필요 없고\r\n그냥 바로 눈에 보이더라구요 턱살이 촥 붙어서 v라인이 보이는데\r\n이게 정말 내 얼굴인가 싶고 믿지기 않았어요 ㅋㅋㅋㅋ\r\n옆에서 보면 이중턱도 정말 자연스럽게 빠져서 애초에 없던 것처럼 느껴지더라구요\r\n솔직히 시술로 이렇게까지 만족할줄 몰랐는데\r\n추천해준 친구랑 시술해주신 미라클 대표원장님께 정말 감사드려요 ㅎㅎ"}</t>
  </si>
  <si>
    <t>4e9f1da4-2b38-4ad6-a782-fc754e53ecdf</t>
  </si>
  <si>
    <t>1dbd0d2b-11b9-4ac2-b5be-ec1647572097</t>
  </si>
  <si>
    <t>1dec7b47-17c6-4063-b4bd-1bd579dae704</t>
  </si>
  <si>
    <t>{"en_US":"#콧대(보형물) #매부리코성형 #코끝(자가연골) #짧은코성형 #복코성형","ko_KR":"#콧대(보형물) #매부리코성형 #코끝(자가연골) #짧은코성형 #복코성형","th_TH":"#콧대(보형물) #매부리코성형 #코끝(자가연골) #짧은코성형 #복코성형"}</t>
  </si>
  <si>
    <t>{"en_US":"복코에다가 코가 좀 뚱뚱해서 항상 마음에 안 들었는데 이번에 수술하고 나서 완전히 달라졌어요! 그동안 사진 찍을 때도 항상 각도 신경 쓰고 사람들 앞에서 코만 신경 쓰였는데 이제는 너무 자신감이 생겼어요 상담을 받을 때부터 원장님이 너무 친절하고 세심하게 설명해주셔서 확신이 생겼어요 생각보다 회복이 빨랐고 붓기도 금방 빠져서 일상생활도 불편하지 않았어요 결과적으로 너무 자연스럽고 예쁜 코가 되어서 전체적으로 얼굴 균형이 잡히고 세련된 느낌이에요!! 코가 슬림해지니까 얼굴도 더 갸름해 보이던데 직작 수술할 걸 그랬어요ㅠ","ko_KR":"복코에다가 코가 좀 뚱뚱해서 항상 마음에 안 들었는데 이번에 수술하고 나서 완전히 달라졌어요! 그동안 사진 찍을 때도 항상 각도 신경 쓰고 사람들 앞에서 코만 신경 쓰였는데 이제는 너무 자신감이 생겼어요 상담을 받을 때부터 원장님이 너무 친절하고 세심하게 설명해주셔서 확신이 생겼어요 생각보다 회복이 빨랐고 붓기도 금방 빠져서 일상생활도 불편하지 않았어요 결과적으로 너무 자연스럽고 예쁜 코가 되어서 전체적으로 얼굴 균형이 잡히고 세련된 느낌이에요!! 코가 슬림해지니까 얼굴도 더 갸름해 보이던데 직작 수술할 걸 그랬어요ㅠ","th_TH":"복코에다가 코가 좀 뚱뚱해서 항상 마음에 안 들었는데 이번에 수술하고 나서 완전히 달라졌어요! 그동안 사진 찍을 때도 항상 각도 신경 쓰고 사람들 앞에서 코만 신경 쓰였는데 이제는 너무 자신감이 생겼어요 상담을 받을 때부터 원장님이 너무 친절하고 세심하게 설명해주셔서 확신이 생겼어요 생각보다 회복이 빨랐고 붓기도 금방 빠져서 일상생활도 불편하지 않았어요 결과적으로 너무 자연스럽고 예쁜 코가 되어서 전체적으로 얼굴 균형이 잡히고 세련된 느낌이에요!! 코가 슬림해지니까 얼굴도 더 갸름해 보이던데 직작 수술할 걸 그랬어요ㅠ"}</t>
  </si>
  <si>
    <t>ef66ce03-1098-4dd9-a2db-ac3085abaf58</t>
  </si>
  <si>
    <t>1e403784-1b96-4d6b-aa45-d338bc335458</t>
  </si>
  <si>
    <t>{"en_US":"#콧대(자가조직) #콧대(보형물)","ko_KR":"#콧대(자가조직) #콧대(보형물)","th_TH":"#콧대(자가조직) #콧대(보형물)"}</t>
  </si>
  <si>
    <t>{"en_US":"• 시술 선택 이유 짧게 정면에서 콧구멍이 보이는 것이 가장 큰 고민 • 상담 경험 일단 통역사님이 굉장히 친절하게 얘기를 들어주신 거. 저에게는 병원 선택의 중요한 일이었습니다 • 시술 결과 나는 화려하지만 원래 코가 높은 것 같은 자연스러운 모양의 코가 이상적이었어요. 선생님의 사례사진, 유투브, 강남언을 보고 저의 이상에 가까운 코를 만들어주는 선생님이라고 확신했습니다. 깁스를 한 후에 엄청 부은 코에 깜짝 놀라고 걱정은 했지만 날이 갈수록 붓기가 빠지고 한 달이 지난 지금 너무 예쁘고 흉터도 갈비뼈 부분, 코 정말 깜짝 놀랄 정도로 예뻐요.","ko_KR":"• 시술 선택 이유 짧게 정면에서 콧구멍이 보이는 것이 가장 큰 고민 • 상담 경험 일단 통역사님이 굉장히 친절하게 얘기를 들어주신 거. 저에게는 병원 선택의 중요한 일이었습니다 • 시술 결과 나는 화려하지만 원래 코가 높은 것 같은 자연스러운 모양의 코가 이상적이었어요. 선생님의 사례사진, 유투브, 강남언을 보고 저의 이상에 가까운 코를 만들어주는 선생님이라고 확신했습니다. 깁스를 한 후에 엄청 부은 코에 깜짝 놀라고 걱정은 했지만 날이 갈수록 붓기가 빠지고 한 달이 지난 지금 너무 예쁘고 흉터도 갈비뼈 부분, 코 정말 깜짝 놀랄 정도로 예뻐요.","th_TH":"• 시술 선택 이유 짧게 정면에서 콧구멍이 보이는 것이 가장 큰 고민 • 상담 경험 일단 통역사님이 굉장히 친절하게 얘기를 들어주신 거. 저에게는 병원 선택의 중요한 일이었습니다 • 시술 결과 나는 화려하지만 원래 코가 높은 것 같은 자연스러운 모양의 코가 이상적이었어요. 선생님의 사례사진, 유투브, 강남언을 보고 저의 이상에 가까운 코를 만들어주는 선생님이라고 확신했습니다. 깁스를 한 후에 엄청 부은 코에 깜짝 놀라고 걱정은 했지만 날이 갈수록 붓기가 빠지고 한 달이 지난 지금 너무 예쁘고 흉터도 갈비뼈 부분, 코 정말 깜짝 놀랄 정도로 예뻐요."}</t>
  </si>
  <si>
    <t>1267ccb7-5faa-4f1e-8607-3cb14ed72179</t>
  </si>
  <si>
    <t>1e4a77d9-7bf8-4deb-a4be-d31447572ba3</t>
  </si>
  <si>
    <t>{"en_US":"Review content: • 시술 선택 이유 턱선이 또렷하지 않고 이중턱도 살짝 있어서 셀카 찍을 때마다 얼굴이 뭉뚝하게 나오는 게 너무 스트레스였고. 심부볼 쪽도 살이 처져 보여서 갸름한 인상을 만들고 ...","ko_KR":"• 시술 선택 이유 턱선이 또렷하지 않고 이중턱도 살짝 있어서 셀카 찍을 때마다 얼굴이 뭉뚝하게 나오는 게 너무 스트레스였고. 심부볼 쪽도 살이 처져 보여서 갸름한 인상을 만들고 싶었는데, 운동이나 다이어트로는 얼굴살이 잘 안 빠져서 시술히게 됐습니당 • 상담 경험 예약하고 가니까 대기시간도 짧아서 금방금방 맞을수있어서 좋았고 강요없이 딱 하고싶은것만 상담해서 과도권유 없었습니당 • 시술 결과 시술은 금방 끝났고 통증도 참을 만했습니다! 근데 맞고 나서 바로는 얼굴이 꽤 부어서 깜짝 놀랐어요. 알고 갔지만 그래도 놀랐네욬ㅋㅋ , 다행히 5시간 정도 지나니까 붓기가 금방 가라앉았고요. 다음 날은 물을 많이 마셔줘서 그런지 효과도 좀 더 빨리 보였던 것 같아요. • 전체 경험 일주일 지났는데 턱선 진짜 정리된 게 보여요. 이중턱이 약간 들어갔고, 얼굴 전체가 살짝 올라간 느낌? 전보다 확실히 갸름해 보여서 거울 볼 때마다 만족 중이에요. 전에 윤곽주사 맞았을 땐 효과가 미묘했는데, 갸름주사는 진짜 좀 더 세게 들어가서 그런지 눈에 띄었어요!! 간지럽거나 멍도 저는 거의 없었고 시술 후 관리도 따로 필요 없어서 진짜 편했어요. 저는 효과 만족이라 다음 달에 한 번 더 맞으려구요! 개인차가있겠지만 확 티 나는 건 아니지만 자연스럽게 갸름해지고 싶으신 분들한테 완전 추천드려요.","th_TH":"เนื้อหารีวิว: • 시술 선택 이유 턱선이 또렷하지 않고 이중턱도 살짝 있어서 셀카 찍을 때마다 얼굴이 뭉뚝하게 나오는 게 너무 스트레스였고. 심부볼 쪽도 살이 처져 보여서 갸름한 인상을 만들고 ..."}</t>
  </si>
  <si>
    <t>8f1c2e6d-1485-4e0d-925d-4352cec49321</t>
  </si>
  <si>
    <t>1e8a46f7-2c50-49d2-a28c-44aaf0ea1b6e</t>
  </si>
  <si>
    <t>{"en_US":"#콧대(보형물) #코끝(보형물)","ko_KR":"#콧대(보형물) #코끝(보형물)","th_TH":"#콧대(보형물) #코끝(보형물)"}</t>
  </si>
  <si>
    <t>{"en_US":"코 성형 후기 - 서승조 원장님 코 성형을 고민하던 중 서승조 원장님께 수술을 받았고, 결과에 매우 satisfied하고 있습니다. 변화된 점 • 수술 전에는 코끝이 다소 낮고 전체적인 라인이 매끄럽지 않았는데, 수술 후에는 자연스럽게 높아지고 라인이 부드러워졌어요. • 옆모습이 확실히 세련되고 정리된 느낌이라 얼굴 전체적인 조화가 더 좋아졌어요. • 코끝과 콧등이 자연스럽게 연결되어, 과하지 않으면서도 뚜렷한 인상이 되었어요. 좋았던 점 • 자연스러운 디자인: 원장님께서 얼굴형과 조화를 고려해 디자인해 주셔서 만족도가 높아요. • 빠른 회복: 붓기나 멍이 생각보다 적었고, 회복이 수월했어요. • 상담과 수술 과정에서 세심하게 신경 써주셔서 안심할 수 있었어요. 자연스럽고 예쁜 코를 원하시는 분들께 서승조 원장님 recommend드립니다!","ko_KR":"코 성형 후기 - 서승조 원장님 코 성형을 고민하던 중 서승조 원장님께 수술을 받았고, 결과에 매우 만족하고 있습니다. 변화된 점 • 수술 전에는 코끝이 다소 낮고 전체적인 라인이 매끄럽지 않았는데, 수술 후에는 자연스럽게 높아지고 라인이 부드러워졌어요. • 옆모습이 확실히 세련되고 정리된 느낌이라 얼굴 전체적인 조화가 더 좋아졌어요. • 코끝과 콧등이 자연스럽게 연결되어, 과하지 않으면서도 뚜렷한 인상이 되었어요. 좋았던 점 • 자연스러운 디자인: 원장님께서 얼굴형과 조화를 고려해 디자인해 주셔서 만족도가 높아요. • 빠른 회복: 붓기나 멍이 생각보다 적었고, 회복이 수월했어요. • 상담과 수술 과정에서 세심하게 신경 써주셔서 안심할 수 있었어요. 자연스럽고 예쁜 코를 원하시는 분들께 서승조 원장님 추천드립니다!","th_TH":"코 성형 후기 - 서승조 원장님 코 성형을 고민하던 중 서승조 원장님께 수술을 받았고, 결과에 매우 พอใจ하고 있습니다. 변화된 점 • 수술 전에는 코끝이 다소 낮고 전체적인 라인이 매끄럽지 않았는데, 수술 후에는 자연스럽게 높아지고 라인이 부드러워졌어요. • 옆모습이 확실히 세련되고 정리된 느낌이라 얼굴 전체적인 조화가 더 좋아졌어요. • 코끝과 콧등이 자연스럽게 연결되어, 과하지 않으면서도 뚜렷한 인상이 되었어요. 좋았던 점 • 자연스러운 디자인: 원장님께서 얼굴형과 조화를 고려해 디자인해 주셔서 만족도가 높아요. • 빠른 회복: 붓기나 멍이 생각보다 적었고, 회복이 수월했어요. • 상담과 수술 과정에서 세심하게 신경 써주셔서 안심할 수 있었어요. 자연스럽고 예쁜 코를 원하시는 분들께 서승조 원장님 แนะนำ드립니다!"}</t>
  </si>
  <si>
    <t>12ca5998-937f-4975-9b94-8d72b7a4ae84</t>
  </si>
  <si>
    <t>1e8abfdd-50bf-4457-be9c-165f24d2745f</t>
  </si>
  <si>
    <t>4c4db8e1-b433-4fa6-b013-c51a6aae2b61</t>
  </si>
  <si>
    <t>{"en_US":"#지방흡입","ko_KR":"#지방흡입","th_TH":"#지방흡입"}</t>
  </si>
  <si>
    <t>{"en_US":"김수빈원장님께 이중턱+볼 지방흡입 받은 일주일차 후기입니다!!\r\n\r\n**수술 7일차 리얼 후기 (이중턱 + 볼살 지방흡입)\r\n\r\n-붓기 &amp; 멍 상태\r\n붓기는 아직 많이 남아있는 상태. 특히 볼 옆이나 턱 라인 눌러보면 딱딱하고 땡땡하게 뭉쳐있는 느낌(바이오본드 있음)\r\n멍은 거의 다 빠짐! 멍 빠진 거 보고 조금 안심했음\r\n아직까지는 좀 퉁퉁한 얼굴이라 큰 변화는 체감 못하는 중\r\n\r\n-통증 &amp; 감각\r\n안건드리면은 안아픈데 건드리면 좀 아픔. 누르면 욱씬거리거나 땡기는 느낌 남 수술 부위는 감각이 아직 둔해서 세게 세안하거나 문지르는 건 무리 일상생활은 가능한데, 턱 치켜드는데에 한계있음(아직 땡땡하고부어서 끝까지 안치켜들려져요)\r\n\r\n**변화 체감\r\n붓기 때문에 실질적인 라인 변화는 크게는 잘 안 느껴짐\r\n그래도 확실히 붓기때문이지 살때문에 퉁툰한 느낌아니고 갸름해진게 보임!\r\n본격적으로 붓기 빠지기 시작하면 확 티 날 듯\r\n\r\n-세안 &amp; 생활\r\n세수랑 화장 자체는 가능, 하지만 수술 부위는 조심해서 건드리지 않게끔 함\r\n감각이 좀 무뎌서 뭔가 느낌이 이상함.!\r\n\r\n🧖‍♀️ 회복 꿀팁\r\n온찜질이 진짜 효과 있음!\r\n붓기 좀 가라앉고, 딱딱했던 부위도 살짝 말랑해지는 느낌\r\n뜨겁지않게 따뜻하게 해줘야하는게 수술부위가 감각이없어서 화상입는지도 모를거같음!!ㅋㅋ","ko_KR":"김수빈원장님께 이중턱+볼 지방흡입 받은 일주일차 후기입니다!!\r\n\r\n**수술 7일차 리얼 후기 (이중턱 + 볼살 지방흡입)\r\n\r\n-붓기 &amp; 멍 상태\r\n붓기는 아직 많이 남아있는 상태. 특히 볼 옆이나 턱 라인 눌러보면 딱딱하고 땡땡하게 뭉쳐있는 느낌(바이오본드 있음)\r\n멍은 거의 다 빠짐! 멍 빠진 거 보고 조금 안심했음\r\n아직까지는 좀 퉁퉁한 얼굴이라 큰 변화는 체감 못하는 중\r\n\r\n-통증 &amp; 감각\r\n안건드리면은 안아픈데 건드리면 좀 아픔. 누르면 욱씬거리거나 땡기는 느낌 남 수술 부위는 감각이 아직 둔해서 세게 세안하거나 문지르는 건 무리 일상생활은 가능한데, 턱 치켜드는데에 한계있음(아직 땡땡하고부어서 끝까지 안치켜들려져요)\r\n\r\n**변화 체감\r\n붓기 때문에 실질적인 라인 변화는 크게는 잘 안 느껴짐\r\n그래도 확실히 붓기때문이지 살때문에 퉁툰한 느낌아니고 갸름해진게 보임!\r\n본격적으로 붓기 빠지기 시작하면 확 티 날 듯\r\n\r\n-세안 &amp; 생활\r\n세수랑 화장 자체는 가능, 하지만 수술 부위는 조심해서 건드리지 않게끔 함\r\n감각이 좀 무뎌서 뭔가 느낌이 이상함.!\r\n\r\n🧖‍♀️ 회복 꿀팁\r\n온찜질이 진짜 효과 있음!\r\n붓기 좀 가라앉고, 딱딱했던 부위도 살짝 말랑해지는 느낌\r\n뜨겁지않게 따뜻하게 해줘야하는게 수술부위가 감각이없어서 화상입는지도 모를거같음!!ㅋㅋ","th_TH":"김수빈원장님께 이중턱+볼 지방흡입 받은 일주일차 후기입니다!!\r\n\r\n**수술 7일차 리얼 후기 (이중턱 + 볼살 지방흡입)\r\n\r\n-붓기 &amp; 멍 상태\r\n붓기는 아직 많이 남아있는 상태. 특히 볼 옆이나 턱 라인 눌러보면 딱딱하고 땡땡하게 뭉쳐있는 느낌(바이오본드 있음)\r\n멍은 거의 다 빠짐! 멍 빠진 거 보고 조금 안심했음\r\n아직까지는 좀 퉁퉁한 얼굴이라 큰 변화는 체감 못하는 중\r\n\r\n-통증 &amp; 감각\r\n안건드리면은 안아픈데 건드리면 좀 아픔. 누르면 욱씬거리거나 땡기는 느낌 남 수술 부위는 감각이 아직 둔해서 세게 세안하거나 문지르는 건 무리 일상생활은 가능한데, 턱 치켜드는데에 한계있음(아직 땡땡하고부어서 끝까지 안치켜들려져요)\r\n\r\n**변화 체감\r\n붓기 때문에 실질적인 라인 변화는 크게는 잘 안 느껴짐\r\n그래도 확실히 붓기때문이지 살때문에 퉁툰한 느낌아니고 갸름해진게 보임!\r\n본격적으로 붓기 빠지기 시작하면 확 티 날 듯\r\n\r\n-세안 &amp; 생활\r\n세수랑 화장 자체는 가능, 하지만 수술 부위는 조심해서 건드리지 않게끔 함\r\n감각이 좀 무뎌서 뭔가 느낌이 이상함.!\r\n\r\n🧖‍♀️ 회복 꿀팁\r\n온찜질이 진짜 효과 있음!\r\n붓기 좀 가라앉고, 딱딱했던 부위도 살짝 말랑해지는 느낌\r\n뜨겁지않게 따뜻하게 해줘야하는게 수술부위가 감각이없어서 화상입는지도 모를거같음!!ㅋㅋ"}</t>
  </si>
  <si>
    <t>2633f8ca-2b99-4fce-b7d3-b0f65660d66b</t>
  </si>
  <si>
    <t>1eb0fafb-67a2-4950-b163-a8e50a65061d</t>
  </si>
  <si>
    <t>{"en_US":"• 시술 전 고민 얼굴이 커보이기도 했고, 매끄러운 얼굴라인을 원해서 새김에서 광대축소수술이랑 사각턱수술을 받게 되었습니다 • 상담 경험 안면윤곽수술 경험이 많은 원장님한테 꼭 받아야겠다고 생각해서 바로 김지명 대표원장님한테 상담 받았습니다 전 좀 화려한 느낌을 추구해서 인형라인을 원한다고 말씀드렸더니 거기에 맞는 수술 방향을 자세히 잡아주셨고, 하나하나 디테일하게 봐주셨어요 원장님이 의견반영을 진짜 잘해주셔서 더 끌렸던 것 같아요 • 시술 결과 윤곽2종만으로도 딱 제가 원하는 느낌으로 잘나왔어요 제 얼굴형이 이렇게 갸름하고 매끄럽게 개선될 수 있다니 지금 봐도 신기하네요 얼굴 면적도 작아졌고, 전체적으로 이목구비도 또렷해보여요ㅎㅎ 덕분에 비율 좋아보인다, 얼굴형 너무 예쁜데 관리 뭐받냐 이런 기분 좋은 말을 많이 듣고 있는 요즘입니다ㅎㅎ • 추가 의견 수술 전, 수술 후 다 꼼꼼하게 챙겨주셔서 병원 선택 잘했다고 생각해요 역시 후기 좋고 유명한데는 다 이유가 있네요 저처럼 울퉁불퉁한 얼굴라인이 고민이셨다면 새김은 꼭 알아보셨으면 좋겠어요ㅎㅎ","ko_KR":"• 시술 전 고민 얼굴이 커보이기도 했고, 매끄러운 얼굴라인을 원해서 새김에서 광대축소수술이랑 사각턱수술을 받게 되었습니다 • 상담 경험 안면윤곽수술 경험이 많은 원장님한테 꼭 받아야겠다고 생각해서 바로 김지명 대표원장님한테 상담 받았습니다 전 좀 화려한 느낌을 추구해서 인형라인을 원한다고 말씀드렸더니 거기에 맞는 수술 방향을 자세히 잡아주셨고, 하나하나 디테일하게 봐주셨어요 원장님이 의견반영을 진짜 잘해주셔서 더 끌렸던 것 같아요 • 시술 결과 윤곽2종만으로도 딱 제가 원하는 느낌으로 잘나왔어요 제 얼굴형이 이렇게 갸름하고 매끄럽게 개선될 수 있다니 지금 봐도 신기하네요 얼굴 면적도 작아졌고, 전체적으로 이목구비도 또렷해보여요ㅎㅎ 덕분에 비율 좋아보인다, 얼굴형 너무 예쁜데 관리 뭐받냐 이런 기분 좋은 말을 많이 듣고 있는 요즘입니다ㅎㅎ • 추가 의견 수술 전, 수술 후 다 꼼꼼하게 챙겨주셔서 병원 선택 잘했다고 생각해요 역시 후기 좋고 유명한데는 다 이유가 있네요 저처럼 울퉁불퉁한 얼굴라인이 고민이셨다면 새김은 꼭 알아보셨으면 좋겠어요ㅎㅎ","th_TH":"• 시술 전 고민 얼굴이 커보이기도 했고, 매끄러운 얼굴라인을 원해서 새김에서 광대축소수술이랑 사각턱수술을 받게 되었습니다 • 상담 경험 안면윤곽수술 경험이 많은 원장님한테 꼭 받아야겠다고 생각해서 바로 김지명 대표원장님한테 상담 받았습니다 전 좀 화려한 느낌을 추구해서 인형라인을 원한다고 말씀드렸더니 거기에 맞는 수술 방향을 자세히 잡아주셨고, 하나하나 디테일하게 봐주셨어요 원장님이 의견반영을 진짜 잘해주셔서 더 끌렸던 것 같아요 • 시술 결과 윤곽2종만으로도 딱 제가 원하는 느낌으로 잘나왔어요 제 얼굴형이 이렇게 갸름하고 매끄럽게 개선될 수 있다니 지금 봐도 신기하네요 얼굴 면적도 작아졌고, 전체적으로 이목구비도 또렷해보여요ㅎㅎ 덕분에 비율 좋아보인다, 얼굴형 너무 예쁜데 관리 뭐받냐 이런 기분 좋은 말을 많이 듣고 있는 요즘입니다ㅎㅎ • 추가 의견 수술 전, 수술 후 다 꼼꼼하게 챙겨주셔서 병원 선택 잘했다고 생각해요 역시 후기 좋고 유명한데는 다 이유가 있네요 저처럼 울퉁불퉁한 얼굴라인이 고민이셨다면 새김은 꼭 알아보셨으면 좋겠어요ㅎㅎ"}</t>
  </si>
  <si>
    <t>24c6389e-0241-4a26-802e-9409331ba62f</t>
  </si>
  <si>
    <t>1eb2661d-ba76-4bc8-902d-0edd97c62e4d</t>
  </si>
  <si>
    <t>{"en_US":"Review content: 출산과 모유수유를 하고 나니 가슴도 작아지고 가슴이 꼭 풍선빠진거 마냥 처지게 되면서 몸을 볼 때마다 너무 스트레스를 받아 수술을 결심하게 됐습니다 이왕 가슴하는 거 크고 예쁘게 ...","ko_KR":"출산과 모유수유를 하고 나니 가슴도 작아지고 가슴이 꼭 풍선빠진거 마냥 처지게 되면서 몸을 볼 때마다 너무 스트레스를 받아 수술을 결심하게 됐습니다 이왕 가슴하는 거 크고 예쁘게 하고 싶어서 상담을 다닐 때마다 큰 사이즈로 만들어달라고 했는데 너무 가슴이 처져 대부분은 가슴거상만 권하더라구요 그래서 수술을 그냥 포기할까 생각도 하고 있었는데 마지막으로 예약해놓은 아이디까지만 상담받아보자는 마음으로 아이디병원에서 상담받았는데 그 정도로 심하게 처진거 아니라고 수술 충분히 가능하다고 하셔서 믿음을 갖고 수술 날짜까지 잡고 수술 받았어요 상담도 친절하고 보형물도 하나하나 보여줘서 마음에 들었지만 cctv도 확인이 가능하다고 해 수술 날짜까지 두근거리는 마음으로 기다린 후 수술 받았는데 이제는 수술 후 친구들이 다들 부러워할 정도 애 낳기 전 가슴보다 촉감도 모양도 너무 예뻐요 처음에는 남편이 꼭 해야겠냐며 반대 했지만 자연스럽고 티도 안나니까 오히려 지금은 남편이 더 좋아해요","th_TH":"เนื้อหารีวิว: 출산과 모유수유를 하고 나니 가슴도 작아지고 가슴이 꼭 풍선빠진거 마냥 처지게 되면서 몸을 볼 때마다 너무 스트레스를 받아 수술을 결심하게 됐습니다 이왕 가슴하는 거 크고 예쁘게 ..."}</t>
  </si>
  <si>
    <t>bdd2f769-e87a-4153-8087-0b5eccc98a92</t>
  </si>
  <si>
    <t>1f22243b-5bc6-4e16-965d-67efa7060a9c</t>
  </si>
  <si>
    <t>{"en_US":"#사각턱수술 #턱끝수술 #광대축소(전체)","ko_KR":"#사각턱수술 #턱끝수술 #광대축소(전체)","th_TH":"#사각턱수술 #턱끝수술 #광대축소(전체)"}</t>
  </si>
  <si>
    <t>{"en_US":"• 시술 선택 이유 깔끔하고 가름한 얼굴형 갖고싶어서 병원 찾아봤는데 새김이 안면윤곽수술 그런쪽으로 잘하는거같아 선택했음 • 전체 경험 얼굴형에 자신이 많이 없는 편이였는데 새김성형외과에서 윤곽3종하고 얼굴에 자신감 올라갔음 솔직히 안면윤곽수술은 병원도 중요한데 원장님 손기술과 노하우도 중요하다 생각했는데 김원장님이 상담때 얼굴을 보며 필요한 부분과 굳이 안해도되는부분 명확하게 알려주셔서 좋았음 결과적으로 수술을 하면 satisfied스러울만큼 효과 볼 수 있다고 해서 믿음이 갔음 수술하고 나서 경과도 잘 봐주시고 병원에서 케어도 신경써서 해주심 수술하고 땡~하는 느낌이 없어서 좋았음 대우받는 느낌?? 전후 보면 확실히 하고 안하고 차이가 많이 아는데 진작할걸이라는 생각 많이 듦 피부처짐이나 비대칭 같은것도 없고 일상생활 문제없이하고 있음 주변 지인들도 광대축소수술,사각턱수술,턱끝수술 고민이라고 하면 새김 recommend하고 있음 그정도로 지금 얼굴에 만족함","ko_KR":"• 시술 선택 이유 깔끔하고 가름한 얼굴형 갖고싶어서 병원 찾아봤는데 새김이 안면윤곽수술 그런쪽으로 잘하는거같아 선택했음 • 전체 경험 얼굴형에 자신이 많이 없는 편이였는데 새김성형외과에서 윤곽3종하고 얼굴에 자신감 올라갔음 솔직히 안면윤곽수술은 병원도 중요한데 원장님 손기술과 노하우도 중요하다 생각했는데 김원장님이 상담때 얼굴을 보며 필요한 부분과 굳이 안해도되는부분 명확하게 알려주셔서 좋았음 결과적으로 수술을 하면 만족스러울만큼 효과 볼 수 있다고 해서 믿음이 갔음 수술하고 나서 경과도 잘 봐주시고 병원에서 케어도 신경써서 해주심 수술하고 땡~하는 느낌이 없어서 좋았음 대우받는 느낌?? 전후 보면 확실히 하고 안하고 차이가 많이 아는데 진작할걸이라는 생각 많이 듦 피부처짐이나 비대칭 같은것도 없고 일상생활 문제없이하고 있음 주변 지인들도 광대축소수술,사각턱수술,턱끝수술 고민이라고 하면 새김 추천하고 있음 그정도로 지금 얼굴에 만족함","th_TH":"• 시술 선택 이유 깔끔하고 가름한 얼굴형 갖고싶어서 병원 찾아봤는데 새김이 안면윤곽수술 그런쪽으로 잘하는거같아 선택했음 • 전체 경험 얼굴형에 자신이 많이 없는 편이였는데 새김성형외과에서 윤곽3종하고 얼굴에 자신감 올라갔음 솔직히 안면윤곽수술은 병원도 중요한데 원장님 손기술과 노하우도 중요하다 생각했는데 김원장님이 상담때 얼굴을 보며 필요한 부분과 굳이 안해도되는부분 명확하게 알려주셔서 좋았음 결과적으로 수술을 하면 พอใจ스러울만큼 효과 볼 수 있다고 해서 믿음이 갔음 수술하고 나서 경과도 잘 봐주시고 병원에서 케어도 신경써서 해주심 수술하고 땡~하는 느낌이 없어서 좋았음 대우받는 느낌?? 전후 보면 확실히 하고 안하고 차이가 많이 아는데 진작할걸이라는 생각 많이 듦 피부처짐이나 비대칭 같은것도 없고 일상생활 문제없이하고 있음 주변 지인들도 광대축소수술,사각턱수술,턱끝수술 고민이라고 하면 새김 แนะนำ하고 있음 그정도로 지금 얼굴에 만족함"}</t>
  </si>
  <si>
    <t>131a53fd-533b-49a5-a1f6-2c3238baba9f</t>
  </si>
  <si>
    <t>1f2ae7e0-a3b6-4cca-9595-b6ecd9f6a709</t>
  </si>
  <si>
    <t>{"en_US":"#눈매교정","ko_KR":"#눈매교정","th_TH":"#눈매교정"}</t>
  </si>
  <si>
    <t>{"en_US":"이병원 후기를 봤을때 너무 자연스럽게 하시고 잘된케이스 밖에 없어서 이 병원을 선택했습니다.저는 팝성형외과에서 추승균원장님한테 수술받았습니다.라인은 인아웃라인에 자연유착수술입니당.정말 간호사쌤 담당원장쌤 너무 친절했어요ㅜㅜ 많이 걱정했는데 정말 편하게 대해주셔서 수술하는동안 걱정없이 했던것같아요.2주 됐을때 주변에서 (노거짓.찐)정말 수술잘됐다 너무 자연스럽다 이런소리를 많이 들었는데요 일주차? 인데도 주변사람들은 한 두 달된거같다고 하고 붓기 개빨리빠짐 제가봐도 너무너무 잘되어서 satisfied스럽습니다ㅜㅜㅜㅜㅜ!!! 지인 두명도 따라서 거기서 했습니다 ㅜㅜ 여러분 여기에요 여기ㅜㅜ 한달 지났는데 완전 제꺼잖아요 ㅜ ㄹㅇ 말안해도 모를것같습니다 ㅜㅜ소세지눈처럼 될까봐 걱정많이 했는데 완전 쌍뽕 잘되어서 화장할때마다 뷰티유튜버됩니다.😋","ko_KR":"이병원 후기를 봤을때 너무 자연스럽게 하시고 잘된케이스 밖에 없어서 이 병원을 선택했습니다.저는 팝성형외과에서 추승균원장님한테 수술받았습니다.라인은 인아웃라인에 자연유착수술입니당.정말 간호사쌤 담당원장쌤 너무 친절했어요ㅜㅜ 많이 걱정했는데 정말 편하게 대해주셔서 수술하는동안 걱정없이 했던것같아요.2주 됐을때 주변에서 (노거짓.찐)정말 수술잘됐다 너무 자연스럽다 이런소리를 많이 들었는데요 일주차? 인데도 주변사람들은 한 두 달된거같다고 하고 붓기 개빨리빠짐 제가봐도 너무너무 잘되어서 만족스럽습니다ㅜㅜㅜㅜㅜ!!! 지인 두명도 따라서 거기서 했습니다 ㅜㅜ 여러분 여기에요 여기ㅜㅜ 한달 지났는데 완전 제꺼잖아요 ㅜ ㄹㅇ 말안해도 모를것같습니다 ㅜㅜ소세지눈처럼 될까봐 걱정많이 했는데 완전 쌍뽕 잘되어서 화장할때마다 뷰티유튜버됩니다.😋","th_TH":"이병원 후기를 봤을때 너무 자연스럽게 하시고 잘된케이스 밖에 없어서 이 병원을 선택했습니다.저는 팝성형외과에서 추승균원장님한테 수술받았습니다.라인은 인아웃라인에 자연유착수술입니당.정말 간호사쌤 담당원장쌤 너무 친절했어요ㅜㅜ 많이 걱정했는데 정말 편하게 대해주셔서 수술하는동안 걱정없이 했던것같아요.2주 됐을때 주변에서 (노거짓.찐)정말 수술잘됐다 너무 자연스럽다 이런소리를 많이 들었는데요 일주차? 인데도 주변사람들은 한 두 달된거같다고 하고 붓기 개빨리빠짐 제가봐도 너무너무 잘되어서 พอใจ스럽습니다ㅜㅜㅜㅜㅜ!!! 지인 두명도 따라서 거기서 했습니다 ㅜㅜ 여러분 여기에요 여기ㅜㅜ 한달 지났는데 완전 제꺼잖아요 ㅜ ㄹㅇ 말안해도 모를것같습니다 ㅜㅜ소세지눈처럼 될까봐 걱정많이 했는데 완전 쌍뽕 잘되어서 화장할때마다 뷰티유튜버됩니다.😋"}</t>
  </si>
  <si>
    <t>0c1f545e-7381-4d6f-b66b-0a8b47e05184</t>
  </si>
  <si>
    <t>1fdcaca7-4eea-42e5-891a-29e00ff5414d</t>
  </si>
  <si>
    <t>{"en_US":"화살코느낌 없애고 싶어서 나나성형외과에서 코끝받았습니다! 매번 피부과만 가다 성형외과 오려니 살짝(?)긴장되기도 했는데 걱정한바 달리 너무 친절하셨고 설명도 잘 해주셔서 편하게 받을 수 있었어요 제가 빈혈이 있어서 수술들어가기 전에도 잊지 않고 체크해주시구 원장님도 코끝만 하고 싶다는 제 의견 존중해서 필요한 것만 recommend해주셔서 더욱 믿음이 갔었어요!! 하루가 다르게 붓기가 쭉쭉빠져 벌써 한달차입니다!ㅎㅎ","ko_KR":"화살코느낌 없애고 싶어서 나나성형외과에서 코끝받았습니다! 매번 피부과만 가다 성형외과 오려니 살짝(?)긴장되기도 했는데 걱정한바 달리 너무 친절하셨고 설명도 잘 해주셔서 편하게 받을 수 있었어요 제가 빈혈이 있어서 수술들어가기 전에도 잊지 않고 체크해주시구 원장님도 코끝만 하고 싶다는 제 의견 존중해서 필요한 것만 추천해주셔서 더욱 믿음이 갔었어요!! 하루가 다르게 붓기가 쭉쭉빠져 벌써 한달차입니다!ㅎㅎ","th_TH":"화살코느낌 없애고 싶어서 나나성형외과에서 코끝받았습니다! 매번 피부과만 가다 성형외과 오려니 살짝(?)긴장되기도 했는데 걱정한바 달리 너무 친절하셨고 설명도 잘 해주셔서 편하게 받을 수 있었어요 제가 빈혈이 있어서 수술들어가기 전에도 잊지 않고 체크해주시구 원장님도 코끝만 하고 싶다는 제 의견 존중해서 필요한 것만 แนะนำ해주셔서 더욱 믿음이 갔었어요!! 하루가 다르게 붓기가 쭉쭉빠져 벌써 한달차입니다!ㅎㅎ"}</t>
  </si>
  <si>
    <t>6152a0d0-cffc-4808-b8eb-71ba5e36893e</t>
  </si>
  <si>
    <t>1feb6295-3e0e-4ab3-8303-98c8dea1de73</t>
  </si>
  <si>
    <t>{"en_US":"#코끝(기증연골) #콧대(보형물) #코끝(보형물)","ko_KR":"#코끝(기증연골) #콧대(보형물) #코끝(보형물)","th_TH":"#코끝(기증연골) #콧대(보형물) #코끝(보형물)"}</t>
  </si>
  <si>
    <t>{"en_US":"• 시술 선택 이유 매부리때믄애 고민이 있었어요 • 상담 경험 김태섭원장님 너무 잘하시고 라인이 너무 맘에들었는대 마침 지인이 여기서 한거보고 맘에 들어서 바로 결정했어요 • 시술 결과 흉터가 아짓 많아 약을 잘 발라주는중이에요ㅜ","ko_KR":"• 시술 선택 이유 매부리때믄애 고민이 있었어요 • 상담 경험 김태섭원장님 너무 잘하시고 라인이 너무 맘에들었는대 마침 지인이 여기서 한거보고 맘에 들어서 바로 결정했어요 • 시술 결과 흉터가 아짓 많아 약을 잘 발라주는중이에요ㅜ","th_TH":"• 시술 선택 이유 매부리때믄애 고민이 있었어요 • 상담 경험 김태섭원장님 너무 잘하시고 라인이 너무 맘에들었는대 마침 지인이 여기서 한거보고 맘에 들어서 바로 결정했어요 • 시술 결과 흉터가 아짓 많아 약을 잘 발라주는중이에요ㅜ"}</t>
  </si>
  <si>
    <t>f12cba01-4196-4d7e-acb7-69357405bcfc</t>
  </si>
  <si>
    <t>217b5700-9a3a-4537-88bf-ff7efc361474</t>
  </si>
  <si>
    <t>{"en_US":"• 시술 선택 이유 심한 안검하수로 인해 이마로 눈을 뜨다 보니 주름도 잡히고 미관상 좋지 않아 수술을 결심하게 되었습니다. • 상담 경험 상담 받을 때 여유 있게 방문하시면 좋을 것 같아요 • 시술 결과 눈매교정으로 안검하수가 많이 개선되어서 satisfied했어요 • 전체 경험 부탁드렸던대로 눈 앞머리에서부터 쌍꺼풀 라인이 잘 보여서 너무 만족했어요! 절개눈매교정 후로 안검하수 때문에 무겁던 눈두덩이도 많이 가벼워졌고, 더이상 이마로 눈 뜨느라 이마에 주름이 가지도 않게 됐어요. 절개로 진행해서 흉이 남지 않을까 걱정했는데 3개월 정도 지난 지금 많이 옅어졌고 조금만 더 시간이 지나면 거의 사라질 것 같아요. 앞트임도 같이 했습니다!","ko_KR":"• 시술 선택 이유 심한 안검하수로 인해 이마로 눈을 뜨다 보니 주름도 잡히고 미관상 좋지 않아 수술을 결심하게 되었습니다. • 상담 경험 상담 받을 때 여유 있게 방문하시면 좋을 것 같아요 • 시술 결과 눈매교정으로 안검하수가 많이 개선되어서 만족했어요 • 전체 경험 부탁드렸던대로 눈 앞머리에서부터 쌍꺼풀 라인이 잘 보여서 너무 만족했어요! 절개눈매교정 후로 안검하수 때문에 무겁던 눈두덩이도 많이 가벼워졌고, 더이상 이마로 눈 뜨느라 이마에 주름이 가지도 않게 됐어요. 절개로 진행해서 흉이 남지 않을까 걱정했는데 3개월 정도 지난 지금 많이 옅어졌고 조금만 더 시간이 지나면 거의 사라질 것 같아요. 앞트임도 같이 했습니다!","th_TH":"• 시술 선택 이유 심한 안검하수로 인해 이마로 눈을 뜨다 보니 주름도 잡히고 미관상 좋지 않아 수술을 결심하게 되었습니다. • 상담 경험 상담 받을 때 여유 있게 방문하시면 좋을 것 같아요 • 시술 결과 눈매교정으로 안검하수가 많이 개선되어서 พอใจ했어요 • 전체 경험 부탁드렸던대로 눈 앞머리에서부터 쌍꺼풀 라인이 잘 보여서 너무 만족했어요! 절개눈매교정 후로 안검하수 때문에 무겁던 눈두덩이도 많이 가벼워졌고, 더이상 이마로 눈 뜨느라 이마에 주름이 가지도 않게 됐어요. 절개로 진행해서 흉이 남지 않을까 걱정했는데 3개월 정도 지난 지금 많이 옅어졌고 조금만 더 시간이 지나면 거의 사라질 것 같아요. 앞트임도 같이 했습니다!"}</t>
  </si>
  <si>
    <t>5850aaca-217b-4c90-af99-0baf4def8625</t>
  </si>
  <si>
    <t>21809677-8d7a-46cc-b2b7-6fc3c12d2aa3</t>
  </si>
  <si>
    <t>{"en_US":"역시 소개받은분 말씀처럼 첫 이미지부터 친절하고 안내가 빨라 좋았어요^^ 수술 방법이나 시간등 상세하게 설명주시고 수술후 안내사항도 꼼꼼하게 체크해주셨습니다^^ 대기시에 편의시설도 satisfied했고 주차도 편리하고 역세권이라 대중교통 이용도 문제 없습니다^^ 오래 기다린 만큼 만족한 시술~~ 붓기하나 없이 너무 자연스럽고 제 동생에게도 recommend할 병원입니다^^","ko_KR":"역시 소개받은분 말씀처럼 첫 이미지부터 친절하고 안내가 빨라 좋았어요^^ 수술 방법이나 시간등 상세하게 설명주시고 수술후 안내사항도 꼼꼼하게 체크해주셨습니다^^ 대기시에 편의시설도 만족했고 주차도 편리하고 역세권이라 대중교통 이용도 문제 없습니다^^ 오래 기다린 만큼 만족한 시술~~ 붓기하나 없이 너무 자연스럽고 제 동생에게도 추천할 병원입니다^^","th_TH":"역시 소개받은분 말씀처럼 첫 이미지부터 친절하고 안내가 빨라 좋았어요^^ 수술 방법이나 시간등 상세하게 설명주시고 수술후 안내사항도 꼼꼼하게 체크해주셨습니다^^ 대기시에 편의시설도 พอใจ했고 주차도 편리하고 역세권이라 대중교통 이용도 문제 없습니다^^ 오래 기다린 만큼 만족한 시술~~ 붓기하나 없이 너무 자연스럽고 제 동생에게도 แนะนำ할 병원입니다^^"}</t>
  </si>
  <si>
    <t>911a9a38-a064-4823-aed0-78815bf2e0b3</t>
  </si>
  <si>
    <t>21ee674a-a58d-42e8-98b9-9884f50aae68</t>
  </si>
  <si>
    <t>{"en_US":"Review content: • 시술 전 고민 얼굴에 살이 쪄서 원하는 부위의 살만 없애기 위해 • 상담 경험 항상 대기가 길지만 효과는 가장 좋아요 • 시술 결과 공장형이고 그냥 성의없게 놔주시는 거 같지만...","ko_KR":"• 시술 전 고민 얼굴에 살이 쪄서 원하는 부위의 살만 없애기 위해 • 상담 경험 항상 대기가 길지만 효과는 가장 좋아요 • 시술 결과 공장형이고 그냥 성의없게 놔주시는 거 같지만 효과는 제일 좋음","th_TH":"เนื้อหารีวิว: • 시술 전 고민 얼굴에 살이 쪄서 원하는 부위의 살만 없애기 위해 • 상담 경험 항상 대기가 길지만 효과는 가장 좋아요 • 시술 결과 공장형이고 그냥 성의없게 놔주시는 거 같지만..."}</t>
  </si>
  <si>
    <t>2e077443-f296-4a0b-b175-0c3de170c375</t>
  </si>
  <si>
    <t>2211bc5d-e67e-4af0-8707-068d4381820e</t>
  </si>
  <si>
    <t>{"en_US":"제가 어렸을 때부터 얼굴형이 남상이었어요 심지어 애들이 놀릴 때 장군님 상이니 뭐니 하면서,,,, 솔직히 많이 화나고 스트레스도 많이 받았었는데 사회나와서 살다 보니까 누가 지적을 안 해도 저 스스로도 얼굴형이 너무 마음에 안들더라구요 그래서 유명하다는 시술 몇개 알아보는데 아무래도 직장 다니면서 시술 받아야 하다 보니 회복기간이 너무 오래걸리는 건 좀 피하게 됐어요 ㅋㅋㅋ 그러다가 실리프팅 후기를 우연히 보게 됐는데\r\n이게 회복도 엄청 빠른데 효과는 진짜 좋다고 하대요??\r\n사진 보니까 저랑 비슷했던 분들도 개선 많이 되길래\r\n바로 병원 알아보고 상담 갔어요 ㅎ\r\n상담 이곳저곳 돌아다니다가 제일 마음에 들었던 곳은\r\n압구정미라클인데 수면으로 시술 가능한 점이랑 퀼실이 너무 좋아보였어요\r\n긴 실이라 유지력도 길고 녹을 때 콜라겐 생성되는 실이라 안 할 이유가 없더라구요\r\n그래서 시술 날짜에 맞춰서 시술 받아봤는데 이게 왠걸\r\n큰 붓기도 없이 턱 라인이 바로 잡히대요???\r\n심지어 멍같은 것도 없어서 바로 일상생활하는데 지장도 없었어요\r\n하루, 이틀 정도만 마스크 쓰면 될 정도라 너무 편했어요\r\n지금은 거울 볼 때나 사진찍을 때 너무 만족스러울 정도로\r\n라인이 유지되고 있어서 너무 좋아요 ㅎㅎ\r\n저처럼 얼굴형 때문에 고민이신분들은\r\n실리프팅 한 번 고민해보시는 거 추천드려요!!","ko_KR":"제가 어렸을 때부터 얼굴형이 남상이었어요 심지어 애들이 놀릴 때 장군님 상이니 뭐니 하면서,,,, 솔직히 많이 화나고 스트레스도 많이 받았었는데 사회나와서 살다 보니까 누가 지적을 안 해도 저 스스로도 얼굴형이 너무 마음에 안들더라구요 그래서 유명하다는 시술 몇개 알아보는데 아무래도 직장 다니면서 시술 받아야 하다 보니 회복기간이 너무 오래걸리는 건 좀 피하게 됐어요 ㅋㅋㅋ 그러다가 실리프팅 후기를 우연히 보게 됐는데\r\n이게 회복도 엄청 빠른데 효과는 진짜 좋다고 하대요??\r\n사진 보니까 저랑 비슷했던 분들도 개선 많이 되길래\r\n바로 병원 알아보고 상담 갔어요 ㅎ\r\n상담 이곳저곳 돌아다니다가 제일 마음에 들었던 곳은\r\n압구정미라클인데 수면으로 시술 가능한 점이랑 퀼실이 너무 좋아보였어요\r\n긴 실이라 유지력도 길고 녹을 때 콜라겐 생성되는 실이라 안 할 이유가 없더라구요\r\n그래서 시술 날짜에 맞춰서 시술 받아봤는데 이게 왠걸\r\n큰 붓기도 없이 턱 라인이 바로 잡히대요???\r\n심지어 멍같은 것도 없어서 바로 일상생활하는데 지장도 없었어요\r\n하루, 이틀 정도만 마스크 쓰면 될 정도라 너무 편했어요\r\n지금은 거울 볼 때나 사진찍을 때 너무 만족스러울 정도로\r\n라인이 유지되고 있어서 너무 좋아요 ㅎㅎ\r\n저처럼 얼굴형 때문에 고민이신분들은\r\n실리프팅 한 번 고민해보시는 거 추천드려요!!","th_TH":"제가 어렸을 때부터 얼굴형이 남상이었어요 심지어 애들이 놀릴 때 장군님 상이니 뭐니 하면서,,,, 솔직히 많이 화나고 스트레스도 많이 받았었는데 사회나와서 살다 보니까 누가 지적을 안 해도 저 스스로도 얼굴형이 너무 마음에 안들더라구요 그래서 유명하다는 시술 몇개 알아보는데 아무래도 직장 다니면서 시술 받아야 하다 보니 회복기간이 너무 오래걸리는 건 좀 피하게 됐어요 ㅋㅋㅋ 그러다가 실리프팅 후기를 우연히 보게 됐는데\r\n이게 회복도 엄청 빠른데 효과는 진짜 좋다고 하대요??\r\n사진 보니까 저랑 비슷했던 분들도 개선 많이 되길래\r\n바로 병원 알아보고 상담 갔어요 ㅎ\r\n상담 이곳저곳 돌아다니다가 제일 마음에 들었던 곳은\r\n압구정미라클인데 수면으로 시술 가능한 점이랑 퀼실이 너무 좋아보였어요\r\n긴 실이라 유지력도 길고 녹을 때 콜라겐 생성되는 실이라 안 할 이유가 없더라구요\r\n그래서 시술 날짜에 맞춰서 시술 받아봤는데 이게 왠걸\r\n큰 붓기도 없이 턱 라인이 바로 잡히대요???\r\n심지어 멍같은 것도 없어서 바로 일상생활하는데 지장도 없었어요\r\n하루, 이틀 정도만 마스크 쓰면 될 정도라 너무 편했어요\r\n지금은 거울 볼 때나 사진찍을 때 너무 만족스러울 정도로\r\n라인이 유지되고 있어서 너무 좋아요 ㅎㅎ\r\n저처럼 얼굴형 때문에 고민이신분들은\r\n실리프팅 한 번 고민해보시는 거 추천드려요!!"}</t>
  </si>
  <si>
    <t>125f9c6f-01a5-452c-8941-52919624802d</t>
  </si>
  <si>
    <t>221e9d78-c8af-4067-b05f-1006a9fedb8c</t>
  </si>
  <si>
    <t>{"en_US":"제 원래 코는 메부리에 낮은 콧대 코끝 때문에 스트레스와 콤플렉스가 심했답니다ㅠㅠ 그래서 저는 자려한 코 느낌에 화려한 쪽이 좀 더 강한? 코와제 메부리를 고칠겸 코수술을 알아봤고 더도어 김나림 원장님께서 다 맞춰주셨습니다! 아무래도 첫코수술인 거 만큼 이곳저곳 자세하게 알아봤고 김나림 원장님께서 제가 어울리는 코 모양과 디자인을 자세하게 봐주셨어요 제 피부두께를 보시며 욕심 없이 제 피부에 맞게자세하게 봐주셨고 친절하셔서 더욱 더 믿음이 간 거 같아요 ㅎㅎ 지금은 코수술한지 4달 정도 지났는데 오똑한 코와 직반모양으로 제 얼굴하고 어울리게 잘 되어서 satisfied도 100%입니당 제 주변 지인들도 코 잘 했다고 어디서 했냐고 물어보네용ㅋㅋ 보통 첫 코수술은 성공하기 힘들다는데 더도어에서 하면 무조건 만족하실거에용!!","ko_KR":"제 원래 코는 메부리에 낮은 콧대 코끝 때문에 스트레스와 콤플렉스가 심했답니다ㅠㅠ 그래서 저는 자려한 코 느낌에 화려한 쪽이 좀 더 강한? 코와제 메부리를 고칠겸 코수술을 알아봤고 더도어 김나림 원장님께서 다 맞춰주셨습니다! 아무래도 첫코수술인 거 만큼 이곳저곳 자세하게 알아봤고 김나림 원장님께서 제가 어울리는 코 모양과 디자인을 자세하게 봐주셨어요 제 피부두께를 보시며 욕심 없이 제 피부에 맞게자세하게 봐주셨고 친절하셔서 더욱 더 믿음이 간 거 같아요 ㅎㅎ 지금은 코수술한지 4달 정도 지났는데 오똑한 코와 직반모양으로 제 얼굴하고 어울리게 잘 되어서 만족도 100%입니당 제 주변 지인들도 코 잘 했다고 어디서 했냐고 물어보네용ㅋㅋ 보통 첫 코수술은 성공하기 힘들다는데 더도어에서 하면 무조건 만족하실거에용!!","th_TH":"제 원래 코는 메부리에 낮은 콧대 코끝 때문에 스트레스와 콤플렉스가 심했답니다ㅠㅠ 그래서 저는 자려한 코 느낌에 화려한 쪽이 좀 더 강한? 코와제 메부리를 고칠겸 코수술을 알아봤고 더도어 김나림 원장님께서 다 맞춰주셨습니다! 아무래도 첫코수술인 거 만큼 이곳저곳 자세하게 알아봤고 김나림 원장님께서 제가 어울리는 코 모양과 디자인을 자세하게 봐주셨어요 제 피부두께를 보시며 욕심 없이 제 피부에 맞게자세하게 봐주셨고 친절하셔서 더욱 더 믿음이 간 거 같아요 ㅎㅎ 지금은 코수술한지 4달 정도 지났는데 오똑한 코와 직반모양으로 제 얼굴하고 어울리게 잘 되어서 พอใจ도 100%입니당 제 주변 지인들도 코 잘 했다고 어디서 했냐고 물어보네용ㅋㅋ 보통 첫 코수술은 성공하기 힘들다는데 더도어에서 하면 무조건 만족하실거에용!!"}</t>
  </si>
  <si>
    <t>5d03a0a9-4fa1-45c2-8e18-7cde1f407980</t>
  </si>
  <si>
    <t>22ac7a8c-27f9-4d46-a58f-74f489fbf5d6</t>
  </si>
  <si>
    <t>{"en_US":"벌써 윤곽이랑 가슴한지 1년 3개월차!! 1년차 경과가서 초음파 받은게 어제같은데 벌써 시간이 이렇게나 빠르네요~~나이가 한살한살 먹을수록 시간이 진짜 금방이네요!!! 20대 30대 40대 속도가 달라요~ㅋㅋ 예전에 어른들이 이런말하면 흘려들었는데 확 와닿는 나이가 되버렸지뭐에요….그래도 관리잘하려고 운동도하고 예뻐지려고 윤곽도하고 가슴수술도해서 다들 제 나이로 안보더라구요~ㅋㅋ 주변에서 다들 잘됐다고 칭찬해주니 그래서 그런지 자존감은 확실히 높아졌어요~ 다이어트한답시고 운동하고 식단관리하는데 다 빠져도 가슴만은 빵빵하고 처짐도 없이 탱글해서 신세계 경험중이에요!!! 이제 벌어진 가슴 때문에 애써 모을 필요도 없고 내꺼나 다름없을 정도로 불편함도 없고 익숙하지만 매번 운동하고 거울로 눈바디 체크할때면 흐믓하네요~운동할때는 스포츠브라 꼭 입고 운동하고 아직까지도 잘때 속옷은 착용하고있어요~1년 한참 지난 지금 모양이나 촉감 크기 크게 더 달라지는 건 없고 오히려 제 원래 가슴보다 촉감은 훨씬 좋은 것 같아요","ko_KR":"벌써 윤곽이랑 가슴한지 1년 3개월차!! 1년차 경과가서 초음파 받은게 어제같은데 벌써 시간이 이렇게나 빠르네요~~나이가 한살한살 먹을수록 시간이 진짜 금방이네요!!! 20대 30대 40대 속도가 달라요~ㅋㅋ 예전에 어른들이 이런말하면 흘려들었는데 확 와닿는 나이가 되버렸지뭐에요….그래도 관리잘하려고 운동도하고 예뻐지려고 윤곽도하고 가슴수술도해서 다들 제 나이로 안보더라구요~ㅋㅋ 주변에서 다들 잘됐다고 칭찬해주니 그래서 그런지 자존감은 확실히 높아졌어요~ 다이어트한답시고 운동하고 식단관리하는데 다 빠져도 가슴만은 빵빵하고 처짐도 없이 탱글해서 신세계 경험중이에요!!! 이제 벌어진 가슴 때문에 애써 모을 필요도 없고 내꺼나 다름없을 정도로 불편함도 없고 익숙하지만 매번 운동하고 거울로 눈바디 체크할때면 흐믓하네요~운동할때는 스포츠브라 꼭 입고 운동하고 아직까지도 잘때 속옷은 착용하고있어요~1년 한참 지난 지금 모양이나 촉감 크기 크게 더 달라지는 건 없고 오히려 제 원래 가슴보다 촉감은 훨씬 좋은 것 같아요","th_TH":"벌써 윤곽이랑 가슴한지 1년 3개월차!! 1년차 경과가서 초음파 받은게 어제같은데 벌써 시간이 이렇게나 빠르네요~~나이가 한살한살 먹을수록 시간이 진짜 금방이네요!!! 20대 30대 40대 속도가 달라요~ㅋㅋ 예전에 어른들이 이런말하면 흘려들었는데 확 와닿는 나이가 되버렸지뭐에요….그래도 관리잘하려고 운동도하고 예뻐지려고 윤곽도하고 가슴수술도해서 다들 제 나이로 안보더라구요~ㅋㅋ 주변에서 다들 잘됐다고 칭찬해주니 그래서 그런지 자존감은 확실히 높아졌어요~ 다이어트한답시고 운동하고 식단관리하는데 다 빠져도 가슴만은 빵빵하고 처짐도 없이 탱글해서 신세계 경험중이에요!!! 이제 벌어진 가슴 때문에 애써 모을 필요도 없고 내꺼나 다름없을 정도로 불편함도 없고 익숙하지만 매번 운동하고 거울로 눈바디 체크할때면 흐믓하네요~운동할때는 스포츠브라 꼭 입고 운동하고 아직까지도 잘때 속옷은 착용하고있어요~1년 한참 지난 지금 모양이나 촉감 크기 크게 더 달라지는 건 없고 오히려 제 원래 가슴보다 촉감은 훨씬 좋은 것 같아요"}</t>
  </si>
  <si>
    <t>e1ee7543-38bc-4b06-a579-0c01884ae2de</t>
  </si>
  <si>
    <t>22ae91cf-d867-465d-8e7b-baa8c894a952</t>
  </si>
  <si>
    <t>{"en_US":"쌍커풀액을 5년 넘게 사용하다가 드디어 수술을 결심했는데 수술 시간도 짧고 원장님도 세심하고 친절하게 상담해 주셔서 믿고 수술 할 수 있었습니다! 원하는 니즈를 잘 파악해 주셔서 좋았습니다. 수술 후 주변에서 너무 예쁘다고 많이 해주셔서 티에스에서 하길 정말 잘 했다고 생각하고 satisfied스럽습니다!","ko_KR":"쌍커풀액을 5년 넘게 사용하다가 드디어 수술을 결심했는데 수술 시간도 짧고 원장님도 세심하고 친절하게 상담해 주셔서 믿고 수술 할 수 있었습니다! 원하는 니즈를 잘 파악해 주셔서 좋았습니다. 수술 후 주변에서 너무 예쁘다고 많이 해주셔서 티에스에서 하길 정말 잘 했다고 생각하고 만족스럽습니다!","th_TH":"쌍커풀액을 5년 넘게 사용하다가 드디어 수술을 결심했는데 수술 시간도 짧고 원장님도 세심하고 친절하게 상담해 주셔서 믿고 수술 할 수 있었습니다! 원하는 니즈를 잘 파악해 주셔서 좋았습니다. 수술 후 주변에서 너무 예쁘다고 많이 해주셔서 티에스에서 하길 정말 잘 했다고 생각하고 พอใจ스럽습니다!"}</t>
  </si>
  <si>
    <t>787d5828-4dd8-4a4a-ad1b-b0b6538d6c4a</t>
  </si>
  <si>
    <t>230e3421-5684-454b-888b-6c07ac66ac55</t>
  </si>
  <si>
    <t>{"en_US":"가슴 수술한지 이제 7개월차예요 ㅎ 역시 어떤 수술이든 시간이 갈수록 자연스러워 지고 적응이 되는거 같아요ㅋㅋ 지금 촉감도 말랑말랑 진짜 제 가슴 같고 모양도 자연스럽게 예뻐서 넘 satisfied합니다ㅎ 이제 휴가철이니 비키니도 입어보고 하겠죠? 예전엔 속옷이든 비키니든 뽕 두둑한것만 골랐는데 이제는 디자인만 보고 살수 있다는게 너무 좋네요 ㅋㅋㅋ 가슴이 진짜 만족도가 높다는 수술이라던데 진짜 맞는말ㅎㅎ 볼수록 하길 잘한거 같아요~","ko_KR":"가슴 수술한지 이제 7개월차예요 ㅎ 역시 어떤 수술이든 시간이 갈수록 자연스러워 지고 적응이 되는거 같아요ㅋㅋ 지금 촉감도 말랑말랑 진짜 제 가슴 같고 모양도 자연스럽게 예뻐서 넘 만족합니다ㅎ 이제 휴가철이니 비키니도 입어보고 하겠죠? 예전엔 속옷이든 비키니든 뽕 두둑한것만 골랐는데 이제는 디자인만 보고 살수 있다는게 너무 좋네요 ㅋㅋㅋ 가슴이 진짜 만족도가 높다는 수술이라던데 진짜 맞는말ㅎㅎ 볼수록 하길 잘한거 같아요~","th_TH":"가슴 수술한지 이제 7개월차예요 ㅎ 역시 어떤 수술이든 시간이 갈수록 자연스러워 지고 적응이 되는거 같아요ㅋㅋ 지금 촉감도 말랑말랑 진짜 제 가슴 같고 모양도 자연스럽게 예뻐서 넘 พอใจ합니다ㅎ 이제 휴가철이니 비키니도 입어보고 하겠죠? 예전엔 속옷이든 비키니든 뽕 두둑한것만 골랐는데 이제는 디자인만 보고 살수 있다는게 너무 좋네요 ㅋㅋㅋ 가슴이 진짜 만족도가 높다는 수술이라던데 진짜 맞는말ㅎㅎ 볼수록 하길 잘한거 같아요~"}</t>
  </si>
  <si>
    <t>a00572ab-3daa-4e16-9295-168ea638088f</t>
  </si>
  <si>
    <t>234e6a55-1064-474c-8adc-e7394251d3e9</t>
  </si>
  <si>
    <t>{"en_US":"#코끝(기증연골) #콧대(보형물) #코길이연장술 #코끝(자가연골)","ko_KR":"#코끝(기증연골) #콧대(보형물) #코길이연장술 #코끝(자가연골)","th_TH":"#코끝(기증연골) #콧대(보형물) #코길이연장술 #코끝(자가연골)"}</t>
  </si>
  <si>
    <t>{"en_US":"사진은 수술전/수술후30일 후입니다 친구소개로 상담받으러갔어요 대기는 좀 있었지만 다들 너무 친절하셨어요 자려한 코 원해서 심원장님께 받았습니다 원장님이 매우 무던하시면서도 친절하시고 제가 원하는 라인이나 제 니즈 반영 확실히 잘 해주셨어요 그리고 상담받을때 제 얼굴에는 어떤 코가 어울리고 어떤코를하면 안어울리는지도 말씀주셨어요 신기하게도 제가 딱원하는 라인이 저에게 잘 어울리는 라인이였네요 저는 콧대 +코끝 기증늑과 귀연골사용 코끝이 많이 살아났고 콧볼축소따로 안했는데 코가 높아지면서 뭉뚝한 콧볼이 모였어요 satisfied ㅎㅎ 수술당일 수술전에 한번더 상담받고 수술해요 거짓없이 자려한코 원하시면 심원장님 강추하고 위버스 강추해요! 저는 너무 만족하고있어요 수술하고나서 입으로 숨쉬는거 불편했던거 빼고는 정말 만족이요~ 지금 수술한지 한달넘었는데 진짜 오랜만에 본 지인들은 제가 수술한지 모르시더라고요..ㅋㅋㅋㅋ뭔가 예뻐진거같고 달라진거같고 얼굴이 갸름해진거같은데 잘 모르셔요.. 그냥 왤케예뻐졌냐 뭐헸냐..이런추측들 ㅎㅎ 저는 너무 만족합니다 ㅎㅎ❤️","ko_KR":"사진은 수술전/수술후30일 후입니다 친구소개로 상담받으러갔어요 대기는 좀 있었지만 다들 너무 친절하셨어요 자려한 코 원해서 심원장님께 받았습니다 원장님이 매우 무던하시면서도 친절하시고 제가 원하는 라인이나 제 니즈 반영 확실히 잘 해주셨어요 그리고 상담받을때 제 얼굴에는 어떤 코가 어울리고 어떤코를하면 안어울리는지도 말씀주셨어요 신기하게도 제가 딱원하는 라인이 저에게 잘 어울리는 라인이였네요 저는 콧대 +코끝 기증늑과 귀연골사용 코끝이 많이 살아났고 콧볼축소따로 안했는데 코가 높아지면서 뭉뚝한 콧볼이 모였어요 만족 ㅎㅎ 수술당일 수술전에 한번더 상담받고 수술해요 거짓없이 자려한코 원하시면 심원장님 강추하고 위버스 강추해요! 저는 너무 만족하고있어요 수술하고나서 입으로 숨쉬는거 불편했던거 빼고는 정말 만족이요~ 지금 수술한지 한달넘었는데 진짜 오랜만에 본 지인들은 제가 수술한지 모르시더라고요..ㅋㅋㅋㅋ뭔가 예뻐진거같고 달라진거같고 얼굴이 갸름해진거같은데 잘 모르셔요.. 그냥 왤케예뻐졌냐 뭐헸냐..이런추측들 ㅎㅎ 저는 너무 만족합니다 ㅎㅎ❤️","th_TH":"사진은 수술전/수술후30일 후입니다 친구소개로 상담받으러갔어요 대기는 좀 있었지만 다들 너무 친절하셨어요 자려한 코 원해서 심원장님께 받았습니다 원장님이 매우 무던하시면서도 친절하시고 제가 원하는 라인이나 제 니즈 반영 확실히 잘 해주셨어요 그리고 상담받을때 제 얼굴에는 어떤 코가 어울리고 어떤코를하면 안어울리는지도 말씀주셨어요 신기하게도 제가 딱원하는 라인이 저에게 잘 어울리는 라인이였네요 저는 콧대 +코끝 기증늑과 귀연골사용 코끝이 많이 살아났고 콧볼축소따로 안했는데 코가 높아지면서 뭉뚝한 콧볼이 모였어요 พอใจ ㅎㅎ 수술당일 수술전에 한번더 상담받고 수술해요 거짓없이 자려한코 원하시면 심원장님 강추하고 위버스 강추해요! 저는 너무 만족하고있어요 수술하고나서 입으로 숨쉬는거 불편했던거 빼고는 정말 만족이요~ 지금 수술한지 한달넘었는데 진짜 오랜만에 본 지인들은 제가 수술한지 모르시더라고요..ㅋㅋㅋㅋ뭔가 예뻐진거같고 달라진거같고 얼굴이 갸름해진거같은데 잘 모르셔요.. 그냥 왤케예뻐졌냐 뭐헸냐..이런추측들 ㅎㅎ 저는 너무 만족합니다 ㅎㅎ❤️"}</t>
  </si>
  <si>
    <t>93d38a2d-b7d1-4858-a28c-d505ace61e65</t>
  </si>
  <si>
    <t>24d1b531-b493-40ec-a065-0dc07d525126</t>
  </si>
  <si>
    <t>{"en_US":"M자이마로 20대부터 고민이었는데 미용실에서 비어있다는 소리에 바로 검색, 후기 꼼꼼하게 읽어보고 옥건 상담예약 + 상담일에 바로 수술날짜 잡고왔어요! 빠른날짜가 한달뒤라 기다리기 힘들었는데 또 시간이 금방가서 수술을 받고왔네요 ㅎㅎ 수술당일에는 디자인 후 수술실-&gt; 후두부 절개할때 딱 한번 수술후회했어요ㅠㅠㅋㅋ 주사마취에 아프진않지만 그 서걱서걱..한 느낌과 소리로 잠깐 현타오고 금방 마무리해주셔서 죽 한그릇 뚝딱! 넘 맛있었어요 그이후엔 크게 생활에 불편감은 없었는데 후두부 절개부위가 넘 가려워서 얼른 실밥제거날만 기다려요ㅠㅠ","ko_KR":"M자이마로 20대부터 고민이었는데 미용실에서 비어있다는 소리에 바로 검색, 후기 꼼꼼하게 읽어보고 옥건 상담예약 + 상담일에 바로 수술날짜 잡고왔어요! 빠른날짜가 한달뒤라 기다리기 힘들었는데 또 시간이 금방가서 수술을 받고왔네요 ㅎㅎ 수술당일에는 디자인 후 수술실-&gt; 후두부 절개할때 딱 한번 수술후회했어요ㅠㅠㅋㅋ 주사마취에 아프진않지만 그 서걱서걱..한 느낌과 소리로 잠깐 현타오고 금방 마무리해주셔서 죽 한그릇 뚝딱! 넘 맛있었어요 그이후엔 크게 생활에 불편감은 없었는데 후두부 절개부위가 넘 가려워서 얼른 실밥제거날만 기다려요ㅠㅠ","th_TH":"M자이마로 20대부터 고민이었는데 미용실에서 비어있다는 소리에 바로 검색, 후기 꼼꼼하게 읽어보고 옥건 상담예약 + 상담일에 바로 수술날짜 잡고왔어요! 빠른날짜가 한달뒤라 기다리기 힘들었는데 또 시간이 금방가서 수술을 받고왔네요 ㅎㅎ 수술당일에는 디자인 후 수술실-&gt; 후두부 절개할때 딱 한번 수술후회했어요ㅠㅠㅋㅋ 주사마취에 아프진않지만 그 서걱서걱..한 느낌과 소리로 잠깐 현타오고 금방 마무리해주셔서 죽 한그릇 뚝딱! 넘 맛있었어요 그이후엔 크게 생활에 불편감은 없었는데 후두부 절개부위가 넘 가려워서 얼른 실밥제거날만 기다려요ㅠㅠ"}</t>
  </si>
  <si>
    <t>4b45bb5b-c3a5-4242-b9e8-39b0dda64753</t>
  </si>
  <si>
    <t>24e50105-7509-4135-9187-00575195e051</t>
  </si>
  <si>
    <t>{"en_US":"Review content: • 시술 전 고민 가운데 부분만 턱살이 도드라지게 보여서 시술하게 되었어요 • 상담 경험 시술 시간보다 대기 시간이 긴 편이에요 • 시술 결과 꼼꼼하게 시술해주시고 생각보다 적은 ...","ko_KR":"• 시술 전 고민 가운데 부분만 턱살이 도드라지게 보여서 시술하게 되었어요 • 상담 경험 시술 시간보다 대기 시간이 긴 편이에요 • 시술 결과 꼼꼼하게 시술해주시고 생각보다 적은 통증에 멍도 안 들어서 편했어요!","th_TH":"เนื้อหารีวิว: • 시술 전 고민 가운데 부분만 턱살이 도드라지게 보여서 시술하게 되었어요 • 상담 경험 시술 시간보다 대기 시간이 긴 편이에요 • 시술 결과 꼼꼼하게 시술해주시고 생각보다 적은 ..."}</t>
  </si>
  <si>
    <t>ce5a5b7c-4c49-4e33-a72f-e0aae656bb19</t>
  </si>
  <si>
    <t>2500f8ca-0797-4e4a-925f-229d99ed8274</t>
  </si>
  <si>
    <t>{"en_US":"• 시술 선택 이유 몇년 전에 한 쌍꺼풀이 풀렸어요 • 전체 경험 팝성형외과에서 12홀자연유착+앞트임+윗트임+눈매교정 한 지 7개월 차 후기!!! 전 몇년 전에 한 쌍꺼풀이 풀려서 재수술 하기로 하고 팝에서 수술받은지 벌써 7달차가 되었는데용! 저번 6개월 차 후기랑 크게 다른 부분 없이 잘 유지중이에요!ㅎㅎ 뭐 점점 화장도 손에 익어서 더 자연스럽고 이뻐진 건 맞는 거 같아요! 처음에 한 두달 차엔 붓기가 심한 편이었는데 막상 붓기 다 빠지니까 수술 전 얼굴로 돌아가고 싶지 않아요 ㅎㅎ 다시 돌아가도 팝에서 수술할 듯!!! 일단 너무 신경 써주셨어서 이렇게 결과도 satisfied스러운 거 같슴두~♡","ko_KR":"• 시술 선택 이유 몇년 전에 한 쌍꺼풀이 풀렸어요 • 전체 경험 팝성형외과에서 12홀자연유착+앞트임+윗트임+눈매교정 한 지 7개월 차 후기!!! 전 몇년 전에 한 쌍꺼풀이 풀려서 재수술 하기로 하고 팝에서 수술받은지 벌써 7달차가 되었는데용! 저번 6개월 차 후기랑 크게 다른 부분 없이 잘 유지중이에요!ㅎㅎ 뭐 점점 화장도 손에 익어서 더 자연스럽고 이뻐진 건 맞는 거 같아요! 처음에 한 두달 차엔 붓기가 심한 편이었는데 막상 붓기 다 빠지니까 수술 전 얼굴로 돌아가고 싶지 않아요 ㅎㅎ 다시 돌아가도 팝에서 수술할 듯!!! 일단 너무 신경 써주셨어서 이렇게 결과도 만족스러운 거 같슴두~♡","th_TH":"• 시술 선택 이유 몇년 전에 한 쌍꺼풀이 풀렸어요 • 전체 경험 팝성형외과에서 12홀자연유착+앞트임+윗트임+눈매교정 한 지 7개월 차 후기!!! 전 몇년 전에 한 쌍꺼풀이 풀려서 재수술 하기로 하고 팝에서 수술받은지 벌써 7달차가 되었는데용! 저번 6개월 차 후기랑 크게 다른 부분 없이 잘 유지중이에요!ㅎㅎ 뭐 점점 화장도 손에 익어서 더 자연스럽고 이뻐진 건 맞는 거 같아요! 처음에 한 두달 차엔 붓기가 심한 편이었는데 막상 붓기 다 빠지니까 수술 전 얼굴로 돌아가고 싶지 않아요 ㅎㅎ 다시 돌아가도 팝에서 수술할 듯!!! 일단 너무 신경 써주셨어서 이렇게 결과도 พอใจ스러운 거 같슴두~♡"}</t>
  </si>
  <si>
    <t>aaaed5e5-0e3f-42fc-a7c3-6d3063a9f280</t>
  </si>
  <si>
    <t>2504e5c7-c1fb-44b6-a635-b2f6e247d911</t>
  </si>
  <si>
    <t>{"en_US":"#모발이식(머리)","ko_KR":"#모발이식(머리)","th_TH":"#모발이식(머리)"}</t>
  </si>
  <si>
    <t>{"en_US":"모제림 비절개 1600 모 이식후 6개월이 지났습니다. 암흑기때 빠진 모발 다 올라와서 이제는 이식한 모발이 빠짐 없이 채워진 기분이 들어요. 모낭염도 없고 불편한부분이 전혀 없네요 벌써부터 대만족이에요 아직 짧지만 1년 최종 경과가 너무 기대 됩니다^^","ko_KR":"모제림 비절개 1600 모 이식후 6개월이 지났습니다. 암흑기때 빠진 모발 다 올라와서 이제는 이식한 모발이 빠짐 없이 채워진 기분이 들어요. 모낭염도 없고 불편한부분이 전혀 없네요 벌써부터 대만족이에요 아직 짧지만 1년 최종 경과가 너무 기대 됩니다^^","th_TH":"모제림 비절개 1600 모 이식후 6개월이 지났습니다. 암흑기때 빠진 모발 다 올라와서 이제는 이식한 모발이 빠짐 없이 채워진 기분이 들어요. 모낭염도 없고 불편한부분이 전혀 없네요 벌써부터 대만족이에요 아직 짧지만 1년 최종 경과가 너무 기대 됩니다^^"}</t>
  </si>
  <si>
    <t>95c1f6e9-fa38-470a-a3a4-166e25b620f2</t>
  </si>
  <si>
    <t>25e3fc5b-6d19-4d11-b772-d3cd8038c102</t>
  </si>
  <si>
    <t>{"en_US":"멘토엑스트라 양쪽 350cc 가슴수술 한 달 차 후기에요~ 애둘을 키우는지라 애들 케어하고 정신없이 시간을 보내다보니 벌써 한달이나 지났네요~ 아기를 낳고 모유 수유를 두 번 이나 하다 보니 윗가슴 볼륨이 조금씩 빠지더라구요... 무슨 바람 빠진 풍선처럼 쳐지는 느낌도 들기 시작하는데 자존감도 낮아지고 도저히 바라보고만 있을 수 없어서 가슴 수술을 결심했어요 아무래도 가슴 성형이 다른 성형들에 비해 큰 수술 쪽에 속한다고 생각해서 모양도 모양이지만 안전하게 수술할 수 있는 곳을 찾는 게 제일 중요했고 상담도 많이 다녔는데 최종적으로 결정한 곳은 라비앙이였어요 수술전에 7살, 5살 아이들의 시선을 걱정했는우 눈썰미 좋은 딸아이도 모를 정도로 자연스럽네요. 한달정도 지난 요즘 너무 놀랍게 느껴지는건 감각입니다. 원래 수술후 2주정도는 감각이 아픈것 같은 느낌 둔해진 느낌의 감각이었는데 일주일 전정도부터는 특히, 왼쪽가슴의 경우 감각이 수술전으로 돌아왔어요. 상대적으로 오른쪽은 왼쪽보단 아직 감각이 덜 돌아온것 같습니다. 그렇지만 의사선생님께서 감각이 돌아오려면 3달 6달도 걸리고 하신다하셨기에 그런 부분은 기대도 하지않았던터라 경과가 좋은것 같은 기분에 기분이 좋더라구요. 붓기도 빠지고 윗가슴 딱딱해지는 기분도 점차 좋아지다보니 잠잘때도 더 딥슬립할 수있습니다. 옷태가 달라지고 이 정도의 회복과 자연스러움인데 백번 만번 가슴성형recommend합니다. 특히 저같이 출산과 수유를 반복한 여성들은 처녀때와는 다른 볼륨감과 탄력에 고민을 하게되는데 너무 satisfied스럽네요. 수술 통증,회복,경과,모양,생활,옷 핏 등등 너무 추천 하고싶네요~ 저도 일이년이라도 수유마치고 더 젊을때 할걸 후회스럽기도 하지만 한편으로는 지금이라도 한게 너무 좋고 다행이라는 생각도 합니다. 고민과 걱정은 넣어두시고, 하고싶단 생각을 한이상 한살이라도 하루라도 젊을때 하시길 추천하고싶어요~","ko_KR":"멘토엑스트라 양쪽 350cc 가슴수술 한 달 차 후기에요~ 애둘을 키우는지라 애들 케어하고 정신없이 시간을 보내다보니 벌써 한달이나 지났네요~ 아기를 낳고 모유 수유를 두 번 이나 하다 보니 윗가슴 볼륨이 조금씩 빠지더라구요... 무슨 바람 빠진 풍선처럼 쳐지는 느낌도 들기 시작하는데 자존감도 낮아지고 도저히 바라보고만 있을 수 없어서 가슴 수술을 결심했어요 아무래도 가슴 성형이 다른 성형들에 비해 큰 수술 쪽에 속한다고 생각해서 모양도 모양이지만 안전하게 수술할 수 있는 곳을 찾는 게 제일 중요했고 상담도 많이 다녔는데 최종적으로 결정한 곳은 라비앙이였어요 수술전에 7살, 5살 아이들의 시선을 걱정했는우 눈썰미 좋은 딸아이도 모를 정도로 자연스럽네요. 한달정도 지난 요즘 너무 놀랍게 느껴지는건 감각입니다. 원래 수술후 2주정도는 감각이 아픈것 같은 느낌 둔해진 느낌의 감각이었는데 일주일 전정도부터는 특히, 왼쪽가슴의 경우 감각이 수술전으로 돌아왔어요. 상대적으로 오른쪽은 왼쪽보단 아직 감각이 덜 돌아온것 같습니다. 그렇지만 의사선생님께서 감각이 돌아오려면 3달 6달도 걸리고 하신다하셨기에 그런 부분은 기대도 하지않았던터라 경과가 좋은것 같은 기분에 기분이 좋더라구요. 붓기도 빠지고 윗가슴 딱딱해지는 기분도 점차 좋아지다보니 잠잘때도 더 딥슬립할 수있습니다. 옷태가 달라지고 이 정도의 회복과 자연스러움인데 백번 만번 가슴성형추천합니다. 특히 저같이 출산과 수유를 반복한 여성들은 처녀때와는 다른 볼륨감과 탄력에 고민을 하게되는데 너무 만족스럽네요. 수술 통증,회복,경과,모양,생활,옷 핏 등등 너무 추천 하고싶네요~ 저도 일이년이라도 수유마치고 더 젊을때 할걸 후회스럽기도 하지만 한편으로는 지금이라도 한게 너무 좋고 다행이라는 생각도 합니다. 고민과 걱정은 넣어두시고, 하고싶단 생각을 한이상 한살이라도 하루라도 젊을때 하시길 추천하고싶어요~","th_TH":"멘토엑스트라 양쪽 350cc 가슴수술 한 달 차 후기에요~ 애둘을 키우는지라 애들 케어하고 정신없이 시간을 보내다보니 벌써 한달이나 지났네요~ 아기를 낳고 모유 수유를 두 번 이나 하다 보니 윗가슴 볼륨이 조금씩 빠지더라구요... 무슨 바람 빠진 풍선처럼 쳐지는 느낌도 들기 시작하는데 자존감도 낮아지고 도저히 바라보고만 있을 수 없어서 가슴 수술을 결심했어요 아무래도 가슴 성형이 다른 성형들에 비해 큰 수술 쪽에 속한다고 생각해서 모양도 모양이지만 안전하게 수술할 수 있는 곳을 찾는 게 제일 중요했고 상담도 많이 다녔는데 최종적으로 결정한 곳은 라비앙이였어요 수술전에 7살, 5살 아이들의 시선을 걱정했는우 눈썰미 좋은 딸아이도 모를 정도로 자연스럽네요. 한달정도 지난 요즘 너무 놀랍게 느껴지는건 감각입니다. 원래 수술후 2주정도는 감각이 아픈것 같은 느낌 둔해진 느낌의 감각이었는데 일주일 전정도부터는 특히, 왼쪽가슴의 경우 감각이 수술전으로 돌아왔어요. 상대적으로 오른쪽은 왼쪽보단 아직 감각이 덜 돌아온것 같습니다. 그렇지만 의사선생님께서 감각이 돌아오려면 3달 6달도 걸리고 하신다하셨기에 그런 부분은 기대도 하지않았던터라 경과가 좋은것 같은 기분에 기분이 좋더라구요. 붓기도 빠지고 윗가슴 딱딱해지는 기분도 점차 좋아지다보니 잠잘때도 더 딥슬립할 수있습니다. 옷태가 달라지고 이 정도의 회복과 자연스러움인데 백번 만번 가슴성형แนะนำ합니다. 특히 저같이 출산과 수유를 반복한 여성들은 처녀때와는 다른 볼륨감과 탄력에 고민을 하게되는데 너무 พอใจ스럽네요. 수술 통증,회복,경과,모양,생활,옷 핏 등등 너무 추천 하고싶네요~ 저도 일이년이라도 수유마치고 더 젊을때 할걸 후회스럽기도 하지만 한편으로는 지금이라도 한게 너무 좋고 다행이라는 생각도 합니다. 고민과 걱정은 넣어두시고, 하고싶단 생각을 한이상 한살이라도 하루라도 젊을때 하시길 추천하고싶어요~"}</t>
  </si>
  <si>
    <t>0befc174-f0cd-43fb-a2af-3cce4eb2d2f5</t>
  </si>
  <si>
    <t>263b1964-b459-44e1-9a7b-68133ee1c479</t>
  </si>
  <si>
    <t>{"en_US":"압구정미라클 키닥터 원장님께 시술 받았어요\r\n평소에 관리 받는 걸 좋아해서\r\n레이저시술 받다가\r\n실리프팅이 좀 더 효과 좋다는 걸 알게 되고\r\n후기들 찾아보던 중에\r\n압구정미라클에서 시술 받은 사람이\r\n쓴 후기를 보고 실종류랑 정보를 물어봤어요\r\n근데 민트실은 들어봤는데\r\nJJ리프팅은 그 때 처음 봤네요\r\n압구정미라클 원장님이 실리프팅 키닥터라며\r\n상담 가보라고 해서 예약을 잡았어요\r\n원장님께 jj리프팅에 대해 물어봤더니\r\n퀼실을 사용한 시술이라고\r\n자세히 설명해주셨습니다\r\n유지력이 좋고\r\n탄력을 재생시켜준다고 해서\r\n완전 혹하는거에요\r\n심지어 퀼실자문의여서 신뢰도 가고..\r\n결국 바로 날짜 잡았네용ㅎㅎ\r\n실 시술 받고 나서\r\n비대칭이었던 얼굴이\r\n깔끔하게 정리됐고\r\n붓기까지 가라 앉으니까\r\n턱선이 갸름해진게 너무 만족스러워요~\r\n레이저 효과 없어서 고민이신 분들은\r\n압구정미라클에서 실리프팅 한번 받아보세요\r\n강추드려요 ㅎㅎ","ko_KR":"압구정미라클 키닥터 원장님께 시술 받았어요\r\n평소에 관리 받는 걸 좋아해서\r\n레이저시술 받다가\r\n실리프팅이 좀 더 효과 좋다는 걸 알게 되고\r\n후기들 찾아보던 중에\r\n압구정미라클에서 시술 받은 사람이\r\n쓴 후기를 보고 실종류랑 정보를 물어봤어요\r\n근데 민트실은 들어봤는데\r\nJJ리프팅은 그 때 처음 봤네요\r\n압구정미라클 원장님이 실리프팅 키닥터라며\r\n상담 가보라고 해서 예약을 잡았어요\r\n원장님께 jj리프팅에 대해 물어봤더니\r\n퀼실을 사용한 시술이라고\r\n자세히 설명해주셨습니다\r\n유지력이 좋고\r\n탄력을 재생시켜준다고 해서\r\n완전 혹하는거에요\r\n심지어 퀼실자문의여서 신뢰도 가고..\r\n결국 바로 날짜 잡았네용ㅎㅎ\r\n실 시술 받고 나서\r\n비대칭이었던 얼굴이\r\n깔끔하게 정리됐고\r\n붓기까지 가라 앉으니까\r\n턱선이 갸름해진게 너무 만족스러워요~\r\n레이저 효과 없어서 고민이신 분들은\r\n압구정미라클에서 실리프팅 한번 받아보세요\r\n강추드려요 ㅎㅎ","th_TH":"압구정미라클 키닥터 원장님께 시술 받았어요\r\n평소에 관리 받는 걸 좋아해서\r\n레이저시술 받다가\r\n실리프팅이 좀 더 효과 좋다는 걸 알게 되고\r\n후기들 찾아보던 중에\r\n압구정미라클에서 시술 받은 사람이\r\n쓴 후기를 보고 실종류랑 정보를 물어봤어요\r\n근데 민트실은 들어봤는데\r\nJJ리프팅은 그 때 처음 봤네요\r\n압구정미라클 원장님이 실리프팅 키닥터라며\r\n상담 가보라고 해서 예약을 잡았어요\r\n원장님께 jj리프팅에 대해 물어봤더니\r\n퀼실을 사용한 시술이라고\r\n자세히 설명해주셨습니다\r\n유지력이 좋고\r\n탄력을 재생시켜준다고 해서\r\n완전 혹하는거에요\r\n심지어 퀼실자문의여서 신뢰도 가고..\r\n결국 바로 날짜 잡았네용ㅎㅎ\r\n실 시술 받고 나서\r\n비대칭이었던 얼굴이\r\n깔끔하게 정리됐고\r\n붓기까지 가라 앉으니까\r\n턱선이 갸름해진게 너무 만족스러워요~\r\n레이저 효과 없어서 고민이신 분들은\r\n압구정미라클에서 실리프팅 한번 받아보세요\r\n강추드려요 ㅎㅎ"}</t>
  </si>
  <si>
    <t>eede5cf5-adc2-4c09-a2db-5b5eec227e75</t>
  </si>
  <si>
    <t>264058ab-26d0-45fc-b283-8e56b61cc3ad</t>
  </si>
  <si>
    <t>{"en_US":"Review content: 💙 나나 정미선원정님 💙 모티바 - 밑절 / R 315 : L 315 수술 결심하게 된 이유는 가슴이 없어서예요.. 작은 게 아니라 그냥 없었어요 가슴이ㅠㅠ 기초자산이 좀 있으...","ko_KR":"💙 나나 정미선원정님 💙 모티바 - 밑절 / R 315 : L 315 수술 결심하게 된 이유는 가슴이 없어서예요.. 작은 게 아니라 그냥 없었어요 가슴이ㅠㅠ 기초자산이 좀 있으면 수술 결과가 좀 더 유리하다고 하던데 저는 아예 없다 보니까 부자연스러울까 봐 걱정 많이 했어요. 그래서 보형물, 수술방법 공부 진짜 열심히 했고 병원, 원장님도 열심히 찾아봤어요. 나나를 선택한 이유는 가슴센터가 따로 있고 유방외과 협진해서 진료보고 있어서예요. 그리고 확실히 규모가 있는 병원이 시스템이 체계적이고 깔끔하더라구요. 수술 후에 결과는 다 만족스러워요. 사이즈도 제 몸에 딱 자연스럽게 어울리고 가슴골도 I자로 중앙에 잘 모였있어요. 아쉽게도 저는 무통당첨은 안 되었어요ㅠㅠ 며칠 좀 아팠어요ㅠㅠ 근데 결과가 너무 만족스러워서 후회는 절대 안해요ㅎㅎ 아프다고 말씀드리니까 실장님, 케어쌤 진짜 밀착해서 케어 도와주셨고 어디가 어떻게 아픈지 하나하나 확인해주시더라구요. 없던 가슴이 생겨서 정말 너무 행복하구요. 정원장님 진짜 너무 감사해요!!ㅎㅎ","th_TH":"เนื้อหารีวิว: 💙 나나 정미선원정님 💙 모티바 - 밑절 / R 315 : L 315 수술 결심하게 된 이유는 가슴이 없어서예요.. 작은 게 아니라 그냥 없었어요 가슴이ㅠㅠ 기초자산이 좀 있으..."}</t>
  </si>
  <si>
    <t>5959e964-59b3-4dbf-a6de-1d74f8b9411e</t>
  </si>
  <si>
    <t>26e9192e-7d6c-4f0a-8bc0-bf7d821f959b</t>
  </si>
  <si>
    <t>{"en_US":"Review content: • 시술 선택 이유 가슴이 작아서 옛날부터 고민끝에 어려운 결정 했습니다. • 상담 경험 여섯군데정도 상담해보고 상담 시간 약속도 잘 지키고, 씨씨티비를 확인할 수 있었다는 점, ...","ko_KR":"• 시술 선택 이유 가슴이 작아서 옛날부터 고민끝에 어려운 결정 했습니다. • 상담 경험 여섯군데정도 상담해보고 상담 시간 약속도 잘 지키고, 씨씨티비를 확인할 수 있었다는 점, 검사시설이 갖춰져 있다는 점 때문에 나나로 결정했어요. 이벤트가는 무슨 가격인지 모르겠지만 해당 가격은 언급조차 안되네요. 어쨌든 수술도 지체없이 진행되고 대기 공간도 청결하고, 다른 성형외과처럼 예약이 의미없을 정도로 오래 기다리는 일이 없는 점이 가장 좋았습니다. 수술은 아직 얼마 안지나서 더 결과를 기다려 봐야하겠지만 통증도 다른 수술한 애들이 겁준 것처럼 아프지도 않았고 일상생활에 무리가 없었습니다. • 시술 결과 우려했던 것보다 통증도 적고 일상생활에도 무리가 없었어요 • 전체 경험 더 기다리면 좋은 결과가 나올 것으로 믿어요. 아직은 조금 딱딱하고 형태도 안나와서 우려했는데 기다리면 살성도 풀리고 모양도 자연스러워질 거라고 하시네요.","th_TH":"เนื้อหารีวิว: • 시술 선택 이유 가슴이 작아서 옛날부터 고민끝에 어려운 결정 했습니다. • 상담 경험 여섯군데정도 상담해보고 상담 시간 약속도 잘 지키고, 씨씨티비를 확인할 수 있었다는 점, ..."}</t>
  </si>
  <si>
    <t>f2c2edb6-0e9b-425a-82bd-1717ce64e789</t>
  </si>
  <si>
    <t>276fe018-43f8-4af6-9fdf-fb2f5fa221c7</t>
  </si>
  <si>
    <t>{"en_US":"1주일 후기입니다!! 에이탑성형외과 권준성 원장님께 받았고 1주일 된 지금 시술 전보다 얼굴형이 갸름해졌습니다!!(붓기가 많이 빠짐) 큰 붓기는 한달가고 작은붓기까지는 6개월이 걸린다하니 그 후가 더욱 기대가 됩니다 ㅎㅎ 땡기미도 잘 하고있는지 중간중간 물어봐주시고 해서 깜빡하다가도 챙기게되어서 붓기가 좀 더 빨리빠진것같습니당ㅎㅎ얼굴 지흡을 한걸 너무 잘한것같고 시술자체가 처음이라 망설인 순간들도 있었는데 후회정말 안하고 다시 돌아간다해도 할 것 같습니다! 땡기미도 잘때마다 꾸준히하고 온찜질도 하루에 최소 한번정도는 하니 바본도 안생기는것갗아 아주 만족입니다!!","ko_KR":"1주일 후기입니다!! 에이탑성형외과 권준성 원장님께 받았고 1주일 된 지금 시술 전보다 얼굴형이 갸름해졌습니다!!(붓기가 많이 빠짐) 큰 붓기는 한달가고 작은붓기까지는 6개월이 걸린다하니 그 후가 더욱 기대가 됩니다 ㅎㅎ 땡기미도 잘 하고있는지 중간중간 물어봐주시고 해서 깜빡하다가도 챙기게되어서 붓기가 좀 더 빨리빠진것같습니당ㅎㅎ얼굴 지흡을 한걸 너무 잘한것같고 시술자체가 처음이라 망설인 순간들도 있었는데 후회정말 안하고 다시 돌아간다해도 할 것 같습니다! 땡기미도 잘때마다 꾸준히하고 온찜질도 하루에 최소 한번정도는 하니 바본도 안생기는것갗아 아주 만족입니다!!","th_TH":"1주일 후기입니다!! 에이탑성형외과 권준성 원장님께 받았고 1주일 된 지금 시술 전보다 얼굴형이 갸름해졌습니다!!(붓기가 많이 빠짐) 큰 붓기는 한달가고 작은붓기까지는 6개월이 걸린다하니 그 후가 더욱 기대가 됩니다 ㅎㅎ 땡기미도 잘 하고있는지 중간중간 물어봐주시고 해서 깜빡하다가도 챙기게되어서 붓기가 좀 더 빨리빠진것같습니당ㅎㅎ얼굴 지흡을 한걸 너무 잘한것같고 시술자체가 처음이라 망설인 순간들도 있었는데 후회정말 안하고 다시 돌아간다해도 할 것 같습니다! 땡기미도 잘때마다 꾸준히하고 온찜질도 하루에 최소 한번정도는 하니 바본도 안생기는것갗아 아주 만족입니다!!"}</t>
  </si>
  <si>
    <t>4f70c6e1-6454-405f-9a0a-a78aa85ec786</t>
  </si>
  <si>
    <t>278c54ad-5e12-402f-86d1-f8f84ae8c0f7</t>
  </si>
  <si>
    <t>28596d2a-a0d2-4f84-8a33-0d339fd70c6e</t>
  </si>
  <si>
    <t>{"en_US":"#사각턱수술 #턱끝축소 #광대축소(전체)","ko_KR":"#사각턱수술 #턱끝축소 #광대축소(전체)","th_TH":"#사각턱수술 #턱끝축소 #광대축소(전체)"}</t>
  </si>
  <si>
    <t>{"en_US":"광대, 하관 뼈가 모두 도드라져 있어서 더 강한 남성의 이미지를 받는 것 같아 수십번의 고민을 하고 새김 김지명 원장님께 윤곽수술을 받게 되었습니다 하지만 제가 고민한 것이 무색할정도로 수술도 너무 안전하게 잘됐고 스탭분들도 모두 친절하셔서 모든 선택이 satisfied스럽습니다 광대축소와 긴곡선사각턱, 앞턱수술을 통해 얼굴은 한층 작아지고 매끄러워져서 전보다 훨씬 여성스러운 이미지에 가까워진것 같습니다 걱정했던것보다 마취과 전문의며 안전시스템에 정말 신경을 많이 쓰는 곳이라는것도 좋았고 사후관리도 잘 해주셔서 지인들께도 recommend해드리고 싶습니다 :)","ko_KR":"광대, 하관 뼈가 모두 도드라져 있어서 더 강한 남성의 이미지를 받는 것 같아 수십번의 고민을 하고 새김 김지명 원장님께 윤곽수술을 받게 되었습니다 하지만 제가 고민한 것이 무색할정도로 수술도 너무 안전하게 잘됐고 스탭분들도 모두 친절하셔서 모든 선택이 만족스럽습니다 광대축소와 긴곡선사각턱, 앞턱수술을 통해 얼굴은 한층 작아지고 매끄러워져서 전보다 훨씬 여성스러운 이미지에 가까워진것 같습니다 걱정했던것보다 마취과 전문의며 안전시스템에 정말 신경을 많이 쓰는 곳이라는것도 좋았고 사후관리도 잘 해주셔서 지인들께도 추천해드리고 싶습니다 :)","th_TH":"광대, 하관 뼈가 모두 도드라져 있어서 더 강한 남성의 이미지를 받는 것 같아 수십번의 고민을 하고 새김 김지명 원장님께 윤곽수술을 받게 되었습니다 하지만 제가 고민한 것이 무색할정도로 수술도 너무 안전하게 잘됐고 스탭분들도 모두 친절하셔서 모든 선택이 พอใจ스럽습니다 광대축소와 긴곡선사각턱, 앞턱수술을 통해 얼굴은 한층 작아지고 매끄러워져서 전보다 훨씬 여성스러운 이미지에 가까워진것 같습니다 걱정했던것보다 마취과 전문의며 안전시스템에 정말 신경을 많이 쓰는 곳이라는것도 좋았고 사후관리도 잘 해주셔서 지인들께도 แนะนำ해드리고 싶습니다 :)"}</t>
  </si>
  <si>
    <t>b9644306-b4c7-4c18-b98b-3e9af87ceee6</t>
  </si>
  <si>
    <t>287d92bd-81d7-44f8-900f-9c352103ec6e</t>
  </si>
  <si>
    <t>{"en_US":"팝성형외과에서 인아웃라인 자연유착 받았습니다! 지인 recommend으로 상담 받아봤는데 너무 친절하고 꼼꼼하게 잘 해주셔서 바로 날짜 잡고 수술 받았어요~ 결과적으로는 통증도 없이 예쁘고 자연스럽게 해주셔서 좋았어요! 그리고 쌍수 한 후로 주변에서 다 자연스럽게 잘 됐다며 수술한 거 티도 안난다고 하네용🥰","ko_KR":"팝성형외과에서 인아웃라인 자연유착 받았습니다! 지인 추천으로 상담 받아봤는데 너무 친절하고 꼼꼼하게 잘 해주셔서 바로 날짜 잡고 수술 받았어요~ 결과적으로는 통증도 없이 예쁘고 자연스럽게 해주셔서 좋았어요! 그리고 쌍수 한 후로 주변에서 다 자연스럽게 잘 됐다며 수술한 거 티도 안난다고 하네용🥰","th_TH":"팝성형외과에서 인아웃라인 자연유착 받았습니다! 지인 แนะนำ으로 상담 받아봤는데 너무 친절하고 꼼꼼하게 잘 해주셔서 바로 날짜 잡고 수술 받았어요~ 결과적으로는 통증도 없이 예쁘고 자연스럽게 해주셔서 좋았어요! 그리고 쌍수 한 후로 주변에서 다 자연스럽게 잘 됐다며 수술한 거 티도 안난다고 하네용🥰"}</t>
  </si>
  <si>
    <t>918d9772-93bf-4309-af7e-37049687eb38</t>
  </si>
  <si>
    <t>288fedbf-fbe1-4c5a-b620-67ebcfaf1d69</t>
  </si>
  <si>
    <t>{"en_US":"#사각턱수술 #턱끝수술","ko_KR":"#사각턱수술 #턱끝수술","th_TH":"#사각턱수술 #턱끝수술"}</t>
  </si>
  <si>
    <t>{"en_US":"10월 30일 박정섭 원장님께 사각턱과 턱끝 수술을 받았습니다. 현재 거의 불편함이 없구요 붓기는 90퍼정도 빠진느낌이에요 컴플렉스였던 부위였는데 satisfied이에요. 감사합니다.","ko_KR":"10월 30일 박정섭 원장님께 사각턱과 턱끝 수술을 받았습니다. 현재 거의 불편함이 없구요 붓기는 90퍼정도 빠진느낌이에요 컴플렉스였던 부위였는데 만족이에요. 감사합니다.","th_TH":"10월 30일 박정섭 원장님께 사각턱과 턱끝 수술을 받았습니다. 현재 거의 불편함이 없구요 붓기는 90퍼정도 빠진느낌이에요 컴플렉스였던 부위였는데 พอใจ이에요. 감사합니다."}</t>
  </si>
  <si>
    <t>2765c9f9-e172-40f1-bd7f-f049dea230f3</t>
  </si>
  <si>
    <t>28d8a067-11e2-46b3-b71d-5e89d2f48368</t>
  </si>
  <si>
    <t>2a312ba9-bf8a-476c-b2e3-3fcf3f0db7a9</t>
  </si>
  <si>
    <t>{"en_US":"#콧대(자가조직)\r\n#코끝(자가조직)\r\n#비염/축농증 기능코\r\n#비중격만곡 기능코","ko_KR":"#콧대(자가조직)\r\n#코끝(자가조직)\r\n#비염/축농증 기능코\r\n#비중격만곡 기능코","th_TH":"#콧대(자가조직)\r\n#코끝(자가조직)\r\n#비염/축농증 기능코\r\n#비중격만곡 기능코"}</t>
  </si>
  <si>
    <t>{"en_US":"어릴때부터 메부리코에 퍼진 코를 갖고있어 항상 콤플렉습니다. 그러고서는 계속 코를 해야지 선형해야지 엄두기 나지않았는데 잘상담해주시고 자신감도 불어넣어주셔서 수술결정이 크게 어렵진않았습니다. 자신감을 불어넣어주면서 사진촬영을 통해 꼼꼼하게 현재 저의 코상태를 알려주시고 상담해주시는 것이 너무 좋았습니다. 특히, 그냥 광고성으로 무조건 어필하려고 하지않았던점이 결정하게 만들었습니다. 수술을 더 빨리할 걸 오히려 너무 satisfied스러워서 그런 후회가있었고 수술하고 2주도 안됬지만 지금 얼굴에도 매우 만족하고 있습니다!","ko_KR":"어릴때부터 메부리코에 퍼진 코를 갖고있어 항상 콤플렉습니다. 그러고서는 계속 코를 해야지 선형해야지 엄두기 나지않았는데 잘상담해주시고 자신감도 불어넣어주셔서 수술결정이 크게 어렵진않았습니다. 자신감을 불어넣어주면서 사진촬영을 통해 꼼꼼하게 현재 저의 코상태를 알려주시고 상담해주시는 것이 너무 좋았습니다. 특히, 그냥 광고성으로 무조건 어필하려고 하지않았던점이 결정하게 만들었습니다. 수술을 더 빨리할 걸 오히려 너무 만족스러워서 그런 후회가있었고 수술하고 2주도 안됬지만 지금 얼굴에도 매우 만족하고 있습니다!","th_TH":"어릴때부터 메부리코에 퍼진 코를 갖고있어 항상 콤플렉습니다. 그러고서는 계속 코를 해야지 선형해야지 엄두기 나지않았는데 잘상담해주시고 자신감도 불어넣어주셔서 수술결정이 크게 어렵진않았습니다. 자신감을 불어넣어주면서 사진촬영을 통해 꼼꼼하게 현재 저의 코상태를 알려주시고 상담해주시는 것이 너무 좋았습니다. 특히, 그냥 광고성으로 무조건 어필하려고 하지않았던점이 결정하게 만들었습니다. 수술을 더 빨리할 걸 오히려 너무 พอใจ스러워서 그런 후회가있었고 수술하고 2주도 안됬지만 지금 얼굴에도 매우 만족하고 있습니다!"}</t>
  </si>
  <si>
    <t>f57afac8-77ee-4f02-a5fb-5fd735b41ef2</t>
  </si>
  <si>
    <t>#콧대(자가조직)
 #코끝(자가조직)
 #비염/축농증 기능코
 #비중격만곡 기능코</t>
  </si>
  <si>
    <t>2a8c76bf-895e-4ab2-9001-0c07966a6ac7</t>
  </si>
  <si>
    <t>{"en_US":"우연히 sns광고를 통해 모제림을 알게 되었습니다 원래부터 넓은 이마랑 M자 이마가 스트레스였고 불만이었지만 \"헤어라인\" 이라는 시술이 있는지도 모르고 살았던 저에게 한줄기 빛이 온 느낌이었습니다. 딱 저를 위한 시술이라고 생각해서 바로 모제림을 찾았습니다 친절하고 예쁘신 이은성 실장님 저를 편안하게 해주시고 단박에 믿음을 주신 정지헌 원장님!!! 큰얼굴과 m자 이마 ..저의 인상도 바뀔거 같아서 수술을 결정하는데는 오랜 시간이 걸리지 않았습니다 아프지도 않고 저의 머리카락으로 수술이 된다니... 안하고 돌아가면 정말 후회 할거 같았습니다\r\n수술후 3.4달이 지난후 점차 라인이 잡히고 자연스럽게 변해가는 이마라인을 보니 용기와 자신감이 생기는걸 느꼈습니다! 감동 그 자체... 일찍 알았더라면 진작에 했을거에요 그렇다면\r\n20대 초반을 더 아름답게 보냈을거 같아요 ㅠㅠ 가리기 급급했던 이마..이제 땀과 바람 두렵지 않습니다!! 모제림 사랑해요~❤️","ko_KR":"우연히 sns광고를 통해 모제림을 알게 되었습니다 원래부터 넓은 이마랑 M자 이마가 스트레스였고 불만이었지만 \"헤어라인\" 이라는 시술이 있는지도 모르고 살았던 저에게 한줄기 빛이 온 느낌이었습니다. 딱 저를 위한 시술이라고 생각해서 바로 모제림을 찾았습니다 친절하고 예쁘신 이은성 실장님 저를 편안하게 해주시고 단박에 믿음을 주신 정지헌 원장님!!! 큰얼굴과 m자 이마 ..저의 인상도 바뀔거 같아서 수술을 결정하는데는 오랜 시간이 걸리지 않았습니다 아프지도 않고 저의 머리카락으로 수술이 된다니... 안하고 돌아가면 정말 후회 할거 같았습니다\r\n수술후 3.4달이 지난후 점차 라인이 잡히고 자연스럽게 변해가는 이마라인을 보니 용기와 자신감이 생기는걸 느꼈습니다! 감동 그 자체... 일찍 알았더라면 진작에 했을거에요 그렇다면\r\n20대 초반을 더 아름답게 보냈을거 같아요 ㅠㅠ 가리기 급급했던 이마..이제 땀과 바람 두렵지 않습니다!! 모제림 사랑해요~❤️","th_TH":"우연히 sns광고를 통해 모제림을 알게 되었습니다 원래부터 넓은 이마랑 M자 이마가 스트레스였고 불만이었지만 \"헤어라인\" 이라는 시술이 있는지도 모르고 살았던 저에게 한줄기 빛이 온 느낌이었습니다. 딱 저를 위한 시술이라고 생각해서 바로 모제림을 찾았습니다 친절하고 예쁘신 이은성 실장님 저를 편안하게 해주시고 단박에 믿음을 주신 정지헌 원장님!!! 큰얼굴과 m자 이마 ..저의 인상도 바뀔거 같아서 수술을 결정하는데는 오랜 시간이 걸리지 않았습니다 아프지도 않고 저의 머리카락으로 수술이 된다니... 안하고 돌아가면 정말 후회 할거 같았습니다\r\n수술후 3.4달이 지난후 점차 라인이 잡히고 자연스럽게 변해가는 이마라인을 보니 용기와 자신감이 생기는걸 느꼈습니다! 감동 그 자체... 일찍 알았더라면 진작에 했을거에요 그렇다면\r\n20대 초반을 더 아름답게 보냈을거 같아요 ㅠㅠ 가리기 급급했던 이마..이제 땀과 바람 두렵지 않습니다!! 모제림 사랑해요~❤️"}</t>
  </si>
  <si>
    <t>a2389b32-748d-4665-ac88-9bdd951934ad</t>
  </si>
  <si>
    <t>2ab5d21f-5fe7-4743-82a8-3d9420050972</t>
  </si>
  <si>
    <t>{"en_US":"저처럼 둥근 턱 매끄럽게 만들고 싶은 분 실리프팅 한 번 받아봐요~\r\n압구정미라클에서 시술 받았는데 효과 너무 좋네요\r\n예전부터 턱 모양이 너무 컴플렉스였어서\r\n레이저 리프팅이며 윤곽주사며 여러가지 다 해봤는데 효과 있어도 잠깐이고 그닥 크게 효과 못 봤어요 그러다 아는 언니가 실리프팅 추천해주길래 병원 알아보니까\r\n압구정미라클 실리프팅 전문으로 하는 곳이라 그런지\r\n후기 엄청 많더라구요 효과도 좋아보이고 해서\r\n상담 한 번 가봤어요\r\n\r\n원장님이 확실히 눈썰미가 좋은게\r\n제 턱보면서 둥근 턱 때문에 오셨냐고 바로 맞추더라구요\r\n솔직히 큰 기대는 하지 안하고 상담 갔었는데\r\n보여주는 후기며 원장님 자신감이며 뭔가 기대하게 되더라구요\r\n그리고 생각 보다 양심 적인게\r\n기본 줄 수로도 충분히 효과 볼 수 있다는 말이\r\n뭔가 믿음직하게 다가와서 믿고 시술 맡겼어요\r\n\r\n압구정미라클은 실리프팅 전문으로 하는 곳이라 그런지\r\n시술인데도 수면으로 받을 수 있었고\r\n덕분에 통증 걱정 없이 편하게 시술 받았어요\r\n시술 직후에 큰 멍이나 붓기는 1도 없었고\r\n고민이었던 턱이 너무 깔끔하게 v라인이 됐어요\r\n너무 과하게 시술 된 것도 아니고\r\n제가 딱 원하는 자연스러움이 보였어요\r\n\r\n시술 후에 하루 이틀 정도는 회복기간 가지고\r\n일상생활 했는데 사실 그냥 바로 해도 크게 문제는 없을 거 같더라구요\r\n그리구 1주일 정도 지나니까 잔붓기? 같은 게 있었는지\r\n전보다 라인이 훨씬 도드라지게 보여서 너무 만족하고 있어요\r\n지금은 완벽하게 자리 잡은 상태라 변화 없이 유지 중인데\r\n1년 이상 유지되기만 하면 여기서 또 재시술 할 거 같네요 ㅎㅎ","ko_KR":"저처럼 둥근 턱 매끄럽게 만들고 싶은 분 실리프팅 한 번 받아봐요~\r\n압구정미라클에서 시술 받았는데 효과 너무 좋네요\r\n예전부터 턱 모양이 너무 컴플렉스였어서\r\n레이저 리프팅이며 윤곽주사며 여러가지 다 해봤는데 효과 있어도 잠깐이고 그닥 크게 효과 못 봤어요 그러다 아는 언니가 실리프팅 추천해주길래 병원 알아보니까\r\n압구정미라클 실리프팅 전문으로 하는 곳이라 그런지\r\n후기 엄청 많더라구요 효과도 좋아보이고 해서\r\n상담 한 번 가봤어요\r\n\r\n원장님이 확실히 눈썰미가 좋은게\r\n제 턱보면서 둥근 턱 때문에 오셨냐고 바로 맞추더라구요\r\n솔직히 큰 기대는 하지 안하고 상담 갔었는데\r\n보여주는 후기며 원장님 자신감이며 뭔가 기대하게 되더라구요\r\n그리고 생각 보다 양심 적인게\r\n기본 줄 수로도 충분히 효과 볼 수 있다는 말이\r\n뭔가 믿음직하게 다가와서 믿고 시술 맡겼어요\r\n\r\n압구정미라클은 실리프팅 전문으로 하는 곳이라 그런지\r\n시술인데도 수면으로 받을 수 있었고\r\n덕분에 통증 걱정 없이 편하게 시술 받았어요\r\n시술 직후에 큰 멍이나 붓기는 1도 없었고\r\n고민이었던 턱이 너무 깔끔하게 v라인이 됐어요\r\n너무 과하게 시술 된 것도 아니고\r\n제가 딱 원하는 자연스러움이 보였어요\r\n\r\n시술 후에 하루 이틀 정도는 회복기간 가지고\r\n일상생활 했는데 사실 그냥 바로 해도 크게 문제는 없을 거 같더라구요\r\n그리구 1주일 정도 지나니까 잔붓기? 같은 게 있었는지\r\n전보다 라인이 훨씬 도드라지게 보여서 너무 만족하고 있어요\r\n지금은 완벽하게 자리 잡은 상태라 변화 없이 유지 중인데\r\n1년 이상 유지되기만 하면 여기서 또 재시술 할 거 같네요 ㅎㅎ","th_TH":"저처럼 둥근 턱 매끄럽게 만들고 싶은 분 실리프팅 한 번 받아봐요~\r\n압구정미라클에서 시술 받았는데 효과 너무 좋네요\r\n예전부터 턱 모양이 너무 컴플렉스였어서\r\n레이저 리프팅이며 윤곽주사며 여러가지 다 해봤는데 효과 있어도 잠깐이고 그닥 크게 효과 못 봤어요 그러다 아는 언니가 실리프팅 추천해주길래 병원 알아보니까\r\n압구정미라클 실리프팅 전문으로 하는 곳이라 그런지\r\n후기 엄청 많더라구요 효과도 좋아보이고 해서\r\n상담 한 번 가봤어요\r\n\r\n원장님이 확실히 눈썰미가 좋은게\r\n제 턱보면서 둥근 턱 때문에 오셨냐고 바로 맞추더라구요\r\n솔직히 큰 기대는 하지 안하고 상담 갔었는데\r\n보여주는 후기며 원장님 자신감이며 뭔가 기대하게 되더라구요\r\n그리고 생각 보다 양심 적인게\r\n기본 줄 수로도 충분히 효과 볼 수 있다는 말이\r\n뭔가 믿음직하게 다가와서 믿고 시술 맡겼어요\r\n\r\n압구정미라클은 실리프팅 전문으로 하는 곳이라 그런지\r\n시술인데도 수면으로 받을 수 있었고\r\n덕분에 통증 걱정 없이 편하게 시술 받았어요\r\n시술 직후에 큰 멍이나 붓기는 1도 없었고\r\n고민이었던 턱이 너무 깔끔하게 v라인이 됐어요\r\n너무 과하게 시술 된 것도 아니고\r\n제가 딱 원하는 자연스러움이 보였어요\r\n\r\n시술 후에 하루 이틀 정도는 회복기간 가지고\r\n일상생활 했는데 사실 그냥 바로 해도 크게 문제는 없을 거 같더라구요\r\n그리구 1주일 정도 지나니까 잔붓기? 같은 게 있었는지\r\n전보다 라인이 훨씬 도드라지게 보여서 너무 만족하고 있어요\r\n지금은 완벽하게 자리 잡은 상태라 변화 없이 유지 중인데\r\n1년 이상 유지되기만 하면 여기서 또 재시술 할 거 같네요 ㅎㅎ"}</t>
  </si>
  <si>
    <t>bce00d1b-0567-496d-866b-3df78bccc1e8</t>
  </si>
  <si>
    <t>2b1acd2c-5ace-4d18-85b9-64bba054334c</t>
  </si>
  <si>
    <t>{"en_US":"Review content: ㆍ시술선택이유 주변사람들에 비해 내 가슴이 현저히 작아보이고 옷입을 때 태가 안나서 가슴수술하기로 함 ㆍ상담경험 원하는 사이즈가 있었기에 가능한 병원을 찾아봤는데 젤 내 기준이랑 ...","ko_KR":"ㆍ시술선택이유 주변사람들에 비해 내 가슴이 현저히 작아보이고 옷입을 때 태가 안나서 가슴수술하기로 함 ㆍ상담경험 원하는 사이즈가 있었기에 가능한 병원을 찾아봤는데 젤 내 기준이랑 적합한 곳이 아이디병원이였고 수술방법부터 관리까지 잘 챙겨줄거 같았음 변일환 원장님과 상담했는데 젠틀하고 부드러운 느낌의 이미지셨음 상담하는동안 내 니즈를 맞춰주려고 했고 조곤조곤하게 설명 잘 해주셔서 불안한 느낌 안들고 부담스럽지도 않았음 ㆍ시술결과 예전엔 내가 주변사람들의 가슴을 부러워했다면 지금은 주변에서 내 가슴을 부러워함 옷핏 너무 예쁘다는 이야기 많이 들어서 행복하고 무엇보다 새가슴에서 벗어낫다는 사실이 젤 좋음 ㆍ전체경험 예전에 지인들과 해외여행가서 단체사진찍었는데 그때 이후로 가슴수술해야되겠다 생각했음 지인중에도 슴수술한 사람이 있는데 아이디병원 추천해주길래 상담갔음 변일환원장님이랑 상담했는데 나보다 더 내 이야기에 공감하며 어떻게하면 자연스지만 풍만한 가슴이 될 수 있을지 고민해주심 말 하나하나 세심히 듣고 반응해주시고 싱경써주시는게 보여서 여기로 결정함 수술하고 밑빠짐이나 모형변형 없고 딱 원했던 볼륨,모양 나욤 지인들도 옷핏 예술이라며 극찬하고 본인도 하고싶다고 그럼ㅋㅋ 가슴수술은 본인만족이라고 하는데 진심 너무 만족스러움 수술하기 전으로 돌아간다고해도 똑같은 결정 할거같음","th_TH":"เนื้อหารีวิว: ㆍ시술선택이유 주변사람들에 비해 내 가슴이 현저히 작아보이고 옷입을 때 태가 안나서 가슴수술하기로 함 ㆍ상담경험 원하는 사이즈가 있었기에 가능한 병원을 찾아봤는데 젤 내 기준이랑 ..."}</t>
  </si>
  <si>
    <t>061f6436-bce4-40e3-a1c3-9b196d1380bf</t>
  </si>
  <si>
    <t>2b60670e-44f4-414b-93b8-201ba77ea683</t>
  </si>
  <si>
    <t>{"en_US":"옐로우성형외과에서 자연유착으로 쌍수 했습니다. 흉터나 멍도 많이 없었ㄱ구 원하는 라인대로 잘 나와서 satisfied하며 지내고 있어요. 쌍수고민이신 분들은 이ㅜ병원에서 상담이라두 받아보시는 거 recommend드려요. 다들 친절하시구 과도한 권유가 없어서 부담 없이 상담 받구 수술결정했어요! 만족해요 ㅎㅎ","ko_KR":"옐로우성형외과에서 자연유착으로 쌍수 했습니다. 흉터나 멍도 많이 없었ㄱ구 원하는 라인대로 잘 나와서 만족하며 지내고 있어요. 쌍수고민이신 분들은 이ㅜ병원에서 상담이라두 받아보시는 거 추천드려요. 다들 친절하시구 과도한 권유가 없어서 부담 없이 상담 받구 수술결정했어요! 만족해요 ㅎㅎ","th_TH":"옐로우성형외과에서 자연유착으로 쌍수 했습니다. 흉터나 멍도 많이 없었ㄱ구 원하는 라인대로 잘 나와서 พอใจ하며 지내고 있어요. 쌍수고민이신 분들은 이ㅜ병원에서 상담이라두 받아보시는 거 แนะนำ드려요. 다들 친절하시구 과도한 권유가 없어서 부담 없이 상담 받구 수술결정했어요! 만족해요 ㅎㅎ"}</t>
  </si>
  <si>
    <t>5597530f-49e2-4d90-bd1a-5f98dbb75a2e</t>
  </si>
  <si>
    <t>2bedd291-db64-409e-99bb-3a3de9c58a9d</t>
  </si>
  <si>
    <t>{"en_US":"• 시술 전 고민 몸에 볼륨이 없어서 고민이었어요~ • 상담 경험 병원이 유방외과고 잘하기로 유명해서 상담 받았어요 • 시술 결과 수술 결과가 너무 satisfied해요 ㅠㅠ • 추가 의견 모티바데미 왼쪽340, 오른쪽360 넣었어요 수술하고 나서 하루 입원하는데 전신 마취하고 난 다음이라 사실 기억이 별로 안 나요 ㅋㅋㅠ 그냥 되게 피곤했고 병원에서 죽 주는데 억지로 먹고 약 먹고 그냥 자기만 했어요 다음날 퇴원은 언니가 차 끌고 와서 그거 타고 집 갔구 2일차에도 거의 자기만 한듯.. 긴장이 확 풀리니까 엄청 졸렸나봐요 가슴도 통증 없어서 벽에 붙어서 정자세로 잤는데 원래 잠버릇이 있어서 통제하느라 이건 좀 불편했네요 ㅠㅠ 제가 라면만 먹고 자도 다음날 아침 땡땡한 풍선 마냥 붓는 타입인데 가슴도 수술하고 나서 3일 차에 진짜 땅땅하게 부었더라구요 ㅋㅋㅋㅋ 심지어 양쪽이 짝짝이로 부어서 이거 짝가슴 된 거 아니냐고 호들갑 떨었는데 며칠 더 지나서 보니까 천천히 양쪽 맞춰 갔어요ㅋㅋ 휴,, 수술 초반에 저처럼 난리치는 사람 없길.. 수술 전에는 속옷 입었을 때 항상 윗가슴이 없어서 애기 주먹이 들어갈만큼 남았었는데 지금은 속옷 입었을 때 꽉 차요ㅋㅋㅋ 지방이식도 생각했었는데 역시 보형물로 수술하길 잘한듯.. 가슴 모양이나 볼륨이나 갈수록 자연스러워지고 있어요 병원에서 해주는 사후 관리는 하나도 빠짐없이 꼬박꼬박 받는 중이고 갈때마다 다양한 거 해주는데 진짜 회복에 도움 돼요 절개한 곳 한달 사이에 꽤 많이 아물었는데 3개월차에 프락셀 레이저 받으면 거의 안 보이지 않을까 기대하고 있습니다 ㅎㅎㅎ","ko_KR":"• 시술 전 고민 몸에 볼륨이 없어서 고민이었어요~ • 상담 경험 병원이 유방외과고 잘하기로 유명해서 상담 받았어요 • 시술 결과 수술 결과가 너무 만족해요 ㅠㅠ • 추가 의견 모티바데미 왼쪽340, 오른쪽360 넣었어요 수술하고 나서 하루 입원하는데 전신 마취하고 난 다음이라 사실 기억이 별로 안 나요 ㅋㅋㅠ 그냥 되게 피곤했고 병원에서 죽 주는데 억지로 먹고 약 먹고 그냥 자기만 했어요 다음날 퇴원은 언니가 차 끌고 와서 그거 타고 집 갔구 2일차에도 거의 자기만 한듯.. 긴장이 확 풀리니까 엄청 졸렸나봐요 가슴도 통증 없어서 벽에 붙어서 정자세로 잤는데 원래 잠버릇이 있어서 통제하느라 이건 좀 불편했네요 ㅠㅠ 제가 라면만 먹고 자도 다음날 아침 땡땡한 풍선 마냥 붓는 타입인데 가슴도 수술하고 나서 3일 차에 진짜 땅땅하게 부었더라구요 ㅋㅋㅋㅋ 심지어 양쪽이 짝짝이로 부어서 이거 짝가슴 된 거 아니냐고 호들갑 떨었는데 며칠 더 지나서 보니까 천천히 양쪽 맞춰 갔어요ㅋㅋ 휴,, 수술 초반에 저처럼 난리치는 사람 없길.. 수술 전에는 속옷 입었을 때 항상 윗가슴이 없어서 애기 주먹이 들어갈만큼 남았었는데 지금은 속옷 입었을 때 꽉 차요ㅋㅋㅋ 지방이식도 생각했었는데 역시 보형물로 수술하길 잘한듯.. 가슴 모양이나 볼륨이나 갈수록 자연스러워지고 있어요 병원에서 해주는 사후 관리는 하나도 빠짐없이 꼬박꼬박 받는 중이고 갈때마다 다양한 거 해주는데 진짜 회복에 도움 돼요 절개한 곳 한달 사이에 꽤 많이 아물었는데 3개월차에 프락셀 레이저 받으면 거의 안 보이지 않을까 기대하고 있습니다 ㅎㅎㅎ","th_TH":"• 시술 전 고민 몸에 볼륨이 없어서 고민이었어요~ • 상담 경험 병원이 유방외과고 잘하기로 유명해서 상담 받았어요 • 시술 결과 수술 결과가 너무 พอใจ해요 ㅠㅠ • 추가 의견 모티바데미 왼쪽340, 오른쪽360 넣었어요 수술하고 나서 하루 입원하는데 전신 마취하고 난 다음이라 사실 기억이 별로 안 나요 ㅋㅋㅠ 그냥 되게 피곤했고 병원에서 죽 주는데 억지로 먹고 약 먹고 그냥 자기만 했어요 다음날 퇴원은 언니가 차 끌고 와서 그거 타고 집 갔구 2일차에도 거의 자기만 한듯.. 긴장이 확 풀리니까 엄청 졸렸나봐요 가슴도 통증 없어서 벽에 붙어서 정자세로 잤는데 원래 잠버릇이 있어서 통제하느라 이건 좀 불편했네요 ㅠㅠ 제가 라면만 먹고 자도 다음날 아침 땡땡한 풍선 마냥 붓는 타입인데 가슴도 수술하고 나서 3일 차에 진짜 땅땅하게 부었더라구요 ㅋㅋㅋㅋ 심지어 양쪽이 짝짝이로 부어서 이거 짝가슴 된 거 아니냐고 호들갑 떨었는데 며칠 더 지나서 보니까 천천히 양쪽 맞춰 갔어요ㅋㅋ 휴,, 수술 초반에 저처럼 난리치는 사람 없길.. 수술 전에는 속옷 입었을 때 항상 윗가슴이 없어서 애기 주먹이 들어갈만큼 남았었는데 지금은 속옷 입었을 때 꽉 차요ㅋㅋㅋ 지방이식도 생각했었는데 역시 보형물로 수술하길 잘한듯.. 가슴 모양이나 볼륨이나 갈수록 자연스러워지고 있어요 병원에서 해주는 사후 관리는 하나도 빠짐없이 꼬박꼬박 받는 중이고 갈때마다 다양한 거 해주는데 진짜 회복에 도움 돼요 절개한 곳 한달 사이에 꽤 많이 아물었는데 3개월차에 프락셀 레이저 받으면 거의 안 보이지 않을까 기대하고 있습니다 ㅎㅎㅎ"}</t>
  </si>
  <si>
    <t>a5d09baf-5dea-4cff-aae6-459100eb1ce5</t>
  </si>
  <si>
    <t>2d1664b8-39d0-4e52-bfbe-b627ba501ddd</t>
  </si>
  <si>
    <t>{"en_US":"#쌍꺼풀(절개)","ko_KR":"#쌍꺼풀(절개)","th_TH":"#쌍꺼풀(절개)"}</t>
  </si>
  <si>
    <t>{"en_US":"벌써 수술한 지 3개월이 지났네요! 시간이 정말 빨리 지나간 것 같아요 ㅋㅋ 수술 후 붓기는 거의 다 빠졌고, 이제 눈매가 정말 자연스럽고 예뻐졌어요. 예전엔 아침에 일어나서 거울을 볼 때마다 한쪽 눈만 쌍커풀이 있어서 스트레스였는데, 지금은 그런 걱정이 없어져서 너무 good! 이제 양쪽 눈 모두 똑같이 예쁘게 잘 풀려서 사진도 마음껏 찍을 수 있고, 사진찍을때 각도도 크게 신경안써요. 눈 위 지방 재배치 수술 덕분에 눈가가 더 또렷해지고 처짐도 많이 개선됐어요. 진짜 효과 대박! 눈매가 확실히 달라지니까 전체적인 이미지가 완전히 바뀐 것 같아요 ㅋㅋ 처음에는 걱정도 많았는데, 지금은 수술한 걸 정말 잘한 결정이 생각해요. 그리고 마블성형외과에서 수술 받고 나서 관리도 너무 좋았어요. 원장님께서 항상 신경 써주셔서 수술 후 경과도 잘 체크해주시고, 필요한 치료도 꼼꼼하게 해주셨어요. 이제 눈이 예쁘게 변해서 정말 satisfied스럽고, 저처럼 눈에 고민이 있던 분들은 마블 recommend하고 싶어요~ ㅋㅋ","ko_KR":"벌써 수술한 지 3개월이 지났네요! 시간이 정말 빨리 지나간 것 같아요 ㅋㅋ 수술 후 붓기는 거의 다 빠졌고, 이제 눈매가 정말 자연스럽고 예뻐졌어요. 예전엔 아침에 일어나서 거울을 볼 때마다 한쪽 눈만 쌍커풀이 있어서 스트레스였는데, 지금은 그런 걱정이 없어져서 너무 좋아요! 이제 양쪽 눈 모두 똑같이 예쁘게 잘 풀려서 사진도 마음껏 찍을 수 있고, 사진찍을때 각도도 크게 신경안써요. 눈 위 지방 재배치 수술 덕분에 눈가가 더 또렷해지고 처짐도 많이 개선됐어요. 진짜 효과 대박! 눈매가 확실히 달라지니까 전체적인 이미지가 완전히 바뀐 것 같아요 ㅋㅋ 처음에는 걱정도 많았는데, 지금은 수술한 걸 정말 잘한 결정이 생각해요. 그리고 마블성형외과에서 수술 받고 나서 관리도 너무 좋았어요. 원장님께서 항상 신경 써주셔서 수술 후 경과도 잘 체크해주시고, 필요한 치료도 꼼꼼하게 해주셨어요. 이제 눈이 예쁘게 변해서 정말 만족스럽고, 저처럼 눈에 고민이 있던 분들은 마블 추천하고 싶어요~ ㅋㅋ","th_TH":"벌써 수술한 지 3개월이 지났네요! 시간이 정말 빨리 지나간 것 같아요 ㅋㅋ 수술 후 붓기는 거의 다 빠졌고, 이제 눈매가 정말 자연스럽고 예뻐졌어요. 예전엔 아침에 일어나서 거울을 볼 때마다 한쪽 눈만 쌍커풀이 있어서 스트레스였는데, 지금은 그런 걱정이 없어져서 너무 ดี! 이제 양쪽 눈 모두 똑같이 예쁘게 잘 풀려서 사진도 마음껏 찍을 수 있고, 사진찍을때 각도도 크게 신경안써요. 눈 위 지방 재배치 수술 덕분에 눈가가 더 또렷해지고 처짐도 많이 개선됐어요. 진짜 효과 대박! 눈매가 확실히 달라지니까 전체적인 이미지가 완전히 바뀐 것 같아요 ㅋㅋ 처음에는 걱정도 많았는데, 지금은 수술한 걸 정말 잘한 결정이 생각해요. 그리고 마블성형외과에서 수술 받고 나서 관리도 너무 좋았어요. 원장님께서 항상 신경 써주셔서 수술 후 경과도 잘 체크해주시고, 필요한 치료도 꼼꼼하게 해주셨어요. 이제 눈이 예쁘게 변해서 정말 พอใจ스럽고, 저처럼 눈에 고민이 있던 분들은 마블 แนะนำ하고 싶어요~ ㅋㅋ"}</t>
  </si>
  <si>
    <t>05f57e53-652c-40ab-8dcc-d75f11c1b248</t>
  </si>
  <si>
    <t>2d88c7bf-0276-4e39-9771-93c6e24cdaad</t>
  </si>
  <si>
    <t>{"en_US":"Review content: 너무 맘에 들어요! 3회차 한번에 결재하면 원래 가격보다 더 싼데 시술받던말 넘 졸려서 걍 1회차만 결재했던게 아까워요 원래부터 3회차 까지 맞을 생각이였는데 그날 너무 졸려서 거...","ko_KR":"너무 맘에 들어요! 3회차 한번에 결재하면 원래 가격보다 더 싼데 시술받던말 넘 졸려서 걍 1회차만 결재했던게 아까워요 원래부터 3회차 까지 맞을 생각이였는데 그날 너무 졸려서 거기까진 미처 생각을 못했어요.... 다른분들은 3회자 맞으실꺼면 저처럼 하지 마지구 걍 한번에 3회차 결재하세용.. 전 지금 좀 후회중입니다.... ㅠ3ㅠ","th_TH":"เนื้อหารีวิว: 너무 맘에 들어요! 3회차 한번에 결재하면 원래 가격보다 더 싼데 시술받던말 넘 졸려서 걍 1회차만 결재했던게 아까워요 원래부터 3회차 까지 맞을 생각이였는데 그날 너무 졸려서 거..."}</t>
  </si>
  <si>
    <t>5003e88d-983e-4b96-bc3d-0e35472226e0</t>
  </si>
  <si>
    <t>2de10e63-c884-449f-ac2e-851c3cc7fecd</t>
  </si>
  <si>
    <t>{"en_US":"복부 지방흡입 레디성형외과에서 박성철원장님께 오늘 당일로 받은 수술후기 입니다 :) 항상 겨울에 곰처럼 먹는거 관리 못하고 매일 먹다가 이번에 뱃살이 너무 많이 나와서\r\n이번여름은 이렇게 보내기 싫더라구요 ..한번 사는 거 입고 싶은 옷도 입어보고\r\n특히 크롭티 너무너무 입고 싶어서\r\n복부 지방흡입 계속 생각하다가 결국\r\n오늘 수술대에 누워서 뱃살 삭제해버렸네요\r\n\r\n원장님께서 미적감각도 너무 좋으시고\r\n제일 확실하게 마음에 꽂혔던 건\r\n원장님께서 안전에 대한게 너무 크게 생각하셔서\r\n더 믿음가서 수술하게 되버렸네요\r\n지방흡입은 수술이 끝이 아닌 수술하고나서\r\n관리도 해줘야된다는데 회복 어느정도 하고\r\n운동관리랑 식단관리 열심히해보려구요 ㅎㅎ","ko_KR":"복부 지방흡입 레디성형외과에서 박성철원장님께 오늘 당일로 받은 수술후기 입니다 :) 항상 겨울에 곰처럼 먹는거 관리 못하고 매일 먹다가 이번에 뱃살이 너무 많이 나와서\r\n이번여름은 이렇게 보내기 싫더라구요 ..한번 사는 거 입고 싶은 옷도 입어보고\r\n특히 크롭티 너무너무 입고 싶어서\r\n복부 지방흡입 계속 생각하다가 결국\r\n오늘 수술대에 누워서 뱃살 삭제해버렸네요\r\n\r\n원장님께서 미적감각도 너무 좋으시고\r\n제일 확실하게 마음에 꽂혔던 건\r\n원장님께서 안전에 대한게 너무 크게 생각하셔서\r\n더 믿음가서 수술하게 되버렸네요\r\n지방흡입은 수술이 끝이 아닌 수술하고나서\r\n관리도 해줘야된다는데 회복 어느정도 하고\r\n운동관리랑 식단관리 열심히해보려구요 ㅎㅎ","th_TH":"복부 지방흡입 레디성형외과에서 박성철원장님께 오늘 당일로 받은 수술후기 입니다 :) 항상 겨울에 곰처럼 먹는거 관리 못하고 매일 먹다가 이번에 뱃살이 너무 많이 나와서\r\n이번여름은 이렇게 보내기 싫더라구요 ..한번 사는 거 입고 싶은 옷도 입어보고\r\n특히 크롭티 너무너무 입고 싶어서\r\n복부 지방흡입 계속 생각하다가 결국\r\n오늘 수술대에 누워서 뱃살 삭제해버렸네요\r\n\r\n원장님께서 미적감각도 너무 좋으시고\r\n제일 확실하게 마음에 꽂혔던 건\r\n원장님께서 안전에 대한게 너무 크게 생각하셔서\r\n더 믿음가서 수술하게 되버렸네요\r\n지방흡입은 수술이 끝이 아닌 수술하고나서\r\n관리도 해줘야된다는데 회복 어느정도 하고\r\n운동관리랑 식단관리 열심히해보려구요 ㅎㅎ"}</t>
  </si>
  <si>
    <t>dcdd97de-0b28-4f29-9e42-615ff3a19966</t>
  </si>
  <si>
    <t>2e73faec-ac7b-46fc-b381-55a38f223a7b</t>
  </si>
  <si>
    <t>{"en_US":"Review content: 오목가슴 때문에 가슴 라인도 안 예쁘고, 가슴이 답답한 느낌도 있었는데 가슴수술하고 완전 광명찾았어여 선생님이 제 체형부터 추구하는 가슴까지 딱 파악하시고, 어떻게 개선할 수 있는...","ko_KR":"오목가슴 때문에 가슴 라인도 안 예쁘고, 가슴이 답답한 느낌도 있었는데 가슴수술하고 완전 광명찾았어여 선생님이 제 체형부터 추구하는 가슴까지 딱 파악하시고, 어떻게 개선할 수 있는지 꼼꼼하게 설명해주셔서 감동받았어요 나나만큼 환자의 입장에서 생각해주는 병원은 없을거에요 결과적으로는 오목가슴까지 자연스럽게 펴지면서 건강, 미용적으로도 완전 대성공했어요..✨ 수술 후엔 붓기 좀 있었지만, 진짜 시간이 지나니까 완전 내 몸처럼 자연스러운 볼륨감에 6개월 지나니까 촉감까지 감쪽같아요… 거짓말 안 하고 수술받고 감동 눈물 흘렸어요ㅠㅠ 가슴으로 이렇게 자신감이 생기고 당당해지는 날이 오다니...ㅎ 같은 고민 있으셨던 분들, 희망은 가슴성형 뿐이에요 저처럼 가슴성형해서 예쁜 가슴 얻고 더이상 가슴으로 스트레스 안 받으셨음 좋겠네요 전 완전 강추합니다!","th_TH":"เนื้อหารีวิว: 오목가슴 때문에 가슴 라인도 안 예쁘고, 가슴이 답답한 느낌도 있었는데 가슴수술하고 완전 광명찾았어여 선생님이 제 체형부터 추구하는 가슴까지 딱 파악하시고, 어떻게 개선할 수 있는..."}</t>
  </si>
  <si>
    <t>2957163c-790d-4280-93bd-5fb1e6b6ae35</t>
  </si>
  <si>
    <t>2e8022f2-211b-495e-832c-4e33a1944b16</t>
  </si>
  <si>
    <t>{"en_US":"Review content: 이번에도 갸름주사 (스테로이드) 맞은 후 1주일 후기 들고 왔습니당 확실히 2회차 맞으니까 더욱 갸름해진건 물론이고 저번보다 용량을 업해서 그런지 효과도 눈에 딱 보이고 빠르게 나...","ko_KR":"이번에도 갸름주사 (스테로이드) 맞은 후 1주일 후기 들고 왔습니당 확실히 2회차 맞으니까 더욱 갸름해진건 물론이고 저번보다 용량을 업해서 그런지 효과도 눈에 딱 보이고 빠르게 나타났어요! 용량을 업했는데도 안아프게 잘 시술 진행해주셨고, 상담도 역시 두번! 꼼꼼하게 진행해주셔서 이번에도 믿고 잘 받았습니다-! 카메라에서도 비대칭이 잘 잡혀져있더라고요! 기린 갸름주사는 역시.. 체고인것같아요 아프지도 않고 붓기도 4-6시간정도면 괜찮아지는 정도라 저는 매우 강추강추! 이중턱도 고민이었는데 이제는 고개를 숙여도 이중턱이 거의 안보여요! 진짜ㅜㅜㅜ 갸름주사 찬양입니다 저는💗","th_TH":"เนื้อหารีวิว: 이번에도 갸름주사 (스테로이드) 맞은 후 1주일 후기 들고 왔습니당 확실히 2회차 맞으니까 더욱 갸름해진건 물론이고 저번보다 용량을 업해서 그런지 효과도 눈에 딱 보이고 빠르게 나..."}</t>
  </si>
  <si>
    <t>c0c86691-3b83-48b3-ac0d-9826757e8885</t>
  </si>
  <si>
    <t>2ef6a888-a470-48b0-b38c-68bb8ec977bd</t>
  </si>
  <si>
    <t>{"en_US":"#코끝(자가연골)","ko_KR":"#코끝(자가연골)","th_TH":"#코끝(자가연골)"}</t>
  </si>
  <si>
    <t>{"en_US":"위버스성형외과 서승조원장님께 무보형물로 코수술 받고 왔습니다. 코 안에는 보형물 넣은거 아무것도 없고요 남자라서 자연스러운 직선코로 뭉툭함+매부리 없애서 깔끔해지고 싶었는데 아직 1주일 경과 밖에 되지 않았지만 매부리가 깔끔하게 없어진것만 봐도 원장님이 얼마나 섬세하게 코수술 해주시는지 느껴집니다. 붓기 빼면 더 대박일것 같은데 산책도 열심히 하고 찜질도 열심히 해보려고요 은근히 기대되네요 ㅋㅋ","ko_KR":"위버스성형외과 서승조원장님께 무보형물로 코수술 받고 왔습니다. 코 안에는 보형물 넣은거 아무것도 없고요 남자라서 자연스러운 직선코로 뭉툭함+매부리 없애서 깔끔해지고 싶었는데 아직 1주일 경과 밖에 되지 않았지만 매부리가 깔끔하게 없어진것만 봐도 원장님이 얼마나 섬세하게 코수술 해주시는지 느껴집니다. 붓기 빼면 더 대박일것 같은데 산책도 열심히 하고 찜질도 열심히 해보려고요 은근히 기대되네요 ㅋㅋ","th_TH":"위버스성형외과 서승조원장님께 무보형물로 코수술 받고 왔습니다. 코 안에는 보형물 넣은거 아무것도 없고요 남자라서 자연스러운 직선코로 뭉툭함+매부리 없애서 깔끔해지고 싶었는데 아직 1주일 경과 밖에 되지 않았지만 매부리가 깔끔하게 없어진것만 봐도 원장님이 얼마나 섬세하게 코수술 해주시는지 느껴집니다. 붓기 빼면 더 대박일것 같은데 산책도 열심히 하고 찜질도 열심히 해보려고요 은근히 기대되네요 ㅋㅋ"}</t>
  </si>
  <si>
    <t>267bfd1c-3f57-4746-a5b7-f1941243d52f</t>
  </si>
  <si>
    <t>2efc806d-725f-4f55-b217-928d155a6921</t>
  </si>
  <si>
    <t>{"en_US":"압구정미라클에 미친리프팅 받았어용 일하느라 바빠서 관리를 소홀하게 했더니 턱쪽에 살이 처짐 ㅜㅜ 옆머리로 가리느라 급급했는데 미친브이리프팅 받고 머리 묶고도 당당하게 ㅋㅋ 다니는중이요 처음엔 살찐건줄 알고 턱지방분해주사라는 윤곽주사 잘한다는곳 가서 맞았어여 효과가 안 나타나길래 잘한다는 병원 세군데서 맞아봐도 턱살은 요지부동.. 이게 살찐게 아니었구나 깨달음을 얻엇죠 두번째는 레이저리프팅 인모드 슈링크 리프테라 다해봤지만 이것도 꽝.. 얼굴에 저주 받은줄 그러다 실리프팅으로 넘어왓는데 더 이상 돈을 허공에 뿌리고싶지않아서 리프팅 잘한다는 압구정미라클 가서 받았네여ㅎㅎ.. 직원분들이 친절하셔서 대기 편하게하고 상담도 친절하게 해주셔서 넘 좋았어요 녹는실이라 안심하고 받고 국소로 했는데 시술시간도 짧았음 미친리프팅 받은지 지금 3주정도 됬는데 거울 볼때마다 턱선 보고 감탄해요 ㅎㅎ 갠적으로 별 5개 주고싶은 병원! 너무 satisfied하고있어요!","ko_KR":"압구정미라클에 미친리프팅 받았어용 일하느라 바빠서 관리를 소홀하게 했더니 턱쪽에 살이 처짐 ㅜㅜ 옆머리로 가리느라 급급했는데 미친브이리프팅 받고 머리 묶고도 당당하게 ㅋㅋ 다니는중이요 처음엔 살찐건줄 알고 턱지방분해주사라는 윤곽주사 잘한다는곳 가서 맞았어여 효과가 안 나타나길래 잘한다는 병원 세군데서 맞아봐도 턱살은 요지부동.. 이게 살찐게 아니었구나 깨달음을 얻엇죠 두번째는 레이저리프팅 인모드 슈링크 리프테라 다해봤지만 이것도 꽝.. 얼굴에 저주 받은줄 그러다 실리프팅으로 넘어왓는데 더 이상 돈을 허공에 뿌리고싶지않아서 리프팅 잘한다는 압구정미라클 가서 받았네여ㅎㅎ.. 직원분들이 친절하셔서 대기 편하게하고 상담도 친절하게 해주셔서 넘 좋았어요 녹는실이라 안심하고 받고 국소로 했는데 시술시간도 짧았음 미친리프팅 받은지 지금 3주정도 됬는데 거울 볼때마다 턱선 보고 감탄해요 ㅎㅎ 갠적으로 별 5개 주고싶은 병원! 너무 만족하고있어요!","th_TH":"압구정미라클에 미친리프팅 받았어용 일하느라 바빠서 관리를 소홀하게 했더니 턱쪽에 살이 처짐 ㅜㅜ 옆머리로 가리느라 급급했는데 미친브이리프팅 받고 머리 묶고도 당당하게 ㅋㅋ 다니는중이요 처음엔 살찐건줄 알고 턱지방분해주사라는 윤곽주사 잘한다는곳 가서 맞았어여 효과가 안 나타나길래 잘한다는 병원 세군데서 맞아봐도 턱살은 요지부동.. 이게 살찐게 아니었구나 깨달음을 얻엇죠 두번째는 레이저리프팅 인모드 슈링크 리프테라 다해봤지만 이것도 꽝.. 얼굴에 저주 받은줄 그러다 실리프팅으로 넘어왓는데 더 이상 돈을 허공에 뿌리고싶지않아서 리프팅 잘한다는 압구정미라클 가서 받았네여ㅎㅎ.. 직원분들이 친절하셔서 대기 편하게하고 상담도 친절하게 해주셔서 넘 좋았어요 녹는실이라 안심하고 받고 국소로 했는데 시술시간도 짧았음 미친리프팅 받은지 지금 3주정도 됬는데 거울 볼때마다 턱선 보고 감탄해요 ㅎㅎ 갠적으로 별 5개 주고싶은 병원! 너무 พอใจ하고있어요!"}</t>
  </si>
  <si>
    <t>dde34c5b-d1ac-4778-8649-7b3380e96461</t>
  </si>
  <si>
    <t>2f591169-7f8f-4ccf-8d13-c1af73c30a2c</t>
  </si>
  <si>
    <t>{"en_US":"압구정미라클에서 미친리프팅 받은 후기 올려봐요~ㅎㅎ 얼굴라인을 울퉁불퉁하게 하는 처진살이 너무 신경쓰여서 요즘 유행한다는 인모드랑 윤곽주사, 기타 레이저리프팅들 많이 해봤는데 정말 케바케인지 직접적인 효과를 못 느끼는 와중에 미친v리프팅이 좋다는 후기보고 받아봤어요 효과가 goodㅎㅎ 짧은실이 아닌 긴실로 리프팅 한다고 들었어요 확실히 예전에 받았던 짧은실 리프팅보다 효과가 더 좋은 느낌이예요 긴실로 넣었는데도 멍이 없는 수준이라 매우 satisfied중입니다~ 우정호원장님 실력에 감탄만 ㅎㅎ 피부 탄력이 예전같지않아 얼굴라인이 많이 무너졌었는데~ 미친리프팅 받고 다듬은 것처럼 브이라인 만들어서 넘 좋아요 ^^","ko_KR":"압구정미라클에서 미친리프팅 받은 후기 올려봐요~ㅎㅎ 얼굴라인을 울퉁불퉁하게 하는 처진살이 너무 신경쓰여서 요즘 유행한다는 인모드랑 윤곽주사, 기타 레이저리프팅들 많이 해봤는데 정말 케바케인지 직접적인 효과를 못 느끼는 와중에 미친v리프팅이 좋다는 후기보고 받아봤어요 효과가 좋아요ㅎㅎ 짧은실이 아닌 긴실로 리프팅 한다고 들었어요 확실히 예전에 받았던 짧은실 리프팅보다 효과가 더 좋은 느낌이예요 긴실로 넣었는데도 멍이 없는 수준이라 매우 만족중입니다~ 우정호원장님 실력에 감탄만 ㅎㅎ 피부 탄력이 예전같지않아 얼굴라인이 많이 무너졌었는데~ 미친리프팅 받고 다듬은 것처럼 브이라인 만들어서 넘 좋아요 ^^","th_TH":"압구정미라클에서 미친리프팅 받은 후기 올려봐요~ㅎㅎ 얼굴라인을 울퉁불퉁하게 하는 처진살이 너무 신경쓰여서 요즘 유행한다는 인모드랑 윤곽주사, 기타 레이저리프팅들 많이 해봤는데 정말 케바케인지 직접적인 효과를 못 느끼는 와중에 미친v리프팅이 좋다는 후기보고 받아봤어요 효과가 ดีㅎㅎ 짧은실이 아닌 긴실로 리프팅 한다고 들었어요 확실히 예전에 받았던 짧은실 리프팅보다 효과가 더 좋은 느낌이예요 긴실로 넣었는데도 멍이 없는 수준이라 매우 พอใจ중입니다~ 우정호원장님 실력에 감탄만 ㅎㅎ 피부 탄력이 예전같지않아 얼굴라인이 많이 무너졌었는데~ 미친리프팅 받고 다듬은 것처럼 브이라인 만들어서 넘 좋아요 ^^"}</t>
  </si>
  <si>
    <t>23ccb400-4549-44c4-aad3-e94ba67906c1</t>
  </si>
  <si>
    <t>2f8704d9-1345-439b-af9c-76f18c233421</t>
  </si>
  <si>
    <t>{"en_US":"이년전에 모제림성형외과에서 절개로 모발이식 했어요^^ 스트레스받던 M자이마 탈출과 더불어 예쁜 이마라인을 갖게되었어요 ㅎㅎ 미용실이나 주변사람들이 어디서했냐고 많이들 물어봐요~~~ㅎ 그럴때마다 참 잘햇다 생각이 또 들어요^^","ko_KR":"이년전에 모제림성형외과에서 절개로 모발이식 했어요^^ 스트레스받던 M자이마 탈출과 더불어 예쁜 이마라인을 갖게되었어요 ㅎㅎ 미용실이나 주변사람들이 어디서했냐고 많이들 물어봐요~~~ㅎ 그럴때마다 참 잘햇다 생각이 또 들어요^^","th_TH":"이년전에 모제림성형외과에서 절개로 모발이식 했어요^^ 스트레스받던 M자이마 탈출과 더불어 예쁜 이마라인을 갖게되었어요 ㅎㅎ 미용실이나 주변사람들이 어디서했냐고 많이들 물어봐요~~~ㅎ 그럴때마다 참 잘햇다 생각이 또 들어요^^"}</t>
  </si>
  <si>
    <t>c17fef1b-1b9a-43f9-b09c-dda4751aa1b5</t>
  </si>
  <si>
    <t>2fa7fc00-5639-41ca-ba06-a2b493dc8a15</t>
  </si>
  <si>
    <t>{"en_US":"#콧대(보형물)\n#코끝(보형물)\n#콧대 코재수술\n#코끝 코재수술","ko_KR":"#콧대(보형물)\n#코끝(보형물)\n#콧대 코재수술\n#코끝 코재수술","th_TH":"#콧대(보형물)\n#코끝(보형물)\n#콧대 코재수술\n#코끝 코재수술"}</t>
  </si>
  <si>
    <t>{"en_US":"코재수술 2주차에요 코끝처짐이랑 긴코가 콤플렉스여서 고민하다가 김주연 원장님께 수술 받게 되었어요 상담할때 실장님께 질문 많이 드렸는데 다 친절하게 답해주셔서 너무 좋았어요 아직 정면에서 봤을땐 붓기때문에 빵빵한데 옆태는 처진 코가 개선 돼서 너무 good","ko_KR":"코재수술 2주차에요 코끝처짐이랑 긴코가 콤플렉스여서 고민하다가 김주연 원장님께 수술 받게 되었어요 상담할때 실장님께 질문 많이 드렸는데 다 친절하게 답해주셔서 너무 좋았어요 아직 정면에서 봤을땐 붓기때문에 빵빵한데 옆태는 처진 코가 개선 돼서 너무 좋아요","th_TH":"코재수술 2주차에요 코끝처짐이랑 긴코가 콤플렉스여서 고민하다가 김주연 원장님께 수술 받게 되었어요 상담할때 실장님께 질문 많이 드렸는데 다 친절하게 답해주셔서 너무 좋았어요 아직 정면에서 봤을땐 붓기때문에 빵빵한데 옆태는 처진 코가 개선 돼서 너무 ดี"}</t>
  </si>
  <si>
    <t>00bae4b5-713a-4b40-aa38-c7a5a77a5cfb</t>
  </si>
  <si>
    <t>#콧대(보형물)
 #코끝(보형물)
 #콧대 코재수술
 #코끝 코재수술</t>
  </si>
  <si>
    <t>2fbb606f-aae6-4955-abd1-161d83377050</t>
  </si>
  <si>
    <t>{"en_US":"대망의 시술 한달 후기입니다 시술 1일차랑 지금 보면 턱밑 불퉁한거랑 턱라인 불독살이 없어져서 너무너무 좋아요 김수빈 원장님께서 한달정도되면 붓기가 서서히 빠지고 3개월까지도 빠진자했는데 한달차에도 이정도로 빠지는거면 대박인거같아요 !! 얼굴살+턱살 고민이라 여름에도 머리를 잘 안묶고 다녔는데 이제는 똥머리도 하고 다닙니다 최고 ㅠ","ko_KR":"대망의 시술 한달 후기입니다 시술 1일차랑 지금 보면 턱밑 불퉁한거랑 턱라인 불독살이 없어져서 너무너무 좋아요 김수빈 원장님께서 한달정도되면 붓기가 서서히 빠지고 3개월까지도 빠진자했는데 한달차에도 이정도로 빠지는거면 대박인거같아요 !! 얼굴살+턱살 고민이라 여름에도 머리를 잘 안묶고 다녔는데 이제는 똥머리도 하고 다닙니다 최고 ㅠ","th_TH":"대망의 시술 한달 후기입니다 시술 1일차랑 지금 보면 턱밑 불퉁한거랑 턱라인 불독살이 없어져서 너무너무 좋아요 김수빈 원장님께서 한달정도되면 붓기가 서서히 빠지고 3개월까지도 빠진자했는데 한달차에도 이정도로 빠지는거면 대박인거같아요 !! 얼굴살+턱살 고민이라 여름에도 머리를 잘 안묶고 다녔는데 이제는 똥머리도 하고 다닙니다 최고 ㅠ"}</t>
  </si>
  <si>
    <t>72a77fd3-190e-4046-9a55-d16716e814ce</t>
  </si>
  <si>
    <t>30067b3b-0d43-4ca8-833f-099f6e539c5e</t>
  </si>
  <si>
    <t>{"en_US":"내가 가슴수술 후기를 적다니,, 진짜 내돈내산 가슴후기 임ㅠㅠㅠㅠㅠ 보형물은 모티바 로 선택했구요. 다른병원에선 모티바 세빈 을 권유 했지만 보형물 눈감고 만졌을때 젤 촉감 좋은걸로 하자! 라고 생각하고 눈감고 선택했을때 몇번을 해도 모티바 였음.. 내 피부랑도 비슷한 촉감에 비싸지만 선택 잘한듯 (만약 모티바로 수술 후 부작용이 있을경우 마취비만 내면 됨. 보형물 지불 안해도 된다고 함.) 원장님은 김ㅁ국 원장님인데 상담때 너무 프로페셔널 한 모습과 가슴 디자인을 잘 만들어주셨고, 여기 후관리 시스템이 맘에 들었음. 수술 후 관리 4주차 프로그램이 있음. 타병원 상담 여러군데 갔지만 타병원에서 심전도검사 및 초음파사진 등등 검사지 들고와야한다큰 번거로움이 있지만 엠디외과는 유방외과 전문의에 여기서 심전도 검사 및 피검사 유방초음파 등등 다 가능하기때문에 그런 번거로움 없음 *수술당일에 병원에서 피막형성 좋기위해 아미노산3개월치 챙겨줌! 일주일인가 지나서부터 아침에 챙겨먹음 1일차-3일차 : 수술후 깨니까 입원실 이였고, 통증보다 너무 졸려서 계속 잠. 여기는 하루 입원 가능 이고, 가족들 모르게 수술 한거라 입원 선택함… 저녁에 죽을 주는데 먹어야 약을 먹기 때문에 잘 먹고, 물마시기 힘드니 상주해주시는 간호사?분이 빨대꽂아서 물도 주시고 불편한거 없냐면서 보호자처럼 챙겨주셔서 너무 고마웠움ㅠㅠㅠㅠㅠㅠ스스로 앉는게 힘들었지만 옆에서 잘 챙겨주셔서 입원은 꼭 하는게 좋은듯. 아침에 또 죽을 주셔서 먹고, 퇴원해서 집으로 오니 어제보다 훨씬 살만함. 그리고 집에서 누워서 티비보고 자다가 3일차 되니 더 괜찮음. 진짜 하루하루 지날수록 회복이 되는듯. 수술후 아픈건 전혀 없었으나 실생활 할때 가슴근육을 생각보다 많이 쓰니 가슴근육 쓸때가 힘들지 쌍커풀 보다 더 쉬운수술 인듯함!! 우선 보정브라 착용안해서 편함, 가슴모양 너무 맘에들고 후회되는건 한살이라도 더 젊을때 할걸 이라는 후회 올 여름이 기대됨, 타이밍 너무 좋게 수술한듯 satisfied10000000%","ko_KR":"내가 가슴수술 후기를 적다니,, 진짜 내돈내산 가슴후기 임ㅠㅠㅠㅠㅠ 보형물은 모티바 로 선택했구요. 다른병원에선 모티바 세빈 을 권유 했지만 보형물 눈감고 만졌을때 젤 촉감 좋은걸로 하자! 라고 생각하고 눈감고 선택했을때 몇번을 해도 모티바 였음.. 내 피부랑도 비슷한 촉감에 비싸지만 선택 잘한듯 (만약 모티바로 수술 후 부작용이 있을경우 마취비만 내면 됨. 보형물 지불 안해도 된다고 함.) 원장님은 김ㅁ국 원장님인데 상담때 너무 프로페셔널 한 모습과 가슴 디자인을 잘 만들어주셨고, 여기 후관리 시스템이 맘에 들었음. 수술 후 관리 4주차 프로그램이 있음. 타병원 상담 여러군데 갔지만 타병원에서 심전도검사 및 초음파사진 등등 검사지 들고와야한다큰 번거로움이 있지만 엠디외과는 유방외과 전문의에 여기서 심전도 검사 및 피검사 유방초음파 등등 다 가능하기때문에 그런 번거로움 없음 *수술당일에 병원에서 피막형성 좋기위해 아미노산3개월치 챙겨줌! 일주일인가 지나서부터 아침에 챙겨먹음 1일차-3일차 : 수술후 깨니까 입원실 이였고, 통증보다 너무 졸려서 계속 잠. 여기는 하루 입원 가능 이고, 가족들 모르게 수술 한거라 입원 선택함… 저녁에 죽을 주는데 먹어야 약을 먹기 때문에 잘 먹고, 물마시기 힘드니 상주해주시는 간호사?분이 빨대꽂아서 물도 주시고 불편한거 없냐면서 보호자처럼 챙겨주셔서 너무 고마웠움ㅠㅠㅠㅠㅠㅠ스스로 앉는게 힘들었지만 옆에서 잘 챙겨주셔서 입원은 꼭 하는게 좋은듯. 아침에 또 죽을 주셔서 먹고, 퇴원해서 집으로 오니 어제보다 훨씬 살만함. 그리고 집에서 누워서 티비보고 자다가 3일차 되니 더 괜찮음. 진짜 하루하루 지날수록 회복이 되는듯. 수술후 아픈건 전혀 없었으나 실생활 할때 가슴근육을 생각보다 많이 쓰니 가슴근육 쓸때가 힘들지 쌍커풀 보다 더 쉬운수술 인듯함!! 우선 보정브라 착용안해서 편함, 가슴모양 너무 맘에들고 후회되는건 한살이라도 더 젊을때 할걸 이라는 후회 올 여름이 기대됨, 타이밍 너무 좋게 수술한듯 만족10000000%","th_TH":"내가 가슴수술 후기를 적다니,, 진짜 내돈내산 가슴후기 임ㅠㅠㅠㅠㅠ 보형물은 모티바 로 선택했구요. 다른병원에선 모티바 세빈 을 권유 했지만 보형물 눈감고 만졌을때 젤 촉감 좋은걸로 하자! 라고 생각하고 눈감고 선택했을때 몇번을 해도 모티바 였음.. 내 피부랑도 비슷한 촉감에 비싸지만 선택 잘한듯 (만약 모티바로 수술 후 부작용이 있을경우 마취비만 내면 됨. 보형물 지불 안해도 된다고 함.) 원장님은 김ㅁ국 원장님인데 상담때 너무 프로페셔널 한 모습과 가슴 디자인을 잘 만들어주셨고, 여기 후관리 시스템이 맘에 들었음. 수술 후 관리 4주차 프로그램이 있음. 타병원 상담 여러군데 갔지만 타병원에서 심전도검사 및 초음파사진 등등 검사지 들고와야한다큰 번거로움이 있지만 엠디외과는 유방외과 전문의에 여기서 심전도 검사 및 피검사 유방초음파 등등 다 가능하기때문에 그런 번거로움 없음 *수술당일에 병원에서 피막형성 좋기위해 아미노산3개월치 챙겨줌! 일주일인가 지나서부터 아침에 챙겨먹음 1일차-3일차 : 수술후 깨니까 입원실 이였고, 통증보다 너무 졸려서 계속 잠. 여기는 하루 입원 가능 이고, 가족들 모르게 수술 한거라 입원 선택함… 저녁에 죽을 주는데 먹어야 약을 먹기 때문에 잘 먹고, 물마시기 힘드니 상주해주시는 간호사?분이 빨대꽂아서 물도 주시고 불편한거 없냐면서 보호자처럼 챙겨주셔서 너무 고마웠움ㅠㅠㅠㅠㅠㅠ스스로 앉는게 힘들었지만 옆에서 잘 챙겨주셔서 입원은 꼭 하는게 좋은듯. 아침에 또 죽을 주셔서 먹고, 퇴원해서 집으로 오니 어제보다 훨씬 살만함. 그리고 집에서 누워서 티비보고 자다가 3일차 되니 더 괜찮음. 진짜 하루하루 지날수록 회복이 되는듯. 수술후 아픈건 전혀 없었으나 실생활 할때 가슴근육을 생각보다 많이 쓰니 가슴근육 쓸때가 힘들지 쌍커풀 보다 더 쉬운수술 인듯함!! 우선 보정브라 착용안해서 편함, 가슴모양 너무 맘에들고 후회되는건 한살이라도 더 젊을때 할걸 이라는 후회 올 여름이 기대됨, 타이밍 너무 좋게 수술한듯 พอใจ10000000%"}</t>
  </si>
  <si>
    <t>a9ea0949-6db9-41d0-818f-245fd5951fd8</t>
  </si>
  <si>
    <t>300806cd-3cc6-46a3-b5e9-8ee6591532de</t>
  </si>
  <si>
    <t>{"en_US":"#쌍꺼풀(매몰)\n#쌍꺼풀(자연유착)\n#윗트임\n#앞트임","ko_KR":"#쌍꺼풀(매몰)\n#쌍꺼풀(자연유착)\n#윗트임\n#앞트임","th_TH":"#쌍꺼풀(매몰)\n#쌍꺼풀(자연유착)\n#윗트임\n#앞트임"}</t>
  </si>
  <si>
    <t>{"en_US":"• 시술 선택 이유 눈이 덮혀있어서 시야가 좁았고 인상이 안좋아보였어요 • 전체 경험 Pop Plastic Surgery Clinic에서 세미아웃으로 자연유착 받았습니다! 하는김에 윗트임,지방제거,눈매교정을 같이 받았어요! 상담도 친절하셨고 결과 또한 매우 satisfied합니다!! 눈이 좀 작았는데 엄청 커져서 되게 놀랐어요 제가 붓기가 엄청 심한데 수술후에 실밥 풀러 갔을때 붓기주사를 해주시더라고요! 그래서 맞았는데 되게 금방 붓기가 싹 빠지고 되게 좋았습니다! 수술할때도 의사선생님께서 대화 좀 해주시고 머리 아프다고 했는디 머리 안아프게 막 흔들어주셔서 엄청 웃겼습니다ㅋㅋㅋㅋ","ko_KR":"• 시술 선택 이유 눈이 덮혀있어서 시야가 좁았고 인상이 안좋아보였어요 • 전체 경험 팝성형외과의원에서 세미아웃으로 자연유착 받았습니다! 하는김에 윗트임,지방제거,눈매교정을 같이 받았어요! 상담도 친절하셨고 결과 또한 매우 만족합니다!! 눈이 좀 작았는데 엄청 커져서 되게 놀랐어요 제가 붓기가 엄청 심한데 수술후에 실밥 풀러 갔을때 붓기주사를 해주시더라고요! 그래서 맞았는데 되게 금방 붓기가 싹 빠지고 되게 좋았습니다! 수술할때도 의사선생님께서 대화 좀 해주시고 머리 아프다고 했는디 머리 안아프게 막 흔들어주셔서 엄청 웃겼습니다ㅋㅋㅋㅋ","th_TH":"• 시술 선택 이유 눈이 덮혀있어서 시야가 좁았고 인상이 안좋아보였어요 • 전체 경험 คลินิกศัลยกรรมตกแต่งป๊อป에서 세미아웃으로 자연유착 받았습니다! 하는김에 윗트임,지방제거,눈매교정을 같이 받았어요! 상담도 친절하셨고 결과 또한 매우 พอใจ합니다!! 눈이 좀 작았는데 엄청 커져서 되게 놀랐어요 제가 붓기가 엄청 심한데 수술후에 실밥 풀러 갔을때 붓기주사를 해주시더라고요! 그래서 맞았는데 되게 금방 붓기가 싹 빠지고 되게 좋았습니다! 수술할때도 의사선생님께서 대화 좀 해주시고 머리 아프다고 했는디 머리 안아프게 막 흔들어주셔서 엄청 웃겼습니다ㅋㅋㅋㅋ"}</t>
  </si>
  <si>
    <t>12abf172-c06b-440c-a1bb-434cbc7088c3</t>
  </si>
  <si>
    <t>#쌍꺼풀(매몰)
 #쌍꺼풀(자연유착)
 #윗트임
 #앞트임</t>
  </si>
  <si>
    <t>3089f7e5-3cb9-46fe-9351-5dbf0e9dc696</t>
  </si>
  <si>
    <t>308e4082-15d9-4927-998a-2d2283a3e5c5</t>
  </si>
  <si>
    <t>{"en_US":"Review content: • 시술 선택 이유 가슴 볼륨이 없고 쳐져서요 • 상담 경험 윗가슴이 꺼지는게 느껴져서 가슴 볼륨이 없어지는거 같고 처지는거 같아서 보기 싫어져서 가슴 수술 고민했어요 키가 174...","ko_KR":"• 시술 선택 이유 가슴 볼륨이 없고 쳐져서요 • 상담 경험 윗가슴이 꺼지는게 느껴져서 가슴 볼륨이 없어지는거 같고 처지는거 같아서 보기 싫어져서 가슴 수술 고민했어요 키가 174로 큰 키인데 볼륨이 없어서 더 절벽으로 보였었어요ㅠ 수술한 지금은 몸매가 좋아보이고 옷입었을때 라인도 예쁘게되어서 이전에 입고싶던 딱 붙는 옷이나 노출있는 옷을 마음껏 입고있어요 • 시술 결과 수술한지 6개월 정도 지났는데 이미지 보다시피 엄청 자연스러워졌고 윗가슴 볼륨이나 전체적으로 마음에 들어요 전에는 유륜위치가 낮아보였는데 수술하고나서 개선되서 만족해요 수술하고 3일차까지는 통증있었고 이후에는 줄어들었어요 붓기가 빠지면서 사이즈가 줄어들면 어떡하지라는 걱정도 있었지만 시간 지나면서 옆 볼륨이 생겨나서 훨씬 보기 좋아졌어요 촉감이랑 가슴골도 자연스러워서 보형물 잘 고른거 같아요 가슴 새로생기고 적응하고나니까 편하고 없으면 안돼요!!! 겨절로 수술했는데 나나 실력이 좋아서 그런지 흉터 관리받고 연고 바르면서 경과보니까 지금은 흉터 티가 안나요 나나에서 수술하기를 정말 잘 한거 같아요","th_TH":"เนื้อหารีวิว: • 시술 선택 이유 가슴 볼륨이 없고 쳐져서요 • 상담 경험 윗가슴이 꺼지는게 느껴져서 가슴 볼륨이 없어지는거 같고 처지는거 같아서 보기 싫어져서 가슴 수술 고민했어요 키가 174..."}</t>
  </si>
  <si>
    <t>b2ba472a-9ac8-4935-9caf-a7dfbc96801a</t>
  </si>
  <si>
    <t>32ed8218-56e6-4884-9d33-559005e8ef18</t>
  </si>
  <si>
    <t>{"en_US":"압구정미라클에서 미친브이리프팅 받은 후기 올립니다~! 밑에 쳐져있는 얼굴살때문에 요즘 너무 스트레스받아서 안면거상, 실리프팅 둘 중에 고민되서 여기저기 알아보다가 미라클 미친리프팅이 유명해서 상담 예약 후 방문했습니다~ 상담만 받을려고했었는데 확실히 리프팅 전문 병원은 다르더라구요. 눈 코 다른수술은 전혀안하고 100%비절개실리프팅만 개원이래 15년이 넘도록 실리프팅만 해온 병원이었어요 시술 후 붓기도 별로 없어서 10명중 8명은 당일 일상생활 가능하다고 하셔서 상담후에 바로 당일 시술 받았습니다~ 운좋게 제가 간 시간대에 바로 시술 할 수있어서 넘 좋았어요..! 사진 올린 것 처럼, 붓기도 정말 없고~ 시술 후에 거울보고 깜짝 놀랄정도의 효과라서... 이정도까지의 리프팅이 될거라곤 기대도 안했는데 실리프팅 고민하시는분들에게 적극 recommend요..! 경과보러 갈때까지 이 상태가 유지되었으면 좋겠어요ㅋㅋ.. 우원장님은 붓기가 가라앉으면 더 갸름해질거라고 하시던데 그래서 그런지, 한지 일주일도 안지났는데 주변에서 어디서 했냐고 많이 물어봐서 저만 알고싶지만.. ㅋㅋㅋ 첫 상담부터 시술 후까지 꼼꼼하게 봐주시고 친절하게 안내해주셔서 좋았습니다~! 경과보러갈때 또 뵐게요!","ko_KR":"압구정미라클에서 미친브이리프팅 받은 후기 올립니다~! 밑에 쳐져있는 얼굴살때문에 요즘 너무 스트레스받아서 안면거상, 실리프팅 둘 중에 고민되서 여기저기 알아보다가 미라클 미친리프팅이 유명해서 상담 예약 후 방문했습니다~ 상담만 받을려고했었는데 확실히 리프팅 전문 병원은 다르더라구요. 눈 코 다른수술은 전혀안하고 100%비절개실리프팅만 개원이래 15년이 넘도록 실리프팅만 해온 병원이었어요 시술 후 붓기도 별로 없어서 10명중 8명은 당일 일상생활 가능하다고 하셔서 상담후에 바로 당일 시술 받았습니다~ 운좋게 제가 간 시간대에 바로 시술 할 수있어서 넘 좋았어요..! 사진 올린 것 처럼, 붓기도 정말 없고~ 시술 후에 거울보고 깜짝 놀랄정도의 효과라서... 이정도까지의 리프팅이 될거라곤 기대도 안했는데 실리프팅 고민하시는분들에게 적극 추천요..! 경과보러 갈때까지 이 상태가 유지되었으면 좋겠어요ㅋㅋ.. 우원장님은 붓기가 가라앉으면 더 갸름해질거라고 하시던데 그래서 그런지, 한지 일주일도 안지났는데 주변에서 어디서 했냐고 많이 물어봐서 저만 알고싶지만.. ㅋㅋㅋ 첫 상담부터 시술 후까지 꼼꼼하게 봐주시고 친절하게 안내해주셔서 좋았습니다~! 경과보러갈때 또 뵐게요!","th_TH":"압구정미라클에서 미친브이리프팅 받은 후기 올립니다~! 밑에 쳐져있는 얼굴살때문에 요즘 너무 스트레스받아서 안면거상, 실리프팅 둘 중에 고민되서 여기저기 알아보다가 미라클 미친리프팅이 유명해서 상담 예약 후 방문했습니다~ 상담만 받을려고했었는데 확실히 리프팅 전문 병원은 다르더라구요. 눈 코 다른수술은 전혀안하고 100%비절개실리프팅만 개원이래 15년이 넘도록 실리프팅만 해온 병원이었어요 시술 후 붓기도 별로 없어서 10명중 8명은 당일 일상생활 가능하다고 하셔서 상담후에 바로 당일 시술 받았습니다~ 운좋게 제가 간 시간대에 바로 시술 할 수있어서 넘 좋았어요..! 사진 올린 것 처럼, 붓기도 정말 없고~ 시술 후에 거울보고 깜짝 놀랄정도의 효과라서... 이정도까지의 리프팅이 될거라곤 기대도 안했는데 실리프팅 고민하시는분들에게 적극 แนะนำ요..! 경과보러 갈때까지 이 상태가 유지되었으면 좋겠어요ㅋㅋ.. 우원장님은 붓기가 가라앉으면 더 갸름해질거라고 하시던데 그래서 그런지, 한지 일주일도 안지났는데 주변에서 어디서 했냐고 많이 물어봐서 저만 알고싶지만.. ㅋㅋㅋ 첫 상담부터 시술 후까지 꼼꼼하게 봐주시고 친절하게 안내해주셔서 좋았습니다~! 경과보러갈때 또 뵐게요!"}</t>
  </si>
  <si>
    <t>4ecc5192-5e4e-4638-8be2-6b23e7662095</t>
  </si>
  <si>
    <t>32f9d1a6-a54b-43b8-bd78-9d291c131f62</t>
  </si>
  <si>
    <t>{"en_US":"#콧대(보형물)\r\n#코절골술\r\n#코끝(자가조직)\r\n#비중격만곡 기능코\r\n#콧대 코재수술\r\n#코끝 코재수술","ko_KR":"#콧대(보형물)\r\n#코절골술\r\n#코끝(자가조직)\r\n#비중격만곡 기능코\r\n#콧대 코재수술\r\n#코끝 코재수술","th_TH":"#콧대(보형물)\r\n#코절골술\r\n#코끝(자가조직)\r\n#비중격만곡 기능코\r\n#콧대 코재수술\r\n#코끝 코재수술"}</t>
  </si>
  <si>
    <t>{"en_US":"수술 전 계기 첫 번째 수술 때 너무 자연스럽게 돼서 주변 지인이나 가족조차도 전혀 눈치채지 못했어요 내가 정말 수술한 게 맞나? 싶을 정도로 티가 안 나서 이번에는 자려하게 예뻐보이는 라인을 원하게 되었고 그 마음에 재수술을 고려하게 되었습니다 상담 시 좋았던 점 상담 때 담당 실장님께서 너무 친절하게 응대해주셨고 제가 질문하기도 전에 궁금한 부분들 CCTV, 마취과 전문의 여부, 수술 후 사후관리 등 을 하나하나 먼저 설명해주셨어요 그 부분에서 다른 병원보다 훨씬 체계적이고 신뢰가 간다는 느낌을 받았어요 원장님 상담 때는 제가 참고 사진을 보여드렸는데이 정도로는 못 하지만 내 얼굴엔 이렇게가 잘 어울린다며 제 얼굴 위에 직접 그림을 그려주셨어요CT 촬영을 통해 기능적인 부분까지 설명해주시면서 제 코에 대한 방향성과 디자인을 정확히 짚어주셔서 그때 정말 신뢰가 생겼고 수술을 결심하게 됐어요 수술 후 느낀 점 수술 당일 디자인부터 수술방 들어가는 과정까지 모든 스텝분들이 너무 친절하게 대해주셔서 긴장을 많이 덜 수 있었어요 지금은 부목을 뗀 시점이라 아직 붓기가 있어서 살짝 높은 느낌이 들지만 붓기 빠질 걸 생각하니 너무 기대되고 이미 잘 된 것 같다는 생각이 들어요저는 전반적으로 매우 satisfied하고 있습니다","ko_KR":"수술 전 계기 첫 번째 수술 때 너무 자연스럽게 돼서 주변 지인이나 가족조차도 전혀 눈치채지 못했어요 내가 정말 수술한 게 맞나? 싶을 정도로 티가 안 나서 이번에는 자려하게 예뻐보이는 라인을 원하게 되었고 그 마음에 재수술을 고려하게 되었습니다 상담 시 좋았던 점 상담 때 담당 실장님께서 너무 친절하게 응대해주셨고 제가 질문하기도 전에 궁금한 부분들 CCTV, 마취과 전문의 여부, 수술 후 사후관리 등 을 하나하나 먼저 설명해주셨어요 그 부분에서 다른 병원보다 훨씬 체계적이고 신뢰가 간다는 느낌을 받았어요 원장님 상담 때는 제가 참고 사진을 보여드렸는데이 정도로는 못 하지만 내 얼굴엔 이렇게가 잘 어울린다며 제 얼굴 위에 직접 그림을 그려주셨어요CT 촬영을 통해 기능적인 부분까지 설명해주시면서 제 코에 대한 방향성과 디자인을 정확히 짚어주셔서 그때 정말 신뢰가 생겼고 수술을 결심하게 됐어요 수술 후 느낀 점 수술 당일 디자인부터 수술방 들어가는 과정까지 모든 스텝분들이 너무 친절하게 대해주셔서 긴장을 많이 덜 수 있었어요 지금은 부목을 뗀 시점이라 아직 붓기가 있어서 살짝 높은 느낌이 들지만 붓기 빠질 걸 생각하니 너무 기대되고 이미 잘 된 것 같다는 생각이 들어요저는 전반적으로 매우 만족하고 있습니다","th_TH":"수술 전 계기 첫 번째 수술 때 너무 자연스럽게 돼서 주변 지인이나 가족조차도 전혀 눈치채지 못했어요 내가 정말 수술한 게 맞나? 싶을 정도로 티가 안 나서 이번에는 자려하게 예뻐보이는 라인을 원하게 되었고 그 마음에 재수술을 고려하게 되었습니다 상담 시 좋았던 점 상담 때 담당 실장님께서 너무 친절하게 응대해주셨고 제가 질문하기도 전에 궁금한 부분들 CCTV, 마취과 전문의 여부, 수술 후 사후관리 등 을 하나하나 먼저 설명해주셨어요 그 부분에서 다른 병원보다 훨씬 체계적이고 신뢰가 간다는 느낌을 받았어요 원장님 상담 때는 제가 참고 사진을 보여드렸는데이 정도로는 못 하지만 내 얼굴엔 이렇게가 잘 어울린다며 제 얼굴 위에 직접 그림을 그려주셨어요CT 촬영을 통해 기능적인 부분까지 설명해주시면서 제 코에 대한 방향성과 디자인을 정확히 짚어주셔서 그때 정말 신뢰가 생겼고 수술을 결심하게 됐어요 수술 후 느낀 점 수술 당일 디자인부터 수술방 들어가는 과정까지 모든 스텝분들이 너무 친절하게 대해주셔서 긴장을 많이 덜 수 있었어요 지금은 부목을 뗀 시점이라 아직 붓기가 있어서 살짝 높은 느낌이 들지만 붓기 빠질 걸 생각하니 너무 기대되고 이미 잘 된 것 같다는 생각이 들어요저는 전반적으로 매우 พอใจ하고 있습니다"}</t>
  </si>
  <si>
    <t>de9969e6-f567-435b-a59c-251487764b8a</t>
  </si>
  <si>
    <t>#콧대(보형물)
 #코절골술
 #코끝(자가조직)
 #비중격만곡 기능코
 #콧대 코재수술
 #코끝 코재수술</t>
  </si>
  <si>
    <t>33593f0b-049e-458d-b08c-f86d3eaa1a04</t>
  </si>
  <si>
    <t>{"en_US":"10년전에 한 쌍커풀이 풀려서 상담받고 진행하였습니다 친절하게 잘 설명해주셨구 꼼꼼히 봐주셧어요~~ 아직붓기가남아있지만 금방빠질거같아요 라인도 잘잡혀서 맘에듭니당","ko_KR":"10년전에 한 쌍커풀이 풀려서 상담받고 진행하였습니다 친절하게 잘 설명해주셨구 꼼꼼히 봐주셧어요~~ 아직붓기가남아있지만 금방빠질거같아요 라인도 잘잡혀서 맘에듭니당","th_TH":"10년전에 한 쌍커풀이 풀려서 상담받고 진행하였습니다 친절하게 잘 설명해주셨구 꼼꼼히 봐주셧어요~~ 아직붓기가남아있지만 금방빠질거같아요 라인도 잘잡혀서 맘에듭니당"}</t>
  </si>
  <si>
    <t>8d77e206-d584-4099-bd38-ee32b7e2fe84</t>
  </si>
  <si>
    <t>337bbdf9-bb81-4d8e-a66e-cf8c5ae59a5f</t>
  </si>
  <si>
    <t>{"en_US":"에이비에 처음 상담 갔고, 필요한 시술에 대해서만 잘 설명해 주셨습니다. 눈밑지방재배치 수술하였습니다.눈밑고랑이 심해 웃거나 사진찍을때 스트레스였는데 수술 후에는 너무 마음에 들기 평평해지고 어려보인다는 말을 많이 들었어요!! 멍이랑 붓기는 1주일이면 없어져서 직장생활하는데 크게 문제는 없었습니다","ko_KR":"에이비에 처음 상담 갔고, 필요한 시술에 대해서만 잘 설명해 주셨습니다. 눈밑지방재배치 수술하였습니다.눈밑고랑이 심해 웃거나 사진찍을때 스트레스였는데 수술 후에는 너무 마음에 들기 평평해지고 어려보인다는 말을 많이 들었어요!! 멍이랑 붓기는 1주일이면 없어져서 직장생활하는데 크게 문제는 없었습니다","th_TH":"에이비에 처음 상담 갔고, 필요한 시술에 대해서만 잘 설명해 주셨습니다. 눈밑지방재배치 수술하였습니다.눈밑고랑이 심해 웃거나 사진찍을때 스트레스였는데 수술 후에는 너무 마음에 들기 평평해지고 어려보인다는 말을 많이 들었어요!! 멍이랑 붓기는 1주일이면 없어져서 직장생활하는데 크게 문제는 없었습니다"}</t>
  </si>
  <si>
    <t>31603d9d-d4b8-4d36-9573-60fcb79038b4</t>
  </si>
  <si>
    <t>33d5cb66-a9a1-4808-98e7-c9b79f5783d1</t>
  </si>
  <si>
    <t>{"en_US":"#쌍꺼풀(매몰) #앞트임","ko_KR":"#쌍꺼풀(매몰) #앞트임","th_TH":"#쌍꺼풀(매몰) #앞트임"}</t>
  </si>
  <si>
    <t>{"en_US":"• 시술 전 고민 예전부터 눈이 작고 답답해 보여서 항상 컴플렉스였어요. 여러 병원을 알아보다가 상담이 정말 친절했던 에이비성형외과를 선택하게 되었고, 지금 생각해도 정말 잘한 결정이었던 것 같아요. • 상담 경험 상담 과정에서 원장님과 실장님이 제가 원하는 눈매를 꼼꼼히 들어주시고 친절하게 설명해 주셔서 믿음이 갔고, 수술도 무리 없이 잘 진행됐어요. 회복도 빠르게 되었고, 지금은 눈매가 훨씬 또렷하고 자연스러워져서 거울 볼 때마다 기분이 good. • 시술 결과 무엇보다 자신감이 생겨서 사진 찍을 때도 훨씬 당당해졌어요! 쌍꺼풀 고민 중이시라면 에이비성형외과 정말 recommend드려요 :)","ko_KR":"• 시술 전 고민 예전부터 눈이 작고 답답해 보여서 항상 컴플렉스였어요. 여러 병원을 알아보다가 상담이 정말 친절했던 에이비성형외과를 선택하게 되었고, 지금 생각해도 정말 잘한 결정이었던 것 같아요. • 상담 경험 상담 과정에서 원장님과 실장님이 제가 원하는 눈매를 꼼꼼히 들어주시고 친절하게 설명해 주셔서 믿음이 갔고, 수술도 무리 없이 잘 진행됐어요. 회복도 빠르게 되었고, 지금은 눈매가 훨씬 또렷하고 자연스러워져서 거울 볼 때마다 기분이 좋아요. • 시술 결과 무엇보다 자신감이 생겨서 사진 찍을 때도 훨씬 당당해졌어요! 쌍꺼풀 고민 중이시라면 에이비성형외과 정말 추천드려요 :)","th_TH":"• 시술 전 고민 예전부터 눈이 작고 답답해 보여서 항상 컴플렉스였어요. 여러 병원을 알아보다가 상담이 정말 친절했던 에이비성형외과를 선택하게 되었고, 지금 생각해도 정말 잘한 결정이었던 것 같아요. • 상담 경험 상담 과정에서 원장님과 실장님이 제가 원하는 눈매를 꼼꼼히 들어주시고 친절하게 설명해 주셔서 믿음이 갔고, 수술도 무리 없이 잘 진행됐어요. 회복도 빠르게 되었고, 지금은 눈매가 훨씬 또렷하고 자연스러워져서 거울 볼 때마다 기분이 ดี. • 시술 결과 무엇보다 자신감이 생겨서 사진 찍을 때도 훨씬 당당해졌어요! 쌍꺼풀 고민 중이시라면 에이비성형외과 정말 แนะนำ드려요 :)"}</t>
  </si>
  <si>
    <t>ec543048-05dd-45c4-b29a-b760579c723e</t>
  </si>
  <si>
    <t>3473ab87-fbe1-459b-a9a6-c870e28fa00c</t>
  </si>
  <si>
    <t>{"en_US":"#콧대(보형물)\r\n#코끝(자가조직)\r\n#콧대 남자성형","ko_KR":"#콧대(보형물)\r\n#코끝(자가조직)\r\n#콧대 남자성형","th_TH":"#콧대(보형물)\r\n#코끝(자가조직)\r\n#콧대 남자성형"}</t>
  </si>
  <si>
    <t>{"en_US":"수술후 너무 satisfied하고 특히 김주연원장님 코하나는 끝내줍니다","ko_KR":"수술후 너무 만족하고 특히 김주연원장님 코하나는 끝내줍니다","th_TH":"수술후 너무 พอใจ하고 특히 김주연원장님 코하나는 끝내줍니다"}</t>
  </si>
  <si>
    <t>bac895fa-f163-4da4-a510-5e67d3c9035d</t>
  </si>
  <si>
    <t>#콧대(보형물)
 #코끝(자가조직)
 #콧대 남자성형</t>
  </si>
  <si>
    <t>348c141a-3a18-4cf1-91d0-1aaf1bcc4af2</t>
  </si>
  <si>
    <t>{"en_US":"Review content: 운동 좋아하는 편이라서 매일 운동했더니 가슴살까지 홀랑 빠져서 사진 찍으면 브라를 왜 착용하나 할 정도로 절벽이 되버렸어요😭 나나에서 가슴수술받고 요즘은 볼륨감 흘러 넘쳐버려요ㅋ...","ko_KR":"운동 좋아하는 편이라서 매일 운동했더니 가슴살까지 홀랑 빠져서 사진 찍으면 브라를 왜 착용하나 할 정도로 절벽이 되버렸어요😭 나나에서 가슴수술받고 요즘은 볼륨감 흘러 넘쳐버려요ㅋㅋㅋㅋㅋㅋㅋ 자산이 없고 근육이 많아서 보형물이 밥그릇 처럼 티날까봐 수술받기 직전까지도 겁이 나고 고민을 많이 했는데 결론적으로는 티 안나고 시간 지날수록 자연스러워지는게 정말 잘 보여요 윗가슴 고민하시는 분들 많으시던데 정말 시간 지나면서 자연스럽게 윗볼록 없어지고 내려오면서 자리잡으니까 촉감이랑 가슴골도 자연스럽게 원래 내 가슴같아요🤭 흉터가 잘 남는편이라 이 부분도 걱정이 많았는데 연고 열심히 바르면서 관리해주니까 금방 없어지고 거울에 딱 붙어서 보는거 아니면 잘 안보여서ㅋㅋㅋㅋㅋㅋㅋㅋ 다행이에요ㅎㅎ 3달차인데 요즘엔 천천히 다시 운동 시작하고 있어요 중요하게 생각했던 부분인데 수술하고 얼마 안되서 운동 할 수 있어서 좋은거 같고 이제 운동복 입거나 사진 찍을때 볼륨감 살아있어요 수술한거 너무 만족스럽고 당당하게 노출할 수 있어서 좋아요~😜","th_TH":"เนื้อหารีวิว: 운동 좋아하는 편이라서 매일 운동했더니 가슴살까지 홀랑 빠져서 사진 찍으면 브라를 왜 착용하나 할 정도로 절벽이 되버렸어요😭 나나에서 가슴수술받고 요즘은 볼륨감 흘러 넘쳐버려요ㅋ..."}</t>
  </si>
  <si>
    <t>9ae5733e-89c1-40a4-ab94-67d28485af4b</t>
  </si>
  <si>
    <t>34d1e4df-014d-465b-a6de-9e7fd22b78a7</t>
  </si>
  <si>
    <t>{"en_US":"#사각턱수술 #광대축소(옆광대)","ko_KR":"#사각턱수술 #광대축소(옆광대)","th_TH":"#사각턱수술 #광대축소(옆광대)"}</t>
  </si>
  <si>
    <t>{"en_US":"• 시술 선택 이유 어플에서 남자윤곽수술후기 보니까 아이디병원이 오래된 만큼 노하우가 많다는 평이 많아서 상담을 하고 여기서 윤곽수술 받음 • 상담 경험 이경민 원장님께 상담 받았는데 내가 남자다운 이미지로 되고 싶다고 얘기했더니 그건 걱정하지 말라고 사각턱수술이랑 광대수술로 자연스럽게 내가 원하는 이미지가 될 수 있다고 얘기해 주셨음 • 시술 결과 전과 다르게 울퉁불퉁한 얼굴형이 아닌 과하지 않으면서 자연스러운 갸름한 쪽으로 잘 되었음 남자다운 이미지도 생겨서 괜찮음 • 전체 경험 Cctv도 수술전에 얘기하면 볼 수 있다고 해서 신청했었고 시설 자체가 안전하고 체계적이어서 안심했었음 대리 수술 같은 거 없었고 수술도 너무 잘 되어서 가족들이랑 친구들이 엄청 잘 되었다고 부럽다고 얘기할 정도였음 찐으로 satisfied했고 왜 여기가 윤곽수술후기가 많은지도 알 것 같음","ko_KR":"• 시술 선택 이유 어플에서 남자윤곽수술후기 보니까 아이디병원이 오래된 만큼 노하우가 많다는 평이 많아서 상담을 하고 여기서 윤곽수술 받음 • 상담 경험 이경민 원장님께 상담 받았는데 내가 남자다운 이미지로 되고 싶다고 얘기했더니 그건 걱정하지 말라고 사각턱수술이랑 광대수술로 자연스럽게 내가 원하는 이미지가 될 수 있다고 얘기해 주셨음 • 시술 결과 전과 다르게 울퉁불퉁한 얼굴형이 아닌 과하지 않으면서 자연스러운 갸름한 쪽으로 잘 되었음 남자다운 이미지도 생겨서 괜찮음 • 전체 경험 Cctv도 수술전에 얘기하면 볼 수 있다고 해서 신청했었고 시설 자체가 안전하고 체계적이어서 안심했었음 대리 수술 같은 거 없었고 수술도 너무 잘 되어서 가족들이랑 친구들이 엄청 잘 되었다고 부럽다고 얘기할 정도였음 찐으로 만족했고 왜 여기가 윤곽수술후기가 많은지도 알 것 같음","th_TH":"• 시술 선택 이유 어플에서 남자윤곽수술후기 보니까 아이디병원이 오래된 만큼 노하우가 많다는 평이 많아서 상담을 하고 여기서 윤곽수술 받음 • 상담 경험 이경민 원장님께 상담 받았는데 내가 남자다운 이미지로 되고 싶다고 얘기했더니 그건 걱정하지 말라고 사각턱수술이랑 광대수술로 자연스럽게 내가 원하는 이미지가 될 수 있다고 얘기해 주셨음 • 시술 결과 전과 다르게 울퉁불퉁한 얼굴형이 아닌 과하지 않으면서 자연스러운 갸름한 쪽으로 잘 되었음 남자다운 이미지도 생겨서 괜찮음 • 전체 경험 Cctv도 수술전에 얘기하면 볼 수 있다고 해서 신청했었고 시설 자체가 안전하고 체계적이어서 안심했었음 대리 수술 같은 거 없었고 수술도 너무 잘 되어서 가족들이랑 친구들이 엄청 잘 되었다고 부럽다고 얘기할 정도였음 찐으로 พอใจ했고 왜 여기가 윤곽수술후기가 많은지도 알 것 같음"}</t>
  </si>
  <si>
    <t>5c7f6ebe-40e2-4d75-bc25-dbcb53662c45</t>
  </si>
  <si>
    <t>352758c0-d68c-4de1-9261-4e974496ba11</t>
  </si>
  <si>
    <t>{"en_US":"예약 시간이 조금 지났는데 취소되는 일 없이 친절하게 급하게 처리해 주었습니다.통역 동행하지 않았기 때문에 일본어를 할 수 있는 직원이 있어 도움이 되었습니다. 시간이 촉박했기 때문에 구보로 상담과 비용에 대한 설명과 닥터의 진찰이 있어 원활하게 수술을 진행해 주셨습니다. 수술 중에는 전신 마취로 통증은 없고 마취가 잘 되어 추운 것 외에는 맵지 않았습니다.수화술이 끝나면 담요를 덮어 따뜻하게 해 주시고, 앞으로의 애프터 케어 등 정성스럽게 설명해 주셔서 마지막으로 약국에서 약을 구입하고 돌아갔습니다. 아직 1 개월째입니다만, 수술 후 3 일간은 생착 스프레이를 계속 뿌리는 것을 열심히 했기 때문에, 이식모는 잘 생착하고 있다고 생각합니다. 1 개월째 현재는 이식 털이 서서히 자라나, 추수와 같은 길이의 상태입니다. 이 후 암흑기라고 불리는 이식모가 한 번 빠지는 시기에 들어간다고 하는데 불안은 없습니다! 앞으로 헤어라인이 변화될 것이 매우 기대됩니다.","ko_KR":"예약 시간이 조금 지났는데 취소되는 일 없이 친절하게 급하게 처리해 주었습니다.통역 동행하지 않았기 때문에 일본어를 할 수 있는 직원이 있어 도움이 되었습니다. 시간이 촉박했기 때문에 구보로 상담과 비용에 대한 설명과 닥터의 진찰이 있어 원활하게 수술을 진행해 주셨습니다. 수술 중에는 전신 마취로 통증은 없고 마취가 잘 되어 추운 것 외에는 맵지 않았습니다.수화술이 끝나면 담요를 덮어 따뜻하게 해 주시고, 앞으로의 애프터 케어 등 정성스럽게 설명해 주셔서 마지막으로 약국에서 약을 구입하고 돌아갔습니다. 아직 1 개월째입니다만, 수술 후 3 일간은 생착 스프레이를 계속 뿌리는 것을 열심히 했기 때문에, 이식모는 잘 생착하고 있다고 생각합니다. 1 개월째 현재는 이식 털이 서서히 자라나, 추수와 같은 길이의 상태입니다. 이 후 암흑기라고 불리는 이식모가 한 번 빠지는 시기에 들어간다고 하는데 불안은 없습니다! 앞으로 헤어라인이 변화될 것이 매우 기대됩니다.","th_TH":"예약 시간이 조금 지났는데 취소되는 일 없이 친절하게 급하게 처리해 주었습니다.통역 동행하지 않았기 때문에 일본어를 할 수 있는 직원이 있어 도움이 되었습니다. 시간이 촉박했기 때문에 구보로 상담과 비용에 대한 설명과 닥터의 진찰이 있어 원활하게 수술을 진행해 주셨습니다. 수술 중에는 전신 마취로 통증은 없고 마취가 잘 되어 추운 것 외에는 맵지 않았습니다.수화술이 끝나면 담요를 덮어 따뜻하게 해 주시고, 앞으로의 애프터 케어 등 정성스럽게 설명해 주셔서 마지막으로 약국에서 약을 구입하고 돌아갔습니다. 아직 1 개월째입니다만, 수술 후 3 일간은 생착 스프레이를 계속 뿌리는 것을 열심히 했기 때문에, 이식모는 잘 생착하고 있다고 생각합니다. 1 개월째 현재는 이식 털이 서서히 자라나, 추수와 같은 길이의 상태입니다. 이 후 암흑기라고 불리는 이식모가 한 번 빠지는 시기에 들어간다고 하는데 불안은 없습니다! 앞으로 헤어라인이 변화될 것이 매우 기대됩니다."}</t>
  </si>
  <si>
    <t>79f00fa8-bd48-4fb8-876a-2813063f4f1e</t>
  </si>
  <si>
    <t>352fcafb-72dd-445e-8c14-ea2b5d83a597</t>
  </si>
  <si>
    <t>{"en_US":"• 시술 선택 이유 복코처럼 퍼져보이는 콧구멍과 콧볼, 웃을때 퍼져서 눌려보이는 코 상담만 2틀 다녔는데 위버스가 자연스럽게 해주실거같아서 바로 코수술 마음 먹었습니다 • 상담 경험 씨티사진 찍어서 상담할때 권유나 강요가 없었고 상담대기 할 때 프론트에서 코수술 한 환자를 많이 봐서 믿음이 갔습니다 수술당일날에 대기가 좀 길었지만… 원장님이 친절하셔서 마음이 풀렸습니다 .. • 시술 결과 수술 당일 상담이 비교적 짧아 아쉬웠고 정말 자연스럽게 코가 예뻐진 느낌이에요 그 외에 실밥 풀어주신 쌤이 엄청 친절하셨고 솜도 다음날 빼서 좋았습니다 • 전체 경험 자연스럽고 인위적이지 않는 느낌 좋아하시면 recommend합니다","ko_KR":"• 시술 선택 이유 복코처럼 퍼져보이는 콧구멍과 콧볼, 웃을때 퍼져서 눌려보이는 코 상담만 2틀 다녔는데 위버스가 자연스럽게 해주실거같아서 바로 코수술 마음 먹었습니다 • 상담 경험 씨티사진 찍어서 상담할때 권유나 강요가 없었고 상담대기 할 때 프론트에서 코수술 한 환자를 많이 봐서 믿음이 갔습니다 수술당일날에 대기가 좀 길었지만… 원장님이 친절하셔서 마음이 풀렸습니다 .. • 시술 결과 수술 당일 상담이 비교적 짧아 아쉬웠고 정말 자연스럽게 코가 예뻐진 느낌이에요 그 외에 실밥 풀어주신 쌤이 엄청 친절하셨고 솜도 다음날 빼서 좋았습니다 • 전체 경험 자연스럽고 인위적이지 않는 느낌 좋아하시면 추천합니다","th_TH":"• 시술 선택 이유 복코처럼 퍼져보이는 콧구멍과 콧볼, 웃을때 퍼져서 눌려보이는 코 상담만 2틀 다녔는데 위버스가 자연스럽게 해주실거같아서 바로 코수술 마음 먹었습니다 • 상담 경험 씨티사진 찍어서 상담할때 권유나 강요가 없었고 상담대기 할 때 프론트에서 코수술 한 환자를 많이 봐서 믿음이 갔습니다 수술당일날에 대기가 좀 길었지만… 원장님이 친절하셔서 마음이 풀렸습니다 .. • 시술 결과 수술 당일 상담이 비교적 짧아 아쉬웠고 정말 자연스럽게 코가 예뻐진 느낌이에요 그 외에 실밥 풀어주신 쌤이 엄청 친절하셨고 솜도 다음날 빼서 좋았습니다 • 전체 경험 자연스럽고 인위적이지 않는 느낌 좋아하시면 แนะนำ합니다"}</t>
  </si>
  <si>
    <t>8bdc10cb-ff01-48b2-afea-cc3efa3adbbb</t>
  </si>
  <si>
    <t>3549e544-4335-4ef2-8618-15f297c4ac79</t>
  </si>
  <si>
    <t>{"en_US":"벌써 7개월차가 됐어요!! 6개월차때! 흉터 치료 받고 온 후 제가 진짜 가슴에 신경을 안써도 너무 안쓰나봐요.. 정말 흉터 치료하고 이렇게 많이 옅어진 줄도 모르고 살고 있어요.. 확실히 오돌도돌 한 느낌은 확실히 없구요!! 새로운 살 나 올때 그 거칠한 느낌?? 그 느낌만 약간있을뿐!! 촉감이나 모양이야 말랑말랑하니 많이 자연스러워졌어요! 땡땡한 느낌도 없구 옷 입으면 티도 안나요ㅋㅋㅋ 가슴은 뭐니뭐니해도 뷰성외과가 짱 ♥ 이번달에 한번 더 병원에 방문할 일이 있는데!! 또 다녀와서 후기 만나요","ko_KR":"벌써 7개월차가 됐어요!! 6개월차때! 흉터 치료 받고 온 후 제가 진짜 가슴에 신경을 안써도 너무 안쓰나봐요.. 정말 흉터 치료하고 이렇게 많이 옅어진 줄도 모르고 살고 있어요.. 확실히 오돌도돌 한 느낌은 확실히 없구요!! 새로운 살 나 올때 그 거칠한 느낌?? 그 느낌만 약간있을뿐!! 촉감이나 모양이야 말랑말랑하니 많이 자연스러워졌어요! 땡땡한 느낌도 없구 옷 입으면 티도 안나요ㅋㅋㅋ 가슴은 뭐니뭐니해도 뷰성외과가 짱 ♥ 이번달에 한번 더 병원에 방문할 일이 있는데!! 또 다녀와서 후기 만나요","th_TH":"벌써 7개월차가 됐어요!! 6개월차때! 흉터 치료 받고 온 후 제가 진짜 가슴에 신경을 안써도 너무 안쓰나봐요.. 정말 흉터 치료하고 이렇게 많이 옅어진 줄도 모르고 살고 있어요.. 확실히 오돌도돌 한 느낌은 확실히 없구요!! 새로운 살 나 올때 그 거칠한 느낌?? 그 느낌만 약간있을뿐!! 촉감이나 모양이야 말랑말랑하니 많이 자연스러워졌어요! 땡땡한 느낌도 없구 옷 입으면 티도 안나요ㅋㅋㅋ 가슴은 뭐니뭐니해도 뷰성외과가 짱 ♥ 이번달에 한번 더 병원에 방문할 일이 있는데!! 또 다녀와서 후기 만나요"}</t>
  </si>
  <si>
    <t>dbb2d3c2-1857-4cf7-88f5-c997c42739d7</t>
  </si>
  <si>
    <t>356c7cfd-f207-4d01-a67a-5d2edc0cc566</t>
  </si>
  <si>
    <t>{"en_US":"#쌍꺼풀(자연유착) #앞트임","ko_KR":"#쌍꺼풀(자연유착) #앞트임","th_TH":"#쌍꺼풀(자연유착) #앞트임"}</t>
  </si>
  <si>
    <t>{"en_US":"• 시술 선택 이유 얇고 힘없는 속쌍꺼풀이 싫어서 수술을 결정하게 되었습니다. • 전체 경험 평소 얇은 속쌍꺼풀이 스트레스라 자연유착 수술을 알아보고 있었는데 옐로우 성형외과 이대성 원장님 후기가 좋아서 결정하게 되었습니당. 후기대로 원장님께서 얼굴에 맞는 라인을 잘 잡아주셔서 좋았고, 다들 친절하시고 짧은 대기 시간 후에 수술을 진행할 수 있는 것도 좋았습니다.","ko_KR":"• 시술 선택 이유 얇고 힘없는 속쌍꺼풀이 싫어서 수술을 결정하게 되었습니다. • 전체 경험 평소 얇은 속쌍꺼풀이 스트레스라 자연유착 수술을 알아보고 있었는데 옐로우 성형외과 이대성 원장님 후기가 좋아서 결정하게 되었습니당. 후기대로 원장님께서 얼굴에 맞는 라인을 잘 잡아주셔서 좋았고, 다들 친절하시고 짧은 대기 시간 후에 수술을 진행할 수 있는 것도 좋았습니다.","th_TH":"• 시술 선택 이유 얇고 힘없는 속쌍꺼풀이 싫어서 수술을 결정하게 되었습니다. • 전체 경험 평소 얇은 속쌍꺼풀이 스트레스라 자연유착 수술을 알아보고 있었는데 옐로우 성형외과 이대성 원장님 후기가 좋아서 결정하게 되었습니당. 후기대로 원장님께서 얼굴에 맞는 라인을 잘 잡아주셔서 좋았고, 다들 친절하시고 짧은 대기 시간 후에 수술을 진행할 수 있는 것도 좋았습니다."}</t>
  </si>
  <si>
    <t>e4f89a90-0ad4-4d0b-9e77-3d889d63f77f</t>
  </si>
  <si>
    <t>35761385-9110-4761-bcd3-c83ce07c8e9e</t>
  </si>
  <si>
    <t>{"en_US":"에이비 최재익 원장님 상담 때부터 긴장을 풀어주시며 제가 원하는 스타일에 대해 구체적으로 물어보시고 제 눈에 맞는 라인과 수술 방법을 상세히 설명해 주셨어요 수술은 생각보다 금방 끝났어요 비절개 방식이라 그런지 큰 부기가 없었습니다 실밥을 푼 후에는 거의 다 가라앉았고 2주일 정도 지나니 정말 제가 원했던 자연스러운 쌍꺼풀 라인이 완성됐습니다 제가 평소 원하던 모습 그대로여서 너무 satisfied스럽습니다 부담스럽거나 인위적인 느낌 없이 자연스러운 라인을 원하시는 분들께 강력 recommend합니다","ko_KR":"에이비 최재익 원장님 상담 때부터 긴장을 풀어주시며 제가 원하는 스타일에 대해 구체적으로 물어보시고 제 눈에 맞는 라인과 수술 방법을 상세히 설명해 주셨어요 수술은 생각보다 금방 끝났어요 비절개 방식이라 그런지 큰 부기가 없었습니다 실밥을 푼 후에는 거의 다 가라앉았고 2주일 정도 지나니 정말 제가 원했던 자연스러운 쌍꺼풀 라인이 완성됐습니다 제가 평소 원하던 모습 그대로여서 너무 만족스럽습니다 부담스럽거나 인위적인 느낌 없이 자연스러운 라인을 원하시는 분들께 강력 추천합니다","th_TH":"에이비 최재익 원장님 상담 때부터 긴장을 풀어주시며 제가 원하는 스타일에 대해 구체적으로 물어보시고 제 눈에 맞는 라인과 수술 방법을 상세히 설명해 주셨어요 수술은 생각보다 금방 끝났어요 비절개 방식이라 그런지 큰 부기가 없었습니다 실밥을 푼 후에는 거의 다 가라앉았고 2주일 정도 지나니 정말 제가 원했던 자연스러운 쌍꺼풀 라인이 완성됐습니다 제가 평소 원하던 모습 그대로여서 너무 พอใจ스럽습니다 부담스럽거나 인위적인 느낌 없이 자연스러운 라인을 원하시는 분들께 강력 แนะนำ합니다"}</t>
  </si>
  <si>
    <t>7e66d053-03f5-4d83-a090-ef9023e24e57</t>
  </si>
  <si>
    <t>357726df-7537-48e5-b950-dc353d74f904</t>
  </si>
  <si>
    <t>{"en_US":"• 시술 선택 이유 쌍커풀 수술을 했었는데 풀려서 고민이었어요ㅜ • 상담 경험 상담도 친절하시고 딱 하고 싶은 시술을 자세하게 알려주셨어요 • 시술 결과 병원명: 팝성형외과 라인/수술명: 인아웃라인, 자연유착, 앞트임, 윗트임, 눈매교정 8년전에 쌍커풀 수술을 했었는데 한쪽 눈 쌍커풀이 거의 풀린 상태 여서 눈을 뜨기 힘들도 쌍커풀 라인이 보이지 않아 스트레스를 받아 재수술을 결심하게 되었어요! 어플을 이용해 손품을 팔아 팝성형외 과를 발견 했답니다! 평소 뜨기 힘든 눈 짝짝이 라인 , 낮은 라인 때문에 고민이었는데 원장님이 정말 꼼꼼하고 신중하게 라인을 잡아주셨어요! 처음 하고 나와서도 깜짝 놀랄정도로 맘에 드는 라인이었지만 붓기가 어느정도 빠진 지금도 satisfied 합니다 !","ko_KR":"• 시술 선택 이유 쌍커풀 수술을 했었는데 풀려서 고민이었어요ㅜ • 상담 경험 상담도 친절하시고 딱 하고 싶은 시술을 자세하게 알려주셨어요 • 시술 결과 병원명: 팝성형외과 라인/수술명: 인아웃라인, 자연유착, 앞트임, 윗트임, 눈매교정 8년전에 쌍커풀 수술을 했었는데 한쪽 눈 쌍커풀이 거의 풀린 상태 여서 눈을 뜨기 힘들도 쌍커풀 라인이 보이지 않아 스트레스를 받아 재수술을 결심하게 되었어요! 어플을 이용해 손품을 팔아 팝성형외 과를 발견 했답니다! 평소 뜨기 힘든 눈 짝짝이 라인 , 낮은 라인 때문에 고민이었는데 원장님이 정말 꼼꼼하고 신중하게 라인을 잡아주셨어요! 처음 하고 나와서도 깜짝 놀랄정도로 맘에 드는 라인이었지만 붓기가 어느정도 빠진 지금도 만족 합니다 !","th_TH":"• 시술 선택 이유 쌍커풀 수술을 했었는데 풀려서 고민이었어요ㅜ • 상담 경험 상담도 친절하시고 딱 하고 싶은 시술을 자세하게 알려주셨어요 • 시술 결과 병원명: 팝성형외과 라인/수술명: 인아웃라인, 자연유착, 앞트임, 윗트임, 눈매교정 8년전에 쌍커풀 수술을 했었는데 한쪽 눈 쌍커풀이 거의 풀린 상태 여서 눈을 뜨기 힘들도 쌍커풀 라인이 보이지 않아 스트레스를 받아 재수술을 결심하게 되었어요! 어플을 이용해 손품을 팔아 팝성형외 과를 발견 했답니다! 평소 뜨기 힘든 눈 짝짝이 라인 , 낮은 라인 때문에 고민이었는데 원장님이 정말 꼼꼼하고 신중하게 라인을 잡아주셨어요! 처음 하고 나와서도 깜짝 놀랄정도로 맘에 드는 라인이었지만 붓기가 어느정도 빠진 지금도 พอใจ 합니다 !"}</t>
  </si>
  <si>
    <t>04f5de77-77a2-49e1-917f-88f2ce3fbcc2</t>
  </si>
  <si>
    <t>3585b620-0bb6-475a-b7a5-2c75c1ce7831</t>
  </si>
  <si>
    <t>{"en_US":"#쌍꺼풀(매몰) #쌍꺼풀(자연유착) #눈매교정","ko_KR":"#쌍꺼풀(매몰) #쌍꺼풀(자연유착) #눈매교정","th_TH":"#쌍꺼풀(매몰) #쌍꺼풀(자연유착) #눈매교정"}</t>
  </si>
  <si>
    <t>{"en_US":"• 시술 선택 이유 이마힘으로 눈을 뜨는 현상이 계속 보여서 알아보게 되었어요 • 전체 경험 다들 예뻐졌다고 해줘서 너무 좋았고 병원도 많이 물어봐서 소개시켜줬어요! 너무 satisfied합니다!","ko_KR":"• 시술 선택 이유 이마힘으로 눈을 뜨는 현상이 계속 보여서 알아보게 되었어요 • 전체 경험 다들 예뻐졌다고 해줘서 너무 좋았고 병원도 많이 물어봐서 소개시켜줬어요! 너무 만족합니다!","th_TH":"• 시술 선택 이유 이마힘으로 눈을 뜨는 현상이 계속 보여서 알아보게 되었어요 • 전체 경험 다들 예뻐졌다고 해줘서 너무 좋았고 병원도 많이 물어봐서 소개시켜줬어요! 너무 พอใจ합니다!"}</t>
  </si>
  <si>
    <t>5c237d99-c34d-4b49-8ea3-1d83485ff172</t>
  </si>
  <si>
    <t>364b87cb-61ea-4771-9621-17fb511975ce</t>
  </si>
  <si>
    <t>{"en_US":"#눈재수술 #쌍꺼풀(자연유착)","ko_KR":"#눈재수술 #쌍꺼풀(자연유착)","th_TH":"#눈재수술 #쌍꺼풀(자연유착)"}</t>
  </si>
  <si>
    <t>{"en_US":"옐로우성형외과에서 눈재수술 받았습니다! 자연유착 재수술이랑 윗트임 받았구요,,, 수술하기전에 라인이 넘 다르구 흐리멍텅해보여서 고민이였어요! 지금은 대칭맞게 잘 된거같아요!! 사후관리로 붓기레이저도 할수있어서 두번정도 갔었던거같아요 과잉진료도 없었구 필요 없는 부분은 단호하게 말씀 해 주셔서 결정도 빨리 할 수 있었어요! 다시 돌아가두 여기서 할 거 같아요 ㅎㅎ","ko_KR":"옐로우성형외과에서 눈재수술 받았습니다! 자연유착 재수술이랑 윗트임 받았구요,,, 수술하기전에 라인이 넘 다르구 흐리멍텅해보여서 고민이였어요! 지금은 대칭맞게 잘 된거같아요!! 사후관리로 붓기레이저도 할수있어서 두번정도 갔었던거같아요 과잉진료도 없었구 필요 없는 부분은 단호하게 말씀 해 주셔서 결정도 빨리 할 수 있었어요! 다시 돌아가두 여기서 할 거 같아요 ㅎㅎ","th_TH":"옐로우성형외과에서 눈재수술 받았습니다! 자연유착 재수술이랑 윗트임 받았구요,,, 수술하기전에 라인이 넘 다르구 흐리멍텅해보여서 고민이였어요! 지금은 대칭맞게 잘 된거같아요!! 사후관리로 붓기레이저도 할수있어서 두번정도 갔었던거같아요 과잉진료도 없었구 필요 없는 부분은 단호하게 말씀 해 주셔서 결정도 빨리 할 수 있었어요! 다시 돌아가두 여기서 할 거 같아요 ㅎㅎ"}</t>
  </si>
  <si>
    <t>421d6414-1415-4ab8-b2ff-350565918134</t>
  </si>
  <si>
    <t>375379cf-8beb-4df5-938d-32556765bd68</t>
  </si>
  <si>
    <t>{"en_US":"Review content: 10년 전에 첫 수술했는데 양쪽 가슴 크기가 다르기도 하고 조금 더 크게 하고 싶어서 재수술하게 되었어요. 저는 정원장님께 수술받았는데, 원장님께서 첫 수술 때 가슴방 보다 넓은 ...","ko_KR":"10년 전에 첫 수술했는데 양쪽 가슴 크기가 다르기도 하고 조금 더 크게 하고 싶어서 재수술하게 되었어요. 저는 정원장님께 수술받았는데, 원장님께서 첫 수술 때 가슴방 보다 넓은 보형물이 사용된 게 문제가 됐을 거 같다고 하시더라구요. 가슴골 부분이 뜨고 문제 되는 부분 잘 교정하면서 사이즈 자연스럽게 키워주시겠다고 말씀 주셨어요. 원장님 잘하시기로 워낙 유명하셔서 그냥 믿고 수술했고요. 결과 진짜 잘 나온 거 같아요. 오른쪽 밑선 더 터주시면서 안맞던 왼쪽이랑 밑선 위치도 맞춰 주시고 딱 제가 원했던 사이즈로 만들어주셨고 양쪽 가슴 볼륨감, 대칭도 잘 맞아요. 수술이 잘 되면 통증이랑 회복이 빠르다고 하던데 수술이 잘된건지 가슴방이 이미 한번 터져있어서 그런건지 첫 수술 때보다 훨씬 안 아팠고 가슴도 금방 자리 잡았어요. 가슴수술 전에 초음파로 보형물 위치도 꼼꼼히 봐주셨고 나나는 케어프로그램도 다양하고 케어쌤들이 전문 자격증도 보유하고 계시더라구요. 1:1로 맞춤으로 친절하게 회복 도와주시고 불편한 부분 없는지 계속해서 확인해 주셨어요. 나나 재수술로 너무 추천드려요","th_TH":"เนื้อหารีวิว: 10년 전에 첫 수술했는데 양쪽 가슴 크기가 다르기도 하고 조금 더 크게 하고 싶어서 재수술하게 되었어요. 저는 정원장님께 수술받았는데, 원장님께서 첫 수술 때 가슴방 보다 넓은 ..."}</t>
  </si>
  <si>
    <t>f009df37-f45c-4b76-b37f-6f5ec7c96128</t>
  </si>
  <si>
    <t>37874380-0ae0-4c1e-bfb9-a3411bc86a37</t>
  </si>
  <si>
    <t>{"en_US":"• 시술 선택 이유 사각턱이랑 광대 때매 넙데데해보임 • 전체 경험 윤곽2종(사각턱,광대) 현재 근황 올려봄 ㅎㅎㅎ 요즘은 왜 다들 얼굴형까지 예쁜 사람들 뿐인지... 너무 부럽더라구 ㅠㅠㅈ전 사진에서 보면 난 .. 광대며 사각턱이며.. 얼굴이 육각형처럼 보이더라구 ㅠㅠ 그래서 얼굴이 더 여백이 많고 넙대대한 느낌이 많이 들더라 ㅠㅠㅈ그래서 머리카락으로 어찌저찌 가려보려고 해도 바람만 불어도 다 날아가버리니.. 정말 스트레스 ㅠ 한번 사는 인생 저도 여성스럽고 예쁜 얼굴형으로 살아보자 싶어서ㅈ윤곽수술 결심했구 큰 수술 인만큼 발품을 정말 열심히 판듯ㅜㅜㅈ나는 윤곽 3종을 생각했었는데 내가 원하는 얼굴형은 윤곽2종만으로도ㅈ충분하다고 해서 윤곽2종으로 받았음 원장님 경력도 오래 되셨고 잘한다해서 상담 받았는데 너무 괜찮더라구 딱 내가 원하는 안전지향 스타일이고 디자인도 잘해주셨음 수술받고 몇달까지는 턱끝에 감각도 둔하고 붓기도 좀 있는 느낌이 강했고 일상생활하다가도 수술했었지?라고 느껴질 정도의 그런 잔 느낌들이 있었음 그리고 지금은 보정어플 없이도.. 기본 카메라도 찍어도 턱선도 너무 예쁘게 나오고 ㅠ 사진 찍을 맛이 아주 많이 남 ㅋㅋㅎㅎ 사진찍으려고 윤곽했나 싶을 정도로 형이 정리가 되니깐 정말 나같은 사람들은 윤곽수술 이 맛에 하는건가 싶더라 ㅎㅎ 그리고 갠적으로너무 좋았던게 수술 후 후관리가 정말 좋았음 젤 중요한 수술도 잘되기도 했고 원장님께서 항상 대충 봐주시는게 아니라 한명 한명 케어 해주시는게 확 느껴질 정도로 병원에 가면 되게 마음이 편하고 좋더라구 ㅎㅎ 결론은 제가 딱 원하는 얼굴형으로 잘된것 같아서 좋음 이건 당연한 거지만 본인이 어떠한 얼굴형의 느낌을 원하는지 정확하게 의사전달을 하는게 가장 중요한것 같아 무조건 가능하다고 대충 말하는 곳들도 정말 많았거든 이래서 병원은 비교해 ㅈ가면서 결정하는게 맞는듯 ㅎㅎㅎ 다른 후기들 보면 멍도 많고 붓기도 많다하고 입벌리는것도 힘들다 하는데..나는 그래도 금방 회복한듯 ㅎㅎㅎ","ko_KR":"• 시술 선택 이유 사각턱이랑 광대 때매 넙데데해보임 • 전체 경험 윤곽2종(사각턱,광대) 현재 근황 올려봄 ㅎㅎㅎ 요즘은 왜 다들 얼굴형까지 예쁜 사람들 뿐인지... 너무 부럽더라구 ㅠㅠㅈ전 사진에서 보면 난 .. 광대며 사각턱이며.. 얼굴이 육각형처럼 보이더라구 ㅠㅠ 그래서 얼굴이 더 여백이 많고 넙대대한 느낌이 많이 들더라 ㅠㅠㅈ그래서 머리카락으로 어찌저찌 가려보려고 해도 바람만 불어도 다 날아가버리니.. 정말 스트레스 ㅠ 한번 사는 인생 저도 여성스럽고 예쁜 얼굴형으로 살아보자 싶어서ㅈ윤곽수술 결심했구 큰 수술 인만큼 발품을 정말 열심히 판듯ㅜㅜㅈ나는 윤곽 3종을 생각했었는데 내가 원하는 얼굴형은 윤곽2종만으로도ㅈ충분하다고 해서 윤곽2종으로 받았음 원장님 경력도 오래 되셨고 잘한다해서 상담 받았는데 너무 괜찮더라구 딱 내가 원하는 안전지향 스타일이고 디자인도 잘해주셨음 수술받고 몇달까지는 턱끝에 감각도 둔하고 붓기도 좀 있는 느낌이 강했고 일상생활하다가도 수술했었지?라고 느껴질 정도의 그런 잔 느낌들이 있었음 그리고 지금은 보정어플 없이도.. 기본 카메라도 찍어도 턱선도 너무 예쁘게 나오고 ㅠ 사진 찍을 맛이 아주 많이 남 ㅋㅋㅎㅎ 사진찍으려고 윤곽했나 싶을 정도로 형이 정리가 되니깐 정말 나같은 사람들은 윤곽수술 이 맛에 하는건가 싶더라 ㅎㅎ 그리고 갠적으로너무 좋았던게 수술 후 후관리가 정말 좋았음 젤 중요한 수술도 잘되기도 했고 원장님께서 항상 대충 봐주시는게 아니라 한명 한명 케어 해주시는게 확 느껴질 정도로 병원에 가면 되게 마음이 편하고 좋더라구 ㅎㅎ 결론은 제가 딱 원하는 얼굴형으로 잘된것 같아서 좋음 이건 당연한 거지만 본인이 어떠한 얼굴형의 느낌을 원하는지 정확하게 의사전달을 하는게 가장 중요한것 같아 무조건 가능하다고 대충 말하는 곳들도 정말 많았거든 이래서 병원은 비교해 ㅈ가면서 결정하는게 맞는듯 ㅎㅎㅎ 다른 후기들 보면 멍도 많고 붓기도 많다하고 입벌리는것도 힘들다 하는데..나는 그래도 금방 회복한듯 ㅎㅎㅎ","th_TH":"• 시술 선택 이유 사각턱이랑 광대 때매 넙데데해보임 • 전체 경험 윤곽2종(사각턱,광대) 현재 근황 올려봄 ㅎㅎㅎ 요즘은 왜 다들 얼굴형까지 예쁜 사람들 뿐인지... 너무 부럽더라구 ㅠㅠㅈ전 사진에서 보면 난 .. 광대며 사각턱이며.. 얼굴이 육각형처럼 보이더라구 ㅠㅠ 그래서 얼굴이 더 여백이 많고 넙대대한 느낌이 많이 들더라 ㅠㅠㅈ그래서 머리카락으로 어찌저찌 가려보려고 해도 바람만 불어도 다 날아가버리니.. 정말 스트레스 ㅠ 한번 사는 인생 저도 여성스럽고 예쁜 얼굴형으로 살아보자 싶어서ㅈ윤곽수술 결심했구 큰 수술 인만큼 발품을 정말 열심히 판듯ㅜㅜㅈ나는 윤곽 3종을 생각했었는데 내가 원하는 얼굴형은 윤곽2종만으로도ㅈ충분하다고 해서 윤곽2종으로 받았음 원장님 경력도 오래 되셨고 잘한다해서 상담 받았는데 너무 괜찮더라구 딱 내가 원하는 안전지향 스타일이고 디자인도 잘해주셨음 수술받고 몇달까지는 턱끝에 감각도 둔하고 붓기도 좀 있는 느낌이 강했고 일상생활하다가도 수술했었지?라고 느껴질 정도의 그런 잔 느낌들이 있었음 그리고 지금은 보정어플 없이도.. 기본 카메라도 찍어도 턱선도 너무 예쁘게 나오고 ㅠ 사진 찍을 맛이 아주 많이 남 ㅋㅋㅎㅎ 사진찍으려고 윤곽했나 싶을 정도로 형이 정리가 되니깐 정말 나같은 사람들은 윤곽수술 이 맛에 하는건가 싶더라 ㅎㅎ 그리고 갠적으로너무 좋았던게 수술 후 후관리가 정말 좋았음 젤 중요한 수술도 잘되기도 했고 원장님께서 항상 대충 봐주시는게 아니라 한명 한명 케어 해주시는게 확 느껴질 정도로 병원에 가면 되게 마음이 편하고 좋더라구 ㅎㅎ 결론은 제가 딱 원하는 얼굴형으로 잘된것 같아서 좋음 이건 당연한 거지만 본인이 어떠한 얼굴형의 느낌을 원하는지 정확하게 의사전달을 하는게 가장 중요한것 같아 무조건 가능하다고 대충 말하는 곳들도 정말 많았거든 이래서 병원은 비교해 ㅈ가면서 결정하는게 맞는듯 ㅎㅎㅎ 다른 후기들 보면 멍도 많고 붓기도 많다하고 입벌리는것도 힘들다 하는데..나는 그래도 금방 회복한듯 ㅎㅎㅎ"}</t>
  </si>
  <si>
    <t>5abfcc00-3c48-46bc-9055-c5285b05edb5</t>
  </si>
  <si>
    <t>37e65efc-f384-4e6a-b9d4-de328869ae7e</t>
  </si>
  <si>
    <t>{"en_US":"Review content: • 시술 전 고민 병원 시설도 너무 좋았고 모두 친절하셔서 긴장이 덜 됐어요:) • 상담 경험 강남언니에서봤던 가격이랑 동일했어요 • 시술 결과 꼼꼼히 진행해주시고 통증도 별로 없...","ko_KR":"• 시술 전 고민 병원 시설도 너무 좋았고 모두 친절하셔서 긴장이 덜 됐어요:) • 상담 경험 강남언니에서봤던 가격이랑 동일했어요 • 시술 결과 꼼꼼히 진행해주시고 통증도 별로 없었어요! • 추가 의견 앞으로 꾸준히 관리 받으려고요","th_TH":"เนื้อหารีวิว: • 시술 전 고민 병원 시설도 너무 좋았고 모두 친절하셔서 긴장이 덜 됐어요:) • 상담 경험 강남언니에서봤던 가격이랑 동일했어요 • 시술 결과 꼼꼼히 진행해주시고 통증도 별로 없..."}</t>
  </si>
  <si>
    <t>02afaa31-c675-4aa0-a2e8-d2559537bd69</t>
  </si>
  <si>
    <t>37fb5498-7353-4619-9bbe-60ff9384ee12</t>
  </si>
  <si>
    <t>{"en_US":"쌍수하고 이제는 붓기 다 바졌어요! 자연유착으로 쌍수 받았는데 이번이 3번째 수술인데 쌍수 3번 안한거 같이 흉터도 없고 자리도 잘 잡혔어여!!헤헿 자꾸 풀려서 절개로 해야하나 했었는데 서용훈원장님께서 이번 재수술도 자여유착으로 해도 된다고 하셔서 이번에도 자연유착으로 했구여! 안풀리고 짱짱하게 잘 있어여!ㅋㅋㅋ 수술전 눈 쌍꺼풀이 사르르르 풀려서 쌍꺼풀이 없었던거 처럼 있었는데 다시 생겨서 너무 좋고 양쪽 대칭도 맞고 높이랑 모양도 다 너무 good! 안풀리길 기원하고 있지만 풀리면 4번째 재수술도 마블성형외과에서 할 것 같아요 서용훈원장님이 그만큼 신경 써준 느낌도 받았고 병원 직원분들도 다 너무 친절했어서 나아아중에라도 다른 수술하게되면 재방문 의사 있어요!ㅋㅋㅋ","ko_KR":"쌍수하고 이제는 붓기 다 바졌어요! 자연유착으로 쌍수 받았는데 이번이 3번째 수술인데 쌍수 3번 안한거 같이 흉터도 없고 자리도 잘 잡혔어여!!헤헿 자꾸 풀려서 절개로 해야하나 했었는데 서용훈원장님께서 이번 재수술도 자여유착으로 해도 된다고 하셔서 이번에도 자연유착으로 했구여! 안풀리고 짱짱하게 잘 있어여!ㅋㅋㅋ 수술전 눈 쌍꺼풀이 사르르르 풀려서 쌍꺼풀이 없었던거 처럼 있었는데 다시 생겨서 너무 좋고 양쪽 대칭도 맞고 높이랑 모양도 다 너무 좋아요! 안풀리길 기원하고 있지만 풀리면 4번째 재수술도 마블성형외과에서 할 것 같아요 서용훈원장님이 그만큼 신경 써준 느낌도 받았고 병원 직원분들도 다 너무 친절했어서 나아아중에라도 다른 수술하게되면 재방문 의사 있어요!ㅋㅋㅋ","th_TH":"쌍수하고 이제는 붓기 다 바졌어요! 자연유착으로 쌍수 받았는데 이번이 3번째 수술인데 쌍수 3번 안한거 같이 흉터도 없고 자리도 잘 잡혔어여!!헤헿 자꾸 풀려서 절개로 해야하나 했었는데 서용훈원장님께서 이번 재수술도 자여유착으로 해도 된다고 하셔서 이번에도 자연유착으로 했구여! 안풀리고 짱짱하게 잘 있어여!ㅋㅋㅋ 수술전 눈 쌍꺼풀이 사르르르 풀려서 쌍꺼풀이 없었던거 처럼 있었는데 다시 생겨서 너무 좋고 양쪽 대칭도 맞고 높이랑 모양도 다 너무 ดี! 안풀리길 기원하고 있지만 풀리면 4번째 재수술도 마블성형외과에서 할 것 같아요 서용훈원장님이 그만큼 신경 써준 느낌도 받았고 병원 직원분들도 다 너무 친절했어서 나아아중에라도 다른 수술하게되면 재방문 의사 있어요!ㅋㅋㅋ"}</t>
  </si>
  <si>
    <t>5d5ea07e-9c50-48b8-9e51-45fc64018184</t>
  </si>
  <si>
    <t>389bf815-f12a-4d20-8cf4-e527fbd4bfa5</t>
  </si>
  <si>
    <t>{"en_US":"• 시술 선택 이유 ⠀ • 전체 경험 티에스가 재수술로 유명한 병원으로 탑 5안에 든다고 하여 상담갔다가 원장님 맘에 들어서 수술까지 받았어용ㅎㅎ 쌍수 결과물은 진짜 대성공..❤️ 제가 말하긴 부끄럽지만 제 눈도 자려한 스타일루 잘 나왔어여 ㅋㅋㅋ 처음에 쌍수병원 후기 찾다보니깐 자연유착으로 하면 풀린다고 절개로 하라는 말도 많길래 절개 쌍수 후기 찾아보다가 재수술 전문으로 병원 알아보게 되었거든요 원장님한테도 자연유착 하고 몇년 안돼서 풀리면 안된다고 불안하다 말씀드렸는데 단순 매몰법이 아니라 유착력을 충분히 확보하는 방식으로 수술 들어가는거라 고정력에 대한 걱정은 정말 안해도 된다고 절개만큼 짱짱하게 해주겠다고 제가 원하는 부분과 제가 걱정하는 부분에 대해 차분히 하나씩 설명 해주셨거든요!! 여기서 정말 믿음이 확확 생겼고 발품 갔던 병원보다 다른 전문성을 느꼇어요 그리고 첫수술에 비절개를 고집해도 명백히 절개로 해야하는 눈 조건이 있는데 이런 부분을 원장님께서 정말 상세히 알려주셨어용 첫수술이고 저처럼 이런저런 걱정이 많으시다면 무조건 티에스는 상담 가보시는게 좋을 것 같아요!","ko_KR":"• 시술 선택 이유 ⠀ • 전체 경험 티에스가 재수술로 유명한 병원으로 탑 5안에 든다고 하여 상담갔다가 원장님 맘에 들어서 수술까지 받았어용ㅎㅎ 쌍수 결과물은 진짜 대성공..❤️ 제가 말하긴 부끄럽지만 제 눈도 자려한 스타일루 잘 나왔어여 ㅋㅋㅋ 처음에 쌍수병원 후기 찾다보니깐 자연유착으로 하면 풀린다고 절개로 하라는 말도 많길래 절개 쌍수 후기 찾아보다가 재수술 전문으로 병원 알아보게 되었거든요 원장님한테도 자연유착 하고 몇년 안돼서 풀리면 안된다고 불안하다 말씀드렸는데 단순 매몰법이 아니라 유착력을 충분히 확보하는 방식으로 수술 들어가는거라 고정력에 대한 걱정은 정말 안해도 된다고 절개만큼 짱짱하게 해주겠다고 제가 원하는 부분과 제가 걱정하는 부분에 대해 차분히 하나씩 설명 해주셨거든요!! 여기서 정말 믿음이 확확 생겼고 발품 갔던 병원보다 다른 전문성을 느꼇어요 그리고 첫수술에 비절개를 고집해도 명백히 절개로 해야하는 눈 조건이 있는데 이런 부분을 원장님께서 정말 상세히 알려주셨어용 첫수술이고 저처럼 이런저런 걱정이 많으시다면 무조건 티에스는 상담 가보시는게 좋을 것 같아요!","th_TH":"• 시술 선택 이유 ⠀ • 전체 경험 티에스가 재수술로 유명한 병원으로 탑 5안에 든다고 하여 상담갔다가 원장님 맘에 들어서 수술까지 받았어용ㅎㅎ 쌍수 결과물은 진짜 대성공..❤️ 제가 말하긴 부끄럽지만 제 눈도 자려한 스타일루 잘 나왔어여 ㅋㅋㅋ 처음에 쌍수병원 후기 찾다보니깐 자연유착으로 하면 풀린다고 절개로 하라는 말도 많길래 절개 쌍수 후기 찾아보다가 재수술 전문으로 병원 알아보게 되었거든요 원장님한테도 자연유착 하고 몇년 안돼서 풀리면 안된다고 불안하다 말씀드렸는데 단순 매몰법이 아니라 유착력을 충분히 확보하는 방식으로 수술 들어가는거라 고정력에 대한 걱정은 정말 안해도 된다고 절개만큼 짱짱하게 해주겠다고 제가 원하는 부분과 제가 걱정하는 부분에 대해 차분히 하나씩 설명 해주셨거든요!! 여기서 정말 믿음이 확확 생겼고 발품 갔던 병원보다 다른 전문성을 느꼇어요 그리고 첫수술에 비절개를 고집해도 명백히 절개로 해야하는 눈 조건이 있는데 이런 부분을 원장님께서 정말 상세히 알려주셨어용 첫수술이고 저처럼 이런저런 걱정이 많으시다면 무조건 티에스는 상담 가보시는게 좋을 것 같아요!"}</t>
  </si>
  <si>
    <t>f509daad-5673-44fe-861d-3e1b5d8ca70f</t>
  </si>
  <si>
    <t>38f5b7c7-b6ec-4316-b42b-7bf8b5017145</t>
  </si>
  <si>
    <t>{"en_US":"• 시술 선택 이유 사각턱 고민때문에 수술하기로 했습니다 • 상담 경험 일단 주차가 너므 좋앗어요 ㅋㅋㅋ • 시술 결과 케어가 너므 맘에 듬 • 전체 경험 수술후 케어관리 너므 맘에 듭니다. 수술하고 그 고통을 집에서 약 처방으로 뻐텨라면 정말 고통스러울것 같습니다. 아이디는 수술후 입원하능데 그게 제일 맘에 들엇고 입원하길 정말 잘햇다고 생각이듭니다. 간호사 언니들 밤새 진통제 냉찜질 항생제 가습기에 신경써주셔서 정말 편하게 고통없이 수술했네요. 수술은 안성재 원장님께서 받앗구요 결과는 아주 맘에 듭니다. 광대도 원장님힌테서 할거에요~ 소문보다 너므 괜찬은 성형외과 였어요~~~ㅋㅋㅋㅋ 주차 편하고 케어도 너므 잘해주고 안성재 원장님 경력은 말안해도 다 알거고~강츄","ko_KR":"• 시술 선택 이유 사각턱 고민때문에 수술하기로 했습니다 • 상담 경험 일단 주차가 너므 좋앗어요 ㅋㅋㅋ • 시술 결과 케어가 너므 맘에 듬 • 전체 경험 수술후 케어관리 너므 맘에 듭니다. 수술하고 그 고통을 집에서 약 처방으로 뻐텨라면 정말 고통스러울것 같습니다. 아이디는 수술후 입원하능데 그게 제일 맘에 들엇고 입원하길 정말 잘햇다고 생각이듭니다. 간호사 언니들 밤새 진통제 냉찜질 항생제 가습기에 신경써주셔서 정말 편하게 고통없이 수술했네요. 수술은 안성재 원장님께서 받앗구요 결과는 아주 맘에 듭니다. 광대도 원장님힌테서 할거에요~ 소문보다 너므 괜찬은 성형외과 였어요~~~ㅋㅋㅋㅋ 주차 편하고 케어도 너므 잘해주고 안성재 원장님 경력은 말안해도 다 알거고~강츄","th_TH":"• 시술 선택 이유 사각턱 고민때문에 수술하기로 했습니다 • 상담 경험 일단 주차가 너므 좋앗어요 ㅋㅋㅋ • 시술 결과 케어가 너므 맘에 듬 • 전체 경험 수술후 케어관리 너므 맘에 듭니다. 수술하고 그 고통을 집에서 약 처방으로 뻐텨라면 정말 고통스러울것 같습니다. 아이디는 수술후 입원하능데 그게 제일 맘에 들엇고 입원하길 정말 잘햇다고 생각이듭니다. 간호사 언니들 밤새 진통제 냉찜질 항생제 가습기에 신경써주셔서 정말 편하게 고통없이 수술했네요. 수술은 안성재 원장님께서 받앗구요 결과는 아주 맘에 듭니다. 광대도 원장님힌테서 할거에요~ 소문보다 너므 괜찬은 성형외과 였어요~~~ㅋㅋㅋㅋ 주차 편하고 케어도 너므 잘해주고 안성재 원장님 경력은 말안해도 다 알거고~강츄"}</t>
  </si>
  <si>
    <t>7782e805-245b-4674-aa89-07877cea323f</t>
  </si>
  <si>
    <t>390bdcca-74f8-4427-bb07-a637d3b41ea1</t>
  </si>
  <si>
    <t>{"en_US":"윤곽이 스트레스라서 고민 몇년하다가 수술하게되었어요 광대랑 턱 김태규원장님께서 해주셨고 거상은 이지원 원장님께서 해주셨어요 현재 3주차이고 아직은 붓기가 있는상태라 좀더지켜봐야할것같아요 사진찍을때 갸름해진게 느껴져요","ko_KR":"윤곽이 스트레스라서 고민 몇년하다가 수술하게되었어요 광대랑 턱 김태규원장님께서 해주셨고 거상은 이지원 원장님께서 해주셨어요 현재 3주차이고 아직은 붓기가 있는상태라 좀더지켜봐야할것같아요 사진찍을때 갸름해진게 느껴져요","th_TH":"윤곽이 스트레스라서 고민 몇년하다가 수술하게되었어요 광대랑 턱 김태규원장님께서 해주셨고 거상은 이지원 원장님께서 해주셨어요 현재 3주차이고 아직은 붓기가 있는상태라 좀더지켜봐야할것같아요 사진찍을때 갸름해진게 느껴져요"}</t>
  </si>
  <si>
    <t>1bd84ebd-cda1-462e-851d-45fc9dd73026</t>
  </si>
  <si>
    <t>396661f5-59ad-44a6-8dfd-0c27cd8ba208</t>
  </si>
  <si>
    <t>{"en_US":"안녕하세요. MD에서 가슴성형을 1월에 했습니당 ㅎㅎ 이상달 원장님이 해주셨고요. 전체적으로 마른 몸인데 상체는 유독 더 말라서 가슴에 살이 없었어요. 그냥 살까 했지만 한 번 사는 인생 컴플렉스 달고 살지 말자는 생각으로 손품, 발품 팔아가며 수술 예약! 저는 원장님의 경력과 안전성, AS기간을 제일 중요하게 따졌습니다. 수술 후 다음날은 칼로 계속 긋는? 느낌에 아팠는데ㅜㅜ 3일차부터 좀 나아졌어요. 수술 후 일주일은 그냥 집에서 푹 쉬어야 하는 것 같아요! 저는 숟가락 들기도 힘들었습니당 ㅜㅜ 한달이 조금 지난 지금은 걸을 때 가슴이 느껴지는 것, 누울 때 뭔가 땡땡해지는 것... 이런 게 느껴지고요. 촉감은 아직 확실히 딱딱하긴하지만 워낙 가슴에 살이 없던 터라 시간이 약이라고 생각하면서 온찜질 자주 해주려고 합니다. 없다가 생기니 뭔가 아직은 적응이 안됐는데 ㅎㅎㅎㅎ 벌써 satisfied해요. 그리고 크기에 욕심 안부린 걸 정말 잘했다고 생각합니당! 230cc정도 넣었어요. 자연스러워지길 바라면서 후기 올립니다~!","ko_KR":"안녕하세요. MD에서 가슴성형을 1월에 했습니당 ㅎㅎ 이상달 원장님이 해주셨고요. 전체적으로 마른 몸인데 상체는 유독 더 말라서 가슴에 살이 없었어요. 그냥 살까 했지만 한 번 사는 인생 컴플렉스 달고 살지 말자는 생각으로 손품, 발품 팔아가며 수술 예약! 저는 원장님의 경력과 안전성, AS기간을 제일 중요하게 따졌습니다. 수술 후 다음날은 칼로 계속 긋는? 느낌에 아팠는데ㅜㅜ 3일차부터 좀 나아졌어요. 수술 후 일주일은 그냥 집에서 푹 쉬어야 하는 것 같아요! 저는 숟가락 들기도 힘들었습니당 ㅜㅜ 한달이 조금 지난 지금은 걸을 때 가슴이 느껴지는 것, 누울 때 뭔가 땡땡해지는 것... 이런 게 느껴지고요. 촉감은 아직 확실히 딱딱하긴하지만 워낙 가슴에 살이 없던 터라 시간이 약이라고 생각하면서 온찜질 자주 해주려고 합니다. 없다가 생기니 뭔가 아직은 적응이 안됐는데 ㅎㅎㅎㅎ 벌써 만족해요. 그리고 크기에 욕심 안부린 걸 정말 잘했다고 생각합니당! 230cc정도 넣었어요. 자연스러워지길 바라면서 후기 올립니다~!","th_TH":"안녕하세요. MD에서 가슴성형을 1월에 했습니당 ㅎㅎ 이상달 원장님이 해주셨고요. 전체적으로 마른 몸인데 상체는 유독 더 말라서 가슴에 살이 없었어요. 그냥 살까 했지만 한 번 사는 인생 컴플렉스 달고 살지 말자는 생각으로 손품, 발품 팔아가며 수술 예약! 저는 원장님의 경력과 안전성, AS기간을 제일 중요하게 따졌습니다. 수술 후 다음날은 칼로 계속 긋는? 느낌에 아팠는데ㅜㅜ 3일차부터 좀 나아졌어요. 수술 후 일주일은 그냥 집에서 푹 쉬어야 하는 것 같아요! 저는 숟가락 들기도 힘들었습니당 ㅜㅜ 한달이 조금 지난 지금은 걸을 때 가슴이 느껴지는 것, 누울 때 뭔가 땡땡해지는 것... 이런 게 느껴지고요. 촉감은 아직 확실히 딱딱하긴하지만 워낙 가슴에 살이 없던 터라 시간이 약이라고 생각하면서 온찜질 자주 해주려고 합니다. 없다가 생기니 뭔가 아직은 적응이 안됐는데 ㅎㅎㅎㅎ 벌써 พอใจ해요. 그리고 크기에 욕심 안부린 걸 정말 잘했다고 생각합니당! 230cc정도 넣었어요. 자연스러워지길 바라면서 후기 올립니다~!"}</t>
  </si>
  <si>
    <t>836c6b13-c36b-4289-bfb0-eb7b5417d550</t>
  </si>
  <si>
    <t>3a5c140e-b346-4ecb-8cdb-5771667bab85</t>
  </si>
  <si>
    <t>{"en_US":"Review content: 아이디병원에서 가슴성형했는데 진짜 자연스럽지 않나요?&gt;.&lt; 가슴이 너무 없어서 어떤 옷을 입어도 태가 안나고 예쁘지가 않았어요 그래서 항상 펑퍼짐한 옷들만 입어서 옷 입는거에 한계...","ko_KR":"아이디병원에서 가슴성형했는데 진짜 자연스럽지 않나요?&gt;.&lt; 가슴이 너무 없어서 어떤 옷을 입어도 태가 안나고 예쁘지가 않았어요 그래서 항상 펑퍼짐한 옷들만 입어서 옷 입는거에 한계가 있다고 생각해서 수술 결심했어요!! 가슴성형을 하겠다고 마음 먹은 후에 매일 성형 커뮤니티에 상주하면서 알아봤어요 총 세 병원을 방문했는데 아이디병원이 제일 마음에 들어서 수술 날짜 잡았어요 일단 병원 세곳을 방문해본 결과 아이디병원 원장님이 상담을 너무 잘해주셨어요 가슴 한 부분만 보는게 아니라 전체적인 비율을 하나하나 다 봐주고 제 몸에 어울리는 큰사이즈가슴이랑 보형물까지 자세히 상담해줘서 너무 큰 도움이 됐고 이제야 드디어 가슴수술 상담을 받는구나라는 느낌이었어요 그리고 다른 병원은 비싼 보형물만 보여줬는데 여기는 모든 보형물 다 보여주고 자세하게 설명해준다는게 마음에 들었어요 저는 멘토엑스트라로했습니다!! 또 마취과도 상주하고 있고 cctv도 풀로 볼 수 있다는 점도 안전하고 믿을만했어요 수술후에 요청한 cctv 확인해봤는데 안전하게 해준거 같아서 병원 선택에 아주 만족 스러웠어요 붕대 풀고 수술한지 얼마 안됐는데도 불구하고 너무 예쁘고 모양이랑 촉감까지 너무 좋아서 신기하고 제 가슴인가 믿기지가 않아요 시간이 지나면 더 자연스러운 촉감이 될 거 같아서 기대하고 있고 이제는 어떤 옷을 입어도 핏이 넘 만족스럽고 예뻐요!!","th_TH":"เนื้อหารีวิว: 아이디병원에서 가슴성형했는데 진짜 자연스럽지 않나요?&gt;.&lt; 가슴이 너무 없어서 어떤 옷을 입어도 태가 안나고 예쁘지가 않았어요 그래서 항상 펑퍼짐한 옷들만 입어서 옷 입는거에 한계..."}</t>
  </si>
  <si>
    <t>2aa4ae28-89bb-4144-bdd4-95b7c5b13de3</t>
  </si>
  <si>
    <t>3ab871f8-8ece-4160-816b-0baa8091961a</t>
  </si>
  <si>
    <t>{"en_US":"Review content: • 시술 전 고민 쳐지는 볼살 심부볼 그리고 이중턱이 고민이라 시술을 받았습니다! 마취성분이 있어서 크게 아프지도 않았고 다음날 촬영이 있었는데 바로 일상 생활까지 가능한 시술이여...","ko_KR":"• 시술 전 고민 쳐지는 볼살 심부볼 그리고 이중턱이 고민이라 시술을 받았습니다! 마취성분이 있어서 크게 아프지도 않았고 다음날 촬영이 있었는데 바로 일상 생활까지 가능한 시술이여서 완전 좋았네요 ㅎㅎ 얼굴라인이 많이 정리되어서 만족스러웠습니다! 얼굴살 고민이시라면 추천드려봐요 ㅎㅎ • 상담 경험 가격도 좋고 어디가 고민부위인지 충분히 들어주시구 시술해주셨어요 • 시술 결과 꼼꼼한 시술이 무엇보다 좋았습니다","th_TH":"เนื้อหารีวิว: • 시술 전 고민 쳐지는 볼살 심부볼 그리고 이중턱이 고민이라 시술을 받았습니다! 마취성분이 있어서 크게 아프지도 않았고 다음날 촬영이 있었는데 바로 일상 생활까지 가능한 시술이여..."}</t>
  </si>
  <si>
    <t>144935b6-09b2-4418-85cc-033c6845492a</t>
  </si>
  <si>
    <t>3ae37006-73c4-43c0-b02a-e6c6c3b28051</t>
  </si>
  <si>
    <t>{"en_US":"• 시술 선택 이유 풀리는 쌍커풀과 겹쌍커풀로 고민되어 수술을 결정했습니다 • 상담 경험 의사선생님이 일단 제일 친절하시고 추가 시술 강요 안 하시고 제 니즈를 제일 잘 파악해주시고 실장님도 친절하셨어요 • 시술 결과 금방 회복이 되어 좋았어요 자연스럽게 잡아달아고 부탁드려서 너무 자연스럽게 되어서 처음에는 원래 라인보다 좀 낮게 잡힌 것 같았는데 보다 보니까 자연스러워서 오히려 마음이 들어요!","ko_KR":"• 시술 선택 이유 풀리는 쌍커풀과 겹쌍커풀로 고민되어 수술을 결정했습니다 • 상담 경험 의사선생님이 일단 제일 친절하시고 추가 시술 강요 안 하시고 제 니즈를 제일 잘 파악해주시고 실장님도 친절하셨어요 • 시술 결과 금방 회복이 되어 좋았어요 자연스럽게 잡아달아고 부탁드려서 너무 자연스럽게 되어서 처음에는 원래 라인보다 좀 낮게 잡힌 것 같았는데 보다 보니까 자연스러워서 오히려 마음이 들어요!","th_TH":"• 시술 선택 이유 풀리는 쌍커풀과 겹쌍커풀로 고민되어 수술을 결정했습니다 • 상담 경험 의사선생님이 일단 제일 친절하시고 추가 시술 강요 안 하시고 제 니즈를 제일 잘 파악해주시고 실장님도 친절하셨어요 • 시술 결과 금방 회복이 되어 좋았어요 자연스럽게 잡아달아고 부탁드려서 너무 자연스럽게 되어서 처음에는 원래 라인보다 좀 낮게 잡힌 것 같았는데 보다 보니까 자연스러워서 오히려 마음이 들어요!"}</t>
  </si>
  <si>
    <t>ddfda9d3-cc33-49e6-859d-c18613dade78</t>
  </si>
  <si>
    <t>3b30c383-24ab-4d7a-9961-327a67e6dc13</t>
  </si>
  <si>
    <t>{"en_US":"#코재수술","ko_KR":"#코재수술","th_TH":"#코재수술"}</t>
  </si>
  <si>
    <t>{"en_US":"• 시술 선택 이유 첫코하고 8년 지나고 코구축옴 여러 시술후기를 보고 더도어 엄재호 원장님 후기를 보는데 딱 내가 원하는 스타일이였음 • 상담 경험 의사선생님의 꼼꼼한 상담이 맘에 들었음 이미 후기사진 보고 마음을 먹은거라 더 신뢰갔음 실장님 너무 친절하시고 좋았으나 대기직원들은 조금 불친절해 불편했음 • 시술 결과 수술후 결과가 너무 좋아서 지인들이 코 잘됐다고 질리도록 들었음 너무 satisfied하고 엄재호원장님께 너무 감사함 • 전체 경험 구축코 짧은코 뚱뚱코등 꼭 엄재호 원장님 후기 보고 상담도 받아보시길 강추!","ko_KR":"• 시술 선택 이유 첫코하고 8년 지나고 코구축옴 여러 시술후기를 보고 더도어 엄재호 원장님 후기를 보는데 딱 내가 원하는 스타일이였음 • 상담 경험 의사선생님의 꼼꼼한 상담이 맘에 들었음 이미 후기사진 보고 마음을 먹은거라 더 신뢰갔음 실장님 너무 친절하시고 좋았으나 대기직원들은 조금 불친절해 불편했음 • 시술 결과 수술후 결과가 너무 좋아서 지인들이 코 잘됐다고 질리도록 들었음 너무 만족하고 엄재호원장님께 너무 감사함 • 전체 경험 구축코 짧은코 뚱뚱코등 꼭 엄재호 원장님 후기 보고 상담도 받아보시길 강추!","th_TH":"• 시술 선택 이유 첫코하고 8년 지나고 코구축옴 여러 시술후기를 보고 더도어 엄재호 원장님 후기를 보는데 딱 내가 원하는 스타일이였음 • 상담 경험 의사선생님의 꼼꼼한 상담이 맘에 들었음 이미 후기사진 보고 마음을 먹은거라 더 신뢰갔음 실장님 너무 친절하시고 좋았으나 대기직원들은 조금 불친절해 불편했음 • 시술 결과 수술후 결과가 너무 좋아서 지인들이 코 잘됐다고 질리도록 들었음 너무 พอใจ하고 엄재호원장님께 너무 감사함 • 전체 경험 구축코 짧은코 뚱뚱코등 꼭 엄재호 원장님 후기 보고 상담도 받아보시길 강추!"}</t>
  </si>
  <si>
    <t>1e3a39ac-34bf-40f6-8df9-a3e366656921</t>
  </si>
  <si>
    <t>3b88a071-a1a4-4335-87b3-bbc5c9434134</t>
  </si>
  <si>
    <t>{"en_US":"#코끝(기증연골)","ko_KR":"#코끝(기증연골)","th_TH":"#코끝(기증연골)"}</t>
  </si>
  <si>
    <t>{"en_US":"1월7일 코수술 세달차 후기입니다 더도어 성형외과 김나림 원장님께 콧대코끝 윗비주 비공내리기 수술 받았고 재료는 실리콘, 기증늑 사용했습니다 이제 붓기도 거의 다 빠진 것 같고 시간 지날수록 더 자연스러워져서 너무 satisfied중입니다~ 자연스럽고 화려한코 추구하시는 분들 더도어 강추 드립니다 ㅎㅎ","ko_KR":"1월7일 코수술 세달차 후기입니다 더도어 성형외과 김나림 원장님께 콧대코끝 윗비주 비공내리기 수술 받았고 재료는 실리콘, 기증늑 사용했습니다 이제 붓기도 거의 다 빠진 것 같고 시간 지날수록 더 자연스러워져서 너무 만족중입니다~ 자연스럽고 화려한코 추구하시는 분들 더도어 강추 드립니다 ㅎㅎ","th_TH":"1월7일 코수술 세달차 후기입니다 더도어 성형외과 김나림 원장님께 콧대코끝 윗비주 비공내리기 수술 받았고 재료는 실리콘, 기증늑 사용했습니다 이제 붓기도 거의 다 빠진 것 같고 시간 지날수록 더 자연스러워져서 너무 พอใจ중입니다~ 자연스럽고 화려한코 추구하시는 분들 더도어 강추 드립니다 ㅎㅎ"}</t>
  </si>
  <si>
    <t>4e440c0a-bcdc-4fb7-b880-43b50377f8d0</t>
  </si>
  <si>
    <t>3bf53f3f-15ee-4b65-8b28-d5b0ce9b1478</t>
  </si>
  <si>
    <t>{"en_US":"역시 여리여리하게 보이려면 팔뚝이 중요한거 같아요ㅋㅋㅋ\r\n순수하게 팔뚝만 굵은 편이기도 했고 팔을 내린 상태에서는\r\n바깥쪽이 불룩하고 든 상태에서는 지방이 아래로 내려오는 모양이라\r\n어떤 자세를 취해도 시선이 팔로만 집중되는 느낌이었거든요\r\n처음엔 운동이나 마사지로 해결해보려 노력했었는데 집중공략을 해봐도\r\n효과가 크게 없는거 같아서 수술 쪽으로 살짝 노선을 틀었던거였는데 막상 상담 받아보니\r\n저에겐 운동보다 지흡이 더 효과적일 것 같단 생각에 에이탑에서 수술 받은거였거든요 전부 지방인줄 알았던 제 팔은 알고보니 윗쪽은 근육이라 빼는 데에 한계가 있었고 뭉치고 처지는 아랫쪽 지방이나 바깥쪽에서 봤을 때 뒤로 튀어나온 지방들은 지흡으로 깔끔하게 정리할 수 있겠더라구요! 연예인들까진 아니여도 나름 뼈팔 같은 느낌이면 좋겠다 싶은 마음이라 팔 안쪽도 싹 정리하고 싶었는데 여긴 피부가 얇아서 안하는게 좋다는 말에 그 당시에는 좀 아쉽긴했네요\r\n그래도 3개월차인 지금은 붓기까지 거의 다 빠져 몸이랑 밸런스가 잘 맞는 느낌이라\r\n말 듣길 잘했다는 생각이 들기도 해요…ㅋㅋㅋㅋ\r\n이쯤이면 회복도 거의 다 된거 같고 곧 살인적인 더위를 담당하는 여름이 올거 같으니\r\n민소매랑 크롭티로 자연스럽게 노출하고 다녀야겠어요ㅋㅋㅋ","ko_KR":"역시 여리여리하게 보이려면 팔뚝이 중요한거 같아요ㅋㅋㅋ\r\n순수하게 팔뚝만 굵은 편이기도 했고 팔을 내린 상태에서는\r\n바깥쪽이 불룩하고 든 상태에서는 지방이 아래로 내려오는 모양이라\r\n어떤 자세를 취해도 시선이 팔로만 집중되는 느낌이었거든요\r\n처음엔 운동이나 마사지로 해결해보려 노력했었는데 집중공략을 해봐도\r\n효과가 크게 없는거 같아서 수술 쪽으로 살짝 노선을 틀었던거였는데 막상 상담 받아보니\r\n저에겐 운동보다 지흡이 더 효과적일 것 같단 생각에 에이탑에서 수술 받은거였거든요 전부 지방인줄 알았던 제 팔은 알고보니 윗쪽은 근육이라 빼는 데에 한계가 있었고 뭉치고 처지는 아랫쪽 지방이나 바깥쪽에서 봤을 때 뒤로 튀어나온 지방들은 지흡으로 깔끔하게 정리할 수 있겠더라구요! 연예인들까진 아니여도 나름 뼈팔 같은 느낌이면 좋겠다 싶은 마음이라 팔 안쪽도 싹 정리하고 싶었는데 여긴 피부가 얇아서 안하는게 좋다는 말에 그 당시에는 좀 아쉽긴했네요\r\n그래도 3개월차인 지금은 붓기까지 거의 다 빠져 몸이랑 밸런스가 잘 맞는 느낌이라\r\n말 듣길 잘했다는 생각이 들기도 해요…ㅋㅋㅋㅋ\r\n이쯤이면 회복도 거의 다 된거 같고 곧 살인적인 더위를 담당하는 여름이 올거 같으니\r\n민소매랑 크롭티로 자연스럽게 노출하고 다녀야겠어요ㅋㅋㅋ","th_TH":"역시 여리여리하게 보이려면 팔뚝이 중요한거 같아요ㅋㅋㅋ\r\n순수하게 팔뚝만 굵은 편이기도 했고 팔을 내린 상태에서는\r\n바깥쪽이 불룩하고 든 상태에서는 지방이 아래로 내려오는 모양이라\r\n어떤 자세를 취해도 시선이 팔로만 집중되는 느낌이었거든요\r\n처음엔 운동이나 마사지로 해결해보려 노력했었는데 집중공략을 해봐도\r\n효과가 크게 없는거 같아서 수술 쪽으로 살짝 노선을 틀었던거였는데 막상 상담 받아보니\r\n저에겐 운동보다 지흡이 더 효과적일 것 같단 생각에 에이탑에서 수술 받은거였거든요 전부 지방인줄 알았던 제 팔은 알고보니 윗쪽은 근육이라 빼는 데에 한계가 있었고 뭉치고 처지는 아랫쪽 지방이나 바깥쪽에서 봤을 때 뒤로 튀어나온 지방들은 지흡으로 깔끔하게 정리할 수 있겠더라구요! 연예인들까진 아니여도 나름 뼈팔 같은 느낌이면 좋겠다 싶은 마음이라 팔 안쪽도 싹 정리하고 싶었는데 여긴 피부가 얇아서 안하는게 좋다는 말에 그 당시에는 좀 아쉽긴했네요\r\n그래도 3개월차인 지금은 붓기까지 거의 다 빠져 몸이랑 밸런스가 잘 맞는 느낌이라\r\n말 듣길 잘했다는 생각이 들기도 해요…ㅋㅋㅋㅋ\r\n이쯤이면 회복도 거의 다 된거 같고 곧 살인적인 더위를 담당하는 여름이 올거 같으니\r\n민소매랑 크롭티로 자연스럽게 노출하고 다녀야겠어요ㅋㅋㅋ"}</t>
  </si>
  <si>
    <t>19115794-5bb2-4f7e-ac04-1b4f4e13cedd</t>
  </si>
  <si>
    <t>3c573a3b-8a50-4461-8425-d18283ac271f</t>
  </si>
  <si>
    <t>{"en_US":"시설도 깨끗해서 좋았고 ct 촬영후 상담 한다는점이 정말 안심되고 더 믿음이 갔어요! 실장님 직원분들 원장님 모두 다 친절하셨고 상담도 정말 구체적으로 강요없이 잘 해주셔서 바로 이 병원으로 선택햇어용","ko_KR":"시설도 깨끗해서 좋았고 ct 촬영후 상담 한다는점이 정말 안심되고 더 믿음이 갔어요! 실장님 직원분들 원장님 모두 다 친절하셨고 상담도 정말 구체적으로 강요없이 잘 해주셔서 바로 이 병원으로 선택햇어용","th_TH":"시설도 깨끗해서 좋았고 ct 촬영후 상담 한다는점이 정말 안심되고 더 믿음이 갔어요! 실장님 직원분들 원장님 모두 다 친절하셨고 상담도 정말 구체적으로 강요없이 잘 해주셔서 바로 이 병원으로 선택햇어용"}</t>
  </si>
  <si>
    <t>c2dfe334-0e32-406a-8dc3-e4a0eae8ac9c</t>
  </si>
  <si>
    <t>3c587923-006e-4a30-8aaf-418bb932b00c</t>
  </si>
  <si>
    <t>{"en_US":"#광대축소(앞광대) #사각턱수술 #턱끝축소 #광대축소(옆광대)","ko_KR":"#광대축소(앞광대) #사각턱수술 #턱끝축소 #광대축소(옆광대)","th_TH":"#광대축소(앞광대) #사각턱수술 #턱끝축소 #광대축소(옆광대)"}</t>
  </si>
  <si>
    <t>{"en_US":"• 시술 선택 이유 광대+사각대+턱끝..전체적으로 땅콩형 얼굴 • 상담 경험 상담을 진짜 디테일하게 해줘서 좋았음 • 시술 결과 후관리 받고 회복도 빨라졌어요 그리고 병원이 후관리 일정을 잡아줘서 좋았음 • 전체 경험 얼굴형만 달라진건데도 다른 사람 같다..! 붓기가 빠지고 나니까 얼굴 라인이 제대로 보이는 것 같아 전체적으로 부드러워진 것 같아서 진짜 satisfied중 ㅎ_ㅎ!!!! 수술하고 붓기가 장난 아니거든.. 진짜 내 인생 존못..best3위안에 들 수 있을 정도 그래서 괜시리 걱정도 많이하고 그랬는데 병원에서 붓기관리 계속 받으니까 빠지긴 하더라.. ㅇㅇㄷ에서 후관리 스케줄 딱딱 잡아줘서 내가 따로 챙길 필요 없어서 편했어.. 만약 내가 알아서 잡는거였으면 ..후관리 절대 안 갔을듯 귀찮아서..ㅋㅋㅋㅋ 나는 비용이 비싸더라도 원장님이 좀 유명한 병원에서 수술받자 라는 마인드였거든 왜냐면 결과가 마음에 안 들어서 재수술 할 수 있으니까 ㅜ_ㅜ 그래서 좀 유명한 원장님 있는 병원들로 상담 다녔어 상담할 때 막 이것 저것 검사하거든 약간 대학병원 같은 느낌..ㅋㅋㅋㅋㅋㅠㅠ 솔직히 이렇게까지 검사해야 다 해야되나..? 속으로 생각했는데 상담 받으니까 왜 그런지 바로 알겠더라 내 얼굴 상태 하나하나 짚어 가면서 얘기해 줘서 내 얼굴형에 맞는 수술이 어떤건지 들을 수 있었음!! 나는 윤곽수술하고 만족하는 부분이 땅콩형 얼굴이 진짜 부드럽게 정리된거? 수술전에 사진보면 알다시피 내 얼굴형이 완전 울퉁불퉁하잖아.. 난 이게 진짜 큰 스트레스였거든 쉐딩으로 아무리 깎아도 답이 없었음ㅜㅜ 근데 윤곽수술하고 나서는 얼굴이 확 갸름해져서 머리도 묶고 다니고 완전 만족해~~~~~~~~~~!","ko_KR":"• 시술 선택 이유 광대+사각대+턱끝..전체적으로 땅콩형 얼굴 • 상담 경험 상담을 진짜 디테일하게 해줘서 좋았음 • 시술 결과 후관리 받고 회복도 빨라졌어요 그리고 병원이 후관리 일정을 잡아줘서 좋았음 • 전체 경험 얼굴형만 달라진건데도 다른 사람 같다..! 붓기가 빠지고 나니까 얼굴 라인이 제대로 보이는 것 같아 전체적으로 부드러워진 것 같아서 진짜 만족중 ㅎ_ㅎ!!!! 수술하고 붓기가 장난 아니거든.. 진짜 내 인생 존못..best3위안에 들 수 있을 정도 그래서 괜시리 걱정도 많이하고 그랬는데 병원에서 붓기관리 계속 받으니까 빠지긴 하더라.. ㅇㅇㄷ에서 후관리 스케줄 딱딱 잡아줘서 내가 따로 챙길 필요 없어서 편했어.. 만약 내가 알아서 잡는거였으면 ..후관리 절대 안 갔을듯 귀찮아서..ㅋㅋㅋㅋ 나는 비용이 비싸더라도 원장님이 좀 유명한 병원에서 수술받자 라는 마인드였거든 왜냐면 결과가 마음에 안 들어서 재수술 할 수 있으니까 ㅜ_ㅜ 그래서 좀 유명한 원장님 있는 병원들로 상담 다녔어 상담할 때 막 이것 저것 검사하거든 약간 대학병원 같은 느낌..ㅋㅋㅋㅋㅋㅠㅠ 솔직히 이렇게까지 검사해야 다 해야되나..? 속으로 생각했는데 상담 받으니까 왜 그런지 바로 알겠더라 내 얼굴 상태 하나하나 짚어 가면서 얘기해 줘서 내 얼굴형에 맞는 수술이 어떤건지 들을 수 있었음!! 나는 윤곽수술하고 만족하는 부분이 땅콩형 얼굴이 진짜 부드럽게 정리된거? 수술전에 사진보면 알다시피 내 얼굴형이 완전 울퉁불퉁하잖아.. 난 이게 진짜 큰 스트레스였거든 쉐딩으로 아무리 깎아도 답이 없었음ㅜㅜ 근데 윤곽수술하고 나서는 얼굴이 확 갸름해져서 머리도 묶고 다니고 완전 만족해~~~~~~~~~~!","th_TH":"• 시술 선택 이유 광대+사각대+턱끝..전체적으로 땅콩형 얼굴 • 상담 경험 상담을 진짜 디테일하게 해줘서 좋았음 • 시술 결과 후관리 받고 회복도 빨라졌어요 그리고 병원이 후관리 일정을 잡아줘서 좋았음 • 전체 경험 얼굴형만 달라진건데도 다른 사람 같다..! 붓기가 빠지고 나니까 얼굴 라인이 제대로 보이는 것 같아 전체적으로 부드러워진 것 같아서 진짜 พอใจ중 ㅎ_ㅎ!!!! 수술하고 붓기가 장난 아니거든.. 진짜 내 인생 존못..best3위안에 들 수 있을 정도 그래서 괜시리 걱정도 많이하고 그랬는데 병원에서 붓기관리 계속 받으니까 빠지긴 하더라.. ㅇㅇㄷ에서 후관리 스케줄 딱딱 잡아줘서 내가 따로 챙길 필요 없어서 편했어.. 만약 내가 알아서 잡는거였으면 ..후관리 절대 안 갔을듯 귀찮아서..ㅋㅋㅋㅋ 나는 비용이 비싸더라도 원장님이 좀 유명한 병원에서 수술받자 라는 마인드였거든 왜냐면 결과가 마음에 안 들어서 재수술 할 수 있으니까 ㅜ_ㅜ 그래서 좀 유명한 원장님 있는 병원들로 상담 다녔어 상담할 때 막 이것 저것 검사하거든 약간 대학병원 같은 느낌..ㅋㅋㅋㅋㅋㅠㅠ 솔직히 이렇게까지 검사해야 다 해야되나..? 속으로 생각했는데 상담 받으니까 왜 그런지 바로 알겠더라 내 얼굴 상태 하나하나 짚어 가면서 얘기해 줘서 내 얼굴형에 맞는 수술이 어떤건지 들을 수 있었음!! 나는 윤곽수술하고 만족하는 부분이 땅콩형 얼굴이 진짜 부드럽게 정리된거? 수술전에 사진보면 알다시피 내 얼굴형이 완전 울퉁불퉁하잖아.. 난 이게 진짜 큰 스트레스였거든 쉐딩으로 아무리 깎아도 답이 없었음ㅜㅜ 근데 윤곽수술하고 나서는 얼굴이 확 갸름해져서 머리도 묶고 다니고 완전 만족해~~~~~~~~~~!"}</t>
  </si>
  <si>
    <t>8f5f1f66-0f7a-4f46-be3e-8c052ee43d6a</t>
  </si>
  <si>
    <t>3c6fd1c4-a8b8-4ee5-ae45-4e18c03bef86</t>
  </si>
  <si>
    <t>{"en_US":"볼가, 심부볼제거,45도광대, 이중턱, 턱라인+4줄 실리프팅+3D-CT 얼굴지방흡입+김수빈원장님께 수술 받았습니다~\r\n\r\n벌써 30일차 됬네용\r\n\r\n이제 확실히 큰 붓기는 빠져서 라인이 싹 정리가 된거 같아요 너무 만족스러워요\r\n\r\n한달차동안은 최대한 짜거나 매운 음식 안 먹으려고 노력했구요 호박차 정말 많이 먹었어요~ 그리고 혹시라도 무리가 갈까봐 뛰는 행동도 많이 안 했습니다^^\r\n\r\n붓기는 일단 많이 가라앉았고 이제 잔 붓기들만 좀 빠지면 더 홀쭉해보일거 같아요^^\r\n\r\n지금도 잘 때는 땡기미 꼭 하고 자구요 온찜질은 생각 날 때 마다 계속 해주고 있어요 요 두개는 필수로 해줘야 붓기가 금방금방 빠지는거 같아요\r\n\r\n이중턱이 사라져서 정말 정말 좋구요.. 체감상 -5kg는 되보이는거 같아요 너무 만족스러워요 옆이나 앞에서 봐도 얼굴라인이 정리됬다 보니까 훨씬 갸름해보이고 너무 좋아요❤️\r\n\r\n제 담당 실장님 특히 너무 친절하시고 김수빈 원장님께 수술 받아서 너무 만족스럽습니다~ 병원 갈 때 마다 모든 직원분들 다 친절하게 응대 해줘서 넘넘 만족입니다~","ko_KR":"볼가, 심부볼제거,45도광대, 이중턱, 턱라인+4줄 실리프팅+3D-CT 얼굴지방흡입+김수빈원장님께 수술 받았습니다~\r\n\r\n벌써 30일차 됬네용\r\n\r\n이제 확실히 큰 붓기는 빠져서 라인이 싹 정리가 된거 같아요 너무 만족스러워요\r\n\r\n한달차동안은 최대한 짜거나 매운 음식 안 먹으려고 노력했구요 호박차 정말 많이 먹었어요~ 그리고 혹시라도 무리가 갈까봐 뛰는 행동도 많이 안 했습니다^^\r\n\r\n붓기는 일단 많이 가라앉았고 이제 잔 붓기들만 좀 빠지면 더 홀쭉해보일거 같아요^^\r\n\r\n지금도 잘 때는 땡기미 꼭 하고 자구요 온찜질은 생각 날 때 마다 계속 해주고 있어요 요 두개는 필수로 해줘야 붓기가 금방금방 빠지는거 같아요\r\n\r\n이중턱이 사라져서 정말 정말 좋구요.. 체감상 -5kg는 되보이는거 같아요 너무 만족스러워요 옆이나 앞에서 봐도 얼굴라인이 정리됬다 보니까 훨씬 갸름해보이고 너무 좋아요❤️\r\n\r\n제 담당 실장님 특히 너무 친절하시고 김수빈 원장님께 수술 받아서 너무 만족스럽습니다~ 병원 갈 때 마다 모든 직원분들 다 친절하게 응대 해줘서 넘넘 만족입니다~","th_TH":"볼가, 심부볼제거,45도광대, 이중턱, 턱라인+4줄 실리프팅+3D-CT 얼굴지방흡입+김수빈원장님께 수술 받았습니다~\r\n\r\n벌써 30일차 됬네용\r\n\r\n이제 확실히 큰 붓기는 빠져서 라인이 싹 정리가 된거 같아요 너무 만족스러워요\r\n\r\n한달차동안은 최대한 짜거나 매운 음식 안 먹으려고 노력했구요 호박차 정말 많이 먹었어요~ 그리고 혹시라도 무리가 갈까봐 뛰는 행동도 많이 안 했습니다^^\r\n\r\n붓기는 일단 많이 가라앉았고 이제 잔 붓기들만 좀 빠지면 더 홀쭉해보일거 같아요^^\r\n\r\n지금도 잘 때는 땡기미 꼭 하고 자구요 온찜질은 생각 날 때 마다 계속 해주고 있어요 요 두개는 필수로 해줘야 붓기가 금방금방 빠지는거 같아요\r\n\r\n이중턱이 사라져서 정말 정말 좋구요.. 체감상 -5kg는 되보이는거 같아요 너무 만족스러워요 옆이나 앞에서 봐도 얼굴라인이 정리됬다 보니까 훨씬 갸름해보이고 너무 좋아요❤️\r\n\r\n제 담당 실장님 특히 너무 친절하시고 김수빈 원장님께 수술 받아서 너무 만족스럽습니다~ 병원 갈 때 마다 모든 직원분들 다 친절하게 응대 해줘서 넘넘 만족입니다~"}</t>
  </si>
  <si>
    <t>fcac813e-ffb8-41ca-9e20-2f3d44c9849b</t>
  </si>
  <si>
    <t>3cc7256f-f56e-4c96-a808-f8811a10211b</t>
  </si>
  <si>
    <t>{"en_US":"#메부리코성형 #코끝(자가연골)","ko_KR":"#메부리코성형 #코끝(자가연골)","th_TH":"#메부리코성형 #코끝(자가연골)"}</t>
  </si>
  <si>
    <t>{"en_US":"• 시술 선택 이유 옆에서 볼 때 코 높이와 입 높이가 같아서 알아보기 시작했어요 • 상담 경험 시술에 대해 친절하게 설명해주셔서 좋았어요 • 시술 결과 제 코에 맞춤으로 꼼꼼하게 시술해주시고 결과적으로 제가 원하던 코 모양으로 나와서 satisfied스러워요","ko_KR":"• 시술 선택 이유 옆에서 볼 때 코 높이와 입 높이가 같아서 알아보기 시작했어요 • 상담 경험 시술에 대해 친절하게 설명해주셔서 좋았어요 • 시술 결과 제 코에 맞춤으로 꼼꼼하게 시술해주시고 결과적으로 제가 원하던 코 모양으로 나와서 만족스러워요","th_TH":"• 시술 선택 이유 옆에서 볼 때 코 높이와 입 높이가 같아서 알아보기 시작했어요 • 상담 경험 시술에 대해 친절하게 설명해주셔서 좋았어요 • 시술 결과 제 코에 맞춤으로 꼼꼼하게 시술해주시고 결과적으로 제가 원하던 코 모양으로 나와서 พอใจ스러워요"}</t>
  </si>
  <si>
    <t>c40659a0-2fa7-412a-b7b5-88bc87d691fb</t>
  </si>
  <si>
    <t>3ce0db65-ae0c-4709-84d3-4d64897675b0</t>
  </si>
  <si>
    <t>{"en_US":"#콧볼축소 #콧대(보형물) #코끝(자가연골)","ko_KR":"#콧볼축소 #콧대(보형물) #코끝(자가연골)","th_TH":"#콧볼축소 #콧대(보형물) #코끝(자가연골)"}</t>
  </si>
  <si>
    <t>{"en_US":"위버스 성형외과 심정환 원장님께 코 첫수 받았어요. 안되는건 안된다고 말씀 직설적으로 해주셨고 자연스럽게 해달라고 했는데 완전 자연스럽게 됨. 니즈에 맞춰서 해주셨어요!!","ko_KR":"위버스 성형외과 심정환 원장님께 코 첫수 받았어요. 안되는건 안된다고 말씀 직설적으로 해주셨고 자연스럽게 해달라고 했는데 완전 자연스럽게 됨. 니즈에 맞춰서 해주셨어요!!","th_TH":"위버스 성형외과 심정환 원장님께 코 첫수 받았어요. 안되는건 안된다고 말씀 직설적으로 해주셨고 자연스럽게 해달라고 했는데 완전 자연스럽게 됨. 니즈에 맞춰서 해주셨어요!!"}</t>
  </si>
  <si>
    <t>076b97bc-fb27-4aa7-abb8-8e5545708e70</t>
  </si>
  <si>
    <t>3d3b601f-aac9-488e-91aa-a3448b6a87ca</t>
  </si>
  <si>
    <t>{"en_US":"#코재수술 #코끝(보형물)","ko_KR":"#코재수술 #코끝(보형물)","th_TH":"#코재수술 #코끝(보형물)"}</t>
  </si>
  <si>
    <t>{"en_US":"• 시술 선택 이유 코 끝이 쳐져서 수술하게 되었습니다 ,더도어 엄재호 원장님이 코수술을 너무 잘하신다고 이야기 들어서 선택하게 되었어요! • 상담 경험 원장님과 수술에 대한 상담과정이 좋았습니다 ! 코에 대한 디자인과 제 코에 맞게 자가늑 귀연골 실리콘 높이에 대한 설명과 얼굴형에 부합한 코 설명이 좋았습니다! • 시술 결과 붓기가 없고 코가 너무 예뻐요 , 코 쳐짐 때문에 하게 되었는데 2주만에 붓기 빠지더니 4달차인 지금은 아예 붓기 없이 날렵하고 오똑하게 올라간 디자인이 너무 좋았어요, 코 재수술의 경우 자가늑 사용과 귀연골 사용이 안쳐지고 좋다고 이야기 해주셔서 저는 자가늑과 귀연골 실리콘4 사용했어요 ! 현재는 다들 코 예쁘다고 많이 이야기들어요 ㅎㅎ 여러분도 더도어 엄재호 원장님께 수술 받으세용 • 전체 경험 코 디자인과 붓기없는게 제일 좋았어요","ko_KR":"• 시술 선택 이유 코 끝이 쳐져서 수술하게 되었습니다 ,더도어 엄재호 원장님이 코수술을 너무 잘하신다고 이야기 들어서 선택하게 되었어요! • 상담 경험 원장님과 수술에 대한 상담과정이 좋았습니다 ! 코에 대한 디자인과 제 코에 맞게 자가늑 귀연골 실리콘 높이에 대한 설명과 얼굴형에 부합한 코 설명이 좋았습니다! • 시술 결과 붓기가 없고 코가 너무 예뻐요 , 코 쳐짐 때문에 하게 되었는데 2주만에 붓기 빠지더니 4달차인 지금은 아예 붓기 없이 날렵하고 오똑하게 올라간 디자인이 너무 좋았어요, 코 재수술의 경우 자가늑 사용과 귀연골 사용이 안쳐지고 좋다고 이야기 해주셔서 저는 자가늑과 귀연골 실리콘4 사용했어요 ! 현재는 다들 코 예쁘다고 많이 이야기들어요 ㅎㅎ 여러분도 더도어 엄재호 원장님께 수술 받으세용 • 전체 경험 코 디자인과 붓기없는게 제일 좋았어요","th_TH":"• 시술 선택 이유 코 끝이 쳐져서 수술하게 되었습니다 ,더도어 엄재호 원장님이 코수술을 너무 잘하신다고 이야기 들어서 선택하게 되었어요! • 상담 경험 원장님과 수술에 대한 상담과정이 좋았습니다 ! 코에 대한 디자인과 제 코에 맞게 자가늑 귀연골 실리콘 높이에 대한 설명과 얼굴형에 부합한 코 설명이 좋았습니다! • 시술 결과 붓기가 없고 코가 너무 예뻐요 , 코 쳐짐 때문에 하게 되었는데 2주만에 붓기 빠지더니 4달차인 지금은 아예 붓기 없이 날렵하고 오똑하게 올라간 디자인이 너무 좋았어요, 코 재수술의 경우 자가늑 사용과 귀연골 사용이 안쳐지고 좋다고 이야기 해주셔서 저는 자가늑과 귀연골 실리콘4 사용했어요 ! 현재는 다들 코 예쁘다고 많이 이야기들어요 ㅎㅎ 여러분도 더도어 엄재호 원장님께 수술 받으세용 • 전체 경험 코 디자인과 붓기없는게 제일 좋았어요"}</t>
  </si>
  <si>
    <t>5851610f-d310-4133-a14a-74569943228b</t>
  </si>
  <si>
    <t>3e2814af-d369-41d4-adf2-799f07d0e227</t>
  </si>
  <si>
    <t>{"en_US":"저는 잔머리가 보일정도로만 헤어라인 채웠어요. 당일: 시술 부위가 좀 붉어보이는데 다음날부터 붉은기 사라지면서 많이 자연스러워졌어요. 약간 팡팡이가 두피 모공에 낀 느낌..? 입니다 ㅎㅎ 3일차: 첫 샴푸 후 떡진 머리만 사라졌는데 헤어라인쪽 잔머리에 이식한 부분들이 살짝 가려져서 정말 자연스럽더라구요. 노란 멍이 살짝 들었는데 머리로 가리면 안보일정도로 조금 내려왔어요. 10일차: 검정 옷 사진이 절개 실밥 뽑고 나서 바로에요. 헤어라인은 사실 제 느낌상 3일차나 10일차나 크게 바뀐건 없었어요. 아마 수술을 너무 깔끔하게 잘 해주셔서 그런거겠죠?^^ 모발이식 후기 찾아보면 개구리알 현상이나, 출혈 등 훨씬 심해보였는데 결과적으로 너무 만족합니다. 병원 너무 잘 선택한거같아요. 원장님 최고👍🏻👍🏻🥰","ko_KR":"저는 잔머리가 보일정도로만 헤어라인 채웠어요. 당일: 시술 부위가 좀 붉어보이는데 다음날부터 붉은기 사라지면서 많이 자연스러워졌어요. 약간 팡팡이가 두피 모공에 낀 느낌..? 입니다 ㅎㅎ 3일차: 첫 샴푸 후 떡진 머리만 사라졌는데 헤어라인쪽 잔머리에 이식한 부분들이 살짝 가려져서 정말 자연스럽더라구요. 노란 멍이 살짝 들었는데 머리로 가리면 안보일정도로 조금 내려왔어요. 10일차: 검정 옷 사진이 절개 실밥 뽑고 나서 바로에요. 헤어라인은 사실 제 느낌상 3일차나 10일차나 크게 바뀐건 없었어요. 아마 수술을 너무 깔끔하게 잘 해주셔서 그런거겠죠?^^ 모발이식 후기 찾아보면 개구리알 현상이나, 출혈 등 훨씬 심해보였는데 결과적으로 너무 만족합니다. 병원 너무 잘 선택한거같아요. 원장님 최고👍🏻👍🏻🥰","th_TH":"저는 잔머리가 보일정도로만 헤어라인 채웠어요. 당일: 시술 부위가 좀 붉어보이는데 다음날부터 붉은기 사라지면서 많이 자연스러워졌어요. 약간 팡팡이가 두피 모공에 낀 느낌..? 입니다 ㅎㅎ 3일차: 첫 샴푸 후 떡진 머리만 사라졌는데 헤어라인쪽 잔머리에 이식한 부분들이 살짝 가려져서 정말 자연스럽더라구요. 노란 멍이 살짝 들었는데 머리로 가리면 안보일정도로 조금 내려왔어요. 10일차: 검정 옷 사진이 절개 실밥 뽑고 나서 바로에요. 헤어라인은 사실 제 느낌상 3일차나 10일차나 크게 바뀐건 없었어요. 아마 수술을 너무 깔끔하게 잘 해주셔서 그런거겠죠?^^ 모발이식 후기 찾아보면 개구리알 현상이나, 출혈 등 훨씬 심해보였는데 결과적으로 너무 만족합니다. 병원 너무 잘 선택한거같아요. 원장님 최고👍🏻👍🏻🥰"}</t>
  </si>
  <si>
    <t>859d815b-23cf-409b-8847-92ba0c28804b</t>
  </si>
  <si>
    <t>3ecadd14-0bf7-4549-9593-cbca33c6373c</t>
  </si>
  <si>
    <t>{"en_US":"Review content: • 시술 선택 이유 작은 가슴 스트레스로 결정 • 상담 경험 꼼꼼한상담 체형에 맞는 보형물 사이즈 추천 • 시술 결과 모양 크기 촉감 마음에듬 • 전체 경험 모티바가슴성형후기 자연...","ko_KR":"• 시술 선택 이유 작은 가슴 스트레스로 결정 • 상담 경험 꼼꼼한상담 체형에 맞는 보형물 사이즈 추천 • 시술 결과 모양 크기 촉감 마음에듬 • 전체 경험 모티바가슴성형후기 자연스럽게 잘된것 같아서 맘에 드네요 ㅎㅎ 제 적나라한 수술전 사진이 남겨지는게 창피하긴 한데 그냥 제 업적이라고 생각하고 후기 올려봅니다 ㅎㅎ 키 164cm/ 체중 56kg 브라는 A컵도 살짝 남는 트리플 A 벌써 꽤 시간이 지났네요 이젠 완전 제 가슴같고.. 저렇게 작았었나.. 기억이 가물가물....(부끄러운 수술전 사진) 원래도 가슴이 작았지만 운동을 오래 하고 잦은 다이어트까지 하다보니 볼륨이 더 빠지더라구요 ㅠㅠ(운동하시는 분들 공감가실듯) 저는 아이디 신인석 원장님께 모티바로 했구요 제가 윗볼륨이 부족한 새가슴 체형인데 모티바가 그런 부분을 자연스럽게 채워준다고 해서 모티바로 결정했어요~ 지금은 모양이며 크기며 마음에 들구요! 전에 비해 촉감은 많이 말랑해졌어요 원래 통증도 좀 있고 생활하다보면 찌릿한 느낌이 많이 났는데 이제는 덜해요!!그리고 확실히 속옷이랑 옷을 입고나면 전체적으로 핏이 달라진게 느껴지네요 ㅎㅎ 그전에는 넘 볼품 없었다면 지금은 그래도 당당하게 다닐 수 있는..? ㅎㅎㅎ 아직 가슴 붓기는 좀 남아있긴 한데 붓기 다 빠지는데는 몇달 걸린다고 해서 두고보려구요 ㅎㅎㅎ 수술은 겨드랑이 절개로 했어요 아직 왼쪽 겨드랑이는 좀 땡기는 느낌이 있긴 하거든요 ㅎㅎ 근데 이건 2~3개월 정도에는 나타날 수 있는 증상이라고 해서 이것도 회복 다 될때까지는 두고봐야 할것 같아요 ㅎㅎ 그렇다고 생활하는데 불편한 정도는 아니에요 !! 원래 운동도 꾸준히 했었는데 지금은 상체 운동 하면 안된다고 해서 조심조심 생활하고 있는데 조금 더 지나고 나면 운동 조금씩 시작해 보려구요ㅎㅎㅎ 저도 다른 모티바수술후기 보면서 엄청 부러워 했는데 빨리 붓기도 빠지고 촉감도 더 자연스러워졌으면 좋겠네요~~ 얼른 시간도 훅훅 갔으면 좋겠다는 ㅎㅎㅎ","th_TH":"เนื้อหารีวิว: • 시술 선택 이유 작은 가슴 스트레스로 결정 • 상담 경험 꼼꼼한상담 체형에 맞는 보형물 사이즈 추천 • 시술 결과 모양 크기 촉감 마음에듬 • 전체 경험 모티바가슴성형후기 자연..."}</t>
  </si>
  <si>
    <t>13ae16e3-183c-4c15-926f-167f1e13d9af</t>
  </si>
  <si>
    <t>3f28177c-1a3d-479d-8069-e843f5fe0d50</t>
  </si>
  <si>
    <t>{"en_US":"수술전 코끝라인과 쌍커풀라인이 낮고 마음에 안들어서 재수술 결정하게됫습니다 저가 원하는 포인트들을 딱 집어서 사세히 친절하게 설명해주시고 과도하지않게 시술을 잘 recommend해주셨습니다 화려한 눈 코를 좋아하는데 딱 거기에 맞게 수술 잘 해주셨어요 수술후 두 달차인데 너무 satisfied하고있어요 주변에서 특히 코가 너무 이쁘다고 폭풍칭찬 받는 중이예여..ㅎㅎ","ko_KR":"수술전 코끝라인과 쌍커풀라인이 낮고 마음에 안들어서 재수술 결정하게됫습니다 저가 원하는 포인트들을 딱 집어서 사세히 친절하게 설명해주시고 과도하지않게 시술을 잘 추천해주셨습니다 화려한 눈 코를 좋아하는데 딱 거기에 맞게 수술 잘 해주셨어요 수술후 두 달차인데 너무 만족하고있어요 주변에서 특히 코가 너무 이쁘다고 폭풍칭찬 받는 중이예여..ㅎㅎ","th_TH":"수술전 코끝라인과 쌍커풀라인이 낮고 마음에 안들어서 재수술 결정하게됫습니다 저가 원하는 포인트들을 딱 집어서 사세히 친절하게 설명해주시고 과도하지않게 시술을 잘 แนะนำ해주셨습니다 화려한 눈 코를 좋아하는데 딱 거기에 맞게 수술 잘 해주셨어요 수술후 두 달차인데 너무 พอใจ하고있어요 주변에서 특히 코가 너무 이쁘다고 폭풍칭찬 받는 중이예여..ㅎㅎ"}</t>
  </si>
  <si>
    <t>12668751-9cee-4d3e-b33c-0a264e18adf3</t>
  </si>
  <si>
    <t>3febe3e0-5da6-4f1a-b2b7-4b5968e50324</t>
  </si>
  <si>
    <t>{"en_US":"새김성형외과에서 김지명 대표원장님께 윤곽수술 받았습니당! 여기 안전 시스템도 체계적으로 잘 되어있고 사후관리도 붓기 등 케어 잘해주신 덕분에 지금은 여전히 얼굴선이 부드러워지면서 과한 느낌 없이 잘 유지하고 있어요! 친구들도 제가 예쁜 얼굴로 잘 된 거 보고 어디서 했냐고 물어볼 정도였어요ㅎ 이젠 울퉁불퉁한 모습이 아닌 갸름하면서 여성스러운 모습으로 이미지도 개선되어서 윤곽하길 잘했다는 생각이 드네요! 예쁜 얼굴로 계속 유지할 수 있어서 행복해요ㅎ","ko_KR":"새김성형외과에서 김지명 대표원장님께 윤곽수술 받았습니당! 여기 안전 시스템도 체계적으로 잘 되어있고 사후관리도 붓기 등 케어 잘해주신 덕분에 지금은 여전히 얼굴선이 부드러워지면서 과한 느낌 없이 잘 유지하고 있어요! 친구들도 제가 예쁜 얼굴로 잘 된 거 보고 어디서 했냐고 물어볼 정도였어요ㅎ 이젠 울퉁불퉁한 모습이 아닌 갸름하면서 여성스러운 모습으로 이미지도 개선되어서 윤곽하길 잘했다는 생각이 드네요! 예쁜 얼굴로 계속 유지할 수 있어서 행복해요ㅎ","th_TH":"새김성형외과에서 김지명 대표원장님께 윤곽수술 받았습니당! 여기 안전 시스템도 체계적으로 잘 되어있고 사후관리도 붓기 등 케어 잘해주신 덕분에 지금은 여전히 얼굴선이 부드러워지면서 과한 느낌 없이 잘 유지하고 있어요! 친구들도 제가 예쁜 얼굴로 잘 된 거 보고 어디서 했냐고 물어볼 정도였어요ㅎ 이젠 울퉁불퉁한 모습이 아닌 갸름하면서 여성스러운 모습으로 이미지도 개선되어서 윤곽하길 잘했다는 생각이 드네요! 예쁜 얼굴로 계속 유지할 수 있어서 행복해요ㅎ"}</t>
  </si>
  <si>
    <t>c40306fd-1f8e-4fa5-8825-f909fa11d61f</t>
  </si>
  <si>
    <t>3ff0ba00-981f-404a-9145-0867ce266ccf</t>
  </si>
  <si>
    <t>{"en_US":"얼굴라인 정리하러 압구정미라클에 가서 실리프팅 받고왔어요. 우정호 원장님께 미친v리프팅으로. 말할때마다 광대밑에 꺼진살이 신경쓰여 받아봤는데 꺼진부분도 채워지고 얼굴라인이 정리된거 같아 good 멍붓기 딱히 없엇고요. 받은 다음 바로 효과가 나타나서 베리굿이었어요. 레이저리프팅 받았을땐 며칠 지나서야 효과가 나왔는데 바로 나오니 좋네요 ㅎㅎ 상담때 미친브이리프팅의 실이 길어서 리프팅 효과가 크다고 하셨었어요. 미친리프팅 후기가 너무 좋아서 정말일까하며 호기심에 받아본것도 있었는데 잘나와서 후회 없네요. 시술시간도 정말 짧았고요, 압구정미라클의원 직원분들이 친절하셔서 참 편하게 받았어요. ㅎㅎ","ko_KR":"얼굴라인 정리하러 압구정미라클에 가서 실리프팅 받고왔어요. 우정호 원장님께 미친v리프팅으로. 말할때마다 광대밑에 꺼진살이 신경쓰여 받아봤는데 꺼진부분도 채워지고 얼굴라인이 정리된거 같아 좋아요 멍붓기 딱히 없엇고요. 받은 다음 바로 효과가 나타나서 베리굿이었어요. 레이저리프팅 받았을땐 며칠 지나서야 효과가 나왔는데 바로 나오니 좋네요 ㅎㅎ 상담때 미친브이리프팅의 실이 길어서 리프팅 효과가 크다고 하셨었어요. 미친리프팅 후기가 너무 좋아서 정말일까하며 호기심에 받아본것도 있었는데 잘나와서 후회 없네요. 시술시간도 정말 짧았고요, 압구정미라클의원 직원분들이 친절하셔서 참 편하게 받았어요. ㅎㅎ","th_TH":"얼굴라인 정리하러 압구정미라클에 가서 실리프팅 받고왔어요. 우정호 원장님께 미친v리프팅으로. 말할때마다 광대밑에 꺼진살이 신경쓰여 받아봤는데 꺼진부분도 채워지고 얼굴라인이 정리된거 같아 ดี 멍붓기 딱히 없엇고요. 받은 다음 바로 효과가 나타나서 베리굿이었어요. 레이저리프팅 받았을땐 며칠 지나서야 효과가 나왔는데 바로 나오니 좋네요 ㅎㅎ 상담때 미친브이리프팅의 실이 길어서 리프팅 효과가 크다고 하셨었어요. 미친리프팅 후기가 너무 좋아서 정말일까하며 호기심에 받아본것도 있었는데 잘나와서 후회 없네요. 시술시간도 정말 짧았고요, 압구정미라클의원 직원분들이 친절하셔서 참 편하게 받았어요. ㅎㅎ"}</t>
  </si>
  <si>
    <t>f0caad4c-3ccb-4686-95a1-162d4050bd16</t>
  </si>
  <si>
    <t>40308968-8c82-4118-86bb-5f990a243596</t>
  </si>
  <si>
    <t>{"en_US":"• 시술 전 고민 안검하수 때문에 항상 이마로 눈을 뜨는게 불편했음 • 상담 경험 상세하고 친절하게 설명해주셨다 • 시술 결과 회복이 굉장히 빠르고 satisfied스러웠다 • 추가 의견 송천호 원장님한테 절개눈매교정과 앞트임 수술한지 6개월정도 지나니 붓기가 거의 다빠져서 눈도 잘떠지고 티가 하나도 안나서 너무 만족스럽습니다","ko_KR":"• 시술 전 고민 안검하수 때문에 항상 이마로 눈을 뜨는게 불편했음 • 상담 경험 상세하고 친절하게 설명해주셨다 • 시술 결과 회복이 굉장히 빠르고 만족스러웠다 • 추가 의견 송천호 원장님한테 절개눈매교정과 앞트임 수술한지 6개월정도 지나니 붓기가 거의 다빠져서 눈도 잘떠지고 티가 하나도 안나서 너무 만족스럽습니다","th_TH":"• 시술 전 고민 안검하수 때문에 항상 이마로 눈을 뜨는게 불편했음 • 상담 경험 상세하고 친절하게 설명해주셨다 • 시술 결과 회복이 굉장히 빠르고 พอใจ스러웠다 • 추가 의견 송천호 원장님한테 절개눈매교정과 앞트임 수술한지 6개월정도 지나니 붓기가 거의 다빠져서 눈도 잘떠지고 티가 하나도 안나서 너무 만족스럽습니다"}</t>
  </si>
  <si>
    <t>b8bf0c77-9e1e-436c-a5a3-d9600de40138</t>
  </si>
  <si>
    <t>408825b1-a091-4de9-89c7-5cfa6a2dba07</t>
  </si>
  <si>
    <t>{"en_US":"#광대축소(전체)","ko_KR":"#광대축소(전체)","th_TH":"#광대축소(전체)"}</t>
  </si>
  <si>
    <t>{"en_US":"브라운성형외과 김태규원장님께 10월2일수술했습니다 10주차네요ㅎㅎ감사드립니다 satisfied스럽습니다","ko_KR":"브라운성형외과 김태규원장님께 10월2일수술했습니다 10주차네요ㅎㅎ감사드립니다 만족스럽습니다","th_TH":"브라운성형외과 김태규원장님께 10월2일수술했습니다 10주차네요ㅎㅎ감사드립니다 พอใจ스럽습니다"}</t>
  </si>
  <si>
    <t>d0b93edd-3d3b-45ac-bc7f-cc284fd117af</t>
  </si>
  <si>
    <t>41386162-2bff-4691-b32c-5989d49361cd</t>
  </si>
  <si>
    <t>{"en_US":"• 시술 선택 이유 사각턱과 광대가 발달이 많이 되어있어 얼굴형이 예쁘지 않았어요 • 전체 경험 수술 2주차 입니다~ 금액도 홈페이지에 나와있는 금액과 동일하고 제 스케줄 맞춰서 시술도 해주시고 , 가격도 홈페이지에 나와있는 금액과 동일 했어요 ㅎㅎ 아직 붓기는 하관쪽에 있지만 그래도 주변에서 얼굴도 작아졌다 하고 얼른 붓기가 빠지길 기다리고 있습니다 ㅎㅎㅎ 얼굴이 점점 작아지고 있어서 기분이 좋습니다","ko_KR":"• 시술 선택 이유 사각턱과 광대가 발달이 많이 되어있어 얼굴형이 예쁘지 않았어요 • 전체 경험 수술 2주차 입니다~ 금액도 홈페이지에 나와있는 금액과 동일하고 제 스케줄 맞춰서 시술도 해주시고 , 가격도 홈페이지에 나와있는 금액과 동일 했어요 ㅎㅎ 아직 붓기는 하관쪽에 있지만 그래도 주변에서 얼굴도 작아졌다 하고 얼른 붓기가 빠지길 기다리고 있습니다 ㅎㅎㅎ 얼굴이 점점 작아지고 있어서 기분이 좋습니다","th_TH":"• 시술 선택 이유 사각턱과 광대가 발달이 많이 되어있어 얼굴형이 예쁘지 않았어요 • 전체 경험 수술 2주차 입니다~ 금액도 홈페이지에 나와있는 금액과 동일하고 제 스케줄 맞춰서 시술도 해주시고 , 가격도 홈페이지에 나와있는 금액과 동일 했어요 ㅎㅎ 아직 붓기는 하관쪽에 있지만 그래도 주변에서 얼굴도 작아졌다 하고 얼른 붓기가 빠지길 기다리고 있습니다 ㅎㅎㅎ 얼굴이 점점 작아지고 있어서 기분이 좋습니다"}</t>
  </si>
  <si>
    <t>d7e83c9b-ec81-4a19-870f-e9b8b8c4abad</t>
  </si>
  <si>
    <t>414a3169-6f8c-44a3-b722-f6957e777c79</t>
  </si>
  <si>
    <t>{"en_US":"• 시술 선택 이유 쌍커풀이 얇아서 고민이었어요 • 상담 경험 친절하고 꼼꼼하게 상담해 주시고 과잉진료 없이 딱 필요한 것만 캐치해서 알려 주셔서 좋았어요 • 시술 결과 생각보다 붓기가 빨리 빠졌고 원하는 라인으로 예쁘게 잡혀서 good • 전체 경험 후기에서 봤던 것처럼 너무너무 satisfied스러웠어요 다른 분들한테도 꼭 recommend하고 싶어요 앞으로 붓기 더 빠지고 눈 어떻게 될지 궁금해요!","ko_KR":"• 시술 선택 이유 쌍커풀이 얇아서 고민이었어요 • 상담 경험 친절하고 꼼꼼하게 상담해 주시고 과잉진료 없이 딱 필요한 것만 캐치해서 알려 주셔서 좋았어요 • 시술 결과 생각보다 붓기가 빨리 빠졌고 원하는 라인으로 예쁘게 잡혀서 좋아요 • 전체 경험 후기에서 봤던 것처럼 너무너무 만족스러웠어요 다른 분들한테도 꼭 추천하고 싶어요 앞으로 붓기 더 빠지고 눈 어떻게 될지 궁금해요!","th_TH":"• 시술 선택 이유 쌍커풀이 얇아서 고민이었어요 • 상담 경험 친절하고 꼼꼼하게 상담해 주시고 과잉진료 없이 딱 필요한 것만 캐치해서 알려 주셔서 좋았어요 • 시술 결과 생각보다 붓기가 빨리 빠졌고 원하는 라인으로 예쁘게 잡혀서 ดี • 전체 경험 후기에서 봤던 것처럼 너무너무 พอใจ스러웠어요 다른 분들한테도 꼭 แนะนำ하고 싶어요 앞으로 붓기 더 빠지고 눈 어떻게 될지 궁금해요!"}</t>
  </si>
  <si>
    <t>3b9d19c4-49a6-450e-8369-f04cdcb92a2b</t>
  </si>
  <si>
    <t>41b8d79f-26ec-4dc5-a944-7fbd635ef4b1</t>
  </si>
  <si>
    <t>{"en_US":"티에스성형외과에서 쌍수 대성공 후기&gt;&lt; 학교 개학하기전에 쌍수받았었는데 이제야 후기 남기네여!! 쌍수는 가벼운 수술인줄 알았는데 병원 알아보니까 쌍수는 재수술을 정말 많이 하더라구요 그래서 애초에 눈재수술 유명한 병원으로 꼼꼼히 손품봤어요 좋은기회로 티에스는 이벤트 신청해서 방문했었고 원장님 recommend받아서 수술까지 하게 된건데 최고의 선택이 됐습니다용ㅎㅎㅎ 상담때 제가 낯가리는 성격이지만 궁금한게 많았는데 원장님이 부드럽고 자상하신 스타일이라 편하게 궁금한거 다 여쭤봤어용ㅋㅋㅋ 상담시간도 길게 봐주셨고 라인도 여러번 신중히 잡아주시면서 어울리는 라인 추천해주셨는데요 원장님이 제 니즈에 집중해주시는게 느껴져서 믿음이 갔습니다용! 원장님이 추천해주신대로 자연유착 수술방법으로 쌍수 받았는데 라인만 잡았는데 이렇게까지 달라질 줄읂ㅎㅎㅎ 주변에서 친구들이 쌍수 잘됐다고, 이뻐졌다는 칭찬 많이 받았어여ㅎㅅㅎ (실제로 같은반 친구들도 쌍수하려고 티에스에서 쌍수하겠다고 몇명 누웠습니당!) 예쁜눈 만들어주신 원장님께 너무 감사드려욯ㅎㅅㅎ","ko_KR":"티에스성형외과에서 쌍수 대성공 후기&gt;&lt; 학교 개학하기전에 쌍수받았었는데 이제야 후기 남기네여!! 쌍수는 가벼운 수술인줄 알았는데 병원 알아보니까 쌍수는 재수술을 정말 많이 하더라구요 그래서 애초에 눈재수술 유명한 병원으로 꼼꼼히 손품봤어요 좋은기회로 티에스는 이벤트 신청해서 방문했었고 원장님 추천받아서 수술까지 하게 된건데 최고의 선택이 됐습니다용ㅎㅎㅎ 상담때 제가 낯가리는 성격이지만 궁금한게 많았는데 원장님이 부드럽고 자상하신 스타일이라 편하게 궁금한거 다 여쭤봤어용ㅋㅋㅋ 상담시간도 길게 봐주셨고 라인도 여러번 신중히 잡아주시면서 어울리는 라인 추천해주셨는데요 원장님이 제 니즈에 집중해주시는게 느껴져서 믿음이 갔습니다용! 원장님이 추천해주신대로 자연유착 수술방법으로 쌍수 받았는데 라인만 잡았는데 이렇게까지 달라질 줄읂ㅎㅎㅎ 주변에서 친구들이 쌍수 잘됐다고, 이뻐졌다는 칭찬 많이 받았어여ㅎㅅㅎ (실제로 같은반 친구들도 쌍수하려고 티에스에서 쌍수하겠다고 몇명 누웠습니당!) 예쁜눈 만들어주신 원장님께 너무 감사드려욯ㅎㅅㅎ","th_TH":"티에스성형외과에서 쌍수 대성공 후기&gt;&lt; 학교 개학하기전에 쌍수받았었는데 이제야 후기 남기네여!! 쌍수는 가벼운 수술인줄 알았는데 병원 알아보니까 쌍수는 재수술을 정말 많이 하더라구요 그래서 애초에 눈재수술 유명한 병원으로 꼼꼼히 손품봤어요 좋은기회로 티에스는 이벤트 신청해서 방문했었고 원장님 แนะนำ받아서 수술까지 하게 된건데 최고의 선택이 됐습니다용ㅎㅎㅎ 상담때 제가 낯가리는 성격이지만 궁금한게 많았는데 원장님이 부드럽고 자상하신 스타일이라 편하게 궁금한거 다 여쭤봤어용ㅋㅋㅋ 상담시간도 길게 봐주셨고 라인도 여러번 신중히 잡아주시면서 어울리는 라인 추천해주셨는데요 원장님이 제 니즈에 집중해주시는게 느껴져서 믿음이 갔습니다용! 원장님이 추천해주신대로 자연유착 수술방법으로 쌍수 받았는데 라인만 잡았는데 이렇게까지 달라질 줄읂ㅎㅎㅎ 주변에서 친구들이 쌍수 잘됐다고, 이뻐졌다는 칭찬 많이 받았어여ㅎㅅㅎ (실제로 같은반 친구들도 쌍수하려고 티에스에서 쌍수하겠다고 몇명 누웠습니당!) 예쁜눈 만들어주신 원장님께 너무 감사드려욯ㅎㅅㅎ"}</t>
  </si>
  <si>
    <t>85471f01-19e4-4c36-af89-62028c80c279</t>
  </si>
  <si>
    <t>42424485-9276-4b85-99bd-5c13ddbe7407</t>
  </si>
  <si>
    <t>{"en_US":"Review content: 얼굴에 살이 많고 이중턱이 고민이고 전체적으로 볼살 많아서 기린에서 갸름주사 진행했는데 안 아프게 잘해주시고 멍도 거의 없어서 너무 좋았어요 주변에서 맞고나서 얼굴 작아졌다 갸름해...","ko_KR":"얼굴에 살이 많고 이중턱이 고민이고 전체적으로 볼살 많아서 기린에서 갸름주사 진행했는데 안 아프게 잘해주시고 멍도 거의 없어서 너무 좋았어요 주변에서 맞고나서 얼굴 작아졌다 갸름해졌다 ㅎㅎ 살 빠졌다는 얘기 들어서 너무 좋아요 또 맞으로 가려구요","th_TH":"เนื้อหารีวิว: 얼굴에 살이 많고 이중턱이 고민이고 전체적으로 볼살 많아서 기린에서 갸름주사 진행했는데 안 아프게 잘해주시고 멍도 거의 없어서 너무 좋았어요 주변에서 맞고나서 얼굴 작아졌다 갸름해..."}</t>
  </si>
  <si>
    <t>a34c7ad9-b957-4063-82e1-87f01b35a195</t>
  </si>
  <si>
    <t>435a74e4-e94e-462b-93e8-258b8c6fa17a</t>
  </si>
  <si>
    <t>{"en_US":"벌써 레디성형외과 박성철원장님께수술한 지 두 달이 지나가네요! 한 달까지는 붓기 빠지는 느낌이 컸다면, 두 달차부터는 몸이 점점 안정되고 있다는 게 더 확실히 느껴져요. 팔 라인은 더 자연스럽게 자리 잡았고, 군살도 전보다 훨씬 덜 신경 쓰이게 됐어요. 옷 입을 때마다 확실히 달라진 게 느껴져요 ㅎㅎ 가슴은 붓기가 처음부터 거의 없었어서 그냥 제 몸 같아요. 눌렀을 때나 움직일 때의 감각도 불편함 없이 부드럽습니다!\r\n\r\n그리고 기다리던 흉터레이저도 시작해서 그런지 흉도 조금씩 연해지고 있어서 기대가 돼요! 사후관리 꼼꼼히 해주는 점도 너무 만족스럽습니다!","ko_KR":"벌써 레디성형외과 박성철원장님께수술한 지 두 달이 지나가네요! 한 달까지는 붓기 빠지는 느낌이 컸다면, 두 달차부터는 몸이 점점 안정되고 있다는 게 더 확실히 느껴져요. 팔 라인은 더 자연스럽게 자리 잡았고, 군살도 전보다 훨씬 덜 신경 쓰이게 됐어요. 옷 입을 때마다 확실히 달라진 게 느껴져요 ㅎㅎ 가슴은 붓기가 처음부터 거의 없었어서 그냥 제 몸 같아요. 눌렀을 때나 움직일 때의 감각도 불편함 없이 부드럽습니다!\r\n\r\n그리고 기다리던 흉터레이저도 시작해서 그런지 흉도 조금씩 연해지고 있어서 기대가 돼요! 사후관리 꼼꼼히 해주는 점도 너무 만족스럽습니다!","th_TH":"벌써 레디성형외과 박성철원장님께수술한 지 두 달이 지나가네요! 한 달까지는 붓기 빠지는 느낌이 컸다면, 두 달차부터는 몸이 점점 안정되고 있다는 게 더 확실히 느껴져요. 팔 라인은 더 자연스럽게 자리 잡았고, 군살도 전보다 훨씬 덜 신경 쓰이게 됐어요. 옷 입을 때마다 확실히 달라진 게 느껴져요 ㅎㅎ 가슴은 붓기가 처음부터 거의 없었어서 그냥 제 몸 같아요. 눌렀을 때나 움직일 때의 감각도 불편함 없이 부드럽습니다!\r\n\r\n그리고 기다리던 흉터레이저도 시작해서 그런지 흉도 조금씩 연해지고 있어서 기대가 돼요! 사후관리 꼼꼼히 해주는 점도 너무 만족스럽습니다!"}</t>
  </si>
  <si>
    <t>ecb05236-749e-417b-81b5-df64358085c2</t>
  </si>
  <si>
    <t>43bdf521-bcc6-41d3-bb75-b0f2a5e96a38</t>
  </si>
  <si>
    <t>{"en_US":"각져보이는 얼굴라인이 스트레스였어서 사각턱수술, 윤곽수술까지 알아보고있었습니다.. 우연히 압구정미라클 미친브이리프팅 후기를 봤는데 거의 윤곽수술 수준으로 효과보는 사람들이 많더라구요. 제 얼굴형이 리프팅만으로 개선이 되지않을거라생각해서 상담만 받아보자하는 마음으로 방문했는데 사람들 대기하면서 뭐 마실때 마스크 내리잖아요. 그때 슬쩍봤는데 이미 시술 받으신 분들인지 다들 턱라인이 수술한 것 처럼 뾰족하더라구요. 전 가서 직접한 분들 보니까 역시, 진짜 입소문 난 곳은 다르구나 생각들고 신뢰가 많이 생겨서 압구정미라클은 당일 시술도 가능하고 당일생활까지도 가능하다는 말에 당일 시술 바로 잡아서 해버렸습니다. ㅋㅋ.. 전 사실, 전에 짧은 실로 리프팅 해봤었는데 효과 하~나도 없었거덩요.. 오히려 광대만 도드라져보이고.. 근데 확실히 이게 원장님 디자인이랑 손기술이 진짜 중요한거더라구요. 우원장님께서 광대라인이나 사각턱이 도드라져보이지않게 라인 예쁘게 잘 잡아주셔서 윤곽수술 필요없을 정도로 브이라인이 되었습니다..ㅋㅋ 진짜 저도 신기해요.. 리프팅 하나로 이렇게 달라질수있었구나. 진작 ㅇㄱㅈㅁㄹㅋ에서 할껄.. 내가 왜 이걸 이제 알았지? 생각들구요. 우원장님께서 턱 보톡스랑 턱 필러 같이 맞으면 사각턱이 더 개선 될 수 있다고하셔서 저는 미친브이리프팅 + 턱보톡스 + 턱필러 이렇게 시술 받았구요. 진짜 제 얼굴형 생각하셔서 필요한 것만 딱딱 recommend해주시니까 너무 satisfied했습니다. 그리고 100프로 비절개라서 부담되는 부분도 전혀 없었어요. 저 처럼 뼈 수술 생각하시는 분들도 일단 실리프팅 상담 먼저 받아보시는 것도 좋을 것 같네요. 앞으로 미라클 에서 보톡스랑 턱필러는 주기적으로 맞아주려구요..ㅋㅋ","ko_KR":"각져보이는 얼굴라인이 스트레스였어서 사각턱수술, 윤곽수술까지 알아보고있었습니다.. 우연히 압구정미라클 미친브이리프팅 후기를 봤는데 거의 윤곽수술 수준으로 효과보는 사람들이 많더라구요. 제 얼굴형이 리프팅만으로 개선이 되지않을거라생각해서 상담만 받아보자하는 마음으로 방문했는데 사람들 대기하면서 뭐 마실때 마스크 내리잖아요. 그때 슬쩍봤는데 이미 시술 받으신 분들인지 다들 턱라인이 수술한 것 처럼 뾰족하더라구요. 전 가서 직접한 분들 보니까 역시, 진짜 입소문 난 곳은 다르구나 생각들고 신뢰가 많이 생겨서 압구정미라클은 당일 시술도 가능하고 당일생활까지도 가능하다는 말에 당일 시술 바로 잡아서 해버렸습니다. ㅋㅋ.. 전 사실, 전에 짧은 실로 리프팅 해봤었는데 효과 하~나도 없었거덩요.. 오히려 광대만 도드라져보이고.. 근데 확실히 이게 원장님 디자인이랑 손기술이 진짜 중요한거더라구요. 우원장님께서 광대라인이나 사각턱이 도드라져보이지않게 라인 예쁘게 잘 잡아주셔서 윤곽수술 필요없을 정도로 브이라인이 되었습니다..ㅋㅋ 진짜 저도 신기해요.. 리프팅 하나로 이렇게 달라질수있었구나. 진작 ㅇㄱㅈㅁㄹㅋ에서 할껄.. 내가 왜 이걸 이제 알았지? 생각들구요. 우원장님께서 턱 보톡스랑 턱 필러 같이 맞으면 사각턱이 더 개선 될 수 있다고하셔서 저는 미친브이리프팅 + 턱보톡스 + 턱필러 이렇게 시술 받았구요. 진짜 제 얼굴형 생각하셔서 필요한 것만 딱딱 추천해주시니까 너무 만족했습니다. 그리고 100프로 비절개라서 부담되는 부분도 전혀 없었어요. 저 처럼 뼈 수술 생각하시는 분들도 일단 실리프팅 상담 먼저 받아보시는 것도 좋을 것 같네요. 앞으로 미라클 에서 보톡스랑 턱필러는 주기적으로 맞아주려구요..ㅋㅋ","th_TH":"각져보이는 얼굴라인이 스트레스였어서 사각턱수술, 윤곽수술까지 알아보고있었습니다.. 우연히 압구정미라클 미친브이리프팅 후기를 봤는데 거의 윤곽수술 수준으로 효과보는 사람들이 많더라구요. 제 얼굴형이 리프팅만으로 개선이 되지않을거라생각해서 상담만 받아보자하는 마음으로 방문했는데 사람들 대기하면서 뭐 마실때 마스크 내리잖아요. 그때 슬쩍봤는데 이미 시술 받으신 분들인지 다들 턱라인이 수술한 것 처럼 뾰족하더라구요. 전 가서 직접한 분들 보니까 역시, 진짜 입소문 난 곳은 다르구나 생각들고 신뢰가 많이 생겨서 압구정미라클은 당일 시술도 가능하고 당일생활까지도 가능하다는 말에 당일 시술 바로 잡아서 해버렸습니다. ㅋㅋ.. 전 사실, 전에 짧은 실로 리프팅 해봤었는데 효과 하~나도 없었거덩요.. 오히려 광대만 도드라져보이고.. 근데 확실히 이게 원장님 디자인이랑 손기술이 진짜 중요한거더라구요. 우원장님께서 광대라인이나 사각턱이 도드라져보이지않게 라인 예쁘게 잘 잡아주셔서 윤곽수술 필요없을 정도로 브이라인이 되었습니다..ㅋㅋ 진짜 저도 신기해요.. 리프팅 하나로 이렇게 달라질수있었구나. 진작 ㅇㄱㅈㅁㄹㅋ에서 할껄.. 내가 왜 이걸 이제 알았지? 생각들구요. 우원장님께서 턱 보톡스랑 턱 필러 같이 맞으면 사각턱이 더 개선 될 수 있다고하셔서 저는 미친브이리프팅 + 턱보톡스 + 턱필러 이렇게 시술 받았구요. 진짜 제 얼굴형 생각하셔서 필요한 것만 딱딱 แนะนำ해주시니까 너무 พอใจ했습니다. 그리고 100프로 비절개라서 부담되는 부분도 전혀 없었어요. 저 처럼 뼈 수술 생각하시는 분들도 일단 실리프팅 상담 먼저 받아보시는 것도 좋을 것 같네요. 앞으로 미라클 에서 보톡스랑 턱필러는 주기적으로 맞아주려구요..ㅋㅋ"}</t>
  </si>
  <si>
    <t>350b53c0-9e48-4f4b-a1cc-164584aa23c5</t>
  </si>
  <si>
    <t>43fd43cc-ae46-40e1-afc1-cd59e8e54738</t>
  </si>
  <si>
    <t>{"en_US":"...지인추천을 받기도 했고 헤어라인 수술하면 모제림이기도 해서 믿고 했습니다 이제 1년이 되가는데 머리도 좀 많이 자라고 자연스러워졌어요 ㅎㅎ","ko_KR":"...지인추천을 받기도 했고 헤어라인 수술하면 모제림이기도 해서 믿고 했습니다 이제 1년이 되가는데 머리도 좀 많이 자라고 자연스러워졌어요 ㅎㅎ","th_TH":"...지인추천을 받기도 했고 헤어라인 수술하면 모제림이기도 해서 믿고 했습니다 이제 1년이 되가는데 머리도 좀 많이 자라고 자연스러워졌어요 ㅎㅎ"}</t>
  </si>
  <si>
    <t>53e8f826-d8bd-441b-aa81-fe1e41dc5167</t>
  </si>
  <si>
    <t>44559d5a-6c14-4a7d-8a08-c793d1829c7f</t>
  </si>
  <si>
    <t>{"en_US":"압구정로데오 ㅇㄷ 성형외과 3개월차 후기입니다! 6개월 정도 지나면 정말 자연스러워진다는데 빨리 6개월차가 되었으면 좋겠습니다 ​ 3개월만으로도 초반에 비해서 많이 자연스러워진게 느껴집니다 모양도 윗볼록이 많이 사라지고 촉감도 자연스러워졌어요 ! 누웠을때는 아직 티가 나지만 서있을때는 모양도 촉감도 자연스러워요! ​ 수술받고 일주일 간격으로 관리 받았다가 곧 3개월 경과를 앞두고 있습니다 원장님께서 찜질이랑 마사지해주라고 하셨는데 하루에 3-4번씩은 못해도 매일매일 꾸준히 마사지 해주려고 하고 있어요 ​ 초반에 느꼈던 딱딱함이나 이물감은 많이 사라졌고, 확실히 하고나니 자존감이 많이 올라갔어요 매일 샤워할때마다 신경쓰이고 운동이나 사우나 찜질가면 가리기 바빴는데 이젠 그런 걱정도 없어요 가슴수술은 정말 개인의 satisfied도가 큰 수술인걸 느끼며 .. 또 한번 진작 할걸 싶습니다","ko_KR":"압구정로데오 ㅇㄷ 성형외과 3개월차 후기입니다! 6개월 정도 지나면 정말 자연스러워진다는데 빨리 6개월차가 되었으면 좋겠습니다 ​ 3개월만으로도 초반에 비해서 많이 자연스러워진게 느껴집니다 모양도 윗볼록이 많이 사라지고 촉감도 자연스러워졌어요 ! 누웠을때는 아직 티가 나지만 서있을때는 모양도 촉감도 자연스러워요! ​ 수술받고 일주일 간격으로 관리 받았다가 곧 3개월 경과를 앞두고 있습니다 원장님께서 찜질이랑 마사지해주라고 하셨는데 하루에 3-4번씩은 못해도 매일매일 꾸준히 마사지 해주려고 하고 있어요 ​ 초반에 느꼈던 딱딱함이나 이물감은 많이 사라졌고, 확실히 하고나니 자존감이 많이 올라갔어요 매일 샤워할때마다 신경쓰이고 운동이나 사우나 찜질가면 가리기 바빴는데 이젠 그런 걱정도 없어요 가슴수술은 정말 개인의 만족도가 큰 수술인걸 느끼며 .. 또 한번 진작 할걸 싶습니다","th_TH":"압구정로데오 ㅇㄷ 성형외과 3개월차 후기입니다! 6개월 정도 지나면 정말 자연스러워진다는데 빨리 6개월차가 되었으면 좋겠습니다 ​ 3개월만으로도 초반에 비해서 많이 자연스러워진게 느껴집니다 모양도 윗볼록이 많이 사라지고 촉감도 자연스러워졌어요 ! 누웠을때는 아직 티가 나지만 서있을때는 모양도 촉감도 자연스러워요! ​ 수술받고 일주일 간격으로 관리 받았다가 곧 3개월 경과를 앞두고 있습니다 원장님께서 찜질이랑 마사지해주라고 하셨는데 하루에 3-4번씩은 못해도 매일매일 꾸준히 마사지 해주려고 하고 있어요 ​ 초반에 느꼈던 딱딱함이나 이물감은 많이 사라졌고, 확실히 하고나니 자존감이 많이 올라갔어요 매일 샤워할때마다 신경쓰이고 운동이나 사우나 찜질가면 가리기 바빴는데 이젠 그런 걱정도 없어요 가슴수술은 정말 개인의 พอใจ도가 큰 수술인걸 느끼며 .. 또 한번 진작 할걸 싶습니다"}</t>
  </si>
  <si>
    <t>2187f26a-6665-41ba-8f5c-93adb97d86dd</t>
  </si>
  <si>
    <t>44615dec-2559-4ad7-9a09-7c7b6af82f4c</t>
  </si>
  <si>
    <t>463c806d-57b8-47a3-86ff-82a1f5c2a17e</t>
  </si>
  <si>
    <t>{"en_US":"지역이 좀 멀어서 고민했는데 여기가 진짜 탈모로 유명하다고 하길래 여기서 했어요 애기 낳고 스트레스 진짜 많이 받고 또 탈모 때문에 스트레스 받고 ...ㅋㅋㅋ 해보신 분들은 아시잖아요...ㅋㅋㅋ\r\n그래서 고민하다가 헤어라인교정하자 싶어서 인터넷으로 손품 팔다가\r\n후기가 좋은 거 같아서 리스트 추렸다가 결정했고 결론적으로\r\n대.만.족. 입니다ㅋㅋㅋㅋ 수술 담날에 다시 와야한다고 숙박까지 제공해주시더라구요\r\n꼭 여기서 받으시는거 추천드립니다!!!","ko_KR":"지역이 좀 멀어서 고민했는데 여기가 진짜 탈모로 유명하다고 하길래 여기서 했어요 애기 낳고 스트레스 진짜 많이 받고 또 탈모 때문에 스트레스 받고 ...ㅋㅋㅋ 해보신 분들은 아시잖아요...ㅋㅋㅋ\r\n그래서 고민하다가 헤어라인교정하자 싶어서 인터넷으로 손품 팔다가\r\n후기가 좋은 거 같아서 리스트 추렸다가 결정했고 결론적으로\r\n대.만.족. 입니다ㅋㅋㅋㅋ 수술 담날에 다시 와야한다고 숙박까지 제공해주시더라구요\r\n꼭 여기서 받으시는거 추천드립니다!!!","th_TH":"지역이 좀 멀어서 고민했는데 여기가 진짜 탈모로 유명하다고 하길래 여기서 했어요 애기 낳고 스트레스 진짜 많이 받고 또 탈모 때문에 스트레스 받고 ...ㅋㅋㅋ 해보신 분들은 아시잖아요...ㅋㅋㅋ\r\n그래서 고민하다가 헤어라인교정하자 싶어서 인터넷으로 손품 팔다가\r\n후기가 좋은 거 같아서 리스트 추렸다가 결정했고 결론적으로\r\n대.만.족. 입니다ㅋㅋㅋㅋ 수술 담날에 다시 와야한다고 숙박까지 제공해주시더라구요\r\n꼭 여기서 받으시는거 추천드립니다!!!"}</t>
  </si>
  <si>
    <t>fcddfdb5-c9c6-48db-9e65-2eccd478b514</t>
  </si>
  <si>
    <t>44a11fdb-5fac-41fa-9f08-9cfdcc7415ac</t>
  </si>
  <si>
    <t>{"en_US":"• 시술 선택 이유 짝눈이 너무 스트레스였고 트여있지않아서 답답한 눈이 스트레스여서 수술을 결정한 계기가 됬습니다! • 전체 경험 짝눈 너무 스트레스였는데 개선이 정말 잘된거같아서 satisfied합니다 원래도 쌍커풀이 있어서 그냥 이대로 살지 말지 고민했는데 수소문에 잘하신다는 얘기듣고 방문 했는데요! 수술시간도 그리 길지않았고 원장님 나긋하시거 친절하셨습니당 아무리 생각해도 수술하길 잘한거같아요 트임도 잘된거같고 만족합니다","ko_KR":"• 시술 선택 이유 짝눈이 너무 스트레스였고 트여있지않아서 답답한 눈이 스트레스여서 수술을 결정한 계기가 됬습니다! • 전체 경험 짝눈 너무 스트레스였는데 개선이 정말 잘된거같아서 만족합니다 원래도 쌍커풀이 있어서 그냥 이대로 살지 말지 고민했는데 수소문에 잘하신다는 얘기듣고 방문 했는데요! 수술시간도 그리 길지않았고 원장님 나긋하시거 친절하셨습니당 아무리 생각해도 수술하길 잘한거같아요 트임도 잘된거같고 만족합니다","th_TH":"• 시술 선택 이유 짝눈이 너무 스트레스였고 트여있지않아서 답답한 눈이 스트레스여서 수술을 결정한 계기가 됬습니다! • 전체 경험 짝눈 너무 스트레스였는데 개선이 정말 잘된거같아서 พอใจ합니다 원래도 쌍커풀이 있어서 그냥 이대로 살지 말지 고민했는데 수소문에 잘하신다는 얘기듣고 방문 했는데요! 수술시간도 그리 길지않았고 원장님 나긋하시거 친절하셨습니당 아무리 생각해도 수술하길 잘한거같아요 트임도 잘된거같고 만족합니다"}</t>
  </si>
  <si>
    <t>f9d822b2-f73e-4639-8448-0bed9015c011</t>
  </si>
  <si>
    <t>44cbb190-8fbf-410b-befc-ee4fac6bba12</t>
  </si>
  <si>
    <t>{"en_US":"#밑트임 #뒤트임","ko_KR":"#밑트임 #뒤트임","th_TH":"#밑트임 #뒤트임"}</t>
  </si>
  <si>
    <t>{"en_US":"• 시술 선택 이유 평소에 눈매가 뭔가 아쉽다는 생각이 들었는데 🤔 우연히 눈 뒤밑트임 후기를 보고 ✨ 자연스럽게 눈매가 또렷해진다는 말에 딱 꽂혔어요 수술 전후 사진들을 보니까 확실히 분위기가 달라져서 저도 한번 해보고 싶다는 생각이 들었어요 • 상담 경험 병원 상담 받을 때 진짜 꼼꼼하게 설명해주셔서 👍 긴장됐던 마음이 확 풀렸어요 😊 제 눈에 맞는 디자인이나 수술 방향을 같이 상의하면서 맞춤형으로 계획해주셔서 믿음도 갔고 강요 없이 편안하게 상담해주셔서 좋았어요 💕 • 시술 결과 처음 며칠은 살짝 붓고 눈 밑이 뻐근했는데 시간 지나면서 빠르게 회복됐어요 저는 일주일 지나니까 붓기 거의 빠지고 🤗 눈도 훨씬 자연스러워져서 외출할 때 자신감 생겼어요 흉도 거의 없어서 메이크업하면 티 하나도 안 나요 • 전체 경험 지금은 눈매가 훨씬 시원하고 부드럽게 트여서 셀카 찍을 때마다 너무 행복해요 자연스럽게 예뻐진 느낌이라 인위적이지도 않고 친구들이 어디서 했냐고 물어볼 때 기분 짱 good 고민하고 계신 분들께 저처럼 예뻐지는 경험 꼭 해보셨으면 좋겠어요","ko_KR":"• 시술 선택 이유 평소에 눈매가 뭔가 아쉽다는 생각이 들었는데 🤔 우연히 눈 뒤밑트임 후기를 보고 ✨ 자연스럽게 눈매가 또렷해진다는 말에 딱 꽂혔어요 수술 전후 사진들을 보니까 확실히 분위기가 달라져서 저도 한번 해보고 싶다는 생각이 들었어요 • 상담 경험 병원 상담 받을 때 진짜 꼼꼼하게 설명해주셔서 👍 긴장됐던 마음이 확 풀렸어요 😊 제 눈에 맞는 디자인이나 수술 방향을 같이 상의하면서 맞춤형으로 계획해주셔서 믿음도 갔고 강요 없이 편안하게 상담해주셔서 좋았어요 💕 • 시술 결과 처음 며칠은 살짝 붓고 눈 밑이 뻐근했는데 시간 지나면서 빠르게 회복됐어요 저는 일주일 지나니까 붓기 거의 빠지고 🤗 눈도 훨씬 자연스러워져서 외출할 때 자신감 생겼어요 흉도 거의 없어서 메이크업하면 티 하나도 안 나요 • 전체 경험 지금은 눈매가 훨씬 시원하고 부드럽게 트여서 셀카 찍을 때마다 너무 행복해요 자연스럽게 예뻐진 느낌이라 인위적이지도 않고 친구들이 어디서 했냐고 물어볼 때 기분 짱 좋아요 고민하고 계신 분들께 저처럼 예뻐지는 경험 꼭 해보셨으면 좋겠어요","th_TH":"• 시술 선택 이유 평소에 눈매가 뭔가 아쉽다는 생각이 들었는데 🤔 우연히 눈 뒤밑트임 후기를 보고 ✨ 자연스럽게 눈매가 또렷해진다는 말에 딱 꽂혔어요 수술 전후 사진들을 보니까 확실히 분위기가 달라져서 저도 한번 해보고 싶다는 생각이 들었어요 • 상담 경험 병원 상담 받을 때 진짜 꼼꼼하게 설명해주셔서 👍 긴장됐던 마음이 확 풀렸어요 😊 제 눈에 맞는 디자인이나 수술 방향을 같이 상의하면서 맞춤형으로 계획해주셔서 믿음도 갔고 강요 없이 편안하게 상담해주셔서 좋았어요 💕 • 시술 결과 처음 며칠은 살짝 붓고 눈 밑이 뻐근했는데 시간 지나면서 빠르게 회복됐어요 저는 일주일 지나니까 붓기 거의 빠지고 🤗 눈도 훨씬 자연스러워져서 외출할 때 자신감 생겼어요 흉도 거의 없어서 메이크업하면 티 하나도 안 나요 • 전체 경험 지금은 눈매가 훨씬 시원하고 부드럽게 트여서 셀카 찍을 때마다 너무 행복해요 자연스럽게 예뻐진 느낌이라 인위적이지도 않고 친구들이 어디서 했냐고 물어볼 때 기분 짱 ดี 고민하고 계신 분들께 저처럼 예뻐지는 경험 꼭 해보셨으면 좋겠어요"}</t>
  </si>
  <si>
    <t>98908612-1c5c-48cb-860b-74ed3c2f1ef5</t>
  </si>
  <si>
    <t>4504e9de-70aa-4261-974e-b487e9fd8f90</t>
  </si>
  <si>
    <t>{"en_US":"모티바로 가슴수술한지 벌써 한달이되었어요! 세빈이랑 모티바랑 고민하다가 상담때 만져보고 모티바로 마음이 확 기울어서 모티바로 결정하고 수술했는데 늦기 전에 빨리 잘 결정해서 수술한거 같아요 다들 후기 보면 진작할껄 고민한 시간이 아깝고 후회된다는데 저도 진작할껄 하고 후회했네요! 수술하고 몸은 조금 아프지만 마음만은 날아갈 듯 가볍고 개운하고 뿌듯했어요 수술 당일에는 마취 깨고 아프기도 하고 답답한 기분이었는데 3일차 저녁부터 붓기도 살짝 빠지고 괜찮았어요 감각이 돌아오는건지 아픈건 아닌데 가끔씩 약간 찌릿찌릿한 느낌이 있어요 아직 한달차라 붓기가 있지만 탱글탱글하니 붓기마져 왜이렇게 예뻐보일까요~ 원장님 믿고 수술했는데 수술전도 그렇고 수술후에도 너무 세심하게 봐주셔서 감동했어요 하루 한건 수술하신다더니 그래서 그런지 수술후에도 정말 따뜻하게 대해주시고 경과체크도 직접해주셔서 마음 불편한거 없이 편하게 수술하고 왔어요 가슴도 너무 예쁘고 사이즈도 마음에 들어요~원장님 눈썰미가 최고네요 이제 속옷을 입어도 비는곳없이 꽉차있고 확실히 옷태가 너무 달라서 투자한 비용이 전혀 아깝지가 않아요","ko_KR":"모티바로 가슴수술한지 벌써 한달이되었어요! 세빈이랑 모티바랑 고민하다가 상담때 만져보고 모티바로 마음이 확 기울어서 모티바로 결정하고 수술했는데 늦기 전에 빨리 잘 결정해서 수술한거 같아요 다들 후기 보면 진작할껄 고민한 시간이 아깝고 후회된다는데 저도 진작할껄 하고 후회했네요! 수술하고 몸은 조금 아프지만 마음만은 날아갈 듯 가볍고 개운하고 뿌듯했어요 수술 당일에는 마취 깨고 아프기도 하고 답답한 기분이었는데 3일차 저녁부터 붓기도 살짝 빠지고 괜찮았어요 감각이 돌아오는건지 아픈건 아닌데 가끔씩 약간 찌릿찌릿한 느낌이 있어요 아직 한달차라 붓기가 있지만 탱글탱글하니 붓기마져 왜이렇게 예뻐보일까요~ 원장님 믿고 수술했는데 수술전도 그렇고 수술후에도 너무 세심하게 봐주셔서 감동했어요 하루 한건 수술하신다더니 그래서 그런지 수술후에도 정말 따뜻하게 대해주시고 경과체크도 직접해주셔서 마음 불편한거 없이 편하게 수술하고 왔어요 가슴도 너무 예쁘고 사이즈도 마음에 들어요~원장님 눈썰미가 최고네요 이제 속옷을 입어도 비는곳없이 꽉차있고 확실히 옷태가 너무 달라서 투자한 비용이 전혀 아깝지가 않아요","th_TH":"모티바로 가슴수술한지 벌써 한달이되었어요! 세빈이랑 모티바랑 고민하다가 상담때 만져보고 모티바로 마음이 확 기울어서 모티바로 결정하고 수술했는데 늦기 전에 빨리 잘 결정해서 수술한거 같아요 다들 후기 보면 진작할껄 고민한 시간이 아깝고 후회된다는데 저도 진작할껄 하고 후회했네요! 수술하고 몸은 조금 아프지만 마음만은 날아갈 듯 가볍고 개운하고 뿌듯했어요 수술 당일에는 마취 깨고 아프기도 하고 답답한 기분이었는데 3일차 저녁부터 붓기도 살짝 빠지고 괜찮았어요 감각이 돌아오는건지 아픈건 아닌데 가끔씩 약간 찌릿찌릿한 느낌이 있어요 아직 한달차라 붓기가 있지만 탱글탱글하니 붓기마져 왜이렇게 예뻐보일까요~ 원장님 믿고 수술했는데 수술전도 그렇고 수술후에도 너무 세심하게 봐주셔서 감동했어요 하루 한건 수술하신다더니 그래서 그런지 수술후에도 정말 따뜻하게 대해주시고 경과체크도 직접해주셔서 마음 불편한거 없이 편하게 수술하고 왔어요 가슴도 너무 예쁘고 사이즈도 마음에 들어요~원장님 눈썰미가 최고네요 이제 속옷을 입어도 비는곳없이 꽉차있고 확실히 옷태가 너무 달라서 투자한 비용이 전혀 아깝지가 않아요"}</t>
  </si>
  <si>
    <t>d569ca98-1bf1-4f5e-9674-1a7fe44911d4</t>
  </si>
  <si>
    <t>4514e937-d4ca-4228-a839-3d536b6d828d</t>
  </si>
  <si>
    <t>{"en_US":"Review content: ㆍ시술선택이유 가슴이 많이 작은 편인데 새사슴이라 더 작아보이는 느낌이 있어 가슴수술하기로 결정했어여 ㆍ상담경험 가슴쪽으로 수술 경험 많은 병원 찾아간건데 맞춤 상담으로 해주셔서 ...","ko_KR":"ㆍ시술선택이유 가슴이 많이 작은 편인데 새사슴이라 더 작아보이는 느낌이 있어 가슴수술하기로 결정했어여 ㆍ상담경험 가슴쪽으로 수술 경험 많은 병원 찾아간건데 맞춤 상담으로 해주셔서 좋았어여 보통사람들과 다르게 바깥쪽을 향하는 가슴을 가지고 있어 가슴골이 비어보였는데 변일환원장님이 보형물, 피부 늘어남 같은 것 잘 알려주시고 자세하게 상담해주셔서 신뢰가 갔어여 ㆍ시술결과 새가슴은 온데간데 없고 자연스러우면서 볼륨감있는 가슴 생겨서 너무 만족스러워여 ㆍ전체경험 평소에 작디작은 A컵에 모아지지 않는 새가슴을 가지고있어 가슴수술 해야겠다 생각을 했었고 기회 보다 아이디병원에서 수술하게 되었어여! 상담하로 방문했을 때 변원장님의 꼼꼼함에 신뢰가 가더라고여 성격이 털털하신 편인거같은데 그속에 묻어나는 세심함과 꼼꼼함이 좋았어여 가슴골이 비어있는게 고민이라고 말씀드리니까 새가슴은 뼈가 돌출되어있어 보형물 큰걸 넣어줘야 피부가 늘어나면서 자연스럽게 커버가 될 수 있다고 알려주시는데 이런 상세한 설명이 아무것도 몰랐던 저에겐 넘 감사했어여 마취과 원장님이 계시다고 알려주셔서 더 믿고 안전하게 가슴수술 받았고여! 수술받은 바로는 감각이 둔한감이 있었는데 시간 지나니까 서서히 감각이 돌아오더라고여 주변에서 이건 시간이 약이라 하던데 진짜 맞는말 이였어여! 지금 가슴 만져봤을 때 촉감도 좋고 볼륨감도 자연스럽게 된거같아 너무 만족하며 지내고 있어여 과거엔 무조건 큰게 좋은거지 라고 생각했는데 요즘 옷핏을 보면 체형에 맞게 하는게 젤 좋다는걸느껴여! 왜냐면 최근 옷 예쁘게 입는 재미에 들려 사진 찍어 올리고 그랬는데 옷핏이 너무 이쁘다며 모델제의도 받았거든여! 정말 가슴수술 고민하는 분들에겐 고민하면 시기만 늦춰지는거니 이왕할거 실력좋은 병원으로 얼른 알아보라고 알려드리고싶어여! 아 그리고 전 겨절로 했는데 애초에 잘 안보이는 부위기도 하고 관리 잘 해주니까 흉터 거의 안보여여!","th_TH":"เนื้อหารีวิว: ㆍ시술선택이유 가슴이 많이 작은 편인데 새사슴이라 더 작아보이는 느낌이 있어 가슴수술하기로 결정했어여 ㆍ상담경험 가슴쪽으로 수술 경험 많은 병원 찾아간건데 맞춤 상담으로 해주셔서 ..."}</t>
  </si>
  <si>
    <t>671864a5-46a7-45fe-af30-cf544500a9c9</t>
  </si>
  <si>
    <t>45c238cd-91d9-49f5-8979-3d25e59db04e</t>
  </si>
  <si>
    <t>{"en_US":"얼굴 비대칭이 눈에 보이게 심해서 ㅠㅠ 고민이 많았어요 그래서 리프팅으로 잡을 수 있다고 하길래 알아보고 있었거든요 근데 그 중에서 실이 가장 효과 확실하길래 이걸로 마음먹었어요 병원이 엄청 많은데 그 중에 가장 눈에 띄는 곳이 압구정미라클ㅎㅎ 전 여기로 바로 달려갔습니다 ㅎㅎ\r\n맞춤상담으로 유명하다고 해서 다른 거 안 준비하고 하는 말만 잘 듣고 왔어욤ㅎㅎ\r\n저한테 딱 맞는 실로 이야기 해주니까 뭐 준비할게 없더라구요??\r\n정말 편했어요 이래서 유명한 곳은 이유가 있나 싶공 ㅎㅎ\r\n하자마자 바로 얼굴 떙겨진거 보고 소리 질렀어요\r\n와 비대칭 심했던 얼굴이 한번에 잡힐 수 있는 거였어요!!\r\n지금 시술한지 시간이 좀 지났는데 붓기도 거의 다 빠진 거 같고\r\n통증도 없고 일상생활 너무 잘 하고 있어요\r\n진심 거울볼때마다 행복해요...💕\r\n주변에서 다들 살빠졌냐고 물어보고\r\n얼굴에 뭐했냐 이야기 하고 난리에요 ㅎ헤ㅔ\r\n진짜 친한 사람들한텐 이야기 하고\r\n그냥 저냥인 에들한텐 얼굴살 빠졌나봐~ 했더니 다 믿어요 키키\r\n저도 원했던 얼굴 형이 되어 너무 행복합니다\r\n박종현원장님 디자인 이쁘게 잡아주셔서 너무 감사합니당\r\n사는 동안 많이 버시고 행복만 가득하세요💕💕💕\r\n만약 효과 떨어진다 싶음 바로 원장님께 달려갈게요\r\n그려니 오래오래 해주세요!!!!!!","ko_KR":"얼굴 비대칭이 눈에 보이게 심해서 ㅠㅠ 고민이 많았어요 그래서 리프팅으로 잡을 수 있다고 하길래 알아보고 있었거든요 근데 그 중에서 실이 가장 효과 확실하길래 이걸로 마음먹었어요 병원이 엄청 많은데 그 중에 가장 눈에 띄는 곳이 압구정미라클ㅎㅎ 전 여기로 바로 달려갔습니다 ㅎㅎ\r\n맞춤상담으로 유명하다고 해서 다른 거 안 준비하고 하는 말만 잘 듣고 왔어욤ㅎㅎ\r\n저한테 딱 맞는 실로 이야기 해주니까 뭐 준비할게 없더라구요??\r\n정말 편했어요 이래서 유명한 곳은 이유가 있나 싶공 ㅎㅎ\r\n하자마자 바로 얼굴 떙겨진거 보고 소리 질렀어요\r\n와 비대칭 심했던 얼굴이 한번에 잡힐 수 있는 거였어요!!\r\n지금 시술한지 시간이 좀 지났는데 붓기도 거의 다 빠진 거 같고\r\n통증도 없고 일상생활 너무 잘 하고 있어요\r\n진심 거울볼때마다 행복해요...💕\r\n주변에서 다들 살빠졌냐고 물어보고\r\n얼굴에 뭐했냐 이야기 하고 난리에요 ㅎ헤ㅔ\r\n진짜 친한 사람들한텐 이야기 하고\r\n그냥 저냥인 에들한텐 얼굴살 빠졌나봐~ 했더니 다 믿어요 키키\r\n저도 원했던 얼굴 형이 되어 너무 행복합니다\r\n박종현원장님 디자인 이쁘게 잡아주셔서 너무 감사합니당\r\n사는 동안 많이 버시고 행복만 가득하세요💕💕💕\r\n만약 효과 떨어진다 싶음 바로 원장님께 달려갈게요\r\n그려니 오래오래 해주세요!!!!!!","th_TH":"얼굴 비대칭이 눈에 보이게 심해서 ㅠㅠ 고민이 많았어요 그래서 리프팅으로 잡을 수 있다고 하길래 알아보고 있었거든요 근데 그 중에서 실이 가장 효과 확실하길래 이걸로 마음먹었어요 병원이 엄청 많은데 그 중에 가장 눈에 띄는 곳이 압구정미라클ㅎㅎ 전 여기로 바로 달려갔습니다 ㅎㅎ\r\n맞춤상담으로 유명하다고 해서 다른 거 안 준비하고 하는 말만 잘 듣고 왔어욤ㅎㅎ\r\n저한테 딱 맞는 실로 이야기 해주니까 뭐 준비할게 없더라구요??\r\n정말 편했어요 이래서 유명한 곳은 이유가 있나 싶공 ㅎㅎ\r\n하자마자 바로 얼굴 떙겨진거 보고 소리 질렀어요\r\n와 비대칭 심했던 얼굴이 한번에 잡힐 수 있는 거였어요!!\r\n지금 시술한지 시간이 좀 지났는데 붓기도 거의 다 빠진 거 같고\r\n통증도 없고 일상생활 너무 잘 하고 있어요\r\n진심 거울볼때마다 행복해요...💕\r\n주변에서 다들 살빠졌냐고 물어보고\r\n얼굴에 뭐했냐 이야기 하고 난리에요 ㅎ헤ㅔ\r\n진짜 친한 사람들한텐 이야기 하고\r\n그냥 저냥인 에들한텐 얼굴살 빠졌나봐~ 했더니 다 믿어요 키키\r\n저도 원했던 얼굴 형이 되어 너무 행복합니다\r\n박종현원장님 디자인 이쁘게 잡아주셔서 너무 감사합니당\r\n사는 동안 많이 버시고 행복만 가득하세요💕💕💕\r\n만약 효과 떨어진다 싶음 바로 원장님께 달려갈게요\r\n그려니 오래오래 해주세요!!!!!!"}</t>
  </si>
  <si>
    <t>890b39e8-7b44-4bff-b7f1-0d30371ad1dc</t>
  </si>
  <si>
    <t>467d5d33-142f-43a5-82cc-ac9874354832</t>
  </si>
  <si>
    <t>{"en_US":"• 시술 선택 이유 평소에 낮은 콧대와 뭉툭한 코끝으로 코가 항상 컴플렉스인채로 살아왔어요 ㅠㅠㅠ좀 더 자연스럽고 오똑한 콧대를 가지고 싶었는데 위버스 성형외과 후기들을 보니까 맘에 들고 원장님 경력 등등을 고려해 결정하게 되었습니다! 경과가 너무 맘에 들어서 하루하루 satisfied하면서 살고 있어요 주변에서도 너무 잘 됐다고 하고 소개 시켜준 지인들도 생겼네요 ㅎㅎㅎ 이제 한달 찬데 멍도 안들규 붓기도 금방 빠졌어요 !!코 하나로 인상이 이렇게 달라질 수 있다니 신기해요ㅎㅎㅎ • 상담 경험 실장님은 친절해서 좋았는데 수술 당일날 실장님이 이닌 데스크 다른 직원 분이 들어오셨는데 말투가 좀 무서웠습니다 화나신줄 알았어요.. • 시술 결과 코수술 붓기도 금방빠지고 모양도 만족해요!! • 전체 경험 전체적으로 만족합니다","ko_KR":"• 시술 선택 이유 평소에 낮은 콧대와 뭉툭한 코끝으로 코가 항상 컴플렉스인채로 살아왔어요 ㅠㅠㅠ좀 더 자연스럽고 오똑한 콧대를 가지고 싶었는데 위버스 성형외과 후기들을 보니까 맘에 들고 원장님 경력 등등을 고려해 결정하게 되었습니다! 경과가 너무 맘에 들어서 하루하루 만족하면서 살고 있어요 주변에서도 너무 잘 됐다고 하고 소개 시켜준 지인들도 생겼네요 ㅎㅎㅎ 이제 한달 찬데 멍도 안들규 붓기도 금방 빠졌어요 !!코 하나로 인상이 이렇게 달라질 수 있다니 신기해요ㅎㅎㅎ • 상담 경험 실장님은 친절해서 좋았는데 수술 당일날 실장님이 이닌 데스크 다른 직원 분이 들어오셨는데 말투가 좀 무서웠습니다 화나신줄 알았어요.. • 시술 결과 코수술 붓기도 금방빠지고 모양도 만족해요!! • 전체 경험 전체적으로 만족합니다","th_TH":"• 시술 선택 이유 평소에 낮은 콧대와 뭉툭한 코끝으로 코가 항상 컴플렉스인채로 살아왔어요 ㅠㅠㅠ좀 더 자연스럽고 오똑한 콧대를 가지고 싶었는데 위버스 성형외과 후기들을 보니까 맘에 들고 원장님 경력 등등을 고려해 결정하게 되었습니다! 경과가 너무 맘에 들어서 하루하루 พอใจ하면서 살고 있어요 주변에서도 너무 잘 됐다고 하고 소개 시켜준 지인들도 생겼네요 ㅎㅎㅎ 이제 한달 찬데 멍도 안들규 붓기도 금방 빠졌어요 !!코 하나로 인상이 이렇게 달라질 수 있다니 신기해요ㅎㅎㅎ • 상담 경험 실장님은 친절해서 좋았는데 수술 당일날 실장님이 이닌 데스크 다른 직원 분이 들어오셨는데 말투가 좀 무서웠습니다 화나신줄 알았어요.. • 시술 결과 코수술 붓기도 금방빠지고 모양도 만족해요!! • 전체 경험 전체적으로 만족합니다"}</t>
  </si>
  <si>
    <t>8e3ede89-31ee-457e-9393-829c4e0fd9e9</t>
  </si>
  <si>
    <t>46883d6e-b07a-45d6-b0ed-00183bc26d1d</t>
  </si>
  <si>
    <t>{"en_US":"결혼전이라 마사지 받고\r\n시술 받고 정신이 없는 와중에\r\n레이저보다 효과 좋은걸 찾아보다가\r\n실리프팅에 관심을 갖게 되었어요\r\n엄마도 같이 시술 받을 거여서\r\n연령대 다양하게 많이 가는 병원 검색했더니\r\n압구정미라클이 유명해서 상담 신청했습니다\r\n또 실전문 병원으로 몇군데 알아보긴 했는데\r\n저는 미라클 후기가 제일 마음에 들었어요\r\n그리고 박종현 원장님께서 시술 방법,효과,\r\n유지기간,주의사항 등 자세히 설명해주셔서\r\n혹시 몰라 준비한 질문리스트가 필요 없을 정도였네요 ㅎㅎ\r\n실이랑 개수까지 추천 받고 시술 받게 되었는데\r\n자연스럽게 브이라인 되지 않았나요?\r\n너무 마음에 드네요! 덕분에 결혼식 사진이 이쁠 것 같아요~~","ko_KR":"결혼전이라 마사지 받고\r\n시술 받고 정신이 없는 와중에\r\n레이저보다 효과 좋은걸 찾아보다가\r\n실리프팅에 관심을 갖게 되었어요\r\n엄마도 같이 시술 받을 거여서\r\n연령대 다양하게 많이 가는 병원 검색했더니\r\n압구정미라클이 유명해서 상담 신청했습니다\r\n또 실전문 병원으로 몇군데 알아보긴 했는데\r\n저는 미라클 후기가 제일 마음에 들었어요\r\n그리고 박종현 원장님께서 시술 방법,효과,\r\n유지기간,주의사항 등 자세히 설명해주셔서\r\n혹시 몰라 준비한 질문리스트가 필요 없을 정도였네요 ㅎㅎ\r\n실이랑 개수까지 추천 받고 시술 받게 되었는데\r\n자연스럽게 브이라인 되지 않았나요?\r\n너무 마음에 드네요! 덕분에 결혼식 사진이 이쁠 것 같아요~~","th_TH":"결혼전이라 마사지 받고\r\n시술 받고 정신이 없는 와중에\r\n레이저보다 효과 좋은걸 찾아보다가\r\n실리프팅에 관심을 갖게 되었어요\r\n엄마도 같이 시술 받을 거여서\r\n연령대 다양하게 많이 가는 병원 검색했더니\r\n압구정미라클이 유명해서 상담 신청했습니다\r\n또 실전문 병원으로 몇군데 알아보긴 했는데\r\n저는 미라클 후기가 제일 마음에 들었어요\r\n그리고 박종현 원장님께서 시술 방법,효과,\r\n유지기간,주의사항 등 자세히 설명해주셔서\r\n혹시 몰라 준비한 질문리스트가 필요 없을 정도였네요 ㅎㅎ\r\n실이랑 개수까지 추천 받고 시술 받게 되었는데\r\n자연스럽게 브이라인 되지 않았나요?\r\n너무 마음에 드네요! 덕분에 결혼식 사진이 이쁠 것 같아요~~"}</t>
  </si>
  <si>
    <t>6ec98143-8de2-4381-97be-7b455ed76c6e</t>
  </si>
  <si>
    <t>46e94259-9c59-44a6-bd35-3fcf0e6aaed6</t>
  </si>
  <si>
    <t>{"en_US":"• 시술 선택 이유 얇은 속쌍에서 자연유착으로 예쁜 쌍꺼풀 생겼어요 ‘^’ 오마이걸 아린처럼 자연스러운 라인 말씀드렸는데 홍대원 원장님께서 딱 원하는 느낌 그대로 잘해주셔서 너무 satisfied하고 있어요! 티에스가 눈수술로 전후 후기 맘에 들어서 방문했는데 결과가 좋게 나올 수 밖에 없는 실력이신걸 확실히 체감했구요 아주 사소한 비대칭도 꼼꼼하게 체크해주시고 니즈에 맞춰서 6.5미리로 자연유착했는데 아직 1달차라 잔붓기까지 정리되면 더더 맘에 들 것 같아요~! • 상담 경험 의사선생님과 실장님 모두 친절하셨고, 딱 제가 원하는 부분만 말씀드리니 그 외 추가적인 시술 강요 안 하셨어요 • 시술 결과 아픈 건 하나도 없었는데 겁이 많아서 마취 깰 때쯤 눈물을 엄청 흘렸어요 . . 그래서 붓기와 피멍이 조금 오래갔지만 붓기가 빠질수록 예뻐지는 눈이 보여 좋았어요 주변에서도 눈이 더 또렷해보인다고 예쁘다고 말해주세요","ko_KR":"• 시술 선택 이유 얇은 속쌍에서 자연유착으로 예쁜 쌍꺼풀 생겼어요 ‘^’ 오마이걸 아린처럼 자연스러운 라인 말씀드렸는데 홍대원 원장님께서 딱 원하는 느낌 그대로 잘해주셔서 너무 만족하고 있어요! 티에스가 눈수술로 전후 후기 맘에 들어서 방문했는데 결과가 좋게 나올 수 밖에 없는 실력이신걸 확실히 체감했구요 아주 사소한 비대칭도 꼼꼼하게 체크해주시고 니즈에 맞춰서 6.5미리로 자연유착했는데 아직 1달차라 잔붓기까지 정리되면 더더 맘에 들 것 같아요~! • 상담 경험 의사선생님과 실장님 모두 친절하셨고, 딱 제가 원하는 부분만 말씀드리니 그 외 추가적인 시술 강요 안 하셨어요 • 시술 결과 아픈 건 하나도 없었는데 겁이 많아서 마취 깰 때쯤 눈물을 엄청 흘렸어요 . . 그래서 붓기와 피멍이 조금 오래갔지만 붓기가 빠질수록 예뻐지는 눈이 보여 좋았어요 주변에서도 눈이 더 또렷해보인다고 예쁘다고 말해주세요","th_TH":"• 시술 선택 이유 얇은 속쌍에서 자연유착으로 예쁜 쌍꺼풀 생겼어요 ‘^’ 오마이걸 아린처럼 자연스러운 라인 말씀드렸는데 홍대원 원장님께서 딱 원하는 느낌 그대로 잘해주셔서 너무 พอใจ하고 있어요! 티에스가 눈수술로 전후 후기 맘에 들어서 방문했는데 결과가 좋게 나올 수 밖에 없는 실력이신걸 확실히 체감했구요 아주 사소한 비대칭도 꼼꼼하게 체크해주시고 니즈에 맞춰서 6.5미리로 자연유착했는데 아직 1달차라 잔붓기까지 정리되면 더더 맘에 들 것 같아요~! • 상담 경험 의사선생님과 실장님 모두 친절하셨고, 딱 제가 원하는 부분만 말씀드리니 그 외 추가적인 시술 강요 안 하셨어요 • 시술 결과 아픈 건 하나도 없었는데 겁이 많아서 마취 깰 때쯤 눈물을 엄청 흘렸어요 . . 그래서 붓기와 피멍이 조금 오래갔지만 붓기가 빠질수록 예뻐지는 눈이 보여 좋았어요 주변에서도 눈이 더 또렷해보인다고 예쁘다고 말해주세요"}</t>
  </si>
  <si>
    <t>47343d2c-76e2-4559-a170-a9544d67f1d5</t>
  </si>
  <si>
    <t>46f0f7f5-14cf-41d5-86f8-587eb45a3645</t>
  </si>
  <si>
    <t>{"en_US":"Review content: AA가슴이였는데 아이디병원가서 C컵으로 바꾸고 왔어여~~!! 처음 가슴수술해야겠다 생각 들었을때부터 후기 찾아봤는데 변일환 원장님 후기가 유독 눈에 들어오고 끌렸어요 그래서 남편이...","ko_KR":"AA가슴이였는데 아이디병원가서 C컵으로 바꾸고 왔어여~~!! 처음 가슴수술해야겠다 생각 들었을때부터 후기 찾아봤는데 변일환 원장님 후기가 유독 눈에 들어오고 끌렸어요 그래서 남편이랑 같이 병원 갔는데 처음부터 확고했던 터라 상담하고 수술하기로 결정했네영ㅎㅎ 제가 신중한 성격이라 생각했는데 여기로 바로 결정한 이유는 원장님이 정말 마음에 들었어영 거진 1시간 가까이 상담하지 않았나 싶은데 그정도로 디테일하고 꼼꼼하게 봐주셨어요!! 또 상담 가기전에 알았는데 변일환 원장님 책도 썼다 하시더라고요ㅋㅎ 이정도 전문성과 친절함을 겸비한 원장님이면 믿고 맡겨도 되겠다 싶었어요 같이 간 남편도 안심하더라고요ㅎㅎ 또 가슴은 다 같은 가슴인줄 알았는데 제 체형과 형태 보면서 맞는 보형물과 크기 추천 해주시는거 있죠? 물론 보형물도 다 만져볼수있었어요 전 추천받은 사이즈로 받았는데 딱 제가 원했던 가슴 모양에 사이즈 나왔네여~~ 주변에 어디 내놓고 자랑하기엔 부위가 부위인지라 여기에 한번 올려봐요 그리고 확실한 건 남편도 말리기만 하다가 막상 예쁘게 잘 되니까 부부사이가 더 돈독해진 느낌이 들어여ㅋㅋㅎ 여러모로 너무 만족스러워서 가슴수술 고민하시는분들은 꼭 하는 거 추천합니다아~ㅎㅎ","th_TH":"เนื้อหารีวิว: AA가슴이였는데 아이디병원가서 C컵으로 바꾸고 왔어여~~!! 처음 가슴수술해야겠다 생각 들었을때부터 후기 찾아봤는데 변일환 원장님 후기가 유독 눈에 들어오고 끌렸어요 그래서 남편이..."}</t>
  </si>
  <si>
    <t>b0c711dc-d826-4668-b178-f1b63f14b4ed</t>
  </si>
  <si>
    <t>46fe6d79-997b-45de-aade-c29b36ba2600</t>
  </si>
  <si>
    <t>{"en_US":"가슴수술 3달차! 벌써 수술한지 3달이 지났다니... 지금은 잠깐 순간적으로 수술한것도 잊고살아요ㅋㅋㅋㅋ 통증은 가끔씩 찌릿한정도? 촉감은 아직 단단하지만 부분부분 말랑해지고있어요 3달차부터 좋아진다고했으니 좀더 기다려봐야할듯ㅠㅠ 모양도 아직은 부자연스러움...ㅠㅠ 밥그릇모양이긴한데 이것도 시간이 해결해주길...워낙 마른몸이였고 가슴도 아예 없었던지라 모양은 어쩔수없다고 생각하면서 포기했음ㅠㅠ 아무튼 요즘은 속옷사는 재미에 살아가고있지용ㅋㅋㅋ넘나리행복☺","ko_KR":"가슴수술 3달차! 벌써 수술한지 3달이 지났다니... 지금은 잠깐 순간적으로 수술한것도 잊고살아요ㅋㅋㅋㅋ 통증은 가끔씩 찌릿한정도? 촉감은 아직 단단하지만 부분부분 말랑해지고있어요 3달차부터 좋아진다고했으니 좀더 기다려봐야할듯ㅠㅠ 모양도 아직은 부자연스러움...ㅠㅠ 밥그릇모양이긴한데 이것도 시간이 해결해주길...워낙 마른몸이였고 가슴도 아예 없었던지라 모양은 어쩔수없다고 생각하면서 포기했음ㅠㅠ 아무튼 요즘은 속옷사는 재미에 살아가고있지용ㅋㅋㅋ넘나리행복☺","th_TH":"가슴수술 3달차! 벌써 수술한지 3달이 지났다니... 지금은 잠깐 순간적으로 수술한것도 잊고살아요ㅋㅋㅋㅋ 통증은 가끔씩 찌릿한정도? 촉감은 아직 단단하지만 부분부분 말랑해지고있어요 3달차부터 좋아진다고했으니 좀더 기다려봐야할듯ㅠㅠ 모양도 아직은 부자연스러움...ㅠㅠ 밥그릇모양이긴한데 이것도 시간이 해결해주길...워낙 마른몸이였고 가슴도 아예 없었던지라 모양은 어쩔수없다고 생각하면서 포기했음ㅠㅠ 아무튼 요즘은 속옷사는 재미에 살아가고있지용ㅋㅋㅋ넘나리행복☺"}</t>
  </si>
  <si>
    <t>b41769cb-6f2b-4f25-8120-cfa67cdbc5e3</t>
  </si>
  <si>
    <t>475e2e8c-1e77-4128-b596-6a035e6e6efc</t>
  </si>
  <si>
    <t>{"en_US":"#쌍꺼풀(절개) #밑트임 #뒤트임","ko_KR":"#쌍꺼풀(절개) #밑트임 #뒤트임","th_TH":"#쌍꺼풀(절개) #밑트임 #뒤트임"}</t>
  </si>
  <si>
    <t>{"en_US":"수술한지 3개월 지났는데 다들 말하지 않으면 모를 정도로 자연스럽게 붓기가 빠지고 있어요! 원장님깨서 요구사항 잘 맞춰서 수술해주겨서 너무 satisfied합니다!","ko_KR":"수술한지 3개월 지났는데 다들 말하지 않으면 모를 정도로 자연스럽게 붓기가 빠지고 있어요! 원장님깨서 요구사항 잘 맞춰서 수술해주겨서 너무 만족합니다!","th_TH":"수술한지 3개월 지났는데 다들 말하지 않으면 모를 정도로 자연스럽게 붓기가 빠지고 있어요! 원장님깨서 요구사항 잘 맞춰서 수술해주겨서 너무 พอใจ합니다!"}</t>
  </si>
  <si>
    <t>805bc1b0-e780-4986-a1f5-170d15cf5bfb</t>
  </si>
  <si>
    <t>47967bea-acfe-46e3-bb98-84cf6b25781b</t>
  </si>
  <si>
    <t>47ca8002-1d61-4f10-b339-0f8ce77f942b</t>
  </si>
  <si>
    <t>{"en_US":"몇년전부터 고민하다가 윤곽 수술을 결심하게 되었고 여러 병원 돌아다니면서 상담 받았는데요 사실 고민도 많았고 불안하기도해서.. 원장님한테 칭얼 아닌 칭얼 처럼 자꾸 징징거린것도 있었거든요.. 걱정되니까 근데 그렇게 말해도 아이디병원 이원장님이 상담하면서 진짜 잘 들어주시고 설명도 너무 꼼꼼하게 잘해주셔서 진짜 감사하다 생각했네요 나중에 안거지만 윤곽 관련해서 책도 내신분이라서.. 잘 고르긴 했구나 싶었구요..! 수술 자체는 3시간 정도 걸렸고 마취가 끝난 후에는 아무런 통증을 느끼지 못했는데 첫날은 약간의 두통과 함께 얼굴이 부풀어 올라서 1~2일 동안은 얼굴이 많이 부었어요 첫주간은 말을 할때라던지 입을 크게 벌리면 안되서 음식 먹는데 살짝 불편했고 일주일 후부터는 붓기도 빠지고 그 이후부터는 얼굴이 자연스러워졌어요! 윤곽이 점점 더 선명해지면서 얼굴이 슬림해보이는게 신기했어요 광대가 축소되면서 얼굴이 길어지고 세련되게 변한 점이 가장 마음에 들어요!!! &gt;.&lt; 예전에는 광대","ko_KR":"몇년전부터 고민하다가 윤곽 수술을 결심하게 되었고 여러 병원 돌아다니면서 상담 받았는데요 사실 고민도 많았고 불안하기도해서.. 원장님한테 칭얼 아닌 칭얼 처럼 자꾸 징징거린것도 있었거든요.. 걱정되니까 근데 그렇게 말해도 아이디병원 이원장님이 상담하면서 진짜 잘 들어주시고 설명도 너무 꼼꼼하게 잘해주셔서 진짜 감사하다 생각했네요 나중에 안거지만 윤곽 관련해서 책도 내신분이라서.. 잘 고르긴 했구나 싶었구요..! 수술 자체는 3시간 정도 걸렸고 마취가 끝난 후에는 아무런 통증을 느끼지 못했는데 첫날은 약간의 두통과 함께 얼굴이 부풀어 올라서 1~2일 동안은 얼굴이 많이 부었어요 첫주간은 말을 할때라던지 입을 크게 벌리면 안되서 음식 먹는데 살짝 불편했고 일주일 후부터는 붓기도 빠지고 그 이후부터는 얼굴이 자연스러워졌어요! 윤곽이 점점 더 선명해지면서 얼굴이 슬림해보이는게 신기했어요 광대가 축소되면서 얼굴이 길어지고 세련되게 변한 점이 가장 마음에 들어요!!! &gt;.&lt; 예전에는 광대","th_TH":"몇년전부터 고민하다가 윤곽 수술을 결심하게 되었고 여러 병원 돌아다니면서 상담 받았는데요 사실 고민도 많았고 불안하기도해서.. 원장님한테 칭얼 아닌 칭얼 처럼 자꾸 징징거린것도 있었거든요.. 걱정되니까 근데 그렇게 말해도 아이디병원 이원장님이 상담하면서 진짜 잘 들어주시고 설명도 너무 꼼꼼하게 잘해주셔서 진짜 감사하다 생각했네요 나중에 안거지만 윤곽 관련해서 책도 내신분이라서.. 잘 고르긴 했구나 싶었구요..! 수술 자체는 3시간 정도 걸렸고 마취가 끝난 후에는 아무런 통증을 느끼지 못했는데 첫날은 약간의 두통과 함께 얼굴이 부풀어 올라서 1~2일 동안은 얼굴이 많이 부었어요 첫주간은 말을 할때라던지 입을 크게 벌리면 안되서 음식 먹는데 살짝 불편했고 일주일 후부터는 붓기도 빠지고 그 이후부터는 얼굴이 자연스러워졌어요! 윤곽이 점점 더 선명해지면서 얼굴이 슬림해보이는게 신기했어요 광대가 축소되면서 얼굴이 길어지고 세련되게 변한 점이 가장 마음에 들어요!!! &gt;.&lt; 예전에는 광대"}</t>
  </si>
  <si>
    <t>a9398de4-a97b-4e73-a5eb-50c4bda4b494</t>
  </si>
  <si>
    <t>47f73cc7-6c87-4e0f-8bdf-37c1b7a4c589</t>
  </si>
  <si>
    <t>{"en_US":"• 시술 선택 이유 쌍수 자연유착으로 18년도에 수술했었는데 올해 겹주름이 생겨서 재수술받게되었어요 • 상담 경험 강남언니 앱에서 봤던 가격과 동일함 • 시술 결과 처음 일주일은 붓기랑 멍이 심했는데 일주일이후에는 붓기랑 멍이 빨리 빠졌어요!","ko_KR":"• 시술 선택 이유 쌍수 자연유착으로 18년도에 수술했었는데 올해 겹주름이 생겨서 재수술받게되었어요 • 상담 경험 강남언니 앱에서 봤던 가격과 동일함 • 시술 결과 처음 일주일은 붓기랑 멍이 심했는데 일주일이후에는 붓기랑 멍이 빨리 빠졌어요!","th_TH":"• 시술 선택 이유 쌍수 자연유착으로 18년도에 수술했었는데 올해 겹주름이 생겨서 재수술받게되었어요 • 상담 경험 강남언니 앱에서 봤던 가격과 동일함 • 시술 결과 처음 일주일은 붓기랑 멍이 심했는데 일주일이후에는 붓기랑 멍이 빨리 빠졌어요!"}</t>
  </si>
  <si>
    <t>70661a11-56bd-4805-bbfe-d37a40b31322</t>
  </si>
  <si>
    <t>4857daac-403f-44e0-8751-19fb8c3d599f</t>
  </si>
  <si>
    <t>{"en_US":"복부흡입 골반지방이식하고 나서 힙해진후기 따끈한 골반지방이식 하고나서 당일후기얌ㅎㅎ 내 원래 체형을 얘기하자면 뭐랄까... 거울볼때 40프로 부족한 느낌?\r\n연예인들도 예전엔 빼빼마른 체형이 대세였다면 요즘에는 골반 넓고 빵댕이는 큰데 허리는 잘록한 체형이 대세더라고...ㅎ힙한 느낌? 그래서 이번에 마음먹고 체형 전문 병원인 레디성형외과 박성철 원장님께 복부흡입+골반지방이식수술받았어!\r\n근데 수술 첫날부터 기대보다 더 잘나와서 아픈것도 까먹고 당일 후기쓰는중이야ㅎㅎㅎ\r\n\r\n이번엔 엄청 손품팔았는데 병원선택은 운이 아니라 노력인거같아... 모두 나처럼 병원 선택잘해서 성공하길 바래&gt;-&lt;","ko_KR":"복부흡입 골반지방이식하고 나서 힙해진후기 따끈한 골반지방이식 하고나서 당일후기얌ㅎㅎ 내 원래 체형을 얘기하자면 뭐랄까... 거울볼때 40프로 부족한 느낌?\r\n연예인들도 예전엔 빼빼마른 체형이 대세였다면 요즘에는 골반 넓고 빵댕이는 큰데 허리는 잘록한 체형이 대세더라고...ㅎ힙한 느낌? 그래서 이번에 마음먹고 체형 전문 병원인 레디성형외과 박성철 원장님께 복부흡입+골반지방이식수술받았어!\r\n근데 수술 첫날부터 기대보다 더 잘나와서 아픈것도 까먹고 당일 후기쓰는중이야ㅎㅎㅎ\r\n\r\n이번엔 엄청 손품팔았는데 병원선택은 운이 아니라 노력인거같아... 모두 나처럼 병원 선택잘해서 성공하길 바래&gt;-&lt;","th_TH":"복부흡입 골반지방이식하고 나서 힙해진후기 따끈한 골반지방이식 하고나서 당일후기얌ㅎㅎ 내 원래 체형을 얘기하자면 뭐랄까... 거울볼때 40프로 부족한 느낌?\r\n연예인들도 예전엔 빼빼마른 체형이 대세였다면 요즘에는 골반 넓고 빵댕이는 큰데 허리는 잘록한 체형이 대세더라고...ㅎ힙한 느낌? 그래서 이번에 마음먹고 체형 전문 병원인 레디성형외과 박성철 원장님께 복부흡입+골반지방이식수술받았어!\r\n근데 수술 첫날부터 기대보다 더 잘나와서 아픈것도 까먹고 당일 후기쓰는중이야ㅎㅎㅎ\r\n\r\n이번엔 엄청 손품팔았는데 병원선택은 운이 아니라 노력인거같아... 모두 나처럼 병원 선택잘해서 성공하길 바래&gt;-&lt;"}</t>
  </si>
  <si>
    <t>d5301806-91df-4b52-b6ea-9e96d065c43a</t>
  </si>
  <si>
    <t>4968ac39-3b0a-441f-ba2e-8d750dd614ae</t>
  </si>
  <si>
    <t>{"en_US":"미친리프팅 후기 입니다! 압구정미라클 우정호원장님께 받은지 5개월 정도 되었는데 아직까지 잘 유지되고 있어요 ♡ 몸에 비해서 얼굴에 살이 많은편이라 턱라인도 살에 파뭍혀서 안보이는게 저에게 굉장히 스트레스였어요 ㅠㅠ 얼굴만 둥둥 떠다니는 느낌.. 저랑 비슷한 고민 있으시면 단박에 이해 가능하실 듯 ㅠㅠ 얼굴살도 살이지만 처짐도 있어서 더더욱 턱선이 안보이더라고요 지흡+실리프팅으로 잡고 병원 상담 많이 받았는데, 지흡을 하면 한달동안 빵떡처럼부어있게 되고 울퉁불퉁해지는경우가 다반사라는 결론,,압구정미라클에서는 지흡없이도 턱라인 깔끔하게 만들어 주실 수 있다고 말씀해주시길래 여기서 받았어요 말씀해주신것처럼 시술 후에 턱라인이 바로 보여서 감동 ㅠㅠ 제 턱라인을 발굴해주셔서 지금도 너무 satisfied중이고요 만나는 사람마다 알아봐주니까 뿌듯하기까지 했네용 ㅋㅋ 혹시나 효과가 떨어지면 어쩌지하고 걱정했지만 아직까지 잘 유지되고 있어 너무 good ♡ 셀카 찍을 때마다 받기 잘했다는 생각 많이 들어요!","ko_KR":"미친리프팅 후기 입니다! 압구정미라클 우정호원장님께 받은지 5개월 정도 되었는데 아직까지 잘 유지되고 있어요 ♡ 몸에 비해서 얼굴에 살이 많은편이라 턱라인도 살에 파뭍혀서 안보이는게 저에게 굉장히 스트레스였어요 ㅠㅠ 얼굴만 둥둥 떠다니는 느낌.. 저랑 비슷한 고민 있으시면 단박에 이해 가능하실 듯 ㅠㅠ 얼굴살도 살이지만 처짐도 있어서 더더욱 턱선이 안보이더라고요 지흡+실리프팅으로 잡고 병원 상담 많이 받았는데, 지흡을 하면 한달동안 빵떡처럼부어있게 되고 울퉁불퉁해지는경우가 다반사라는 결론,,압구정미라클에서는 지흡없이도 턱라인 깔끔하게 만들어 주실 수 있다고 말씀해주시길래 여기서 받았어요 말씀해주신것처럼 시술 후에 턱라인이 바로 보여서 감동 ㅠㅠ 제 턱라인을 발굴해주셔서 지금도 너무 만족중이고요 만나는 사람마다 알아봐주니까 뿌듯하기까지 했네용 ㅋㅋ 혹시나 효과가 떨어지면 어쩌지하고 걱정했지만 아직까지 잘 유지되고 있어 너무 좋아요 ♡ 셀카 찍을 때마다 받기 잘했다는 생각 많이 들어요!","th_TH":"미친리프팅 후기 입니다! 압구정미라클 우정호원장님께 받은지 5개월 정도 되었는데 아직까지 잘 유지되고 있어요 ♡ 몸에 비해서 얼굴에 살이 많은편이라 턱라인도 살에 파뭍혀서 안보이는게 저에게 굉장히 스트레스였어요 ㅠㅠ 얼굴만 둥둥 떠다니는 느낌.. 저랑 비슷한 고민 있으시면 단박에 이해 가능하실 듯 ㅠㅠ 얼굴살도 살이지만 처짐도 있어서 더더욱 턱선이 안보이더라고요 지흡+실리프팅으로 잡고 병원 상담 많이 받았는데, 지흡을 하면 한달동안 빵떡처럼부어있게 되고 울퉁불퉁해지는경우가 다반사라는 결론,,압구정미라클에서는 지흡없이도 턱라인 깔끔하게 만들어 주실 수 있다고 말씀해주시길래 여기서 받았어요 말씀해주신것처럼 시술 후에 턱라인이 바로 보여서 감동 ㅠㅠ 제 턱라인을 발굴해주셔서 지금도 너무 พอใจ중이고요 만나는 사람마다 알아봐주니까 뿌듯하기까지 했네용 ㅋㅋ 혹시나 효과가 떨어지면 어쩌지하고 걱정했지만 아직까지 잘 유지되고 있어 너무 ดี ♡ 셀카 찍을 때마다 받기 잘했다는 생각 많이 들어요!"}</t>
  </si>
  <si>
    <t>4ad1eeb2-fa2f-43b1-a93b-dfc95b5017a3</t>
  </si>
  <si>
    <t>49766a67-bceb-446f-a6d1-b19e0f1ee238</t>
  </si>
  <si>
    <t>{"en_US":"Review content: 아이디병원 변일환원장님에게 모티바 가슴수술 받았어요! 상담 때 보형물이랑 흉터가 가장 고민이고 걱정거리였어요ㅠ 변일환원장님께 상담을 받았고 원장님이 상담 내내 고민을 잘 들어주시고...","ko_KR":"아이디병원 변일환원장님에게 모티바 가슴수술 받았어요! 상담 때 보형물이랑 흉터가 가장 고민이고 걱정거리였어요ㅠ 변일환원장님께 상담을 받았고 원장님이 상담 내내 고민을 잘 들어주시고 젠틀하게 상담을 이끌어가주셔서 시간 가는 줄 몰랐네요 :) 상담 때 보형물 이야기를 하면서 제 살성을 보시더니 모티바를 추천해 주셨고 모티바로 하기로 결정했답니다 ㅎ 상담도 정말 프라이빗한 공간에서 진행되어서 더 편하게 상담받았네요 ㅎ 사이즈도 볼륨감 있게 425cc로 추천해 주셨는데 하길 정말 잘했어요... 지금 윗볼륨 장난 아니고 양쪽에 모티바 425cc 넣어주셔서 갓벽한가슴 만들었습니다!! 수술 후에 사후관리도 정말 체계적으로 꼼꼼하게 잘 받았고 vip 대접받는 기분이었어요... 덕분에 회복도 빠르고 넘 좋네영 특히 윗볼륨이 봉긋하게 살아나서 넘넘 만족입니당 흰티에 청바지만 입어도 밋밋하지 않고 이뻐보이네요 이제 다가오는 봄 여름을 즐길 수 있겠어요 올 여름은 비키니도 당당하게 입고 휴가가야겠어요 진짜 변일환원장님 정말정말 감사드려요....!","th_TH":"เนื้อหารีวิว: 아이디병원 변일환원장님에게 모티바 가슴수술 받았어요! 상담 때 보형물이랑 흉터가 가장 고민이고 걱정거리였어요ㅠ 변일환원장님께 상담을 받았고 원장님이 상담 내내 고민을 잘 들어주시고..."}</t>
  </si>
  <si>
    <t>c6a62be4-2e52-4c8d-a506-45c49b6ae2b8</t>
  </si>
  <si>
    <t>49ea0291-9750-432e-bc4c-0dbeb6017409</t>
  </si>
  <si>
    <t>{"en_US":"오랜만에 가슴 후기 출석 도장 찍으려고 왔어요 ㅎㅎ 다른분들 후기도 보고 그랬는데 솔직히 저만큼 수술티 안나구 자연스럽게 잘된분은 또 없는거 같아서 자신만만하게 (!!!) 최근 근황 투척합니다 ^^ 두달차부터 당당하게 동네 목욕탕 다닌 사람으로서 수술티 안나구 자연스럽게 잘된거 같아서 사진도 보정 1도 없이 꼭쥐스만 가리고 올려요! 예나 지금이나 저는 성형은 무조건 티 안나고 자연스러운게 최고다 라고 생각하는 편이라서 지금 크기에 너~무 satisfied합니다 압구정로데오랑 집이랑 지하철도 두번 갈아타야 하고 좀 번거롭긴 했지만 병원에서 관리 받을때마다 살성 풀리고 뜨뜬~한게 돈쓴맛이 나서 한번도 빠짐없이 다 다녔었어요 (그리고 쌤들이 다 왕친절함) 가슴만 수술하는 전문 병원이라 회복까지 순조롭게 진행된거 같아요 옆모습도 볼록 튀어나온거 없이 자리 잘 잡히고 있구요 확실히 예전에는 뭘입어도 초딩몸매처럼 보였는데 꽉찬 C컵으로 바뀌니까 여성스러운 옷도 잘 어울려요 이제 니트의 계절이라 몸이 살짝 부해보이긴 하는데ㅋ 이건 뭐 볼륨을 얻고 감수해야할 문제라 생각합니다~ 비교하니까 그냥 무에서 유를 창조한 수준.. ㅇㄷ원장님 감사합니다 ^^","ko_KR":"오랜만에 가슴 후기 출석 도장 찍으려고 왔어요 ㅎㅎ 다른분들 후기도 보고 그랬는데 솔직히 저만큼 수술티 안나구 자연스럽게 잘된분은 또 없는거 같아서 자신만만하게 (!!!) 최근 근황 투척합니다 ^^ 두달차부터 당당하게 동네 목욕탕 다닌 사람으로서 수술티 안나구 자연스럽게 잘된거 같아서 사진도 보정 1도 없이 꼭쥐스만 가리고 올려요! 예나 지금이나 저는 성형은 무조건 티 안나고 자연스러운게 최고다 라고 생각하는 편이라서 지금 크기에 너~무 만족합니다 압구정로데오랑 집이랑 지하철도 두번 갈아타야 하고 좀 번거롭긴 했지만 병원에서 관리 받을때마다 살성 풀리고 뜨뜬~한게 돈쓴맛이 나서 한번도 빠짐없이 다 다녔었어요 (그리고 쌤들이 다 왕친절함) 가슴만 수술하는 전문 병원이라 회복까지 순조롭게 진행된거 같아요 옆모습도 볼록 튀어나온거 없이 자리 잘 잡히고 있구요 확실히 예전에는 뭘입어도 초딩몸매처럼 보였는데 꽉찬 C컵으로 바뀌니까 여성스러운 옷도 잘 어울려요 이제 니트의 계절이라 몸이 살짝 부해보이긴 하는데ㅋ 이건 뭐 볼륨을 얻고 감수해야할 문제라 생각합니다~ 비교하니까 그냥 무에서 유를 창조한 수준.. ㅇㄷ원장님 감사합니다 ^^","th_TH":"오랜만에 가슴 후기 출석 도장 찍으려고 왔어요 ㅎㅎ 다른분들 후기도 보고 그랬는데 솔직히 저만큼 수술티 안나구 자연스럽게 잘된분은 또 없는거 같아서 자신만만하게 (!!!) 최근 근황 투척합니다 ^^ 두달차부터 당당하게 동네 목욕탕 다닌 사람으로서 수술티 안나구 자연스럽게 잘된거 같아서 사진도 보정 1도 없이 꼭쥐스만 가리고 올려요! 예나 지금이나 저는 성형은 무조건 티 안나고 자연스러운게 최고다 라고 생각하는 편이라서 지금 크기에 너~무 พอใจ합니다 압구정로데오랑 집이랑 지하철도 두번 갈아타야 하고 좀 번거롭긴 했지만 병원에서 관리 받을때마다 살성 풀리고 뜨뜬~한게 돈쓴맛이 나서 한번도 빠짐없이 다 다녔었어요 (그리고 쌤들이 다 왕친절함) 가슴만 수술하는 전문 병원이라 회복까지 순조롭게 진행된거 같아요 옆모습도 볼록 튀어나온거 없이 자리 잘 잡히고 있구요 확실히 예전에는 뭘입어도 초딩몸매처럼 보였는데 꽉찬 C컵으로 바뀌니까 여성스러운 옷도 잘 어울려요 이제 니트의 계절이라 몸이 살짝 부해보이긴 하는데ㅋ 이건 뭐 볼륨을 얻고 감수해야할 문제라 생각합니다~ 비교하니까 그냥 무에서 유를 창조한 수준.. ㅇㄷ원장님 감사합니다 ^^"}</t>
  </si>
  <si>
    <t>04f6b1a8-af36-4e91-804a-732c73b407ba</t>
  </si>
  <si>
    <t>4a6b7f16-fb36-44e7-bc0e-d3a6ae17c4e9</t>
  </si>
  <si>
    <t>{"en_US":"마블성형외과에서 김준형 원장님께 자연유착으로 수술 받았습니다. 첫 성형수술이여서 걱정이 많았었는데 친절하게 상담해주셔서 좋았어요 설 연휴 때 수술 받고 싶었는데 원하는 시간으로 최대한 맞춰주신 것도 좋았습니다. 다른 수술들에 비해 간단해서 그런지 안내문이 거의 절개 위주의 안내문이라 그건 조금 불편했지만 그래도 강추입니다 !","ko_KR":"마블성형외과에서 김준형 원장님께 자연유착으로 수술 받았습니다. 첫 성형수술이여서 걱정이 많았었는데 친절하게 상담해주셔서 좋았어요 설 연휴 때 수술 받고 싶었는데 원하는 시간으로 최대한 맞춰주신 것도 좋았습니다. 다른 수술들에 비해 간단해서 그런지 안내문이 거의 절개 위주의 안내문이라 그건 조금 불편했지만 그래도 강추입니다 !","th_TH":"마블성형외과에서 김준형 원장님께 자연유착으로 수술 받았습니다. 첫 성형수술이여서 걱정이 많았었는데 친절하게 상담해주셔서 좋았어요 설 연휴 때 수술 받고 싶었는데 원하는 시간으로 최대한 맞춰주신 것도 좋았습니다. 다른 수술들에 비해 간단해서 그런지 안내문이 거의 절개 위주의 안내문이라 그건 조금 불편했지만 그래도 강추입니다 !"}</t>
  </si>
  <si>
    <t>c2af5aa0-96b5-4189-ac44-7f4a16533deb</t>
  </si>
  <si>
    <t>4af5e309-fa8b-437a-97ca-bd96df1c9460</t>
  </si>
  <si>
    <t>{"en_US":"m자탈모가 오래됐고 탈모약으로 유지는 시키고 있었고 30대인데도 머리때문에 나이들어보인단 소리를 많이 들었었고, 병원은 여러곳 상담받다가 설에 사촌만나면서 추천해줘서 병원선택했구요 원장님이 꼼꼼하게 상태 체크해주시고 3600모로 비절개 진행했고 수술이후에도 약은 계속 꾸준히 먹고있어요 지금 1년차인데 부작용도 없고 자연스럽게 스타일링도 가능한 수준입니다 좋아요","ko_KR":"m자탈모가 오래됐고 탈모약으로 유지는 시키고 있었고 30대인데도 머리때문에 나이들어보인단 소리를 많이 들었었고, 병원은 여러곳 상담받다가 설에 사촌만나면서 추천해줘서 병원선택했구요 원장님이 꼼꼼하게 상태 체크해주시고 3600모로 비절개 진행했고 수술이후에도 약은 계속 꾸준히 먹고있어요 지금 1년차인데 부작용도 없고 자연스럽게 스타일링도 가능한 수준입니다 좋아요","th_TH":"m자탈모가 오래됐고 탈모약으로 유지는 시키고 있었고 30대인데도 머리때문에 나이들어보인단 소리를 많이 들었었고, 병원은 여러곳 상담받다가 설에 사촌만나면서 추천해줘서 병원선택했구요 원장님이 꼼꼼하게 상태 체크해주시고 3600모로 비절개 진행했고 수술이후에도 약은 계속 꾸준히 먹고있어요 지금 1년차인데 부작용도 없고 자연스럽게 스타일링도 가능한 수준입니다 좋아요"}</t>
  </si>
  <si>
    <t>665b7098-70c3-4e2d-9d78-4e0e3b9df79a</t>
  </si>
  <si>
    <t>4b1221d3-bfed-4135-a2b0-25e0fda344d7</t>
  </si>
  <si>
    <t>{"en_US":"• 시술 선택 이유 매끄럽지 않은 얼굴형이 전체적으로 마음에 안들어서 수술을 결심했어용 • 상담 경험 과잉없이 꼼꼼히 봐주셨고, 원장님이 엄청 디테일하시고 섬세하셨어용ㅎㅎ • 시술 결과 윤곽3종은 어려운 수술이라고 많이 들어서 경력많고 실력 많은 원장님을 찾고 있었는데 새김 김지명 대표원장님이 안면윤곽수술 잘하는걸로 유명해서 여기서 수술 받았어용ㅎㅎ 정면으로 봐도 측면으로 봐도 안 예쁜 얼굴형이라 이 부분 중심으로 고민을 말씀드렸더니 원장님이 여기저기 살펴보시며 고민을 확실하게 해결할 수 있는 방향으로 광대축소수술, 사각턱수술, 턱끝수술을 해주셨습니당 그래서 결과는 당연히 너무 좋았고 원했던 자려한 느낌으로 잘나왔어용 딱 인형라인ㅎㅎ!! 제 얼굴형이 이렇게 변할지 몰랐는데 너무 마음에 들어용 이젠 정면에서 봐도, 측면에서 봐도 너무 예쁘네용 • 전체 경험 수술 결과는 물론이고 수술 하고나서도 수술 전이랑 똑같이 태도변화? 이런거 없이 대해주시고 수술 후 병원에서 상태 계속 체크해주고 케어해주니까 좋았어용 살면서 하길 잘한 일 탑5안에 드는 것 같아용 ㅎㅎ!!","ko_KR":"• 시술 선택 이유 매끄럽지 않은 얼굴형이 전체적으로 마음에 안들어서 수술을 결심했어용 • 상담 경험 과잉없이 꼼꼼히 봐주셨고, 원장님이 엄청 디테일하시고 섬세하셨어용ㅎㅎ • 시술 결과 윤곽3종은 어려운 수술이라고 많이 들어서 경력많고 실력 많은 원장님을 찾고 있었는데 새김 김지명 대표원장님이 안면윤곽수술 잘하는걸로 유명해서 여기서 수술 받았어용ㅎㅎ 정면으로 봐도 측면으로 봐도 안 예쁜 얼굴형이라 이 부분 중심으로 고민을 말씀드렸더니 원장님이 여기저기 살펴보시며 고민을 확실하게 해결할 수 있는 방향으로 광대축소수술, 사각턱수술, 턱끝수술을 해주셨습니당 그래서 결과는 당연히 너무 좋았고 원했던 자려한 느낌으로 잘나왔어용 딱 인형라인ㅎㅎ!! 제 얼굴형이 이렇게 변할지 몰랐는데 너무 마음에 들어용 이젠 정면에서 봐도, 측면에서 봐도 너무 예쁘네용 • 전체 경험 수술 결과는 물론이고 수술 하고나서도 수술 전이랑 똑같이 태도변화? 이런거 없이 대해주시고 수술 후 병원에서 상태 계속 체크해주고 케어해주니까 좋았어용 살면서 하길 잘한 일 탑5안에 드는 것 같아용 ㅎㅎ!!","th_TH":"• 시술 선택 이유 매끄럽지 않은 얼굴형이 전체적으로 마음에 안들어서 수술을 결심했어용 • 상담 경험 과잉없이 꼼꼼히 봐주셨고, 원장님이 엄청 디테일하시고 섬세하셨어용ㅎㅎ • 시술 결과 윤곽3종은 어려운 수술이라고 많이 들어서 경력많고 실력 많은 원장님을 찾고 있었는데 새김 김지명 대표원장님이 안면윤곽수술 잘하는걸로 유명해서 여기서 수술 받았어용ㅎㅎ 정면으로 봐도 측면으로 봐도 안 예쁜 얼굴형이라 이 부분 중심으로 고민을 말씀드렸더니 원장님이 여기저기 살펴보시며 고민을 확실하게 해결할 수 있는 방향으로 광대축소수술, 사각턱수술, 턱끝수술을 해주셨습니당 그래서 결과는 당연히 너무 좋았고 원했던 자려한 느낌으로 잘나왔어용 딱 인형라인ㅎㅎ!! 제 얼굴형이 이렇게 변할지 몰랐는데 너무 마음에 들어용 이젠 정면에서 봐도, 측면에서 봐도 너무 예쁘네용 • 전체 경험 수술 결과는 물론이고 수술 하고나서도 수술 전이랑 똑같이 태도변화? 이런거 없이 대해주시고 수술 후 병원에서 상태 계속 체크해주고 케어해주니까 좋았어용 살면서 하길 잘한 일 탑5안에 드는 것 같아용 ㅎㅎ!!"}</t>
  </si>
  <si>
    <t>e6adda9d-a671-4b32-b871-c3b779647ed6</t>
  </si>
  <si>
    <t>4b8ea1af-aab9-4a18-ab8c-e151237c1817</t>
  </si>
  <si>
    <t>{"en_US":"쌍수 두달차 후기입니다! 자연유착법으로 수술 받은거고 눈매교정이나 트임은 없이 수술했어요! 마블성형외과에서 눈수술 받았는데 재탄생 했습니당ㅋㅋㅋ 수술하고 눈이 완전 커져서 대satisfied중이에요ㅋㅋㅋ 붓기는 거의 다 빠진거 같아요! 처음에 쌍수하고 붓기 때문에 눈 뜰때 조금 무거운 느낌이 있었는데 지금은 눈 뜰때 완전 편하고 신경 쓰이는 부분도 없어요! 그리고 자연유착으로 해서 눈 감을때도 감쪽 같아용!ㅋㅋㅋ 서용훈원장님이 눈수술로 유명하시던데 정말 대칭도 되게 꼼꼼하게 봐주셨어요! 수술받을때도 디자인해주시는데 서두르지 않고 저랑 어울리는 라인으로 잡아주셨습니당! 그리고 실밥 뽑는것도 없어서 저는 쌍수만하고 병원에는 따로 안갔어용! 쌍꺼풀 자연스럽고 라인도 모양이나 높이도 만족해용!!","ko_KR":"쌍수 두달차 후기입니다! 자연유착법으로 수술 받은거고 눈매교정이나 트임은 없이 수술했어요! 마블성형외과에서 눈수술 받았는데 재탄생 했습니당ㅋㅋㅋ 수술하고 눈이 완전 커져서 대만족중이에요ㅋㅋㅋ 붓기는 거의 다 빠진거 같아요! 처음에 쌍수하고 붓기 때문에 눈 뜰때 조금 무거운 느낌이 있었는데 지금은 눈 뜰때 완전 편하고 신경 쓰이는 부분도 없어요! 그리고 자연유착으로 해서 눈 감을때도 감쪽 같아용!ㅋㅋㅋ 서용훈원장님이 눈수술로 유명하시던데 정말 대칭도 되게 꼼꼼하게 봐주셨어요! 수술받을때도 디자인해주시는데 서두르지 않고 저랑 어울리는 라인으로 잡아주셨습니당! 그리고 실밥 뽑는것도 없어서 저는 쌍수만하고 병원에는 따로 안갔어용! 쌍꺼풀 자연스럽고 라인도 모양이나 높이도 만족해용!!","th_TH":"쌍수 두달차 후기입니다! 자연유착법으로 수술 받은거고 눈매교정이나 트임은 없이 수술했어요! 마블성형외과에서 눈수술 받았는데 재탄생 했습니당ㅋㅋㅋ 수술하고 눈이 완전 커져서 대พอใจ중이에요ㅋㅋㅋ 붓기는 거의 다 빠진거 같아요! 처음에 쌍수하고 붓기 때문에 눈 뜰때 조금 무거운 느낌이 있었는데 지금은 눈 뜰때 완전 편하고 신경 쓰이는 부분도 없어요! 그리고 자연유착으로 해서 눈 감을때도 감쪽 같아용!ㅋㅋㅋ 서용훈원장님이 눈수술로 유명하시던데 정말 대칭도 되게 꼼꼼하게 봐주셨어요! 수술받을때도 디자인해주시는데 서두르지 않고 저랑 어울리는 라인으로 잡아주셨습니당! 그리고 실밥 뽑는것도 없어서 저는 쌍수만하고 병원에는 따로 안갔어용! 쌍꺼풀 자연스럽고 라인도 모양이나 높이도 만족해용!!"}</t>
  </si>
  <si>
    <t>c6d93c0b-c34a-4a25-bb24-ceef2c27214c</t>
  </si>
  <si>
    <t>4b96ff92-d9df-4411-9804-497a6c7b3278</t>
  </si>
  <si>
    <t>{"en_US":"지인 recommend으로 갔는데 상담도 친절하게 잘 해주셨고 저한테 맞는 자연스럽고 예쁜 눈이 될 수 있게 상담을 진행해주셨습니다. 수술은 별 사건 없이 잘 끝났고 통증은 생각보다 없었습니다. 붓기는 처음에는 많이 부어있었는데 1달이 지나가더니 많이 붓기가 가라앉았고 2~3달이 지난 지금은 붓기가 아예 없어보일정도로 자연스럽습니다. 쌍커풀 수술을 왜 이제서야 했나 후회 할 정도로 결과는 satisfied스럽습니다. Pop Plastic Surgery Clinic을 추천해준 지인에게 정말 고맙다는 감사 인사 했고 저 또한 지인들에게 추천해줄 생각입니다 !!","ko_KR":"지인 추천으로 갔는데 상담도 친절하게 잘 해주셨고 저한테 맞는 자연스럽고 예쁜 눈이 될 수 있게 상담을 진행해주셨습니다. 수술은 별 사건 없이 잘 끝났고 통증은 생각보다 없었습니다. 붓기는 처음에는 많이 부어있었는데 1달이 지나가더니 많이 붓기가 가라앉았고 2~3달이 지난 지금은 붓기가 아예 없어보일정도로 자연스럽습니다. 쌍커풀 수술을 왜 이제서야 했나 후회 할 정도로 결과는 만족스럽습니다. 팝성형외과의원을 추천해준 지인에게 정말 고맙다는 감사 인사 했고 저 또한 지인들에게 추천해줄 생각입니다 !!","th_TH":"지인 แนะนำ으로 갔는데 상담도 친절하게 잘 해주셨고 저한테 맞는 자연스럽고 예쁜 눈이 될 수 있게 상담을 진행해주셨습니다. 수술은 별 사건 없이 잘 끝났고 통증은 생각보다 없었습니다. 붓기는 처음에는 많이 부어있었는데 1달이 지나가더니 많이 붓기가 가라앉았고 2~3달이 지난 지금은 붓기가 아예 없어보일정도로 자연스럽습니다. 쌍커풀 수술을 왜 이제서야 했나 후회 할 정도로 결과는 พอใจ스럽습니다. คลินิกศัลยกรรมตกแต่งป๊อป을 추천해준 지인에게 정말 고맙다는 감사 인사 했고 저 또한 지인들에게 추천해줄 생각입니다 !!"}</t>
  </si>
  <si>
    <t>34909336-040a-4974-b9da-ef027294d029</t>
  </si>
  <si>
    <t>4c857819-6e9f-4335-9553-5b0be223ed89</t>
  </si>
  <si>
    <t>{"en_US":"김태규쌤에게 윤곽받았고 삼개월이 지났어요 붓기도 많이 빠지고 얼굴형도 갸름해지고 작아져서 진짜 satisfied해요 음식도 잘씹어져요","ko_KR":"김태규쌤에게 윤곽받았고 삼개월이 지났어요 붓기도 많이 빠지고 얼굴형도 갸름해지고 작아져서 진짜 만족해요 음식도 잘씹어져요","th_TH":"김태규쌤에게 윤곽받았고 삼개월이 지났어요 붓기도 많이 빠지고 얼굴형도 갸름해지고 작아져서 진짜 พอใจ해요 음식도 잘씹어져요"}</t>
  </si>
  <si>
    <t>22b2162d-65e0-4e3b-bca5-dd17c66551bd</t>
  </si>
  <si>
    <t>4c9d8904-e0d3-43ca-bad0-071bda19bee7</t>
  </si>
  <si>
    <t>4cd71609-a608-4161-b71c-9ded6d69cce8</t>
  </si>
  <si>
    <t>{"en_US":"볼살로 고민중이었는데 지방흡입후 실리프팅후 만족스럽습니다 입술필러 1cc자연스럽고 좋습니다\r\n앞으로 더더 기대됩니다\r\n멍도 들지 않아서 바로 일상생활도 가능해서 좋았습니다","ko_KR":"볼살로 고민중이었는데 지방흡입후 실리프팅후 만족스럽습니다 입술필러 1cc자연스럽고 좋습니다\r\n앞으로 더더 기대됩니다\r\n멍도 들지 않아서 바로 일상생활도 가능해서 좋았습니다","th_TH":"볼살로 고민중이었는데 지방흡입후 실리프팅후 만족스럽습니다 입술필러 1cc자연스럽고 좋습니다\r\n앞으로 더더 기대됩니다\r\n멍도 들지 않아서 바로 일상생활도 가능해서 좋았습니다"}</t>
  </si>
  <si>
    <t>df5e4ed9-4338-450b-9c67-5f454ccdffdc</t>
  </si>
  <si>
    <t>4d48d602-41f0-4c25-a2c5-fd33a675eb2b</t>
  </si>
  <si>
    <t>{"en_US":"#쌍꺼풀(절개) #눈꺼풀지방제거 #눈매교정","ko_KR":"#쌍꺼풀(절개) #눈꺼풀지방제거 #눈매교정","th_TH":"#쌍꺼풀(절개) #눈꺼풀지방제거 #눈매교정"}</t>
  </si>
  <si>
    <t>{"en_US":"대표원장님께 절개 + 눈매교정 + 지방제거 받았습니다 심각한 안검하수와 무쌍 때문에 스트레스를 많이 받아서 수술 결심하게 됐구 인라인을 원해서 인라인으로 바로 잡아주셨습니다 수술 당일에도 붓기가 심한 편이 아니였어서 당일부터 satisfied했구 약 3달이 지난 지금도 매우 만족 중이에요! 과잉진료 없고 실장님과 원장님 모두 친절하시고 병원 분위기도 너무 좋았어용 ♡","ko_KR":"대표원장님께 절개 + 눈매교정 + 지방제거 받았습니다 심각한 안검하수와 무쌍 때문에 스트레스를 많이 받아서 수술 결심하게 됐구 인라인을 원해서 인라인으로 바로 잡아주셨습니다 수술 당일에도 붓기가 심한 편이 아니였어서 당일부터 만족했구 약 3달이 지난 지금도 매우 만족 중이에요! 과잉진료 없고 실장님과 원장님 모두 친절하시고 병원 분위기도 너무 좋았어용 ♡","th_TH":"대표원장님께 절개 + 눈매교정 + 지방제거 받았습니다 심각한 안검하수와 무쌍 때문에 스트레스를 많이 받아서 수술 결심하게 됐구 인라인을 원해서 인라인으로 바로 잡아주셨습니다 수술 당일에도 붓기가 심한 편이 아니였어서 당일부터 พอใจ했구 약 3달이 지난 지금도 매우 만족 중이에요! 과잉진료 없고 실장님과 원장님 모두 친절하시고 병원 분위기도 너무 좋았어용 ♡"}</t>
  </si>
  <si>
    <t>297dca56-62fa-43e8-b09f-941431bebde7</t>
  </si>
  <si>
    <t>4db954ef-ec87-4aa4-8fcb-dd8f93f4c6ec</t>
  </si>
  <si>
    <t>{"en_US":"한달차입니다! 2주차보다 많이 말랑해졌어요 그리고 이제는 옆으로 누워서 잘수있어요ㅎㅎ전에는 약간 뻐근하고 불편했는데 이제는 그런느낌이 없어요 수술흉터는 딱지 다 떨어지고 흉터연고 바르도있어요! 빨리 더 말랑말랑해지고 약간더 쳐지면 훨씬자연스럽고 이쁠꺼같아요 지금도 너무 satisfied입니다","ko_KR":"한달차입니다! 2주차보다 많이 말랑해졌어요 그리고 이제는 옆으로 누워서 잘수있어요ㅎㅎ전에는 약간 뻐근하고 불편했는데 이제는 그런느낌이 없어요 수술흉터는 딱지 다 떨어지고 흉터연고 바르도있어요! 빨리 더 말랑말랑해지고 약간더 쳐지면 훨씬자연스럽고 이쁠꺼같아요 지금도 너무 만족입니다","th_TH":"한달차입니다! 2주차보다 많이 말랑해졌어요 그리고 이제는 옆으로 누워서 잘수있어요ㅎㅎ전에는 약간 뻐근하고 불편했는데 이제는 그런느낌이 없어요 수술흉터는 딱지 다 떨어지고 흉터연고 바르도있어요! 빨리 더 말랑말랑해지고 약간더 쳐지면 훨씬자연스럽고 이쁠꺼같아요 지금도 너무 พอใจ입니다"}</t>
  </si>
  <si>
    <t>99df1b07-f95a-4a6c-b032-47a1bf0cf7d6</t>
  </si>
  <si>
    <t>4dde13be-0869-4600-8f5e-5581526e545b</t>
  </si>
  <si>
    <t>{"en_US":"#턱끝축소 #턱끝수술 #V라인축소술 #피질절골","ko_KR":"#턱끝축소 #턱끝수술 #V라인축소술 #피질절골","th_TH":"#턱끝축소 #턱끝수술 #V라인축소술 #피질절골"}</t>
  </si>
  <si>
    <t>{"en_US":"앞턱 긴곡선 3개월 됐어요! 라인 달라진거 보이시나요 빨리 붓기 빠졌으면 좋겠어요ㅠㅠ","ko_KR":"앞턱 긴곡선 3개월 됐어요! 라인 달라진거 보이시나요 빨리 붓기 빠졌으면 좋겠어요ㅠㅠ","th_TH":"앞턱 긴곡선 3개월 됐어요! 라인 달라진거 보이시나요 빨리 붓기 빠졌으면 좋겠어요ㅠㅠ"}</t>
  </si>
  <si>
    <t>de81a8be-0837-42f4-b52d-296ee4edf75f</t>
  </si>
  <si>
    <t>4de27d8f-2147-494d-b6fd-a649addd86e0</t>
  </si>
  <si>
    <t>{"en_US":"#윗트임 #앞트임 #밑트임 #뒤트임 #눈매교정","ko_KR":"#윗트임 #앞트임 #밑트임 #뒤트임 #눈매교정","th_TH":"#윗트임 #앞트임 #밑트임 #뒤트임 #눈매교정"}</t>
  </si>
  <si>
    <t>{"en_US":"여러 병원 상담 다니다가 티에스 성형외과가 라인도 엄청 꼼꼼하게 여러 번 잡아주고 제 눈 상황에서 제일 최선의 방향으로 말씀해 주시는 거 같아서 티에스로 픽했어요. 쌍수 처음 하는 거라서 자연유착으로 고민하다가 절개로 했는데 너무 satisfied해요. 눈썹과 눈 사이가 좁고 골격 문제로 인해 이마 거상 recommend받았고 아직 20대인데 이마 거상은 좀 과한 거 아닌가 싶었는데 결과는 대만족이고 부작용도 엄청 걱정했는데 전 부작용도 딱히 없었어요. 수술한 지 6개월 차 된 지금은 감각도 거의 다 돌아왔고 통증도 거의 없어요. 눈 하나로도 인상이 이렇게 달라질 수 있구나를 많이 실감하면서 만족하며 살고 있습니다ㅎㅎ","ko_KR":"여러 병원 상담 다니다가 티에스 성형외과가 라인도 엄청 꼼꼼하게 여러 번 잡아주고 제 눈 상황에서 제일 최선의 방향으로 말씀해 주시는 거 같아서 티에스로 픽했어요. 쌍수 처음 하는 거라서 자연유착으로 고민하다가 절개로 했는데 너무 만족해요. 눈썹과 눈 사이가 좁고 골격 문제로 인해 이마 거상 추천받았고 아직 20대인데 이마 거상은 좀 과한 거 아닌가 싶었는데 결과는 대만족이고 부작용도 엄청 걱정했는데 전 부작용도 딱히 없었어요. 수술한 지 6개월 차 된 지금은 감각도 거의 다 돌아왔고 통증도 거의 없어요. 눈 하나로도 인상이 이렇게 달라질 수 있구나를 많이 실감하면서 만족하며 살고 있습니다ㅎㅎ","th_TH":"여러 병원 상담 다니다가 티에스 성형외과가 라인도 엄청 꼼꼼하게 여러 번 잡아주고 제 눈 상황에서 제일 최선의 방향으로 말씀해 주시는 거 같아서 티에스로 픽했어요. 쌍수 처음 하는 거라서 자연유착으로 고민하다가 절개로 했는데 너무 พอใจ해요. 눈썹과 눈 사이가 좁고 골격 문제로 인해 이마 거상 แนะนำ받았고 아직 20대인데 이마 거상은 좀 과한 거 아닌가 싶었는데 결과는 대만족이고 부작용도 엄청 걱정했는데 전 부작용도 딱히 없었어요. 수술한 지 6개월 차 된 지금은 감각도 거의 다 돌아왔고 통증도 거의 없어요. 눈 하나로도 인상이 이렇게 달라질 수 있구나를 많이 실감하면서 만족하며 살고 있습니다ㅎㅎ"}</t>
  </si>
  <si>
    <t>fbeb8e2f-5ae7-4ea0-8aee-7126955595a0</t>
  </si>
  <si>
    <t>4e59962f-fd94-43e1-b69c-1b5cb617bfa5</t>
  </si>
  <si>
    <t>{"en_US":"수술 당일 사진이구요 저는 모발이식 1차를 다른 병원에서 진행했다가 경과가 불만족스러워서 재수술을 옥건에서 한 케이스에요 말씀대로 이식부위에 피가 안 나서 놀랐구요. 후두부에서 채취할 때도 이전 병원에서는 두개골까지 써는 게 아닏가 할 정도로 깊게 절개한 느낌인데 반해, 옥건은 얇게 포 써는 느낌이라 편안했어요. 마취는 너무너무 아팠지만 순간이라 참을 만 했구요 수술 중간에 마취가 조금 풀리긴 하였으나 말씀드리니 바로 마취 다시 해주시더라구요. 일차를 절개로 하다보니 이차 절개는 너무 부담그러워서 비절개 병원만 알아보다가 옥건 디자인이 너무 예뻐서 옥건으로 병원 선택했어요. 병원 분위기 편안했구요. 수술 후반부에 상담?이 들어와서 원장님께서 시술 호다닥 끝내시고 나가셔서 수술 후에 뭐 따로 얘기 해주신건 없었네요 ㅠ 사실 수술전 디자인 들어갈 때 상세히 모양잡아주시긴 했는데 환자와 소통이 원활한 느낌은 아니였어요. 그래서 그냥 원장님이 잡아주신 라인대로 수술 진행되었어요. 그럼에도 저는 원장님 미적감각에 대한 신뢰가 있었기 때문에 수술 끝나고 거울 봤을 때 괜찮다 싶었어요. 물론 1차 이식 슈술도 직후는 만족스러웠기 때문에(피가 고여서 밀도가 높아 보임) 좀 더 지켜봐야겠지만, 옥건 원장님이 확실히 실력이 좋으신거 같아용,","ko_KR":"수술 당일 사진이구요 저는 모발이식 1차를 다른 병원에서 진행했다가 경과가 불만족스러워서 재수술을 옥건에서 한 케이스에요 말씀대로 이식부위에 피가 안 나서 놀랐구요. 후두부에서 채취할 때도 이전 병원에서는 두개골까지 써는 게 아닏가 할 정도로 깊게 절개한 느낌인데 반해, 옥건은 얇게 포 써는 느낌이라 편안했어요. 마취는 너무너무 아팠지만 순간이라 참을 만 했구요 수술 중간에 마취가 조금 풀리긴 하였으나 말씀드리니 바로 마취 다시 해주시더라구요. 일차를 절개로 하다보니 이차 절개는 너무 부담그러워서 비절개 병원만 알아보다가 옥건 디자인이 너무 예뻐서 옥건으로 병원 선택했어요. 병원 분위기 편안했구요. 수술 후반부에 상담?이 들어와서 원장님께서 시술 호다닥 끝내시고 나가셔서 수술 후에 뭐 따로 얘기 해주신건 없었네요 ㅠ 사실 수술전 디자인 들어갈 때 상세히 모양잡아주시긴 했는데 환자와 소통이 원활한 느낌은 아니였어요. 그래서 그냥 원장님이 잡아주신 라인대로 수술 진행되었어요. 그럼에도 저는 원장님 미적감각에 대한 신뢰가 있었기 때문에 수술 끝나고 거울 봤을 때 괜찮다 싶었어요. 물론 1차 이식 슈술도 직후는 만족스러웠기 때문에(피가 고여서 밀도가 높아 보임) 좀 더 지켜봐야겠지만, 옥건 원장님이 확실히 실력이 좋으신거 같아용,","th_TH":"수술 당일 사진이구요 저는 모발이식 1차를 다른 병원에서 진행했다가 경과가 불만족스러워서 재수술을 옥건에서 한 케이스에요 말씀대로 이식부위에 피가 안 나서 놀랐구요. 후두부에서 채취할 때도 이전 병원에서는 두개골까지 써는 게 아닏가 할 정도로 깊게 절개한 느낌인데 반해, 옥건은 얇게 포 써는 느낌이라 편안했어요. 마취는 너무너무 아팠지만 순간이라 참을 만 했구요 수술 중간에 마취가 조금 풀리긴 하였으나 말씀드리니 바로 마취 다시 해주시더라구요. 일차를 절개로 하다보니 이차 절개는 너무 부담그러워서 비절개 병원만 알아보다가 옥건 디자인이 너무 예뻐서 옥건으로 병원 선택했어요. 병원 분위기 편안했구요. 수술 후반부에 상담?이 들어와서 원장님께서 시술 호다닥 끝내시고 나가셔서 수술 후에 뭐 따로 얘기 해주신건 없었네요 ㅠ 사실 수술전 디자인 들어갈 때 상세히 모양잡아주시긴 했는데 환자와 소통이 원활한 느낌은 아니였어요. 그래서 그냥 원장님이 잡아주신 라인대로 수술 진행되었어요. 그럼에도 저는 원장님 미적감각에 대한 신뢰가 있었기 때문에 수술 끝나고 거울 봤을 때 괜찮다 싶었어요. 물론 1차 이식 슈술도 직후는 만족스러웠기 때문에(피가 고여서 밀도가 높아 보임) 좀 더 지켜봐야겠지만, 옥건 원장님이 확실히 실력이 좋으신거 같아용,"}</t>
  </si>
  <si>
    <t>f32b03f1-771e-4ccf-a9a4-b9918993d5b5</t>
  </si>
  <si>
    <t>4ee7cef5-5cd4-48f7-bbb0-834b3bc4145e</t>
  </si>
  <si>
    <t>{"en_US":"#코재수술 #코끝(자가연골) #복코교정(수술)","ko_KR":"#코재수술 #코끝(자가연골) #복코교정(수술)","th_TH":"#코재수술 #코끝(자가연골) #복코교정(수술)"}</t>
  </si>
  <si>
    <t>{"en_US":"• 시술 선택 이유 코가 날렵하고 오똑했으면 좋을것 같아서 알아보고 수술하게 되었습니다 • 상담 경험 상담실장님이 친절히고 잘 설명해 주셔서 디에이에서 바로 하기로 결정했어요 • 시술 결과 에프터 케어도 꼼꼼히 뵈주셔서 좋았어요 • 전체 경험 너무 satisfied해서 고민하지 말고 진작에 더 빨리 수술할껄 이라는 생각을 하게 됩니다","ko_KR":"• 시술 선택 이유 코가 날렵하고 오똑했으면 좋을것 같아서 알아보고 수술하게 되었습니다 • 상담 경험 상담실장님이 친절히고 잘 설명해 주셔서 디에이에서 바로 하기로 결정했어요 • 시술 결과 에프터 케어도 꼼꼼히 뵈주셔서 좋았어요 • 전체 경험 너무 만족해서 고민하지 말고 진작에 더 빨리 수술할껄 이라는 생각을 하게 됩니다","th_TH":"• 시술 선택 이유 코가 날렵하고 오똑했으면 좋을것 같아서 알아보고 수술하게 되었습니다 • 상담 경험 상담실장님이 친절히고 잘 설명해 주셔서 디에이에서 바로 하기로 결정했어요 • 시술 결과 에프터 케어도 꼼꼼히 뵈주셔서 좋았어요 • 전체 경험 너무 พอใจ해서 고민하지 말고 진작에 더 빨리 수술할껄 이라는 생각을 하게 됩니다"}</t>
  </si>
  <si>
    <t>a8d65e64-8e26-4dc8-8fb5-a2c0bc83a036</t>
  </si>
  <si>
    <t>4f11b2ff-947c-4311-bca7-de6068298939</t>
  </si>
  <si>
    <t>{"en_US":"#콧대(보형물)\r\n#코끝(보형물)\r\n#비중격만곡 기능코\r\n#비염/축농증 기능코\r","ko_KR":"#콧대(보형물)\r\n#코끝(보형물)\r\n#비중격만곡 기능코\r\n#비염/축농증 기능코\r","th_TH":"#콧대(보형물)\r\n#코끝(보형물)\r\n#비중격만곡 기능코\r\n#비염/축농증 기능코\r"}</t>
  </si>
  <si>
    <t>{"en_US":"평소에 콧대와 콧볼로 인해서 회징으로 가리려히고 블편한점이 많았고 비염으로 인해 불편한 점이 많았는데 에이비 에서 두가지를 한번에 집을수있는 기회가 있디고 해서 놓칠수없어서 하게되었고 , 마성환 원장님과 상담실장님께서 상담시 너무 하나하나 이부분은 어떻고 저부분은 이렇게 하면 좋을거깉아요~ 하는 가이드라인을 잡아주셔서 더 부족한 점을 보왼하기 수월했습니다 :) 수술후에 사실 뭐크게 달라질까 이러면서 큰기대를 하지 않았는데 너무 satisfied하고 비염에 대한 불편한점도 믾이 보완되서 너무 좋았습니다 ☺️","ko_KR":"평소에 콧대와 콧볼로 인해서 회징으로 가리려히고 블편한점이 많았고 비염으로 인해 불편한 점이 많았는데 에이비 에서 두가지를 한번에 집을수있는 기회가 있디고 해서 놓칠수없어서 하게되었고 , 마성환 원장님과 상담실장님께서 상담시 너무 하나하나 이부분은 어떻고 저부분은 이렇게 하면 좋을거깉아요~ 하는 가이드라인을 잡아주셔서 더 부족한 점을 보왼하기 수월했습니다 :) 수술후에 사실 뭐크게 달라질까 이러면서 큰기대를 하지 않았는데 너무 만족하고 비염에 대한 불편한점도 믾이 보완되서 너무 좋았습니다 ☺️","th_TH":"평소에 콧대와 콧볼로 인해서 회징으로 가리려히고 블편한점이 많았고 비염으로 인해 불편한 점이 많았는데 에이비 에서 두가지를 한번에 집을수있는 기회가 있디고 해서 놓칠수없어서 하게되었고 , 마성환 원장님과 상담실장님께서 상담시 너무 하나하나 이부분은 어떻고 저부분은 이렇게 하면 좋을거깉아요~ 하는 가이드라인을 잡아주셔서 더 부족한 점을 보왼하기 수월했습니다 :) 수술후에 사실 뭐크게 달라질까 이러면서 큰기대를 하지 않았는데 너무 พอใจ하고 비염에 대한 불편한점도 믾이 보완되서 너무 좋았습니다 ☺️"}</t>
  </si>
  <si>
    <t>09b9d446-eac4-4c30-b3d7-fa97623cbd5e</t>
  </si>
  <si>
    <t>#콧대(보형물)
 #코끝(보형물)
 #비중격만곡 기능코
 #비염/축농증 기능코</t>
  </si>
  <si>
    <t>4f3c935b-b50a-4991-836d-66c8c8e98aae</t>
  </si>
  <si>
    <t>{"en_US":"ㆍ시술선택이유 얼굴 하관이 각지고 큰편이라 남성적이기도 했고, 인상 자체도 너무 세보여서 윤곽수술을 받아봐야겠다고 생각했어요ㅎ ㆍ상담경험 제가 좀 신중한 편이라 발품을 여기저기 열심히 많이 다녔어요 그중에서 이경민 원장님 상담이 제일 신뢰가 가더라구요. 부드럽고 여성스러운 느낌을 원한다고 원장님한테 강조해서 말씀드렸는데 거기에 맞게 꼼꼼히 상담 봐주셔서 satisfied스러웠어요ㅎ ㆍ시술결과 윤곽2종 수술 후 사진만 봐도 얼굴라인이 많이 깔끔해진게 보이지 않나요? 얼굴형이 갸름해지고 작아져서 여성스러운 느낌이 확실히 나요ㅎ 혹여나 인위적인 느낌이 너무 심하면 어쩌지 걱정을 많이 하기도 했는데 자연스럽게 해달라는 요청을 원장님이 잘 반영해주신 것 같아서 원장님 실력을 믿길 잘한 것 같아요. ㆍ전체경험 원장님 윤곽수술후기 보다가 안건데 윤곽 관련 책도 내셨더라구요? 그래서 좀 신기했어요ㅎ 당연히 수술이니 초반에 힘든 점도 있었지만 사후관리를 엄청 신경써주셔서 회복하기 수월했던 것 같아요 수술하고 친구들 만났는데 친구들이 이미지 완전 여성스러워졌다고 너가 원하는 부드러운 이미지 아니냐고 저보다 더 좋아해주더라구요. 제가 느끼기엔 전체적인 비율도 좋아진 것 같구요. 아이디병원에서 수술하길 진짜 잘한 것 같아서 다행이라고 생각하고 있어요ㅎ","ko_KR":"ㆍ시술선택이유 얼굴 하관이 각지고 큰편이라 남성적이기도 했고, 인상 자체도 너무 세보여서 윤곽수술을 받아봐야겠다고 생각했어요ㅎ ㆍ상담경험 제가 좀 신중한 편이라 발품을 여기저기 열심히 많이 다녔어요 그중에서 이경민 원장님 상담이 제일 신뢰가 가더라구요. 부드럽고 여성스러운 느낌을 원한다고 원장님한테 강조해서 말씀드렸는데 거기에 맞게 꼼꼼히 상담 봐주셔서 만족스러웠어요ㅎ ㆍ시술결과 윤곽2종 수술 후 사진만 봐도 얼굴라인이 많이 깔끔해진게 보이지 않나요? 얼굴형이 갸름해지고 작아져서 여성스러운 느낌이 확실히 나요ㅎ 혹여나 인위적인 느낌이 너무 심하면 어쩌지 걱정을 많이 하기도 했는데 자연스럽게 해달라는 요청을 원장님이 잘 반영해주신 것 같아서 원장님 실력을 믿길 잘한 것 같아요. ㆍ전체경험 원장님 윤곽수술후기 보다가 안건데 윤곽 관련 책도 내셨더라구요? 그래서 좀 신기했어요ㅎ 당연히 수술이니 초반에 힘든 점도 있었지만 사후관리를 엄청 신경써주셔서 회복하기 수월했던 것 같아요 수술하고 친구들 만났는데 친구들이 이미지 완전 여성스러워졌다고 너가 원하는 부드러운 이미지 아니냐고 저보다 더 좋아해주더라구요. 제가 느끼기엔 전체적인 비율도 좋아진 것 같구요. 아이디병원에서 수술하길 진짜 잘한 것 같아서 다행이라고 생각하고 있어요ㅎ","th_TH":"ㆍ시술선택이유 얼굴 하관이 각지고 큰편이라 남성적이기도 했고, 인상 자체도 너무 세보여서 윤곽수술을 받아봐야겠다고 생각했어요ㅎ ㆍ상담경험 제가 좀 신중한 편이라 발품을 여기저기 열심히 많이 다녔어요 그중에서 이경민 원장님 상담이 제일 신뢰가 가더라구요. 부드럽고 여성스러운 느낌을 원한다고 원장님한테 강조해서 말씀드렸는데 거기에 맞게 꼼꼼히 상담 봐주셔서 พอใจ스러웠어요ㅎ ㆍ시술결과 윤곽2종 수술 후 사진만 봐도 얼굴라인이 많이 깔끔해진게 보이지 않나요? 얼굴형이 갸름해지고 작아져서 여성스러운 느낌이 확실히 나요ㅎ 혹여나 인위적인 느낌이 너무 심하면 어쩌지 걱정을 많이 하기도 했는데 자연스럽게 해달라는 요청을 원장님이 잘 반영해주신 것 같아서 원장님 실력을 믿길 잘한 것 같아요. ㆍ전체경험 원장님 윤곽수술후기 보다가 안건데 윤곽 관련 책도 내셨더라구요? 그래서 좀 신기했어요ㅎ 당연히 수술이니 초반에 힘든 점도 있었지만 사후관리를 엄청 신경써주셔서 회복하기 수월했던 것 같아요 수술하고 친구들 만났는데 친구들이 이미지 완전 여성스러워졌다고 너가 원하는 부드러운 이미지 아니냐고 저보다 더 좋아해주더라구요. 제가 느끼기엔 전체적인 비율도 좋아진 것 같구요. 아이디병원에서 수술하길 진짜 잘한 것 같아서 다행이라고 생각하고 있어요ㅎ"}</t>
  </si>
  <si>
    <t>736659ad-fbd7-47fb-aebd-4c828b2b778e</t>
  </si>
  <si>
    <t>4fe1b7a8-868b-45e0-87f9-2fdc365edd86</t>
  </si>
  <si>
    <t>{"en_US":"디자인도 꼼꼼히 잡아주시고 박진우 원장님 recommend합니다!","ko_KR":"디자인도 꼼꼼히 잡아주시고 박진우 원장님 추천합니다!","th_TH":"디자인도 꼼꼼히 잡아주시고 박진우 원장님 แนะนำ합니다!"}</t>
  </si>
  <si>
    <t>61cdff59-5728-45a5-abcf-8eb69f30673d</t>
  </si>
  <si>
    <t>5018df88-bf63-4e64-aab1-6993cbaa4618</t>
  </si>
  <si>
    <t>5045158f-4184-4e32-a471-6e2125e9ba5d</t>
  </si>
  <si>
    <t>{"en_US":"• 시술 선택 이유 눈두덩이 지방, 쌍커풀라인이 쳐지고 늘어져서 고민이었어요 • 전체 경험 워낙에도 눈으로 유명하고, 지인분들이 많이 가더라고요. 제가 원하는대로 원장님께서 다 알아서 설명해주시고 알맞게 해주셔서 너무 편하고 마음에 들었어요!! 티나는 눈을 별로 선호하지 않는데 원하는대로 너무 자연스러우면서도 화려하게 해주셔서 너무 satisfied하고 있어요 주변에서도 훨씬 이뻐졌다고 얘기 많이 듣고 있네용 ㅎㅎ","ko_KR":"• 시술 선택 이유 눈두덩이 지방, 쌍커풀라인이 쳐지고 늘어져서 고민이었어요 • 전체 경험 워낙에도 눈으로 유명하고, 지인분들이 많이 가더라고요. 제가 원하는대로 원장님께서 다 알아서 설명해주시고 알맞게 해주셔서 너무 편하고 마음에 들었어요!! 티나는 눈을 별로 선호하지 않는데 원하는대로 너무 자연스러우면서도 화려하게 해주셔서 너무 만족하고 있어요 주변에서도 훨씬 이뻐졌다고 얘기 많이 듣고 있네용 ㅎㅎ","th_TH":"• 시술 선택 이유 눈두덩이 지방, 쌍커풀라인이 쳐지고 늘어져서 고민이었어요 • 전체 경험 워낙에도 눈으로 유명하고, 지인분들이 많이 가더라고요. 제가 원하는대로 원장님께서 다 알아서 설명해주시고 알맞게 해주셔서 너무 편하고 마음에 들었어요!! 티나는 눈을 별로 선호하지 않는데 원하는대로 너무 자연스러우면서도 화려하게 해주셔서 너무 พอใจ하고 있어요 주변에서도 훨씬 이뻐졌다고 얘기 많이 듣고 있네용 ㅎㅎ"}</t>
  </si>
  <si>
    <t>02192f46-371a-4868-ba02-15937e1506e7</t>
  </si>
  <si>
    <t>50cace0c-0672-44c8-9c64-e8b9086f539d</t>
  </si>
  <si>
    <t>{"en_US":"우선 가슴이 점점 자연스러워지고 있다고 느껴져요. 수술 직후에도 이정도면 자연스러운데? 2주뒤에도 자연스러운데? 했는데ㅋㅋㅋㅋㅋㅋㅋㅋㅋ지금보니 오,,진짜 예쁘고 자연스럽다! 싶어요ㅎㅎ 자꾸 저도 모르게 뛰다가 가슴 잡고 뛰고ㅠㅠ 한달 차에 선생님 뵀을 때 뛰지말라고 웃으시며 말씀하셨는데,,,ㅋ맨날 뛰네요^^;; 선생님 뵙기 전에 이번에 질문 좀 많이 해야지 하고 갔다가 얼굴 뵙고 동시에 다 까먹어섴ㅋㅋㅋㅋㅋㅋㅋㅋㅋ 아무것도 질문 못하고 나왔답니다... 무튼 구형구축약은 한달치 다 먹었구요! 추가 복용은 자유라고 하네요ㅎㅎ 흉터관리를 이제 시작했고 배송이 더마틱스 먼저 와서 발라주고 있답니다! 촉감은 진짜 왜 사람들이 찐가슴이라고 하는지 알겠을 정도로 많이 몰캉몰캉해졌어요... 평상복을 입어도 핏이 예전이랑 달라서 부해보이는 느낌은 아니어서 오 볼륨감 있네?? 이런 느낌이 들어요. 무튼 가슴 수술한거 너무 satisfied하고 행복해서 앞으로 잘 관리하고 싶어요ㅠㅠㅠ주변 사람들한테 여전히 무한 자랑과 recommend중입니다!!! 고민하시는 분들은 하루라도 젊을 때 하셨음 좋겟어요...","ko_KR":"우선 가슴이 점점 자연스러워지고 있다고 느껴져요. 수술 직후에도 이정도면 자연스러운데? 2주뒤에도 자연스러운데? 했는데ㅋㅋㅋㅋㅋㅋㅋㅋㅋ지금보니 오,,진짜 예쁘고 자연스럽다! 싶어요ㅎㅎ 자꾸 저도 모르게 뛰다가 가슴 잡고 뛰고ㅠㅠ 한달 차에 선생님 뵀을 때 뛰지말라고 웃으시며 말씀하셨는데,,,ㅋ맨날 뛰네요^^;; 선생님 뵙기 전에 이번에 질문 좀 많이 해야지 하고 갔다가 얼굴 뵙고 동시에 다 까먹어섴ㅋㅋㅋㅋㅋㅋㅋㅋㅋ 아무것도 질문 못하고 나왔답니다... 무튼 구형구축약은 한달치 다 먹었구요! 추가 복용은 자유라고 하네요ㅎㅎ 흉터관리를 이제 시작했고 배송이 더마틱스 먼저 와서 발라주고 있답니다! 촉감은 진짜 왜 사람들이 찐가슴이라고 하는지 알겠을 정도로 많이 몰캉몰캉해졌어요... 평상복을 입어도 핏이 예전이랑 달라서 부해보이는 느낌은 아니어서 오 볼륨감 있네?? 이런 느낌이 들어요. 무튼 가슴 수술한거 너무 만족하고 행복해서 앞으로 잘 관리하고 싶어요ㅠㅠㅠ주변 사람들한테 여전히 무한 자랑과 추천중입니다!!! 고민하시는 분들은 하루라도 젊을 때 하셨음 좋겟어요...","th_TH":"우선 가슴이 점점 자연스러워지고 있다고 느껴져요. 수술 직후에도 이정도면 자연스러운데? 2주뒤에도 자연스러운데? 했는데ㅋㅋㅋㅋㅋㅋㅋㅋㅋ지금보니 오,,진짜 예쁘고 자연스럽다! 싶어요ㅎㅎ 자꾸 저도 모르게 뛰다가 가슴 잡고 뛰고ㅠㅠ 한달 차에 선생님 뵀을 때 뛰지말라고 웃으시며 말씀하셨는데,,,ㅋ맨날 뛰네요^^;; 선생님 뵙기 전에 이번에 질문 좀 많이 해야지 하고 갔다가 얼굴 뵙고 동시에 다 까먹어섴ㅋㅋㅋㅋㅋㅋㅋㅋㅋ 아무것도 질문 못하고 나왔답니다... 무튼 구형구축약은 한달치 다 먹었구요! 추가 복용은 자유라고 하네요ㅎㅎ 흉터관리를 이제 시작했고 배송이 더마틱스 먼저 와서 발라주고 있답니다! 촉감은 진짜 왜 사람들이 찐가슴이라고 하는지 알겠을 정도로 많이 몰캉몰캉해졌어요... 평상복을 입어도 핏이 예전이랑 달라서 부해보이는 느낌은 아니어서 오 볼륨감 있네?? 이런 느낌이 들어요. 무튼 가슴 수술한거 너무 พอใจ하고 행복해서 앞으로 잘 관리하고 싶어요ㅠㅠㅠ주변 사람들한테 여전히 무한 자랑과 แนะนำ중입니다!!! 고민하시는 분들은 하루라도 젊을 때 하셨음 좋겟어요..."}</t>
  </si>
  <si>
    <t>2ee3cbe4-688e-4a01-9bf4-6135bd9087b4</t>
  </si>
  <si>
    <t>51221f79-57d5-49fd-acd4-f2e92611bd8a</t>
  </si>
  <si>
    <t>{"en_US":"브라운성형외과에서 김태규 원장님한테 수술받고 9주차 됬어요 satisfied하고있습니다","ko_KR":"브라운성형외과에서 김태규 원장님한테 수술받고 9주차 됬어요 만족하고있습니다","th_TH":"브라운성형외과에서 김태규 원장님한테 수술받고 9주차 됬어요 พอใจ하고있습니다"}</t>
  </si>
  <si>
    <t>8934e842-91ba-47d0-a766-12eabf622024</t>
  </si>
  <si>
    <t>5167806d-03ac-4021-baf0-95fd34fa32e4</t>
  </si>
  <si>
    <t>{"en_US":"• 시술 선택 이유 2024년 12월 28일, 더도어에서 엄재호 원장님께 코 수술 받았습니다. 오랜 고민 끝에 결정했는데, 자연스럽고 세련된 라인이 너무 satisfied스럽습니다. 회복 과정도 생각보다 수월했고, 주변에서도 인상이 부드러워졌다고 해줘서 자신감이 생겼어요. 정말 잘 선택한 것 같아요! • 전체 경험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같아요!","ko_KR":"• 시술 선택 이유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 • 전체 경험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같아요!","th_TH":"• 시술 선택 이유 2024년 12월 28일, 더도어에서 엄재호 원장님께 코 수술 받았습니다. 오랜 고민 끝에 결정했는데, 자연스럽고 세련된 라인이 너무 พอใจ스럽습니다. 회복 과정도 생각보다 수월했고, 주변에서도 인상이 부드러워졌다고 해줘서 자신감이 생겼어요. 정말 잘 선택한 것 같아요! • 전체 경험 2024년 12월 28일, 더도어에서 엄재호 원장님께 코 수술 받았습니다. 오랜 고민 끝에 결정했는데, 자연스럽고 세련된 라인이 너무 만족스럽습니다. 회복 과정도 생각보다 수월했고, 주변에서도 인상이 부드러워졌다고 해줘서 자신감이 생겼어요. 정말 잘 선택한 것 같아요!"}</t>
  </si>
  <si>
    <t>fc8071f9-a6aa-489c-a7a6-0b5b28aac726</t>
  </si>
  <si>
    <t>518bf33a-bbe8-430b-be2d-7a657967bbc0</t>
  </si>
  <si>
    <t>{"en_US":"윤곽3종 수술한지7주차 댓어요~아직 광대쪽엔 붓기가 마니 남아있지만 서서히 빠지고있어 라인이 드러나고 있어요~무턱이던 턱라인이 나타나니 너무너무 good~뚱해보이던 인상이 부드러워진거 같아 진짜 좋아요~아직 붓기가 마니남아있어100프로 satisfied은 아니지만 빨리 다빠진모습 보고싶어용~^^역시 윤곽수술은 김태규쌤 짱이십니당~~^^","ko_KR":"윤곽3종 수술한지7주차 댓어요~아직 광대쪽엔 붓기가 마니 남아있지만 서서히 빠지고있어 라인이 드러나고 있어요~무턱이던 턱라인이 나타나니 너무너무 좋아요~뚱해보이던 인상이 부드러워진거 같아 진짜 좋아요~아직 붓기가 마니남아있어100프로 만족은 아니지만 빨리 다빠진모습 보고싶어용~^^역시 윤곽수술은 김태규쌤 짱이십니당~~^^","th_TH":"윤곽3종 수술한지7주차 댓어요~아직 광대쪽엔 붓기가 마니 남아있지만 서서히 빠지고있어 라인이 드러나고 있어요~무턱이던 턱라인이 나타나니 너무너무 ดี~뚱해보이던 인상이 부드러워진거 같아 진짜 좋아요~아직 붓기가 마니남아있어100프로 พอใจ은 아니지만 빨리 다빠진모습 보고싶어용~^^역시 윤곽수술은 김태규쌤 짱이십니당~~^^"}</t>
  </si>
  <si>
    <t>314e0ce4-3c02-48c9-97fd-fe89cbd8538a</t>
  </si>
  <si>
    <t>51fc735a-52d7-4958-8ab7-fbaddac67ea3</t>
  </si>
  <si>
    <t>{"en_US":"가족중에서 저만무쌍이라 콤플렉스가 심했는데 옐로우성형외과에서 쌍수하고나니 눈도더 커지고 쌍꺼풀있는데 분위기있게 예뻐져서 젛아여!!! 무쌍이 매력이라는 사람도 있었ㅈ지만 전 쌍수하고 나서 눈에 더 satisfied해요 전 수술할지말지 고민은 크게 안했는데 고민하시는분들은 쌍수하는것도괜찮을거같네여 그리구 이 병원 완전 recommend합니다!!!!!!","ko_KR":"가족중에서 저만무쌍이라 콤플렉스가 심했는데 옐로우성형외과에서 쌍수하고나니 눈도더 커지고 쌍꺼풀있는데 분위기있게 예뻐져서 젛아여!!! 무쌍이 매력이라는 사람도 있었ㅈ지만 전 쌍수하고 나서 눈에 더 만족해요 전 수술할지말지 고민은 크게 안했는데 고민하시는분들은 쌍수하는것도괜찮을거같네여 그리구 이 병원 완전 추천합니다!!!!!!","th_TH":"가족중에서 저만무쌍이라 콤플렉스가 심했는데 옐로우성형외과에서 쌍수하고나니 눈도더 커지고 쌍꺼풀있는데 분위기있게 예뻐져서 젛아여!!! 무쌍이 매력이라는 사람도 있었ㅈ지만 전 쌍수하고 나서 눈에 더 พอใจ해요 전 수술할지말지 고민은 크게 안했는데 고민하시는분들은 쌍수하는것도괜찮을거같네여 그리구 이 병원 완전 แนะนำ합니다!!!!!!"}</t>
  </si>
  <si>
    <t>7e4cbefc-4c4b-44c4-97a3-4fedd53aadd0</t>
  </si>
  <si>
    <t>52a49f37-eddb-4ce7-b91f-a1494bc31662</t>
  </si>
  <si>
    <t>{"en_US":"얼굴라인이 울퉁불퉁하니 정리가 안되어 있는게 너무 스트레스 였어요ㅠ\r\n그래서 맨날 셀카찍음 찌그러진 얼굴 라인 정리하는게 필수였던...\r\n근데 친구가 압구정미라클에서 실리프팅 하고 왔는데 얼굴 라인이 싸악 정리된게 이거다 싶더라고요\r\n바로 달려갔어용 ㅋㅋㅋㅋㅋㅋ\r\n알고 보니까 압구정미라클이 실 전문이고 원장님들 경력도 어마어마 하더라구요??\r\n상담 내용도 다른 곳이랑 달랐음 ㅠ\r\n피부 상태 깊게 체크하고 저한테 필요한 실 종류, 갯수 추천해주셨어요\r\n근데 전 좀 더 오래 유지되고 싶어서 갯수 늘리면 안되냐곸ㅋㅋ 여쭤봤더니\r\n단호하게 그런거 아니라고 딱 필요한 것만 하면 된다고 하셔서 엄청 신뢰도 상승\r\n원장님 믿고 바로 날짜 잡고 시술까지 후딱 진행했어요!\r\n\r\n시술 후 제 얼굴 보이죠 원장님 말씀이 맞았어요\r\n직후부터 바로 보이는 효과 대박임...\r\n진짜 실리프팅 맛집 맞네요 ㅠㅠㅠㅠㅠㅠㅠㅠㅠㅠ\r\n생각보다 붓기도 심하지 않고 바로 효과도 나타나서 바로 일상생활 가능이에요~\r\n\r\n친구 따라 간 압구정미라클이지만 진짜 이 선택 후회 하나도 없습니다!\r\n관리 잘 해서 유지도 좀 더 오래가게?? 해야겠어용\r\n신경써주신 원장님 넘넘 감사드립니다ㅠㅠ\r\n그리고 직원분들도 너무 친절하셔서 기분 더 좋았어용 감사해요 모두들!❤","ko_KR":"얼굴라인이 울퉁불퉁하니 정리가 안되어 있는게 너무 스트레스 였어요ㅠ\r\n그래서 맨날 셀카찍음 찌그러진 얼굴 라인 정리하는게 필수였던...\r\n근데 친구가 압구정미라클에서 실리프팅 하고 왔는데 얼굴 라인이 싸악 정리된게 이거다 싶더라고요\r\n바로 달려갔어용 ㅋㅋㅋㅋㅋㅋ\r\n알고 보니까 압구정미라클이 실 전문이고 원장님들 경력도 어마어마 하더라구요??\r\n상담 내용도 다른 곳이랑 달랐음 ㅠ\r\n피부 상태 깊게 체크하고 저한테 필요한 실 종류, 갯수 추천해주셨어요\r\n근데 전 좀 더 오래 유지되고 싶어서 갯수 늘리면 안되냐곸ㅋㅋ 여쭤봤더니\r\n단호하게 그런거 아니라고 딱 필요한 것만 하면 된다고 하셔서 엄청 신뢰도 상승\r\n원장님 믿고 바로 날짜 잡고 시술까지 후딱 진행했어요!\r\n\r\n시술 후 제 얼굴 보이죠 원장님 말씀이 맞았어요\r\n직후부터 바로 보이는 효과 대박임...\r\n진짜 실리프팅 맛집 맞네요 ㅠㅠㅠㅠㅠㅠㅠㅠㅠㅠ\r\n생각보다 붓기도 심하지 않고 바로 효과도 나타나서 바로 일상생활 가능이에요~\r\n\r\n친구 따라 간 압구정미라클이지만 진짜 이 선택 후회 하나도 없습니다!\r\n관리 잘 해서 유지도 좀 더 오래가게?? 해야겠어용\r\n신경써주신 원장님 넘넘 감사드립니다ㅠㅠ\r\n그리고 직원분들도 너무 친절하셔서 기분 더 좋았어용 감사해요 모두들!❤","th_TH":"얼굴라인이 울퉁불퉁하니 정리가 안되어 있는게 너무 스트레스 였어요ㅠ\r\n그래서 맨날 셀카찍음 찌그러진 얼굴 라인 정리하는게 필수였던...\r\n근데 친구가 압구정미라클에서 실리프팅 하고 왔는데 얼굴 라인이 싸악 정리된게 이거다 싶더라고요\r\n바로 달려갔어용 ㅋㅋㅋㅋㅋㅋ\r\n알고 보니까 압구정미라클이 실 전문이고 원장님들 경력도 어마어마 하더라구요??\r\n상담 내용도 다른 곳이랑 달랐음 ㅠ\r\n피부 상태 깊게 체크하고 저한테 필요한 실 종류, 갯수 추천해주셨어요\r\n근데 전 좀 더 오래 유지되고 싶어서 갯수 늘리면 안되냐곸ㅋㅋ 여쭤봤더니\r\n단호하게 그런거 아니라고 딱 필요한 것만 하면 된다고 하셔서 엄청 신뢰도 상승\r\n원장님 믿고 바로 날짜 잡고 시술까지 후딱 진행했어요!\r\n\r\n시술 후 제 얼굴 보이죠 원장님 말씀이 맞았어요\r\n직후부터 바로 보이는 효과 대박임...\r\n진짜 실리프팅 맛집 맞네요 ㅠㅠㅠㅠㅠㅠㅠㅠㅠㅠ\r\n생각보다 붓기도 심하지 않고 바로 효과도 나타나서 바로 일상생활 가능이에요~\r\n\r\n친구 따라 간 압구정미라클이지만 진짜 이 선택 후회 하나도 없습니다!\r\n관리 잘 해서 유지도 좀 더 오래가게?? 해야겠어용\r\n신경써주신 원장님 넘넘 감사드립니다ㅠㅠ\r\n그리고 직원분들도 너무 친절하셔서 기분 더 좋았어용 감사해요 모두들!❤"}</t>
  </si>
  <si>
    <t>3a178e51-a337-4523-8167-f937a18f93f2</t>
  </si>
  <si>
    <t>52c47c44-41e6-4989-82dc-554cbb659a96</t>
  </si>
  <si>
    <t>{"en_US":"• 시술 선택 이유 유독 정면에서 얼굴이 크거나 각진 턱이 도드라져 보이는게 스트레스 받아 윤곽수술을 받아야겠다 생각했어요 • 전체 경험 과잉진료 없이 딱 필요한 수술 권해주셔서 원했던 수술만 받을 수 있었고 아이디병원이 윤곽수술을 진행한지 오래된 병원이라 그런지 후기도 좋고 안성재 원장님이 상담해 주시는 거에서 수술적인 노하우가 많은게 느껴졌어요 무엇보다도 이목구비 조화에 맞춰서 얼굴형 예쁘게 만들어주셔서 넘 satisfied스러워요 주변에서 괜히 잘하는곳으로 가라고 하는게 아니더라고요 저와 같이 사각턱수술,턱끝수술,광대수술 생각하시는 분 있으면 아이디병원 방문해서 상담해보시고 수술결정해보시는것도 좋을거같아요 • 상담경험 최대한 이목구비에 맞도록 디자인을 잡아주시려는 느낌을 받았고, BJ 유화 담당하셨던 분이었던 만큼 믿을 수 있었어요 얼굴라인 예쁘다 생각했던 분이였거든요 안원장님이 최신 트렌디한 각각의 라인으로 상세하고 자세하게 상담해주셨어요 • 시술결과 수술 전후 엑스레이를 통해 어떻게 변화했는지 알려주셨는데 전후 두고 보니까 얼굴라인이 확실히 좋아진 게 확 와닿았어요 주변에서도 얼굴라인 갸름해졌다고 해요","ko_KR":"• 시술 선택 이유 유독 정면에서 얼굴이 크거나 각진 턱이 도드라져 보이는게 스트레스 받아 윤곽수술을 받아야겠다 생각했어요 • 전체 경험 과잉진료 없이 딱 필요한 수술 권해주셔서 원했던 수술만 받을 수 있었고 아이디병원이 윤곽수술을 진행한지 오래된 병원이라 그런지 후기도 좋고 안성재 원장님이 상담해 주시는 거에서 수술적인 노하우가 많은게 느껴졌어요 무엇보다도 이목구비 조화에 맞춰서 얼굴형 예쁘게 만들어주셔서 넘 만족스러워요 주변에서 괜히 잘하는곳으로 가라고 하는게 아니더라고요 저와 같이 사각턱수술,턱끝수술,광대수술 생각하시는 분 있으면 아이디병원 방문해서 상담해보시고 수술결정해보시는것도 좋을거같아요 • 상담경험 최대한 이목구비에 맞도록 디자인을 잡아주시려는 느낌을 받았고, BJ 유화 담당하셨던 분이었던 만큼 믿을 수 있었어요 얼굴라인 예쁘다 생각했던 분이였거든요 안원장님이 최신 트렌디한 각각의 라인으로 상세하고 자세하게 상담해주셨어요 • 시술결과 수술 전후 엑스레이를 통해 어떻게 변화했는지 알려주셨는데 전후 두고 보니까 얼굴라인이 확실히 좋아진 게 확 와닿았어요 주변에서도 얼굴라인 갸름해졌다고 해요","th_TH":"• 시술 선택 이유 유독 정면에서 얼굴이 크거나 각진 턱이 도드라져 보이는게 스트레스 받아 윤곽수술을 받아야겠다 생각했어요 • 전체 경험 과잉진료 없이 딱 필요한 수술 권해주셔서 원했던 수술만 받을 수 있었고 아이디병원이 윤곽수술을 진행한지 오래된 병원이라 그런지 후기도 좋고 안성재 원장님이 상담해 주시는 거에서 수술적인 노하우가 많은게 느껴졌어요 무엇보다도 이목구비 조화에 맞춰서 얼굴형 예쁘게 만들어주셔서 넘 พอใจ스러워요 주변에서 괜히 잘하는곳으로 가라고 하는게 아니더라고요 저와 같이 사각턱수술,턱끝수술,광대수술 생각하시는 분 있으면 아이디병원 방문해서 상담해보시고 수술결정해보시는것도 좋을거같아요 • 상담경험 최대한 이목구비에 맞도록 디자인을 잡아주시려는 느낌을 받았고, BJ 유화 담당하셨던 분이었던 만큼 믿을 수 있었어요 얼굴라인 예쁘다 생각했던 분이였거든요 안원장님이 최신 트렌디한 각각의 라인으로 상세하고 자세하게 상담해주셨어요 • 시술결과 수술 전후 엑스레이를 통해 어떻게 변화했는지 알려주셨는데 전후 두고 보니까 얼굴라인이 확실히 좋아진 게 확 와닿았어요 주변에서도 얼굴라인 갸름해졌다고 해요"}</t>
  </si>
  <si>
    <t>a1c095dd-c8f5-4546-b42e-bb36a9ad071c</t>
  </si>
  <si>
    <t>531c1ab2-ebd1-4989-8cc3-605fc154bd4d</t>
  </si>
  <si>
    <t>{"en_US":"평소에 예전에 비해 눈뜨는 힘이 약해지고 쌍꺼풀이 있었는데 쌍꺼풀 라인이 점점 밑으로 내려와서요. 평소에 고민이 많았어요. 그래서 눈 수술을 하는 팝성형외과에서 상담을 하러 갔어요. 쌍커풀 모양에 대해 친절하게 상담을 해주고요. 전문 의사선생님이 수술 후 모양과 개선 방향에 대해 친절하게 상담을 해주셨어요. 수술 바로 전에도 라인에 대해 충분히 상담 후 진행이 되었어요. 자연스러우면서 이쁜 라인을 만드는 방향으로 갔구요. 수술하면서도 눈을 뜨면서 모양 체크를 해주었어요. 수술후 확실히 눈을 좀 더 쉽게 뜰 수 있게되었어요. 쌍커풀 라인도 자연스럽게 잡혔어요. 붓기가 좀 더 빠지면 더 자연스러워질 것 같아요.","ko_KR":"평소에 예전에 비해 눈뜨는 힘이 약해지고 쌍꺼풀이 있었는데 쌍꺼풀 라인이 점점 밑으로 내려와서요. 평소에 고민이 많았어요. 그래서 눈 수술을 하는 팝성형외과에서 상담을 하러 갔어요. 쌍커풀 모양에 대해 친절하게 상담을 해주고요. 전문 의사선생님이 수술 후 모양과 개선 방향에 대해 친절하게 상담을 해주셨어요. 수술 바로 전에도 라인에 대해 충분히 상담 후 진행이 되었어요. 자연스러우면서 이쁜 라인을 만드는 방향으로 갔구요. 수술하면서도 눈을 뜨면서 모양 체크를 해주었어요. 수술후 확실히 눈을 좀 더 쉽게 뜰 수 있게되었어요. 쌍커풀 라인도 자연스럽게 잡혔어요. 붓기가 좀 더 빠지면 더 자연스러워질 것 같아요.","th_TH":"평소에 예전에 비해 눈뜨는 힘이 약해지고 쌍꺼풀이 있었는데 쌍꺼풀 라인이 점점 밑으로 내려와서요. 평소에 고민이 많았어요. 그래서 눈 수술을 하는 팝성형외과에서 상담을 하러 갔어요. 쌍커풀 모양에 대해 친절하게 상담을 해주고요. 전문 의사선생님이 수술 후 모양과 개선 방향에 대해 친절하게 상담을 해주셨어요. 수술 바로 전에도 라인에 대해 충분히 상담 후 진행이 되었어요. 자연스러우면서 이쁜 라인을 만드는 방향으로 갔구요. 수술하면서도 눈을 뜨면서 모양 체크를 해주었어요. 수술후 확실히 눈을 좀 더 쉽게 뜰 수 있게되었어요. 쌍커풀 라인도 자연스럽게 잡혔어요. 붓기가 좀 더 빠지면 더 자연스러워질 것 같아요."}</t>
  </si>
  <si>
    <t>9cc9c82d-1349-4b0a-b336-03ec7c03a1fb</t>
  </si>
  <si>
    <t>53361b5d-00c0-45f1-83e6-e73ac75ddd36</t>
  </si>
  <si>
    <t>{"en_US":"#비중격만곡증수술 #콧대(보형물) #코끝(자가연골)","ko_KR":"#비중격만곡증수술 #콧대(보형물) #코끝(자가연골)","th_TH":"#비중격만곡증수술 #콧대(보형물) #코끝(자가연골)"}</t>
  </si>
  <si>
    <t>{"en_US":"• 시술 선택 이유 코가 너무 낮아서 컴플렉스였습니다 ㅜㅠ • 상담 경험 직원분들 모두 너무 친절하셔서 편하게 수술받고 올 수 있었습니다! • 시술 결과 부기도 거의없는편이고 흉터도 안남은편이라 너무 좋았습니다ㅜㅜ • 전체 경험 너무너무 satisfied스럽습니다ㅜㅜ","ko_KR":"• 시술 선택 이유 코가 너무 낮아서 컴플렉스였습니다 ㅜㅠ • 상담 경험 직원분들 모두 너무 친절하셔서 편하게 수술받고 올 수 있었습니다! • 시술 결과 부기도 거의없는편이고 흉터도 안남은편이라 너무 좋았습니다ㅜㅜ • 전체 경험 너무너무 만족스럽습니다ㅜㅜ","th_TH":"• 시술 선택 이유 코가 너무 낮아서 컴플렉스였습니다 ㅜㅠ • 상담 경험 직원분들 모두 너무 친절하셔서 편하게 수술받고 올 수 있었습니다! • 시술 결과 부기도 거의없는편이고 흉터도 안남은편이라 너무 좋았습니다ㅜㅜ • 전체 경험 너무너무 พอใจ스럽습니다ㅜㅜ"}</t>
  </si>
  <si>
    <t>e4808b20-564b-407e-b7c9-2f58f459f7c8</t>
  </si>
  <si>
    <t>533c99b1-62a7-49c0-89dc-2f6216c27133</t>
  </si>
  <si>
    <t>{"en_US":"레디성형외과 박성철 원장님께 팔 지흡받은지 3달이 넘었어요! 이제 날도 많이 더워지고 팔 지방흡입 수술 한 이후로 일반 반팔은 잘 안입고 나시로 거의 매일 입고 다니고 있어요 여름 필수 수술인 듯... ♥\r\n더군다나 흉터 걱정도 많이했었는데 병원에서 흉터레이저 관리도 해주셔서 수술부위도 연해져서 티도 잘 안나요!\r\n팔이 얇아지니까 전체적으로 몸이 슬림해보여 너무 만족해요ㅜㅜ!\r\n\r\n원장님께서 제가 가지고 있던\r\n팔 지방량 다 빼주셔서 제가 원했던\r\n일자 팔라인으로 해주셔서\r\n대대대대 만족스러운 수술입니다!","ko_KR":"레디성형외과 박성철 원장님께 팔 지흡받은지 3달이 넘었어요! 이제 날도 많이 더워지고 팔 지방흡입 수술 한 이후로 일반 반팔은 잘 안입고 나시로 거의 매일 입고 다니고 있어요 여름 필수 수술인 듯... ♥\r\n더군다나 흉터 걱정도 많이했었는데 병원에서 흉터레이저 관리도 해주셔서 수술부위도 연해져서 티도 잘 안나요!\r\n팔이 얇아지니까 전체적으로 몸이 슬림해보여 너무 만족해요ㅜㅜ!\r\n\r\n원장님께서 제가 가지고 있던\r\n팔 지방량 다 빼주셔서 제가 원했던\r\n일자 팔라인으로 해주셔서\r\n대대대대 만족스러운 수술입니다!","th_TH":"레디성형외과 박성철 원장님께 팔 지흡받은지 3달이 넘었어요! 이제 날도 많이 더워지고 팔 지방흡입 수술 한 이후로 일반 반팔은 잘 안입고 나시로 거의 매일 입고 다니고 있어요 여름 필수 수술인 듯... ♥\r\n더군다나 흉터 걱정도 많이했었는데 병원에서 흉터레이저 관리도 해주셔서 수술부위도 연해져서 티도 잘 안나요!\r\n팔이 얇아지니까 전체적으로 몸이 슬림해보여 너무 만족해요ㅜㅜ!\r\n\r\n원장님께서 제가 가지고 있던\r\n팔 지방량 다 빼주셔서 제가 원했던\r\n일자 팔라인으로 해주셔서\r\n대대대대 만족스러운 수술입니다!"}</t>
  </si>
  <si>
    <t>9dded079-797a-41f7-b9cf-68908dec3c38</t>
  </si>
  <si>
    <t>5351e943-d574-464b-b563-187735a4a6e5</t>
  </si>
  <si>
    <t>{"en_US":"하 시술하기전에는 진짜 고민을 오조오억번 했어용.. 원래 인모드나 울쎄라 이런쪽으로 알아보려고 맘 굳히고 알아봤엇는데 가격도 뭔가 넘 제 기준 강력하고 효과도 가격대비 고냥 고런것 같아서 돈 두번들이기도 좀 부담되기도 하고 진짜 확실한 성능을 원해서 압구정 미라클에서 실리프팅 받았어용! 원체 제가 좀 붓는 편이라 초반부터 효과 볼줄은 몰랏는데 붓기 슬슬 빠져가니까 진짜 거울보니까 누구세용..?! 이말이 딱 나오더라구용! 시간이 여기서 더 지나니 처진 피부가 짱짱하게 잘 올라간것 같아서 마음에 드네용!! 다른 실리프팅 후기들 보면 간혹 붓기나 이런 부분들 때문에 회복 기간 더디구 효과도 덜 본것 같은 분들도 보이시던데 저한테 해당 안되는 부분인것 같아서 너무 좋았어용! 저는 개인적으로는 엄청 간단한 시술이라고 느꼇네용 ㅎㅎ 원체 제가 약간 빵떡같이 부어 있는 얼굴이라 자꾸 친구들이 뭐 먹고 잔거 아니냐구 장난식으로 놀렸는데 시술 받으니 약간 패피로 바뀐 고런 느낌이랄까~? ㅎㅎㅎ 또 받으니 중안면부도 더 짧아진것 같은 고론 느낌도 드네용! 미친 v 리프팅.. 진짜 효과 미친것 같아용.. .대박s!","ko_KR":"하 시술하기전에는 진짜 고민을 오조오억번 했어용.. 원래 인모드나 울쎄라 이런쪽으로 알아보려고 맘 굳히고 알아봤엇는데 가격도 뭔가 넘 제 기준 강력하고 효과도 가격대비 고냥 고런것 같아서 돈 두번들이기도 좀 부담되기도 하고 진짜 확실한 성능을 원해서 압구정 미라클에서 실리프팅 받았어용! 원체 제가 좀 붓는 편이라 초반부터 효과 볼줄은 몰랏는데 붓기 슬슬 빠져가니까 진짜 거울보니까 누구세용..?! 이말이 딱 나오더라구용! 시간이 여기서 더 지나니 처진 피부가 짱짱하게 잘 올라간것 같아서 마음에 드네용!! 다른 실리프팅 후기들 보면 간혹 붓기나 이런 부분들 때문에 회복 기간 더디구 효과도 덜 본것 같은 분들도 보이시던데 저한테 해당 안되는 부분인것 같아서 너무 좋았어용! 저는 개인적으로는 엄청 간단한 시술이라고 느꼇네용 ㅎㅎ 원체 제가 약간 빵떡같이 부어 있는 얼굴이라 자꾸 친구들이 뭐 먹고 잔거 아니냐구 장난식으로 놀렸는데 시술 받으니 약간 패피로 바뀐 고런 느낌이랄까~? ㅎㅎㅎ 또 받으니 중안면부도 더 짧아진것 같은 고론 느낌도 드네용! 미친 v 리프팅.. 진짜 효과 미친것 같아용.. .대박s!","th_TH":"하 시술하기전에는 진짜 고민을 오조오억번 했어용.. 원래 인모드나 울쎄라 이런쪽으로 알아보려고 맘 굳히고 알아봤엇는데 가격도 뭔가 넘 제 기준 강력하고 효과도 가격대비 고냥 고런것 같아서 돈 두번들이기도 좀 부담되기도 하고 진짜 확실한 성능을 원해서 압구정 미라클에서 실리프팅 받았어용! 원체 제가 좀 붓는 편이라 초반부터 효과 볼줄은 몰랏는데 붓기 슬슬 빠져가니까 진짜 거울보니까 누구세용..?! 이말이 딱 나오더라구용! 시간이 여기서 더 지나니 처진 피부가 짱짱하게 잘 올라간것 같아서 마음에 드네용!! 다른 실리프팅 후기들 보면 간혹 붓기나 이런 부분들 때문에 회복 기간 더디구 효과도 덜 본것 같은 분들도 보이시던데 저한테 해당 안되는 부분인것 같아서 너무 좋았어용! 저는 개인적으로는 엄청 간단한 시술이라고 느꼇네용 ㅎㅎ 원체 제가 약간 빵떡같이 부어 있는 얼굴이라 자꾸 친구들이 뭐 먹고 잔거 아니냐구 장난식으로 놀렸는데 시술 받으니 약간 패피로 바뀐 고런 느낌이랄까~? ㅎㅎㅎ 또 받으니 중안면부도 더 짧아진것 같은 고론 느낌도 드네용! 미친 v 리프팅.. 진짜 효과 미친것 같아용.. .대박s!"}</t>
  </si>
  <si>
    <t>835400c7-33c3-48f9-a45b-9246bdcca6a5</t>
  </si>
  <si>
    <t>53cae921-89e2-4bbb-8d1c-05a5bd875a07</t>
  </si>
  <si>
    <t>{"en_US":"피부도 얇고 체형도 마른 편이다보니 항상 가슴에 빈약함이 스트레스였는데 친구들과 라운딩 끝나고 샤워하러 들어갔는데 나만 가슴이 없어... 그때 딱 댕하는 느낌이었던거 같아요 그래서 그길로 남편한테 그간의 고민 진지하게 얘기하고 흔퀘히 허락받고서 수술한건데 벌써 발년이 됐네요~ 수술 전에 피부도 얇고 해서 사이즈 고민이 컸어요ㅠㅠ 너무 크면 어색할거 같아서... 그래서 원장님과 충분한 상담 후에 멘토 엑스트라 밑절로 양쪽 275 넣었는데 지금 딱 제가 원하던 꽉 찬 B컵이라 너무 satisfied해요! 수술하고 초반에는 부어서 너무 과하고 땡땡한 느낌이라 좀 걱정했었거든요.... 그런데 시간 지날수록 붓기도 빠져서 지금이 딱 예쁜거 같아요! 수술전에 가슴이 너무 밋밋하다 못해 평면 느낌이었는데 지금은 누워있어도 볼륨이 빵빵하고 감각도 거의 다 돌아왔고 촉감도 좋아졌어요~ 확실히 수술하고 나니 남편과의 관계도 더 좋아지기도 하고 이제 운동 후 친구들과 샤워하러 들어가도 당당해져서 장점이 많은데 한가지 단점이라면? 속옷이며 외출복이며 쇼핑이 늘었어요ㅋㅋㅋ","ko_KR":"피부도 얇고 체형도 마른 편이다보니 항상 가슴에 빈약함이 스트레스였는데 친구들과 라운딩 끝나고 샤워하러 들어갔는데 나만 가슴이 없어... 그때 딱 댕하는 느낌이었던거 같아요 그래서 그길로 남편한테 그간의 고민 진지하게 얘기하고 흔퀘히 허락받고서 수술한건데 벌써 발년이 됐네요~ 수술 전에 피부도 얇고 해서 사이즈 고민이 컸어요ㅠㅠ 너무 크면 어색할거 같아서... 그래서 원장님과 충분한 상담 후에 멘토 엑스트라 밑절로 양쪽 275 넣었는데 지금 딱 제가 원하던 꽉 찬 B컵이라 너무 만족해요! 수술하고 초반에는 부어서 너무 과하고 땡땡한 느낌이라 좀 걱정했었거든요.... 그런데 시간 지날수록 붓기도 빠져서 지금이 딱 예쁜거 같아요! 수술전에 가슴이 너무 밋밋하다 못해 평면 느낌이었는데 지금은 누워있어도 볼륨이 빵빵하고 감각도 거의 다 돌아왔고 촉감도 좋아졌어요~ 확실히 수술하고 나니 남편과의 관계도 더 좋아지기도 하고 이제 운동 후 친구들과 샤워하러 들어가도 당당해져서 장점이 많은데 한가지 단점이라면? 속옷이며 외출복이며 쇼핑이 늘었어요ㅋㅋㅋ","th_TH":"피부도 얇고 체형도 마른 편이다보니 항상 가슴에 빈약함이 스트레스였는데 친구들과 라운딩 끝나고 샤워하러 들어갔는데 나만 가슴이 없어... 그때 딱 댕하는 느낌이었던거 같아요 그래서 그길로 남편한테 그간의 고민 진지하게 얘기하고 흔퀘히 허락받고서 수술한건데 벌써 발년이 됐네요~ 수술 전에 피부도 얇고 해서 사이즈 고민이 컸어요ㅠㅠ 너무 크면 어색할거 같아서... 그래서 원장님과 충분한 상담 후에 멘토 엑스트라 밑절로 양쪽 275 넣었는데 지금 딱 제가 원하던 꽉 찬 B컵이라 너무 พอใจ해요! 수술하고 초반에는 부어서 너무 과하고 땡땡한 느낌이라 좀 걱정했었거든요.... 그런데 시간 지날수록 붓기도 빠져서 지금이 딱 예쁜거 같아요! 수술전에 가슴이 너무 밋밋하다 못해 평면 느낌이었는데 지금은 누워있어도 볼륨이 빵빵하고 감각도 거의 다 돌아왔고 촉감도 좋아졌어요~ 확실히 수술하고 나니 남편과의 관계도 더 좋아지기도 하고 이제 운동 후 친구들과 샤워하러 들어가도 당당해져서 장점이 많은데 한가지 단점이라면? 속옷이며 외출복이며 쇼핑이 늘었어요ㅋㅋㅋ"}</t>
  </si>
  <si>
    <t>9fc335ac-6c21-49f3-962b-9fce6216906b</t>
  </si>
  <si>
    <t>54bf8c3e-5011-493d-bd7f-1171208c2327</t>
  </si>
  <si>
    <t>{"en_US":"항상 헤어라인이 신경 쓰였는데 옥건 헤어라인에서 친절한 실장님과 상담 후 설명을 잘해주셔서 신뢰가 가 다른 곳 더 알아보지 않고 바로 결정 했어요. 수술전/3일 후 샴푸 후/10일차 사진인데 앞머리가 있어 티가 나지 않아 일상생활 하는데에도 무리가 없어 너무 좋아요. 친절한 간호사님들 덕에 겁 많은 저도 잘 할수 있어 너무 만족합니다.","ko_KR":"항상 헤어라인이 신경 쓰였는데 옥건 헤어라인에서 친절한 실장님과 상담 후 설명을 잘해주셔서 신뢰가 가 다른 곳 더 알아보지 않고 바로 결정 했어요. 수술전/3일 후 샴푸 후/10일차 사진인데 앞머리가 있어 티가 나지 않아 일상생활 하는데에도 무리가 없어 너무 좋아요. 친절한 간호사님들 덕에 겁 많은 저도 잘 할수 있어 너무 만족합니다.","th_TH":"항상 헤어라인이 신경 쓰였는데 옥건 헤어라인에서 친절한 실장님과 상담 후 설명을 잘해주셔서 신뢰가 가 다른 곳 더 알아보지 않고 바로 결정 했어요. 수술전/3일 후 샴푸 후/10일차 사진인데 앞머리가 있어 티가 나지 않아 일상생활 하는데에도 무리가 없어 너무 좋아요. 친절한 간호사님들 덕에 겁 많은 저도 잘 할수 있어 너무 만족합니다."}</t>
  </si>
  <si>
    <t>750e78c9-8170-49aa-babf-2229bad8a71d</t>
  </si>
  <si>
    <t>550aa3d3-9dfa-4700-8720-7c873a8b5741</t>
  </si>
  <si>
    <t>{"en_US":"• 시술 선택 이유 제가 다른 성형외과에서 눈 재수술만 4번하고 계속 풀리는게 스트레스였습니다 • 상담 경험 상담실장님이 친절하시고 병원 시설이 좋았습니다 • 시술 결과 다른곳에서는 재수술해도 계속 풀렸었는데 지금 거의 4달이 다 되가는데 아직도 쌍거풀이 잘 있고 주변사람들이 이번 쌍거풀은 안풀리겠다 이번엔 성공했네 소리 들어요 • 전체 경험 계속 저처럼 다른곳에서 쌍수 했다가 쌍거풀 망하신분들은 한번 여기도 생각해보세요 저는 여기서 쌍수 성공했습니당","ko_KR":"• 시술 선택 이유 제가 다른 성형외과에서 눈 재수술만 4번하고 계속 풀리는게 스트레스였습니다 • 상담 경험 상담실장님이 친절하시고 병원 시설이 좋았습니다 • 시술 결과 다른곳에서는 재수술해도 계속 풀렸었는데 지금 거의 4달이 다 되가는데 아직도 쌍거풀이 잘 있고 주변사람들이 이번 쌍거풀은 안풀리겠다 이번엔 성공했네 소리 들어요 • 전체 경험 계속 저처럼 다른곳에서 쌍수 했다가 쌍거풀 망하신분들은 한번 여기도 생각해보세요 저는 여기서 쌍수 성공했습니당","th_TH":"• 시술 선택 이유 제가 다른 성형외과에서 눈 재수술만 4번하고 계속 풀리는게 스트레스였습니다 • 상담 경험 상담실장님이 친절하시고 병원 시설이 좋았습니다 • 시술 결과 다른곳에서는 재수술해도 계속 풀렸었는데 지금 거의 4달이 다 되가는데 아직도 쌍거풀이 잘 있고 주변사람들이 이번 쌍거풀은 안풀리겠다 이번엔 성공했네 소리 들어요 • 전체 경험 계속 저처럼 다른곳에서 쌍수 했다가 쌍거풀 망하신분들은 한번 여기도 생각해보세요 저는 여기서 쌍수 성공했습니당"}</t>
  </si>
  <si>
    <t>fd371428-f82f-4b81-bbb6-ef8719b9cb78</t>
  </si>
  <si>
    <t>5561ffd3-d400-4fc9-aefe-e052789b4013</t>
  </si>
  <si>
    <t>{"en_US":"#턱끝축소","ko_KR":"#턱끝축소","th_TH":"#턱끝축소"}</t>
  </si>
  <si>
    <t>{"en_US":"한달 더 되가는데 앞턱감각도 조금씩 돌아오고 있고 턱주름 만드는것도 가능해졌어요! 확실히 점점 붓기가 빠져서 턱끝이 짧아지고 있는거 같아요","ko_KR":"한달 더 되가는데 앞턱감각도 조금씩 돌아오고 있고 턱주름 만드는것도 가능해졌어요! 확실히 점점 붓기가 빠져서 턱끝이 짧아지고 있는거 같아요","th_TH":"한달 더 되가는데 앞턱감각도 조금씩 돌아오고 있고 턱주름 만드는것도 가능해졌어요! 확실히 점점 붓기가 빠져서 턱끝이 짧아지고 있는거 같아요"}</t>
  </si>
  <si>
    <t>421bcf5c-02b4-4006-9d60-ce461e42f941</t>
  </si>
  <si>
    <t>557b3028-b5b1-41bd-bc7f-dfacfe803d0f</t>
  </si>
  <si>
    <t>55a0d0fa-f7dc-4878-90a2-fa2e03373ce2</t>
  </si>
  <si>
    <t>{"en_US":"모티바 / 한달차 라비앙 성형외과 / 김상우 원장님 가슴 진짜 너무 빈약해서 어차피 코로나로 재택근무 하기도 하고 이때가 아니면 기회가 없을거라고 생각해서 수술 해버렸어여~ 원래 작년에 하려다가 코로나 눈치눈치 살피다 다시 출근하게 돼서 ㅜ 이번에 재택근무 확정 되자마자 먼저 상담 다녀왔던 병원에서 했어여 하고 일주일은 일하는데 지장 안가게 하려고 일 하느냐고 조금 고생 했는데 그때도 그렇게 고통스러운? 시간은 아니였고 지금은 그냥 컴터 하다보면 쿡쿡 거리는 정도? 양쪽 315cc 했는데 처음에 더 크게 넣고 싶었는데 워낙 가슴도 없었고 넣을 순 있지만 원장님 피셜로 제일 이쁜 사이즈 일 것 같다 하셔서 전문가의 말을 믿고 ... 했고 지금은 사이즈 너무 satisfied 자연스럽고 딱 이쁨ㅋ 내가 성형 체질인건지 윗볼록 붓기도 많이 없었고 한달차인 지금도 윗 볼록 없이 물방울 모양이라 진짜 너무 만족... 여름까지 쭉 회복하면 비키니 입을 생각에 벌써 근질근질해요ㅋㅋㅋ 붓기 빠져도 볼륨은 유지 됐으면 ㅜㅜ 친구들은 밑절로 해서 붓기도 적고 회복이 빠른거라던데 흉도 생각 했던 것 보다 크지 않고 병원에서 레이져 계속해줘서 딱히 아직 신경쓰이진 않네요 ㅋ 친구도 관리 잘하면 잘 아문다해서 ~ 걱정 안해용","ko_KR":"모티바 / 한달차 라비앙 성형외과 / 김상우 원장님 가슴 진짜 너무 빈약해서 어차피 코로나로 재택근무 하기도 하고 이때가 아니면 기회가 없을거라고 생각해서 수술 해버렸어여~ 원래 작년에 하려다가 코로나 눈치눈치 살피다 다시 출근하게 돼서 ㅜ 이번에 재택근무 확정 되자마자 먼저 상담 다녀왔던 병원에서 했어여 하고 일주일은 일하는데 지장 안가게 하려고 일 하느냐고 조금 고생 했는데 그때도 그렇게 고통스러운? 시간은 아니였고 지금은 그냥 컴터 하다보면 쿡쿡 거리는 정도? 양쪽 315cc 했는데 처음에 더 크게 넣고 싶었는데 워낙 가슴도 없었고 넣을 순 있지만 원장님 피셜로 제일 이쁜 사이즈 일 것 같다 하셔서 전문가의 말을 믿고 ... 했고 지금은 사이즈 너무 만족 자연스럽고 딱 이쁨ㅋ 내가 성형 체질인건지 윗볼록 붓기도 많이 없었고 한달차인 지금도 윗 볼록 없이 물방울 모양이라 진짜 너무 만족... 여름까지 쭉 회복하면 비키니 입을 생각에 벌써 근질근질해요ㅋㅋㅋ 붓기 빠져도 볼륨은 유지 됐으면 ㅜㅜ 친구들은 밑절로 해서 붓기도 적고 회복이 빠른거라던데 흉도 생각 했던 것 보다 크지 않고 병원에서 레이져 계속해줘서 딱히 아직 신경쓰이진 않네요 ㅋ 친구도 관리 잘하면 잘 아문다해서 ~ 걱정 안해용","th_TH":"모티바 / 한달차 라비앙 성형외과 / 김상우 원장님 가슴 진짜 너무 빈약해서 어차피 코로나로 재택근무 하기도 하고 이때가 아니면 기회가 없을거라고 생각해서 수술 해버렸어여~ 원래 작년에 하려다가 코로나 눈치눈치 살피다 다시 출근하게 돼서 ㅜ 이번에 재택근무 확정 되자마자 먼저 상담 다녀왔던 병원에서 했어여 하고 일주일은 일하는데 지장 안가게 하려고 일 하느냐고 조금 고생 했는데 그때도 그렇게 고통스러운? 시간은 아니였고 지금은 그냥 컴터 하다보면 쿡쿡 거리는 정도? 양쪽 315cc 했는데 처음에 더 크게 넣고 싶었는데 워낙 가슴도 없었고 넣을 순 있지만 원장님 피셜로 제일 이쁜 사이즈 일 것 같다 하셔서 전문가의 말을 믿고 ... 했고 지금은 사이즈 너무 พอใจ 자연스럽고 딱 이쁨ㅋ 내가 성형 체질인건지 윗볼록 붓기도 많이 없었고 한달차인 지금도 윗 볼록 없이 물방울 모양이라 진짜 너무 만족... 여름까지 쭉 회복하면 비키니 입을 생각에 벌써 근질근질해요ㅋㅋㅋ 붓기 빠져도 볼륨은 유지 됐으면 ㅜㅜ 친구들은 밑절로 해서 붓기도 적고 회복이 빠른거라던데 흉도 생각 했던 것 보다 크지 않고 병원에서 레이져 계속해줘서 딱히 아직 신경쓰이진 않네요 ㅋ 친구도 관리 잘하면 잘 아문다해서 ~ 걱정 안해용"}</t>
  </si>
  <si>
    <t>e3e3eed8-6e01-4c2c-8510-7a7813f11b08</t>
  </si>
  <si>
    <t>56244006-ac5b-406e-81cd-4e077c725cae</t>
  </si>
  <si>
    <t>{"en_US":"가슴수술 한달차 후기입니당 체격이랑 흉곽이 커요 벨라젤 450cc 체중을 많이 감량 하고나니 윗가슴이 너무 푹 꺼져서 스트레스가 많아 가슴수술을 결정했어요 이곳 저곳 찾다가 유튜브로 알게 되어서 에이트 성형외과에 김한조 원장님께 상담을 받았는데 수술은 꼭 이 선생님께 받아야겠다고 생각이 들었어요! 현재 한달됐는데 통증은 아예없고 스포츠브라만 항시 착용하고있어요 가슴수술 대satisfied입니다 ㅠㅠ 가슴수술이 왜 자기만족 1위라고 하는지 알것같아요 저는 수술 3일차까지 정말 많이 부었다가 4일차부터 서서히 붓기가 빠지기 시작했구 한달정도 되니까 배에 붓기까지 다 빠졌어요! 저는 통증이 좀 심한편인것같아요 일주일까지는 팔움직이는것도 불편하고 너무 아팠고 가슴밑선 절개인데 보정속옷이 눌려서 좀 통증이 있었어요 수술한지 10일 지나니까 통증은 확 줄어들구 움직임이 자유로웠습니당","ko_KR":"가슴수술 한달차 후기입니당 체격이랑 흉곽이 커요 벨라젤 450cc 체중을 많이 감량 하고나니 윗가슴이 너무 푹 꺼져서 스트레스가 많아 가슴수술을 결정했어요 이곳 저곳 찾다가 유튜브로 알게 되어서 에이트 성형외과에 김한조 원장님께 상담을 받았는데 수술은 꼭 이 선생님께 받아야겠다고 생각이 들었어요! 현재 한달됐는데 통증은 아예없고 스포츠브라만 항시 착용하고있어요 가슴수술 대만족입니다 ㅠㅠ 가슴수술이 왜 자기만족 1위라고 하는지 알것같아요 저는 수술 3일차까지 정말 많이 부었다가 4일차부터 서서히 붓기가 빠지기 시작했구 한달정도 되니까 배에 붓기까지 다 빠졌어요! 저는 통증이 좀 심한편인것같아요 일주일까지는 팔움직이는것도 불편하고 너무 아팠고 가슴밑선 절개인데 보정속옷이 눌려서 좀 통증이 있었어요 수술한지 10일 지나니까 통증은 확 줄어들구 움직임이 자유로웠습니당","th_TH":"가슴수술 한달차 후기입니당 체격이랑 흉곽이 커요 벨라젤 450cc 체중을 많이 감량 하고나니 윗가슴이 너무 푹 꺼져서 스트레스가 많아 가슴수술을 결정했어요 이곳 저곳 찾다가 유튜브로 알게 되어서 에이트 성형외과에 김한조 원장님께 상담을 받았는데 수술은 꼭 이 선생님께 받아야겠다고 생각이 들었어요! 현재 한달됐는데 통증은 아예없고 스포츠브라만 항시 착용하고있어요 가슴수술 대พอใจ입니다 ㅠㅠ 가슴수술이 왜 자기만족 1위라고 하는지 알것같아요 저는 수술 3일차까지 정말 많이 부었다가 4일차부터 서서히 붓기가 빠지기 시작했구 한달정도 되니까 배에 붓기까지 다 빠졌어요! 저는 통증이 좀 심한편인것같아요 일주일까지는 팔움직이는것도 불편하고 너무 아팠고 가슴밑선 절개인데 보정속옷이 눌려서 좀 통증이 있었어요 수술한지 10일 지나니까 통증은 확 줄어들구 움직임이 자유로웠습니당"}</t>
  </si>
  <si>
    <t>ac9d52ff-4008-42e9-bce7-2bc445a7532e</t>
  </si>
  <si>
    <t>5636ebe2-fdb0-48ce-a69d-4e9835912e1d</t>
  </si>
  <si>
    <t>{"en_US":"어렸을때부터 넓은 이마때문에 스트레스를 많이 받았었는데 모발이식이라는 수술 자체가 주변에서 많이 찾아보기도 힘들고 좀 걱정이 많이되는 수술이여서 할까 말까를 몇년을 고민을 했어요 고민을 이렇게 오랫동안 할 동안에 벌써 머리가 다 자랐겠다라는 생각이 들어서 수술을 결심했는데요\r\n상담을 받아봤는데 절개,비절개 종류가 있는데 각 장단점도 있구 가격대도 많이 차이가 나더라구요 전 비싼대신 흉터가 없는 비절개를 선택!!! 실장님, 원장님이 친절하게 상담, 디자인해주셨구요 수술실에서 수술시작하기전에도 의사쌤 간호사언니들이 편하게해주셔서 수술을 잘 마칠 수 있었던거같아요 ^^ 저는 수술당일 다음날에도 통증은 1도없어서 수술한거 맞나 라는 생각이 들정도였어요 ㅋㅋㅋ 비절개가 원래 절개에 비해서 통증이 적다고 들었는데 저는 아에 없어서 병원에서 챙겨준 진통제도 하나도 안먹었어요 ㅎㅎㅎㅎ 수술후에 10까지 이식부위에 손이 닿으면 안되서 머리감는게 좀 빡세긴하지만 그 외엔 딱히 불편함도없어요 티도 별로 안나고 아무튼 지금 고민 많이 하시고 계시는분들에께 조금이라도 도움이 됐으면 합니당 눈보이는 사진이 수술 바로 다음날 나머지는 일주일 경과된 사진이에요!","ko_KR":"어렸을때부터 넓은 이마때문에 스트레스를 많이 받았었는데 모발이식이라는 수술 자체가 주변에서 많이 찾아보기도 힘들고 좀 걱정이 많이되는 수술이여서 할까 말까를 몇년을 고민을 했어요 고민을 이렇게 오랫동안 할 동안에 벌써 머리가 다 자랐겠다라는 생각이 들어서 수술을 결심했는데요\r\n상담을 받아봤는데 절개,비절개 종류가 있는데 각 장단점도 있구 가격대도 많이 차이가 나더라구요 전 비싼대신 흉터가 없는 비절개를 선택!!! 실장님, 원장님이 친절하게 상담, 디자인해주셨구요 수술실에서 수술시작하기전에도 의사쌤 간호사언니들이 편하게해주셔서 수술을 잘 마칠 수 있었던거같아요 ^^ 저는 수술당일 다음날에도 통증은 1도없어서 수술한거 맞나 라는 생각이 들정도였어요 ㅋㅋㅋ 비절개가 원래 절개에 비해서 통증이 적다고 들었는데 저는 아에 없어서 병원에서 챙겨준 진통제도 하나도 안먹었어요 ㅎㅎㅎㅎ 수술후에 10까지 이식부위에 손이 닿으면 안되서 머리감는게 좀 빡세긴하지만 그 외엔 딱히 불편함도없어요 티도 별로 안나고 아무튼 지금 고민 많이 하시고 계시는분들에께 조금이라도 도움이 됐으면 합니당 눈보이는 사진이 수술 바로 다음날 나머지는 일주일 경과된 사진이에요!","th_TH":"어렸을때부터 넓은 이마때문에 스트레스를 많이 받았었는데 모발이식이라는 수술 자체가 주변에서 많이 찾아보기도 힘들고 좀 걱정이 많이되는 수술이여서 할까 말까를 몇년을 고민을 했어요 고민을 이렇게 오랫동안 할 동안에 벌써 머리가 다 자랐겠다라는 생각이 들어서 수술을 결심했는데요\r\n상담을 받아봤는데 절개,비절개 종류가 있는데 각 장단점도 있구 가격대도 많이 차이가 나더라구요 전 비싼대신 흉터가 없는 비절개를 선택!!! 실장님, 원장님이 친절하게 상담, 디자인해주셨구요 수술실에서 수술시작하기전에도 의사쌤 간호사언니들이 편하게해주셔서 수술을 잘 마칠 수 있었던거같아요 ^^ 저는 수술당일 다음날에도 통증은 1도없어서 수술한거 맞나 라는 생각이 들정도였어요 ㅋㅋㅋ 비절개가 원래 절개에 비해서 통증이 적다고 들었는데 저는 아에 없어서 병원에서 챙겨준 진통제도 하나도 안먹었어요 ㅎㅎㅎㅎ 수술후에 10까지 이식부위에 손이 닿으면 안되서 머리감는게 좀 빡세긴하지만 그 외엔 딱히 불편함도없어요 티도 별로 안나고 아무튼 지금 고민 많이 하시고 계시는분들에께 조금이라도 도움이 됐으면 합니당 눈보이는 사진이 수술 바로 다음날 나머지는 일주일 경과된 사진이에요!"}</t>
  </si>
  <si>
    <t>dc08e706-32c9-4b1c-95a3-ebcb7a8798b0</t>
  </si>
  <si>
    <t>564ca7a9-7070-4a96-9fc0-c19fcf146139</t>
  </si>
  <si>
    <t>{"en_US":"#콧대(보형물) #코끝(보형물) #복코교정(수술)","ko_KR":"#콧대(보형물) #코끝(보형물) #복코교정(수술)","th_TH":"#콧대(보형물) #코끝(보형물) #복코교정(수술)"}</t>
  </si>
  <si>
    <t>{"en_US":"코성형하고 남기는 2주차 후기입니다, 병원 코 후기만 미친듯이 찾아보다가 최대 열군데에서 세군데로 좁혀 모양, 비용, 집과 거리까지 생각해 마지막으로 정했던 곳이 나나성형외과였는데요. 상담할 때 아무리 제가 이것저것 알아보고 간다고 해도 한계가 있기 마련인데 원장님께서도 이해하기 쉽도록 차근차근 설명해주셔서 감사했어요. 수술 후 부목 떼고보니 기존에 들려보이는 복코느낌이 싹 사라진게 말도 안된다 싶었어요..! 진짜 한참동안 혼잣말로 어떻게 이럴수가 있지 궁시렁 거리고..ㅎㅎ; 코 하나 바꼈다고 이렇게 기분이 좋을 수 없어요. 또 제가 직접 가보고 겪어보니까 대형은 별로다 이런 말은 편견이 맞는 것 같아요. 그냥 어디든 가고싶은 곳 가면 됩니다. 여러분들도 성공한 가짜코 얻으세요!","ko_KR":"코성형하고 남기는 2주차 후기입니다, 병원 코 후기만 미친듯이 찾아보다가 최대 열군데에서 세군데로 좁혀 모양, 비용, 집과 거리까지 생각해 마지막으로 정했던 곳이 나나성형외과였는데요. 상담할 때 아무리 제가 이것저것 알아보고 간다고 해도 한계가 있기 마련인데 원장님께서도 이해하기 쉽도록 차근차근 설명해주셔서 감사했어요. 수술 후 부목 떼고보니 기존에 들려보이는 복코느낌이 싹 사라진게 말도 안된다 싶었어요..! 진짜 한참동안 혼잣말로 어떻게 이럴수가 있지 궁시렁 거리고..ㅎㅎ; 코 하나 바꼈다고 이렇게 기분이 좋을 수 없어요. 또 제가 직접 가보고 겪어보니까 대형은 별로다 이런 말은 편견이 맞는 것 같아요. 그냥 어디든 가고싶은 곳 가면 됩니다. 여러분들도 성공한 가짜코 얻으세요!","th_TH":"코성형하고 남기는 2주차 후기입니다, 병원 코 후기만 미친듯이 찾아보다가 최대 열군데에서 세군데로 좁혀 모양, 비용, 집과 거리까지 생각해 마지막으로 정했던 곳이 나나성형외과였는데요. 상담할 때 아무리 제가 이것저것 알아보고 간다고 해도 한계가 있기 마련인데 원장님께서도 이해하기 쉽도록 차근차근 설명해주셔서 감사했어요. 수술 후 부목 떼고보니 기존에 들려보이는 복코느낌이 싹 사라진게 말도 안된다 싶었어요..! 진짜 한참동안 혼잣말로 어떻게 이럴수가 있지 궁시렁 거리고..ㅎㅎ; 코 하나 바꼈다고 이렇게 기분이 좋을 수 없어요. 또 제가 직접 가보고 겪어보니까 대형은 별로다 이런 말은 편견이 맞는 것 같아요. 그냥 어디든 가고싶은 곳 가면 됩니다. 여러분들도 성공한 가짜코 얻으세요!"}</t>
  </si>
  <si>
    <t>4338ca69-14fe-4c5f-a1ae-d8ea97907158</t>
  </si>
  <si>
    <t>564f860b-d50e-42ea-be74-86296a38ecac</t>
  </si>
  <si>
    <t>{"en_US":"압구정미라클 실리프팅 후기 (전후사진有)\r\n아니 같은 사람 맞나고요ㅋㅋㅋㅋㅋㅋㅋㅋㅋㅋ\r\n제가 봐도 놀래요 깜짝깜짝 놀래요\r\n압구정미라클 역시 ... 잘 해요\r\n실 리프팅만 하는 전문 병원이라 그런지\r\n상담부터 달랐거든요\r\n원장님이 제 피부 상태, 얼굴 처짐 정도\r\n다 따져서 실 종류, 갯수 맞춤으로 들어가구요\r\n디자인도 이쁘게 잡아주셨어요!!\r\n원래도 셀카 많이 찍는 편인데 지금은 틈만나면 찍어요ㅎㅎ\r\n아 달라진게 있다면 예전엔 보정 필수 였는데\r\n지금은 그럴 필요가 없다는 거?\r\n이물감 패임 하나도 없이 매끈한 얼굴 되어서 넘 행복해요ㅎㅎ\r\n제가 원하는 보정 후 얼굴이 그냥 제 얼굴이 되어서\r\n하루하루 행복하게 지내고 있습니다~!\r\n\r\n여러분 실리프팅이 짱입니다 ㅋㅋㅋㅋ!\r\n그 중에 압구정미라클이 甲!!!!!!!!!!","ko_KR":"압구정미라클 실리프팅 후기 (전후사진有)\r\n아니 같은 사람 맞나고요ㅋㅋㅋㅋㅋㅋㅋㅋㅋㅋ\r\n제가 봐도 놀래요 깜짝깜짝 놀래요\r\n압구정미라클 역시 ... 잘 해요\r\n실 리프팅만 하는 전문 병원이라 그런지\r\n상담부터 달랐거든요\r\n원장님이 제 피부 상태, 얼굴 처짐 정도\r\n다 따져서 실 종류, 갯수 맞춤으로 들어가구요\r\n디자인도 이쁘게 잡아주셨어요!!\r\n원래도 셀카 많이 찍는 편인데 지금은 틈만나면 찍어요ㅎㅎ\r\n아 달라진게 있다면 예전엔 보정 필수 였는데\r\n지금은 그럴 필요가 없다는 거?\r\n이물감 패임 하나도 없이 매끈한 얼굴 되어서 넘 행복해요ㅎㅎ\r\n제가 원하는 보정 후 얼굴이 그냥 제 얼굴이 되어서\r\n하루하루 행복하게 지내고 있습니다~!\r\n\r\n여러분 실리프팅이 짱입니다 ㅋㅋㅋㅋ!\r\n그 중에 압구정미라클이 甲!!!!!!!!!!","th_TH":"압구정미라클 실리프팅 후기 (전후사진有)\r\n아니 같은 사람 맞나고요ㅋㅋㅋㅋㅋㅋㅋㅋㅋㅋ\r\n제가 봐도 놀래요 깜짝깜짝 놀래요\r\n압구정미라클 역시 ... 잘 해요\r\n실 리프팅만 하는 전문 병원이라 그런지\r\n상담부터 달랐거든요\r\n원장님이 제 피부 상태, 얼굴 처짐 정도\r\n다 따져서 실 종류, 갯수 맞춤으로 들어가구요\r\n디자인도 이쁘게 잡아주셨어요!!\r\n원래도 셀카 많이 찍는 편인데 지금은 틈만나면 찍어요ㅎㅎ\r\n아 달라진게 있다면 예전엔 보정 필수 였는데\r\n지금은 그럴 필요가 없다는 거?\r\n이물감 패임 하나도 없이 매끈한 얼굴 되어서 넘 행복해요ㅎㅎ\r\n제가 원하는 보정 후 얼굴이 그냥 제 얼굴이 되어서\r\n하루하루 행복하게 지내고 있습니다~!\r\n\r\n여러분 실리프팅이 짱입니다 ㅋㅋㅋㅋ!\r\n그 중에 압구정미라클이 甲!!!!!!!!!!"}</t>
  </si>
  <si>
    <t>a0940c12-86e8-4108-92ef-dd3857268a0d</t>
  </si>
  <si>
    <t>567e6972-ea1a-4db1-976b-1c88c21311b0</t>
  </si>
  <si>
    <t>{"en_US":"여러병원 비교해보고 상담 다닌 끝에 나나성형외과 김일환원장님께 수술받게되었습니다! 단순히 코를 높이기만 하는게 아니라 비순각도 따져주시고, 코끝도 안처지게 근육내림술 해준다고 하시더라구요 코모양과 구조에 대해 자세히 설명해주셔서 믿음이 갔습니다!! 부목 떼자마자 진짜 감탄했어요 코가 생겨서..ㅋㅋㅋㅋ 원래 코가 진짜 낮았어서 얼굴이 밋밋해보였는데 수술하고나니까 좀 입체적으로 변한거같아요 ㅋㅋㅋㅋ사진찍을때도 자신감이 마니 생겼습니다 감사합니다💞","ko_KR":"여러병원 비교해보고 상담 다닌 끝에 나나성형외과 김일환원장님께 수술받게되었습니다! 단순히 코를 높이기만 하는게 아니라 비순각도 따져주시고, 코끝도 안처지게 근육내림술 해준다고 하시더라구요 코모양과 구조에 대해 자세히 설명해주셔서 믿음이 갔습니다!! 부목 떼자마자 진짜 감탄했어요 코가 생겨서..ㅋㅋㅋㅋ 원래 코가 진짜 낮았어서 얼굴이 밋밋해보였는데 수술하고나니까 좀 입체적으로 변한거같아요 ㅋㅋㅋㅋ사진찍을때도 자신감이 마니 생겼습니다 감사합니다💞","th_TH":"여러병원 비교해보고 상담 다닌 끝에 나나성형외과 김일환원장님께 수술받게되었습니다! 단순히 코를 높이기만 하는게 아니라 비순각도 따져주시고, 코끝도 안처지게 근육내림술 해준다고 하시더라구요 코모양과 구조에 대해 자세히 설명해주셔서 믿음이 갔습니다!! 부목 떼자마자 진짜 감탄했어요 코가 생겨서..ㅋㅋㅋㅋ 원래 코가 진짜 낮았어서 얼굴이 밋밋해보였는데 수술하고나니까 좀 입체적으로 변한거같아요 ㅋㅋㅋㅋ사진찍을때도 자신감이 마니 생겼습니다 감사합니다💞"}</t>
  </si>
  <si>
    <t>8c4e3a93-4f5b-4dab-8eac-40e38366eece</t>
  </si>
  <si>
    <t>5705f6ab-4ec5-485c-a474-bd2b5c38e5dc</t>
  </si>
  <si>
    <t>{"en_US":"Review content: • 시술 선택 이유 얼굴에 턱살이 많아서 시술결정하게 되었어요 • 상담 경험 강남언니와 가격이 동일했고 근데 대기시간이 너머 길었아요 약 한시간 기다림 • 시술 결과 시술 후에 통...","ko_KR":"• 시술 선택 이유 얼굴에 턱살이 많아서 시술결정하게 되었어요 • 상담 경험 강남언니와 가격이 동일했고 근데 대기시간이 너머 길었아요 약 한시간 기다림 • 시술 결과 시술 후에 통증없었고 6-7시간후부터 얼굴이 얄쌍해진 느낌이 들어서 좋았어요 • 전체 경험 3회정도 받으면 더 결과가 잘 나올것같아요","th_TH":"เนื้อหารีวิว: • 시술 선택 이유 얼굴에 턱살이 많아서 시술결정하게 되었어요 • 상담 경험 강남언니와 가격이 동일했고 근데 대기시간이 너머 길었아요 약 한시간 기다림 • 시술 결과 시술 후에 통..."}</t>
  </si>
  <si>
    <t>9b85b99e-a341-45f2-aa45-d22a413c167d</t>
  </si>
  <si>
    <t>571d2ab8-3fa4-4363-9ed9-a67ff6023efc</t>
  </si>
  <si>
    <t>{"en_US":"#눈꺼풀지방제거 #눈매교정\r\n","ko_KR":"#눈꺼풀지방제거 #눈매교정\r\n","th_TH":"#눈꺼풀지방제거 #눈매교정\r\n"}</t>
  </si>
  <si>
    <t>{"en_US":"• 시술 선택 이유 눈두덩이가 두꺼워서 고민이라서 시술하게 되었어요! • 전체 경험 저는 추가적으로 절개수술까지 핬는데도 시술 당일 집에와서 찜질하며 쉬니 생각보다 붓기가 빨리 가라앉고 있는 것 같아요","ko_KR":"• 시술 선택 이유 눈두덩이가 두꺼워서 고민이라서 시술하게 되었어요! • 전체 경험 저는 추가적으로 절개수술까지 핬는데도 시술 당일 집에와서 찜질하며 쉬니 생각보다 붓기가 빨리 가라앉고 있는 것 같아요","th_TH":"• 시술 선택 이유 눈두덩이가 두꺼워서 고민이라서 시술하게 되었어요! • 전체 경험 저는 추가적으로 절개수술까지 핬는데도 시술 당일 집에와서 찜질하며 쉬니 생각보다 붓기가 빨리 가라앉고 있는 것 같아요"}</t>
  </si>
  <si>
    <t>4c6c7de2-a4ee-445d-884a-b76f8ad8a26a</t>
  </si>
  <si>
    <t>#눈꺼풀지방제거 #눈매교정</t>
  </si>
  <si>
    <t>5752433c-3601-4dc3-9bc2-62a3867034f6</t>
  </si>
  <si>
    <t>{"en_US":"Review content: • 시술 전 고민 얼굴에만 살이 많아서 알아보다가 여기가 유명하다길래 왔어요 • 상담 경험 유명한지 사람이 많아서 좀 기다렸지만 상담도 꼼꼼하게 잘 해주시고 좋았어요 • 시술 결과...","ko_KR":"• 시술 전 고민 얼굴에만 살이 많아서 알아보다가 여기가 유명하다길래 왔어요 • 상담 경험 유명한지 사람이 많아서 좀 기다렸지만 상담도 꼼꼼하게 잘 해주시고 좋았어요 • 시술 결과 주사를 맞고 약물이 들어가서 땡땡 부어있기도 하고 얼얼해서 느낌이 좀 이상했어요ㅠ 멍자국도 좀 생겼지만 시간 지나면서 사라졌습니다 • 추가 의견 한번으로도 효과는 좋은 것 같아요","th_TH":"เนื้อหารีวิว: • 시술 전 고민 얼굴에만 살이 많아서 알아보다가 여기가 유명하다길래 왔어요 • 상담 경험 유명한지 사람이 많아서 좀 기다렸지만 상담도 꼼꼼하게 잘 해주시고 좋았어요 • 시술 결과..."}</t>
  </si>
  <si>
    <t>923a7a41-492b-4d07-9f19-a66aea788d99</t>
  </si>
  <si>
    <t>5771e1e9-f02f-4a14-8dd4-478f6105f997</t>
  </si>
  <si>
    <t>{"en_US":"#콧대 코재수술\r\n#코끝 코재수술\r\n#기능코 코재수술\r\n#콧대(보형물)\r\n#코끝(자가조직)\r\n#비중격만곡 기능코","ko_KR":"#콧대 코재수술\r\n#코끝 코재수술\r\n#기능코 코재수술\r\n#콧대(보형물)\r\n#코끝(자가조직)\r\n#비중격만곡 기능코","th_TH":"#콧대 코재수술\r\n#코끝 코재수술\r\n#기능코 코재수술\r\n#콧대(보형물)\r\n#코끝(자가조직)\r\n#비중격만곡 기능코"}</t>
  </si>
  <si>
    <t>{"en_US":"에이비성형외과 마성환원장님께 수술받은지 두달이 다되어가네요~ 높이감과 라인이 제가딱 원하는 모습으로 잘나와서 기뻐요~! 처음에 부목하고있을때는 코가부어서 얼굴에서 코만너무크지않나 걱정도되었지만 원장님말씀하신대로 잔붓기는 계속빠져서 점점더 얼굴과 잘 어우러져요~ 수술전엔 휨이있어서 오른쪽얼굴이 마음에들지않았는데 지금은 어느각도로찍어도 코를 보정하지않아도 너무예뻐요~! 코수술이 satisfied감이진짜큰것같아요~ 처음에는 늑연골도 무서웠는데 코끗이 안떨어지는 튼튼한재료가맞는것같고~, 다른재료보다 높이감을 확실하게 줄수있어서 좋은것같아요~ 자가늑채취부분도 이젠 통증이없게 잘 아물어가고있어요~ 마성환 원장님께 너무 감사드립니다~🫶","ko_KR":"에이비성형외과 마성환원장님께 수술받은지 두달이 다되어가네요~ 높이감과 라인이 제가딱 원하는 모습으로 잘나와서 기뻐요~! 처음에 부목하고있을때는 코가부어서 얼굴에서 코만너무크지않나 걱정도되었지만 원장님말씀하신대로 잔붓기는 계속빠져서 점점더 얼굴과 잘 어우러져요~ 수술전엔 휨이있어서 오른쪽얼굴이 마음에들지않았는데 지금은 어느각도로찍어도 코를 보정하지않아도 너무예뻐요~! 코수술이 만족감이진짜큰것같아요~ 처음에는 늑연골도 무서웠는데 코끗이 안떨어지는 튼튼한재료가맞는것같고~, 다른재료보다 높이감을 확실하게 줄수있어서 좋은것같아요~ 자가늑채취부분도 이젠 통증이없게 잘 아물어가고있어요~ 마성환 원장님께 너무 감사드립니다~🫶","th_TH":"에이비성형외과 마성환원장님께 수술받은지 두달이 다되어가네요~ 높이감과 라인이 제가딱 원하는 모습으로 잘나와서 기뻐요~! 처음에 부목하고있을때는 코가부어서 얼굴에서 코만너무크지않나 걱정도되었지만 원장님말씀하신대로 잔붓기는 계속빠져서 점점더 얼굴과 잘 어우러져요~ 수술전엔 휨이있어서 오른쪽얼굴이 마음에들지않았는데 지금은 어느각도로찍어도 코를 보정하지않아도 너무예뻐요~! 코수술이 พอใจ감이진짜큰것같아요~ 처음에는 늑연골도 무서웠는데 코끗이 안떨어지는 튼튼한재료가맞는것같고~, 다른재료보다 높이감을 확실하게 줄수있어서 좋은것같아요~ 자가늑채취부분도 이젠 통증이없게 잘 아물어가고있어요~ 마성환 원장님께 너무 감사드립니다~🫶"}</t>
  </si>
  <si>
    <t>f2302aeb-fb0b-4097-a54a-2f14eda8cf1c</t>
  </si>
  <si>
    <t>#콧대 코재수술
 #코끝 코재수술
 #기능코 코재수술
 #콧대(보형물)
 #코끝(자가조직)
 #비중격만곡 기능코</t>
  </si>
  <si>
    <t>583618d9-d747-483d-beb6-c6231ca64da4</t>
  </si>
  <si>
    <t>{"en_US":"\n#코끝 코재수술\n#콧대 코재수술","ko_KR":"\n#코끝 코재수술\n#콧대 코재수술","th_TH":"\n#코끝 코재수술\n#콧대 코재수술"}</t>
  </si>
  <si>
    <t>{"en_US":"구축이 와서 코끝이 많이 들려있었는데 수술 이후 얼굴 비율에 맞게 코가 커지고 멋지게 잘되었습니다. 상담실장님과 원장님 상담이 무엇보다 친절했고 알아듣기 편하게 설명해주셨습니다.","ko_KR":"구축이 와서 코끝이 많이 들려있었는데 수술 이후 얼굴 비율에 맞게 코가 커지고 멋지게 잘되었습니다. 상담실장님과 원장님 상담이 무엇보다 친절했고 알아듣기 편하게 설명해주셨습니다.","th_TH":"구축이 와서 코끝이 많이 들려있었는데 수술 이후 얼굴 비율에 맞게 코가 커지고 멋지게 잘되었습니다. 상담실장님과 원장님 상담이 무엇보다 친절했고 알아듣기 편하게 설명해주셨습니다."}</t>
  </si>
  <si>
    <t>96316540-95ad-4f11-bd2c-d6285e42698c</t>
  </si>
  <si>
    <t>#코끝 코재수술
 #콧대 코재수술</t>
  </si>
  <si>
    <t>597f47c9-d069-4c6c-ab26-7bd413abb549</t>
  </si>
  <si>
    <t>{"en_US":"#코끝(자가조직)\n#콧대(자가조직)","ko_KR":"#코끝(자가조직)\n#콧대(자가조직)","th_TH":"#코끝(자가조직)\n#콧대(자가조직)"}</t>
  </si>
  <si>
    <t>{"en_US":"(약 5-6주차 후기) 평소 복코 때문에 스트레스 받아서 수술을 결심하게 됐습니다 주변 지인들의 recommend을 받고 에이비 성형외과로 결정하게 됐었고/상담 받으러 가보니 실장님께서 솔직하게 답변을 해주셔서 더욱 이 병원으로 확정하게 되었습니다/저는 무조건 자연스러운 코를 원했고 자연스러운 코 전문이신 조규상 원장님께 수술을 받게 되었는데, 걱정거리 하나하나 다 섬세하게 경청해주시고 솔직하게 말씀 해주시고 하셔서 더욱 믿음이 갔습니다 수술은 무보형물로 진행했고 부목 떼고 나서부터는 서서히 샇 만 했습니다 ! 처음 코를 봤을때 눈몰림 현상과 붓기가 심해서 걱정했지만 차차 붓기가 빠지고 나니까 결과물에 엄청 satisfied하고 있습니다 조규상 원장님 솜씨에 반해서 주변 지인들께도 널리 널리 알리겠습니다 이쁜 코 만들어주셔서 감사합니다 :)","ko_KR":"(약 5-6주차 후기) 평소 복코 때문에 스트레스 받아서 수술을 결심하게 됐습니다 주변 지인들의 추천을 받고 에이비 성형외과로 결정하게 됐었고/상담 받으러 가보니 실장님께서 솔직하게 답변을 해주셔서 더욱 이 병원으로 확정하게 되었습니다/저는 무조건 자연스러운 코를 원했고 자연스러운 코 전문이신 조규상 원장님께 수술을 받게 되었는데, 걱정거리 하나하나 다 섬세하게 경청해주시고 솔직하게 말씀 해주시고 하셔서 더욱 믿음이 갔습니다 수술은 무보형물로 진행했고 부목 떼고 나서부터는 서서히 샇 만 했습니다 ! 처음 코를 봤을때 눈몰림 현상과 붓기가 심해서 걱정했지만 차차 붓기가 빠지고 나니까 결과물에 엄청 만족하고 있습니다 조규상 원장님 솜씨에 반해서 주변 지인들께도 널리 널리 알리겠습니다 이쁜 코 만들어주셔서 감사합니다 :)","th_TH":"(약 5-6주차 후기) 평소 복코 때문에 스트레스 받아서 수술을 결심하게 됐습니다 주변 지인들의 แนะนำ을 받고 에이비 성형외과로 결정하게 됐었고/상담 받으러 가보니 실장님께서 솔직하게 답변을 해주셔서 더욱 이 병원으로 확정하게 되었습니다/저는 무조건 자연스러운 코를 원했고 자연스러운 코 전문이신 조규상 원장님께 수술을 받게 되었는데, 걱정거리 하나하나 다 섬세하게 경청해주시고 솔직하게 말씀 해주시고 하셔서 더욱 믿음이 갔습니다 수술은 무보형물로 진행했고 부목 떼고 나서부터는 서서히 샇 만 했습니다 ! 처음 코를 봤을때 눈몰림 현상과 붓기가 심해서 걱정했지만 차차 붓기가 빠지고 나니까 결과물에 엄청 พอใจ하고 있습니다 조규상 원장님 솜씨에 반해서 주변 지인들께도 널리 널리 알리겠습니다 이쁜 코 만들어주셔서 감사합니다 :)"}</t>
  </si>
  <si>
    <t>0c85a77c-7bee-46b9-b6a0-45053f7618e7</t>
  </si>
  <si>
    <t>#코끝(자가조직)
 #콧대(자가조직)</t>
  </si>
  <si>
    <t>59a1c74e-3fe2-4c4e-aaa6-54c407efc9f6</t>
  </si>
  <si>
    <t>{"en_US":"#비중격만곡증수술 #콧대(자가조직) #콧대(보형물) #코절골술 #코끝(자가연골)","ko_KR":"#비중격만곡증수술 #콧대(자가조직) #콧대(보형물) #코절골술 #코끝(자가연골)","th_TH":"#비중격만곡증수술 #콧대(자가조직) #콧대(보형물) #코절골술 #코끝(자가연골)"}</t>
  </si>
  <si>
    <t>{"en_US":"• 시술 선택 이유 골절과 비염때문에 계속알아봤어요 • 상담 경험 상담은 알려주시는건 딱딱 알려주세요 • 시술 결과 너무화려한거는 원하지않고 자연스럽게 원했는데 말한대로 해주셨어요 권병윤 원장님은 필요한만씀 만하시고 딱딱 잘해주셨어요 조민호원장님은 친근하게 말씀해주셔서 편했습니다 기능코는 잘교정해주시고 코내부가 넓어진게 그사진으로 잘보여서 너무좋았습니다","ko_KR":"• 시술 선택 이유 골절과 비염때문에 계속알아봤어요 • 상담 경험 상담은 알려주시는건 딱딱 알려주세요 • 시술 결과 너무화려한거는 원하지않고 자연스럽게 원했는데 말한대로 해주셨어요 권병윤 원장님은 필요한만씀 만하시고 딱딱 잘해주셨어요 조민호원장님은 친근하게 말씀해주셔서 편했습니다 기능코는 잘교정해주시고 코내부가 넓어진게 그사진으로 잘보여서 너무좋았습니다","th_TH":"• 시술 선택 이유 골절과 비염때문에 계속알아봤어요 • 상담 경험 상담은 알려주시는건 딱딱 알려주세요 • 시술 결과 너무화려한거는 원하지않고 자연스럽게 원했는데 말한대로 해주셨어요 권병윤 원장님은 필요한만씀 만하시고 딱딱 잘해주셨어요 조민호원장님은 친근하게 말씀해주셔서 편했습니다 기능코는 잘교정해주시고 코내부가 넓어진게 그사진으로 잘보여서 너무좋았습니다"}</t>
  </si>
  <si>
    <t>876dc4f8-85cf-43ee-8143-d733c056d9d9</t>
  </si>
  <si>
    <t>5a2c8eb7-14e6-405f-8380-5cc7606b3e6c</t>
  </si>
  <si>
    <t>{"en_US":"미친리프팅 일주일 후기 압구정미라클에서 하는 실리프팅 이름인데 이름이랑 똑같이 미친듯이 리프팅되네요 넙대대한 얼굴이라 실리프팅으로 얼굴 여백을 줄이고싶어서 한건데 턱도 더 짧아진거 같고 라인이 전체적으로 위로 올라온 느낌? 넙대대한게 처짐때문인지 볼살이 사라져서 브이라인까지 만들어짐ㅎㅎ 뼈를 깎는 수술을 해야할까 싶어서 고민하고있었는데 살 문제일수도 있으니까 실리프팅을 먼저 해보라는 얘기 들었거든요 압구정미라클 recommend 받아서 상담 받으러 오고 (실장님이 친절하셔서 편하게함) 바로 당일시술 받았어요 지인추천이라 믿을만해서 상담때 답변받은대로 통증 없고 미친브이리프팅 효과는 엄청나네요 받은 당일에도 붓기 별로 없어서.. 마스크 쓰고 집에 편하게 갔어요 심부볼 부분이 깔끔해져서인지 만나는 지인마다 알아봄.. 근데 시술한지는 모르고 얼굴 예뻐졌다는 칭찬만 간간히 듣네여","ko_KR":"미친리프팅 일주일 후기 압구정미라클에서 하는 실리프팅 이름인데 이름이랑 똑같이 미친듯이 리프팅되네요 넙대대한 얼굴이라 실리프팅으로 얼굴 여백을 줄이고싶어서 한건데 턱도 더 짧아진거 같고 라인이 전체적으로 위로 올라온 느낌? 넙대대한게 처짐때문인지 볼살이 사라져서 브이라인까지 만들어짐ㅎㅎ 뼈를 깎는 수술을 해야할까 싶어서 고민하고있었는데 살 문제일수도 있으니까 실리프팅을 먼저 해보라는 얘기 들었거든요 압구정미라클 추천 받아서 상담 받으러 오고 (실장님이 친절하셔서 편하게함) 바로 당일시술 받았어요 지인추천이라 믿을만해서 상담때 답변받은대로 통증 없고 미친브이리프팅 효과는 엄청나네요 받은 당일에도 붓기 별로 없어서.. 마스크 쓰고 집에 편하게 갔어요 심부볼 부분이 깔끔해져서인지 만나는 지인마다 알아봄.. 근데 시술한지는 모르고 얼굴 예뻐졌다는 칭찬만 간간히 듣네여","th_TH":"미친리프팅 일주일 후기 압구정미라클에서 하는 실리프팅 이름인데 이름이랑 똑같이 미친듯이 리프팅되네요 넙대대한 얼굴이라 실리프팅으로 얼굴 여백을 줄이고싶어서 한건데 턱도 더 짧아진거 같고 라인이 전체적으로 위로 올라온 느낌? 넙대대한게 처짐때문인지 볼살이 사라져서 브이라인까지 만들어짐ㅎㅎ 뼈를 깎는 수술을 해야할까 싶어서 고민하고있었는데 살 문제일수도 있으니까 실리프팅을 먼저 해보라는 얘기 들었거든요 압구정미라클 แนะนำ 받아서 상담 받으러 오고 (실장님이 친절하셔서 편하게함) 바로 당일시술 받았어요 지인추천이라 믿을만해서 상담때 답변받은대로 통증 없고 미친브이리프팅 효과는 엄청나네요 받은 당일에도 붓기 별로 없어서.. 마스크 쓰고 집에 편하게 갔어요 심부볼 부분이 깔끔해져서인지 만나는 지인마다 알아봄.. 근데 시술한지는 모르고 얼굴 예뻐졌다는 칭찬만 간간히 듣네여"}</t>
  </si>
  <si>
    <t>c521b773-daf9-46cb-81b4-4847b7f8d0f1</t>
  </si>
  <si>
    <t>5a417a2d-f41b-49e6-989d-4ff82b9edd10</t>
  </si>
  <si>
    <t>{"en_US":"딱눈에 어울리게 원하던대로 잘 나온거 같아요","ko_KR":"딱눈에 어울리게 원하던대로 잘 나온거 같아요","th_TH":"딱눈에 어울리게 원하던대로 잘 나온거 같아요"}</t>
  </si>
  <si>
    <t>ae26588c-61af-42bc-bf25-d01f958555e2</t>
  </si>
  <si>
    <t>5a86d9e2-9287-4b43-ba7c-2fc52b8ff79e</t>
  </si>
  <si>
    <t>{"en_US":"• 시술 선택 이유 화려한 눈매가 되고 싶어서 기존에는 쌍테를 1-2년정도 붙였어요 그러다 보니 눈도 많이 쳐져서 쌍수를 꼭 해야겠다고 결심했습니당 • 상담 경험 가격이 정말 합리적이라고 생각했고, ’가격에 비해 원했던 대로 결과가 나오지 않으면 어떡하지‘하고 걱정이 됐는데 원장님께서 정말 세심하고 오래 상담해주셔서 너무 좋았습니다 • 시술 결과 사람이 정말 많지만, 그래도 원장님께서 정말 꼼꼼하게 봐주셨어요. 제가 라인에 대해 고민이 많았는데, 원장님이 하나 하나 보여주시면서 자세히 라인 잡아주시고 정말 친절하게 대해주셨어요 • 전체 경험 쌍수 고민되시는 분들 일단 상담이라도 받아보세요 저도 쌍수 고민만 하고 있었는데 원장님께서 상담 잘해주시고 꼼꼼히 봐주셔서 ’믿고 수술 진행해도 되겠다‘라고 생각했어요 현재 쌍수 7주차인데 이제 점점 자연스러워지고 라인 정말 예쁘게 나와서 satisfied스러워요 지인들도 예뻐졌다고 칭찬해줘서 정말 good 저는 ㄱㅈㅎ원장님께 자연유착+윗트임+눈매교정 받았습니당 원장님 정말 감사합니당","ko_KR":"• 시술 선택 이유 화려한 눈매가 되고 싶어서 기존에는 쌍테를 1-2년정도 붙였어요 그러다 보니 눈도 많이 쳐져서 쌍수를 꼭 해야겠다고 결심했습니당 • 상담 경험 가격이 정말 합리적이라고 생각했고, ’가격에 비해 원했던 대로 결과가 나오지 않으면 어떡하지‘하고 걱정이 됐는데 원장님께서 정말 세심하고 오래 상담해주셔서 너무 좋았습니다 • 시술 결과 사람이 정말 많지만, 그래도 원장님께서 정말 꼼꼼하게 봐주셨어요. 제가 라인에 대해 고민이 많았는데, 원장님이 하나 하나 보여주시면서 자세히 라인 잡아주시고 정말 친절하게 대해주셨어요 • 전체 경험 쌍수 고민되시는 분들 일단 상담이라도 받아보세요 저도 쌍수 고민만 하고 있었는데 원장님께서 상담 잘해주시고 꼼꼼히 봐주셔서 ’믿고 수술 진행해도 되겠다‘라고 생각했어요 현재 쌍수 7주차인데 이제 점점 자연스러워지고 라인 정말 예쁘게 나와서 만족스러워요 지인들도 예뻐졌다고 칭찬해줘서 정말 좋아요 저는 ㄱㅈㅎ원장님께 자연유착+윗트임+눈매교정 받았습니당 원장님 정말 감사합니당","th_TH":"• 시술 선택 이유 화려한 눈매가 되고 싶어서 기존에는 쌍테를 1-2년정도 붙였어요 그러다 보니 눈도 많이 쳐져서 쌍수를 꼭 해야겠다고 결심했습니당 • 상담 경험 가격이 정말 합리적이라고 생각했고, ’가격에 비해 원했던 대로 결과가 나오지 않으면 어떡하지‘하고 걱정이 됐는데 원장님께서 정말 세심하고 오래 상담해주셔서 너무 좋았습니다 • 시술 결과 사람이 정말 많지만, 그래도 원장님께서 정말 꼼꼼하게 봐주셨어요. 제가 라인에 대해 고민이 많았는데, 원장님이 하나 하나 보여주시면서 자세히 라인 잡아주시고 정말 친절하게 대해주셨어요 • 전체 경험 쌍수 고민되시는 분들 일단 상담이라도 받아보세요 저도 쌍수 고민만 하고 있었는데 원장님께서 상담 잘해주시고 꼼꼼히 봐주셔서 ’믿고 수술 진행해도 되겠다‘라고 생각했어요 현재 쌍수 7주차인데 이제 점점 자연스러워지고 라인 정말 예쁘게 나와서 พอใจ스러워요 지인들도 예뻐졌다고 칭찬해줘서 정말 ดี 저는 ㄱㅈㅎ원장님께 자연유착+윗트임+눈매교정 받았습니당 원장님 정말 감사합니당"}</t>
  </si>
  <si>
    <t>85e6023d-2f9d-4d4a-b835-2071f0a980a2</t>
  </si>
  <si>
    <t>5a952ed4-cbe0-42d3-8e44-20521a4864fe</t>
  </si>
  <si>
    <t>{"en_US":"몇개월 전만해도 윗가슴은 푹 꺼지고 처짐 때문에 모양이 정말 볼품없었는데 수술후에 가슴모양도 예뻐지고 윗볼륨이 탱탱해서 속옷만 입고있어도 뿌듯하고 자존감이 차오르는 느낌이에요..! 모티바/겨절/엠디병원/이상달원장님께했습니다..! 이번에 옷정리하면서 기존에 갖고있던 뽕브라들은 다 갖다버렸어요! 예전에는 이만한 뽕을 어떻게 하고다녔던건지 신기하더라구요.. 뽕으로 가슴을 끌어보았을때랑 가슴한거랑 차이가 크구나 싶기도하고 진짜 내 가슴이란 생각에 찔림없이 당당하게 가슴피고 다닐 수 있어서 너무 good...! 특히 요즘 모티바가 좋구나하고 느끼는게 시간 지날수록 촉감이며 모양이며 점점 자연스러워져서 맘에들어요 상담부터 수술까지 신경써주신 원장님이랑 실장님께 너무 감사하네요 거의 사람하나 다시 태어나게 해주신거라 이래서 의느님 하나봐요 ㅎ","ko_KR":"몇개월 전만해도 윗가슴은 푹 꺼지고 처짐 때문에 모양이 정말 볼품없었는데 수술후에 가슴모양도 예뻐지고 윗볼륨이 탱탱해서 속옷만 입고있어도 뿌듯하고 자존감이 차오르는 느낌이에요..! 모티바/겨절/엠디병원/이상달원장님께했습니다..! 이번에 옷정리하면서 기존에 갖고있던 뽕브라들은 다 갖다버렸어요! 예전에는 이만한 뽕을 어떻게 하고다녔던건지 신기하더라구요.. 뽕으로 가슴을 끌어보았을때랑 가슴한거랑 차이가 크구나 싶기도하고 진짜 내 가슴이란 생각에 찔림없이 당당하게 가슴피고 다닐 수 있어서 너무 좋아요...! 특히 요즘 모티바가 좋구나하고 느끼는게 시간 지날수록 촉감이며 모양이며 점점 자연스러워져서 맘에들어요 상담부터 수술까지 신경써주신 원장님이랑 실장님께 너무 감사하네요 거의 사람하나 다시 태어나게 해주신거라 이래서 의느님 하나봐요 ㅎ","th_TH":"몇개월 전만해도 윗가슴은 푹 꺼지고 처짐 때문에 모양이 정말 볼품없었는데 수술후에 가슴모양도 예뻐지고 윗볼륨이 탱탱해서 속옷만 입고있어도 뿌듯하고 자존감이 차오르는 느낌이에요..! 모티바/겨절/엠디병원/이상달원장님께했습니다..! 이번에 옷정리하면서 기존에 갖고있던 뽕브라들은 다 갖다버렸어요! 예전에는 이만한 뽕을 어떻게 하고다녔던건지 신기하더라구요.. 뽕으로 가슴을 끌어보았을때랑 가슴한거랑 차이가 크구나 싶기도하고 진짜 내 가슴이란 생각에 찔림없이 당당하게 가슴피고 다닐 수 있어서 너무 ดี...! 특히 요즘 모티바가 좋구나하고 느끼는게 시간 지날수록 촉감이며 모양이며 점점 자연스러워져서 맘에들어요 상담부터 수술까지 신경써주신 원장님이랑 실장님께 너무 감사하네요 거의 사람하나 다시 태어나게 해주신거라 이래서 의느님 하나봐요 ㅎ"}</t>
  </si>
  <si>
    <t>e8f8ed25-32ef-455f-be8d-3fe60da8ce7b</t>
  </si>
  <si>
    <t>5ac53c6d-9963-4ae6-9632-58b05fc614fb</t>
  </si>
  <si>
    <t>{"en_US":"#사각턱수술 #턱끝수술 #광대축소(옆광대)","ko_KR":"#사각턱수술 #턱끝수술 #광대축소(옆광대)","th_TH":"#사각턱수술 #턱끝수술 #광대축소(옆광대)"}</t>
  </si>
  <si>
    <t>{"en_US":"수술 후 한 달 동안 총 세 번 붓기케어를 받았는데 덕분에 큰 붓기가 빠르게 없어졌어요! 개강 할 때 윤곽3종 수술 한지 한 달 반 정도 밖에 안 돼서 붓기 때문에 걱정했는데 말 안하면 아무도 몰랐어요🤭 오히려 살 빠졌냐, 얼굴이 더 작아진 거 같다라고 하더러구요? 붓기케어도 꼼꼼히 해주시다 보니 붓기가 빨리 빠질 수 있었던 거 같아요ㅎㅎ 저는 얼굴 붓기보다 입 안 붓기가 심했던터라 발음이 많이 뭉개졌었는데 입 안 붓기도 많이 빠져서 이제 말할 때 불편함도 많이 사라졌어요. 한 달까진 입 벌리기가 크게 안 됐는데 이제는 하품도 가능할 정도로 입도 잘 벌려져요 :) 윤곽하고 붓기 때문에 걱정 많았는데 아이디병원 안성재원장님이 붓기케어 꼼꼼히 해주신 덕에 붓기 없는 상태로 개강할 수 있었어요&gt;&lt; 학교 안에서 남자친구 있냐고 물어본 분들도 있어서 놀랐어요😚 윤곽 하나만으로도 남들한테 보이는 이미지가 달라진 게 느껴지더라구요ㅎㅎ 큰 붓기는 거의 다 빠져서 얼굴 라인이 많이 매끄러워지긴 했지만 아직 잔붓기는 있는 거 같아요! 원래도 윤곽은 6개월까지 붓기가 간다고 해서 천천히 기다리는 중입니다. 수술부터 케어까지 확실하게 해주다보니 붓기도 다른 분들에 비해 확실히 적었고 일상생활도 빠르게 돌아올 수 있었어요! 얼른 6개월차가 돼서 붓기가 완전히 빠진 모습을 보고 싶어요🥰","ko_KR":"수술 후 한 달 동안 총 세 번 붓기케어를 받았는데 덕분에 큰 붓기가 빠르게 없어졌어요! 개강 할 때 윤곽3종 수술 한지 한 달 반 정도 밖에 안 돼서 붓기 때문에 걱정했는데 말 안하면 아무도 몰랐어요🤭 오히려 살 빠졌냐, 얼굴이 더 작아진 거 같다라고 하더러구요? 붓기케어도 꼼꼼히 해주시다 보니 붓기가 빨리 빠질 수 있었던 거 같아요ㅎㅎ 저는 얼굴 붓기보다 입 안 붓기가 심했던터라 발음이 많이 뭉개졌었는데 입 안 붓기도 많이 빠져서 이제 말할 때 불편함도 많이 사라졌어요. 한 달까진 입 벌리기가 크게 안 됐는데 이제는 하품도 가능할 정도로 입도 잘 벌려져요 :) 윤곽하고 붓기 때문에 걱정 많았는데 아이디병원 안성재원장님이 붓기케어 꼼꼼히 해주신 덕에 붓기 없는 상태로 개강할 수 있었어요&gt;&lt; 학교 안에서 남자친구 있냐고 물어본 분들도 있어서 놀랐어요😚 윤곽 하나만으로도 남들한테 보이는 이미지가 달라진 게 느껴지더라구요ㅎㅎ 큰 붓기는 거의 다 빠져서 얼굴 라인이 많이 매끄러워지긴 했지만 아직 잔붓기는 있는 거 같아요! 원래도 윤곽은 6개월까지 붓기가 간다고 해서 천천히 기다리는 중입니다. 수술부터 케어까지 확실하게 해주다보니 붓기도 다른 분들에 비해 확실히 적었고 일상생활도 빠르게 돌아올 수 있었어요! 얼른 6개월차가 돼서 붓기가 완전히 빠진 모습을 보고 싶어요🥰","th_TH":"수술 후 한 달 동안 총 세 번 붓기케어를 받았는데 덕분에 큰 붓기가 빠르게 없어졌어요! 개강 할 때 윤곽3종 수술 한지 한 달 반 정도 밖에 안 돼서 붓기 때문에 걱정했는데 말 안하면 아무도 몰랐어요🤭 오히려 살 빠졌냐, 얼굴이 더 작아진 거 같다라고 하더러구요? 붓기케어도 꼼꼼히 해주시다 보니 붓기가 빨리 빠질 수 있었던 거 같아요ㅎㅎ 저는 얼굴 붓기보다 입 안 붓기가 심했던터라 발음이 많이 뭉개졌었는데 입 안 붓기도 많이 빠져서 이제 말할 때 불편함도 많이 사라졌어요. 한 달까진 입 벌리기가 크게 안 됐는데 이제는 하품도 가능할 정도로 입도 잘 벌려져요 :) 윤곽하고 붓기 때문에 걱정 많았는데 아이디병원 안성재원장님이 붓기케어 꼼꼼히 해주신 덕에 붓기 없는 상태로 개강할 수 있었어요&gt;&lt; 학교 안에서 남자친구 있냐고 물어본 분들도 있어서 놀랐어요😚 윤곽 하나만으로도 남들한테 보이는 이미지가 달라진 게 느껴지더라구요ㅎㅎ 큰 붓기는 거의 다 빠져서 얼굴 라인이 많이 매끄러워지긴 했지만 아직 잔붓기는 있는 거 같아요! 원래도 윤곽은 6개월까지 붓기가 간다고 해서 천천히 기다리는 중입니다. 수술부터 케어까지 확실하게 해주다보니 붓기도 다른 분들에 비해 확실히 적었고 일상생활도 빠르게 돌아올 수 있었어요! 얼른 6개월차가 돼서 붓기가 완전히 빠진 모습을 보고 싶어요🥰"}</t>
  </si>
  <si>
    <t>39be5476-3a37-404f-bcfe-e6bcdab7aec6</t>
  </si>
  <si>
    <t>5acc3541-c372-4704-abdd-2645c7599e35</t>
  </si>
  <si>
    <t>{"en_US":"🧸병원 : 압구정 에이트성형외과 🧸키/몸무게 : 164/58 🧸보형물 : 멘토 엑스트라 440cc / 밑절 🧸특이사항 : 새가슴, 흉곽 넓음 가슴 모양이 나쁘지 않다고 생각했는데, 가슴수술 상담가보니 새가슴이었더라구요 ㅠ 다행히 심한 건 아니었지만.. ㅎㅎㅎ 그리고 흉곽도 넓은 편인데 가슴방은 작아서, 사이즈를 너무 크게 하면 리플링 가능성이 있을 수 있다고 하더라구요 그래서 제 조건에서 최대한 크게 넣을 수 있는 사이즈를 원장님이랑 같이 상의해보고 정했어요! 여자원장님이라 그런지 여자들의 공감대가 형성이 잘 되어서 상담할때 좀 더 편하더라구요 ㅎㅎ 가슴성형하고 큰붓기는 빠졌는데 지금 잔붓기도 계속 빠지고 있고, 윗볼록이 처음보다 많이 내려온거 같아요 그래서 모양도 자연스럽게 잡히는거 같구요 후관리도 계속 해주셔서 처음엔 열심히 갔는데 지금은 시간이 없어서 못가네요ㅠ 그래도 회복엔 문제 없는거 같아요! 얼마전에 노천탕 다녀왔는데 친구들이 모양이랑 핏이 너무 이쁘다고 해서 좀 뿌듯 ㅋㅋㅋㅋ 인생샷 많이 찍고 왔어요! 앞으로 촉감도 더 많이 풀릴거라고해서 기대중입니다☺️","ko_KR":"🧸병원 : 압구정 에이트성형외과 🧸키/몸무게 : 164/58 🧸보형물 : 멘토 엑스트라 440cc / 밑절 🧸특이사항 : 새가슴, 흉곽 넓음 가슴 모양이 나쁘지 않다고 생각했는데, 가슴수술 상담가보니 새가슴이었더라구요 ㅠ 다행히 심한 건 아니었지만.. ㅎㅎㅎ 그리고 흉곽도 넓은 편인데 가슴방은 작아서, 사이즈를 너무 크게 하면 리플링 가능성이 있을 수 있다고 하더라구요 그래서 제 조건에서 최대한 크게 넣을 수 있는 사이즈를 원장님이랑 같이 상의해보고 정했어요! 여자원장님이라 그런지 여자들의 공감대가 형성이 잘 되어서 상담할때 좀 더 편하더라구요 ㅎㅎ 가슴성형하고 큰붓기는 빠졌는데 지금 잔붓기도 계속 빠지고 있고, 윗볼록이 처음보다 많이 내려온거 같아요 그래서 모양도 자연스럽게 잡히는거 같구요 후관리도 계속 해주셔서 처음엔 열심히 갔는데 지금은 시간이 없어서 못가네요ㅠ 그래도 회복엔 문제 없는거 같아요! 얼마전에 노천탕 다녀왔는데 친구들이 모양이랑 핏이 너무 이쁘다고 해서 좀 뿌듯 ㅋㅋㅋㅋ 인생샷 많이 찍고 왔어요! 앞으로 촉감도 더 많이 풀릴거라고해서 기대중입니다☺️","th_TH":"🧸병원 : 압구정 에이트성형외과 🧸키/몸무게 : 164/58 🧸보형물 : 멘토 엑스트라 440cc / 밑절 🧸특이사항 : 새가슴, 흉곽 넓음 가슴 모양이 나쁘지 않다고 생각했는데, 가슴수술 상담가보니 새가슴이었더라구요 ㅠ 다행히 심한 건 아니었지만.. ㅎㅎㅎ 그리고 흉곽도 넓은 편인데 가슴방은 작아서, 사이즈를 너무 크게 하면 리플링 가능성이 있을 수 있다고 하더라구요 그래서 제 조건에서 최대한 크게 넣을 수 있는 사이즈를 원장님이랑 같이 상의해보고 정했어요! 여자원장님이라 그런지 여자들의 공감대가 형성이 잘 되어서 상담할때 좀 더 편하더라구요 ㅎㅎ 가슴성형하고 큰붓기는 빠졌는데 지금 잔붓기도 계속 빠지고 있고, 윗볼록이 처음보다 많이 내려온거 같아요 그래서 모양도 자연스럽게 잡히는거 같구요 후관리도 계속 해주셔서 처음엔 열심히 갔는데 지금은 시간이 없어서 못가네요ㅠ 그래도 회복엔 문제 없는거 같아요! 얼마전에 노천탕 다녀왔는데 친구들이 모양이랑 핏이 너무 이쁘다고 해서 좀 뿌듯 ㅋㅋㅋㅋ 인생샷 많이 찍고 왔어요! 앞으로 촉감도 더 많이 풀릴거라고해서 기대중입니다☺️"}</t>
  </si>
  <si>
    <t>c800c504-bc5f-4861-9171-315dde19c1f2</t>
  </si>
  <si>
    <t>5c0b5863-3843-4318-976a-ca4c4840f39d</t>
  </si>
  <si>
    <t>{"en_US":"• 시술 전 고민 10년전에 한 눈이 풀려 짝짝이 눈이되어 수술겴ㄱㅁ • 상담 경험 친절한상담 적절하게 어울리게 맞춤상담 해즌ㅁ • 시술 결과 2주차 절개라 붓기로인해 아직 satisfied스러운 결과는 아니지만 하기전에 비하면 훨씬 좋아짐 • 추가 의견 전과후가 확연하게달라 만족","ko_KR":"• 시술 전 고민 10년전에 한 눈이 풀려 짝짝이 눈이되어 수술겴ㄱㅁ • 상담 경험 친절한상담 적절하게 어울리게 맞춤상담 해즌ㅁ • 시술 결과 2주차 절개라 붓기로인해 아직 만족스러운 결과는 아니지만 하기전에 비하면 훨씬 좋아짐 • 추가 의견 전과후가 확연하게달라 만족","th_TH":"• 시술 전 고민 10년전에 한 눈이 풀려 짝짝이 눈이되어 수술겴ㄱㅁ • 상담 경험 친절한상담 적절하게 어울리게 맞춤상담 해즌ㅁ • 시술 결과 2주차 절개라 붓기로인해 아직 พอใจ스러운 결과는 아니지만 하기전에 비하면 훨씬 좋아짐 • 추가 의견 전과후가 확연하게달라 만족"}</t>
  </si>
  <si>
    <t>74ac39fb-5fe7-4b05-a7e6-d495620fa9b0</t>
  </si>
  <si>
    <t>5cf7348c-5971-4e44-af0e-835a61925aa8</t>
  </si>
  <si>
    <t>{"en_US":"브라운 성형외과 김태규 원장 선생님께 수술받은 지 3주 차입니다. 현재 상태나 해당 수술에 대해서 잘 설명해 주셔서 수술받았는데 붓기도 많이 없고 수술 잘 된 것 같아요!","ko_KR":"브라운 성형외과 김태규 원장 선생님께 수술받은 지 3주 차입니다. 현재 상태나 해당 수술에 대해서 잘 설명해 주셔서 수술받았는데 붓기도 많이 없고 수술 잘 된 것 같아요!","th_TH":"브라운 성형외과 김태규 원장 선생님께 수술받은 지 3주 차입니다. 현재 상태나 해당 수술에 대해서 잘 설명해 주셔서 수술받았는데 붓기도 많이 없고 수술 잘 된 것 같아요!"}</t>
  </si>
  <si>
    <t>223cbd1b-1ed9-4d7b-89ea-bedb3607906f</t>
  </si>
  <si>
    <t>5d268aa9-6302-4fc1-9259-a1f21ad0c8ac</t>
  </si>
  <si>
    <t>{"en_US":"서용훈원장님께 드디어 쌍수 받고 후기써욤. 저는 타병원에서 쌍수하고 풀려서 재수술 받았구요; 마블에 서용훈원장님 눈으로 유명하셔서 힘들게 예약하고 수술성공했어욤 ㅎ 쌍수 절개 + 눈매교정 같이 했고 결과는 완전 satisfied합니다 눈이 커지고 싶어서 트임도 하려고했는데 원장님께서 트임 없이도 충분히 원하는 눈 가능하다고 하셔서 믿고 최소한의 수술로 진행했어요 ㅎㅎㅎㅎ 역시…그냥 눈커풀이 늘어나서 작아보인거였어요 ㅎㅎ… 다른곳에서는 별말 안했는데… 진짜 했으면 후회할뻔..ㅠㅠ; 예전에 쌍수는 간단한 수술이라고 생각해서 그냥 싼곳 아무대서나 하는게 유행(?)이었거든여. 저처럼 이렇게 풀리고 다시하는 분들이 많아요 ㅠㅠㅠㅠ 아직 쌍수안하신 분들은 병원 잘 알아보시는거 recommend드릴게요 ㅠ!","ko_KR":"서용훈원장님께 드디어 쌍수 받고 후기써욤. 저는 타병원에서 쌍수하고 풀려서 재수술 받았구요; 마블에 서용훈원장님 눈으로 유명하셔서 힘들게 예약하고 수술성공했어욤 ㅎ 쌍수 절개 + 눈매교정 같이 했고 결과는 완전 만족합니다 눈이 커지고 싶어서 트임도 하려고했는데 원장님께서 트임 없이도 충분히 원하는 눈 가능하다고 하셔서 믿고 최소한의 수술로 진행했어요 ㅎㅎㅎㅎ 역시…그냥 눈커풀이 늘어나서 작아보인거였어요 ㅎㅎ… 다른곳에서는 별말 안했는데… 진짜 했으면 후회할뻔..ㅠㅠ; 예전에 쌍수는 간단한 수술이라고 생각해서 그냥 싼곳 아무대서나 하는게 유행(?)이었거든여. 저처럼 이렇게 풀리고 다시하는 분들이 많아요 ㅠㅠㅠㅠ 아직 쌍수안하신 분들은 병원 잘 알아보시는거 추천드릴게요 ㅠ!","th_TH":"서용훈원장님께 드디어 쌍수 받고 후기써욤. 저는 타병원에서 쌍수하고 풀려서 재수술 받았구요; 마블에 서용훈원장님 눈으로 유명하셔서 힘들게 예약하고 수술성공했어욤 ㅎ 쌍수 절개 + 눈매교정 같이 했고 결과는 완전 พอใจ합니다 눈이 커지고 싶어서 트임도 하려고했는데 원장님께서 트임 없이도 충분히 원하는 눈 가능하다고 하셔서 믿고 최소한의 수술로 진행했어요 ㅎㅎㅎㅎ 역시…그냥 눈커풀이 늘어나서 작아보인거였어요 ㅎㅎ… 다른곳에서는 별말 안했는데… 진짜 했으면 후회할뻔..ㅠㅠ; 예전에 쌍수는 간단한 수술이라고 생각해서 그냥 싼곳 아무대서나 하는게 유행(?)이었거든여. 저처럼 이렇게 풀리고 다시하는 분들이 많아요 ㅠㅠㅠㅠ 아직 쌍수안하신 분들은 병원 잘 알아보시는거 แนะนำ드릴게요 ㅠ!"}</t>
  </si>
  <si>
    <t>ded58c08-ae22-400d-a4a2-de56d9521e2f</t>
  </si>
  <si>
    <t>5d8bd82a-fea1-4546-8e28-88aefff0cf64</t>
  </si>
  <si>
    <t>{"en_US":"#콧볼축소\n#코끝(자가연골)\r\n#복코교정(수술)","ko_KR":"#콧볼축소\n#코끝(자가연골)\r\n#복코교정(수술)","th_TH":"#콧볼축소\n#코끝(자가연골)\r\n#복코교정(수술)"}</t>
  </si>
  <si>
    <t>{"en_US":"실리콘을 사용하지 않고 자려한 느낌을 잘 만들어주는 병원을 찾던 도중에 만난 디에이 성형외과에서 너무 잘 설명해주시는 실장님부터 좋은 원장님을 만나서 수술에 대한 자세한 사항들과 부족한 부분에 대한 피드백을 너무 잘 알려주셔서 satisfied스럽게 수술 잘 마무리하고 살고있어요!","ko_KR":"실리콘을 사용하지 않고 자려한 느낌을 잘 만들어주는 병원을 찾던 도중에 만난 디에이 성형외과에서 너무 잘 설명해주시는 실장님부터 좋은 원장님을 만나서 수술에 대한 자세한 사항들과 부족한 부분에 대한 피드백을 너무 잘 알려주셔서 만족스럽게 수술 잘 마무리하고 살고있어요!","th_TH":"실리콘을 사용하지 않고 자려한 느낌을 잘 만들어주는 병원을 찾던 도중에 만난 디에이 성형외과에서 너무 잘 설명해주시는 실장님부터 좋은 원장님을 만나서 수술에 대한 자세한 사항들과 부족한 부분에 대한 피드백을 너무 잘 알려주셔서 พอใจ스럽게 수술 잘 마무리하고 살고있어요!"}</t>
  </si>
  <si>
    <t>a05750a8-624b-4bdc-aa48-6790384a4096</t>
  </si>
  <si>
    <t>#콧볼축소
 #코끝(자가연골)
 #복코교정(수술)</t>
  </si>
  <si>
    <t>5e766bad-043f-4827-b847-2a158e21f549</t>
  </si>
  <si>
    <t>{"en_US":"뷰성형외과에서 가슴수술한지 5개월이나 되었네요☺️ 언제 이렇게 시간이 흘렀는지,, 수술 초반에는 시간이 정말 느리게 갔던 것 같은데 이제는 진짜 제 가슴처럼 완벽 적응이 되니깐 시간도 빠르게 흐르네요ㅋㅋㅋ 가슴 크기나 모양 너무 마음에 들고 촉감도 말랑하면서 너무 좋네용ㅎㅎ 원하던 대로 가슴골은 벌어지지 않고 옆 볼륨 있게 수술이 잘 되서 satisfied도 최상이에요🥰 그리고 제가 이번에 워터파크를 다녀왔는데 당당하게 비키니도 입고 인생 사진도 건졌다구요!! 슴득하면 사소한 일들도 이렇게 행복해지는데 수술 고민이신 분들 계시면 하루라도 빨리하세요! 고민하는 시간 너무 아까워용ㅠㅠ","ko_KR":"뷰성형외과에서 가슴수술한지 5개월이나 되었네요☺️ 언제 이렇게 시간이 흘렀는지,, 수술 초반에는 시간이 정말 느리게 갔던 것 같은데 이제는 진짜 제 가슴처럼 완벽 적응이 되니깐 시간도 빠르게 흐르네요ㅋㅋㅋ 가슴 크기나 모양 너무 마음에 들고 촉감도 말랑하면서 너무 좋네용ㅎㅎ 원하던 대로 가슴골은 벌어지지 않고 옆 볼륨 있게 수술이 잘 되서 만족도 최상이에요🥰 그리고 제가 이번에 워터파크를 다녀왔는데 당당하게 비키니도 입고 인생 사진도 건졌다구요!! 슴득하면 사소한 일들도 이렇게 행복해지는데 수술 고민이신 분들 계시면 하루라도 빨리하세요! 고민하는 시간 너무 아까워용ㅠㅠ","th_TH":"뷰성형외과에서 가슴수술한지 5개월이나 되었네요☺️ 언제 이렇게 시간이 흘렀는지,, 수술 초반에는 시간이 정말 느리게 갔던 것 같은데 이제는 진짜 제 가슴처럼 완벽 적응이 되니깐 시간도 빠르게 흐르네요ㅋㅋㅋ 가슴 크기나 모양 너무 마음에 들고 촉감도 말랑하면서 너무 좋네용ㅎㅎ 원하던 대로 가슴골은 벌어지지 않고 옆 볼륨 있게 수술이 잘 되서 พอใจ도 최상이에요🥰 그리고 제가 이번에 워터파크를 다녀왔는데 당당하게 비키니도 입고 인생 사진도 건졌다구요!! 슴득하면 사소한 일들도 이렇게 행복해지는데 수술 고민이신 분들 계시면 하루라도 빨리하세요! 고민하는 시간 너무 아까워용ㅠㅠ"}</t>
  </si>
  <si>
    <t>bd83923b-357d-4c76-ad04-263406235e7c</t>
  </si>
  <si>
    <t>5e7ef5dc-022e-47ed-a5dd-75fe8bb659ba</t>
  </si>
  <si>
    <t>{"en_US":"미친V리프팅 3개월차 후기로 돌아옴! 웨딩촬영때문에 급하게 손품발품 무지 뒤져보다가 압구정미라클의원 우원장님께 받으신 시술 후기들이 붓기도 별로 없고 효과도 확실해보여서 시술 받았었음! 사진은 추가 웨촬할때(3개월차) 사진이긴한데 지금도 라인이 살아있음!ㅎㅎ 광대나 턱선때문에 웨촬 진짜 걱정 많았는데 덕분에 촬영도 넘 satisfied스럽게 끝내고 콤플렉스도 해결하고 아주 만족함! 레이저리프팅도 효과볼려고 많이 해봤는데 그럴바에는 실리프팅 한번하는게 더 이득임.. 진짜 recommend함. 5월에 웨촬하시는 분들 많을 것 같아서 추가 후기 작성해드림~! 유지력 걱정하시는 분들도 압구정미라클의원에서 시술하시면 저처럼 오래 유지 될 수 있으니까 상담가보시는거 강추!!!ㅎㅎ","ko_KR":"미친V리프팅 3개월차 후기로 돌아옴! 웨딩촬영때문에 급하게 손품발품 무지 뒤져보다가 압구정미라클의원 우원장님께 받으신 시술 후기들이 붓기도 별로 없고 효과도 확실해보여서 시술 받았었음! 사진은 추가 웨촬할때(3개월차) 사진이긴한데 지금도 라인이 살아있음!ㅎㅎ 광대나 턱선때문에 웨촬 진짜 걱정 많았는데 덕분에 촬영도 넘 만족스럽게 끝내고 콤플렉스도 해결하고 아주 만족함! 레이저리프팅도 효과볼려고 많이 해봤는데 그럴바에는 실리프팅 한번하는게 더 이득임.. 진짜 추천함. 5월에 웨촬하시는 분들 많을 것 같아서 추가 후기 작성해드림~! 유지력 걱정하시는 분들도 압구정미라클의원에서 시술하시면 저처럼 오래 유지 될 수 있으니까 상담가보시는거 강추!!!ㅎㅎ","th_TH":"미친V리프팅 3개월차 후기로 돌아옴! 웨딩촬영때문에 급하게 손품발품 무지 뒤져보다가 압구정미라클의원 우원장님께 받으신 시술 후기들이 붓기도 별로 없고 효과도 확실해보여서 시술 받았었음! 사진은 추가 웨촬할때(3개월차) 사진이긴한데 지금도 라인이 살아있음!ㅎㅎ 광대나 턱선때문에 웨촬 진짜 걱정 많았는데 덕분에 촬영도 넘 พอใจ스럽게 끝내고 콤플렉스도 해결하고 아주 만족함! 레이저리프팅도 효과볼려고 많이 해봤는데 그럴바에는 실리프팅 한번하는게 더 이득임.. 진짜 แนะนำ함. 5월에 웨촬하시는 분들 많을 것 같아서 추가 후기 작성해드림~! 유지력 걱정하시는 분들도 압구정미라클의원에서 시술하시면 저처럼 오래 유지 될 수 있으니까 상담가보시는거 강추!!!ㅎㅎ"}</t>
  </si>
  <si>
    <t>3b470937-8d65-4e2b-8d6b-74285b4714c6</t>
  </si>
  <si>
    <t>6002f262-f9a5-44c1-a33d-097a15ce7ec5</t>
  </si>
  <si>
    <t>{"en_US":"뷰성형외과에서 가슴수술 받은지도 벌써 9개월차네요 ㅎㅎ 통증은 아예 없고 붓기도 이제 다 빠진 상태 같습니다~ 모양, 촉감, 볼륨 다 너무 satisfied스럽게 잘된 거 같아요&gt;&lt;!! 그리고 요즘 들어 더 느끼는거지만.. 가슴수술하고 삶의 질이 달라졌어요.. 옷 맵시도 진짜 하늘과 땅차이고 몸매가 훨씬 좋아지니 자신감도 더 뿜뿜ㅋㅋㅋ 가슴 작아서 고민이셨던 분들은 빨리 상담 예약 잡으세요ㅋㅋㅋ 적극 recommend 드립니다 bbbb","ko_KR":"뷰성형외과에서 가슴수술 받은지도 벌써 9개월차네요 ㅎㅎ 통증은 아예 없고 붓기도 이제 다 빠진 상태 같습니다~ 모양, 촉감, 볼륨 다 너무 만족스럽게 잘된 거 같아요&gt;&lt;!! 그리고 요즘 들어 더 느끼는거지만.. 가슴수술하고 삶의 질이 달라졌어요.. 옷 맵시도 진짜 하늘과 땅차이고 몸매가 훨씬 좋아지니 자신감도 더 뿜뿜ㅋㅋㅋ 가슴 작아서 고민이셨던 분들은 빨리 상담 예약 잡으세요ㅋㅋㅋ 적극 추천 드립니다 bbbb","th_TH":"뷰성형외과에서 가슴수술 받은지도 벌써 9개월차네요 ㅎㅎ 통증은 아예 없고 붓기도 이제 다 빠진 상태 같습니다~ 모양, 촉감, 볼륨 다 너무 พอใจ스럽게 잘된 거 같아요&gt;&lt;!! 그리고 요즘 들어 더 느끼는거지만.. 가슴수술하고 삶의 질이 달라졌어요.. 옷 맵시도 진짜 하늘과 땅차이고 몸매가 훨씬 좋아지니 자신감도 더 뿜뿜ㅋㅋㅋ 가슴 작아서 고민이셨던 분들은 빨리 상담 예약 잡으세요ㅋㅋㅋ 적극 แนะนำ 드립니다 bbbb"}</t>
  </si>
  <si>
    <t>b2364b4e-ccab-4628-b9d1-ce095eac3e36</t>
  </si>
  <si>
    <t>60127e20-a94d-401d-ac22-060fb7fe7766</t>
  </si>
  <si>
    <t>{"en_US":"에이비성형외과 권찬원장님께 비절개 남자눈매교정 받은지 한달차 입니다. 완전 satisfied하고 지금은 말 안하면 수술한거 모를 정도로 붓기가 다 빠져서 자연스러워졌고 앞으로도 만족하며 살거같아요!! 저처럼 졸린눈이나 안검하수 있는 분은 진짜 recommend드려요!!","ko_KR":"에이비성형외과 권찬원장님께 비절개 남자눈매교정 받은지 한달차 입니다. 완전 만족하고 지금은 말 안하면 수술한거 모를 정도로 붓기가 다 빠져서 자연스러워졌고 앞으로도 만족하며 살거같아요!! 저처럼 졸린눈이나 안검하수 있는 분은 진짜 추천드려요!!","th_TH":"에이비성형외과 권찬원장님께 비절개 남자눈매교정 받은지 한달차 입니다. 완전 พอใจ하고 지금은 말 안하면 수술한거 모를 정도로 붓기가 다 빠져서 자연스러워졌고 앞으로도 만족하며 살거같아요!! 저처럼 졸린눈이나 안검하수 있는 분은 진짜 แนะนำ드려요!!"}</t>
  </si>
  <si>
    <t>57fb4cbb-905a-4887-af42-3c6699beec81</t>
  </si>
  <si>
    <t>609a890b-c190-4ab3-832b-467bf291ad38</t>
  </si>
  <si>
    <t>{"en_US":"티에스성형외과에서 자연유착이랑 뒤밑트임했는데 satisfied해요","ko_KR":"티에스성형외과에서 자연유착이랑 뒤밑트임했는데 만족해요","th_TH":"티에스성형외과에서 자연유착이랑 뒤밑트임했는데 พอใจ해요"}</t>
  </si>
  <si>
    <t>5a73d296-0b19-4864-ac7f-0deeef2b7146</t>
  </si>
  <si>
    <t>612ca749-7df8-4371-8cb2-193f44bd6cb0</t>
  </si>
  <si>
    <t>61a10666-044c-48d5-b476-2b9b4fad4d6e</t>
  </si>
  <si>
    <t>{"en_US":"압구정미라클 미친V리프팅받은후기 올려봅니당~! 제가 옆볼은 패여있어서 광대가 도드라져보이고, 비대칭도 심한 얼굴이였어요ㅠㅠ 얼굴라인 개선하고싶어서 실리프팅 시술받았구용~! 우원장님께 받았습니다ㅎㅅㅎ 첨에는 레이저리프팅으로 알아보다가 아무래도 효과가 드라마틱하진않더라구요.. 다들 드라마틱할려면 수술을해야한다하지만, 이것저것 알아보다가 저는 실리프팅으로 해결해보기로했어요~!!ㅎㅎ 원장님께서 밑에 쳐진살이 꺼진살부위로 예쁘게 올라가면 훨신 개선되어보일거라고 해주셨는데 진짜 그렇더라구용 ㅠㅅㅠ..!! 제가 원하던 계란형에 가까워졌지모에요!? 드라마틱한 효과까진 솔직히 기대안했는데~ 우원장님께선 긴실이용하셔서 그런가 역시 다르더라구요! 저는 국소마취로 진행해서~ 원장님이 중간중간 말도 걸어주시고하니까 시술은 엄청빨리 끝났어요! 후기대로 역시 손이 엄청 빠르시더라구요..!ㅎㅅㅎ 광대개선+옆볼패임+비대칭 세가지가 한꺼번에 해결될줄은 몰랐는데.. 진짜 라인정리 완벽하게되었어요..!! 시술시간도 빠르고 백프로비절개여서 부담도 없었구요~ 냉찜질 열심히했더니 붓기도 적었어요! 시술시간=붓기 에 비례한다고하잖아용~ 정말 맞는말인것같아요!! 요즘 시술들이 많아서 고민을 심하게 하다가.. 압구정미라클 미친브이리프팅으로 정한건데 병원지정, 원장님지정 정~말 잘한 것 같아요!ㅎㅎ satisfied스러운 후기 남기고갑니당ㅎㅅㅎ!","ko_KR":"압구정미라클 미친V리프팅받은후기 올려봅니당~! 제가 옆볼은 패여있어서 광대가 도드라져보이고, 비대칭도 심한 얼굴이였어요ㅠㅠ 얼굴라인 개선하고싶어서 실리프팅 시술받았구용~! 우원장님께 받았습니다ㅎㅅㅎ 첨에는 레이저리프팅으로 알아보다가 아무래도 효과가 드라마틱하진않더라구요.. 다들 드라마틱할려면 수술을해야한다하지만, 이것저것 알아보다가 저는 실리프팅으로 해결해보기로했어요~!!ㅎㅎ 원장님께서 밑에 쳐진살이 꺼진살부위로 예쁘게 올라가면 훨신 개선되어보일거라고 해주셨는데 진짜 그렇더라구용 ㅠㅅㅠ..!! 제가 원하던 계란형에 가까워졌지모에요!? 드라마틱한 효과까진 솔직히 기대안했는데~ 우원장님께선 긴실이용하셔서 그런가 역시 다르더라구요! 저는 국소마취로 진행해서~ 원장님이 중간중간 말도 걸어주시고하니까 시술은 엄청빨리 끝났어요! 후기대로 역시 손이 엄청 빠르시더라구요..!ㅎㅅㅎ 광대개선+옆볼패임+비대칭 세가지가 한꺼번에 해결될줄은 몰랐는데.. 진짜 라인정리 완벽하게되었어요..!! 시술시간도 빠르고 백프로비절개여서 부담도 없었구요~ 냉찜질 열심히했더니 붓기도 적었어요! 시술시간=붓기 에 비례한다고하잖아용~ 정말 맞는말인것같아요!! 요즘 시술들이 많아서 고민을 심하게 하다가.. 압구정미라클 미친브이리프팅으로 정한건데 병원지정, 원장님지정 정~말 잘한 것 같아요!ㅎㅎ 만족스러운 후기 남기고갑니당ㅎㅅㅎ!","th_TH":"압구정미라클 미친V리프팅받은후기 올려봅니당~! 제가 옆볼은 패여있어서 광대가 도드라져보이고, 비대칭도 심한 얼굴이였어요ㅠㅠ 얼굴라인 개선하고싶어서 실리프팅 시술받았구용~! 우원장님께 받았습니다ㅎㅅㅎ 첨에는 레이저리프팅으로 알아보다가 아무래도 효과가 드라마틱하진않더라구요.. 다들 드라마틱할려면 수술을해야한다하지만, 이것저것 알아보다가 저는 실리프팅으로 해결해보기로했어요~!!ㅎㅎ 원장님께서 밑에 쳐진살이 꺼진살부위로 예쁘게 올라가면 훨신 개선되어보일거라고 해주셨는데 진짜 그렇더라구용 ㅠㅅㅠ..!! 제가 원하던 계란형에 가까워졌지모에요!? 드라마틱한 효과까진 솔직히 기대안했는데~ 우원장님께선 긴실이용하셔서 그런가 역시 다르더라구요! 저는 국소마취로 진행해서~ 원장님이 중간중간 말도 걸어주시고하니까 시술은 엄청빨리 끝났어요! 후기대로 역시 손이 엄청 빠르시더라구요..!ㅎㅅㅎ 광대개선+옆볼패임+비대칭 세가지가 한꺼번에 해결될줄은 몰랐는데.. 진짜 라인정리 완벽하게되었어요..!! 시술시간도 빠르고 백프로비절개여서 부담도 없었구요~ 냉찜질 열심히했더니 붓기도 적었어요! 시술시간=붓기 에 비례한다고하잖아용~ 정말 맞는말인것같아요!! 요즘 시술들이 많아서 고민을 심하게 하다가.. 압구정미라클 미친브이리프팅으로 정한건데 병원지정, 원장님지정 정~말 잘한 것 같아요!ㅎㅎ พอใจ스러운 후기 남기고갑니당ㅎㅅㅎ!"}</t>
  </si>
  <si>
    <t>22680c1e-2d7b-4a0d-bccb-c48643707100</t>
  </si>
  <si>
    <t>6208bdec-5e35-48e0-b0b5-632a34aa1716</t>
  </si>
  <si>
    <t>{"en_US":"첫 수술이라 긴장도 많이 하고 걱정도 많았는데 서두헌 원장님이 너무 편안하게 해주셨어요! 예전부터 눈 사이가 멀어서 고민이 많았는데 친절하게 설명해주셨어요 그리고 꼭 필요한 수술만 말해주시고 수술중에도 무섭거나 그런거 없이 원장님이랑 편안하게 얘기 하다보니 끝나 있어요! 주변에서도 눈도 커지고 수술 너무 잘했다는 말 많이 들었어요 너무 satisfied 중입니당","ko_KR":"첫 수술이라 긴장도 많이 하고 걱정도 많았는데 서두헌 원장님이 너무 편안하게 해주셨어요! 예전부터 눈 사이가 멀어서 고민이 많았는데 친절하게 설명해주셨어요 그리고 꼭 필요한 수술만 말해주시고 수술중에도 무섭거나 그런거 없이 원장님이랑 편안하게 얘기 하다보니 끝나 있어요! 주변에서도 눈도 커지고 수술 너무 잘했다는 말 많이 들었어요 너무 만족 중입니당","th_TH":"첫 수술이라 긴장도 많이 하고 걱정도 많았는데 서두헌 원장님이 너무 편안하게 해주셨어요! 예전부터 눈 사이가 멀어서 고민이 많았는데 친절하게 설명해주셨어요 그리고 꼭 필요한 수술만 말해주시고 수술중에도 무섭거나 그런거 없이 원장님이랑 편안하게 얘기 하다보니 끝나 있어요! 주변에서도 눈도 커지고 수술 너무 잘했다는 말 많이 들었어요 너무 พอใจ 중입니당"}</t>
  </si>
  <si>
    <t>5ad7ea77-58d2-4139-a22d-944bf0a20b78</t>
  </si>
  <si>
    <t>62c7c028-9b95-48f9-ad5b-1ca7708f2544</t>
  </si>
  <si>
    <t>{"en_US":"Review content: 아이디병원에서 가슴수술 받고 밋밋한 몸매 콤플렉스 극복했습니닷! 주변 친구들에 비해서 가슴이 너무 작은 거 같아 수영장에 놀러가거나 여행갈 때 위축이 되었어요 근데 요즘은 가슴수술...","ko_KR":"아이디병원에서 가슴수술 받고 밋밋한 몸매 콤플렉스 극복했습니닷! 주변 친구들에 비해서 가슴이 너무 작은 거 같아 수영장에 놀러가거나 여행갈 때 위축이 되었어요 근데 요즘은 가슴수술을 많이 하기도 하고 지인들중에도 몇명 가슴수술 받은 모습을 보니 저도 용기가 생기더라구요 지인들한테 추천받은 곳이 아이디 병원인데 다른 곳에 비해서 마른 몸인데도 자연스럽고 본인 몸에 맞는 큰 가슴으로 만들어준다는 얘기를 듣게 되어서 선택하게 되었답니당!!! 상담하러 갔을 때 병원 내부도 너무 깨끗하고 다들 친절하시고 알기 쉽게 설명도 해주셔서 다른곳에 더 상담받을 필요도 없을 거 같더라구요ㅋㅋ 수술 받고 미리 요청한 CCTV를 확인할 수 있어 안전하다는 생각도 들었고 볼륨감이 생긴 몸매도 너무 마음에 들어요 요즘엔 속옷만 입어도 옷을 입어도 너무 예쁘고 마음에 들어서 자꾸 입꼬리가 올라갑니다 ㅎㅎㅎㅎ","th_TH":"เนื้อหารีวิว: 아이디병원에서 가슴수술 받고 밋밋한 몸매 콤플렉스 극복했습니닷! 주변 친구들에 비해서 가슴이 너무 작은 거 같아 수영장에 놀러가거나 여행갈 때 위축이 되었어요 근데 요즘은 가슴수술..."}</t>
  </si>
  <si>
    <t>fe6a5b84-ab71-4cb6-b2d8-4650b7282df1</t>
  </si>
  <si>
    <t>62f3c245-9dbe-40a0-9f73-8de2aec2e30f</t>
  </si>
  <si>
    <t>{"en_US":"3개월차 입니다! 원래 이미지는 가져가고 또렷한 느낌이라 좋네용 붓기는 3주차때부터 확 빠지더라구요 제가 원하는 느낌으로 딱 필요한 것만 진행해주셔서 좋앗네요!!","ko_KR":"3개월차 입니다! 원래 이미지는 가져가고 또렷한 느낌이라 좋네용 붓기는 3주차때부터 확 빠지더라구요 제가 원하는 느낌으로 딱 필요한 것만 진행해주셔서 좋앗네요!!","th_TH":"3개월차 입니다! 원래 이미지는 가져가고 또렷한 느낌이라 좋네용 붓기는 3주차때부터 확 빠지더라구요 제가 원하는 느낌으로 딱 필요한 것만 진행해주셔서 좋앗네요!!"}</t>
  </si>
  <si>
    <t>e603664d-3ead-424d-9190-008d88b9c63b</t>
  </si>
  <si>
    <t>63ea02a3-1dad-4e01-b831-330dd71a1cc9</t>
  </si>
  <si>
    <t>{"en_US":"#눈재수술 #쌍꺼풀(자연유착) #눈매교정","ko_KR":"#눈재수술 #쌍꺼풀(자연유착) #눈매교정","th_TH":"#눈재수술 #쌍꺼풀(자연유착) #눈매교정"}</t>
  </si>
  <si>
    <t>{"en_US":"제가 수술을 맘먹었던 이유는 올해 들어 처음 쌍수했던 눈이 라인도 더 얇아지고 무엇보다 대칭이 안맞았던게 잘 보여 스트레스가 심했었습니다ㅠㅠ 그리고 저는 잘 몰랐는데 주변에서 졸려보이는 눈이라는 말을 많이 들어서 눈매교정과 윗트임이 필요하겠구나를 느꼈어요...한날 3군데 모두 상담을 했는데 제일 처음 상담했던 옐로우성형외과 에서 제가 원하는 눈라인이나 고민이였던 부분들을 제가 직접 말하지 않아도 원장님이랑 상담실장님께서 바로 알아봐주셨고 굳이 수술이 필요하지 않은 부분도 잘 설명해주시고 제가 생각했던대로 딱 맞아 떨어져서 여기서 수술을 하면 정말 satisfied 할 수 있겠구나를 느꼈습니다 그래서 상담을 모두 끝내고 바로 다시 옐로우로 연락을 드렸더니 그때도 친철하게 대해주시고 예약금 내고 수술날짜까지 바로 잡았습니다ㅎㅎ 또렷해지고 화려해진것 같아서 너무너무 만족합니다~","ko_KR":"제가 수술을 맘먹었던 이유는 올해 들어 처음 쌍수했던 눈이 라인도 더 얇아지고 무엇보다 대칭이 안맞았던게 잘 보여 스트레스가 심했었습니다ㅠㅠ 그리고 저는 잘 몰랐는데 주변에서 졸려보이는 눈이라는 말을 많이 들어서 눈매교정과 윗트임이 필요하겠구나를 느꼈어요...한날 3군데 모두 상담을 했는데 제일 처음 상담했던 옐로우성형외과 에서 제가 원하는 눈라인이나 고민이였던 부분들을 제가 직접 말하지 않아도 원장님이랑 상담실장님께서 바로 알아봐주셨고 굳이 수술이 필요하지 않은 부분도 잘 설명해주시고 제가 생각했던대로 딱 맞아 떨어져서 여기서 수술을 하면 정말 만족 할 수 있겠구나를 느꼈습니다 그래서 상담을 모두 끝내고 바로 다시 옐로우로 연락을 드렸더니 그때도 친철하게 대해주시고 예약금 내고 수술날짜까지 바로 잡았습니다ㅎㅎ 또렷해지고 화려해진것 같아서 너무너무 만족합니다~","th_TH":"제가 수술을 맘먹었던 이유는 올해 들어 처음 쌍수했던 눈이 라인도 더 얇아지고 무엇보다 대칭이 안맞았던게 잘 보여 스트레스가 심했었습니다ㅠㅠ 그리고 저는 잘 몰랐는데 주변에서 졸려보이는 눈이라는 말을 많이 들어서 눈매교정과 윗트임이 필요하겠구나를 느꼈어요...한날 3군데 모두 상담을 했는데 제일 처음 상담했던 옐로우성형외과 에서 제가 원하는 눈라인이나 고민이였던 부분들을 제가 직접 말하지 않아도 원장님이랑 상담실장님께서 바로 알아봐주셨고 굳이 수술이 필요하지 않은 부분도 잘 설명해주시고 제가 생각했던대로 딱 맞아 떨어져서 여기서 수술을 하면 정말 พอใจ 할 수 있겠구나를 느꼈습니다 그래서 상담을 모두 끝내고 바로 다시 옐로우로 연락을 드렸더니 그때도 친철하게 대해주시고 예약금 내고 수술날짜까지 바로 잡았습니다ㅎㅎ 또렷해지고 화려해진것 같아서 너무너무 만족합니다~"}</t>
  </si>
  <si>
    <t>2c255d62-cfb8-4080-97fc-78e49ed44951</t>
  </si>
  <si>
    <t>645799cd-b307-4fdb-878b-3d5011778a04</t>
  </si>
  <si>
    <t>{"en_US":"팝 성형외과에서 세미아웃 라인 / 12홀 자연유착 / 윗트임 / 뒷밑트임 2단계 진행했습니다. 지금 수술받은지 두달 되었습니다. 김동걸 원장님 지정으로해서 수술받았습니다. 역시 손이 빠르셔서 수술은 1시간내로 끝난거같아요. 첫날과 2일 3일차 까지는 붓기가 심했는데 자연유착이라서 붓기는 생각보다 빨리 빠지고있습니다.","ko_KR":"팝 성형외과에서 세미아웃 라인 / 12홀 자연유착 / 윗트임 / 뒷밑트임 2단계 진행했습니다. 지금 수술받은지 두달 되었습니다. 김동걸 원장님 지정으로해서 수술받았습니다. 역시 손이 빠르셔서 수술은 1시간내로 끝난거같아요. 첫날과 2일 3일차 까지는 붓기가 심했는데 자연유착이라서 붓기는 생각보다 빨리 빠지고있습니다.","th_TH":"팝 성형외과에서 세미아웃 라인 / 12홀 자연유착 / 윗트임 / 뒷밑트임 2단계 진행했습니다. 지금 수술받은지 두달 되었습니다. 김동걸 원장님 지정으로해서 수술받았습니다. 역시 손이 빠르셔서 수술은 1시간내로 끝난거같아요. 첫날과 2일 3일차 까지는 붓기가 심했는데 자연유착이라서 붓기는 생각보다 빨리 빠지고있습니다."}</t>
  </si>
  <si>
    <t>aa2b8d46-b94a-41c9-9277-3bad037f3664</t>
  </si>
  <si>
    <t>64924a7c-105c-4a8b-a0ad-30435551bbb1</t>
  </si>
  <si>
    <t>{"en_US":"둥둥해진 얼굴 라인 때문에 고민하다 후기 좋고 긴실 사용하는 데 찾아서 했어요. 한달 정도 지났는데 넘 맘에 들어요. 시술하고 티도 거의 안나서 좋구요. 가격은 1줄 가격이예요. 전 8줄 했어요.","ko_KR":"둥둥해진 얼굴 라인 때문에 고민하다 후기 좋고 긴실 사용하는 데 찾아서 했어요. 한달 정도 지났는데 넘 맘에 들어요. 시술하고 티도 거의 안나서 좋구요. 가격은 1줄 가격이예요. 전 8줄 했어요.","th_TH":"둥둥해진 얼굴 라인 때문에 고민하다 후기 좋고 긴실 사용하는 데 찾아서 했어요. 한달 정도 지났는데 넘 맘에 들어요. 시술하고 티도 거의 안나서 좋구요. 가격은 1줄 가격이예요. 전 8줄 했어요."}</t>
  </si>
  <si>
    <t>9a3edda4-46bb-4a70-b9e7-3458ea4c47ff</t>
  </si>
  <si>
    <t>6493a2ff-25a7-48d2-9dce-214ccce89556</t>
  </si>
  <si>
    <t>{"en_US":"골반지방이식 3개월차 유지개쩌넹💕💕 골반지방이식 왜 안하세요들? 다시 태어나면 나는 다른 수술보다 골반지방이식을 최우선으로 할 생각임 ..\r\n남들 다 얼굴 성형 할 때,,, 나는 몸 성형으로 옷 핏 좀 바꿔보고\r\n싶어서 지방이식 해버렸는데 아니 진짜 레디성형외과 박성철원장님이\r\n골반에 지방을 꽉 채워넣어주셔서\r\n펑퍼짐한 트레이닝 복 입고다녀도\r\n솔직히 골반은 튀나오는데 ..\r\n너무 예뻐서 맨날 사진찍으러 다니는 중ㅋㅋㅋ\r\n\r\n특히 또래 친구들이나 언니들도\r\n너무 부러워해서 다들 골반지방이식\r\n수술 알아보고 있어서 나 해준\r\n박성철 원장님한테 가라고\r\n팍팍 넣어주고 있음ㅋㅋㅋㅋ","ko_KR":"골반지방이식 3개월차 유지개쩌넹💕💕 골반지방이식 왜 안하세요들? 다시 태어나면 나는 다른 수술보다 골반지방이식을 최우선으로 할 생각임 ..\r\n남들 다 얼굴 성형 할 때,,, 나는 몸 성형으로 옷 핏 좀 바꿔보고\r\n싶어서 지방이식 해버렸는데 아니 진짜 레디성형외과 박성철원장님이\r\n골반에 지방을 꽉 채워넣어주셔서\r\n펑퍼짐한 트레이닝 복 입고다녀도\r\n솔직히 골반은 튀나오는데 ..\r\n너무 예뻐서 맨날 사진찍으러 다니는 중ㅋㅋㅋ\r\n\r\n특히 또래 친구들이나 언니들도\r\n너무 부러워해서 다들 골반지방이식\r\n수술 알아보고 있어서 나 해준\r\n박성철 원장님한테 가라고\r\n팍팍 넣어주고 있음ㅋㅋㅋㅋ","th_TH":"골반지방이식 3개월차 유지개쩌넹💕💕 골반지방이식 왜 안하세요들? 다시 태어나면 나는 다른 수술보다 골반지방이식을 최우선으로 할 생각임 ..\r\n남들 다 얼굴 성형 할 때,,, 나는 몸 성형으로 옷 핏 좀 바꿔보고\r\n싶어서 지방이식 해버렸는데 아니 진짜 레디성형외과 박성철원장님이\r\n골반에 지방을 꽉 채워넣어주셔서\r\n펑퍼짐한 트레이닝 복 입고다녀도\r\n솔직히 골반은 튀나오는데 ..\r\n너무 예뻐서 맨날 사진찍으러 다니는 중ㅋㅋㅋ\r\n\r\n특히 또래 친구들이나 언니들도\r\n너무 부러워해서 다들 골반지방이식\r\n수술 알아보고 있어서 나 해준\r\n박성철 원장님한테 가라고\r\n팍팍 넣어주고 있음ㅋㅋㅋㅋ"}</t>
  </si>
  <si>
    <t>d1c26b1c-e5f5-454d-a3b2-48a7d78d9646</t>
  </si>
  <si>
    <t>64b29cf4-0fcc-43a4-841c-e6b0e0b64548</t>
  </si>
  <si>
    <t>{"en_US":"• 시술 전 고민 눈이 너무 피곤해 보인다는 말을 주변에서 너무 많이 들어서 스트레스를 받았다 • 상담 경험 딱 내가 원하는 느낌을 말해주면 친절하게 어떻게 해야하는 지 설명해줬어 • 시술 결과 빠르게 일상을 복귀할 수 있어서 좋았다","ko_KR":"• 시술 전 고민 눈이 너무 피곤해 보인다는 말을 주변에서 너무 많이 들어서 스트레스를 받았다 • 상담 경험 딱 내가 원하는 느낌을 말해주면 친절하게 어떻게 해야하는 지 설명해줬어 • 시술 결과 빠르게 일상을 복귀할 수 있어서 좋았다","th_TH":"• 시술 전 고민 눈이 너무 피곤해 보인다는 말을 주변에서 너무 많이 들어서 스트레스를 받았다 • 상담 경험 딱 내가 원하는 느낌을 말해주면 친절하게 어떻게 해야하는 지 설명해줬어 • 시술 결과 빠르게 일상을 복귀할 수 있어서 좋았다"}</t>
  </si>
  <si>
    <t>71367dfb-c923-45bb-bdec-3ed15b09fbcb</t>
  </si>
  <si>
    <t>6521c194-357e-40b3-9ae1-d0102be87540</t>
  </si>
  <si>
    <t>{"en_US":"광대가 있고 없고의 차이가 정말 큰 거 아세요 ? 저는 광대가 있는 편이라 얼굴형이 정말 울퉁불퉁 매끈하지 않은 라인이였는데 티비에 나오는 잘생긴 남자 연예인들 보면 얼굴라인이며 이목구비가 너무 멋지더라구요 저도 그런 얼굴형을 갖고싶다는 생각을 하게되어 여러 병원에 상담을 다니게 되었고 아이디병원에서 상담 받고 저랑 맞는 것 같다는 생각을 하게 되어 아이디병원에서 광대수술을 진행하였어요. 안성재 원장님께서 상담부터 수술까지 굉장히 친절하고 세세하게 해주셔 저는 너무 자연스러운 얼굴 라인을 갖게 되었어요. 진짜 라인 너무 매끄럽지 않나요 ? 수술후를 보며 한 번 더 광대가 있고 없고의 차이가 이렇게까지 크구나를 깨닫게 되었어요.","ko_KR":"광대가 있고 없고의 차이가 정말 큰 거 아세요 ? 저는 광대가 있는 편이라 얼굴형이 정말 울퉁불퉁 매끈하지 않은 라인이였는데 티비에 나오는 잘생긴 남자 연예인들 보면 얼굴라인이며 이목구비가 너무 멋지더라구요 저도 그런 얼굴형을 갖고싶다는 생각을 하게되어 여러 병원에 상담을 다니게 되었고 아이디병원에서 상담 받고 저랑 맞는 것 같다는 생각을 하게 되어 아이디병원에서 광대수술을 진행하였어요. 안성재 원장님께서 상담부터 수술까지 굉장히 친절하고 세세하게 해주셔 저는 너무 자연스러운 얼굴 라인을 갖게 되었어요. 진짜 라인 너무 매끄럽지 않나요 ? 수술후를 보며 한 번 더 광대가 있고 없고의 차이가 이렇게까지 크구나를 깨닫게 되었어요.","th_TH":"광대가 있고 없고의 차이가 정말 큰 거 아세요 ? 저는 광대가 있는 편이라 얼굴형이 정말 울퉁불퉁 매끈하지 않은 라인이였는데 티비에 나오는 잘생긴 남자 연예인들 보면 얼굴라인이며 이목구비가 너무 멋지더라구요 저도 그런 얼굴형을 갖고싶다는 생각을 하게되어 여러 병원에 상담을 다니게 되었고 아이디병원에서 상담 받고 저랑 맞는 것 같다는 생각을 하게 되어 아이디병원에서 광대수술을 진행하였어요. 안성재 원장님께서 상담부터 수술까지 굉장히 친절하고 세세하게 해주셔 저는 너무 자연스러운 얼굴 라인을 갖게 되었어요. 진짜 라인 너무 매끄럽지 않나요 ? 수술후를 보며 한 번 더 광대가 있고 없고의 차이가 이렇게까지 크구나를 깨닫게 되었어요."}</t>
  </si>
  <si>
    <t>31902d48-56bf-49d6-ac87-b680d3c49582</t>
  </si>
  <si>
    <t>65244046-9da6-4fae-9f92-6e8ebd614894</t>
  </si>
  <si>
    <t>{"en_US":"#쌍꺼풀(자연유착) #눈매교정\r\n","ko_KR":"#쌍꺼풀(자연유착) #눈매교정\r\n","th_TH":"#쌍꺼풀(자연유착) #눈매교정\r\n"}</t>
  </si>
  <si>
    <t>{"en_US":"인터넷 검색하다가 발견해서 상담받고 수술까지 받았는데 너무 좋았어요! 수술한지 얼마 안되서 부워있지만 그래도 잘 된거같아서 기분좋았어요!! 수술후 관리에 대해서 자세하게 설명받았고, 종이로도 주셔서 보면서 관리하고있어서 편했네요ㅎㅎㅎㅎ 붓기관리 잘해서 이뻐지고싶어요~!","ko_KR":"인터넷 검색하다가 발견해서 상담받고 수술까지 받았는데 너무 좋았어요! 수술한지 얼마 안되서 부워있지만 그래도 잘 된거같아서 기분좋았어요!! 수술후 관리에 대해서 자세하게 설명받았고, 종이로도 주셔서 보면서 관리하고있어서 편했네요ㅎㅎㅎㅎ 붓기관리 잘해서 이뻐지고싶어요~!","th_TH":"인터넷 검색하다가 발견해서 상담받고 수술까지 받았는데 너무 좋았어요! 수술한지 얼마 안되서 부워있지만 그래도 잘 된거같아서 기분좋았어요!! 수술후 관리에 대해서 자세하게 설명받았고, 종이로도 주셔서 보면서 관리하고있어서 편했네요ㅎㅎㅎㅎ 붓기관리 잘해서 이뻐지고싶어요~!"}</t>
  </si>
  <si>
    <t>51250080-7b20-4b23-94fa-972ccd4a65b2</t>
  </si>
  <si>
    <t>653321a3-7460-4b2c-83a6-d9394ab0171e</t>
  </si>
  <si>
    <t>{"en_US":"중년분들은 다들 공감하실 텐데 진짜 나이들면 얼굴 군데 군데 패여보이는 곳이나 주름으로 울퉁불퉁한 거 다들 겪으실 거라고 믿어요... 저도 똑같은 케이스여서 실리프팅 고민하다가 압구정 미라클 후기 보고 와 여기 뭐지 싶어서 상담 한 번 받아봤는데\r\n원장님이 참 말도 센스있게 잘하더라구요 제가 뭘 고민하고 있는지 어떻게 개선되길 원하는지 곰곰히 듣다가 현실적이게 상담 해주시는데 다른 곳 안 가봐도 될 거 같더라구요\r\n\r\n그래서 고민 없이 바로 시술 날짜 잡고\r\n시술까지 받았어요 ㅎ\r\n\r\n결과는 사진 보시면 느껴지시겠지만\r\n정면에서 봤을 때 심부볼부터 턱라인까지\r\n처진 곳이나 주름들이 다 사라지고\r\n갸름해진 게 눈에 바로 보여요\r\n시술 후 효과 보이는 기간도 짧아서\r\n정말 단기간에 효과 볼 수 있고\r\n결과물도 너무 만족스럽네요\r\n\r\n홈케어로 한계가 보이는 처짐이나 주름,\r\n나잇살 등등 고민이신 분들은\r\n여기 상담이라도 한 번 가보시는 거 정말 추천드려요","ko_KR":"중년분들은 다들 공감하실 텐데 진짜 나이들면 얼굴 군데 군데 패여보이는 곳이나 주름으로 울퉁불퉁한 거 다들 겪으실 거라고 믿어요... 저도 똑같은 케이스여서 실리프팅 고민하다가 압구정 미라클 후기 보고 와 여기 뭐지 싶어서 상담 한 번 받아봤는데\r\n원장님이 참 말도 센스있게 잘하더라구요 제가 뭘 고민하고 있는지 어떻게 개선되길 원하는지 곰곰히 듣다가 현실적이게 상담 해주시는데 다른 곳 안 가봐도 될 거 같더라구요\r\n\r\n그래서 고민 없이 바로 시술 날짜 잡고\r\n시술까지 받았어요 ㅎ\r\n\r\n결과는 사진 보시면 느껴지시겠지만\r\n정면에서 봤을 때 심부볼부터 턱라인까지\r\n처진 곳이나 주름들이 다 사라지고\r\n갸름해진 게 눈에 바로 보여요\r\n시술 후 효과 보이는 기간도 짧아서\r\n정말 단기간에 효과 볼 수 있고\r\n결과물도 너무 만족스럽네요\r\n\r\n홈케어로 한계가 보이는 처짐이나 주름,\r\n나잇살 등등 고민이신 분들은\r\n여기 상담이라도 한 번 가보시는 거 정말 추천드려요","th_TH":"중년분들은 다들 공감하실 텐데 진짜 나이들면 얼굴 군데 군데 패여보이는 곳이나 주름으로 울퉁불퉁한 거 다들 겪으실 거라고 믿어요... 저도 똑같은 케이스여서 실리프팅 고민하다가 압구정 미라클 후기 보고 와 여기 뭐지 싶어서 상담 한 번 받아봤는데\r\n원장님이 참 말도 센스있게 잘하더라구요 제가 뭘 고민하고 있는지 어떻게 개선되길 원하는지 곰곰히 듣다가 현실적이게 상담 해주시는데 다른 곳 안 가봐도 될 거 같더라구요\r\n\r\n그래서 고민 없이 바로 시술 날짜 잡고\r\n시술까지 받았어요 ㅎ\r\n\r\n결과는 사진 보시면 느껴지시겠지만\r\n정면에서 봤을 때 심부볼부터 턱라인까지\r\n처진 곳이나 주름들이 다 사라지고\r\n갸름해진 게 눈에 바로 보여요\r\n시술 후 효과 보이는 기간도 짧아서\r\n정말 단기간에 효과 볼 수 있고\r\n결과물도 너무 만족스럽네요\r\n\r\n홈케어로 한계가 보이는 처짐이나 주름,\r\n나잇살 등등 고민이신 분들은\r\n여기 상담이라도 한 번 가보시는 거 정말 추천드려요"}</t>
  </si>
  <si>
    <t>8db9ba22-7f86-4fbc-9061-aa1395000ef6</t>
  </si>
  <si>
    <t>66e10600-63ce-44bb-b41e-cfba7e8452d8</t>
  </si>
  <si>
    <t>{"en_US":"#콧대(보형물) #매부리코성형 #코끝(자가연골) #짧은코성형","ko_KR":"#콧대(보형물) #매부리코성형 #코끝(자가연골) #짧은코성형","th_TH":"#콧대(보형물) #매부리코성형 #코끝(자가연골) #짧은코성형"}</t>
  </si>
  <si>
    <t>{"en_US":"만나는 사람마다 코 잘됬다고해요ㅎㅎ 확실히 코를 수술하니까 성숙해지는 느낌이 드는거 같아요 시간 지나면서 자연스러워지니까 인위적이지 않고 완전 제 코 같아서 넘넘 satisfied스러워요 나나에서 상담했을때 제가 원하는거 딱딱 알아들으시고 다들 친절하셔서 믿음이 가서 나나로 결정했어요 수술하고 예뻐졌다는 소리도 많이 들어서 만만족!!","ko_KR":"만나는 사람마다 코 잘됬다고해요ㅎㅎ 확실히 코를 수술하니까 성숙해지는 느낌이 드는거 같아요 시간 지나면서 자연스러워지니까 인위적이지 않고 완전 제 코 같아서 넘넘 만족스러워요 나나에서 상담했을때 제가 원하는거 딱딱 알아들으시고 다들 친절하셔서 믿음이 가서 나나로 결정했어요 수술하고 예뻐졌다는 소리도 많이 들어서 만만족!!","th_TH":"만나는 사람마다 코 잘됬다고해요ㅎㅎ 확실히 코를 수술하니까 성숙해지는 느낌이 드는거 같아요 시간 지나면서 자연스러워지니까 인위적이지 않고 완전 제 코 같아서 넘넘 พอใจ스러워요 나나에서 상담했을때 제가 원하는거 딱딱 알아들으시고 다들 친절하셔서 믿음이 가서 나나로 결정했어요 수술하고 예뻐졌다는 소리도 많이 들어서 만만족!!"}</t>
  </si>
  <si>
    <t>269a084a-ae16-4cb6-9d8f-ad92376b492b</t>
  </si>
  <si>
    <t>68378b6c-0693-437f-90d6-dfeb1f53eb2a</t>
  </si>
  <si>
    <t>{"en_US":"#내측절개 콧볼","ko_KR":"#내측절개 콧볼","th_TH":"#내측절개 콧볼"}</t>
  </si>
  <si>
    <t>{"en_US":"평소에 콧볼이 넓은편이라 사진 찍을때 코만 너무 스트레스여서 콧볼축소를 하게 되었습니다! 상담시 원장님께서 자세하게 설명해주셔서 무섭지 않았고 원장님 실장님 모두 엄청 친절하셨어요! 저는 티 안나고 자연스럽게 예뻐진 코를 원했는데 주변 친구들도 티 안나게 예뻐졌다고 해서 너무너무 satisfied합니다!","ko_KR":"평소에 콧볼이 넓은편이라 사진 찍을때 코만 너무 스트레스여서 콧볼축소를 하게 되었습니다! 상담시 원장님께서 자세하게 설명해주셔서 무섭지 않았고 원장님 실장님 모두 엄청 친절하셨어요! 저는 티 안나고 자연스럽게 예뻐진 코를 원했는데 주변 친구들도 티 안나게 예뻐졌다고 해서 너무너무 만족합니다!","th_TH":"평소에 콧볼이 넓은편이라 사진 찍을때 코만 너무 스트레스여서 콧볼축소를 하게 되었습니다! 상담시 원장님께서 자세하게 설명해주셔서 무섭지 않았고 원장님 실장님 모두 엄청 친절하셨어요! 저는 티 안나고 자연스럽게 예뻐진 코를 원했는데 주변 친구들도 티 안나게 예뻐졌다고 해서 너무너무 พอใจ합니다!"}</t>
  </si>
  <si>
    <t>d663436a-e069-4d15-b76a-c7dcc897e3bb</t>
  </si>
  <si>
    <t>68596ee8-64e7-4d2b-984c-ae601741ae7e</t>
  </si>
  <si>
    <t>{"en_US":"#코절골술 #매부리코성형 #코끝(자가연골) #코이물질제거 #복코교정(수술) #휜코성형","ko_KR":"#코절골술 #매부리코성형 #코끝(자가연골) #코이물질제거 #복코교정(수술) #휜코성형","th_TH":"#코절골술 #매부리코성형 #코끝(자가연골) #코이물질제거 #복코교정(수술) #휜코성형"}</t>
  </si>
  <si>
    <t>{"en_US":"• 시술 선택 이유 메무리때문에 고민시작했어요 • 상담 경험 수술전엔 대기가 별로 없었지만 수술당일 시간맞춰 갔지만 아무통보없이 한시간 딜레이됨 • 시술 결과 아무래도 절골을해서 붓기가 많이 심했고 이주아니고 한달이상 갔어요 • 전체 경험 더도어 김태섭원장님께 수술받았고 상담실장님은 너무나 좋았어요. 코수술하고 satisfied하고있습니다","ko_KR":"• 시술 선택 이유 메무리때문에 고민시작했어요 • 상담 경험 수술전엔 대기가 별로 없었지만 수술당일 시간맞춰 갔지만 아무통보없이 한시간 딜레이됨 • 시술 결과 아무래도 절골을해서 붓기가 많이 심했고 이주아니고 한달이상 갔어요 • 전체 경험 더도어 김태섭원장님께 수술받았고 상담실장님은 너무나 좋았어요. 코수술하고 만족하고있습니다","th_TH":"• 시술 선택 이유 메무리때문에 고민시작했어요 • 상담 경험 수술전엔 대기가 별로 없었지만 수술당일 시간맞춰 갔지만 아무통보없이 한시간 딜레이됨 • 시술 결과 아무래도 절골을해서 붓기가 많이 심했고 이주아니고 한달이상 갔어요 • 전체 경험 더도어 김태섭원장님께 수술받았고 상담실장님은 너무나 좋았어요. 코수술하고 พอใจ하고있습니다"}</t>
  </si>
  <si>
    <t>381fa221-79e6-42cf-a46b-8d6f13879539</t>
  </si>
  <si>
    <t>68a84f66-5a08-4158-91f8-5fb080038166</t>
  </si>
  <si>
    <t>{"en_US":"압구정미라클 미친리프팅 후기 올립니다^^ 우정호원장님께 시술받았구요..~ 나이가 들다보니 볼살은 점점 꺼지고, 턱라인은 다 쳐져서 비대칭이 더 심해보였고, 각져보이는 라인이 항상 불만이였어요..~^^ 제 지인이 여기서 먼저했는 분을 봤는지~ 여기가 좋다고, 리프팅만 전문으로 하는 병원이라고 하도 recommend을해서 상담 받아봤는데~ 상담실장님도 넘 친절하게 말씀잘해주시공^^.. 제가 스트레스인 부분을 정확하게 짚어내시더라구요, 역시..^^ 전문가는 다른 것 같네요^^ 원래는 바로 예약할 생각까진 없었는데 대기하면서 전,후 리얼 영상도 나오고 후기들도 나오는데, 정말 안할수가없겠더라구요..^^ 동영상이라 포토샵도 안될텐데 완전 쫘악~ 올라간걸 보고는^^ 같이간 지인도 해보라면서~ㅎㅎ 광대도 오히려 작아지니 신기하더라구요..~ 시술할때도 시간도 얼마 안걸렸공..~ 우원장님께서도 제 얼굴형에 맞게 밑에 살들이 올라와서 광대밑부분이 차오를꺼라고~ 그래서 광대축소효과도있공 밑라인은 살아날거라고 하셔서.. 두근두근..^^ 사실 비대칭도 꼭 잡아달라는 부탁을 드렸지만, 제가 좀 심한 편이여서 크게 기대는 안했거든용ㅎㅎ 뼈깎는 수술도 아니니까.. 근데 놀랍게도 비대칭도 넘넘 잘맞춰주셨공~ 제가 불만이였던 각져보이는 광대나 밑에 쳐진 살들이 다 정리가 되어서 깜짝놀랬어요..~ 정말 괜히 리프팅 전문이아니구나.. 생각드네요~ㅎㅎ 백프로비절개로 시술했어서 크게 부담도 없었공 넘넘 satisfied해요^^ 원래 셀카나 사진도 잘 안찍는 편이긴 한데.. 시술이 너무 잘되서 용기내서 올려보네요..^^","ko_KR":"압구정미라클 미친리프팅 후기 올립니다^^ 우정호원장님께 시술받았구요..~ 나이가 들다보니 볼살은 점점 꺼지고, 턱라인은 다 쳐져서 비대칭이 더 심해보였고, 각져보이는 라인이 항상 불만이였어요..~^^ 제 지인이 여기서 먼저했는 분을 봤는지~ 여기가 좋다고, 리프팅만 전문으로 하는 병원이라고 하도 추천을해서 상담 받아봤는데~ 상담실장님도 넘 친절하게 말씀잘해주시공^^.. 제가 스트레스인 부분을 정확하게 짚어내시더라구요, 역시..^^ 전문가는 다른 것 같네요^^ 원래는 바로 예약할 생각까진 없었는데 대기하면서 전,후 리얼 영상도 나오고 후기들도 나오는데, 정말 안할수가없겠더라구요..^^ 동영상이라 포토샵도 안될텐데 완전 쫘악~ 올라간걸 보고는^^ 같이간 지인도 해보라면서~ㅎㅎ 광대도 오히려 작아지니 신기하더라구요..~ 시술할때도 시간도 얼마 안걸렸공..~ 우원장님께서도 제 얼굴형에 맞게 밑에 살들이 올라와서 광대밑부분이 차오를꺼라고~ 그래서 광대축소효과도있공 밑라인은 살아날거라고 하셔서.. 두근두근..^^ 사실 비대칭도 꼭 잡아달라는 부탁을 드렸지만, 제가 좀 심한 편이여서 크게 기대는 안했거든용ㅎㅎ 뼈깎는 수술도 아니니까.. 근데 놀랍게도 비대칭도 넘넘 잘맞춰주셨공~ 제가 불만이였던 각져보이는 광대나 밑에 쳐진 살들이 다 정리가 되어서 깜짝놀랬어요..~ 정말 괜히 리프팅 전문이아니구나.. 생각드네요~ㅎㅎ 백프로비절개로 시술했어서 크게 부담도 없었공 넘넘 만족해요^^ 원래 셀카나 사진도 잘 안찍는 편이긴 한데.. 시술이 너무 잘되서 용기내서 올려보네요..^^","th_TH":"압구정미라클 미친리프팅 후기 올립니다^^ 우정호원장님께 시술받았구요..~ 나이가 들다보니 볼살은 점점 꺼지고, 턱라인은 다 쳐져서 비대칭이 더 심해보였고, 각져보이는 라인이 항상 불만이였어요..~^^ 제 지인이 여기서 먼저했는 분을 봤는지~ 여기가 좋다고, 리프팅만 전문으로 하는 병원이라고 하도 แนะนำ을해서 상담 받아봤는데~ 상담실장님도 넘 친절하게 말씀잘해주시공^^.. 제가 스트레스인 부분을 정확하게 짚어내시더라구요, 역시..^^ 전문가는 다른 것 같네요^^ 원래는 바로 예약할 생각까진 없었는데 대기하면서 전,후 리얼 영상도 나오고 후기들도 나오는데, 정말 안할수가없겠더라구요..^^ 동영상이라 포토샵도 안될텐데 완전 쫘악~ 올라간걸 보고는^^ 같이간 지인도 해보라면서~ㅎㅎ 광대도 오히려 작아지니 신기하더라구요..~ 시술할때도 시간도 얼마 안걸렸공..~ 우원장님께서도 제 얼굴형에 맞게 밑에 살들이 올라와서 광대밑부분이 차오를꺼라고~ 그래서 광대축소효과도있공 밑라인은 살아날거라고 하셔서.. 두근두근..^^ 사실 비대칭도 꼭 잡아달라는 부탁을 드렸지만, 제가 좀 심한 편이여서 크게 기대는 안했거든용ㅎㅎ 뼈깎는 수술도 아니니까.. 근데 놀랍게도 비대칭도 넘넘 잘맞춰주셨공~ 제가 불만이였던 각져보이는 광대나 밑에 쳐진 살들이 다 정리가 되어서 깜짝놀랬어요..~ 정말 괜히 리프팅 전문이아니구나.. 생각드네요~ㅎㅎ 백프로비절개로 시술했어서 크게 부담도 없었공 넘넘 พอใจ해요^^ 원래 셀카나 사진도 잘 안찍는 편이긴 한데.. 시술이 너무 잘되서 용기내서 올려보네요..^^"}</t>
  </si>
  <si>
    <t>400a807c-d66d-46eb-bb5e-8cc113eb530a</t>
  </si>
  <si>
    <t>6908e31e-cf84-4a17-9fb2-1cf58e9b1f14</t>
  </si>
  <si>
    <t>ee220a33-6241-4411-9407-baa09a1984a3</t>
  </si>
  <si>
    <t>691dca08-0d30-434f-9bb1-5760ac391dbc</t>
  </si>
  <si>
    <t>693a1245-d1a4-4a4a-939d-f345f78137ea</t>
  </si>
  <si>
    <t>{"en_US":"#쌍꺼풀(절개) #눈매교정","ko_KR":"#쌍꺼풀(절개) #눈매교정","th_TH":"#쌍꺼풀(절개) #눈매교정"}</t>
  </si>
  <si>
    <t>{"en_US":"졸린눈 고민이였어서 수술 알아보게 됐고 티에스성형외과에서 고민 해결했습니다! 양종필원장님께서 비절개, 절개 방식의 수술플랜, 전후차이 등 정말 꼼꼼하게 알려주셨구요 오랜 상담 후에 저는 원장님의 recommend대로 절개+눈매교정+눈위지방재배치 수술을 받았어요 지금은 대칭도 완벽하고 제가 원하던 자연스러운 인아웃 라인으로 자리 잡아서 너무 satisfied 중이에요!","ko_KR":"졸린눈 고민이였어서 수술 알아보게 됐고 티에스성형외과에서 고민 해결했습니다! 양종필원장님께서 비절개, 절개 방식의 수술플랜, 전후차이 등 정말 꼼꼼하게 알려주셨구요 오랜 상담 후에 저는 원장님의 추천대로 절개+눈매교정+눈위지방재배치 수술을 받았어요 지금은 대칭도 완벽하고 제가 원하던 자연스러운 인아웃 라인으로 자리 잡아서 너무 만족 중이에요!","th_TH":"졸린눈 고민이였어서 수술 알아보게 됐고 티에스성형외과에서 고민 해결했습니다! 양종필원장님께서 비절개, 절개 방식의 수술플랜, 전후차이 등 정말 꼼꼼하게 알려주셨구요 오랜 상담 후에 저는 원장님의 แนะนำ대로 절개+눈매교정+눈위지방재배치 수술을 받았어요 지금은 대칭도 완벽하고 제가 원하던 자연스러운 인아웃 라인으로 자리 잡아서 너무 พอใจ 중이에요!"}</t>
  </si>
  <si>
    <t>f371e682-971c-458c-9256-2bf74c9dd088</t>
  </si>
  <si>
    <t>699503d4-c249-4fac-ac3c-1845e536a89d</t>
  </si>
  <si>
    <t>69b5f526-d966-40a8-8d45-db74561d48ad</t>
  </si>
  <si>
    <t>{"en_US":"• 시술 선택 이유 나나성형외과에서 코수술받았어용 개방인데도 벌써 제 코처럼 자연스러워요!! • 상담 경험 다들 너무 친절하시고 좋았습니당 • 시술 결과 수술해도 이질감드는 모양일까봐 걱정도 했었는데 원장님께서 딱 제얼굴에 어울리는 코로 만들어주셔서 감사드려용!!! • 전체 경험 아프지도 않았구 생각보다 붓지도 않아서좋았어요 저처럼 작고 낮은 코인분들은 나나 댕recommend드려요~","ko_KR":"• 시술 선택 이유 나나성형외과에서 코수술받았어용 개방인데도 벌써 제 코처럼 자연스러워요!! • 상담 경험 다들 너무 친절하시고 좋았습니당 • 시술 결과 수술해도 이질감드는 모양일까봐 걱정도 했었는데 원장님께서 딱 제얼굴에 어울리는 코로 만들어주셔서 감사드려용!!! • 전체 경험 아프지도 않았구 생각보다 붓지도 않아서좋았어요 저처럼 작고 낮은 코인분들은 나나 댕추천드려요~","th_TH":"• 시술 선택 이유 나나성형외과에서 코수술받았어용 개방인데도 벌써 제 코처럼 자연스러워요!! • 상담 경험 다들 너무 친절하시고 좋았습니당 • 시술 결과 수술해도 이질감드는 모양일까봐 걱정도 했었는데 원장님께서 딱 제얼굴에 어울리는 코로 만들어주셔서 감사드려용!!! • 전체 경험 아프지도 않았구 생각보다 붓지도 않아서좋았어요 저처럼 작고 낮은 코인분들은 나나 댕แนะนำ드려요~"}</t>
  </si>
  <si>
    <t>c0a34ca1-45ac-4fc8-af99-b8294663122e</t>
  </si>
  <si>
    <t>6a217267-c4e3-4be8-b8b6-d2b3ac34d08b</t>
  </si>
  <si>
    <t>{"en_US":"수술 후 회복과정이 짧아서 한달이 안되는 시점에 인상이 부드러워졌다. 예쁘다. 자연스럽다. 붓기없다. 수술한 티 거의 안난다. 그런 얘기 많이 들었어요^^ 안검하수 있었는데 확실히 눈뜨는힘이 좋아져서 이마근육 안써도 시원하게 눈떠지는게 가장 좋구요 양쪽눈 비대칭이 심한편이었는데 최재익원장님께서 엄~청 꼼꼼하게 대칭 맞춰주셔서 전체적인 눈모양이 거의 같아요♡ 수술당일날은 딱히 불편함 없었고 한 일주일 살짝 멍과 붓기 있었는데 회복과정이 좀 불편했구요~ 일주일 뒤 실밥뽑고나서부터는 뿔테안경 안써도 비비크림 바르고 나가면 다 이쁘다고 하지 붓기나 어색함에 대해 언급하지 않았답니다. 한달 지나고 만난 사람들은 수술한줄 모르고 제껀줄 아시드라구요. 결코 작게 한거 아니거든요~ 최대한 크게 해달라고 요청드렸었거든요^^ 눈은 또 쳐지니까요~ 제 눈보고 에이비 가시겠다고들 하시네요. 이미 수술받으신 부부도 있구요~ 친절한 코디님두 최재익원장님두 감사드립니다. 엄청 고민하고 참다가 방문한건데 한번만에 satisfied스럽게 잘 되서 넘넘 행복합니당~^^","ko_KR":"수술 후 회복과정이 짧아서 한달이 안되는 시점에 인상이 부드러워졌다. 예쁘다. 자연스럽다. 붓기없다. 수술한 티 거의 안난다. 그런 얘기 많이 들었어요^^ 안검하수 있었는데 확실히 눈뜨는힘이 좋아져서 이마근육 안써도 시원하게 눈떠지는게 가장 좋구요 양쪽눈 비대칭이 심한편이었는데 최재익원장님께서 엄~청 꼼꼼하게 대칭 맞춰주셔서 전체적인 눈모양이 거의 같아요♡ 수술당일날은 딱히 불편함 없었고 한 일주일 살짝 멍과 붓기 있었는데 회복과정이 좀 불편했구요~ 일주일 뒤 실밥뽑고나서부터는 뿔테안경 안써도 비비크림 바르고 나가면 다 이쁘다고 하지 붓기나 어색함에 대해 언급하지 않았답니다. 한달 지나고 만난 사람들은 수술한줄 모르고 제껀줄 아시드라구요. 결코 작게 한거 아니거든요~ 최대한 크게 해달라고 요청드렸었거든요^^ 눈은 또 쳐지니까요~ 제 눈보고 에이비 가시겠다고들 하시네요. 이미 수술받으신 부부도 있구요~ 친절한 코디님두 최재익원장님두 감사드립니다. 엄청 고민하고 참다가 방문한건데 한번만에 만족스럽게 잘 되서 넘넘 행복합니당~^^","th_TH":"수술 후 회복과정이 짧아서 한달이 안되는 시점에 인상이 부드러워졌다. 예쁘다. 자연스럽다. 붓기없다. 수술한 티 거의 안난다. 그런 얘기 많이 들었어요^^ 안검하수 있었는데 확실히 눈뜨는힘이 좋아져서 이마근육 안써도 시원하게 눈떠지는게 가장 좋구요 양쪽눈 비대칭이 심한편이었는데 최재익원장님께서 엄~청 꼼꼼하게 대칭 맞춰주셔서 전체적인 눈모양이 거의 같아요♡ 수술당일날은 딱히 불편함 없었고 한 일주일 살짝 멍과 붓기 있었는데 회복과정이 좀 불편했구요~ 일주일 뒤 실밥뽑고나서부터는 뿔테안경 안써도 비비크림 바르고 나가면 다 이쁘다고 하지 붓기나 어색함에 대해 언급하지 않았답니다. 한달 지나고 만난 사람들은 수술한줄 모르고 제껀줄 아시드라구요. 결코 작게 한거 아니거든요~ 최대한 크게 해달라고 요청드렸었거든요^^ 눈은 또 쳐지니까요~ 제 눈보고 에이비 가시겠다고들 하시네요. 이미 수술받으신 부부도 있구요~ 친절한 코디님두 최재익원장님두 감사드립니다. 엄청 고민하고 참다가 방문한건데 한번만에 พอใจ스럽게 잘 되서 넘넘 행복합니당~^^"}</t>
  </si>
  <si>
    <t>5d1819d2-d6b4-448f-ac2e-7d6fd3b81ab9</t>
  </si>
  <si>
    <t>6ad2f110-3e01-4831-9513-b5d2ceb35653</t>
  </si>
  <si>
    <t>{"en_US":"#쌍꺼풀(매몰) #눈재수술\r\n","ko_KR":"#쌍꺼풀(매몰) #눈재수술\r\n","th_TH":"#쌍꺼풀(매몰) #눈재수술\r\n"}</t>
  </si>
  <si>
    <t>{"en_US":"• 시술 선택 이유 10년전 절개수술하고 2년전에 자연유착 수술을했었는데 풀려서 재수술을 정말 고민하다가ㅜ 김동걸원장님께서 잘하신다는 recommend으로 어렵사리 수술을 결정했습니다. 결과는 너무너무 대satisfied이에요ㅜ 하는김에 윗트임도 같이했는데 너무.만족스럽고 고민은 사치였구나 했습니다. 다들 재수술 고민하신다면 김동걸원장님 대.추.천 드려요! 제가원하는 니즈도 맞춰주시고 진짜 너무감사드립니다.ㅜ • 상담 경험 다들정말친절하시고 원장님.실력도 짱이에요! 고민은 사치! • 시술 결과 붓기도 거의없고 멍도없었어요!","ko_KR":"• 시술 선택 이유 10년전 절개수술하고 2년전에 자연유착 수술을했었는데 풀려서 재수술을 정말 고민하다가ㅜ 김동걸원장님께서 잘하신다는 추천으로 어렵사리 수술을 결정했습니다. 결과는 너무너무 대만족이에요ㅜ 하는김에 윗트임도 같이했는데 너무.만족스럽고 고민은 사치였구나 했습니다. 다들 재수술 고민하신다면 김동걸원장님 대.추.천 드려요! 제가원하는 니즈도 맞춰주시고 진짜 너무감사드립니다.ㅜ • 상담 경험 다들정말친절하시고 원장님.실력도 짱이에요! 고민은 사치! • 시술 결과 붓기도 거의없고 멍도없었어요!","th_TH":"• 시술 선택 이유 10년전 절개수술하고 2년전에 자연유착 수술을했었는데 풀려서 재수술을 정말 고민하다가ㅜ 김동걸원장님께서 잘하신다는 แนะนำ으로 어렵사리 수술을 결정했습니다. 결과는 너무너무 대พอใจ이에요ㅜ 하는김에 윗트임도 같이했는데 너무.만족스럽고 고민은 사치였구나 했습니다. 다들 재수술 고민하신다면 김동걸원장님 대.추.천 드려요! 제가원하는 니즈도 맞춰주시고 진짜 너무감사드립니다.ㅜ • 상담 경험 다들정말친절하시고 원장님.실력도 짱이에요! 고민은 사치! • 시술 결과 붓기도 거의없고 멍도없었어요!"}</t>
  </si>
  <si>
    <t>c0843b7d-c3fb-4c67-bd1d-3df21257959b</t>
  </si>
  <si>
    <t>#쌍꺼풀(매몰) #눈재수술</t>
  </si>
  <si>
    <t>6ad4b945-fc45-4ce9-a29f-3a302dbf6098</t>
  </si>
  <si>
    <t>{"en_US":"#비염/축농증 기능코\r\n#코끝(자가조직)","ko_KR":"#비염/축농증 기능코\r\n#코끝(자가조직)","th_TH":"#비염/축농증 기능코\r\n#코끝(자가조직)"}</t>
  </si>
  <si>
    <t>{"en_US":"에이비성형외과 김승민원장님께 수술받았습니다! 사진은 무보형물코성형 2개월차 사진입니다! 기능, 미용 둘 다 매우 satisfied합니다! 선생님들 모두 친절하시고 예쁘게 해주셔서 감사합니다 :)","ko_KR":"에이비성형외과 김승민원장님께 수술받았습니다! 사진은 무보형물코성형 2개월차 사진입니다! 기능, 미용 둘 다 매우 만족합니다! 선생님들 모두 친절하시고 예쁘게 해주셔서 감사합니다 :)","th_TH":"에이비성형외과 김승민원장님께 수술받았습니다! 사진은 무보형물코성형 2개월차 사진입니다! 기능, 미용 둘 다 매우 พอใจ합니다! 선생님들 모두 친절하시고 예쁘게 해주셔서 감사합니다 :)"}</t>
  </si>
  <si>
    <t>0a88176e-b5ec-4709-ae9c-8f94091aec81</t>
  </si>
  <si>
    <t>#비염/축농증 기능코
 #코끝(자가조직)</t>
  </si>
  <si>
    <t>6af5abdc-fcef-4c0a-9d74-ccff36bada32</t>
  </si>
  <si>
    <t>{"en_US":"Review content: 평소 타이트하고 파인 옷을 좋아하는데 가슴이 너무 작아서 핏이 예쁘지 않더라구요 파인 옷을 입을 때는 가슴을 영혼까지 모으고 다녔는데 점점 너무 현타가 오길래 수술하기로 마음먹었어...","ko_KR":"평소 타이트하고 파인 옷을 좋아하는데 가슴이 너무 작아서 핏이 예쁘지 않더라구요 파인 옷을 입을 때는 가슴을 영혼까지 모으고 다녔는데 점점 너무 현타가 오길래 수술하기로 마음먹었어요 가슴으로 유명한 병원들을 알아보며 상담을 다녔는데 제가 키가 작고 체구가 작은 체형이라 그런지 내가 원하는 사이즈로 할 시에 부담스러워 보일 수 있고, 티가 좀 날 수 있다고 해서 실망을 했는데 마지막으로 상담을 간 아이디병원에서 가슴만이 아니라 전체적인 비율부터 하나하나 봐주면서 내 체구에 맞는 크고 예쁜 가슴으로 만들어준다고 해서 신뢰가 생겨 날짜를 잡았어요 수술 후에 아무것도 없었던 가슴에서 이렇게 커질 수 있다는 게 너무 신기하고 내가 원하는 옷들을 마음껏 입을 수 있어서 좋고 더이상 영혼까지 끌어 모으지 않아도 된다는게 너무 좋아요 수술하고 나서 요청한 cctv도 확인했는데 안전하게 수술을 받은 거 같아서 주변 사람들에게도 강력 추천하고 있어요","th_TH":"เนื้อหารีวิว: 평소 타이트하고 파인 옷을 좋아하는데 가슴이 너무 작아서 핏이 예쁘지 않더라구요 파인 옷을 입을 때는 가슴을 영혼까지 모으고 다녔는데 점점 너무 현타가 오길래 수술하기로 마음먹었어..."}</t>
  </si>
  <si>
    <t>be903bed-a09d-4386-a192-e4282bba3785</t>
  </si>
  <si>
    <t>6b4bd579-ab5f-4e98-82bb-72e5b1b681f8</t>
  </si>
  <si>
    <t>{"en_US":"#사각턱수술 #턱끝축소 #V라인축소술","ko_KR":"#사각턱수술 #턱끝축소 #V라인축소술","th_TH":"#사각턱수술 #턱끝축소 #V라인축소술"}</t>
  </si>
  <si>
    <t>{"en_US":"원장님이 제가 원하는 얼굴형을 보시더니 그대로 해주셔서 금까지 너무 satisfied하고 있습니당 ㅠㅠ 각진턱 때문에 스트레스를 받았었는데 덕분에 턱선이 날렵해져서 너무 예뻐요!!","ko_KR":"원장님이 제가 원하는 얼굴형을 보시더니 그대로 해주셔서 금까지 너무 만족하고 있습니당 ㅠㅠ 각진턱 때문에 스트레스를 받았었는데 덕분에 턱선이 날렵해져서 너무 예뻐요!!","th_TH":"원장님이 제가 원하는 얼굴형을 보시더니 그대로 해주셔서 금까지 너무 พอใจ하고 있습니당 ㅠㅠ 각진턱 때문에 스트레스를 받았었는데 덕분에 턱선이 날렵해져서 너무 예뻐요!!"}</t>
  </si>
  <si>
    <t>6622b1d1-7895-4973-b121-e6a61a415718</t>
  </si>
  <si>
    <t>6b70a21b-a180-406e-bb9e-6d362cc7307c</t>
  </si>
  <si>
    <t>{"en_US":"• 시술 선택 이유 엠자를 채우고 정돈된 이마라인을 갖고자 • 상담 경험 강남언니에서 후기보고 방문했어요 • 시술 결과 후기가 좋고 원장님 실력이 좋다고해서 갔어요 • 전체 경험 아직 모르겠어요. 1년 반까지 기다려봐야한다고 해서 지켜봐야 할거 같아요. 따로 후관리는 없어요.","ko_KR":"• 시술 선택 이유 엠자를 채우고 정돈된 이마라인을 갖고자 • 상담 경험 강남언니에서 후기보고 방문했어요 • 시술 결과 후기가 좋고 원장님 실력이 좋다고해서 갔어요 • 전체 경험 아직 모르겠어요. 1년 반까지 기다려봐야한다고 해서 지켜봐야 할거 같아요. 따로 후관리는 없어요.","th_TH":"• 시술 선택 이유 엠자를 채우고 정돈된 이마라인을 갖고자 • 상담 경험 강남언니에서 후기보고 방문했어요 • 시술 결과 후기가 좋고 원장님 실력이 좋다고해서 갔어요 • 전체 경험 아직 모르겠어요. 1년 반까지 기다려봐야한다고 해서 지켜봐야 할거 같아요. 따로 후관리는 없어요."}</t>
  </si>
  <si>
    <t>94b21a57-997f-4961-8988-ec471d1cf6b8</t>
  </si>
  <si>
    <t>6b7b64a0-919a-40af-bb7e-1f9cda00235a</t>
  </si>
  <si>
    <t>{"en_US":"언젠간 해야지했던 가슴수술을 드디어 끝내고 한달차 후기 남깁니다ㅎㅅㅎ 압구정로데오역 ㅇㄷ에서 수술 진행했고 상담 받자마자 여기다싶어 가능한 빠른 날짜로 수술 예약 바로 잡아버렸어요ㅎ 하루 무료 입원+사후관리 서비스 체계가 무엇보다 맘에 들었달까! 상체가 마른편이라 애초에 큰 사이즈는 원하지않아서 모티바로 왼265 오285 겨절로 진행했어요. 수술 후기는... 수술 끝나고 나왔는데 생각보다 팔을 아예 못쓰더라구요...? 보호자 없이 혼자 입원했던거라 퇴원할 때 옷도 혼자 못입어서 간호사분께 도와달라고해서 겨우 입고 퇴원했습니다...참고하시면 좋을것같아요. (약도 간호사분이 제 카드 가지고가서 대신 사다주심....🥲) 아직 한달차라 촉감은 보형물 그 자체지만 일단 가슴이 생겨서 여자로 다시 태어난 기분이에여😇대만죡!! 빨리 자연스러워지기만을 기다리는즁","ko_KR":"언젠간 해야지했던 가슴수술을 드디어 끝내고 한달차 후기 남깁니다ㅎㅅㅎ 압구정로데오역 ㅇㄷ에서 수술 진행했고 상담 받자마자 여기다싶어 가능한 빠른 날짜로 수술 예약 바로 잡아버렸어요ㅎ 하루 무료 입원+사후관리 서비스 체계가 무엇보다 맘에 들었달까! 상체가 마른편이라 애초에 큰 사이즈는 원하지않아서 모티바로 왼265 오285 겨절로 진행했어요. 수술 후기는... 수술 끝나고 나왔는데 생각보다 팔을 아예 못쓰더라구요...? 보호자 없이 혼자 입원했던거라 퇴원할 때 옷도 혼자 못입어서 간호사분께 도와달라고해서 겨우 입고 퇴원했습니다...참고하시면 좋을것같아요. (약도 간호사분이 제 카드 가지고가서 대신 사다주심....🥲) 아직 한달차라 촉감은 보형물 그 자체지만 일단 가슴이 생겨서 여자로 다시 태어난 기분이에여😇대만죡!! 빨리 자연스러워지기만을 기다리는즁","th_TH":"언젠간 해야지했던 가슴수술을 드디어 끝내고 한달차 후기 남깁니다ㅎㅅㅎ 압구정로데오역 ㅇㄷ에서 수술 진행했고 상담 받자마자 여기다싶어 가능한 빠른 날짜로 수술 예약 바로 잡아버렸어요ㅎ 하루 무료 입원+사후관리 서비스 체계가 무엇보다 맘에 들었달까! 상체가 마른편이라 애초에 큰 사이즈는 원하지않아서 모티바로 왼265 오285 겨절로 진행했어요. 수술 후기는... 수술 끝나고 나왔는데 생각보다 팔을 아예 못쓰더라구요...? 보호자 없이 혼자 입원했던거라 퇴원할 때 옷도 혼자 못입어서 간호사분께 도와달라고해서 겨우 입고 퇴원했습니다...참고하시면 좋을것같아요. (약도 간호사분이 제 카드 가지고가서 대신 사다주심....🥲) 아직 한달차라 촉감은 보형물 그 자체지만 일단 가슴이 생겨서 여자로 다시 태어난 기분이에여😇대만죡!! 빨리 자연스러워지기만을 기다리는즁"}</t>
  </si>
  <si>
    <t>37886391-7a2a-4b6f-a5c3-7bff6ee61d2f</t>
  </si>
  <si>
    <t>6bfc6485-ea8a-40d2-adb2-ad45be0555a6</t>
  </si>
  <si>
    <t>6c5b6f57-79ce-48c6-ba94-cc6f02fd4fe8</t>
  </si>
  <si>
    <t>{"en_US":"심부볼제거,아래볼살지방흡입/ 김수빈원장님👍 카메라로 봤을때 아래 쪽 볼살이 꽤 있어서 조금 후덕하게 쳐져보이는 느낌을 없애려 지방흡입 맘 먹고 도전했어요 윤곽주사부터 시작해서 주사란 주사는 진짜 다해본 것 같은데 이 부분은 정말 안 사라지더라구요ㅠㅠ\r\n병원 방문해보니 병원도 크고 편안한 분위기라 긴장이 확실히 덜 됐어요 우선 가장 좋았던 건 ct 촬영으로 제 지방의 두께인지 뼈의 문제인지를 확실히 볼 수 있었다는 점이에요! 제 병원 선택의 이유이기도 합니다☺️ 다연실장님께 상담 받았는데 너무 상세하게 설명 잘해주시구 일정때문에 문제가 있었는데 그런 부분도 다 잘 연락 주셔서 감사했어요\r\n\r\n시술은 좀 있었어도 수면마취까지 하는 수술은 처음이라 떨렸는데 여자원장님께 받기도 하고 워낙 리뷰도 좋고 편안하게 대해주셔서 걱정 덜고 믿고 맡겼더니 당장 다음날인데 벌써 왼쪽은 확 올라갔더라구요!!! 멍이 좀 있는 편이긴 하지만 ㅠㅠ 붓기때문이라고 해도 제 평소보다 살짝 부은 정도라 너무 다행이고... 혹시나 주사 상처도 클까봐 걱정했는데 머리카락때문에ㅋㅋㅋㅋ 저는 찾을 수 있지만 지인분들은 찾아야 보일 정도라고 하더라구요 정말 너무 너무 만족하고 앞으로가 기대가 됩니다!!! 땡김이랑 붓기차 마시고 냉찜질 잘 해주면서 화이팅해볼게요!","ko_KR":"심부볼제거,아래볼살지방흡입/ 김수빈원장님👍 카메라로 봤을때 아래 쪽 볼살이 꽤 있어서 조금 후덕하게 쳐져보이는 느낌을 없애려 지방흡입 맘 먹고 도전했어요 윤곽주사부터 시작해서 주사란 주사는 진짜 다해본 것 같은데 이 부분은 정말 안 사라지더라구요ㅠㅠ\r\n병원 방문해보니 병원도 크고 편안한 분위기라 긴장이 확실히 덜 됐어요 우선 가장 좋았던 건 ct 촬영으로 제 지방의 두께인지 뼈의 문제인지를 확실히 볼 수 있었다는 점이에요! 제 병원 선택의 이유이기도 합니다☺️ 다연실장님께 상담 받았는데 너무 상세하게 설명 잘해주시구 일정때문에 문제가 있었는데 그런 부분도 다 잘 연락 주셔서 감사했어요\r\n\r\n시술은 좀 있었어도 수면마취까지 하는 수술은 처음이라 떨렸는데 여자원장님께 받기도 하고 워낙 리뷰도 좋고 편안하게 대해주셔서 걱정 덜고 믿고 맡겼더니 당장 다음날인데 벌써 왼쪽은 확 올라갔더라구요!!! 멍이 좀 있는 편이긴 하지만 ㅠㅠ 붓기때문이라고 해도 제 평소보다 살짝 부은 정도라 너무 다행이고... 혹시나 주사 상처도 클까봐 걱정했는데 머리카락때문에ㅋㅋㅋㅋ 저는 찾을 수 있지만 지인분들은 찾아야 보일 정도라고 하더라구요 정말 너무 너무 만족하고 앞으로가 기대가 됩니다!!! 땡김이랑 붓기차 마시고 냉찜질 잘 해주면서 화이팅해볼게요!","th_TH":"심부볼제거,아래볼살지방흡입/ 김수빈원장님👍 카메라로 봤을때 아래 쪽 볼살이 꽤 있어서 조금 후덕하게 쳐져보이는 느낌을 없애려 지방흡입 맘 먹고 도전했어요 윤곽주사부터 시작해서 주사란 주사는 진짜 다해본 것 같은데 이 부분은 정말 안 사라지더라구요ㅠㅠ\r\n병원 방문해보니 병원도 크고 편안한 분위기라 긴장이 확실히 덜 됐어요 우선 가장 좋았던 건 ct 촬영으로 제 지방의 두께인지 뼈의 문제인지를 확실히 볼 수 있었다는 점이에요! 제 병원 선택의 이유이기도 합니다☺️ 다연실장님께 상담 받았는데 너무 상세하게 설명 잘해주시구 일정때문에 문제가 있었는데 그런 부분도 다 잘 연락 주셔서 감사했어요\r\n\r\n시술은 좀 있었어도 수면마취까지 하는 수술은 처음이라 떨렸는데 여자원장님께 받기도 하고 워낙 리뷰도 좋고 편안하게 대해주셔서 걱정 덜고 믿고 맡겼더니 당장 다음날인데 벌써 왼쪽은 확 올라갔더라구요!!! 멍이 좀 있는 편이긴 하지만 ㅠㅠ 붓기때문이라고 해도 제 평소보다 살짝 부은 정도라 너무 다행이고... 혹시나 주사 상처도 클까봐 걱정했는데 머리카락때문에ㅋㅋㅋㅋ 저는 찾을 수 있지만 지인분들은 찾아야 보일 정도라고 하더라구요 정말 너무 너무 만족하고 앞으로가 기대가 됩니다!!! 땡김이랑 붓기차 마시고 냉찜질 잘 해주면서 화이팅해볼게요!"}</t>
  </si>
  <si>
    <t>6de4e489-a56d-48ae-bada-58e7746c3cf7</t>
  </si>
  <si>
    <t>6d12fcdb-52e0-43ca-b5b6-f70c034a9421</t>
  </si>
  <si>
    <t>{"en_US":"팝성형외과에서 인아웃라인 12홀자연유착수술+앞트임+윗트임+지방제거+눈매교정을 했습니다 제눈은 눈에지방이 많고 눈뜨는힘이 없고 앞에가 막혀있는 눈이였습니다.눈이 너무 마음에 안들어서 수술을 결정했었습니다. 두세군데 알아본 병원중 첫번째 병원인 팝성형외과에서 너무 마음에 들어 병원을 결정했습니다. 방문후 친절하신 실장님과 먼저 상담후 원장님과 라인과 다른 트임부분을 결정하고 너무 마음에들어 바로 수술예약을 잡았습니다. 수술전 원장님이 라인과디자인을 엄청 꼼꼼히 봐주셨습니다.너무 친절하게 안내해주셨고 라인도 자연스러움을 추구했기에 너무 마음에 들고 친구들도 하나도 티안나고 이쁘다고 해줘서 너무 satisfied스럽습니다.👍🏻👍🏻","ko_KR":"팝성형외과에서 인아웃라인 12홀자연유착수술+앞트임+윗트임+지방제거+눈매교정을 했습니다 제눈은 눈에지방이 많고 눈뜨는힘이 없고 앞에가 막혀있는 눈이였습니다.눈이 너무 마음에 안들어서 수술을 결정했었습니다. 두세군데 알아본 병원중 첫번째 병원인 팝성형외과에서 너무 마음에 들어 병원을 결정했습니다. 방문후 친절하신 실장님과 먼저 상담후 원장님과 라인과 다른 트임부분을 결정하고 너무 마음에들어 바로 수술예약을 잡았습니다. 수술전 원장님이 라인과디자인을 엄청 꼼꼼히 봐주셨습니다.너무 친절하게 안내해주셨고 라인도 자연스러움을 추구했기에 너무 마음에 들고 친구들도 하나도 티안나고 이쁘다고 해줘서 너무 만족스럽습니다.👍🏻👍🏻","th_TH":"팝성형외과에서 인아웃라인 12홀자연유착수술+앞트임+윗트임+지방제거+눈매교정을 했습니다 제눈은 눈에지방이 많고 눈뜨는힘이 없고 앞에가 막혀있는 눈이였습니다.눈이 너무 마음에 안들어서 수술을 결정했었습니다. 두세군데 알아본 병원중 첫번째 병원인 팝성형외과에서 너무 마음에 들어 병원을 결정했습니다. 방문후 친절하신 실장님과 먼저 상담후 원장님과 라인과 다른 트임부분을 결정하고 너무 마음에들어 바로 수술예약을 잡았습니다. 수술전 원장님이 라인과디자인을 엄청 꼼꼼히 봐주셨습니다.너무 친절하게 안내해주셨고 라인도 자연스러움을 추구했기에 너무 마음에 들고 친구들도 하나도 티안나고 이쁘다고 해줘서 너무 พอใจ스럽습니다.👍🏻👍🏻"}</t>
  </si>
  <si>
    <t>4819835a-37b9-471c-b1dc-c8142071bc52</t>
  </si>
  <si>
    <t>6d3ecd86-1f76-49a5-afee-910854c57189</t>
  </si>
  <si>
    <t>{"en_US":"#모발이식(모발재생치료)","ko_KR":"#모발이식(모발재생치료)","th_TH":"#모발이식(모발재생치료)"}</t>
  </si>
  <si>
    <t>{"en_US":"전문의라 더욱 믿음이 갔고 상담사분 의사선생님 다들 너무친절하십니다 재방문 의사잇어요","ko_KR":"전문의라 더욱 믿음이 갔고 상담사분 의사선생님 다들 너무친절하십니다 재방문 의사잇어요","th_TH":"전문의라 더욱 믿음이 갔고 상담사분 의사선생님 다들 너무친절하십니다 재방문 의사잇어요"}</t>
  </si>
  <si>
    <t>b042be24-20d8-42ed-b7ca-a6e30a487986</t>
  </si>
  <si>
    <t>6dd2f130-f6c2-481f-b52c-07656aa43ade</t>
  </si>
  <si>
    <t>{"en_US":"아니 시간 왜이렇게 빠르나요 .. 솔직히 말하면 가슴수술 했었나 싶을정도로 이제 통증도없고 감각도 다 돌아와서 그냥 제 가슴같습니다.. 이물감도 원래도 느껴지지않았지만 만졌을때 딱딱함이라던지 탱탱함 이런게 있었는데 지금은 전혀 느껴지지않고 자연스러워서 백번하길 잘했다고 느끼는 요즘이에요ㅎㅎ 성형카페나 어플로 다른분들 후기들 보면 1년지났는데도 감각없다고 하시는분들 많던데 저는 5~6개월까지는 꼭지는 쓰라림 그리고 밑가슴은 감각없었다면 7개월이후로 점점 감각 생기면서 지금은 완전 제 살느낌이에요 미적으로도 중요하지만 감각도 중요하잖아요ㅠㅠ 감각과 살성은 진짜 시간이 답인거같아용 ,, 초음파 보고나서 최근에또 정기검진 차 갔더니 보형물이며 혹도 문제없다고 하셨어영 이대로만 계속 문제없이 쭉~~가주었으면 싶습니다!ㅎㅎ","ko_KR":"아니 시간 왜이렇게 빠르나요 .. 솔직히 말하면 가슴수술 했었나 싶을정도로 이제 통증도없고 감각도 다 돌아와서 그냥 제 가슴같습니다.. 이물감도 원래도 느껴지지않았지만 만졌을때 딱딱함이라던지 탱탱함 이런게 있었는데 지금은 전혀 느껴지지않고 자연스러워서 백번하길 잘했다고 느끼는 요즘이에요ㅎㅎ 성형카페나 어플로 다른분들 후기들 보면 1년지났는데도 감각없다고 하시는분들 많던데 저는 5~6개월까지는 꼭지는 쓰라림 그리고 밑가슴은 감각없었다면 7개월이후로 점점 감각 생기면서 지금은 완전 제 살느낌이에요 미적으로도 중요하지만 감각도 중요하잖아요ㅠㅠ 감각과 살성은 진짜 시간이 답인거같아용 ,, 초음파 보고나서 최근에또 정기검진 차 갔더니 보형물이며 혹도 문제없다고 하셨어영 이대로만 계속 문제없이 쭉~~가주었으면 싶습니다!ㅎㅎ","th_TH":"아니 시간 왜이렇게 빠르나요 .. 솔직히 말하면 가슴수술 했었나 싶을정도로 이제 통증도없고 감각도 다 돌아와서 그냥 제 가슴같습니다.. 이물감도 원래도 느껴지지않았지만 만졌을때 딱딱함이라던지 탱탱함 이런게 있었는데 지금은 전혀 느껴지지않고 자연스러워서 백번하길 잘했다고 느끼는 요즘이에요ㅎㅎ 성형카페나 어플로 다른분들 후기들 보면 1년지났는데도 감각없다고 하시는분들 많던데 저는 5~6개월까지는 꼭지는 쓰라림 그리고 밑가슴은 감각없었다면 7개월이후로 점점 감각 생기면서 지금은 완전 제 살느낌이에요 미적으로도 중요하지만 감각도 중요하잖아요ㅠㅠ 감각과 살성은 진짜 시간이 답인거같아용 ,, 초음파 보고나서 최근에또 정기검진 차 갔더니 보형물이며 혹도 문제없다고 하셨어영 이대로만 계속 문제없이 쭉~~가주었으면 싶습니다!ㅎㅎ"}</t>
  </si>
  <si>
    <t>2c374daf-bd45-438e-9a29-5040d6efacd0</t>
  </si>
  <si>
    <t>6eb8d64c-fb39-4d65-b919-d9ba4b2e09bf</t>
  </si>
  <si>
    <t>{"en_US":"• 전체 경험 눈 수술이 생각보다 어려운 시술이라고 해서 고민이 많았어요 계속 미루고 미루다가 큰 결심하고 병원 두 곳에서만 상담을 받았는데 대기 시간은 길었지만 의사 선생님께서 제 눈 상태에 대해 말하지 않아도 제 불편함을 다 알아주시고 어떻게 하면 좋을지 진단과 시술 방법을 구체적으로 말씀해주시는 것은 물론, 어떻게 하면 더 예뻐질지 미감이 엄청 좋으신 거 같아서 신뢰가 갔어요! 더 발품 안 팔고 상담 후에 바로 이곳에서 해야겠다고 결정하고 바로 수술날짜 잡아서 나흘 만에 수술했습니다 다들 잘됐다고 그래요~~","ko_KR":"• 전체 경험 눈 수술이 생각보다 어려운 시술이라고 해서 고민이 많았어요 계속 미루고 미루다가 큰 결심하고 병원 두 곳에서만 상담을 받았는데 대기 시간은 길었지만 의사 선생님께서 제 눈 상태에 대해 말하지 않아도 제 불편함을 다 알아주시고 어떻게 하면 좋을지 진단과 시술 방법을 구체적으로 말씀해주시는 것은 물론, 어떻게 하면 더 예뻐질지 미감이 엄청 좋으신 거 같아서 신뢰가 갔어요! 더 발품 안 팔고 상담 후에 바로 이곳에서 해야겠다고 결정하고 바로 수술날짜 잡아서 나흘 만에 수술했습니다 다들 잘됐다고 그래요~~","th_TH":"• 전체 경험 눈 수술이 생각보다 어려운 시술이라고 해서 고민이 많았어요 계속 미루고 미루다가 큰 결심하고 병원 두 곳에서만 상담을 받았는데 대기 시간은 길었지만 의사 선생님께서 제 눈 상태에 대해 말하지 않아도 제 불편함을 다 알아주시고 어떻게 하면 좋을지 진단과 시술 방법을 구체적으로 말씀해주시는 것은 물론, 어떻게 하면 더 예뻐질지 미감이 엄청 좋으신 거 같아서 신뢰가 갔어요! 더 발품 안 팔고 상담 후에 바로 이곳에서 해야겠다고 결정하고 바로 수술날짜 잡아서 나흘 만에 수술했습니다 다들 잘됐다고 그래요~~"}</t>
  </si>
  <si>
    <t>c4b150b7-12f0-48e0-bd47-f7bc41a1d397</t>
  </si>
  <si>
    <t>6ec45573-1d60-4ce8-bf36-cf2a74d9e78f</t>
  </si>
  <si>
    <t>{"en_US":"#비중격만곡증수술","ko_KR":"#비중격만곡증수술","th_TH":"#비중격만곡증수술"}</t>
  </si>
  <si>
    <t>{"en_US":"• 시술 선택 이유 코가휘어서수술결정했어요 • 상담 경험 대기시간이쫌길어서 힘들었어요 • 시술 결과 시술도꼼꼼하고 사후관리잘해줘요 • 전체 경험 저는병원선택부터 수술후사후관리까지마음에들었어요","ko_KR":"• 시술 선택 이유 코가휘어서수술결정했어요 • 상담 경험 대기시간이쫌길어서 힘들었어요 • 시술 결과 시술도꼼꼼하고 사후관리잘해줘요 • 전체 경험 저는병원선택부터 수술후사후관리까지마음에들었어요","th_TH":"• 시술 선택 이유 코가휘어서수술결정했어요 • 상담 경험 대기시간이쫌길어서 힘들었어요 • 시술 결과 시술도꼼꼼하고 사후관리잘해줘요 • 전체 경험 저는병원선택부터 수술후사후관리까지마음에들었어요"}</t>
  </si>
  <si>
    <t>bcd5cfa3-aae8-4fee-8598-3992f919bc99</t>
  </si>
  <si>
    <t>6f4d5ee8-6a53-4521-856d-4997282daf7d</t>
  </si>
  <si>
    <t>{"en_US":"• 시술 선택 이유 브라운 성형외과 김태규 원장님께 안면윤곽 3종 받은지 3주차 입니다 튀어나온 광대와 뭉툭한 턱때문에 고민하다 수술받게 되었습니다 • 상담 경험 시설이 쾌적하고 깨끗해서 좋았습니다 • 시술 결과 윤곽만 전문적으로 해주시는 의사 선생님께 수술을 받아 좋았고, 결과도 satisfied합니다","ko_KR":"• 시술 선택 이유 브라운 성형외과 김태규 원장님께 안면윤곽 3종 받은지 3주차 입니다 튀어나온 광대와 뭉툭한 턱때문에 고민하다 수술받게 되었습니다 • 상담 경험 시설이 쾌적하고 깨끗해서 좋았습니다 • 시술 결과 윤곽만 전문적으로 해주시는 의사 선생님께 수술을 받아 좋았고, 결과도 만족합니다","th_TH":"• 시술 선택 이유 브라운 성형외과 김태규 원장님께 안면윤곽 3종 받은지 3주차 입니다 튀어나온 광대와 뭉툭한 턱때문에 고민하다 수술받게 되었습니다 • 상담 경험 시설이 쾌적하고 깨끗해서 좋았습니다 • 시술 결과 윤곽만 전문적으로 해주시는 의사 선생님께 수술을 받아 좋았고, 결과도 พอใจ합니다"}</t>
  </si>
  <si>
    <t>d8359550-69fa-4426-a360-eef51a2673c5</t>
  </si>
  <si>
    <t>70126a73-6a65-4f96-ba83-b4f6801d1f52</t>
  </si>
  <si>
    <t>{"en_US":"#콧대(보형물) #코끝(보형물) #코끝(자가연골)","ko_KR":"#콧대(보형물) #코끝(보형물) #코끝(자가연골)","th_TH":"#콧대(보형물) #코끝(보형물) #코끝(자가연골)"}</t>
  </si>
  <si>
    <t>{"en_US":"• 시술 선택 이유 낮은 콧대와 작은 코가 컴플렉스여서 시술을 결심했습니다 • 전체 경험 처음 수술이라 겁먹었었는데 친절한 직원들 덕분에 편안히 상담받을 수 있었고 원하는 원장님께 수술 받을 수 있어 좋았어요","ko_KR":"• 시술 선택 이유 낮은 콧대와 작은 코가 컴플렉스여서 시술을 결심했습니다 • 전체 경험 처음 수술이라 겁먹었었는데 친절한 직원들 덕분에 편안히 상담받을 수 있었고 원하는 원장님께 수술 받을 수 있어 좋았어요","th_TH":"• 시술 선택 이유 낮은 콧대와 작은 코가 컴플렉스여서 시술을 결심했습니다 • 전체 경험 처음 수술이라 겁먹었었는데 친절한 직원들 덕분에 편안히 상담받을 수 있었고 원하는 원장님께 수술 받을 수 있어 좋았어요"}</t>
  </si>
  <si>
    <t>d7794b0f-e044-4661-9a20-9456dbfc6bff</t>
  </si>
  <si>
    <t>70f38d49-72b7-4429-94e6-088fc5f4d44c</t>
  </si>
  <si>
    <t>{"en_US":"• 시술 선택 이유 사각턱이 콤플렉스여서 수술 받게 되었어요 • 상담 경험 상담도 친절하셨고 추가 강요도 없었어요 • 시술 결과 회복이 빠르고 붓기가 엄청 빨리 빠졌어요 • 전체 경험 얼굴살도 빼서 큰 효과를 봐야겠어요~","ko_KR":"• 시술 선택 이유 사각턱이 콤플렉스여서 수술 받게 되었어요 • 상담 경험 상담도 친절하셨고 추가 강요도 없었어요 • 시술 결과 회복이 빠르고 붓기가 엄청 빨리 빠졌어요 • 전체 경험 얼굴살도 빼서 큰 효과를 봐야겠어요~","th_TH":"• 시술 선택 이유 사각턱이 콤플렉스여서 수술 받게 되었어요 • 상담 경험 상담도 친절하셨고 추가 강요도 없었어요 • 시술 결과 회복이 빠르고 붓기가 엄청 빨리 빠졌어요 • 전체 경험 얼굴살도 빼서 큰 효과를 봐야겠어요~"}</t>
  </si>
  <si>
    <t>d7ecb685-8d17-46c9-92b8-9efe0a73f4f7</t>
  </si>
  <si>
    <t>720daaea-3c9a-4c9d-8f6e-f0156a2d69d0</t>
  </si>
  <si>
    <t>{"en_US":"안면윤곽수술 알아볼 땐 원장님 미감도 중요하단 걸 잊지 마세요&gt;&lt;,, 저는 미감도 다 따져보고 새김성형외과 김지명대표원장님께 윤곽 3종(광대축소수술, 턱끝수술, 사각턱수술) 받았어요ㅎㅎ,, 워낙 윤곽 잘한다고 유명한 원장님이셔서 그런지~! 볼처짐이나 불유합현상 없이 잘 지내고 있어요ㅎㅎ 수술전엔 얼굴 라인이 울퉁불퉁하고 안예뻤는데 수술하고나니까 라인도 깔끔한 브이라인 됐구여. 사진 찍어도 따로 보정할 필요도 없구 화장 시간도 줄어들고 정말 편한 게 한두가지가 아니에요ㅋㅎㅋㅎ 윤곽하길 넘 잘한 거 같아요,, 다들 윤곽 고민 중이라면 새김 꼭 리스트업 하세요ㅎㅎ,,","ko_KR":"안면윤곽수술 알아볼 땐 원장님 미감도 중요하단 걸 잊지 마세요&gt;&lt;,, 저는 미감도 다 따져보고 새김성형외과 김지명대표원장님께 윤곽 3종(광대축소수술, 턱끝수술, 사각턱수술) 받았어요ㅎㅎ,, 워낙 윤곽 잘한다고 유명한 원장님이셔서 그런지~! 볼처짐이나 불유합현상 없이 잘 지내고 있어요ㅎㅎ 수술전엔 얼굴 라인이 울퉁불퉁하고 안예뻤는데 수술하고나니까 라인도 깔끔한 브이라인 됐구여. 사진 찍어도 따로 보정할 필요도 없구 화장 시간도 줄어들고 정말 편한 게 한두가지가 아니에요ㅋㅎㅋㅎ 윤곽하길 넘 잘한 거 같아요,, 다들 윤곽 고민 중이라면 새김 꼭 리스트업 하세요ㅎㅎ,,","th_TH":"안면윤곽수술 알아볼 땐 원장님 미감도 중요하단 걸 잊지 마세요&gt;&lt;,, 저는 미감도 다 따져보고 새김성형외과 김지명대표원장님께 윤곽 3종(광대축소수술, 턱끝수술, 사각턱수술) 받았어요ㅎㅎ,, 워낙 윤곽 잘한다고 유명한 원장님이셔서 그런지~! 볼처짐이나 불유합현상 없이 잘 지내고 있어요ㅎㅎ 수술전엔 얼굴 라인이 울퉁불퉁하고 안예뻤는데 수술하고나니까 라인도 깔끔한 브이라인 됐구여. 사진 찍어도 따로 보정할 필요도 없구 화장 시간도 줄어들고 정말 편한 게 한두가지가 아니에요ㅋㅎㅋㅎ 윤곽하길 넘 잘한 거 같아요,, 다들 윤곽 고민 중이라면 새김 꼭 리스트업 하세요ㅎㅎ,,"}</t>
  </si>
  <si>
    <t>701df1c2-682c-4e8c-a9ed-43935c571fed</t>
  </si>
  <si>
    <t>720e3cd8-9306-4820-8d09-5ffb1d49ba1d</t>
  </si>
  <si>
    <t>{"en_US":"• 시술 선택 이유 가격은 이벤트 가격과 동일하며 검사비 20만 추가 됩니다 일단 상당히 타 병원에 비해 저렴 하며 수술도 상당히 satisfied합니다 • 상담 경험 상당히 수술 만족합니다 • 시술 결과 상담도 잘 해주시며 병원도 좋습니다 • 전체 경험 만족합니다 상당히 ^^","ko_KR":"• 시술 선택 이유 가격은 이벤트 가격과 동일하며 검사비 20만 추가 됩니다 일단 상당히 타 병원에 비해 저렴 하며 수술도 상당히 만족합니다 • 상담 경험 상당히 수술 만족합니다 • 시술 결과 상담도 잘 해주시며 병원도 좋습니다 • 전체 경험 만족합니다 상당히 ^^","th_TH":"• 시술 선택 이유 가격은 이벤트 가격과 동일하며 검사비 20만 추가 됩니다 일단 상당히 타 병원에 비해 저렴 하며 수술도 상당히 พอใจ합니다 • 상담 경험 상당히 수술 만족합니다 • 시술 결과 상담도 잘 해주시며 병원도 좋습니다 • 전체 경험 만족합니다 상당히 ^^"}</t>
  </si>
  <si>
    <t>33a2279a-07ba-4c31-8533-ed54cadd12d7</t>
  </si>
  <si>
    <t>73186f53-1095-4dfb-8e38-b6bdad658f77</t>
  </si>
  <si>
    <t>{"en_US":"Review content: 키는 크고 골격은 보통인데 가슴만 작아서 콤플렉스가 심해서 아이디병원에서 멘토 가슴성형 받았어요 원장님께서 제 고민 들어주시고 몸매 비율에 맞는 사이즈로 측정해주셨는데 딱 제가 원...","ko_KR":"키는 크고 골격은 보통인데 가슴만 작아서 콤플렉스가 심해서 아이디병원에서 멘토 가슴성형 받았어요 원장님께서 제 고민 들어주시고 몸매 비율에 맞는 사이즈로 측정해주셨는데 딱 제가 원하는 몸매 라인으로 개선되어서 너무 좋아요! 원래 가슴 큰 사람처럼 밸런스도 좋고 입는 옷마다 어울리고 예쁘니 넘 기분이 좋습니다","th_TH":"เนื้อหารีวิว: 키는 크고 골격은 보통인데 가슴만 작아서 콤플렉스가 심해서 아이디병원에서 멘토 가슴성형 받았어요 원장님께서 제 고민 들어주시고 몸매 비율에 맞는 사이즈로 측정해주셨는데 딱 제가 원..."}</t>
  </si>
  <si>
    <t>92ec8a04-ed61-4d01-ac18-274e23e9aab6</t>
  </si>
  <si>
    <t>7324b713-f072-4738-99ed-0da9b8bc840e</t>
  </si>
  <si>
    <t>{"en_US":"Review content: 가슴이 점점 자연스러워지고 있는데 이~거~슨 다 사후관리 덕분 사후관리도 진짜 다양해.. 캡스, 고주파, 흉터 레이저 등 받았고 아이디성형외과 사후관리가 엄청 체계적으로 구성되어 ...","ko_KR":"가슴이 점점 자연스러워지고 있는데 이~거~슨 다 사후관리 덕분 사후관리도 진짜 다양해.. 캡스, 고주파, 흉터 레이저 등 받았고 아이디성형외과 사후관리가 엄청 체계적으로 구성되어 있음 관리받고 나면 윗 가슴이 말랑해 지는게 느껴져!! 솔직히 나도 ^---^ 병원 가기 귀찮음!!!집에서도 멀고.. 근데 사후관리 받고 나면 만족도가 넘 높아서 한 번도 빠지지 않고 갔음 확실히 회복 속도가 빨라지는 데 많은 도움이 되는 듯 가슴 없다고 한 사람 치고.. 나보다 작은 가슴을 본 적이 없어.. 그래서 항상 가슴 크기가 넘나 큰 스트레스였음ㅠ.. 그래서 지금 이 볼륨감..너무 마음에 들고 병원도 잘 선택한 것 같아 솔직히 내가 수술 당일날 까지 엄청 불안해하고.. 정신적으로 힘들었단 말이지.. 근데 원장님이 긴장 풀릴 수 있도록 계속 스몰토크 해주셔서 너무 감사했음 가슴수술하고 느낀점은! 생각보다 괜찮은뎅? 초반에만 팔 올리는 게 힘들어서 불편했고 나머지는 다 괜찮았음~~!!!! 지금 이 묵직한 느낌이 너무 좋아.... 시간 지나면 더 좋아진다고 해서 기대중임~~~","th_TH":"เนื้อหารีวิว: 가슴이 점점 자연스러워지고 있는데 이~거~슨 다 사후관리 덕분 사후관리도 진짜 다양해.. 캡스, 고주파, 흉터 레이저 등 받았고 아이디성형외과 사후관리가 엄청 체계적으로 구성되어 ..."}</t>
  </si>
  <si>
    <t>dfb6593b-0f3e-4c98-9e68-55484bf61a49</t>
  </si>
  <si>
    <t>732b553b-e6ae-4af2-aeba-a49a9e1b82fe</t>
  </si>
  <si>
    <t>{"en_US":"레디성형외과에서 박성철 대표원장님께 복부 지방흡입이랑 골반 지방이식을 동시에 받았어요. 벌써 5개월차인데, 지금은 붓기는 다 빠지고 몸매 라인이 확실하게 자리를 잡았어요!\r\n특히 골반 쪽은 자연스럽게 볼륨이 생겨서 예전에는 핏되는 옷 입을 때 라인이 밋밋해서 아쉬웠는데, 지금은 핏이 훨씬 예뻐 보여서 자신감이 생겼어요 :)\r\n복부 지방흡입도 효과가 확실해서 옆구리살, 아랫배 군살 정리된 거 보면 사진으로 비교할 때 진짜 수술하길 잘했다는 생각 들어요.\r\n\r\n생착되기전까지 몸무계 유지 잘하다가 생착기간이후부터 다이어트 엄청했는데 그래도 라인이 잘남아있어요\r\n\r\n골반이 평소에 너무 없어서 스트레스였던 분들,\r\n진짜 골반 지방이식 강력 추천드려요.\r\n저는 레디에서 한 거 정말 만족하고 있고,\r\n무엇보다 박성철 원장님이 상담도 꼼꼼하게 해주시고\r\n수술도 자연스럽고 예쁘게 해주셔서 믿음이 갔어여\r\n\r\n자연스러운 바디라인 원하셨던 분들께\r\n제 경험이 도움이 됐으면 좋겠어요!","ko_KR":"레디성형외과에서 박성철 대표원장님께 복부 지방흡입이랑 골반 지방이식을 동시에 받았어요. 벌써 5개월차인데, 지금은 붓기는 다 빠지고 몸매 라인이 확실하게 자리를 잡았어요!\r\n특히 골반 쪽은 자연스럽게 볼륨이 생겨서 예전에는 핏되는 옷 입을 때 라인이 밋밋해서 아쉬웠는데, 지금은 핏이 훨씬 예뻐 보여서 자신감이 생겼어요 :)\r\n복부 지방흡입도 효과가 확실해서 옆구리살, 아랫배 군살 정리된 거 보면 사진으로 비교할 때 진짜 수술하길 잘했다는 생각 들어요.\r\n\r\n생착되기전까지 몸무계 유지 잘하다가 생착기간이후부터 다이어트 엄청했는데 그래도 라인이 잘남아있어요\r\n\r\n골반이 평소에 너무 없어서 스트레스였던 분들,\r\n진짜 골반 지방이식 강력 추천드려요.\r\n저는 레디에서 한 거 정말 만족하고 있고,\r\n무엇보다 박성철 원장님이 상담도 꼼꼼하게 해주시고\r\n수술도 자연스럽고 예쁘게 해주셔서 믿음이 갔어여\r\n\r\n자연스러운 바디라인 원하셨던 분들께\r\n제 경험이 도움이 됐으면 좋겠어요!","th_TH":"레디성형외과에서 박성철 대표원장님께 복부 지방흡입이랑 골반 지방이식을 동시에 받았어요. 벌써 5개월차인데, 지금은 붓기는 다 빠지고 몸매 라인이 확실하게 자리를 잡았어요!\r\n특히 골반 쪽은 자연스럽게 볼륨이 생겨서 예전에는 핏되는 옷 입을 때 라인이 밋밋해서 아쉬웠는데, 지금은 핏이 훨씬 예뻐 보여서 자신감이 생겼어요 :)\r\n복부 지방흡입도 효과가 확실해서 옆구리살, 아랫배 군살 정리된 거 보면 사진으로 비교할 때 진짜 수술하길 잘했다는 생각 들어요.\r\n\r\n생착되기전까지 몸무계 유지 잘하다가 생착기간이후부터 다이어트 엄청했는데 그래도 라인이 잘남아있어요\r\n\r\n골반이 평소에 너무 없어서 스트레스였던 분들,\r\n진짜 골반 지방이식 강력 추천드려요.\r\n저는 레디에서 한 거 정말 만족하고 있고,\r\n무엇보다 박성철 원장님이 상담도 꼼꼼하게 해주시고\r\n수술도 자연스럽고 예쁘게 해주셔서 믿음이 갔어여\r\n\r\n자연스러운 바디라인 원하셨던 분들께\r\n제 경험이 도움이 됐으면 좋겠어요!"}</t>
  </si>
  <si>
    <t>5fb81254-1959-4dbe-92f9-3492d9c04962</t>
  </si>
  <si>
    <t>738f1f0e-c269-4581-a93d-b48dbc89f1c7</t>
  </si>
  <si>
    <t>{"en_US":"#코재수술 #코끝(자가연골)","ko_KR":"#코재수술 #코끝(자가연골)","th_TH":"#코재수술 #코끝(자가연골)"}</t>
  </si>
  <si>
    <t>{"en_US":"• 시술 선택 이유 전에 코수술을 했는데 satisfied하지 못해서 • 상담 경험 다른 병원도 예약제인데 대기가 엄청길었는데 더도어는 대기 시간이 짧았고, 의사선생님과 상담했을때도 원하는 니즈를 잘 반영해주셨다 • 시술 결과 결과는 진짜 너무 만족했습니다","ko_KR":"• 시술 선택 이유 전에 코수술을 했는데 만족하지 못해서 • 상담 경험 다른 병원도 예약제인데 대기가 엄청길었는데 더도어는 대기 시간이 짧았고, 의사선생님과 상담했을때도 원하는 니즈를 잘 반영해주셨다 • 시술 결과 결과는 진짜 너무 만족했습니다","th_TH":"• 시술 선택 이유 전에 코수술을 했는데 พอใจ하지 못해서 • 상담 경험 다른 병원도 예약제인데 대기가 엄청길었는데 더도어는 대기 시간이 짧았고, 의사선생님과 상담했을때도 원하는 니즈를 잘 반영해주셨다 • 시술 결과 결과는 진짜 너무 만족했습니다"}</t>
  </si>
  <si>
    <t>2fa02e43-bd12-4aa3-adaf-6a65f5b56228</t>
  </si>
  <si>
    <t>73f3f991-abcf-4b83-95fa-912080aeeee4</t>
  </si>
  <si>
    <t>{"en_US":"모티바 335 / 2개월차 흉곽은 물어보니 75라고 하셨는데 정확하게는 기억이 안나네요 아마 맞을거에요 ! 병원고를 때 기본적인거 마취과나 초음파는 기본으로 봤고 공장같은 병원은 걸렀어요. 물방울하고 프리티랑 라비앙 중에 고민했고 그 중에 한 곳에서 했어요. 아무래도 절개들어가는 큰 수술이니 걱정되어 원장님 꼼꼼한 병원 골랐구요 , 원장님이 차분하고 친절하셨어요. 밥그릇 올려놓은 스탈 제일 싫어서 자연스럽게 강조했구요, 병원에 있는 후기 사진들도 마음에 들었어요 ~ 이제 딱 2개월 정도 지났는데 날 점점 풀릴수록 빛을 발함 ㅎㅎ 여름까지 회복 다 할 계획으로 겨울에 했는데 그러길 잘한 것 같아요 발품팔고 수술후 일주일 고생했던거 생각하면 지금 너무 후련해요~ 촉감만 더 빨리 풀렸음 좋겠어요 시간과의 싸움이겠지만 ㅜㅜ","ko_KR":"모티바 335 / 2개월차 흉곽은 물어보니 75라고 하셨는데 정확하게는 기억이 안나네요 아마 맞을거에요 ! 병원고를 때 기본적인거 마취과나 초음파는 기본으로 봤고 공장같은 병원은 걸렀어요. 물방울하고 프리티랑 라비앙 중에 고민했고 그 중에 한 곳에서 했어요. 아무래도 절개들어가는 큰 수술이니 걱정되어 원장님 꼼꼼한 병원 골랐구요 , 원장님이 차분하고 친절하셨어요. 밥그릇 올려놓은 스탈 제일 싫어서 자연스럽게 강조했구요, 병원에 있는 후기 사진들도 마음에 들었어요 ~ 이제 딱 2개월 정도 지났는데 날 점점 풀릴수록 빛을 발함 ㅎㅎ 여름까지 회복 다 할 계획으로 겨울에 했는데 그러길 잘한 것 같아요 발품팔고 수술후 일주일 고생했던거 생각하면 지금 너무 후련해요~ 촉감만 더 빨리 풀렸음 좋겠어요 시간과의 싸움이겠지만 ㅜㅜ","th_TH":"모티바 335 / 2개월차 흉곽은 물어보니 75라고 하셨는데 정확하게는 기억이 안나네요 아마 맞을거에요 ! 병원고를 때 기본적인거 마취과나 초음파는 기본으로 봤고 공장같은 병원은 걸렀어요. 물방울하고 프리티랑 라비앙 중에 고민했고 그 중에 한 곳에서 했어요. 아무래도 절개들어가는 큰 수술이니 걱정되어 원장님 꼼꼼한 병원 골랐구요 , 원장님이 차분하고 친절하셨어요. 밥그릇 올려놓은 스탈 제일 싫어서 자연스럽게 강조했구요, 병원에 있는 후기 사진들도 마음에 들었어요 ~ 이제 딱 2개월 정도 지났는데 날 점점 풀릴수록 빛을 발함 ㅎㅎ 여름까지 회복 다 할 계획으로 겨울에 했는데 그러길 잘한 것 같아요 발품팔고 수술후 일주일 고생했던거 생각하면 지금 너무 후련해요~ 촉감만 더 빨리 풀렸음 좋겠어요 시간과의 싸움이겠지만 ㅜㅜ"}</t>
  </si>
  <si>
    <t>6d5baba9-9a14-4b09-bbb9-90ddbcaf8c31</t>
  </si>
  <si>
    <t>7485eeb2-488e-4898-b199-7b2d2f715820</t>
  </si>
  <si>
    <t>{"en_US":"#가슴거상술+확대","ko_KR":"#가슴거상술+확대","th_TH":"#가슴거상술+확대"}</t>
  </si>
  <si>
    <t>{"en_US":"드디어 3달이 다되었네요 처음수술할때는 시간이 어떻게 갈지 까마득한 느낌이었는데 정신없이 지내보니 시간이 후딱 지나갔습니다 수술 전 모습입니다 사실 제가 느끼는 것 보다 사진찍었을때 더 심하게 느껴져서 좀 더 일찍 할걸 그런 생각을 많이 했었어요 촉감은 일년까지 계속 좋아진다고 해서 시간이 더 빠르게 가기를 손꼽아 기다리고 있어요 수술하기 전에 고민했던 시간이 너무 길었어서 수술후에는 완전satisfied하며 살고 있어요 ㅎㅎ 한살이라도 더 일찍할걸 싶습니다 앞으로 더더 자연스러워지고 촉감이 좋아지는 날을 기다려 보려구요 ㅎㅎ 압구정로데오 엠디 대표원장님 감사합니다^_^","ko_KR":"드디어 3달이 다되었네요 처음수술할때는 시간이 어떻게 갈지 까마득한 느낌이었는데 정신없이 지내보니 시간이 후딱 지나갔습니다 수술 전 모습입니다 사실 제가 느끼는 것 보다 사진찍었을때 더 심하게 느껴져서 좀 더 일찍 할걸 그런 생각을 많이 했었어요 촉감은 일년까지 계속 좋아진다고 해서 시간이 더 빠르게 가기를 손꼽아 기다리고 있어요 수술하기 전에 고민했던 시간이 너무 길었어서 수술후에는 완전만족하며 살고 있어요 ㅎㅎ 한살이라도 더 일찍할걸 싶습니다 앞으로 더더 자연스러워지고 촉감이 좋아지는 날을 기다려 보려구요 ㅎㅎ 압구정로데오 엠디 대표원장님 감사합니다^_^","th_TH":"드디어 3달이 다되었네요 처음수술할때는 시간이 어떻게 갈지 까마득한 느낌이었는데 정신없이 지내보니 시간이 후딱 지나갔습니다 수술 전 모습입니다 사실 제가 느끼는 것 보다 사진찍었을때 더 심하게 느껴져서 좀 더 일찍 할걸 그런 생각을 많이 했었어요 촉감은 일년까지 계속 좋아진다고 해서 시간이 더 빠르게 가기를 손꼽아 기다리고 있어요 수술하기 전에 고민했던 시간이 너무 길었어서 수술후에는 완전พอใจ하며 살고 있어요 ㅎㅎ 한살이라도 더 일찍할걸 싶습니다 앞으로 더더 자연스러워지고 촉감이 좋아지는 날을 기다려 보려구요 ㅎㅎ 압구정로데오 엠디 대표원장님 감사합니다^_^"}</t>
  </si>
  <si>
    <t>8c955338-fad6-45de-b6d0-b30193707033</t>
  </si>
  <si>
    <t>748cc617-3f18-4105-be57-150d9ee45ca3</t>
  </si>
  <si>
    <t>{"en_US":"쳐진가슴 성형 후기 한달차 임니당 왼 375cc 오 405cc 멘토엑스트라로 했고 수술 2주차까지는 윗가슴이 빵빵했었는데 한달차되니 진짜 제 가슴처럼 자연스러워졌어요 쳐졌던 가슴이라 처음 커졌던 윗가슴에 빠지지 않길바랬어서 상담시 보형물은 자연스러운 볼륨감을 주는 스무스보다 윗볼륨을 어느정도 채워주는 엑스트라로 recommend받았었는데 붓기가 빠진 한달차에도 이정도 볼륨이 있다는게 정말 감동입니다ㅠㅠ 원래 헬스는 안좋아해서 일반식 양을 쪼금 줄여서 먹는데 뱃살 들어가니까 라인이 시너지가 대박이에요 ㅎㅎ눈바디가 훨씬 좋아짐 한달차 되니깐!!!! 가장큰 체감은 드뎌!! 일어날때도 묵직하게 얹어진 무게감이 안느껴져욤 팔도 휙휙 올라가서 활동하기 good...","ko_KR":"쳐진가슴 성형 후기 한달차 임니당 왼 375cc 오 405cc 멘토엑스트라로 했고 수술 2주차까지는 윗가슴이 빵빵했었는데 한달차되니 진짜 제 가슴처럼 자연스러워졌어요 쳐졌던 가슴이라 처음 커졌던 윗가슴에 빠지지 않길바랬어서 상담시 보형물은 자연스러운 볼륨감을 주는 스무스보다 윗볼륨을 어느정도 채워주는 엑스트라로 추천받았었는데 붓기가 빠진 한달차에도 이정도 볼륨이 있다는게 정말 감동입니다ㅠㅠ 원래 헬스는 안좋아해서 일반식 양을 쪼금 줄여서 먹는데 뱃살 들어가니까 라인이 시너지가 대박이에요 ㅎㅎ눈바디가 훨씬 좋아짐 한달차 되니깐!!!! 가장큰 체감은 드뎌!! 일어날때도 묵직하게 얹어진 무게감이 안느껴져욤 팔도 휙휙 올라가서 활동하기 good...","th_TH":"쳐진가슴 성형 후기 한달차 임니당 왼 375cc 오 405cc 멘토엑스트라로 했고 수술 2주차까지는 윗가슴이 빵빵했었는데 한달차되니 진짜 제 가슴처럼 자연스러워졌어요 쳐졌던 가슴이라 처음 커졌던 윗가슴에 빠지지 않길바랬어서 상담시 보형물은 자연스러운 볼륨감을 주는 스무스보다 윗볼륨을 어느정도 채워주는 엑스트라로 แนะนำ받았었는데 붓기가 빠진 한달차에도 이정도 볼륨이 있다는게 정말 감동입니다ㅠㅠ 원래 헬스는 안좋아해서 일반식 양을 쪼금 줄여서 먹는데 뱃살 들어가니까 라인이 시너지가 대박이에요 ㅎㅎ눈바디가 훨씬 좋아짐 한달차 되니깐!!!! 가장큰 체감은 드뎌!! 일어날때도 묵직하게 얹어진 무게감이 안느껴져욤 팔도 휙휙 올라가서 활동하기 good..."}</t>
  </si>
  <si>
    <t>46fd744a-6dd4-4eff-9572-654c2d5c3132</t>
  </si>
  <si>
    <t>74bad212-bd64-4b50-a35c-7376f45e8fe0</t>
  </si>
  <si>
    <t>{"en_US":"#복코교정(수술) #낮은코성형","ko_KR":"#복코교정(수술) #낮은코성형","th_TH":"#복코교정(수술) #낮은코성형"}</t>
  </si>
  <si>
    <t>{"en_US":"• 시술 선택 이유 복코와 낮은코 비염으로 수술 결정 • 상담 경험 좋은가격으로 예쁜코를 얻었오요! • 시술 결과 제 코에 맞춰서 이쁘게 해주셨어요! • 전체 경험 복코교정 비염코 낮은코 수술한지 2개월!","ko_KR":"• 시술 선택 이유 복코와 낮은코 비염으로 수술 결정 • 상담 경험 좋은가격으로 예쁜코를 얻었오요! • 시술 결과 제 코에 맞춰서 이쁘게 해주셨어요! • 전체 경험 복코교정 비염코 낮은코 수술한지 2개월!","th_TH":"• 시술 선택 이유 복코와 낮은코 비염으로 수술 결정 • 상담 경험 좋은가격으로 예쁜코를 얻었오요! • 시술 결과 제 코에 맞춰서 이쁘게 해주셨어요! • 전체 경험 복코교정 비염코 낮은코 수술한지 2개월!"}</t>
  </si>
  <si>
    <t>f46b5b66-ff22-4b66-9681-116df92c07a8</t>
  </si>
  <si>
    <t>74e21eee-0b43-4f34-b519-8b77b8c0a225</t>
  </si>
  <si>
    <t>{"en_US":"#코끝(보형물) #코끝(자가연골) #복코교정(수술)","ko_KR":"#코끝(보형물) #코끝(자가연골) #복코교정(수술)","th_TH":"#코끝(보형물) #코끝(자가연골) #복코교정(수술)"}</t>
  </si>
  <si>
    <t>{"en_US":"나나성형외과 코성형 1개월 후기입니다! 직장인이라 큰 맘먹고 한 수술인데 진짜진짜 매우 satisfied 중이에요ㅠㅠ 코 피부 두꺼워서 하이코도 별로 효과 못봤는데 멍도 안들고 붓기도 이렇게 빨리 빠질 거 였으면 진작할걸 왜 안했을까 집에서 혼자 머리 쥐어뜯고 후회했습니다... 코느낌도 복코가 심한편이라 개선하면서 둥글고 티나지 않는 약간 자~려?하게 원했는데 말한 그대로 자리잡아 가고 있어요!! 병원도 맘에 들구 나나 강추해요","ko_KR":"나나성형외과 코성형 1개월 후기입니다! 직장인이라 큰 맘먹고 한 수술인데 진짜진짜 매우 만족 중이에요ㅠㅠ 코 피부 두꺼워서 하이코도 별로 효과 못봤는데 멍도 안들고 붓기도 이렇게 빨리 빠질 거 였으면 진작할걸 왜 안했을까 집에서 혼자 머리 쥐어뜯고 후회했습니다... 코느낌도 복코가 심한편이라 개선하면서 둥글고 티나지 않는 약간 자~려?하게 원했는데 말한 그대로 자리잡아 가고 있어요!! 병원도 맘에 들구 나나 강추해요","th_TH":"나나성형외과 코성형 1개월 후기입니다! 직장인이라 큰 맘먹고 한 수술인데 진짜진짜 매우 พอใจ 중이에요ㅠㅠ 코 피부 두꺼워서 하이코도 별로 효과 못봤는데 멍도 안들고 붓기도 이렇게 빨리 빠질 거 였으면 진작할걸 왜 안했을까 집에서 혼자 머리 쥐어뜯고 후회했습니다... 코느낌도 복코가 심한편이라 개선하면서 둥글고 티나지 않는 약간 자~려?하게 원했는데 말한 그대로 자리잡아 가고 있어요!! 병원도 맘에 들구 나나 강추해요"}</t>
  </si>
  <si>
    <t>a3679707-bc7c-43c2-a128-8b2173ecfcbf</t>
  </si>
  <si>
    <t>74fdbf86-ef03-4d87-bb8b-51e33b19d450</t>
  </si>
  <si>
    <t>{"en_US":"Review content: 예전부터 가슴이 너무 작아 나이을 먹을수록 가슴에 대한 스트레스가 많아져 20대가 지나기 전에 수술을 해야겠다는 생각을 했어요 후기들 보면서 가슴모양이 제일 예뻤던 곳들로 어플을 ...","ko_KR":"예전부터 가슴이 너무 작아 나이을 먹을수록 가슴에 대한 스트레스가 많아져 20대가 지나기 전에 수술을 해야겠다는 생각을 했어요 후기들 보면서 가슴모양이 제일 예뻤던 곳들로 어플을 통해서 여러 병원을 예약을 했는데 생각보다 비용이 비싸서 망설여 지더라구요 개인 병원에서는 cctv을 돈 추가해서 확인이 가능하다고 했는데 아이디병원은 요청시 그냥 볼 수 있다는 점도 너무 마음에 들었어요 부작용이나 관리법에 대해서도 물어봤는데 정성스럽게 대답해주시는 점이 믿음이 가 아이디 병원에서 하기로 결심하고 수술 받았어요 내 몸과 딱 어울리는 큰 가슴으로 만들어주겠다고 해서 믿고 했는데 수술 결과를 보니 아이디를 믿길 너무 잘했다는 생각이 들어요 지금은 옷입는 재미에 푹빠져있네요","th_TH":"เนื้อหารีวิว: 예전부터 가슴이 너무 작아 나이을 먹을수록 가슴에 대한 스트레스가 많아져 20대가 지나기 전에 수술을 해야겠다는 생각을 했어요 후기들 보면서 가슴모양이 제일 예뻤던 곳들로 어플을 ..."}</t>
  </si>
  <si>
    <t>ea31d6bf-3523-4e59-b59b-4d18f3d08ca0</t>
  </si>
  <si>
    <t>75278ca9-03f5-4960-aed2-f02b866c51cc</t>
  </si>
  <si>
    <t>{"en_US":"티에스에서 쌍수+눈밑지+얼지이 받고와서 진짜 satisfied하며 지내고 있어요ㅎㅎ 쌍수 병원 알아보다가 티에스에서 쌍수 받은 친구들이 많아서 다녀왔는데 저는 지정 없이 가서 실장님한테 recommend 받고 김기재 원장님으로 상담 받았거든요!? 실장님이 패드로 후기 사진 보여주셨는데 저랑 비슷한 케이스도 많고 수술경험 많은 원장님 이더라구용 상담때 질문리스트도 들고갔지만 원장님이 차분하게 다 설명해주셔서 궁금한거도 계속 생각나더라구옄ㅋㅋ 그래서 계속 여쭤봤는데 하나하나 설명 잘해주시고 상담도 길게 했는데 발품 다닌병원중에 제일 영양가 있는 상담을 해서 수술받았습니다 사실 눈밑쪽에 살이 없어서 앞볼필러 맞을 계획이였는데 쌍수 하는 김에 눈밑지도 같이 받아버리는게 좋을 것 같아서 같이 상담 받다가 얼굴살이 별로 없고 지방이식도 필요하다고 해서 결국 자연유착+눈밑지+얼지이 이렇게 진행했어요ㅎㅎ 쌍수랑 눈밑지 같이 하는거라 붓기 심할 줄 알았는데 생각보다 붓기도 별로 없고 회복도 빠르더라구요 !! 현재 눈라인도 이쁘고 인상도 좋아져서 너무 맘에 들고 확실히 미적감각 뛰어나신 원장님께 받아서 그런지 만족도도 엄청 높아요 거울 볼 맛이 나네요🥰","ko_KR":"티에스에서 쌍수+눈밑지+얼지이 받고와서 진짜 만족하며 지내고 있어요ㅎㅎ 쌍수 병원 알아보다가 티에스에서 쌍수 받은 친구들이 많아서 다녀왔는데 저는 지정 없이 가서 실장님한테 추천 받고 김기재 원장님으로 상담 받았거든요!? 실장님이 패드로 후기 사진 보여주셨는데 저랑 비슷한 케이스도 많고 수술경험 많은 원장님 이더라구용 상담때 질문리스트도 들고갔지만 원장님이 차분하게 다 설명해주셔서 궁금한거도 계속 생각나더라구옄ㅋㅋ 그래서 계속 여쭤봤는데 하나하나 설명 잘해주시고 상담도 길게 했는데 발품 다닌병원중에 제일 영양가 있는 상담을 해서 수술받았습니다 사실 눈밑쪽에 살이 없어서 앞볼필러 맞을 계획이였는데 쌍수 하는 김에 눈밑지도 같이 받아버리는게 좋을 것 같아서 같이 상담 받다가 얼굴살이 별로 없고 지방이식도 필요하다고 해서 결국 자연유착+눈밑지+얼지이 이렇게 진행했어요ㅎㅎ 쌍수랑 눈밑지 같이 하는거라 붓기 심할 줄 알았는데 생각보다 붓기도 별로 없고 회복도 빠르더라구요 !! 현재 눈라인도 이쁘고 인상도 좋아져서 너무 맘에 들고 확실히 미적감각 뛰어나신 원장님께 받아서 그런지 만족도도 엄청 높아요 거울 볼 맛이 나네요🥰","th_TH":"티에스에서 쌍수+눈밑지+얼지이 받고와서 진짜 พอใจ하며 지내고 있어요ㅎㅎ 쌍수 병원 알아보다가 티에스에서 쌍수 받은 친구들이 많아서 다녀왔는데 저는 지정 없이 가서 실장님한테 แนะนำ 받고 김기재 원장님으로 상담 받았거든요!? 실장님이 패드로 후기 사진 보여주셨는데 저랑 비슷한 케이스도 많고 수술경험 많은 원장님 이더라구용 상담때 질문리스트도 들고갔지만 원장님이 차분하게 다 설명해주셔서 궁금한거도 계속 생각나더라구옄ㅋㅋ 그래서 계속 여쭤봤는데 하나하나 설명 잘해주시고 상담도 길게 했는데 발품 다닌병원중에 제일 영양가 있는 상담을 해서 수술받았습니다 사실 눈밑쪽에 살이 없어서 앞볼필러 맞을 계획이였는데 쌍수 하는 김에 눈밑지도 같이 받아버리는게 좋을 것 같아서 같이 상담 받다가 얼굴살이 별로 없고 지방이식도 필요하다고 해서 결국 자연유착+눈밑지+얼지이 이렇게 진행했어요ㅎㅎ 쌍수랑 눈밑지 같이 하는거라 붓기 심할 줄 알았는데 생각보다 붓기도 별로 없고 회복도 빠르더라구요 !! 현재 눈라인도 이쁘고 인상도 좋아져서 너무 맘에 들고 확실히 미적감각 뛰어나신 원장님께 받아서 그런지 만족도도 엄청 높아요 거울 볼 맛이 나네요🥰"}</t>
  </si>
  <si>
    <t>6ccff812-15f0-4968-8ef9-f295ad134146</t>
  </si>
  <si>
    <t>7665b873-77cd-4243-a3d2-afd9389b6abe</t>
  </si>
  <si>
    <t>{"en_US":"브라운성형외과에서 김태규 원장님 윤곽 3종 시술 받았어요! 수술한 지 12주차입니다 얼굴이 크고 광대가 고민이어서 수술 받았는데 처음에는 붓기 때문에 작아진건가 싶었는데 붓기 거의 다 빠지니 확실히 얼굴이랑 광대 작아지고 주변에서도 너무 이쁘다고 칭찬해줘서 good!","ko_KR":"브라운성형외과에서 김태규 원장님 윤곽 3종 시술 받았어요! 수술한 지 12주차입니다 얼굴이 크고 광대가 고민이어서 수술 받았는데 처음에는 붓기 때문에 작아진건가 싶었는데 붓기 거의 다 빠지니 확실히 얼굴이랑 광대 작아지고 주변에서도 너무 이쁘다고 칭찬해줘서 좋아요!","th_TH":"브라운성형외과에서 김태규 원장님 윤곽 3종 시술 받았어요! 수술한 지 12주차입니다 얼굴이 크고 광대가 고민이어서 수술 받았는데 처음에는 붓기 때문에 작아진건가 싶었는데 붓기 거의 다 빠지니 확실히 얼굴이랑 광대 작아지고 주변에서도 너무 이쁘다고 칭찬해줘서 ดี!"}</t>
  </si>
  <si>
    <t>45a93463-d740-436e-8cd6-d3afa0d11b45</t>
  </si>
  <si>
    <t>767a1c5b-6c64-441f-99af-170efdf72b22</t>
  </si>
  <si>
    <t>{"en_US":"김수빈 원장님께 지흡한 지 한달째 입니다! 원장님 덕분에 결혼식 사진 다 성공했어요 ㅜㅜㅜ\r\n한달 전에 부랴부랴 턱 지흡해서 걱정이 많았는데..아직 잔붓기는 있지만 큰 붓기가 빠져서 만족한 사진이 많았어요!\r\n앞으로 붓기가 좀 더 빠진다고 하던데 벌써 기대됩니당 ㅎㅎ","ko_KR":"김수빈 원장님께 지흡한 지 한달째 입니다! 원장님 덕분에 결혼식 사진 다 성공했어요 ㅜㅜㅜ\r\n한달 전에 부랴부랴 턱 지흡해서 걱정이 많았는데..아직 잔붓기는 있지만 큰 붓기가 빠져서 만족한 사진이 많았어요!\r\n앞으로 붓기가 좀 더 빠진다고 하던데 벌써 기대됩니당 ㅎㅎ","th_TH":"김수빈 원장님께 지흡한 지 한달째 입니다! 원장님 덕분에 결혼식 사진 다 성공했어요 ㅜㅜㅜ\r\n한달 전에 부랴부랴 턱 지흡해서 걱정이 많았는데..아직 잔붓기는 있지만 큰 붓기가 빠져서 만족한 사진이 많았어요!\r\n앞으로 붓기가 좀 더 빠진다고 하던데 벌써 기대됩니당 ㅎㅎ"}</t>
  </si>
  <si>
    <t>80c02e6e-0ba8-4f26-b4ca-8a5caf91a203</t>
  </si>
  <si>
    <t>76c16f71-1b9d-4c26-a473-6b15eacfe1bd</t>
  </si>
  <si>
    <t>{"en_US":"정말 내 몸처럼 익숙해졌어요. 일상생활 할 때는 물론이고, 누워 있을 때나 옆으로 돌아누울 때도 전혀 이물감 없고요. 초반에 살짝 있었던 찌릿한 감각도 지금은 거의 사라졌어요! 이제는 가슴에 특별히 신경 안 쓰고 지내는 날이 훨씬 많아요. 촉감도 진짜 많이 좋아졌어요. 100% 자연가슴같은 말랑말랑 느낌까진 아니더라도, 손으로 만졌을 때 단단한 느낌은 거의 없어졌고, 위쪽에서 아래로 감싸쥘 때도 부드럽게 모아지는 느낌이에요. 요즘엔 브라 없이 나시 입고 돌아다니는 게소소한 행복이에요! 수술 전에는 가슴골이라는 게 저랑 아무 상관 없는 줄 알았는데,요즘엔 자연스럽게 모아지고 브라 없이도 라인이흉터연고도 꾸준히 바르고 있습니다 아직 수술 흉터가 보이긴 하지만실제로는 대부붐 옷으로 가려지니까 신경 안 쓰게 돼요. 가슴성형 수술은 아무래도 큰 결정이고, 수술 후에도 회복기간이 길다 보니 고민 많았는데,그때 고민한 시간이 아까울만큼 매우 satisfied 중이에요!!","ko_KR":"정말 내 몸처럼 익숙해졌어요. 일상생활 할 때는 물론이고, 누워 있을 때나 옆으로 돌아누울 때도 전혀 이물감 없고요. 초반에 살짝 있었던 찌릿한 감각도 지금은 거의 사라졌어요! 이제는 가슴에 특별히 신경 안 쓰고 지내는 날이 훨씬 많아요. 촉감도 진짜 많이 좋아졌어요. 100% 자연가슴같은 말랑말랑 느낌까진 아니더라도, 손으로 만졌을 때 단단한 느낌은 거의 없어졌고, 위쪽에서 아래로 감싸쥘 때도 부드럽게 모아지는 느낌이에요. 요즘엔 브라 없이 나시 입고 돌아다니는 게소소한 행복이에요! 수술 전에는 가슴골이라는 게 저랑 아무 상관 없는 줄 알았는데,요즘엔 자연스럽게 모아지고 브라 없이도 라인이흉터연고도 꾸준히 바르고 있습니다 아직 수술 흉터가 보이긴 하지만실제로는 대부붐 옷으로 가려지니까 신경 안 쓰게 돼요. 가슴성형 수술은 아무래도 큰 결정이고, 수술 후에도 회복기간이 길다 보니 고민 많았는데,그때 고민한 시간이 아까울만큼 매우 만족 중이에요!!","th_TH":"정말 내 몸처럼 익숙해졌어요. 일상생활 할 때는 물론이고, 누워 있을 때나 옆으로 돌아누울 때도 전혀 이물감 없고요. 초반에 살짝 있었던 찌릿한 감각도 지금은 거의 사라졌어요! 이제는 가슴에 특별히 신경 안 쓰고 지내는 날이 훨씬 많아요. 촉감도 진짜 많이 좋아졌어요. 100% 자연가슴같은 말랑말랑 느낌까진 아니더라도, 손으로 만졌을 때 단단한 느낌은 거의 없어졌고, 위쪽에서 아래로 감싸쥘 때도 부드럽게 모아지는 느낌이에요. 요즘엔 브라 없이 나시 입고 돌아다니는 게소소한 행복이에요! 수술 전에는 가슴골이라는 게 저랑 아무 상관 없는 줄 알았는데,요즘엔 자연스럽게 모아지고 브라 없이도 라인이흉터연고도 꾸준히 바르고 있습니다 아직 수술 흉터가 보이긴 하지만실제로는 대부붐 옷으로 가려지니까 신경 안 쓰게 돼요. 가슴성형 수술은 아무래도 큰 결정이고, 수술 후에도 회복기간이 길다 보니 고민 많았는데,그때 고민한 시간이 아까울만큼 매우 พอใจ 중이에요!!"}</t>
  </si>
  <si>
    <t>9b8837fb-2958-4486-bb2e-a479d9261b9f</t>
  </si>
  <si>
    <t>772fa74a-a6fe-459a-a86a-daf5d85869c4</t>
  </si>
  <si>
    <t>{"en_US":"이제 가슴성형한거 너무나도 익숙해요 불편함 1도 없이 잘 지내고 있어요 ㅋㅋㅋ 가끔 컨디션 안 좋을 때 빼고는 가슴도 몰캉몰캉하고 자연스러운 물방울 모양 그대로 잘 유지하고 있어요 흉터도 많이 좋아졌고요 수술전에는 가슴 못 모아주는 브라 한번도 안 입었는데 수술 후에는 스포츠 브라나 가슴 잘 못 모아주는 브라도 입을 수 있고 반대로 잘 모아주는 브라 입으면 윗가슴이 볼록하게 튀어나오면서 모양 환상이에요ㅠㅠ 저는 쫄보기도 하고 원장님 말씀도 잘 듣는 편이라 6개월차까진 술도 거의 안 마시고 회복하는데만 전념한거 같아요 6개월차까진 다들 안정기라 해서 아주 아주 소중하게 다뤘어요 ㅋㅋㅋ 가슴 울끈불끈한다는 애니메이션 현상도 초반에는 살짝 있나 싶었는데 요즘은 거의 못 느끼고 있는거 같아요 역시 가슴은 존버입니다 여러분ㅠㅠ 생리전에는 수술한지 얼마 안 됐을 때 처럼 가슴 군데 군데 땡땡하게 뭉친 느낌 들고 꼭지도 예민해 지더라구요 혹시 저만 이런가요?? 급 궁금 가슴감각은 1년은 존버해야 한다고 하는데 저는 100프로 까진 아니지만 많이 돌아온거 같아요 뭐 언젠간 돌아오겠지 하고 딱히 신경 안 쓰고 있어요 궁금하신 점 있으시면 댓글 달아주세요 성심성의껏 답변 드리겠습니다","ko_KR":"이제 가슴성형한거 너무나도 익숙해요 불편함 1도 없이 잘 지내고 있어요 ㅋㅋㅋ 가끔 컨디션 안 좋을 때 빼고는 가슴도 몰캉몰캉하고 자연스러운 물방울 모양 그대로 잘 유지하고 있어요 흉터도 많이 좋아졌고요 수술전에는 가슴 못 모아주는 브라 한번도 안 입었는데 수술 후에는 스포츠 브라나 가슴 잘 못 모아주는 브라도 입을 수 있고 반대로 잘 모아주는 브라 입으면 윗가슴이 볼록하게 튀어나오면서 모양 환상이에요ㅠㅠ 저는 쫄보기도 하고 원장님 말씀도 잘 듣는 편이라 6개월차까진 술도 거의 안 마시고 회복하는데만 전념한거 같아요 6개월차까진 다들 안정기라 해서 아주 아주 소중하게 다뤘어요 ㅋㅋㅋ 가슴 울끈불끈한다는 애니메이션 현상도 초반에는 살짝 있나 싶었는데 요즘은 거의 못 느끼고 있는거 같아요 역시 가슴은 존버입니다 여러분ㅠㅠ 생리전에는 수술한지 얼마 안 됐을 때 처럼 가슴 군데 군데 땡땡하게 뭉친 느낌 들고 꼭지도 예민해 지더라구요 혹시 저만 이런가요?? 급 궁금 가슴감각은 1년은 존버해야 한다고 하는데 저는 100프로 까진 아니지만 많이 돌아온거 같아요 뭐 언젠간 돌아오겠지 하고 딱히 신경 안 쓰고 있어요 궁금하신 점 있으시면 댓글 달아주세요 성심성의껏 답변 드리겠습니다","th_TH":"이제 가슴성형한거 너무나도 익숙해요 불편함 1도 없이 잘 지내고 있어요 ㅋㅋㅋ 가끔 컨디션 안 좋을 때 빼고는 가슴도 몰캉몰캉하고 자연스러운 물방울 모양 그대로 잘 유지하고 있어요 흉터도 많이 좋아졌고요 수술전에는 가슴 못 모아주는 브라 한번도 안 입었는데 수술 후에는 스포츠 브라나 가슴 잘 못 모아주는 브라도 입을 수 있고 반대로 잘 모아주는 브라 입으면 윗가슴이 볼록하게 튀어나오면서 모양 환상이에요ㅠㅠ 저는 쫄보기도 하고 원장님 말씀도 잘 듣는 편이라 6개월차까진 술도 거의 안 마시고 회복하는데만 전념한거 같아요 6개월차까진 다들 안정기라 해서 아주 아주 소중하게 다뤘어요 ㅋㅋㅋ 가슴 울끈불끈한다는 애니메이션 현상도 초반에는 살짝 있나 싶었는데 요즘은 거의 못 느끼고 있는거 같아요 역시 가슴은 존버입니다 여러분ㅠㅠ 생리전에는 수술한지 얼마 안 됐을 때 처럼 가슴 군데 군데 땡땡하게 뭉친 느낌 들고 꼭지도 예민해 지더라구요 혹시 저만 이런가요?? 급 궁금 가슴감각은 1년은 존버해야 한다고 하는데 저는 100프로 까진 아니지만 많이 돌아온거 같아요 뭐 언젠간 돌아오겠지 하고 딱히 신경 안 쓰고 있어요 궁금하신 점 있으시면 댓글 달아주세요 성심성의껏 답변 드리겠습니다"}</t>
  </si>
  <si>
    <t>f8a3af06-31bd-4cdb-913c-a38a4e7d006b</t>
  </si>
  <si>
    <t>77c4f8ce-322a-491c-beaf-d573b8957db6</t>
  </si>
  <si>
    <t>{"en_US":"Review content: • 시술 선택 이유 평생의 숙제였던 컴플렉스를 해결하고 싶었어요 • 상담 경험 추가 권유 없이 제 몸에 맞는 수술방법 추천, 진행해주셨고 수술 후 경과와 케어도 만족합니다! • 시...","ko_KR":"• 시술 선택 이유 평생의 숙제였던 컴플렉스를 해결하고 싶었어요 • 상담 경험 추가 권유 없이 제 몸에 맞는 수술방법 추천, 진행해주셨고 수술 후 경과와 케어도 만족합니다! • 시술 결과 제가 살성이 두꺼워 회복이 조금 더딘 편이었던 것 같아요 그래서 윗밴드를 조금 더 오래 하긴 했지만 좋은 결과 나올 때까지 기다려서 2달 지나가고나서 속옷 추천해주셨어요! 지금은 3개월차인데 아픈 것도 거짓말 같이 정말 다 나아져서 일상생활에 아무 지장없고 속옷 입고 봤을 때도 한달 전보다도 부드러워진 게 보입니다. 만족합니다!","th_TH":"เนื้อหารีวิว: • 시술 선택 이유 평생의 숙제였던 컴플렉스를 해결하고 싶었어요 • 상담 경험 추가 권유 없이 제 몸에 맞는 수술방법 추천, 진행해주셨고 수술 후 경과와 케어도 만족합니다! • 시..."}</t>
  </si>
  <si>
    <t>3de68e49-46de-406c-b98c-69ae96f965bc</t>
  </si>
  <si>
    <t>77ce1aad-20ca-4370-94f8-525d52d9fc5c</t>
  </si>
  <si>
    <t>77d9a398-2f7e-40a5-8df0-d5257fc4d450</t>
  </si>
  <si>
    <t>{"en_US":"• 시술 선택 이유 유전적으로 코가 낮고 휜코, 찝힌 코였어요! 눈 재수술이랑 같이 하면 좋을 것 같아 코도 하게되었어요! 그리고 코 수술 전 필러 1회 시술 했었습니다 • 상담 경험 위버스 성형외과에서 지인이 수술하고 굉장히 satisfied해했었어요! 그래서 저도 진행하게 되었어요! 처음 병원 도착시 주차장은 타워형 주차장이 건물에 있고 주차가 오래걸리지 않아 편합니당 병원 진료 예약은 했지만 사람이 많은 건 어쩔수 없는 거라고 생각해요! 상담실장님 배정받고 제 지인과 같은 상담 실장님이라 뭔가 더 믿음이 갔었고 제 질문에 하나하나 귀찮아하지 않으시고 친절하게 답해주셔서 감사했어요! 그리고 서승조 대표원장님이 코만 수술하시다보니 더 믿음이 갔고 제가 본 후기들이 좋아 진행하게되었어요! 병원에 저와 비슷한 코 모양 수술 후기를 보여주셨었는데 그때 결정하게 되었어요! 상담실장님과 원장님은 물어보는 것마다 친절히 답해쥬시고 걱정말라고 말씀해주셔서 감사했습니당 • 시술 결과 하루만에 솜을 제거해서 정말 좋았고 수술 후 걱정되는 부분은 카카오톡 상담으로 문의드렸는데 답변이 정말 빨라서 걱정이 좀 덜어낼 수 있었어요! 수술 후 경과 확인을 위해 방문했을 때는 사람이 더 많아진 느낌이었고 CCTV 열람이 가능했기에 더 믿고 진행했어요! 코 밑 절개 수술 자국은 옅은 편이라 티도 잘 안나서 아주 만족합니당 • 전체 경험 1. 상담이라도 받아보는 걸 recommend해요! - 저도 코수술은 한번으로 안끝난다 이런소리가 많아 걱정했었는데 만족하게 지내고 있습니다. 2. 주차장은 건물 내 타워형 주차로 매우 편리함 3. 친절한 상담실장님과 원장님 - 상담실장님께서는 원장님 상담 이후 내용을 이해하기 쉽게 설명해주셨고 하나하나 질문에 정말 답 잘해주셔서 좋았어요! 원장님께서는 이런 코 모양은 싫고 어떤 모양이 되고 싶은지 사진으로 말씀드렸는데 얼마나 높아질거고 걱정하지말라 등 말씀해주셔서 안도하고 믿고 진행했습니당 4. 붓기가 없는 편에 속해서 너무 감사했어요! - 수술이 잘되서 안부은 것 같은데 예전에 다른 병원에서 쌍커풀했을 때는 눈을 못 뜰정도로 많이 부었는데 이번에 수술은 눈, 코 붓기가 별로 없어서 잘 돌아다녔어요!","ko_KR":"• 시술 선택 이유 유전적으로 코가 낮고 휜코, 찝힌 코였어요! 눈 재수술이랑 같이 하면 좋을 것 같아 코도 하게되었어요! 그리고 코 수술 전 필러 1회 시술 했었습니다 • 상담 경험 위버스 성형외과에서 지인이 수술하고 굉장히 만족해했었어요! 그래서 저도 진행하게 되었어요! 처음 병원 도착시 주차장은 타워형 주차장이 건물에 있고 주차가 오래걸리지 않아 편합니당 병원 진료 예약은 했지만 사람이 많은 건 어쩔수 없는 거라고 생각해요! 상담실장님 배정받고 제 지인과 같은 상담 실장님이라 뭔가 더 믿음이 갔었고 제 질문에 하나하나 귀찮아하지 않으시고 친절하게 답해주셔서 감사했어요! 그리고 서승조 대표원장님이 코만 수술하시다보니 더 믿음이 갔고 제가 본 후기들이 좋아 진행하게되었어요! 병원에 저와 비슷한 코 모양 수술 후기를 보여주셨었는데 그때 결정하게 되었어요! 상담실장님과 원장님은 물어보는 것마다 친절히 답해쥬시고 걱정말라고 말씀해주셔서 감사했습니당 • 시술 결과 하루만에 솜을 제거해서 정말 좋았고 수술 후 걱정되는 부분은 카카오톡 상담으로 문의드렸는데 답변이 정말 빨라서 걱정이 좀 덜어낼 수 있었어요! 수술 후 경과 확인을 위해 방문했을 때는 사람이 더 많아진 느낌이었고 CCTV 열람이 가능했기에 더 믿고 진행했어요! 코 밑 절개 수술 자국은 옅은 편이라 티도 잘 안나서 아주 만족합니당 • 전체 경험 1. 상담이라도 받아보는 걸 추천해요! - 저도 코수술은 한번으로 안끝난다 이런소리가 많아 걱정했었는데 만족하게 지내고 있습니다. 2. 주차장은 건물 내 타워형 주차로 매우 편리함 3. 친절한 상담실장님과 원장님 - 상담실장님께서는 원장님 상담 이후 내용을 이해하기 쉽게 설명해주셨고 하나하나 질문에 정말 답 잘해주셔서 좋았어요! 원장님께서는 이런 코 모양은 싫고 어떤 모양이 되고 싶은지 사진으로 말씀드렸는데 얼마나 높아질거고 걱정하지말라 등 말씀해주셔서 안도하고 믿고 진행했습니당 4. 붓기가 없는 편에 속해서 너무 감사했어요! - 수술이 잘되서 안부은 것 같은데 예전에 다른 병원에서 쌍커풀했을 때는 눈을 못 뜰정도로 많이 부었는데 이번에 수술은 눈, 코 붓기가 별로 없어서 잘 돌아다녔어요!","th_TH":"• 시술 선택 이유 유전적으로 코가 낮고 휜코, 찝힌 코였어요! 눈 재수술이랑 같이 하면 좋을 것 같아 코도 하게되었어요! 그리고 코 수술 전 필러 1회 시술 했었습니다 • 상담 경험 위버스 성형외과에서 지인이 수술하고 굉장히 พอใจ해했었어요! 그래서 저도 진행하게 되었어요! 처음 병원 도착시 주차장은 타워형 주차장이 건물에 있고 주차가 오래걸리지 않아 편합니당 병원 진료 예약은 했지만 사람이 많은 건 어쩔수 없는 거라고 생각해요! 상담실장님 배정받고 제 지인과 같은 상담 실장님이라 뭔가 더 믿음이 갔었고 제 질문에 하나하나 귀찮아하지 않으시고 친절하게 답해주셔서 감사했어요! 그리고 서승조 대표원장님이 코만 수술하시다보니 더 믿음이 갔고 제가 본 후기들이 좋아 진행하게되었어요! 병원에 저와 비슷한 코 모양 수술 후기를 보여주셨었는데 그때 결정하게 되었어요! 상담실장님과 원장님은 물어보는 것마다 친절히 답해쥬시고 걱정말라고 말씀해주셔서 감사했습니당 • 시술 결과 하루만에 솜을 제거해서 정말 좋았고 수술 후 걱정되는 부분은 카카오톡 상담으로 문의드렸는데 답변이 정말 빨라서 걱정이 좀 덜어낼 수 있었어요! 수술 후 경과 확인을 위해 방문했을 때는 사람이 더 많아진 느낌이었고 CCTV 열람이 가능했기에 더 믿고 진행했어요! 코 밑 절개 수술 자국은 옅은 편이라 티도 잘 안나서 아주 만족합니당 • 전체 경험 1. 상담이라도 받아보는 걸 แนะนำ해요! - 저도 코수술은 한번으로 안끝난다 이런소리가 많아 걱정했었는데 만족하게 지내고 있습니다. 2. 주차장은 건물 내 타워형 주차로 매우 편리함 3. 친절한 상담실장님과 원장님 - 상담실장님께서는 원장님 상담 이후 내용을 이해하기 쉽게 설명해주셨고 하나하나 질문에 정말 답 잘해주셔서 좋았어요! 원장님께서는 이런 코 모양은 싫고 어떤 모양이 되고 싶은지 사진으로 말씀드렸는데 얼마나 높아질거고 걱정하지말라 등 말씀해주셔서 안도하고 믿고 진행했습니당 4. 붓기가 없는 편에 속해서 너무 감사했어요! - 수술이 잘되서 안부은 것 같은데 예전에 다른 병원에서 쌍커풀했을 때는 눈을 못 뜰정도로 많이 부었는데 이번에 수술은 눈, 코 붓기가 별로 없어서 잘 돌아다녔어요!"}</t>
  </si>
  <si>
    <t>786537ec-3dec-4121-9baf-f1374fdbffae</t>
  </si>
  <si>
    <t>{"en_US":"저같은 빵떡얼굴도 윤곽받으니깐 작아지네요 아이디성형외과에서 윤곽1종 받았습니다 친구가 이경민원장님 상담도 재미나시고 윤곽잘하신다고 하셔서 상담받아봤어요 제 별명이 호빵맨이었을만큼 큰바위 얼굴같았는데 윤곽받길 정말잘했고 특히 사각턱이 많이 개선되었어요 원장님과 상담받을때도 제가 원하는 부분을 잘 이해하시고 편안하게 해주신덕분에 상담내내 즐거웠네요 이건 좀 TMI이지만 연예인들도 아이디에서 윤곽성형 많이 받았더라구여 아무튼 사각턱이나 얼굴형 고민이시면 아묻따 윤곽 받으세여","ko_KR":"저같은 빵떡얼굴도 윤곽받으니깐 작아지네요 아이디성형외과에서 윤곽1종 받았습니다 친구가 이경민원장님 상담도 재미나시고 윤곽잘하신다고 하셔서 상담받아봤어요 제 별명이 호빵맨이었을만큼 큰바위 얼굴같았는데 윤곽받길 정말잘했고 특히 사각턱이 많이 개선되었어요 원장님과 상담받을때도 제가 원하는 부분을 잘 이해하시고 편안하게 해주신덕분에 상담내내 즐거웠네요 이건 좀 TMI이지만 연예인들도 아이디에서 윤곽성형 많이 받았더라구여 아무튼 사각턱이나 얼굴형 고민이시면 아묻따 윤곽 받으세여","th_TH":"저같은 빵떡얼굴도 윤곽받으니깐 작아지네요 아이디성형외과에서 윤곽1종 받았습니다 친구가 이경민원장님 상담도 재미나시고 윤곽잘하신다고 하셔서 상담받아봤어요 제 별명이 호빵맨이었을만큼 큰바위 얼굴같았는데 윤곽받길 정말잘했고 특히 사각턱이 많이 개선되었어요 원장님과 상담받을때도 제가 원하는 부분을 잘 이해하시고 편안하게 해주신덕분에 상담내내 즐거웠네요 이건 좀 TMI이지만 연예인들도 아이디에서 윤곽성형 많이 받았더라구여 아무튼 사각턱이나 얼굴형 고민이시면 아묻따 윤곽 받으세여"}</t>
  </si>
  <si>
    <t>7281802a-ff8d-4e0f-b4f9-67b181efd328</t>
  </si>
  <si>
    <t>7871f9e5-fe98-4876-b655-151e626b037f</t>
  </si>
  <si>
    <t>78878a26-add4-4798-aa5d-70eedf3ef85c</t>
  </si>
  <si>
    <t>{"en_US":"Review content: #가슴거상술...","ko_KR":"#가슴거상술","th_TH":"เนื้อหารีวิว: #가슴거상술..."}</t>
  </si>
  <si>
    <t>{"en_US":"Review content: 아이디병원에서 멘토가슴성형으로 확대수술 받았어요. 가슴이 작은 것도 문제였지만 모양도 별로고 짝가슴이라서 수술 받았어요. 여러 곳 다녀봤는데 체구가 작고 수술하기 어렵다는 소리만 ...","ko_KR":"아이디병원에서 멘토가슴성형으로 확대수술 받았어요. 가슴이 작은 것도 문제였지만 모양도 별로고 짝가슴이라서 수술 받았어요. 여러 곳 다녀봤는데 체구가 작고 수술하기 어렵다는 소리만 들었거든요. 억지로 만들어도 모양은 안 이쁘다고 해서 좀 실망스러웠는데 여기서는 내 몸에 딱 맞는 큰 가슴으로 만들어준다고 해서 수술 받았고 유방외과 전문의나 CCTV도 보유하고 있어서 좋았고 수술 하고 내가 원하는 모양이 되서 만족스러워요.","th_TH":"เนื้อหารีวิว: 아이디병원에서 멘토가슴성형으로 확대수술 받았어요. 가슴이 작은 것도 문제였지만 모양도 별로고 짝가슴이라서 수술 받았어요. 여러 곳 다녀봤는데 체구가 작고 수술하기 어렵다는 소리만 ..."}</t>
  </si>
  <si>
    <t>e59b2433-a3a7-49ef-896a-d56f6d13b331</t>
  </si>
  <si>
    <t>79106cb8-6969-414f-9004-e9f0957a2a0e</t>
  </si>
  <si>
    <t>{"en_US":"• 시술 선택 이유 얼굴도 크고 울퉁불퉁하니까 남성적이라는 말을 많이 듣고 살았어요ㅠ...... 특히 광대가 너무 튀어나오고 커서 고민하다가 뼈는 윤곽이 답이겠다 싶어서 윤곽을 알아보기 시작했어요. • 상담 경험 윤곽은 큰 수술이라 걱정되는 부분도 많았고 궁금한 것도 엄청 많아서 원장님께 물음표살인마처럼 질문 많이 했는데도 하나하나 다 정확하게 알려주시니까 신뢰가 생겼어요. 회복과정도 자세히 알려주셨고 윤곽에 대한 설명도 정말 싹싹하게 잘알려주셨어요 👍🏻 • 시술 결과 광대랑 사각턱수술 &lt;이렇게 윤곽 2종만 했는데도 전보다 훨씬 여성스러워진 게 보이실까요? 젤 스트레스였던 게 큰 광대였는데 넘 깔끔하게 잘 쳐주셔서 세련미도 생기고 사진 찍을 때 제가 굳이 보정을 안 해도 예뻐서 너무 맘에 들어요...ㅠㅠ 이렇게 예뻐질 줄 알았다면 하루빨리 윤곽수술할걸 그랬어요ㅎㅎ • 전체 경험 병원에서 진행했던 모든 검진들을 본원에서 할 수 있었어요. 대학병원급으로 시설 규모도 크고 장비가 정말 잘 갖춰진 아이디병원이었는데 여기서 하길 정말 잘한 거 같아요. 덕분에 이렇게 안전하고 예쁘게 윤곽 수술을 마칠 수 있었거든요ㅎㅎ 제가 젤 고민이었던 부분만 윤곽2종으로 수술하고 예뻐져서 매일 행복하게 지내고 있구, 주변에서도 수술 너무 잘됐다며 칭찬해주니까 괜히 자신감도 생기고 그러네요...ㅎㅎ 상담부터 수술까지 꼼꼼하게 잘하는 원장님 찾으신다면 안성재 원장님 정말 recommend드려요!😆","ko_KR":"• 시술 선택 이유 얼굴도 크고 울퉁불퉁하니까 남성적이라는 말을 많이 듣고 살았어요ㅠ...... 특히 광대가 너무 튀어나오고 커서 고민하다가 뼈는 윤곽이 답이겠다 싶어서 윤곽을 알아보기 시작했어요. • 상담 경험 윤곽은 큰 수술이라 걱정되는 부분도 많았고 궁금한 것도 엄청 많아서 원장님께 물음표살인마처럼 질문 많이 했는데도 하나하나 다 정확하게 알려주시니까 신뢰가 생겼어요. 회복과정도 자세히 알려주셨고 윤곽에 대한 설명도 정말 싹싹하게 잘알려주셨어요 👍🏻 • 시술 결과 광대랑 사각턱수술 &lt;이렇게 윤곽 2종만 했는데도 전보다 훨씬 여성스러워진 게 보이실까요? 젤 스트레스였던 게 큰 광대였는데 넘 깔끔하게 잘 쳐주셔서 세련미도 생기고 사진 찍을 때 제가 굳이 보정을 안 해도 예뻐서 너무 맘에 들어요...ㅠㅠ 이렇게 예뻐질 줄 알았다면 하루빨리 윤곽수술할걸 그랬어요ㅎㅎ • 전체 경험 병원에서 진행했던 모든 검진들을 본원에서 할 수 있었어요. 대학병원급으로 시설 규모도 크고 장비가 정말 잘 갖춰진 아이디병원이었는데 여기서 하길 정말 잘한 거 같아요. 덕분에 이렇게 안전하고 예쁘게 윤곽 수술을 마칠 수 있었거든요ㅎㅎ 제가 젤 고민이었던 부분만 윤곽2종으로 수술하고 예뻐져서 매일 행복하게 지내고 있구, 주변에서도 수술 너무 잘됐다며 칭찬해주니까 괜히 자신감도 생기고 그러네요...ㅎㅎ 상담부터 수술까지 꼼꼼하게 잘하는 원장님 찾으신다면 안성재 원장님 정말 추천드려요!😆","th_TH":"• 시술 선택 이유 얼굴도 크고 울퉁불퉁하니까 남성적이라는 말을 많이 듣고 살았어요ㅠ...... 특히 광대가 너무 튀어나오고 커서 고민하다가 뼈는 윤곽이 답이겠다 싶어서 윤곽을 알아보기 시작했어요. • 상담 경험 윤곽은 큰 수술이라 걱정되는 부분도 많았고 궁금한 것도 엄청 많아서 원장님께 물음표살인마처럼 질문 많이 했는데도 하나하나 다 정확하게 알려주시니까 신뢰가 생겼어요. 회복과정도 자세히 알려주셨고 윤곽에 대한 설명도 정말 싹싹하게 잘알려주셨어요 👍🏻 • 시술 결과 광대랑 사각턱수술 &lt;이렇게 윤곽 2종만 했는데도 전보다 훨씬 여성스러워진 게 보이실까요? 젤 스트레스였던 게 큰 광대였는데 넘 깔끔하게 잘 쳐주셔서 세련미도 생기고 사진 찍을 때 제가 굳이 보정을 안 해도 예뻐서 너무 맘에 들어요...ㅠㅠ 이렇게 예뻐질 줄 알았다면 하루빨리 윤곽수술할걸 그랬어요ㅎㅎ • 전체 경험 병원에서 진행했던 모든 검진들을 본원에서 할 수 있었어요. 대학병원급으로 시설 규모도 크고 장비가 정말 잘 갖춰진 아이디병원이었는데 여기서 하길 정말 잘한 거 같아요. 덕분에 이렇게 안전하고 예쁘게 윤곽 수술을 마칠 수 있었거든요ㅎㅎ 제가 젤 고민이었던 부분만 윤곽2종으로 수술하고 예뻐져서 매일 행복하게 지내고 있구, 주변에서도 수술 너무 잘됐다며 칭찬해주니까 괜히 자신감도 생기고 그러네요...ㅎㅎ 상담부터 수술까지 꼼꼼하게 잘하는 원장님 찾으신다면 안성재 원장님 정말 แนะนำ드려요!😆"}</t>
  </si>
  <si>
    <t>2bd8ad46-1728-429e-b03e-8f58fc88fa09</t>
  </si>
  <si>
    <t>7a14f1a5-dfca-4572-99b1-2afcdf290557</t>
  </si>
  <si>
    <t>{"en_US":"#메부리코성형","ko_KR":"#메부리코성형","th_TH":"#메부리코성형"}</t>
  </si>
  <si>
    <t>{"en_US":"• 시술 선택 이유 메부리가 심하고 낮은코 때문에 고민이였어요 • 전체 경험 제가 원하는 코 모양으로 해주셨어요 요즘 거울보는 재미에 산답니다~~","ko_KR":"• 시술 선택 이유 메부리가 심하고 낮은코 때문에 고민이였어요 • 전체 경험 제가 원하는 코 모양으로 해주셨어요 요즘 거울보는 재미에 산답니다~~","th_TH":"• 시술 선택 이유 메부리가 심하고 낮은코 때문에 고민이였어요 • 전체 경험 제가 원하는 코 모양으로 해주셨어요 요즘 거울보는 재미에 산답니다~~"}</t>
  </si>
  <si>
    <t>34812c62-0e8c-42c4-9fe4-a0a41b810946</t>
  </si>
  <si>
    <t>7a187034-e4c1-4fc2-bdd7-75458d1e0dbe</t>
  </si>
  <si>
    <t>{"en_US":"더도어씨로 코성형을 한지 3개월이 지났습니다 카운셀링, 수술전술후의 케어등 매우 정중하게 행해 주셨고 통역분도 친절하기 때문에 불안함없이 보낼 수 있었습니다 증례를 좋아해서 김태섭 선생님께 부탁드렸습니다! 상담을 통해 이상형을 전달하고 얼굴에 어울리는 코를 제안받아 결과적으로 매우 satisfied스러운 마무리가 되었습니다! 주위에서도 이쁘다는 칭찬을 굉장히 많이 듣습니다 눈의 자연 유착도 함께 실시했는데, 얼굴의 부기는 1주일 정도면 가라앉았습니다 출혈이 적었기 때문에 수술 다음날에는 콧속의 솜이 벗겨졌습니다 통증도 거의 없고, 저는 일본에 돌아가서 실밥을 뺐기 때문에 걱정되는 것은 LINE으로 모두 듣도록 하고 있었습니다! 답장도 빠르고 정중한 덕분에 아무 일 없이 실밥도 끝났습니다 ◎ 지금은 꽤 차분하고 익숙합니다 병원을 선택하는 것을 망설였지만, 더 도어씨를 선택해서 정말 다행입니다!","ko_KR":"더도어씨로 코성형을 한지 3개월이 지났습니다 카운셀링, 수술전술후의 케어등 매우 정중하게 행해 주셨고 통역분도 친절하기 때문에 불안함없이 보낼 수 있었습니다 증례를 좋아해서 김태섭 선생님께 부탁드렸습니다! 상담을 통해 이상형을 전달하고 얼굴에 어울리는 코를 제안받아 결과적으로 매우 만족스러운 마무리가 되었습니다! 주위에서도 이쁘다는 칭찬을 굉장히 많이 듣습니다 눈의 자연 유착도 함께 실시했는데, 얼굴의 부기는 1주일 정도면 가라앉았습니다 출혈이 적었기 때문에 수술 다음날에는 콧속의 솜이 벗겨졌습니다 통증도 거의 없고, 저는 일본에 돌아가서 실밥을 뺐기 때문에 걱정되는 것은 LINE으로 모두 듣도록 하고 있었습니다! 답장도 빠르고 정중한 덕분에 아무 일 없이 실밥도 끝났습니다 ◎ 지금은 꽤 차분하고 익숙합니다 병원을 선택하는 것을 망설였지만, 더 도어씨를 선택해서 정말 다행입니다!","th_TH":"더도어씨로 코성형을 한지 3개월이 지났습니다 카운셀링, 수술전술후의 케어등 매우 정중하게 행해 주셨고 통역분도 친절하기 때문에 불안함없이 보낼 수 있었습니다 증례를 좋아해서 김태섭 선생님께 부탁드렸습니다! 상담을 통해 이상형을 전달하고 얼굴에 어울리는 코를 제안받아 결과적으로 매우 พอใจ스러운 마무리가 되었습니다! 주위에서도 이쁘다는 칭찬을 굉장히 많이 듣습니다 눈의 자연 유착도 함께 실시했는데, 얼굴의 부기는 1주일 정도면 가라앉았습니다 출혈이 적었기 때문에 수술 다음날에는 콧속의 솜이 벗겨졌습니다 통증도 거의 없고, 저는 일본에 돌아가서 실밥을 뺐기 때문에 걱정되는 것은 LINE으로 모두 듣도록 하고 있었습니다! 답장도 빠르고 정중한 덕분에 아무 일 없이 실밥도 끝났습니다 ◎ 지금은 꽤 차분하고 익숙합니다 병원을 선택하는 것을 망설였지만, 더 도어씨를 선택해서 정말 다행입니다!"}</t>
  </si>
  <si>
    <t>344606a4-411b-478f-870a-7200ff2aeb7b</t>
  </si>
  <si>
    <t>7a72c553-9677-4cc2-afea-f6f394644aff</t>
  </si>
  <si>
    <t>{"en_US":"3주차 후기입니다. 윤곽중에서는 김태규 원장님이 제일 잘한다고 발품 손품 팔아서 여기서 했어요. 들은대로 수술 경험도 많으신데다가 실력도 있으셔서 자신감이 딱 보이시길래 믿고 제 얼굴을 맡겼습니다. 시설도 새로 올린 건물에 있어서 윤곽하고 하루 입원했을때도 좋았고 사후관리 받기도 좋았어요. 실장님도 친절하게 문의사항 틈틈이 답변해주시구요! 지금은 화장하고 다니면 아무도 저 수술한지 몰라요. 입은 아직 잘안벌어지지만 요건 시간이 약이라고하니 기다리고 있구요. 처음에 수술했을땐 조금 아프기도 하고 부기때문에 이게 빠지나 안빠지나 걱정도하면서 조마조마 했는데 수술이 잘된거같아 너무 맘에 듭니다!","ko_KR":"3주차 후기입니다. 윤곽중에서는 김태규 원장님이 제일 잘한다고 발품 손품 팔아서 여기서 했어요. 들은대로 수술 경험도 많으신데다가 실력도 있으셔서 자신감이 딱 보이시길래 믿고 제 얼굴을 맡겼습니다. 시설도 새로 올린 건물에 있어서 윤곽하고 하루 입원했을때도 좋았고 사후관리 받기도 좋았어요. 실장님도 친절하게 문의사항 틈틈이 답변해주시구요! 지금은 화장하고 다니면 아무도 저 수술한지 몰라요. 입은 아직 잘안벌어지지만 요건 시간이 약이라고하니 기다리고 있구요. 처음에 수술했을땐 조금 아프기도 하고 부기때문에 이게 빠지나 안빠지나 걱정도하면서 조마조마 했는데 수술이 잘된거같아 너무 맘에 듭니다!","th_TH":"3주차 후기입니다. 윤곽중에서는 김태규 원장님이 제일 잘한다고 발품 손품 팔아서 여기서 했어요. 들은대로 수술 경험도 많으신데다가 실력도 있으셔서 자신감이 딱 보이시길래 믿고 제 얼굴을 맡겼습니다. 시설도 새로 올린 건물에 있어서 윤곽하고 하루 입원했을때도 좋았고 사후관리 받기도 좋았어요. 실장님도 친절하게 문의사항 틈틈이 답변해주시구요! 지금은 화장하고 다니면 아무도 저 수술한지 몰라요. 입은 아직 잘안벌어지지만 요건 시간이 약이라고하니 기다리고 있구요. 처음에 수술했을땐 조금 아프기도 하고 부기때문에 이게 빠지나 안빠지나 걱정도하면서 조마조마 했는데 수술이 잘된거같아 너무 맘에 듭니다!"}</t>
  </si>
  <si>
    <t>0dfb9fd2-a5c7-4cca-afe4-b8159a7ac4cc</t>
  </si>
  <si>
    <t>7b6055c6-e474-45c1-9ff3-692cad9d6890</t>
  </si>
  <si>
    <t>{"en_US":"#쌍꺼풀(자연유착) #윗트임 #앞트임","ko_KR":"#쌍꺼풀(자연유착) #윗트임 #앞트임","th_TH":"#쌍꺼풀(자연유착) #윗트임 #앞트임"}</t>
  </si>
  <si>
    <t>{"en_US":"티에스에서 쌍수 받고 너무너무 satisfied하고 있어요😍 수술 전이랑 비교했을 때 정말 많이 달라져서 거울로 봐도 너무 신기한거 있죠! 주변에서도 쌍수 성공했다하면 제 얘기부터 나오는거면 모두한테 인정 받고 있는 것 같아요ㅎㅎ 원래 자연 쌍꺼풀이 있었지만 거의 없는 수준으로 애매해서 지금보다 좀 더 라인 높이면서 화려한 큰눈이 되고 싶었는데 홍대원 원장님이 제 바램을 이루어주셨어요!! 상담 때부터 눈조건도 엄청 세세하게 봐주신만큼 결과도 따라온 것 같다고 생각해요 피부 두께, 눈뜨는힘, 주변 근육까지 다 고려해주셨고 라인도 자로 재가면서 인아웃라인 8 ~ 8.5mm로 잡아주셨는데 딱 제 원하는 높이랑 모양이였어요!! 몇 번 수정수정해서 지금의 완벽한 라인이 되가지구 이래서 실력이랑 미감 둘 다 받쳐줘야 성공하는구나 체감했답니다ㅎㅎ 저는 눈두덩이나 피부두께로 봤을 때 자연유착이 충분히 가능했고 몽고주름과 눈 앞윗부분이 막혀있는거 개선으로 앞트임, 윗트임 함께 진행했는데요 트임 후기보면 엄청 날카롭게 찢어진 느낌으로 되신 분들도 있어서 걱정했는데 과하지 않고 딱 보기좋은 정도로 트여서 너무 맘에 들어요ㅎㅎ 예쁘게 수술해주신 원장님 넘 감사합니다👍👍👍","ko_KR":"티에스에서 쌍수 받고 너무너무 만족하고 있어요😍 수술 전이랑 비교했을 때 정말 많이 달라져서 거울로 봐도 너무 신기한거 있죠! 주변에서도 쌍수 성공했다하면 제 얘기부터 나오는거면 모두한테 인정 받고 있는 것 같아요ㅎㅎ 원래 자연 쌍꺼풀이 있었지만 거의 없는 수준으로 애매해서 지금보다 좀 더 라인 높이면서 화려한 큰눈이 되고 싶었는데 홍대원 원장님이 제 바램을 이루어주셨어요!! 상담 때부터 눈조건도 엄청 세세하게 봐주신만큼 결과도 따라온 것 같다고 생각해요 피부 두께, 눈뜨는힘, 주변 근육까지 다 고려해주셨고 라인도 자로 재가면서 인아웃라인 8 ~ 8.5mm로 잡아주셨는데 딱 제 원하는 높이랑 모양이였어요!! 몇 번 수정수정해서 지금의 완벽한 라인이 되가지구 이래서 실력이랑 미감 둘 다 받쳐줘야 성공하는구나 체감했답니다ㅎㅎ 저는 눈두덩이나 피부두께로 봤을 때 자연유착이 충분히 가능했고 몽고주름과 눈 앞윗부분이 막혀있는거 개선으로 앞트임, 윗트임 함께 진행했는데요 트임 후기보면 엄청 날카롭게 찢어진 느낌으로 되신 분들도 있어서 걱정했는데 과하지 않고 딱 보기좋은 정도로 트여서 너무 맘에 들어요ㅎㅎ 예쁘게 수술해주신 원장님 넘 감사합니다👍👍👍","th_TH":"티에스에서 쌍수 받고 너무너무 พอใจ하고 있어요😍 수술 전이랑 비교했을 때 정말 많이 달라져서 거울로 봐도 너무 신기한거 있죠! 주변에서도 쌍수 성공했다하면 제 얘기부터 나오는거면 모두한테 인정 받고 있는 것 같아요ㅎㅎ 원래 자연 쌍꺼풀이 있었지만 거의 없는 수준으로 애매해서 지금보다 좀 더 라인 높이면서 화려한 큰눈이 되고 싶었는데 홍대원 원장님이 제 바램을 이루어주셨어요!! 상담 때부터 눈조건도 엄청 세세하게 봐주신만큼 결과도 따라온 것 같다고 생각해요 피부 두께, 눈뜨는힘, 주변 근육까지 다 고려해주셨고 라인도 자로 재가면서 인아웃라인 8 ~ 8.5mm로 잡아주셨는데 딱 제 원하는 높이랑 모양이였어요!! 몇 번 수정수정해서 지금의 완벽한 라인이 되가지구 이래서 실력이랑 미감 둘 다 받쳐줘야 성공하는구나 체감했답니다ㅎㅎ 저는 눈두덩이나 피부두께로 봤을 때 자연유착이 충분히 가능했고 몽고주름과 눈 앞윗부분이 막혀있는거 개선으로 앞트임, 윗트임 함께 진행했는데요 트임 후기보면 엄청 날카롭게 찢어진 느낌으로 되신 분들도 있어서 걱정했는데 과하지 않고 딱 보기좋은 정도로 트여서 너무 맘에 들어요ㅎㅎ 예쁘게 수술해주신 원장님 넘 감사합니다👍👍👍"}</t>
  </si>
  <si>
    <t>63705d37-6c22-4c35-bbde-5cd9b7835b1b</t>
  </si>
  <si>
    <t>7b9fe036-c3ae-4766-be6a-35301bd606f2</t>
  </si>
  <si>
    <t>{"en_US":"Review content: 내가 평소에 요가를 많이 하는데 요가복 입으면 가슴이 아예 없다보니 오히려 유두 노출이 많이 되더라?ㅠ 그래서 규모 크고 사후관리 잘 돼있는 아이디에서 수술하기로 결심! 변일환원장...","ko_KR":"내가 평소에 요가를 많이 하는데 요가복 입으면 가슴이 아예 없다보니 오히려 유두 노출이 많이 되더라?ㅠ 그래서 규모 크고 사후관리 잘 돼있는 아이디에서 수술하기로 결심! 변일환원장님이 진짜 유명하길래 이분께 상담부터 수술까지 받았는데 가슴 절개 부위별 장점도 설명해주시고 보형물도 뭐가 좋은지 내 의견도 물어봐주시고 (참고로 난 모티바로 했음) 사이즈도 내 의견이랑 조율해가며 최적의 사이즈를 찾아주는데 와...상담 디테일이 대박이더라; 슴수하고 알게된거지만 원장님이 가슴성형 책도 내셔서 놀랐었음ㅋㅎ 암튼 사후관리는 흉터레이저랑 캡스? 이런 거 다 받고 다녔음. 슴수 하고 나니까 뭘 입어도 옷태가 살고 요가복 입으면 내가 봐도 몸매가 대박이라 괜히 뿌듯하더라 ㅠㅠ 역시 여자는 슴부심이 제일인가봐 수영복만 입어도 자신감 생기고ㅎㅋ 암튼 슴수술하길 너무 잘한 거 같음... 의슴티 1도 안나게 잘돼서 그런지 첨 보는 사람들은 자연가슴인줄 알고 부러워함ㅎㅎ 가슴수술 자연스럽게 잘하는 곳 찾는다면 아이디병원 정~~~말 강추할게 ㅎㅎ","th_TH":"เนื้อหารีวิว: 내가 평소에 요가를 많이 하는데 요가복 입으면 가슴이 아예 없다보니 오히려 유두 노출이 많이 되더라?ㅠ 그래서 규모 크고 사후관리 잘 돼있는 아이디에서 수술하기로 결심! 변일환원장..."}</t>
  </si>
  <si>
    <t>b63c2e2a-bc81-48eb-aeda-f26c1e81ecef</t>
  </si>
  <si>
    <t>7bf7e961-5b96-45fb-aacf-117df38fcbcb</t>
  </si>
  <si>
    <t>{"en_US":"가슴수술 벌써 4개월차가 지나고 있네요! :-) 모티바로 수술했고 밑선으로 절개했어요~ 1개월차랑 지금이랑 가슴 상태도 많이 달라져서 바비들 도움되라고 간단하게 후기 써봅니다 ㅎㅎ 먼저 1개월 정도 되었을 때는 아 아직 회복하려면 한참 남았구나.. 라는 생각이 들 정도로 가슴도 많이 땡떙하고 붓기도 엄청 많고, 흉터도 눈에 띄고 그랬어요…. 물론 지금도 가슴 붓기도 있고 흉터도 보이지만 확실하게 회복되고 있는 기분이 들어요. 가슴 자체는 많이 부드러워져서 너무 신기해요 진짜 회복 되는 느낌이 들더라구요~ 붓기는 제가 봤을 땐 거의 다 빠진 줄 알았는데 원장님께서 아직 잔 붓기들이 좀 남았다고 하시더라구요 이번에 그래서 후 관리도 원장님이 꼼꼼하게 잘 해주심 ㅎㅎ 흉터레이저도 해주시고!!! 흉터는 길게 바라봐야 한다고 그러니까 빨리 회복 되고 싶으면 관리 열심히 관리해야겠어요 아직은 가슴 뭉쳐 있는 느낌이 들긴 하는데 다른 분들에 비해 빨리 회복되고 있는 것 같아요 일단 목표는 6개월차 정도에는 찐 내 가슴 같아지길! 살짝 욕심 부려봅니다 ㅎㅎ 그 동안 열심히 관리해야겠죠 ㅎㅎㅎ 수술 전에는 출산 하고 나서 가슴 너무 작아져서 진짜 고민도 많이 했고 수술에 대한 걱정도 많고.. 걱정하느라 다크써클도 심해졌었는데 ㅋㅋㅋㅋㅋㅋ 지금 보면 진짜 수술하길 잘한 것 같아요! 가슴 고민하는 바비들!!! 저는 진짜 진짜 recommend 합니다! ㅎㅎ","ko_KR":"가슴수술 벌써 4개월차가 지나고 있네요! :-) 모티바로 수술했고 밑선으로 절개했어요~ 1개월차랑 지금이랑 가슴 상태도 많이 달라져서 바비들 도움되라고 간단하게 후기 써봅니다 ㅎㅎ 먼저 1개월 정도 되었을 때는 아 아직 회복하려면 한참 남았구나.. 라는 생각이 들 정도로 가슴도 많이 땡떙하고 붓기도 엄청 많고, 흉터도 눈에 띄고 그랬어요…. 물론 지금도 가슴 붓기도 있고 흉터도 보이지만 확실하게 회복되고 있는 기분이 들어요. 가슴 자체는 많이 부드러워져서 너무 신기해요 진짜 회복 되는 느낌이 들더라구요~ 붓기는 제가 봤을 땐 거의 다 빠진 줄 알았는데 원장님께서 아직 잔 붓기들이 좀 남았다고 하시더라구요 이번에 그래서 후 관리도 원장님이 꼼꼼하게 잘 해주심 ㅎㅎ 흉터레이저도 해주시고!!! 흉터는 길게 바라봐야 한다고 그러니까 빨리 회복 되고 싶으면 관리 열심히 관리해야겠어요 아직은 가슴 뭉쳐 있는 느낌이 들긴 하는데 다른 분들에 비해 빨리 회복되고 있는 것 같아요 일단 목표는 6개월차 정도에는 찐 내 가슴 같아지길! 살짝 욕심 부려봅니다 ㅎㅎ 그 동안 열심히 관리해야겠죠 ㅎㅎㅎ 수술 전에는 출산 하고 나서 가슴 너무 작아져서 진짜 고민도 많이 했고 수술에 대한 걱정도 많고.. 걱정하느라 다크써클도 심해졌었는데 ㅋㅋㅋㅋㅋㅋ 지금 보면 진짜 수술하길 잘한 것 같아요! 가슴 고민하는 바비들!!! 저는 진짜 진짜 추천 합니다! ㅎㅎ","th_TH":"가슴수술 벌써 4개월차가 지나고 있네요! :-) 모티바로 수술했고 밑선으로 절개했어요~ 1개월차랑 지금이랑 가슴 상태도 많이 달라져서 바비들 도움되라고 간단하게 후기 써봅니다 ㅎㅎ 먼저 1개월 정도 되었을 때는 아 아직 회복하려면 한참 남았구나.. 라는 생각이 들 정도로 가슴도 많이 땡떙하고 붓기도 엄청 많고, 흉터도 눈에 띄고 그랬어요…. 물론 지금도 가슴 붓기도 있고 흉터도 보이지만 확실하게 회복되고 있는 기분이 들어요. 가슴 자체는 많이 부드러워져서 너무 신기해요 진짜 회복 되는 느낌이 들더라구요~ 붓기는 제가 봤을 땐 거의 다 빠진 줄 알았는데 원장님께서 아직 잔 붓기들이 좀 남았다고 하시더라구요 이번에 그래서 후 관리도 원장님이 꼼꼼하게 잘 해주심 ㅎㅎ 흉터레이저도 해주시고!!! 흉터는 길게 바라봐야 한다고 그러니까 빨리 회복 되고 싶으면 관리 열심히 관리해야겠어요 아직은 가슴 뭉쳐 있는 느낌이 들긴 하는데 다른 분들에 비해 빨리 회복되고 있는 것 같아요 일단 목표는 6개월차 정도에는 찐 내 가슴 같아지길! 살짝 욕심 부려봅니다 ㅎㅎ 그 동안 열심히 관리해야겠죠 ㅎㅎㅎ 수술 전에는 출산 하고 나서 가슴 너무 작아져서 진짜 고민도 많이 했고 수술에 대한 걱정도 많고.. 걱정하느라 다크써클도 심해졌었는데 ㅋㅋㅋㅋㅋㅋ 지금 보면 진짜 수술하길 잘한 것 같아요! 가슴 고민하는 바비들!!! 저는 진짜 진짜 แนะนำ 합니다! ㅎㅎ"}</t>
  </si>
  <si>
    <t>1235e0a4-83f5-4119-be1b-380181c1ab34</t>
  </si>
  <si>
    <t>7c40bd9d-67b4-47a7-9fdf-b75637ec429b</t>
  </si>
  <si>
    <t>{"en_US":"속옷도 마음대로 입을수 있고 다만 조심할건 와이어로 보형물을 누르면 안되기 때문에 항상 조심하고 사이즈는 조금 크게 입고 있어요!! 살이 조금 빠졌는지 사이즈는 70F정도 나오더라구요~~ 지금까지 상상도 못해본 사이즈에요 ㅎㅎㅎ 매번 경과 보러 갈때마다 원장님과 치료해주시는 분들이 너무 친절하게 대해주시고 제가 평소 궁금했던것들? 주의사항 등등 자세하게 알려주셔서 너무 좋았어요 가슴 촉감은 이제 말할필요도 없이 좋아지고 있고 6개월 후면 더 좋아진다고 하네요 ㅎㅎㅎ 너무 좋은 소식 아닌가요?ㅎㅎㅎ 원장님이 수술을 잘해주셔서 그런지 제가 운이 좋은것도 있고 가슴 통증이 없었어요 가슴하기 위해 태어난 사람인것같아요","ko_KR":"속옷도 마음대로 입을수 있고 다만 조심할건 와이어로 보형물을 누르면 안되기 때문에 항상 조심하고 사이즈는 조금 크게 입고 있어요!! 살이 조금 빠졌는지 사이즈는 70F정도 나오더라구요~~ 지금까지 상상도 못해본 사이즈에요 ㅎㅎㅎ 매번 경과 보러 갈때마다 원장님과 치료해주시는 분들이 너무 친절하게 대해주시고 제가 평소 궁금했던것들? 주의사항 등등 자세하게 알려주셔서 너무 좋았어요 가슴 촉감은 이제 말할필요도 없이 좋아지고 있고 6개월 후면 더 좋아진다고 하네요 ㅎㅎㅎ 너무 좋은 소식 아닌가요?ㅎㅎㅎ 원장님이 수술을 잘해주셔서 그런지 제가 운이 좋은것도 있고 가슴 통증이 없었어요 가슴하기 위해 태어난 사람인것같아요","th_TH":"속옷도 마음대로 입을수 있고 다만 조심할건 와이어로 보형물을 누르면 안되기 때문에 항상 조심하고 사이즈는 조금 크게 입고 있어요!! 살이 조금 빠졌는지 사이즈는 70F정도 나오더라구요~~ 지금까지 상상도 못해본 사이즈에요 ㅎㅎㅎ 매번 경과 보러 갈때마다 원장님과 치료해주시는 분들이 너무 친절하게 대해주시고 제가 평소 궁금했던것들? 주의사항 등등 자세하게 알려주셔서 너무 좋았어요 가슴 촉감은 이제 말할필요도 없이 좋아지고 있고 6개월 후면 더 좋아진다고 하네요 ㅎㅎㅎ 너무 좋은 소식 아닌가요?ㅎㅎㅎ 원장님이 수술을 잘해주셔서 그런지 제가 운이 좋은것도 있고 가슴 통증이 없었어요 가슴하기 위해 태어난 사람인것같아요"}</t>
  </si>
  <si>
    <t>beae4db0-13ad-4807-9515-7498bb7b8f65</t>
  </si>
  <si>
    <t>7d1a1ebc-4cb2-43a6-81a2-0d8153da7af2</t>
  </si>
  <si>
    <t>{"en_US":"코수술하면 더도어 완전 recommend이요 ㅋㅋ 더도어 김태섭원장님한테 코하고 완전 새로운 인생 사는중 ㅠㅠ 코 하나로 얼굴 전체가 여성스러워 보이고.. ! 과한 느낌은 너무 싫어서 자려하게 !! 요즘 유행하는 직반라인으로 말씀드렸는데 니즈반영 아주그냥 찰-떡쓰,,, !! 너무 맘에 들고 뭉툭한 느낌 싹 잡히니 행복합니당 ㅋㅋ 여기가 기증늑 퀄 좋기로도 유명해서 실리콘+귀연골에 기증늑까지 사용해서 수술했어용!! 또 다른 정보 궁금하심 쪽지 주셔용 ㅋㅋ 저만 알고있긴 너무 아까운 곳이네요 ㅠ","ko_KR":"코수술하면 더도어 완전 추천이요 ㅋㅋ 더도어 김태섭원장님한테 코하고 완전 새로운 인생 사는중 ㅠㅠ 코 하나로 얼굴 전체가 여성스러워 보이고.. ! 과한 느낌은 너무 싫어서 자려하게 !! 요즘 유행하는 직반라인으로 말씀드렸는데 니즈반영 아주그냥 찰-떡쓰,,, !! 너무 맘에 들고 뭉툭한 느낌 싹 잡히니 행복합니당 ㅋㅋ 여기가 기증늑 퀄 좋기로도 유명해서 실리콘+귀연골에 기증늑까지 사용해서 수술했어용!! 또 다른 정보 궁금하심 쪽지 주셔용 ㅋㅋ 저만 알고있긴 너무 아까운 곳이네요 ㅠ","th_TH":"코수술하면 더도어 완전 แนะนำ이요 ㅋㅋ 더도어 김태섭원장님한테 코하고 완전 새로운 인생 사는중 ㅠㅠ 코 하나로 얼굴 전체가 여성스러워 보이고.. ! 과한 느낌은 너무 싫어서 자려하게 !! 요즘 유행하는 직반라인으로 말씀드렸는데 니즈반영 아주그냥 찰-떡쓰,,, !! 너무 맘에 들고 뭉툭한 느낌 싹 잡히니 행복합니당 ㅋㅋ 여기가 기증늑 퀄 좋기로도 유명해서 실리콘+귀연골에 기증늑까지 사용해서 수술했어용!! 또 다른 정보 궁금하심 쪽지 주셔용 ㅋㅋ 저만 알고있긴 너무 아까운 곳이네요 ㅠ"}</t>
  </si>
  <si>
    <t>c020042f-10ee-4154-b97e-64d281a6d700</t>
  </si>
  <si>
    <t>7d686288-3f7e-41d3-aeb8-6df822ded187</t>
  </si>
  <si>
    <t>{"en_US":"긴코 짧게 줄이기가 그렇게 어렵다는데 수술 잘됐어요 전후사진 보면 자연스럽게 많이 바꼈죠 ...ㅎㅎ 위버스성형외과 심정환 원장님께 코끝 올리고 복코 교정 하고 절골까지 받았는데 비주도 잘 올라가고 붓기도 별로 안 많았어요 회복하는 속도도 빠르고 제 얼굴에서는 코가 살짝 자려하게 보이는데 오히려 저는 이게 더 마음에 들더라고요 여기서 시간 더 지나면 지금보다 더 예뻐질것 같은데 기대되요 완전!","ko_KR":"긴코 짧게 줄이기가 그렇게 어렵다는데 수술 잘됐어요 전후사진 보면 자연스럽게 많이 바꼈죠 ...ㅎㅎ 위버스성형외과 심정환 원장님께 코끝 올리고 복코 교정 하고 절골까지 받았는데 비주도 잘 올라가고 붓기도 별로 안 많았어요 회복하는 속도도 빠르고 제 얼굴에서는 코가 살짝 자려하게 보이는데 오히려 저는 이게 더 마음에 들더라고요 여기서 시간 더 지나면 지금보다 더 예뻐질것 같은데 기대되요 완전!","th_TH":"긴코 짧게 줄이기가 그렇게 어렵다는데 수술 잘됐어요 전후사진 보면 자연스럽게 많이 바꼈죠 ...ㅎㅎ 위버스성형외과 심정환 원장님께 코끝 올리고 복코 교정 하고 절골까지 받았는데 비주도 잘 올라가고 붓기도 별로 안 많았어요 회복하는 속도도 빠르고 제 얼굴에서는 코가 살짝 자려하게 보이는데 오히려 저는 이게 더 마음에 들더라고요 여기서 시간 더 지나면 지금보다 더 예뻐질것 같은데 기대되요 완전!"}</t>
  </si>
  <si>
    <t>1700d2ea-82e0-4760-9c35-2693a9124ea8</t>
  </si>
  <si>
    <t>7db6d2ef-ae24-4452-8ea6-2b89c429d437</t>
  </si>
  <si>
    <t>{"en_US":"#콧대(보형물)","ko_KR":"#콧대(보형물)","th_TH":"#콧대(보형물)"}</t>
  </si>
  <si>
    <t>{"en_US":"• 시술 선택 이유 넓은광대랑 땅콩형 얼굴 / 낮고 퍼진 코 / 답답해보이는 눈매 수술 후 매끄러운 얼굴형과 선하고 고급진 이미지로 변하고 싶었어용! • 상담 경험 다들 친절하시고 병원 시설도 좋아보여서 끌렸어용! • 시술 결과 🔹눈: 매몰(재수술)+뒤트임+밑트임 🔹코: 복코수술(자가늑+실리콘) 🔹윤곽: 광대축소+미니리프팅+얼지흡+실리프팅 🔹🔹병원: 디에이성형외과의원 눈재+코+윤곽+리프팅 4개월차 후기 올려용! 확실히 지난번 후기올릴때에 비해 많이 자리잡은듯요! 쌍꺼풀 라인도 붓기가 빠져서 자려하게 예뻐졌구 코도 코끝이랑 인중 라인이 더 자연스러워졌구용 글구 윤곽 붓기 원래 이렇게 금방 빠지나요?ㅎㅎ 다른분들 후기보면 6개월씩 걸리기도 하는거 같던데 저는 수술이 체질인가ㅋ 잔붓기도 별로 없어보여요! 광대 들어가구 리프팅으로 윤곽 라인도 정리돼서 얼굴 완전 슬림하니 작아보이구.. satisfied스러버용! 작고 또렷하고 입체적인 얼굴스퇄로 바껴서 이젠 셀카찍을때 필터없이 찍게 되네용ㅎㅎ 이럴줄 알았으면 좀 더 빨리 수술할걸.. 고민만 하다 시간 보낸게 넘 아까워요ㅠㅋㅋㅋ","ko_KR":"• 시술 선택 이유 넓은광대랑 땅콩형 얼굴 / 낮고 퍼진 코 / 답답해보이는 눈매 수술 후 매끄러운 얼굴형과 선하고 고급진 이미지로 변하고 싶었어용! • 상담 경험 다들 친절하시고 병원 시설도 좋아보여서 끌렸어용! • 시술 결과 🔹눈: 매몰(재수술)+뒤트임+밑트임 🔹코: 복코수술(자가늑+실리콘) 🔹윤곽: 광대축소+미니리프팅+얼지흡+실리프팅 🔹🔹병원: 디에이성형외과의원 눈재+코+윤곽+리프팅 4개월차 후기 올려용! 확실히 지난번 후기올릴때에 비해 많이 자리잡은듯요! 쌍꺼풀 라인도 붓기가 빠져서 자려하게 예뻐졌구 코도 코끝이랑 인중 라인이 더 자연스러워졌구용 글구 윤곽 붓기 원래 이렇게 금방 빠지나요?ㅎㅎ 다른분들 후기보면 6개월씩 걸리기도 하는거 같던데 저는 수술이 체질인가ㅋ 잔붓기도 별로 없어보여요! 광대 들어가구 리프팅으로 윤곽 라인도 정리돼서 얼굴 완전 슬림하니 작아보이구.. 만족스러버용! 작고 또렷하고 입체적인 얼굴스퇄로 바껴서 이젠 셀카찍을때 필터없이 찍게 되네용ㅎㅎ 이럴줄 알았으면 좀 더 빨리 수술할걸.. 고민만 하다 시간 보낸게 넘 아까워요ㅠㅋㅋㅋ","th_TH":"• 시술 선택 이유 넓은광대랑 땅콩형 얼굴 / 낮고 퍼진 코 / 답답해보이는 눈매 수술 후 매끄러운 얼굴형과 선하고 고급진 이미지로 변하고 싶었어용! • 상담 경험 다들 친절하시고 병원 시설도 좋아보여서 끌렸어용! • 시술 결과 🔹눈: 매몰(재수술)+뒤트임+밑트임 🔹코: 복코수술(자가늑+실리콘) 🔹윤곽: 광대축소+미니리프팅+얼지흡+실리프팅 🔹🔹병원: 디에이성형외과의원 눈재+코+윤곽+리프팅 4개월차 후기 올려용! 확실히 지난번 후기올릴때에 비해 많이 자리잡은듯요! 쌍꺼풀 라인도 붓기가 빠져서 자려하게 예뻐졌구 코도 코끝이랑 인중 라인이 더 자연스러워졌구용 글구 윤곽 붓기 원래 이렇게 금방 빠지나요?ㅎㅎ 다른분들 후기보면 6개월씩 걸리기도 하는거 같던데 저는 수술이 체질인가ㅋ 잔붓기도 별로 없어보여요! 광대 들어가구 리프팅으로 윤곽 라인도 정리돼서 얼굴 완전 슬림하니 작아보이구.. พอใจ스러버용! 작고 또렷하고 입체적인 얼굴스퇄로 바껴서 이젠 셀카찍을때 필터없이 찍게 되네용ㅎㅎ 이럴줄 알았으면 좀 더 빨리 수술할걸.. 고민만 하다 시간 보낸게 넘 아까워요ㅠㅋㅋㅋ"}</t>
  </si>
  <si>
    <t>8d96013e-1c6a-4158-9c6b-d7f6b7879f7c</t>
  </si>
  <si>
    <t>7e9467b6-4c16-4a3b-beda-e3bc1b9fa978</t>
  </si>
  <si>
    <t>{"en_US":"#콧대(보형물)\r\n#코절골술\r\n#코끝(자가조직)\r\n#내측절개 콧볼\r\n#콧대 남자성형\r\n#코끝 남자성형\r\n#콧볼 남자성형\r\n","ko_KR":"#콧대(보형물)\r\n#코절골술\r\n#코끝(자가조직)\r\n#내측절개 콧볼\r\n#콧대 남자성형\r\n#코끝 남자성형\r\n#콧볼 남자성형\r\n","th_TH":"#콧대(보형물)\r\n#코절골술\r\n#코끝(자가조직)\r\n#내측절개 콧볼\r\n#콧대 남자성형\r\n#코끝 남자성형\r\n#콧볼 남자성형\r\n"}</t>
  </si>
  <si>
    <t>{"en_US":"마성환원장님께 코성형한지 일주일 됐습니다. 수술전 계기는 코가 너무 뭉툭해서 콤플렉스여서 하게 됐습니다. 상담시 좋았던 점은 확실히 전문적인게 느껴져서 좋았습니다 수술후 느낌 아직 붓기가 좀 많긴 하지만 그래도 복코 개선이 되고 있는 것 같아서 좋고 제대로 수술한거 같아서 좋습니다","ko_KR":"마성환원장님께 코성형한지 일주일 됐습니다. 수술전 계기는 코가 너무 뭉툭해서 콤플렉스여서 하게 됐습니다. 상담시 좋았던 점은 확실히 전문적인게 느껴져서 좋았습니다 수술후 느낌 아직 붓기가 좀 많긴 하지만 그래도 복코 개선이 되고 있는 것 같아서 좋고 제대로 수술한거 같아서 좋습니다","th_TH":"마성환원장님께 코성형한지 일주일 됐습니다. 수술전 계기는 코가 너무 뭉툭해서 콤플렉스여서 하게 됐습니다. 상담시 좋았던 점은 확실히 전문적인게 느껴져서 좋았습니다 수술후 느낌 아직 붓기가 좀 많긴 하지만 그래도 복코 개선이 되고 있는 것 같아서 좋고 제대로 수술한거 같아서 좋습니다"}</t>
  </si>
  <si>
    <t>621fb6d3-26ec-401d-a15f-34267263845c</t>
  </si>
  <si>
    <t>#콧대(보형물)
 #코절골술
 #코끝(자가조직)
 #내측절개 콧볼
 #콧대 남자성형
 #코끝 남자성형
 #콧볼 남자성형</t>
  </si>
  <si>
    <t>7ec9cd9e-839d-43a5-963c-d0c626c15a14</t>
  </si>
  <si>
    <t>{"en_US":"• 시술 선택 이유 눈이 너무 작고 부어보이는게 콤플렉스라 쌍커풀 테이프를 자주 사용하게 되었는데 매일 붙이기가 번거로움이 있었습니다. • 상담 경험 지인 recommend으로 이 병원에서 쌍수를 결정하게 되었는데 제 전체적인 얼굴과 어우러 질 수 있게 친절하고 꼼꼼한 상담을 해주셔서 좋았습니다! • 시술 결과 꼼꼼했던 상담 처럼 시술도 정교하게 해주셔서 멍이링 붓기도 빨리 빠진 것 같아요! • 전체 경험 팝성형외과에서 인아웃라인 자연유착 수술 받았는데요! 대기시간이 너무 길지만 기다린 시간이 아깝지 않을 만큼 satisfied스러운 시술이였습니다! 꼼꼼한 시술과 상세한 상담으로 제 얼굴에 잘 어울리는 라인으로 맞춰주시고 제가 생각했었던 라인 그대로 나와서 너무 좋았고 붓기랑 멍도 오래 가지 않고 빨리 빠져서 일상생활 하기가 편했어요!","ko_KR":"• 시술 선택 이유 눈이 너무 작고 부어보이는게 콤플렉스라 쌍커풀 테이프를 자주 사용하게 되었는데 매일 붙이기가 번거로움이 있었습니다. • 상담 경험 지인 추천으로 이 병원에서 쌍수를 결정하게 되었는데 제 전체적인 얼굴과 어우러 질 수 있게 친절하고 꼼꼼한 상담을 해주셔서 좋았습니다! • 시술 결과 꼼꼼했던 상담 처럼 시술도 정교하게 해주셔서 멍이링 붓기도 빨리 빠진 것 같아요! • 전체 경험 팝성형외과에서 인아웃라인 자연유착 수술 받았는데요! 대기시간이 너무 길지만 기다린 시간이 아깝지 않을 만큼 만족스러운 시술이였습니다! 꼼꼼한 시술과 상세한 상담으로 제 얼굴에 잘 어울리는 라인으로 맞춰주시고 제가 생각했었던 라인 그대로 나와서 너무 좋았고 붓기랑 멍도 오래 가지 않고 빨리 빠져서 일상생활 하기가 편했어요!","th_TH":"• 시술 선택 이유 눈이 너무 작고 부어보이는게 콤플렉스라 쌍커풀 테이프를 자주 사용하게 되었는데 매일 붙이기가 번거로움이 있었습니다. • 상담 경험 지인 แนะนำ으로 이 병원에서 쌍수를 결정하게 되었는데 제 전체적인 얼굴과 어우러 질 수 있게 친절하고 꼼꼼한 상담을 해주셔서 좋았습니다! • 시술 결과 꼼꼼했던 상담 처럼 시술도 정교하게 해주셔서 멍이링 붓기도 빨리 빠진 것 같아요! • 전체 경험 팝성형외과에서 인아웃라인 자연유착 수술 받았는데요! 대기시간이 너무 길지만 기다린 시간이 아깝지 않을 만큼 พอใจ스러운 시술이였습니다! 꼼꼼한 시술과 상세한 상담으로 제 얼굴에 잘 어울리는 라인으로 맞춰주시고 제가 생각했었던 라인 그대로 나와서 너무 좋았고 붓기랑 멍도 오래 가지 않고 빨리 빠져서 일상생활 하기가 편했어요!"}</t>
  </si>
  <si>
    <t>e2331cfa-8b42-4734-81af-eb604762c9fb</t>
  </si>
  <si>
    <t>7f9caaa6-9bbb-4449-8516-cb9c5778092b</t>
  </si>
  <si>
    <t>{"en_US":"#쌍꺼풀(부분절개)","ko_KR":"#쌍꺼풀(부분절개)","th_TH":"#쌍꺼풀(부분절개)"}</t>
  </si>
  <si>
    <t>{"en_US":"• 시술 선택 이유 평생 무쌍으로 살다가 자려한 유쌍이 예뻐보여서 수술을 결정했어요 • 상담 경험 강남언니에서 봤던 후기들이 마음에 들어서 상담부터 받아봤는데 상담때 잡은 라인이 마음에 들었어요 다른 수술 강요 전혀 없었고 오히려 제가 사방트임도 생각중이였는데 쌍수만 하는게 좋겠다고 필요한 수술만 권유해주셔서 신뢰가 갔어요 모든 직원분들이 친절하셨고 좋았어요 수술 후 satisfied도 최상입니다 • 시술 결과 붓기가 생각보다 굉장히 빨리 빠져서 일상생활에 지장이 없었어요 다들 눈이 커졌다고 쌍수 잘됐다고 칭찬해줬어요","ko_KR":"• 시술 선택 이유 평생 무쌍으로 살다가 자려한 유쌍이 예뻐보여서 수술을 결정했어요 • 상담 경험 강남언니에서 봤던 후기들이 마음에 들어서 상담부터 받아봤는데 상담때 잡은 라인이 마음에 들었어요 다른 수술 강요 전혀 없었고 오히려 제가 사방트임도 생각중이였는데 쌍수만 하는게 좋겠다고 필요한 수술만 권유해주셔서 신뢰가 갔어요 모든 직원분들이 친절하셨고 좋았어요 수술 후 만족도 최상입니다 • 시술 결과 붓기가 생각보다 굉장히 빨리 빠져서 일상생활에 지장이 없었어요 다들 눈이 커졌다고 쌍수 잘됐다고 칭찬해줬어요","th_TH":"• 시술 선택 이유 평생 무쌍으로 살다가 자려한 유쌍이 예뻐보여서 수술을 결정했어요 • 상담 경험 강남언니에서 봤던 후기들이 마음에 들어서 상담부터 받아봤는데 상담때 잡은 라인이 마음에 들었어요 다른 수술 강요 전혀 없었고 오히려 제가 사방트임도 생각중이였는데 쌍수만 하는게 좋겠다고 필요한 수술만 권유해주셔서 신뢰가 갔어요 모든 직원분들이 친절하셨고 좋았어요 수술 후 พอใจ도 최상입니다 • 시술 결과 붓기가 생각보다 굉장히 빨리 빠져서 일상생활에 지장이 없었어요 다들 눈이 커졌다고 쌍수 잘됐다고 칭찬해줬어요"}</t>
  </si>
  <si>
    <t>b9a19266-d682-4161-b445-004d7410bc4a</t>
  </si>
  <si>
    <t>7fa076de-840c-4009-a7cf-78ec720b830c</t>
  </si>
  <si>
    <t>{"en_US":"#메부리코성형 #들창코성형","ko_KR":"#메부리코성형 #들창코성형","th_TH":"#메부리코성형 #들창코성형"}</t>
  </si>
  <si>
    <t>{"en_US":"• 시술 선택 이유 메부리코, 비염 등 전체적인 문제가 있어서 수술을 고민한 끝에 가격도 괜찮고 같이 잡을 수 있는 시술, 후기도 많고 결과가 확실한 디에이성형외과에서 수술받았는데 satisfied합니다. 설명도 친절하시고 정성이 진심으로 느껴집니다. • 상담 경험 물론 가격이야 당연히 개선할 부분이라 추가로 나가는것에대해서는 당연하다고생각했고, 가격에 비해 퀄리티와 결과가 너무 좋았습니다. 수술 집도해주신 선생님께 진심으로 감사함을 느끼고있습니다 • 시술 결과 설명도 친절하시고 꼼꼼히 알려주십니다. 추가 강요보다는 환자가 하고싶은 것과 밸런스엤게 자연스럽게 잘 이끌어주셔서 믿음이 갑니다 • 전체 경험 수술하시는 원장님들과 직원분들 다들 좋으시고 친절합니다 감사합니다","ko_KR":"• 시술 선택 이유 메부리코, 비염 등 전체적인 문제가 있어서 수술을 고민한 끝에 가격도 괜찮고 같이 잡을 수 있는 시술, 후기도 많고 결과가 확실한 디에이성형외과에서 수술받았는데 만족합니다. 설명도 친절하시고 정성이 진심으로 느껴집니다. • 상담 경험 물론 가격이야 당연히 개선할 부분이라 추가로 나가는것에대해서는 당연하다고생각했고, 가격에 비해 퀄리티와 결과가 너무 좋았습니다. 수술 집도해주신 선생님께 진심으로 감사함을 느끼고있습니다 • 시술 결과 설명도 친절하시고 꼼꼼히 알려주십니다. 추가 강요보다는 환자가 하고싶은 것과 밸런스엤게 자연스럽게 잘 이끌어주셔서 믿음이 갑니다 • 전체 경험 수술하시는 원장님들과 직원분들 다들 좋으시고 친절합니다 감사합니다","th_TH":"• 시술 선택 이유 메부리코, 비염 등 전체적인 문제가 있어서 수술을 고민한 끝에 가격도 괜찮고 같이 잡을 수 있는 시술, 후기도 많고 결과가 확실한 디에이성형외과에서 수술받았는데 พอใจ합니다. 설명도 친절하시고 정성이 진심으로 느껴집니다. • 상담 경험 물론 가격이야 당연히 개선할 부분이라 추가로 나가는것에대해서는 당연하다고생각했고, 가격에 비해 퀄리티와 결과가 너무 좋았습니다. 수술 집도해주신 선생님께 진심으로 감사함을 느끼고있습니다 • 시술 결과 설명도 친절하시고 꼼꼼히 알려주십니다. 추가 강요보다는 환자가 하고싶은 것과 밸런스엤게 자연스럽게 잘 이끌어주셔서 믿음이 갑니다 • 전체 경험 수술하시는 원장님들과 직원분들 다들 좋으시고 친절합니다 감사합니다"}</t>
  </si>
  <si>
    <t>15beb756-e8ba-44ce-a7fc-3991565a6e82</t>
  </si>
  <si>
    <t>802eeea5-8af6-47ed-b8bd-afb8e10d1e03</t>
  </si>
  <si>
    <t>{"en_US":"#눈재수술 #사각턱수술 #양악수술","ko_KR":"#눈재수술 #사각턱수술 #양악수술","th_TH":"#눈재수술 #사각턱수술 #양악수술"}</t>
  </si>
  <si>
    <t>{"en_US":"수술후 satisfied도는 엄청 있습니다ㆍ 예전보다 훨씬 어려보이고 이뻐진건 맞습니다ㆍ 눈 재수술 했는데 훨씬 눈매도 시원해지고 커졌어요ㆍ 사진 찍을때 마다 턱이 컴플렉스 였는데턱은 지금 붓기 빠지는 중인데 각진 부분은 없어진것 같아요ㆍ 사각턱ㆍ양악 수술은 입안 절개라 밖으로 절개 부분이 안보여서 좋았어요ㆍ 가격은 조금 부가세나 등등에 따라 차이가 납니다","ko_KR":"수술후 만족도는 엄청 있습니다ㆍ 예전보다 훨씬 어려보이고 이뻐진건 맞습니다ㆍ 눈 재수술 했는데 훨씬 눈매도 시원해지고 커졌어요ㆍ 사진 찍을때 마다 턱이 컴플렉스 였는데턱은 지금 붓기 빠지는 중인데 각진 부분은 없어진것 같아요ㆍ 사각턱ㆍ양악 수술은 입안 절개라 밖으로 절개 부분이 안보여서 좋았어요ㆍ 가격은 조금 부가세나 등등에 따라 차이가 납니다","th_TH":"수술후 พอใจ도는 엄청 있습니다ㆍ 예전보다 훨씬 어려보이고 이뻐진건 맞습니다ㆍ 눈 재수술 했는데 훨씬 눈매도 시원해지고 커졌어요ㆍ 사진 찍을때 마다 턱이 컴플렉스 였는데턱은 지금 붓기 빠지는 중인데 각진 부분은 없어진것 같아요ㆍ 사각턱ㆍ양악 수술은 입안 절개라 밖으로 절개 부분이 안보여서 좋았어요ㆍ 가격은 조금 부가세나 등등에 따라 차이가 납니다"}</t>
  </si>
  <si>
    <t>6e56de71-172e-4b84-9070-05a348e45799</t>
  </si>
  <si>
    <t>804fb86a-e52b-4c69-a5dd-c28c6c265844</t>
  </si>
  <si>
    <t>{"en_US":"압구정미라클에서 미친V리프팅 받았습니다!ㅋ 피부과 시술도 많이 받으며 관리해봤는데 레이저리프팅은 좀 일시적인 느낌이라, 좀 더 효과 볼 수 있는 시술 알아봤어요~ 진짜 손품, 발품 팔아가며 알아본 후기로는 압구정미라클이 제일 후기도 좋고 우원장님 손기술이 워낙 좋으셔서 부작용없고 붓기 없는 걸로 유명하더라구요~ 첨에는 딤플이나 부작용들 걱정많이 했는데 부작용 전혀 없었구요 광대 튀어나보일까 했던 걱정도, 걱정했던 시간이 아까울만큼 오히려 더 축소되어보인다랄까요?ㅋ 다들 왜 실리프팅 받는지 알 것 같더라구요! 붓기도 한 이틀정도 살짝? 붓는 정도였구요. 일상생활은 바로 가능했어요ㅋ 고민하다 결정한 압구정미라클인데, 결과가 좋게나와서 기분이 너무 good!! 미친V리프팅으로 제 쳐진 살들 다 올리고, 사각턱보톡스까지 맞아서 근육까지 축소해주니까 전 더더욱 효과있었던 것 같구요~ 저처럼 턱근육 발달 되신 분들은 리프팅이랑 보톡스 같이 하시는 것도 진짜 recommend해요!ㅋ 진짜 얼굴형하나 바뀌니까 사람 인상도 달라보이고, 보는 사람마다 뭐한 것 같은데 예뻐졌다고~ㅋ 너무 satisfied스럽고, 각 종 시술 상담받아가며 리프팅 유목인이였던 저는 압구정미라클 미친V리프팅에 완전 정착하려구요ㅋ 리프팅 알아보시는 분들 꼭 한번 상담 받아보시길 추천!!","ko_KR":"압구정미라클에서 미친V리프팅 받았습니다!ㅋ 피부과 시술도 많이 받으며 관리해봤는데 레이저리프팅은 좀 일시적인 느낌이라, 좀 더 효과 볼 수 있는 시술 알아봤어요~ 진짜 손품, 발품 팔아가며 알아본 후기로는 압구정미라클이 제일 후기도 좋고 우원장님 손기술이 워낙 좋으셔서 부작용없고 붓기 없는 걸로 유명하더라구요~ 첨에는 딤플이나 부작용들 걱정많이 했는데 부작용 전혀 없었구요 광대 튀어나보일까 했던 걱정도, 걱정했던 시간이 아까울만큼 오히려 더 축소되어보인다랄까요?ㅋ 다들 왜 실리프팅 받는지 알 것 같더라구요! 붓기도 한 이틀정도 살짝? 붓는 정도였구요. 일상생활은 바로 가능했어요ㅋ 고민하다 결정한 압구정미라클인데, 결과가 좋게나와서 기분이 너무 좋아요!! 미친V리프팅으로 제 쳐진 살들 다 올리고, 사각턱보톡스까지 맞아서 근육까지 축소해주니까 전 더더욱 효과있었던 것 같구요~ 저처럼 턱근육 발달 되신 분들은 리프팅이랑 보톡스 같이 하시는 것도 진짜 추천해요!ㅋ 진짜 얼굴형하나 바뀌니까 사람 인상도 달라보이고, 보는 사람마다 뭐한 것 같은데 예뻐졌다고~ㅋ 너무 만족스럽고, 각 종 시술 상담받아가며 리프팅 유목인이였던 저는 압구정미라클 미친V리프팅에 완전 정착하려구요ㅋ 리프팅 알아보시는 분들 꼭 한번 상담 받아보시길 추천!!","th_TH":"압구정미라클에서 미친V리프팅 받았습니다!ㅋ 피부과 시술도 많이 받으며 관리해봤는데 레이저리프팅은 좀 일시적인 느낌이라, 좀 더 효과 볼 수 있는 시술 알아봤어요~ 진짜 손품, 발품 팔아가며 알아본 후기로는 압구정미라클이 제일 후기도 좋고 우원장님 손기술이 워낙 좋으셔서 부작용없고 붓기 없는 걸로 유명하더라구요~ 첨에는 딤플이나 부작용들 걱정많이 했는데 부작용 전혀 없었구요 광대 튀어나보일까 했던 걱정도, 걱정했던 시간이 아까울만큼 오히려 더 축소되어보인다랄까요?ㅋ 다들 왜 실리프팅 받는지 알 것 같더라구요! 붓기도 한 이틀정도 살짝? 붓는 정도였구요. 일상생활은 바로 가능했어요ㅋ 고민하다 결정한 압구정미라클인데, 결과가 좋게나와서 기분이 너무 ดี!! 미친V리프팅으로 제 쳐진 살들 다 올리고, 사각턱보톡스까지 맞아서 근육까지 축소해주니까 전 더더욱 효과있었던 것 같구요~ 저처럼 턱근육 발달 되신 분들은 리프팅이랑 보톡스 같이 하시는 것도 진짜 แนะนำ해요!ㅋ 진짜 얼굴형하나 바뀌니까 사람 인상도 달라보이고, 보는 사람마다 뭐한 것 같은데 예뻐졌다고~ㅋ 너무 พอใจ스럽고, 각 종 시술 상담받아가며 리프팅 유목인이였던 저는 압구정미라클 미친V리프팅에 완전 정착하려구요ㅋ 리프팅 알아보시는 분들 꼭 한번 상담 받아보시길 추천!!"}</t>
  </si>
  <si>
    <t>3ef6ad9e-b1e5-41c8-b4d9-21d52263787b</t>
  </si>
  <si>
    <t>806f36c5-76f4-468e-8415-48b6e990d076</t>
  </si>
  <si>
    <t>{"en_US":"Review content: • 시술 전 고민 이중턱이랑 땅콩형 얼굴형 때문에 고민이 많았어요 • 상담 경험 가격도 앱에서 봤던 거랑 동일했고, 추가 시술 강요도 없었어용 근무하시는 모든 직원분들 넘 친절하세...","ko_KR":"• 시술 전 고민 이중턱이랑 땅콩형 얼굴형 때문에 고민이 많았어요 • 상담 경험 가격도 앱에서 봤던 거랑 동일했고, 추가 시술 강요도 없었어용 근무하시는 모든 직원분들 넘 친절하세여! • 시술 결과 통증도 거의 없고, 붓기도 몇 시간만에 빠져서 일상생활에 지장 없이 받을 수 있어서 더 좋았어요. 비슷한 고민 있는 분들께 추천드리고 싶어요. • 추가 의견 광대 아래랑 턱 밑살이 항상 울퉁불퉁하고 퍼져 보여서 스트레스였는데, 지금은 라인이 훨씬 매끄럽고 갸름해졌어요. 처음엔 큰 변화 없을까 봐 걱정했는데, 며칠 지나고 거울 볼 때마다 얼굴이 작아 보이고 정리된 느낌이라 넘 만족해요!!!","th_TH":"เนื้อหารีวิว: • 시술 전 고민 이중턱이랑 땅콩형 얼굴형 때문에 고민이 많았어요 • 상담 경험 가격도 앱에서 봤던 거랑 동일했고, 추가 시술 강요도 없었어용 근무하시는 모든 직원분들 넘 친절하세..."}</t>
  </si>
  <si>
    <t>8ff9c362-bc3b-4940-8783-f21f744bcdf1</t>
  </si>
  <si>
    <t>812acb4f-49d4-4f4d-b875-77c7a1efdec8</t>
  </si>
  <si>
    <t>{"en_US":"시간이 벌써 빨리 지나서 가슴수술 5개월차네요 !! 저는 부유방 유선조직 때문에 통증이 있던 케이스라 그김에 컴플렉스였던 가슴도 같이 수술하자 해서 진행하게 되었습니다. 제 가슴은 밑선이 굉장히 짧고 피부에 탄력이 있는 편이라 원장님께서 다른 사람들 보다 윗볼록이 더 오래가고 내려가는데도 오래 걸릴 거라며 사이즈까지 적당한 선으로 recommend해주셨습니다! 전 욕심 부리지 않고 원장님만 믿고 맡겼는데 결론적으로 너무 satisfied합니다 시술후 첫 사진이 가슴수술 일주일 후 붕대풀고 온 사진인데 저때까지만 해도 네모가슴ㅋㅋㅋㅋㅋ처럼 보여서 걱정이 많았는데 원장님 말씀대로 시간이 지나면 지날 수록 내려오더라구요!!지금리랑은 완전 다른 가슴같죠 ㅋㅋ 촉감도 더 말랑해지고 가슴도 누브라로 잘 모이는 가슴이 됬습니다!! 1년 후엔 얼마나 더 자연스러워질지 기대되요 !!","ko_KR":"시간이 벌써 빨리 지나서 가슴수술 5개월차네요 !! 저는 부유방 유선조직 때문에 통증이 있던 케이스라 그김에 컴플렉스였던 가슴도 같이 수술하자 해서 진행하게 되었습니다. 제 가슴은 밑선이 굉장히 짧고 피부에 탄력이 있는 편이라 원장님께서 다른 사람들 보다 윗볼록이 더 오래가고 내려가는데도 오래 걸릴 거라며 사이즈까지 적당한 선으로 추천해주셨습니다! 전 욕심 부리지 않고 원장님만 믿고 맡겼는데 결론적으로 너무 만족합니다 시술후 첫 사진이 가슴수술 일주일 후 붕대풀고 온 사진인데 저때까지만 해도 네모가슴ㅋㅋㅋㅋㅋ처럼 보여서 걱정이 많았는데 원장님 말씀대로 시간이 지나면 지날 수록 내려오더라구요!!지금리랑은 완전 다른 가슴같죠 ㅋㅋ 촉감도 더 말랑해지고 가슴도 누브라로 잘 모이는 가슴이 됬습니다!! 1년 후엔 얼마나 더 자연스러워질지 기대되요 !!","th_TH":"시간이 벌써 빨리 지나서 가슴수술 5개월차네요 !! 저는 부유방 유선조직 때문에 통증이 있던 케이스라 그김에 컴플렉스였던 가슴도 같이 수술하자 해서 진행하게 되었습니다. 제 가슴은 밑선이 굉장히 짧고 피부에 탄력이 있는 편이라 원장님께서 다른 사람들 보다 윗볼록이 더 오래가고 내려가는데도 오래 걸릴 거라며 사이즈까지 적당한 선으로 แนะนำ해주셨습니다! 전 욕심 부리지 않고 원장님만 믿고 맡겼는데 결론적으로 너무 พอใจ합니다 시술후 첫 사진이 가슴수술 일주일 후 붕대풀고 온 사진인데 저때까지만 해도 네모가슴ㅋㅋㅋㅋㅋ처럼 보여서 걱정이 많았는데 원장님 말씀대로 시간이 지나면 지날 수록 내려오더라구요!!지금리랑은 완전 다른 가슴같죠 ㅋㅋ 촉감도 더 말랑해지고 가슴도 누브라로 잘 모이는 가슴이 됬습니다!! 1년 후엔 얼마나 더 자연스러워질지 기대되요 !!"}</t>
  </si>
  <si>
    <t>7bceef9c-aff1-4314-9591-e64ee21a95df</t>
  </si>
  <si>
    <t>82290ab4-fc25-4bca-bfe2-43f5dd764847</t>
  </si>
  <si>
    <t>{"en_US":"에이비성형외과의원에서 현재 수술한지 3개월정도 지났는데 이쯤 되니 라인도 너무 예쁘고 자연스럽게 잘 잡혀서 완전 satisfied 중입니당 ㅎㅎ 이 상태로 유지만 잘됐으면 하는 바람이예요~!","ko_KR":"에이비성형외과의원에서 현재 수술한지 3개월정도 지났는데 이쯤 되니 라인도 너무 예쁘고 자연스럽게 잘 잡혀서 완전 만족 중입니당 ㅎㅎ 이 상태로 유지만 잘됐으면 하는 바람이예요~!","th_TH":"에이비성형외과의원에서 현재 수술한지 3개월정도 지났는데 이쯤 되니 라인도 너무 예쁘고 자연스럽게 잘 잡혀서 완전 พอใจ 중입니당 ㅎㅎ 이 상태로 유지만 잘됐으면 하는 바람이예요~!"}</t>
  </si>
  <si>
    <t>de4bc9bb-5bf3-44cb-8489-a814a811cd29</t>
  </si>
  <si>
    <t>82574257-a352-4294-8b7e-f715a3d25d21</t>
  </si>
  <si>
    <t>{"en_US":"Review content: 진짜 짱짱 좋아요 ㅠㅠㅠㅠ 아프긴한데 효과는 짱...","ko_KR":"진짜 짱짱 좋아요 ㅠㅠㅠㅠ 아프긴한데 효과는 짱","th_TH":"เนื้อหารีวิว: 진짜 짱짱 좋아요 ㅠㅠㅠㅠ 아프긴한데 효과는 짱..."}</t>
  </si>
  <si>
    <t>8ac6fc92-0f9b-4476-be3e-e03d0620454e</t>
  </si>
  <si>
    <t>82cfcaea-2c54-48f6-b642-912548216e9d</t>
  </si>
  <si>
    <t>{"en_US":"아직 1일차라 생착결과에 대해 말하기는 이르지만, 이식 직후 병원에서 찍어준 사진이에요. 수면 마취랑 성형을 처음해 보는 거라 정말 너무 무서웠지만, 친절하신 실장님과 간호사님 그리고 직접 질문 다 대답해주시는 원장님 덕분에 마음이 편안해뎌서 레디로 선택하게 되었어요.","ko_KR":"아직 1일차라 생착결과에 대해 말하기는 이르지만, 이식 직후 병원에서 찍어준 사진이에요. 수면 마취랑 성형을 처음해 보는 거라 정말 너무 무서웠지만, 친절하신 실장님과 간호사님 그리고 직접 질문 다 대답해주시는 원장님 덕분에 마음이 편안해뎌서 레디로 선택하게 되었어요.","th_TH":"아직 1일차라 생착결과에 대해 말하기는 이르지만, 이식 직후 병원에서 찍어준 사진이에요. 수면 마취랑 성형을 처음해 보는 거라 정말 너무 무서웠지만, 친절하신 실장님과 간호사님 그리고 직접 질문 다 대답해주시는 원장님 덕분에 마음이 편안해뎌서 레디로 선택하게 되었어요."}</t>
  </si>
  <si>
    <t>5d277caf-f4b7-4fa0-b2d6-d7af2660c2c0</t>
  </si>
  <si>
    <t>838ccadf-9535-4c03-b50f-503397813bbe</t>
  </si>
  <si>
    <t>{"en_US":"#안면윤곽재수술","ko_KR":"#안면윤곽재수술","th_TH":"#안면윤곽재수술"}</t>
  </si>
  <si>
    <t>{"en_US":"3주차가 넘어가면서 이제 멍도 많이 빠지고 눈근처 옆광대쪽 피부 땡김이 있으면서 통증이 있고 눈이 잘 안떠졌는데 그런 붓기도 마저 잘 빠지고 점점 자연스런 얼굴형이 만들어지는거 같습니다 아직 완전히 땡김이 사라진건 아니지만 통증과 땡김이 사라져가며 눈도 자연스레 떠져가고 턱쪽에도 감각이 돌며 자리를 잡아가는게 느껴지면서 얼굴을 변화를 체감하고 있습니다 시감이 조금 더 필요하겠지만 회복이 더 빠르게 진행되어 완전히 자연스러워진 모습이 기대가 됩니다 ㅎㄹ","ko_KR":"3주차가 넘어가면서 이제 멍도 많이 빠지고 눈근처 옆광대쪽 피부 땡김이 있으면서 통증이 있고 눈이 잘 안떠졌는데 그런 붓기도 마저 잘 빠지고 점점 자연스런 얼굴형이 만들어지는거 같습니다 아직 완전히 땡김이 사라진건 아니지만 통증과 땡김이 사라져가며 눈도 자연스레 떠져가고 턱쪽에도 감각이 돌며 자리를 잡아가는게 느껴지면서 얼굴을 변화를 체감하고 있습니다 시감이 조금 더 필요하겠지만 회복이 더 빠르게 진행되어 완전히 자연스러워진 모습이 기대가 됩니다 ㅎㄹ","th_TH":"3주차가 넘어가면서 이제 멍도 많이 빠지고 눈근처 옆광대쪽 피부 땡김이 있으면서 통증이 있고 눈이 잘 안떠졌는데 그런 붓기도 마저 잘 빠지고 점점 자연스런 얼굴형이 만들어지는거 같습니다 아직 완전히 땡김이 사라진건 아니지만 통증과 땡김이 사라져가며 눈도 자연스레 떠져가고 턱쪽에도 감각이 돌며 자리를 잡아가는게 느껴지면서 얼굴을 변화를 체감하고 있습니다 시감이 조금 더 필요하겠지만 회복이 더 빠르게 진행되어 완전히 자연스러워진 모습이 기대가 됩니다 ㅎㄹ"}</t>
  </si>
  <si>
    <t>caf981b6-ab87-4403-ac2b-9810ae94a9fc</t>
  </si>
  <si>
    <t>83f84df3-0639-4612-ac53-ebecfc7ecb5f</t>
  </si>
  <si>
    <t>{"en_US":"모티바 가슴 수술 5개월차에요! 오 375 왼 335 사이즈 들어갔고 수술은 엠디에서 겨절로 받았습니당 초반에 심혈을 들여 수술한 내 가슴 다칠까 모시며 살았는데 ㅋㅋㅋ 요즘에는 그나마 걱정 덜한채로 누워 있을 때도 이리저리 몸 눕히고 편하게 지내고 있어요 제가 회복이 빠른건지 병원에서 하지말란거 착실히 지킨 덕분인지 점점 잔붓기도 많이 정돈 되고 있는 중이에요~ 초반엔 이렇게 옆으로 눕는거 상상도 못했고.. 몸을 훽훽 양옆으로 움직이면 좀 이질적인 느낌도 들었었는데 지금은 내 가슴 자체가 쏠리는 느낌…!! 이게 말로 설명하니 어려운데;; 진짜 수술해본 사람만 격공할 수 있는 묵직하고도(?) 기분 좋은 느낌입니다 ㅎㅎㅎ 전 살성 풀겠다고 집에서 따로 마사지 해주거나 관리해준거 일절 없구요! 애초에 그럴 필요도 없었던게 수술받은 병원에 사후관리가 너무 체계적으로 잘 되어 있어서 전 그냥 오란대로 병원 가고~ 체크 받으란대로 하면 돼서 편했어요 =즉 수술만 잘되고, 병원에서 관리만 (캡스, 고주파, 메조 같은?) 잘해준다면 시간이 도와서 살성 다 풀린다~ 이런 소리입니다 가슴하구 나서 이제 다음주에 첫 등산 약속 잡아놨는데 이제 몸 크게 크게 움직이면서 운동할 수 있어서 넘 좋구요~ 원래 입었던 등산복이 왜 갑자기 작고 밋밋하게만 보이는지... 가을도 왔으니 좀 화사한걸로 새 등산복도 장만해보려구요 ㅎ 수술하고 나서 여기저기서 돈이 더 새어나가는 듯하지만… 그냥 이 순간을 즐기렵니다 ㅎㅎㅎ","ko_KR":"모티바 가슴 수술 5개월차에요! 오 375 왼 335 사이즈 들어갔고 수술은 엠디에서 겨절로 받았습니당 초반에 심혈을 들여 수술한 내 가슴 다칠까 모시며 살았는데 ㅋㅋㅋ 요즘에는 그나마 걱정 덜한채로 누워 있을 때도 이리저리 몸 눕히고 편하게 지내고 있어요 제가 회복이 빠른건지 병원에서 하지말란거 착실히 지킨 덕분인지 점점 잔붓기도 많이 정돈 되고 있는 중이에요~ 초반엔 이렇게 옆으로 눕는거 상상도 못했고.. 몸을 훽훽 양옆으로 움직이면 좀 이질적인 느낌도 들었었는데 지금은 내 가슴 자체가 쏠리는 느낌…!! 이게 말로 설명하니 어려운데;; 진짜 수술해본 사람만 격공할 수 있는 묵직하고도(?) 기분 좋은 느낌입니다 ㅎㅎㅎ 전 살성 풀겠다고 집에서 따로 마사지 해주거나 관리해준거 일절 없구요! 애초에 그럴 필요도 없었던게 수술받은 병원에 사후관리가 너무 체계적으로 잘 되어 있어서 전 그냥 오란대로 병원 가고~ 체크 받으란대로 하면 돼서 편했어요 =즉 수술만 잘되고, 병원에서 관리만 (캡스, 고주파, 메조 같은?) 잘해준다면 시간이 도와서 살성 다 풀린다~ 이런 소리입니다 가슴하구 나서 이제 다음주에 첫 등산 약속 잡아놨는데 이제 몸 크게 크게 움직이면서 운동할 수 있어서 넘 좋구요~ 원래 입었던 등산복이 왜 갑자기 작고 밋밋하게만 보이는지... 가을도 왔으니 좀 화사한걸로 새 등산복도 장만해보려구요 ㅎ 수술하고 나서 여기저기서 돈이 더 새어나가는 듯하지만… 그냥 이 순간을 즐기렵니다 ㅎㅎㅎ","th_TH":"모티바 가슴 수술 5개월차에요! 오 375 왼 335 사이즈 들어갔고 수술은 엠디에서 겨절로 받았습니당 초반에 심혈을 들여 수술한 내 가슴 다칠까 모시며 살았는데 ㅋㅋㅋ 요즘에는 그나마 걱정 덜한채로 누워 있을 때도 이리저리 몸 눕히고 편하게 지내고 있어요 제가 회복이 빠른건지 병원에서 하지말란거 착실히 지킨 덕분인지 점점 잔붓기도 많이 정돈 되고 있는 중이에요~ 초반엔 이렇게 옆으로 눕는거 상상도 못했고.. 몸을 훽훽 양옆으로 움직이면 좀 이질적인 느낌도 들었었는데 지금은 내 가슴 자체가 쏠리는 느낌…!! 이게 말로 설명하니 어려운데;; 진짜 수술해본 사람만 격공할 수 있는 묵직하고도(?) 기분 좋은 느낌입니다 ㅎㅎㅎ 전 살성 풀겠다고 집에서 따로 마사지 해주거나 관리해준거 일절 없구요! 애초에 그럴 필요도 없었던게 수술받은 병원에 사후관리가 너무 체계적으로 잘 되어 있어서 전 그냥 오란대로 병원 가고~ 체크 받으란대로 하면 돼서 편했어요 =즉 수술만 잘되고, 병원에서 관리만 (캡스, 고주파, 메조 같은?) 잘해준다면 시간이 도와서 살성 다 풀린다~ 이런 소리입니다 가슴하구 나서 이제 다음주에 첫 등산 약속 잡아놨는데 이제 몸 크게 크게 움직이면서 운동할 수 있어서 넘 좋구요~ 원래 입었던 등산복이 왜 갑자기 작고 밋밋하게만 보이는지... 가을도 왔으니 좀 화사한걸로 새 등산복도 장만해보려구요 ㅎ 수술하고 나서 여기저기서 돈이 더 새어나가는 듯하지만… 그냥 이 순간을 즐기렵니다 ㅎㅎㅎ"}</t>
  </si>
  <si>
    <t>6e5872ec-742c-40ed-9d22-05a0e62abbe0</t>
  </si>
  <si>
    <t>84347ab6-00e3-40d6-9325-63ac636546f2</t>
  </si>
  <si>
    <t>{"en_US":"미친V리프팅 후기입니당 압구정미라클의 우정호원장님한테 시술받았어요,,둥글둥글하고 뭉툭하고 샤프함이라곤 찾아볼수없는 얼굴에 팔자주름까지 ,,총체적 난국 30대 얼굴이 된 얼굴 ㅠㅠ 거울보며 스트레스받다 오래간만에 돈써서 미친브이리프팅으로 자기관리했어요 효과는 대박! 웬만한 레이저리프팅,슈링크나 인모드에 비해 눈에 띄게 효과를 본건 처음인듯~~ 브이라인은 30대되고 꿈꿔본적 없었는데 주변인들 놀랄정도로 진짜 짱짱한 브이라인이 됐어요! 혹시나 처진살 정돈되면서 광대가 돌출되보이거나 그러면 어쩌지 걱정했는데 오히려 우정호원장님께서 특별한 노하우로 오히려 광대도 더 들어가보이고 그렇더라구요 실리프팅 몇번해본 친구가 긴실 긴실 하던데 긴실노하우는 짧은실이 정말 못따라가는구나 싶을정도로 효과차이가 있어요 멍도 없어서 일상생활도 편했어요 생각했던것보다 편하게 시술받은것같아요 너무 감사합니다~","ko_KR":"미친V리프팅 후기입니당 압구정미라클의 우정호원장님한테 시술받았어요,,둥글둥글하고 뭉툭하고 샤프함이라곤 찾아볼수없는 얼굴에 팔자주름까지 ,,총체적 난국 30대 얼굴이 된 얼굴 ㅠㅠ 거울보며 스트레스받다 오래간만에 돈써서 미친브이리프팅으로 자기관리했어요 효과는 대박! 웬만한 레이저리프팅,슈링크나 인모드에 비해 눈에 띄게 효과를 본건 처음인듯~~ 브이라인은 30대되고 꿈꿔본적 없었는데 주변인들 놀랄정도로 진짜 짱짱한 브이라인이 됐어요! 혹시나 처진살 정돈되면서 광대가 돌출되보이거나 그러면 어쩌지 걱정했는데 오히려 우정호원장님께서 특별한 노하우로 오히려 광대도 더 들어가보이고 그렇더라구요 실리프팅 몇번해본 친구가 긴실 긴실 하던데 긴실노하우는 짧은실이 정말 못따라가는구나 싶을정도로 효과차이가 있어요 멍도 없어서 일상생활도 편했어요 생각했던것보다 편하게 시술받은것같아요 너무 감사합니다~","th_TH":"미친V리프팅 후기입니당 압구정미라클의 우정호원장님한테 시술받았어요,,둥글둥글하고 뭉툭하고 샤프함이라곤 찾아볼수없는 얼굴에 팔자주름까지 ,,총체적 난국 30대 얼굴이 된 얼굴 ㅠㅠ 거울보며 스트레스받다 오래간만에 돈써서 미친브이리프팅으로 자기관리했어요 효과는 대박! 웬만한 레이저리프팅,슈링크나 인모드에 비해 눈에 띄게 효과를 본건 처음인듯~~ 브이라인은 30대되고 꿈꿔본적 없었는데 주변인들 놀랄정도로 진짜 짱짱한 브이라인이 됐어요! 혹시나 처진살 정돈되면서 광대가 돌출되보이거나 그러면 어쩌지 걱정했는데 오히려 우정호원장님께서 특별한 노하우로 오히려 광대도 더 들어가보이고 그렇더라구요 실리프팅 몇번해본 친구가 긴실 긴실 하던데 긴실노하우는 짧은실이 정말 못따라가는구나 싶을정도로 효과차이가 있어요 멍도 없어서 일상생활도 편했어요 생각했던것보다 편하게 시술받은것같아요 너무 감사합니다~"}</t>
  </si>
  <si>
    <t>7e0b1f18-85a6-4df8-8a84-d42b49e52cb2</t>
  </si>
  <si>
    <t>84748305-49d7-4956-be5c-ef4b55da006d</t>
  </si>
  <si>
    <t>{"en_US":"복부지방흡입/골반지방이식 2년차후기 💗💗 레디성형외과에서 박성철대표원장님께 복부 지방흡입이랑 골반 지방이식 수술 받은지 벌써 2년차네용.. 수술하고 회복했을때가 엊그제 같은데 수술 한 직후마냥 아직까지 잘 유지하고 있어요 상담 받으면서도 원장님이 워낙에 안전에 신경쓰시는 분이다 보니까 확실히 여기서 수술해야겠다는 마음이 제일 컸구요 다른 후기들 보면 나도 관리해서 유지해야겠다는 생각 했었는데 2년차 된 지금도 제 몸 보니까 여전히 몸매 유지 되네요ㅋㅋ\r\n\r\n레깅스 입으면 몸이 더 돋보여서 수술 하고나서는 레깅스만 몇벌을 샀는지..ㅋ 그리고 크롭티입고 다녀도 배에 힘 안주고 다녀도 되서 넘 편하구 사진 찍고 옷 입을 맛이 나는 거 같아요ㅋㅋㅋ 특히 제일 수술 효과 잘 봤다고 생각하는건 골반인데 .. 골반 전혀 없으신 분들 골반 지방이식 수술 꼭 하셔요 ..💗💗\r\n후회없을 수술입니당..ㅋ","ko_KR":"복부지방흡입/골반지방이식 2년차후기 💗💗 레디성형외과에서 박성철대표원장님께 복부 지방흡입이랑 골반 지방이식 수술 받은지 벌써 2년차네용.. 수술하고 회복했을때가 엊그제 같은데 수술 한 직후마냥 아직까지 잘 유지하고 있어요 상담 받으면서도 원장님이 워낙에 안전에 신경쓰시는 분이다 보니까 확실히 여기서 수술해야겠다는 마음이 제일 컸구요 다른 후기들 보면 나도 관리해서 유지해야겠다는 생각 했었는데 2년차 된 지금도 제 몸 보니까 여전히 몸매 유지 되네요ㅋㅋ\r\n\r\n레깅스 입으면 몸이 더 돋보여서 수술 하고나서는 레깅스만 몇벌을 샀는지..ㅋ 그리고 크롭티입고 다녀도 배에 힘 안주고 다녀도 되서 넘 편하구 사진 찍고 옷 입을 맛이 나는 거 같아요ㅋㅋㅋ 특히 제일 수술 효과 잘 봤다고 생각하는건 골반인데 .. 골반 전혀 없으신 분들 골반 지방이식 수술 꼭 하셔요 ..💗💗\r\n후회없을 수술입니당..ㅋ","th_TH":"복부지방흡입/골반지방이식 2년차후기 💗💗 레디성형외과에서 박성철대표원장님께 복부 지방흡입이랑 골반 지방이식 수술 받은지 벌써 2년차네용.. 수술하고 회복했을때가 엊그제 같은데 수술 한 직후마냥 아직까지 잘 유지하고 있어요 상담 받으면서도 원장님이 워낙에 안전에 신경쓰시는 분이다 보니까 확실히 여기서 수술해야겠다는 마음이 제일 컸구요 다른 후기들 보면 나도 관리해서 유지해야겠다는 생각 했었는데 2년차 된 지금도 제 몸 보니까 여전히 몸매 유지 되네요ㅋㅋ\r\n\r\n레깅스 입으면 몸이 더 돋보여서 수술 하고나서는 레깅스만 몇벌을 샀는지..ㅋ 그리고 크롭티입고 다녀도 배에 힘 안주고 다녀도 되서 넘 편하구 사진 찍고 옷 입을 맛이 나는 거 같아요ㅋㅋㅋ 특히 제일 수술 효과 잘 봤다고 생각하는건 골반인데 .. 골반 전혀 없으신 분들 골반 지방이식 수술 꼭 하셔요 ..💗💗\r\n후회없을 수술입니당..ㅋ"}</t>
  </si>
  <si>
    <t>eb550337-4aa0-47c9-9bbd-50c4ec42bfa9</t>
  </si>
  <si>
    <t>848d19a1-e49a-418c-b961-196e84483ba8</t>
  </si>
  <si>
    <t>{"en_US":"윤곽 3종 수술을 받고 6개월이 지난 지금, 수술 후기를 솔직하게 공유해보려고 해요 😊 저처럼 얼굴 윤곽 때문에 고민하시는 분들에게 조금이라도 도움이 되었으면 좋겠어요! 저는 광대와 사각턱이 고민이었어요 😣 어릴 때부터 얼굴이 각져 보이는 게 싫었고, 사진을 찍을 때도 얼굴이 크게 나오는 게 정말 스트레스였죠 다양한 방법을 고민하다가 결국 윤곽 3종(광대 축소술, 턱 끝 성형, 사각턱 축소술)을 한 번에 받기로 결심했습니다 💪 처음엔 웃을 때 좀 어색하고 입 주위 감각이 둔했는데 시간이 지날수록 점차 회복됐어요 사람들이 저를 보고 얼굴 진짜 많이 달라졌다라는 말을 자주 해주더라고요 특히 광대가 작아져서 더 부드러운 인상이라는 칭찬을 많이 받았어요 😍 지금은 거의 자연스럽게 자리 잡은 상태예요! 처음엔 이거 정말 괜찮은 선택이었을까? 하는 고민도 많았지만 지금은 정말 satisfied하고 있어요 😄 광대와 턱선이 확실히 정리돼서 얼굴형이 갸름하고 부드럽게 변한 것을 매일 거울을 보면서 실감해요 이제는 사진 찍는 것도 즐거워졌고 자신감도 많이 생겼답니다 📸 솔직히 말하면 붓기도 오래가고 식사나 일상생활에서 제약이 있었던 건 사실이에요 😅 하지만 시간이 지나면서 점점 자연스럽고 만족스러운 결과를 얻게 돼서 후회는 없습니다! 무엇보다 얼굴형이 정돈된 느낌이 확실해서 이전보다 세련되고 자신감 있어졌어요 💖 여러분도 고민하고 계시다면 브라운성형외과 recommend드려요!","ko_KR":"윤곽 3종 수술을 받고 6개월이 지난 지금, 수술 후기를 솔직하게 공유해보려고 해요 😊 저처럼 얼굴 윤곽 때문에 고민하시는 분들에게 조금이라도 도움이 되었으면 좋겠어요! 저는 광대와 사각턱이 고민이었어요 😣 어릴 때부터 얼굴이 각져 보이는 게 싫었고, 사진을 찍을 때도 얼굴이 크게 나오는 게 정말 스트레스였죠 다양한 방법을 고민하다가 결국 윤곽 3종(광대 축소술, 턱 끝 성형, 사각턱 축소술)을 한 번에 받기로 결심했습니다 💪 처음엔 웃을 때 좀 어색하고 입 주위 감각이 둔했는데 시간이 지날수록 점차 회복됐어요 사람들이 저를 보고 얼굴 진짜 많이 달라졌다라는 말을 자주 해주더라고요 특히 광대가 작아져서 더 부드러운 인상이라는 칭찬을 많이 받았어요 😍 지금은 거의 자연스럽게 자리 잡은 상태예요! 처음엔 이거 정말 괜찮은 선택이었을까? 하는 고민도 많았지만 지금은 정말 만족하고 있어요 😄 광대와 턱선이 확실히 정리돼서 얼굴형이 갸름하고 부드럽게 변한 것을 매일 거울을 보면서 실감해요 이제는 사진 찍는 것도 즐거워졌고 자신감도 많이 생겼답니다 📸 솔직히 말하면 붓기도 오래가고 식사나 일상생활에서 제약이 있었던 건 사실이에요 😅 하지만 시간이 지나면서 점점 자연스럽고 만족스러운 결과를 얻게 돼서 후회는 없습니다! 무엇보다 얼굴형이 정돈된 느낌이 확실해서 이전보다 세련되고 자신감 있어졌어요 💖 여러분도 고민하고 계시다면 브라운성형외과 추천드려요!","th_TH":"윤곽 3종 수술을 받고 6개월이 지난 지금, 수술 후기를 솔직하게 공유해보려고 해요 😊 저처럼 얼굴 윤곽 때문에 고민하시는 분들에게 조금이라도 도움이 되었으면 좋겠어요! 저는 광대와 사각턱이 고민이었어요 😣 어릴 때부터 얼굴이 각져 보이는 게 싫었고, 사진을 찍을 때도 얼굴이 크게 나오는 게 정말 스트레스였죠 다양한 방법을 고민하다가 결국 윤곽 3종(광대 축소술, 턱 끝 성형, 사각턱 축소술)을 한 번에 받기로 결심했습니다 💪 처음엔 웃을 때 좀 어색하고 입 주위 감각이 둔했는데 시간이 지날수록 점차 회복됐어요 사람들이 저를 보고 얼굴 진짜 많이 달라졌다라는 말을 자주 해주더라고요 특히 광대가 작아져서 더 부드러운 인상이라는 칭찬을 많이 받았어요 😍 지금은 거의 자연스럽게 자리 잡은 상태예요! 처음엔 이거 정말 괜찮은 선택이었을까? 하는 고민도 많았지만 지금은 정말 พอใจ하고 있어요 😄 광대와 턱선이 확실히 정리돼서 얼굴형이 갸름하고 부드럽게 변한 것을 매일 거울을 보면서 실감해요 이제는 사진 찍는 것도 즐거워졌고 자신감도 많이 생겼답니다 📸 솔직히 말하면 붓기도 오래가고 식사나 일상생활에서 제약이 있었던 건 사실이에요 😅 하지만 시간이 지나면서 점점 자연스럽고 만족스러운 결과를 얻게 돼서 후회는 없습니다! 무엇보다 얼굴형이 정돈된 느낌이 확실해서 이전보다 세련되고 자신감 있어졌어요 💖 여러분도 고민하고 계시다면 브라운성형외과 แนะนำ드려요!"}</t>
  </si>
  <si>
    <t>32c66e75-b631-485f-978a-b53f962bd053</t>
  </si>
  <si>
    <t>84e1deb4-dc10-4798-a247-be56e663a5ab</t>
  </si>
  <si>
    <t>{"en_US":"• 시술 선택 이유 후기 많은지, 경력이 높은지 메인으로 잡고 새김으로 골랐습니다 • 상담 경험 과잉진료 없고 솔직하게 봐줘서 좋았어요 조금 시크하신 스타일이신데 오히려 진정성 느껴진것 같았네요. 윤곽 워낙 잘하시는거 알고 있었는데 자신도 있어보이셨어요 • 시술 결과 전후차이 진짜 커요 사진 봤을때도 티 많이 나는데 거울로 볼때도 친구들이 저 볼때도 너무 잘했다고해서 돈 하나도 안아까웠어요. • 전체 경험 광대축소, 사각턱수술, 턱끝수술 이렇게 윤곽3종을 새김에서 안전하게 수술받았어요 김지명 대표원장님은 워낙 경력도 많으시고 수술 경험도 많으신 분이라 큰 걱정 없이 제 얼굴을 맡겼는데, 안면윤곽수술 이후 턱라인도 매끈하게 잘 다듬어지고 인상도 부드러워져서 제가 원하는 얼굴상이 되어 satisfied스러워요 남자라서 윤곽으로 과한 인상이 되지 않을까 걱정했지만 자연스럽게 개선시켜주면서도 전후차이가 확실하도록 윤곽수술해주신 덕분에 돈이 아깝단 느낌이 들지 않네요. 인기 많길래 상담받고 바로 예약금 걸었습니다..흉도 없고 관리도 잘해주셔서 남자인 저도 부담없었어요 성별상관없이 내가 원하는 니즈로 윤곽수술 한번에 성공하고 싶으시다면 새김 recommend드립니다.","ko_KR":"• 시술 선택 이유 후기 많은지, 경력이 높은지 메인으로 잡고 새김으로 골랐습니다 • 상담 경험 과잉진료 없고 솔직하게 봐줘서 좋았어요 조금 시크하신 스타일이신데 오히려 진정성 느껴진것 같았네요. 윤곽 워낙 잘하시는거 알고 있었는데 자신도 있어보이셨어요 • 시술 결과 전후차이 진짜 커요 사진 봤을때도 티 많이 나는데 거울로 볼때도 친구들이 저 볼때도 너무 잘했다고해서 돈 하나도 안아까웠어요. • 전체 경험 광대축소, 사각턱수술, 턱끝수술 이렇게 윤곽3종을 새김에서 안전하게 수술받았어요 김지명 대표원장님은 워낙 경력도 많으시고 수술 경험도 많으신 분이라 큰 걱정 없이 제 얼굴을 맡겼는데, 안면윤곽수술 이후 턱라인도 매끈하게 잘 다듬어지고 인상도 부드러워져서 제가 원하는 얼굴상이 되어 만족스러워요 남자라서 윤곽으로 과한 인상이 되지 않을까 걱정했지만 자연스럽게 개선시켜주면서도 전후차이가 확실하도록 윤곽수술해주신 덕분에 돈이 아깝단 느낌이 들지 않네요. 인기 많길래 상담받고 바로 예약금 걸었습니다..흉도 없고 관리도 잘해주셔서 남자인 저도 부담없었어요 성별상관없이 내가 원하는 니즈로 윤곽수술 한번에 성공하고 싶으시다면 새김 추천드립니다.","th_TH":"• 시술 선택 이유 후기 많은지, 경력이 높은지 메인으로 잡고 새김으로 골랐습니다 • 상담 경험 과잉진료 없고 솔직하게 봐줘서 좋았어요 조금 시크하신 스타일이신데 오히려 진정성 느껴진것 같았네요. 윤곽 워낙 잘하시는거 알고 있었는데 자신도 있어보이셨어요 • 시술 결과 전후차이 진짜 커요 사진 봤을때도 티 많이 나는데 거울로 볼때도 친구들이 저 볼때도 너무 잘했다고해서 돈 하나도 안아까웠어요. • 전체 경험 광대축소, 사각턱수술, 턱끝수술 이렇게 윤곽3종을 새김에서 안전하게 수술받았어요 김지명 대표원장님은 워낙 경력도 많으시고 수술 경험도 많으신 분이라 큰 걱정 없이 제 얼굴을 맡겼는데, 안면윤곽수술 이후 턱라인도 매끈하게 잘 다듬어지고 인상도 부드러워져서 제가 원하는 얼굴상이 되어 พอใจ스러워요 남자라서 윤곽으로 과한 인상이 되지 않을까 걱정했지만 자연스럽게 개선시켜주면서도 전후차이가 확실하도록 윤곽수술해주신 덕분에 돈이 아깝단 느낌이 들지 않네요. 인기 많길래 상담받고 바로 예약금 걸었습니다..흉도 없고 관리도 잘해주셔서 남자인 저도 부담없었어요 성별상관없이 내가 원하는 니즈로 윤곽수술 한번에 성공하고 싶으시다면 새김 แนะนำ드립니다."}</t>
  </si>
  <si>
    <t>576a6721-23fb-4b96-a06e-0164c9cb85a1</t>
  </si>
  <si>
    <t>85219684-c0af-4ca7-802d-ea4666bc39c9</t>
  </si>
  <si>
    <t>{"en_US":"윤곽- 김태규 원장님 / 아큐- 김승민 원장님이 해주셨습니다. 5주차 지난 후기입니다. 붓기 생각보다 빨리 빠지는중이고 궁금한거나 불편감으로 불안할때 빠르게 상담해주셔서 좋았어요. 성형한 흉터 없이 아물고있어서 만나는 지인들에게도 말하기 전까지는 뭔가 더 예뻐진거 같다고만 하고 못알아봐요 예쁘게 해주셔서 감사합니다","ko_KR":"윤곽- 김태규 원장님 / 아큐- 김승민 원장님이 해주셨습니다. 5주차 지난 후기입니다. 붓기 생각보다 빨리 빠지는중이고 궁금한거나 불편감으로 불안할때 빠르게 상담해주셔서 좋았어요. 성형한 흉터 없이 아물고있어서 만나는 지인들에게도 말하기 전까지는 뭔가 더 예뻐진거 같다고만 하고 못알아봐요 예쁘게 해주셔서 감사합니다","th_TH":"윤곽- 김태규 원장님 / 아큐- 김승민 원장님이 해주셨습니다. 5주차 지난 후기입니다. 붓기 생각보다 빨리 빠지는중이고 궁금한거나 불편감으로 불안할때 빠르게 상담해주셔서 좋았어요. 성형한 흉터 없이 아물고있어서 만나는 지인들에게도 말하기 전까지는 뭔가 더 예뻐진거 같다고만 하고 못알아봐요 예쁘게 해주셔서 감사합니다"}</t>
  </si>
  <si>
    <t>5f4d4772-8603-4f37-92e9-8b8e3787e0f2</t>
  </si>
  <si>
    <t>85631240-4883-4fc1-903a-b8e2bee4303a</t>
  </si>
  <si>
    <t>{"en_US":"#눈재수술 #쌍꺼풀(절개) #눈매교정","ko_KR":"#눈재수술 #쌍꺼풀(절개) #눈매교정","th_TH":"#눈재수술 #쌍꺼풀(절개) #눈매교정"}</t>
  </si>
  <si>
    <t>{"en_US":"쌍수 재수술 성공하고 후기씁니다! 예전에 쌍수했었다가 라인 울퉁불퉁해지고 풀리고 난리도 아니여서;; 이번에 퇴사하고 쉬는동안 재수술했어요!! 이번에는 라인 좀 낮추고 눈매교정도 같이 했느데 제 눈에 맞는 쌍커풀라인으로 해주신 것 같아서 완전 satisfied만족~! ㅎㅎ 주변에서도 절개치고는 진짜 붓기 없는 편이라고 했고 이제 벌써 자리 잡은 것 같아요 ㅋㅋㅋ 여기 서용훈원장님 잘하십니다~! 강추 ㅋ 근데 눈이 예쁘니까 얼굴이 전체적으로 예뻐진 느낌? ㅋㅋ 막이래~ (ㅋㅋㅋㅋㅋㅋㅋ혹시 저 알아보신 분들은 모른척좀 부탁드려요ㅋㅋ)","ko_KR":"쌍수 재수술 성공하고 후기씁니다! 예전에 쌍수했었다가 라인 울퉁불퉁해지고 풀리고 난리도 아니여서;; 이번에 퇴사하고 쉬는동안 재수술했어요!! 이번에는 라인 좀 낮추고 눈매교정도 같이 했느데 제 눈에 맞는 쌍커풀라인으로 해주신 것 같아서 완전 만족만족~! ㅎㅎ 주변에서도 절개치고는 진짜 붓기 없는 편이라고 했고 이제 벌써 자리 잡은 것 같아요 ㅋㅋㅋ 여기 서용훈원장님 잘하십니다~! 강추 ㅋ 근데 눈이 예쁘니까 얼굴이 전체적으로 예뻐진 느낌? ㅋㅋ 막이래~ (ㅋㅋㅋㅋㅋㅋㅋ혹시 저 알아보신 분들은 모른척좀 부탁드려요ㅋㅋ)","th_TH":"쌍수 재수술 성공하고 후기씁니다! 예전에 쌍수했었다가 라인 울퉁불퉁해지고 풀리고 난리도 아니여서;; 이번에 퇴사하고 쉬는동안 재수술했어요!! 이번에는 라인 좀 낮추고 눈매교정도 같이 했느데 제 눈에 맞는 쌍커풀라인으로 해주신 것 같아서 완전 พอใจ만족~! ㅎㅎ 주변에서도 절개치고는 진짜 붓기 없는 편이라고 했고 이제 벌써 자리 잡은 것 같아요 ㅋㅋㅋ 여기 서용훈원장님 잘하십니다~! 강추 ㅋ 근데 눈이 예쁘니까 얼굴이 전체적으로 예뻐진 느낌? ㅋㅋ 막이래~ (ㅋㅋㅋㅋㅋㅋㅋ혹시 저 알아보신 분들은 모른척좀 부탁드려요ㅋㅋ)"}</t>
  </si>
  <si>
    <t>600f061f-e441-4a68-b61c-c587c477ddac</t>
  </si>
  <si>
    <t>8563bb73-de9d-4aa9-9778-68f631185fab</t>
  </si>
  <si>
    <t>{"en_US":"• 시술 선택 이유 짝눈이 심하고 눈이 작은편이라 늘 쌍수를 하고 싶은 마음이 있었어요! • 상담 경험 다른 병원 상담에서는 꼭 절개로 진행 해야한다고 해서 망설이고 있었는데 이대성 원장님은 절개가 절대 필요없는 눈이라고 하셔서 바로 예약금걸고 담날 수술 했습니당 • 시술 결과 저는 멍이 좀 오래간 편이라 한달 정도 멍이 있어서 불안했는데 톡상담도 친절히 해주셔서 안심이었습니당 • 전체 경험 쌍수를 망설이고 있다면 일단 상담이라도 받아보심이 좋을 것 같습니다. 상담을 여러군데에서 받을 수록 이 병원이다! 싶은 느낌이 옵니다","ko_KR":"• 시술 선택 이유 짝눈이 심하고 눈이 작은편이라 늘 쌍수를 하고 싶은 마음이 있었어요! • 상담 경험 다른 병원 상담에서는 꼭 절개로 진행 해야한다고 해서 망설이고 있었는데 이대성 원장님은 절개가 절대 필요없는 눈이라고 하셔서 바로 예약금걸고 담날 수술 했습니당 • 시술 결과 저는 멍이 좀 오래간 편이라 한달 정도 멍이 있어서 불안했는데 톡상담도 친절히 해주셔서 안심이었습니당 • 전체 경험 쌍수를 망설이고 있다면 일단 상담이라도 받아보심이 좋을 것 같습니다. 상담을 여러군데에서 받을 수록 이 병원이다! 싶은 느낌이 옵니다","th_TH":"• 시술 선택 이유 짝눈이 심하고 눈이 작은편이라 늘 쌍수를 하고 싶은 마음이 있었어요! • 상담 경험 다른 병원 상담에서는 꼭 절개로 진행 해야한다고 해서 망설이고 있었는데 이대성 원장님은 절개가 절대 필요없는 눈이라고 하셔서 바로 예약금걸고 담날 수술 했습니당 • 시술 결과 저는 멍이 좀 오래간 편이라 한달 정도 멍이 있어서 불안했는데 톡상담도 친절히 해주셔서 안심이었습니당 • 전체 경험 쌍수를 망설이고 있다면 일단 상담이라도 받아보심이 좋을 것 같습니다. 상담을 여러군데에서 받을 수록 이 병원이다! 싶은 느낌이 옵니다"}</t>
  </si>
  <si>
    <t>2e1c1675-3953-41fd-8b35-1020a4973047</t>
  </si>
  <si>
    <t>859be31e-2305-4520-9596-4e8694413234</t>
  </si>
  <si>
    <t>{"en_US":"#쌍꺼풀(부분절개) #쌍꺼풀(자연유착) #쌍꺼풀(절개) #앞트임","ko_KR":"#쌍꺼풀(부분절개) #쌍꺼풀(자연유착) #쌍꺼풀(절개) #앞트임","th_TH":"#쌍꺼풀(부분절개) #쌍꺼풀(자연유착) #쌍꺼풀(절개) #앞트임"}</t>
  </si>
  <si>
    <t>{"en_US":"• 시술 선택 이유 작은 눈 때문에 신청했어요 • 전체 경험 붓기 빨리 빠져서 좋았어용","ko_KR":"• 시술 선택 이유 작은 눈 때문에 신청했어요 • 전체 경험 붓기 빨리 빠져서 좋았어용","th_TH":"• 시술 선택 이유 작은 눈 때문에 신청했어요 • 전체 경험 붓기 빨리 빠져서 좋았어용"}</t>
  </si>
  <si>
    <t>d385b0b0-bc8d-4f83-821a-465bf550b7ae</t>
  </si>
  <si>
    <t>865fafec-21f4-48a6-8834-2c5c8b745c66</t>
  </si>
  <si>
    <t>{"en_US":"• 시술 선택 이유 눈꺼풀이 가려져있어 속쌍이었어요 • 전체 경험 상담도 잘해주시고 추가없이 잘해주셨어요","ko_KR":"• 시술 선택 이유 눈꺼풀이 가려져있어 속쌍이었어요 • 전체 경험 상담도 잘해주시고 추가없이 잘해주셨어요","th_TH":"• 시술 선택 이유 눈꺼풀이 가려져있어 속쌍이었어요 • 전체 경험 상담도 잘해주시고 추가없이 잘해주셨어요"}</t>
  </si>
  <si>
    <t>562be0dc-0d2f-4320-b1f5-afad425fbb7f</t>
  </si>
  <si>
    <t>865fb54b-3478-4a1b-afb8-a01be49dd8a0</t>
  </si>
  <si>
    <t>{"en_US":"#콧볼축소 #콧대(보형물) #코끝(자가연골) #복코교정(수술)","ko_KR":"#콧볼축소 #콧대(보형물) #코끝(자가연골) #복코교정(수술)","th_TH":"#콧볼축소 #콧대(보형물) #코끝(자가연골) #복코교정(수술)"}</t>
  </si>
  <si>
    <t>{"en_US":"디에이성형외과에서 비순각코수술 한지 3개월차 되었어요 원장님 실장님 모두 친절하시고 good!","ko_KR":"디에이성형외과에서 비순각코수술 한지 3개월차 되었어요 원장님 실장님 모두 친절하시고 좋아요!","th_TH":"디에이성형외과에서 비순각코수술 한지 3개월차 되었어요 원장님 실장님 모두 친절하시고 ดี!"}</t>
  </si>
  <si>
    <t>8a03dde1-409f-406a-8964-23df9c7648e3</t>
  </si>
  <si>
    <t>86773f50-1475-4d04-b96f-730ce16b48d0</t>
  </si>
  <si>
    <t>{"en_US":"팔 전체와 부유방, 브라라인까지 살은 많지만 탄력이 없는 상태라 처지면 어떡하지 하는 걱정을 안고 에이탑 김수빈원장님께 지방 흡입 상담을 갔오요!!.!! 원장님이 보셨을 때에도 탄력 때문에 많이 뽑지 못할 거라고 하셨는데 뼈팔이 되고 싶다는 욕심은 없었던 상태라 그런지 금방 수긍이 됐구요 전체적으로 울퉁불퉁한 라인을 정리한다는 느낌으로 진행하는 게 좋을 거 같다고 하셔서 고민이었던 부위 3곳 모두 수술까지 빠르게 완료하고 왔오요ㅎ 처짐이 있기는 해도 거상을 할 정도는 아니기 때문에 압박복을 3개월 정도 잘 입는 게 중요하다고 하셨는데 그 말씀을 따라 부득이한 상황을 제외하고는 피부처럼 입고 다닌 덕분인지 패임이나 바본 없이 회복이 잘 되고 있는 거 같아서 기분이 좋아요ㅎ\r\n\r\n벌써 두 달이나 지나서 웬만한 붓기도 다 빠지고 자리도 잡힌 거 같지만\r\n병원에서 해주는 말은 잘 따랐을 때 손해 볼 거 없다는 생각을 하는 사람이라ㅎㅎ\r\n앞으로 한 달은 더 열심히 압박복을 입을 생각이에요!\r\n이런 노력이 더 좋은 결과를 만들어 줬으면 좋겠네요ㅎㅎ","ko_KR":"팔 전체와 부유방, 브라라인까지 살은 많지만 탄력이 없는 상태라 처지면 어떡하지 하는 걱정을 안고 에이탑 김수빈원장님께 지방 흡입 상담을 갔오요!!.!! 원장님이 보셨을 때에도 탄력 때문에 많이 뽑지 못할 거라고 하셨는데 뼈팔이 되고 싶다는 욕심은 없었던 상태라 그런지 금방 수긍이 됐구요 전체적으로 울퉁불퉁한 라인을 정리한다는 느낌으로 진행하는 게 좋을 거 같다고 하셔서 고민이었던 부위 3곳 모두 수술까지 빠르게 완료하고 왔오요ㅎ 처짐이 있기는 해도 거상을 할 정도는 아니기 때문에 압박복을 3개월 정도 잘 입는 게 중요하다고 하셨는데 그 말씀을 따라 부득이한 상황을 제외하고는 피부처럼 입고 다닌 덕분인지 패임이나 바본 없이 회복이 잘 되고 있는 거 같아서 기분이 좋아요ㅎ\r\n\r\n벌써 두 달이나 지나서 웬만한 붓기도 다 빠지고 자리도 잡힌 거 같지만\r\n병원에서 해주는 말은 잘 따랐을 때 손해 볼 거 없다는 생각을 하는 사람이라ㅎㅎ\r\n앞으로 한 달은 더 열심히 압박복을 입을 생각이에요!\r\n이런 노력이 더 좋은 결과를 만들어 줬으면 좋겠네요ㅎㅎ","th_TH":"팔 전체와 부유방, 브라라인까지 살은 많지만 탄력이 없는 상태라 처지면 어떡하지 하는 걱정을 안고 에이탑 김수빈원장님께 지방 흡입 상담을 갔오요!!.!! 원장님이 보셨을 때에도 탄력 때문에 많이 뽑지 못할 거라고 하셨는데 뼈팔이 되고 싶다는 욕심은 없었던 상태라 그런지 금방 수긍이 됐구요 전체적으로 울퉁불퉁한 라인을 정리한다는 느낌으로 진행하는 게 좋을 거 같다고 하셔서 고민이었던 부위 3곳 모두 수술까지 빠르게 완료하고 왔오요ㅎ 처짐이 있기는 해도 거상을 할 정도는 아니기 때문에 압박복을 3개월 정도 잘 입는 게 중요하다고 하셨는데 그 말씀을 따라 부득이한 상황을 제외하고는 피부처럼 입고 다닌 덕분인지 패임이나 바본 없이 회복이 잘 되고 있는 거 같아서 기분이 좋아요ㅎ\r\n\r\n벌써 두 달이나 지나서 웬만한 붓기도 다 빠지고 자리도 잡힌 거 같지만\r\n병원에서 해주는 말은 잘 따랐을 때 손해 볼 거 없다는 생각을 하는 사람이라ㅎㅎ\r\n앞으로 한 달은 더 열심히 압박복을 입을 생각이에요!\r\n이런 노력이 더 좋은 결과를 만들어 줬으면 좋겠네요ㅎㅎ"}</t>
  </si>
  <si>
    <t>062279e5-0bc8-4d36-b2ae-5d0ef415193d</t>
  </si>
  <si>
    <t>8697e547-0906-4324-9f5a-e30b5c56ab36</t>
  </si>
  <si>
    <t>{"en_US":"상담실장님도 너무 친절하셨고 한달차된 지금 너무 만족수러워요! 원장님이 디자인 해준대로 욕심내지 않고 하길 잘한것같아용더 욕심내서 구레나루까지 하고싶었는데 원장님 믿고 그대로 진행하니 얼굴이 더 길어보이지않고 딱 맘에 듭니다 ^___^!","ko_KR":"상담실장님도 너무 친절하셨고 한달차된 지금 너무 만족수러워요! 원장님이 디자인 해준대로 욕심내지 않고 하길 잘한것같아용더 욕심내서 구레나루까지 하고싶었는데 원장님 믿고 그대로 진행하니 얼굴이 더 길어보이지않고 딱 맘에 듭니다 ^___^!","th_TH":"상담실장님도 너무 친절하셨고 한달차된 지금 너무 만족수러워요! 원장님이 디자인 해준대로 욕심내지 않고 하길 잘한것같아용더 욕심내서 구레나루까지 하고싶었는데 원장님 믿고 그대로 진행하니 얼굴이 더 길어보이지않고 딱 맘에 듭니다 ^___^!"}</t>
  </si>
  <si>
    <t>c3207012-4a05-4128-b33a-df4a2786c2d2</t>
  </si>
  <si>
    <t>86b7fb59-3e2c-46a0-a7f1-031fc02a5199</t>
  </si>
  <si>
    <t>{"en_US":"받은 시술 : 미친브이리프팅(실리프팅) 받은 병원 : 압구정미라클 실리프팅 받은 첫 후기 남깁니당 &gt;,&lt; 처진 볼살이랑 매끄럽지못한 얼굴라인이 넘 고민이여서 레이저 / 실 알아보다가 제가 병원을 계속 다닐 시간이 없어서 레이저 여러번 받는 것보다 실리프팅이 더 빠르고 효과적일 것 같아서 실리프팅 선택했어요~! 압구정미라클이 광대가 커보이지않게 젤 신경써준다고 들었어용!ㅎㅎ 저도 광대가 좀 있는 편이라서.. 이 점이 제일 끌렸구용ㅎㅎ 무엇보다 상담이랑 병원분들 안내가 친절했고, 제 얼굴에 맞는 섬세한 상담을 해주셔서 선택하게되었어용!ㅎㅎ 쳐진 살들도 너무 싫어서 그냥 과감하게 올려달라구 말씀드렸거든용~ 처음에 좀 당기더라두 효과 오래지속되는게 좋아서용!ㅋㅋ 원장님께서 효과는 걱정말라고하시면서 처진 볼살들 리프팅 다 될 거라고 말씀해주셔서 안심하고 시술받았어용&gt;.&lt;!! 첨에 시술하고 나왔을때 당연히 붓기있을 줄 알고 거울봤는데 읭?... 하나도 없어서 놀랬어요!! 그냥 자고일어났을때 정도? 근데 볼살은 완전히 다 올라가있었구요! 라인도 말끔하게 ㅠㅠ!! 감동적..ㅎㅎ 효과가 어느정도냐면, 실리프팅했는데 안면윤곽했는줄알고 제 지인들이 뼈깎았냐고 물어보는데 저 뼈 안깎았구요! 그저 압구정미라클에서 미친브이리프팅받은게 다거든용~! 확실히 광대 밑에 살이 차오르니까 진짜 후기대로 광대가 오히려 없어보이구용 또 턱은 브이라인이 되니까 뼈깎은 효과가 실제로 나용ㅎㅎ 백프로비절개시술이라서 수술만큼 무섭지도않았구~ 전 국소마취로 진행해서! 시술받을때 주변 소리 다 들려서 걱정되는 점도 없었어용! 원장님이 중간중간 말도 걸어주시고! 무서우신 분들을 위해서 인형도 있더라구용! 근데 전 어차피 소리 다 들리고 대화도 가능하니까 별로 무서운거 없어서 그냥 괜찮다구했어용ㅋㅋㅋㅋ 아무쪼록 환자들 꼼꼼하게 케어하고 생각해주는 것 같아서 너무 좋더라구용!ㅎㅎㅎ","ko_KR":"받은 시술 : 미친브이리프팅(실리프팅) 받은 병원 : 압구정미라클 실리프팅 받은 첫 후기 남깁니당 &gt;,&lt; 처진 볼살이랑 매끄럽지못한 얼굴라인이 넘 고민이여서 레이저 / 실 알아보다가 제가 병원을 계속 다닐 시간이 없어서 레이저 여러번 받는 것보다 실리프팅이 더 빠르고 효과적일 것 같아서 실리프팅 선택했어요~! 압구정미라클이 광대가 커보이지않게 젤 신경써준다고 들었어용!ㅎㅎ 저도 광대가 좀 있는 편이라서.. 이 점이 제일 끌렸구용ㅎㅎ 무엇보다 상담이랑 병원분들 안내가 친절했고, 제 얼굴에 맞는 섬세한 상담을 해주셔서 선택하게되었어용!ㅎㅎ 쳐진 살들도 너무 싫어서 그냥 과감하게 올려달라구 말씀드렸거든용~ 처음에 좀 당기더라두 효과 오래지속되는게 좋아서용!ㅋㅋ 원장님께서 효과는 걱정말라고하시면서 처진 볼살들 리프팅 다 될 거라고 말씀해주셔서 안심하고 시술받았어용&gt;.&lt;!! 첨에 시술하고 나왔을때 당연히 붓기있을 줄 알고 거울봤는데 읭?... 하나도 없어서 놀랬어요!! 그냥 자고일어났을때 정도? 근데 볼살은 완전히 다 올라가있었구요! 라인도 말끔하게 ㅠㅠ!! 감동적..ㅎㅎ 효과가 어느정도냐면, 실리프팅했는데 안면윤곽했는줄알고 제 지인들이 뼈깎았냐고 물어보는데 저 뼈 안깎았구요! 그저 압구정미라클에서 미친브이리프팅받은게 다거든용~! 확실히 광대 밑에 살이 차오르니까 진짜 후기대로 광대가 오히려 없어보이구용 또 턱은 브이라인이 되니까 뼈깎은 효과가 실제로 나용ㅎㅎ 백프로비절개시술이라서 수술만큼 무섭지도않았구~ 전 국소마취로 진행해서! 시술받을때 주변 소리 다 들려서 걱정되는 점도 없었어용! 원장님이 중간중간 말도 걸어주시고! 무서우신 분들을 위해서 인형도 있더라구용! 근데 전 어차피 소리 다 들리고 대화도 가능하니까 별로 무서운거 없어서 그냥 괜찮다구했어용ㅋㅋㅋㅋ 아무쪼록 환자들 꼼꼼하게 케어하고 생각해주는 것 같아서 너무 좋더라구용!ㅎㅎㅎ","th_TH":"받은 시술 : 미친브이리프팅(실리프팅) 받은 병원 : 압구정미라클 실리프팅 받은 첫 후기 남깁니당 &gt;,&lt; 처진 볼살이랑 매끄럽지못한 얼굴라인이 넘 고민이여서 레이저 / 실 알아보다가 제가 병원을 계속 다닐 시간이 없어서 레이저 여러번 받는 것보다 실리프팅이 더 빠르고 효과적일 것 같아서 실리프팅 선택했어요~! 압구정미라클이 광대가 커보이지않게 젤 신경써준다고 들었어용!ㅎㅎ 저도 광대가 좀 있는 편이라서.. 이 점이 제일 끌렸구용ㅎㅎ 무엇보다 상담이랑 병원분들 안내가 친절했고, 제 얼굴에 맞는 섬세한 상담을 해주셔서 선택하게되었어용!ㅎㅎ 쳐진 살들도 너무 싫어서 그냥 과감하게 올려달라구 말씀드렸거든용~ 처음에 좀 당기더라두 효과 오래지속되는게 좋아서용!ㅋㅋ 원장님께서 효과는 걱정말라고하시면서 처진 볼살들 리프팅 다 될 거라고 말씀해주셔서 안심하고 시술받았어용&gt;.&lt;!! 첨에 시술하고 나왔을때 당연히 붓기있을 줄 알고 거울봤는데 읭?... 하나도 없어서 놀랬어요!! 그냥 자고일어났을때 정도? 근데 볼살은 완전히 다 올라가있었구요! 라인도 말끔하게 ㅠㅠ!! 감동적..ㅎㅎ 효과가 어느정도냐면, 실리프팅했는데 안면윤곽했는줄알고 제 지인들이 뼈깎았냐고 물어보는데 저 뼈 안깎았구요! 그저 압구정미라클에서 미친브이리프팅받은게 다거든용~! 확실히 광대 밑에 살이 차오르니까 진짜 후기대로 광대가 오히려 없어보이구용 또 턱은 브이라인이 되니까 뼈깎은 효과가 실제로 나용ㅎㅎ 백프로비절개시술이라서 수술만큼 무섭지도않았구~ 전 국소마취로 진행해서! 시술받을때 주변 소리 다 들려서 걱정되는 점도 없었어용! 원장님이 중간중간 말도 걸어주시고! 무서우신 분들을 위해서 인형도 있더라구용! 근데 전 어차피 소리 다 들리고 대화도 가능하니까 별로 무서운거 없어서 그냥 괜찮다구했어용ㅋㅋㅋㅋ 아무쪼록 환자들 꼼꼼하게 케어하고 생각해주는 것 같아서 너무 좋더라구용!ㅎㅎㅎ"}</t>
  </si>
  <si>
    <t>4873b4c4-74db-4586-98e8-71bc9db50795</t>
  </si>
  <si>
    <t>8754d369-608d-417f-9a9a-235d6657bdcd</t>
  </si>
  <si>
    <t>{"en_US":"아직 앞에서보면 크게 달라지진 않았지만 하루하루 붓기가 빠져가면서 점점 더 이뻐지고 자리잡는것 같아 너무 기대됩니다 ㅎㅎ","ko_KR":"아직 앞에서보면 크게 달라지진 않았지만 하루하루 붓기가 빠져가면서 점점 더 이뻐지고 자리잡는것 같아 너무 기대됩니다 ㅎㅎ","th_TH":"아직 앞에서보면 크게 달라지진 않았지만 하루하루 붓기가 빠져가면서 점점 더 이뻐지고 자리잡는것 같아 너무 기대됩니다 ㅎㅎ"}</t>
  </si>
  <si>
    <t>f7ad3b7e-cfed-4f09-a1bc-77b6308ab48a</t>
  </si>
  <si>
    <t>87697985-2381-4c2f-9f48-2fd08ab90275</t>
  </si>
  <si>
    <t>{"en_US":"#사각턱축소 #광대축소(옆광대)","ko_KR":"#사각턱축소 #광대축소(옆광대)","th_TH":"#사각턱축소 #광대축소(옆광대)"}</t>
  </si>
  <si>
    <t>{"en_US":"• 시술 선택 이유 넙데데해보이는 얼굴 남성적인 느낌 싫어서 • 전체 경험 윤곽2종후기남겨봅니다 예전 사진 보니깐 턱이 정말로..ㅎㅎㅎㅎ 전 하관이 크고 턱이 긴게 스트레스였어요 ㅠ 얼굴형때매 스트레스 받으시는 분들 공감하겠지만.. 얼굴형에 자신이 없으니까 헤어스타일도 쉽게 못바꾸고ㅈ남들이 사진 찍어주면 넙대대해보여서 사진 찍기도 싫고 ㅠㅠ 여튼 이것저것 스트레스 받는 일들이 자잘자잘하게 많아서 큰 맘먹고 수술받았구요 수술은 아이디에서 사각턱이랑 턱끝 수술 받았어요 제가 제일 원했던 건 정면에서 얼굴형이 슬림해 보이는 거였거든요 턱끝이 넓어서 좀 더 남성적인 느낌이 드는게 특히 싫더라구요 아무래도 윤곽수술 큰 수술이다보니 병원 발품을 많이 다녔는데 그중에 확 꽃히는 곳이 없더라구요 쌍꺼풀수술처럼 좀 더 대중화되어있고ㅈ금방 끝나는 수술이면 사실 크게 고민안했을것 같은데.. 윤곽수술은 아무 병원에서나 솔직히 못 받잖아요.. 그랬던 제가 아이디를 선택한 이유는 후기도 후기지만 상담이 정말정말 컸어요 일단 병원 규모가 크다보니 안전시스템, 사후관리 시설, 입원시설까지 너무 잘 갖춰져 있는게 보여서 마음이 갔고 CT 촬영 후에 원장님이 과하지 않음을 추구하시면서 저한테 무리가 되지 않을 수술만을 권해 주시려는 점에서 마음에 들어서 결정했어요! 처음에 수술 받았을때는 약간 얼얼한 감각에 붓기도 있다 보니깐 거울보고 살짝 놀랐었거든요 일단 입이 잘 안벌어지니까 물마실때도 조금씩 조심히 마시는데 다 줄줄 흘리고 난리도 아니였거든요 ㅠ 그러던 중에도 산책 꾸준히 하고 냉찜질 하고 병원가서 붓기 관리 받고 원장님께 경과보니 시간이 훅 지나가더라구요 근데 정말 사후관리 받고 나면 상태가 너무 좋아지고 얼굴이 가벼워지는 느낌이 들었어요 ㅎㅎ 제일 satisfied스러운건 아무래도 하관 비대칭이 맞춰졌다는거예요 하관이 넓기도 한데 짝짝이여서 늘 더 갸름한 방향으로 한쪽면으로만 셀카찍고 그랬거든요 원장님이 최대한 양쪽 맞춰서 깎아주신다 하긴 했는데 초반에 붓기 많을때 여전이 짝짝아길래 걱정을 많이 했어요 근데 지금은 양쪽 비슷해여 ㅎㅎ 신기... 아직 안정기까진 멀었지만 요대로만 문제 없이 지내고 싶네요 ㅎㅎ","ko_KR":"• 시술 선택 이유 넙데데해보이는 얼굴 남성적인 느낌 싫어서 • 전체 경험 윤곽2종후기남겨봅니다 예전 사진 보니깐 턱이 정말로..ㅎㅎㅎㅎ 전 하관이 크고 턱이 긴게 스트레스였어요 ㅠ 얼굴형때매 스트레스 받으시는 분들 공감하겠지만.. 얼굴형에 자신이 없으니까 헤어스타일도 쉽게 못바꾸고ㅈ남들이 사진 찍어주면 넙대대해보여서 사진 찍기도 싫고 ㅠㅠ 여튼 이것저것 스트레스 받는 일들이 자잘자잘하게 많아서 큰 맘먹고 수술받았구요 수술은 아이디에서 사각턱이랑 턱끝 수술 받았어요 제가 제일 원했던 건 정면에서 얼굴형이 슬림해 보이는 거였거든요 턱끝이 넓어서 좀 더 남성적인 느낌이 드는게 특히 싫더라구요 아무래도 윤곽수술 큰 수술이다보니 병원 발품을 많이 다녔는데 그중에 확 꽃히는 곳이 없더라구요 쌍꺼풀수술처럼 좀 더 대중화되어있고ㅈ금방 끝나는 수술이면 사실 크게 고민안했을것 같은데.. 윤곽수술은 아무 병원에서나 솔직히 못 받잖아요.. 그랬던 제가 아이디를 선택한 이유는 후기도 후기지만 상담이 정말정말 컸어요 일단 병원 규모가 크다보니 안전시스템, 사후관리 시설, 입원시설까지 너무 잘 갖춰져 있는게 보여서 마음이 갔고 CT 촬영 후에 원장님이 과하지 않음을 추구하시면서 저한테 무리가 되지 않을 수술만을 권해 주시려는 점에서 마음에 들어서 결정했어요! 처음에 수술 받았을때는 약간 얼얼한 감각에 붓기도 있다 보니깐 거울보고 살짝 놀랐었거든요 일단 입이 잘 안벌어지니까 물마실때도 조금씩 조심히 마시는데 다 줄줄 흘리고 난리도 아니였거든요 ㅠ 그러던 중에도 산책 꾸준히 하고 냉찜질 하고 병원가서 붓기 관리 받고 원장님께 경과보니 시간이 훅 지나가더라구요 근데 정말 사후관리 받고 나면 상태가 너무 좋아지고 얼굴이 가벼워지는 느낌이 들었어요 ㅎㅎ 제일 만족스러운건 아무래도 하관 비대칭이 맞춰졌다는거예요 하관이 넓기도 한데 짝짝이여서 늘 더 갸름한 방향으로 한쪽면으로만 셀카찍고 그랬거든요 원장님이 최대한 양쪽 맞춰서 깎아주신다 하긴 했는데 초반에 붓기 많을때 여전이 짝짝아길래 걱정을 많이 했어요 근데 지금은 양쪽 비슷해여 ㅎㅎ 신기... 아직 안정기까진 멀었지만 요대로만 문제 없이 지내고 싶네요 ㅎㅎ","th_TH":"• 시술 선택 이유 넙데데해보이는 얼굴 남성적인 느낌 싫어서 • 전체 경험 윤곽2종후기남겨봅니다 예전 사진 보니깐 턱이 정말로..ㅎㅎㅎㅎ 전 하관이 크고 턱이 긴게 스트레스였어요 ㅠ 얼굴형때매 스트레스 받으시는 분들 공감하겠지만.. 얼굴형에 자신이 없으니까 헤어스타일도 쉽게 못바꾸고ㅈ남들이 사진 찍어주면 넙대대해보여서 사진 찍기도 싫고 ㅠㅠ 여튼 이것저것 스트레스 받는 일들이 자잘자잘하게 많아서 큰 맘먹고 수술받았구요 수술은 아이디에서 사각턱이랑 턱끝 수술 받았어요 제가 제일 원했던 건 정면에서 얼굴형이 슬림해 보이는 거였거든요 턱끝이 넓어서 좀 더 남성적인 느낌이 드는게 특히 싫더라구요 아무래도 윤곽수술 큰 수술이다보니 병원 발품을 많이 다녔는데 그중에 확 꽃히는 곳이 없더라구요 쌍꺼풀수술처럼 좀 더 대중화되어있고ㅈ금방 끝나는 수술이면 사실 크게 고민안했을것 같은데.. 윤곽수술은 아무 병원에서나 솔직히 못 받잖아요.. 그랬던 제가 아이디를 선택한 이유는 후기도 후기지만 상담이 정말정말 컸어요 일단 병원 규모가 크다보니 안전시스템, 사후관리 시설, 입원시설까지 너무 잘 갖춰져 있는게 보여서 마음이 갔고 CT 촬영 후에 원장님이 과하지 않음을 추구하시면서 저한테 무리가 되지 않을 수술만을 권해 주시려는 점에서 마음에 들어서 결정했어요! 처음에 수술 받았을때는 약간 얼얼한 감각에 붓기도 있다 보니깐 거울보고 살짝 놀랐었거든요 일단 입이 잘 안벌어지니까 물마실때도 조금씩 조심히 마시는데 다 줄줄 흘리고 난리도 아니였거든요 ㅠ 그러던 중에도 산책 꾸준히 하고 냉찜질 하고 병원가서 붓기 관리 받고 원장님께 경과보니 시간이 훅 지나가더라구요 근데 정말 사후관리 받고 나면 상태가 너무 좋아지고 얼굴이 가벼워지는 느낌이 들었어요 ㅎㅎ 제일 พอใจ스러운건 아무래도 하관 비대칭이 맞춰졌다는거예요 하관이 넓기도 한데 짝짝이여서 늘 더 갸름한 방향으로 한쪽면으로만 셀카찍고 그랬거든요 원장님이 최대한 양쪽 맞춰서 깎아주신다 하긴 했는데 초반에 붓기 많을때 여전이 짝짝아길래 걱정을 많이 했어요 근데 지금은 양쪽 비슷해여 ㅎㅎ 신기... 아직 안정기까진 멀었지만 요대로만 문제 없이 지내고 싶네요 ㅎㅎ"}</t>
  </si>
  <si>
    <t>ad419b9b-7bdd-40be-8345-8d301792de69</t>
  </si>
  <si>
    <t>88098f24-ea54-4cec-8a37-d6d018a6561a</t>
  </si>
  <si>
    <t>8815df77-98b2-4d26-a50a-a91ded9f1ee5</t>
  </si>
  <si>
    <t>{"en_US":"컴플렉스였던 부분을 꽤 오랜시간 고민만하다 이곳 저곳 상담 받아보고 새김으로 결정하게 되었습니다. 원장님의 다수 시술경험과 안전 가장 중요하다고 생각 되었고 김지명 대표 원장님께 수술 받았습니다. 아직도 붓기가 빠지는 과정이지만 확실히 얼굴형 라인이 매끄러진게 느껴져 너무 satisfied하고 있습니다. 얼굴형이 컴플렉스라 수술을 생각하시는 분들은 윤곽수술이 큰수술인만큼 안전이 보장된 새김에서 상담 받아보시길 꼭 recommend드립니다.","ko_KR":"컴플렉스였던 부분을 꽤 오랜시간 고민만하다 이곳 저곳 상담 받아보고 새김으로 결정하게 되었습니다. 원장님의 다수 시술경험과 안전 가장 중요하다고 생각 되었고 김지명 대표 원장님께 수술 받았습니다. 아직도 붓기가 빠지는 과정이지만 확실히 얼굴형 라인이 매끄러진게 느껴져 너무 만족하고 있습니다. 얼굴형이 컴플렉스라 수술을 생각하시는 분들은 윤곽수술이 큰수술인만큼 안전이 보장된 새김에서 상담 받아보시길 꼭 추천드립니다.","th_TH":"컴플렉스였던 부분을 꽤 오랜시간 고민만하다 이곳 저곳 상담 받아보고 새김으로 결정하게 되었습니다. 원장님의 다수 시술경험과 안전 가장 중요하다고 생각 되었고 김지명 대표 원장님께 수술 받았습니다. 아직도 붓기가 빠지는 과정이지만 확실히 얼굴형 라인이 매끄러진게 느껴져 너무 พอใจ하고 있습니다. 얼굴형이 컴플렉스라 수술을 생각하시는 분들은 윤곽수술이 큰수술인만큼 안전이 보장된 새김에서 상담 받아보시길 꼭 แนะนำ드립니다."}</t>
  </si>
  <si>
    <t>550b901f-9993-4790-9f3c-66d6e6d8b639</t>
  </si>
  <si>
    <t>88171214-391d-4a5f-817e-aa9fb34cf127</t>
  </si>
  <si>
    <t>{"en_US":"Review content: 태생적으로 많이 마른편이라 가슴도 없어서 가슴수술하기로 마음먹었어요 주위에 수술한다 밝히지 않고 당일에 병원을 혼자 갔었는데 회복실 간호사분들께서 잘 챙겨주셨고 무통당첨이라 혼자서...","ko_KR":"태생적으로 많이 마른편이라 가슴도 없어서 가슴수술하기로 마음먹었어요 주위에 수술한다 밝히지 않고 당일에 병원을 혼자 갔었는데 회복실 간호사분들께서 잘 챙겨주셨고 무통당첨이라 혼자서도 잘 귀가할수 있었어요 후기보면 아프다는 이야기 많아서 걱정했는데 저는 사이즈 크게 넣었는데도 멍이나 통증이 없어서 완전 신기하더라구요 상체가 마른편이라 가슴수술한거 티나지않을까 걱정했는데 시간 지나고 살성도 풀리고 윗볼록도 내려오면서 점점 자연스러워 지고있고 사후관리 잘 되어있어서 열심히 받으러 다니는데 하고나면 살성이 더 풀리는게 느껴져요 원장님도 갈 때마다 친절히 경과 봐주시고 병원 직원분들도 친절해서 가격값하는 거 같네요","th_TH":"เนื้อหารีวิว: 태생적으로 많이 마른편이라 가슴도 없어서 가슴수술하기로 마음먹었어요 주위에 수술한다 밝히지 않고 당일에 병원을 혼자 갔었는데 회복실 간호사분들께서 잘 챙겨주셨고 무통당첨이라 혼자서..."}</t>
  </si>
  <si>
    <t>92dde2d5-f88b-4f7a-8bf3-346923d2916e</t>
  </si>
  <si>
    <t>89b5b67b-9cb5-40bd-a349-1f4b89a3cb3b</t>
  </si>
  <si>
    <t>{"en_US":"💕에이탑성형외과 얼굴지방흡입 후기 3주차💕 수술한 지 벌써 3주차정도 되고 붓기도 많이 빠진 편이라서 후기 남겨봅니다 ☺️☺️ 먼저 병원에 내원했을 때부터 너무 세심하게 챙겨주셨던 부분들이 인상 깊었습니다. 수술 전 준비 과정에서도 클렌징오일, 클렌징폼, 머리끈 등 기본적인 물품들이 모두 비치되어 있어서 정말 편했고, “혹시 생리 중이세요?” 라고 먼저 물어봐주시고, 생리대까지 챙겨주시는 세심한 배려에 감동했어요 ㅠㅠ 이런 세세한 부분에서 신뢰가 생기는 것 같아요.\r\n\r\n그리고 수술 전에도 긴장하지 않게 계속 말 걸어주시고, 편하게 해주시려는 분위기 덕분에 처음엔 무서웠지만 마음이 많이 놓였어요.\r\n\r\n현재는 멍은 아예 없고, 붓기도 거의 없는 상태입니다! 감각도 일상생활에 지장 없을 만큼 많이 돌아왔고 거의 수술 전과 똑같습니다! 아주 약간의 뭉침은 있지만 천천히 풀리고 있는 느낌이에요.\r\n\r\n처음엔 붓기가 꽤 오래가는 편이어서 좀 불안했는데,\r\n지금은 턱 라인이 예쁘게 정리되고 있어서 너무 만족하고 있어요. 🥹\r\n\r\n병원에서 붓기관리법을 많이 알려주셔서 붓기레이저 받고, 땡기미 착용 열심히 했고 마사지 자주 해주려고 노력했어요!\r\n\r\n무엇보다 직원분들이 너무 친절하셨고, 수술 전부터 부작용 관련된 설명도 꼼꼼히 해주셔서 정말 믿고 수술할 수 있었어요. 수술 직후 붓기가 빨리 안 빠져서 혼자 괜히 불안할 때도 있었는데, 원장님이랑 직원 선생님들이 걱정하지 말고 천천히 빠질 거라고 계속 설명해주셔서 마음 편히 기다릴 수 있었어요.\r\n\r\n그리고 지금은 너무 예쁘게 붓기 빠지고 있어서 거울 볼 때마다 행복해요 ☺️☺️","ko_KR":"💕에이탑성형외과 얼굴지방흡입 후기 3주차💕 수술한 지 벌써 3주차정도 되고 붓기도 많이 빠진 편이라서 후기 남겨봅니다 ☺️☺️ 먼저 병원에 내원했을 때부터 너무 세심하게 챙겨주셨던 부분들이 인상 깊었습니다. 수술 전 준비 과정에서도 클렌징오일, 클렌징폼, 머리끈 등 기본적인 물품들이 모두 비치되어 있어서 정말 편했고, “혹시 생리 중이세요?” 라고 먼저 물어봐주시고, 생리대까지 챙겨주시는 세심한 배려에 감동했어요 ㅠㅠ 이런 세세한 부분에서 신뢰가 생기는 것 같아요.\r\n\r\n그리고 수술 전에도 긴장하지 않게 계속 말 걸어주시고, 편하게 해주시려는 분위기 덕분에 처음엔 무서웠지만 마음이 많이 놓였어요.\r\n\r\n현재는 멍은 아예 없고, 붓기도 거의 없는 상태입니다! 감각도 일상생활에 지장 없을 만큼 많이 돌아왔고 거의 수술 전과 똑같습니다! 아주 약간의 뭉침은 있지만 천천히 풀리고 있는 느낌이에요.\r\n\r\n처음엔 붓기가 꽤 오래가는 편이어서 좀 불안했는데,\r\n지금은 턱 라인이 예쁘게 정리되고 있어서 너무 만족하고 있어요. 🥹\r\n\r\n병원에서 붓기관리법을 많이 알려주셔서 붓기레이저 받고, 땡기미 착용 열심히 했고 마사지 자주 해주려고 노력했어요!\r\n\r\n무엇보다 직원분들이 너무 친절하셨고, 수술 전부터 부작용 관련된 설명도 꼼꼼히 해주셔서 정말 믿고 수술할 수 있었어요. 수술 직후 붓기가 빨리 안 빠져서 혼자 괜히 불안할 때도 있었는데, 원장님이랑 직원 선생님들이 걱정하지 말고 천천히 빠질 거라고 계속 설명해주셔서 마음 편히 기다릴 수 있었어요.\r\n\r\n그리고 지금은 너무 예쁘게 붓기 빠지고 있어서 거울 볼 때마다 행복해요 ☺️☺️","th_TH":"💕에이탑성형외과 얼굴지방흡입 후기 3주차💕 수술한 지 벌써 3주차정도 되고 붓기도 많이 빠진 편이라서 후기 남겨봅니다 ☺️☺️ 먼저 병원에 내원했을 때부터 너무 세심하게 챙겨주셨던 부분들이 인상 깊었습니다. 수술 전 준비 과정에서도 클렌징오일, 클렌징폼, 머리끈 등 기본적인 물품들이 모두 비치되어 있어서 정말 편했고, “혹시 생리 중이세요?” 라고 먼저 물어봐주시고, 생리대까지 챙겨주시는 세심한 배려에 감동했어요 ㅠㅠ 이런 세세한 부분에서 신뢰가 생기는 것 같아요.\r\n\r\n그리고 수술 전에도 긴장하지 않게 계속 말 걸어주시고, 편하게 해주시려는 분위기 덕분에 처음엔 무서웠지만 마음이 많이 놓였어요.\r\n\r\n현재는 멍은 아예 없고, 붓기도 거의 없는 상태입니다! 감각도 일상생활에 지장 없을 만큼 많이 돌아왔고 거의 수술 전과 똑같습니다! 아주 약간의 뭉침은 있지만 천천히 풀리고 있는 느낌이에요.\r\n\r\n처음엔 붓기가 꽤 오래가는 편이어서 좀 불안했는데,\r\n지금은 턱 라인이 예쁘게 정리되고 있어서 너무 만족하고 있어요. 🥹\r\n\r\n병원에서 붓기관리법을 많이 알려주셔서 붓기레이저 받고, 땡기미 착용 열심히 했고 마사지 자주 해주려고 노력했어요!\r\n\r\n무엇보다 직원분들이 너무 친절하셨고, 수술 전부터 부작용 관련된 설명도 꼼꼼히 해주셔서 정말 믿고 수술할 수 있었어요. 수술 직후 붓기가 빨리 안 빠져서 혼자 괜히 불안할 때도 있었는데, 원장님이랑 직원 선생님들이 걱정하지 말고 천천히 빠질 거라고 계속 설명해주셔서 마음 편히 기다릴 수 있었어요.\r\n\r\n그리고 지금은 너무 예쁘게 붓기 빠지고 있어서 거울 볼 때마다 행복해요 ☺️☺️"}</t>
  </si>
  <si>
    <t>88d10fc7-bdaa-46ae-96d6-96cdc144c057</t>
  </si>
  <si>
    <t>89cac4e7-1066-4ba2-b097-82b872a34ef5</t>
  </si>
  <si>
    <t>{"en_US":"#콧대(보형물) #코끝(자가연골) #짧은코성형 #복코성형","ko_KR":"#콧대(보형물) #코끝(자가연골) #짧은코성형 #복코성형","th_TH":"#콧대(보형물) #코끝(자가연골) #짧은코성형 #복코성형"}</t>
  </si>
  <si>
    <t>{"en_US":"수술하기 전에 항상 제 코에 대해 자신감이 없었어요... 복코가 얼굴에서 제일 신경 쓰였고 사진 찍을 때도 코만 자꾸 신경 쓰였거든요... 이번에 큰 결심하고 코 수술 하게 되었어요! 솔직히 수술 전엔 많이 떨렸고 괜찮을까 걱정도 됐어요ㅜㅜ 하지만 수술 과정도 생각보다 편했고 의사 선생님께서 설명도 너무 잘 해주셔서 마음이 놓였어요 수술 후에도 붓기는 며칠 지나니까 눈에 띄게 가라앉았어요 결과적으로 코가 정말 자연스럽게 변했어요 코가 더 이상 콤플렉스가 아니라 자랑거리로 바뀌었어요!!ㅎㅎ 고민했던 시간이 아깝지 않고 제 선택이 맞았다고 느껴져요","ko_KR":"수술하기 전에 항상 제 코에 대해 자신감이 없었어요... 복코가 얼굴에서 제일 신경 쓰였고 사진 찍을 때도 코만 자꾸 신경 쓰였거든요... 이번에 큰 결심하고 코 수술 하게 되었어요! 솔직히 수술 전엔 많이 떨렸고 괜찮을까 걱정도 됐어요ㅜㅜ 하지만 수술 과정도 생각보다 편했고 의사 선생님께서 설명도 너무 잘 해주셔서 마음이 놓였어요 수술 후에도 붓기는 며칠 지나니까 눈에 띄게 가라앉았어요 결과적으로 코가 정말 자연스럽게 변했어요 코가 더 이상 콤플렉스가 아니라 자랑거리로 바뀌었어요!!ㅎㅎ 고민했던 시간이 아깝지 않고 제 선택이 맞았다고 느껴져요","th_TH":"수술하기 전에 항상 제 코에 대해 자신감이 없었어요... 복코가 얼굴에서 제일 신경 쓰였고 사진 찍을 때도 코만 자꾸 신경 쓰였거든요... 이번에 큰 결심하고 코 수술 하게 되었어요! 솔직히 수술 전엔 많이 떨렸고 괜찮을까 걱정도 됐어요ㅜㅜ 하지만 수술 과정도 생각보다 편했고 의사 선생님께서 설명도 너무 잘 해주셔서 마음이 놓였어요 수술 후에도 붓기는 며칠 지나니까 눈에 띄게 가라앉았어요 결과적으로 코가 정말 자연스럽게 변했어요 코가 더 이상 콤플렉스가 아니라 자랑거리로 바뀌었어요!!ㅎㅎ 고민했던 시간이 아깝지 않고 제 선택이 맞았다고 느껴져요"}</t>
  </si>
  <si>
    <t>414e66a8-05dd-4688-b79a-1a8f778321f9</t>
  </si>
  <si>
    <t>89ef4047-79de-42fd-95a2-b158b3bf02e6</t>
  </si>
  <si>
    <t>{"en_US":"원래 사각턱이랑 앞턱때문에 고민이 많았는데 아이디병원 이지혁원장님에게 긴곡선축소수술 받았어 아이디가 윤곽으로도 유명하다고 해서 병원 열심히 알아봤는데 상담받아보니깐 되게 디테일하고 정보가 많다고 느껴지더라 대표원장님 다음으로 이지혁원장님이 윤곽으로 경력도 오래되셨고 꽤 유명한 사람들도 여기서 많이받았다고 입소문이 자자하더라 장비도 다양하고 수술받아보니깐 통증도 걱정했던것보다 덜했어 지금 회복중인데 점점 붓기도 빠지고 회복되는게 눈에보인당 확실히 효과봐서 지금은 턱도 많이얄쌍해지고 주변에서도 알아볼정도야!! 진짜 진작에 받길잘한듯!! 긴곡선축소수술 고민한다면 아이디 이지혁원장님 recommend해!!","ko_KR":"원래 사각턱이랑 앞턱때문에 고민이 많았는데 아이디병원 이지혁원장님에게 긴곡선축소수술 받았어 아이디가 윤곽으로도 유명하다고 해서 병원 열심히 알아봤는데 상담받아보니깐 되게 디테일하고 정보가 많다고 느껴지더라 대표원장님 다음으로 이지혁원장님이 윤곽으로 경력도 오래되셨고 꽤 유명한 사람들도 여기서 많이받았다고 입소문이 자자하더라 장비도 다양하고 수술받아보니깐 통증도 걱정했던것보다 덜했어 지금 회복중인데 점점 붓기도 빠지고 회복되는게 눈에보인당 확실히 효과봐서 지금은 턱도 많이얄쌍해지고 주변에서도 알아볼정도야!! 진짜 진작에 받길잘한듯!! 긴곡선축소수술 고민한다면 아이디 이지혁원장님 추천해!!","th_TH":"원래 사각턱이랑 앞턱때문에 고민이 많았는데 아이디병원 이지혁원장님에게 긴곡선축소수술 받았어 아이디가 윤곽으로도 유명하다고 해서 병원 열심히 알아봤는데 상담받아보니깐 되게 디테일하고 정보가 많다고 느껴지더라 대표원장님 다음으로 이지혁원장님이 윤곽으로 경력도 오래되셨고 꽤 유명한 사람들도 여기서 많이받았다고 입소문이 자자하더라 장비도 다양하고 수술받아보니깐 통증도 걱정했던것보다 덜했어 지금 회복중인데 점점 붓기도 빠지고 회복되는게 눈에보인당 확실히 효과봐서 지금은 턱도 많이얄쌍해지고 주변에서도 알아볼정도야!! 진짜 진작에 받길잘한듯!! 긴곡선축소수술 고민한다면 아이디 이지혁원장님 แนะนำ해!!"}</t>
  </si>
  <si>
    <t>56de040f-7467-4410-916c-4c9b629eb934</t>
  </si>
  <si>
    <t>8a0b035b-057f-4338-aeee-cbf7a1ee7dd4</t>
  </si>
  <si>
    <t>{"en_US":"• 시술 선택 이유 M자 헤어라인이 고민이었어요  상담 경험 대가성 후기, 이런거 없었어도 충분히 만족스러웠음 후기 저절로 쓰고싶어질만큼.. 오히려 마이너스 요소인것같아요🥲 • 시술 결과 병원에 여러번 가지 않아도되는게 마음에 들었음 다른 곳 후기 보면 술후 1일째 병원방문 샴푸, 경과보고 샴푸하는 방법 알려주는것 같던데 영상으로라도 케어 하는 방법 알려주면 좋을듯 샴푸법 글로 백번 읽는거랑 눈으로 한번 보는게 환자들 교육 효과 클듯.. 찾아본 헤어이식 후 샴푸 방법도 다 다르고 해서 의문스러웠지만, 하라는대로 함 그만큼 자신있다는 거겠죠??\r\n• 전체 경험 절개부위 2일까지는 너무 아파서 누워 잠 자는게 불편, 술후 다음날 바로 출근해도 아무도 모름, 그냥 머리 오늘 안감았규나함. 출혈이 아예 없지는 않음..실밥부위 물 닿아도 되는건지 계속 의문스럽지만 머리 안감으면 사회생활을 할수없어서 감긴감음\r\n사실 단점만 말한것같지만 굉장히 마음에 들어요!","ko_KR":"• 시술 선택 이유 M자 헤어라인이 고민이었어요  상담 경험 대가성 후기, 이런거 없었어도 충분히 만족스러웠음 후기 저절로 쓰고싶어질만큼.. 오히려 마이너스 요소인것같아요🥲 • 시술 결과 병원에 여러번 가지 않아도되는게 마음에 들었음 다른 곳 후기 보면 술후 1일째 병원방문 샴푸, 경과보고 샴푸하는 방법 알려주는것 같던데 영상으로라도 케어 하는 방법 알려주면 좋을듯 샴푸법 글로 백번 읽는거랑 눈으로 한번 보는게 환자들 교육 효과 클듯.. 찾아본 헤어이식 후 샴푸 방법도 다 다르고 해서 의문스러웠지만, 하라는대로 함 그만큼 자신있다는 거겠죠??\r\n• 전체 경험 절개부위 2일까지는 너무 아파서 누워 잠 자는게 불편, 술후 다음날 바로 출근해도 아무도 모름, 그냥 머리 오늘 안감았규나함. 출혈이 아예 없지는 않음..실밥부위 물 닿아도 되는건지 계속 의문스럽지만 머리 안감으면 사회생활을 할수없어서 감긴감음\r\n사실 단점만 말한것같지만 굉장히 마음에 들어요!","th_TH":"• 시술 선택 이유 M자 헤어라인이 고민이었어요  상담 경험 대가성 후기, 이런거 없었어도 충분히 만족스러웠음 후기 저절로 쓰고싶어질만큼.. 오히려 마이너스 요소인것같아요🥲 • 시술 결과 병원에 여러번 가지 않아도되는게 마음에 들었음 다른 곳 후기 보면 술후 1일째 병원방문 샴푸, 경과보고 샴푸하는 방법 알려주는것 같던데 영상으로라도 케어 하는 방법 알려주면 좋을듯 샴푸법 글로 백번 읽는거랑 눈으로 한번 보는게 환자들 교육 효과 클듯.. 찾아본 헤어이식 후 샴푸 방법도 다 다르고 해서 의문스러웠지만, 하라는대로 함 그만큼 자신있다는 거겠죠??\r\n• 전체 경험 절개부위 2일까지는 너무 아파서 누워 잠 자는게 불편, 술후 다음날 바로 출근해도 아무도 모름, 그냥 머리 오늘 안감았규나함. 출혈이 아예 없지는 않음..실밥부위 물 닿아도 되는건지 계속 의문스럽지만 머리 안감으면 사회생활을 할수없어서 감긴감음\r\n사실 단점만 말한것같지만 굉장히 마음에 들어요!"}</t>
  </si>
  <si>
    <t>e8e76872-cc23-4a0e-894e-8e7d552557bc</t>
  </si>
  <si>
    <t>8a6dca4a-8739-4e51-9fb2-8743f4aea644</t>
  </si>
  <si>
    <t>{"en_US":"Review content: 하루 아침에 C-D컵 된 아이디병원 가슴성형 후기 써봅니닿ㅋㅋ 원래도 작은 가슴이 다이어트 하고 나니까 아예 빠지고 처진 느낌까지 들어서 스트레스였어요 속옷을 입어도 가슴이랑 속옷...","ko_KR":"하루 아침에 C-D컵 된 아이디병원 가슴성형 후기 써봅니닿ㅋㅋ 원래도 작은 가슴이 다이어트 하고 나니까 아예 빠지고 처진 느낌까지 들어서 스트레스였어요 속옷을 입어도 가슴이랑 속옷 사이 엄청 뜨고 주먹이 들어갈정도ㅋㅋ 더이상 이렇게 살수 없어서 바로 수술 계획하고 상담 리스트 짰어요 마취과 상주,후기 좋음,원장님 실력,cctv 유무 등등 기준에 맞는 병원들 찾아서 상담 다녔는데 사실 상담 전까지만 해도 돈이랑 결심만 있으면 누구나 큰가슴사이즈 얻을수있다고 생각했는데 상담 다녀보니까 제 마른 체형때문에 큰사이즈는 부담스럽다는 말을 많이 들어서 쉬운게 아니라는걸 알게 됐어요 그러다가 아이디병원을 갔는데 무리 안가는 선에서 제가 원하는대로 체형에 맞춰서 크고 예쁜 가슴을 가질수있게 해주겠다는 원장님의 자신감 있는 모습에서 신뢰가 생겼고! 게다가 제 키,몸무게,살성에 맞는 보형물로 멘토엑스트라 추천해주시고 크기도 추천해주셔서 완전 도움 됐어요 그리고 제가 원하는 조건들을 다 가지고 있는 병원이었고 cctv 풀로 보여준다는 병원이 얼마 없었는데 여기는 가능하다해서 안심 됐어요 수술후에 제가 타고난건지 가슴 느낌 너무 좋고 진짜 제 가슴인거 같고 파이고 타이트한 옷만 입고 다닐정도로 마음에 들어요 요번 여름에 입을 비키니 쇼핑을 벌써 하고 있고ㅋㅋ 피팅할때마다 너무 기분 좋아요 왜 만족도 1위 수술인지 알겠네요ㅋㅋ","th_TH":"เนื้อหารีวิว: 하루 아침에 C-D컵 된 아이디병원 가슴성형 후기 써봅니닿ㅋㅋ 원래도 작은 가슴이 다이어트 하고 나니까 아예 빠지고 처진 느낌까지 들어서 스트레스였어요 속옷을 입어도 가슴이랑 속옷..."}</t>
  </si>
  <si>
    <t>2e0594cc-3fd0-470e-97f2-52808f492e0a</t>
  </si>
  <si>
    <t>8a8581ce-e403-4edd-a1af-67e53f314124</t>
  </si>
  <si>
    <t>{"en_US":"일단 수술부터 비용,친절함 모두다 최고였어요 수면마취가 없기때문에 하는 내내 너무 무서웠는데 간호사분들이 엄마처럼 토닥토닥해주시고 긴장하지않게 해주시고 진짜 저 감동했어요 다른시술을 많이 받아봤는데 이정도로 친절한곳은 없었어요 의사선생님도 수술을 너무 깔끔하게 잘하시더라구요 아픈거 하나 못느끼고 잘 받았어요 지금은 암흑기가 다 빠질줄알았는데 생각보다 생착률이 좋은거같아요 일년버텨보려구요! 사후관리를 많이 해줄필요가 없을만큼 너무 잘해주셔서 저는 너무 만족합니다 일단 과한 요구하지않고 비용도 너무 만족하고 친절하고 잘하기까지 진짜 완전 추천해요!! 감사합니다❤️ 저는 하고 2일차때 출근햇는데 아무도 몰랏어욯ㅎㅎ 그만큼 수술을 너무 잘해주셨네요 찐 내돈내산 후기입니니당","ko_KR":"일단 수술부터 비용,친절함 모두다 최고였어요 수면마취가 없기때문에 하는 내내 너무 무서웠는데 간호사분들이 엄마처럼 토닥토닥해주시고 긴장하지않게 해주시고 진짜 저 감동했어요 다른시술을 많이 받아봤는데 이정도로 친절한곳은 없었어요 의사선생님도 수술을 너무 깔끔하게 잘하시더라구요 아픈거 하나 못느끼고 잘 받았어요 지금은 암흑기가 다 빠질줄알았는데 생각보다 생착률이 좋은거같아요 일년버텨보려구요! 사후관리를 많이 해줄필요가 없을만큼 너무 잘해주셔서 저는 너무 만족합니다 일단 과한 요구하지않고 비용도 너무 만족하고 친절하고 잘하기까지 진짜 완전 추천해요!! 감사합니다❤️ 저는 하고 2일차때 출근햇는데 아무도 몰랏어욯ㅎㅎ 그만큼 수술을 너무 잘해주셨네요 찐 내돈내산 후기입니니당","th_TH":"일단 수술부터 비용,친절함 모두다 최고였어요 수면마취가 없기때문에 하는 내내 너무 무서웠는데 간호사분들이 엄마처럼 토닥토닥해주시고 긴장하지않게 해주시고 진짜 저 감동했어요 다른시술을 많이 받아봤는데 이정도로 친절한곳은 없었어요 의사선생님도 수술을 너무 깔끔하게 잘하시더라구요 아픈거 하나 못느끼고 잘 받았어요 지금은 암흑기가 다 빠질줄알았는데 생각보다 생착률이 좋은거같아요 일년버텨보려구요! 사후관리를 많이 해줄필요가 없을만큼 너무 잘해주셔서 저는 너무 만족합니다 일단 과한 요구하지않고 비용도 너무 만족하고 친절하고 잘하기까지 진짜 완전 추천해요!! 감사합니다❤️ 저는 하고 2일차때 출근햇는데 아무도 몰랏어욯ㅎㅎ 그만큼 수술을 너무 잘해주셨네요 찐 내돈내산 후기입니니당"}</t>
  </si>
  <si>
    <t>cebe5104-dd85-4c79-8abe-86cf49dd3a95</t>
  </si>
  <si>
    <t>8ac3c7dc-44db-48d6-8772-a33b8e3237f2</t>
  </si>
  <si>
    <t>{"en_US":"윤곽3종 하기 전에는 솔직히 걱정이 진짜 많았어요 수술이라는게 아무리 잘하는 병원이라도 내 얼굴에 손을 대는 일인데 과연 후회하지 않을까 자연스럽게 나올까... 별별 생각이 다 들더라고요.... ㅠ-ㅠ 근데 아이디 이경민 원장님과 상담하면서 내가 원하는 방향과 스트레스 받는 포인트를 정확히 짚어주셔서 여기라면 믿고 맡길 수 있겠다는 확신이 들었어요~ 덕분에 내 얼굴을 망치지 않고 자연스럽게 예뻐질 수 있었던 것 같아요! 대형 병원이라 윤곽 센터도 잘 갖춰져 있어서 수술 후 관리까지 꼼꼼하게 받을 수 있다는 점이 좋았고 상담도 정말 친절하고 세심하게 해주셔서 마치 대접받는 기분이었어요 수술 직후에는 하루하루 붓기 빠지는 걸 체크하며 기다렸는데 이제는 정말 얼굴이 내 것처럼 자연스럽게 자리 잡은 느낌이에요 광대가 줄어드니까 얼굴 중심이 살아나고 예전에는 좁고 답답해 보였던 인상이 훨씬 부드럽고 여유 있어 보이더라구요 가끔 예전 사진과 비교해보면 전체적인 얼굴이 확실히 달라졌다는 걸 느껴요! 그리고 무엇보다 이번 수술을 통해 얻은 건 단순한 겉모습 변화가 아니라 오랫동안 신경 쓰였던 컴플렉스가 이제 없어졌어요 이제는 거울을 볼 때 괜히 움츠러들지 않고 사진 찍을 때도 얼굴 각도 신경 안 쓰고 웃을 수 있고 친구들이 너 요즘 얼굴 되게 밝아졌어~ 라고 해줄 때마다 기분 진짜 좋더라고요 앞으로 남은 잔붓기까지 천천히 더 빠지면서 더 자연스럽고 부드러운 얼굴선이 될 거라고 해서 기대하는 중입니다❤️","ko_KR":"윤곽3종 하기 전에는 솔직히 걱정이 진짜 많았어요 수술이라는게 아무리 잘하는 병원이라도 내 얼굴에 손을 대는 일인데 과연 후회하지 않을까 자연스럽게 나올까... 별별 생각이 다 들더라고요.... ㅠ-ㅠ 근데 아이디 이경민 원장님과 상담하면서 내가 원하는 방향과 스트레스 받는 포인트를 정확히 짚어주셔서 여기라면 믿고 맡길 수 있겠다는 확신이 들었어요~ 덕분에 내 얼굴을 망치지 않고 자연스럽게 예뻐질 수 있었던 것 같아요! 대형 병원이라 윤곽 센터도 잘 갖춰져 있어서 수술 후 관리까지 꼼꼼하게 받을 수 있다는 점이 좋았고 상담도 정말 친절하고 세심하게 해주셔서 마치 대접받는 기분이었어요 수술 직후에는 하루하루 붓기 빠지는 걸 체크하며 기다렸는데 이제는 정말 얼굴이 내 것처럼 자연스럽게 자리 잡은 느낌이에요 광대가 줄어드니까 얼굴 중심이 살아나고 예전에는 좁고 답답해 보였던 인상이 훨씬 부드럽고 여유 있어 보이더라구요 가끔 예전 사진과 비교해보면 전체적인 얼굴이 확실히 달라졌다는 걸 느껴요! 그리고 무엇보다 이번 수술을 통해 얻은 건 단순한 겉모습 변화가 아니라 오랫동안 신경 쓰였던 컴플렉스가 이제 없어졌어요 이제는 거울을 볼 때 괜히 움츠러들지 않고 사진 찍을 때도 얼굴 각도 신경 안 쓰고 웃을 수 있고 친구들이 너 요즘 얼굴 되게 밝아졌어~ 라고 해줄 때마다 기분 진짜 좋더라고요 앞으로 남은 잔붓기까지 천천히 더 빠지면서 더 자연스럽고 부드러운 얼굴선이 될 거라고 해서 기대하는 중입니다❤️","th_TH":"윤곽3종 하기 전에는 솔직히 걱정이 진짜 많았어요 수술이라는게 아무리 잘하는 병원이라도 내 얼굴에 손을 대는 일인데 과연 후회하지 않을까 자연스럽게 나올까... 별별 생각이 다 들더라고요.... ㅠ-ㅠ 근데 아이디 이경민 원장님과 상담하면서 내가 원하는 방향과 스트레스 받는 포인트를 정확히 짚어주셔서 여기라면 믿고 맡길 수 있겠다는 확신이 들었어요~ 덕분에 내 얼굴을 망치지 않고 자연스럽게 예뻐질 수 있었던 것 같아요! 대형 병원이라 윤곽 센터도 잘 갖춰져 있어서 수술 후 관리까지 꼼꼼하게 받을 수 있다는 점이 좋았고 상담도 정말 친절하고 세심하게 해주셔서 마치 대접받는 기분이었어요 수술 직후에는 하루하루 붓기 빠지는 걸 체크하며 기다렸는데 이제는 정말 얼굴이 내 것처럼 자연스럽게 자리 잡은 느낌이에요 광대가 줄어드니까 얼굴 중심이 살아나고 예전에는 좁고 답답해 보였던 인상이 훨씬 부드럽고 여유 있어 보이더라구요 가끔 예전 사진과 비교해보면 전체적인 얼굴이 확실히 달라졌다는 걸 느껴요! 그리고 무엇보다 이번 수술을 통해 얻은 건 단순한 겉모습 변화가 아니라 오랫동안 신경 쓰였던 컴플렉스가 이제 없어졌어요 이제는 거울을 볼 때 괜히 움츠러들지 않고 사진 찍을 때도 얼굴 각도 신경 안 쓰고 웃을 수 있고 친구들이 너 요즘 얼굴 되게 밝아졌어~ 라고 해줄 때마다 기분 진짜 좋더라고요 앞으로 남은 잔붓기까지 천천히 더 빠지면서 더 자연스럽고 부드러운 얼굴선이 될 거라고 해서 기대하는 중입니다❤️"}</t>
  </si>
  <si>
    <t>cd81df30-0f3d-4d1f-9689-94a8223d04ed</t>
  </si>
  <si>
    <t>8ae11ad6-a791-48d4-8e4a-b7393ba469ae</t>
  </si>
  <si>
    <t>{"en_US":"#사각턱수술 #V라인축소술","ko_KR":"#사각턱수술 #V라인축소술","th_TH":"#사각턱수술 #V라인축소술"}</t>
  </si>
  <si>
    <t>{"en_US":"선생님이 친절하고 가격도 동일하게 말씀해주셨어요 입원하는동안 정말잘해주시고 신경써주시는 부분이 좋았고 마음에 들어요 병원도 깨끗하고 마취쌤도 상주해서 좋았습니드","ko_KR":"선생님이 친절하고 가격도 동일하게 말씀해주셨어요 입원하는동안 정말잘해주시고 신경써주시는 부분이 좋았고 마음에 들어요 병원도 깨끗하고 마취쌤도 상주해서 좋았습니드","th_TH":"선생님이 친절하고 가격도 동일하게 말씀해주셨어요 입원하는동안 정말잘해주시고 신경써주시는 부분이 좋았고 마음에 들어요 병원도 깨끗하고 마취쌤도 상주해서 좋았습니드"}</t>
  </si>
  <si>
    <t>6d6d3149-41b5-4d1a-817c-fc2c4e6074f9</t>
  </si>
  <si>
    <t>8b9af920-9d2d-4449-ad4d-2a8d3d180a8b</t>
  </si>
  <si>
    <t>{"en_US":"처음 갔을 때 너무 떨렸고 저는 광대까진 원하지 않았고 턱만원했기 때문에 말씀드렸는데 존중하고 원하는 곳만 해주셨어요 옆태는 원하는 대로 되었고 정면은 붓기가 아직 있어서 더 빠져봐야 알 듯 해요 그래도 친절하시고 붓기도 원하는 대로 빠져가고 있기 때문에 강추합니다❤️","ko_KR":"처음 갔을 때 너무 떨렸고 저는 광대까진 원하지 않았고 턱만원했기 때문에 말씀드렸는데 존중하고 원하는 곳만 해주셨어요 옆태는 원하는 대로 되었고 정면은 붓기가 아직 있어서 더 빠져봐야 알 듯 해요 그래도 친절하시고 붓기도 원하는 대로 빠져가고 있기 때문에 강추합니다❤️","th_TH":"처음 갔을 때 너무 떨렸고 저는 광대까진 원하지 않았고 턱만원했기 때문에 말씀드렸는데 존중하고 원하는 곳만 해주셨어요 옆태는 원하는 대로 되었고 정면은 붓기가 아직 있어서 더 빠져봐야 알 듯 해요 그래도 친절하시고 붓기도 원하는 대로 빠져가고 있기 때문에 강추합니다❤️"}</t>
  </si>
  <si>
    <t>4a3be3de-d2e1-4591-a33c-0f9da3c9cebf</t>
  </si>
  <si>
    <t>8c1bcbb8-782f-47d5-8a1f-50bd59e206fd</t>
  </si>
  <si>
    <t>{"en_US":"#사각턱수술 #턱끝축소 #턱끝수술 #V라인축소술 #광대축소(전체)","ko_KR":"#사각턱수술 #턱끝축소 #턱끝수술 #V라인축소술 #광대축소(전체)","th_TH":"#사각턱수술 #턱끝축소 #턱끝수술 #V라인축소술 #광대축소(전체)"}</t>
  </si>
  <si>
    <t>{"en_US":"새김성형외과 김지명원장님께 윤곽3종 3d광대, 긴곡선사각턱, 앞턱t절골 받았어요! 턱끝은 t절골로 해서 길이를 줄여주셨는데 턱끝이 짧아지니까 전보다 더 어려보인다는 소리도듣고 광대 튀어나오던것도 사라지니까 아무 각도에서 찍어도 얼굴형 굴욕이 없어서 너무good 윤곽수술받고 나서는 얼굴형 이쁘다는 말을 자주 듣게 되는데 성형했다고 하면 다들 놀라더라고요..ㅎㅎ 전혀 그렇게 안보이고 되게 자연스럽다구 ㅎㅎㅎ 친구중에서도 윤곽수술한애들 많은데 솔직히 그중에서도 제가 제일 잘된것 같아요..ㅎㅎ머쓱 제가 기대했던 것 이상으로 수술이 잘된거같아서 satisfied스럽네요!","ko_KR":"새김성형외과 김지명원장님께 윤곽3종 3d광대, 긴곡선사각턱, 앞턱t절골 받았어요! 턱끝은 t절골로 해서 길이를 줄여주셨는데 턱끝이 짧아지니까 전보다 더 어려보인다는 소리도듣고 광대 튀어나오던것도 사라지니까 아무 각도에서 찍어도 얼굴형 굴욕이 없어서 너무좋아요 윤곽수술받고 나서는 얼굴형 이쁘다는 말을 자주 듣게 되는데 성형했다고 하면 다들 놀라더라고요..ㅎㅎ 전혀 그렇게 안보이고 되게 자연스럽다구 ㅎㅎㅎ 친구중에서도 윤곽수술한애들 많은데 솔직히 그중에서도 제가 제일 잘된것 같아요..ㅎㅎ머쓱 제가 기대했던 것 이상으로 수술이 잘된거같아서 만족스럽네요!","th_TH":"새김성형외과 김지명원장님께 윤곽3종 3d광대, 긴곡선사각턱, 앞턱t절골 받았어요! 턱끝은 t절골로 해서 길이를 줄여주셨는데 턱끝이 짧아지니까 전보다 더 어려보인다는 소리도듣고 광대 튀어나오던것도 사라지니까 아무 각도에서 찍어도 얼굴형 굴욕이 없어서 너무ดี 윤곽수술받고 나서는 얼굴형 이쁘다는 말을 자주 듣게 되는데 성형했다고 하면 다들 놀라더라고요..ㅎㅎ 전혀 그렇게 안보이고 되게 자연스럽다구 ㅎㅎㅎ 친구중에서도 윤곽수술한애들 많은데 솔직히 그중에서도 제가 제일 잘된것 같아요..ㅎㅎ머쓱 제가 기대했던 것 이상으로 수술이 잘된거같아서 พอใจ스럽네요!"}</t>
  </si>
  <si>
    <t>28c11817-c5d3-462b-84fd-35421d9b4640</t>
  </si>
  <si>
    <t>8c39e7a6-3dd2-4a4b-8a9c-1d8ed6a17a5f</t>
  </si>
  <si>
    <t>{"en_US":"40대초부터 탈모로 고민이 많아서 이직도 생각하고 그랬네요 40대중반에 모발이식 수술받은 후기좀 써볼까해요\r\n헤어라인이 불규칙하고 M자가 심하게 나타나 콤플렉스였었고 모발이식에 대해서 주변에서 너무 인상깊게 들었기 때문에 선택하게 됐어요\r\n\r\n나이가 들수록 머리카락이라도 유지해야하는데 나이도 50은 먹어보이고 아무래도 직업적으로 사람들 앞에 서는 직업이다 보니 따로 방법이 없더라구요. 여자는 탈모약도 못먹고 홈케어 만으로는 유지밖에 답이 없다보니까 아무래도 수술을 택했는데요 수술이다보니까 무섭기도했지만 주변직장 동료가 좋은곳을 추천해줘서 서울쪽으로 와서 받았고 받기전에 아무래도 충남에서 거주하다보니까 서울가기전에 꼼꼼하게 후기도 보고 수술방법도 많이 찾아봤는데 수술도 정말 효과좋게 잘 된것 같아요\r\n\r\n원장님이 정말 친절하시고 일을 잘하시는게 상담도 정말 오랫동안 신뢰감있게 진행해주셔서 믿고 맡겼었는데 생착률도 유지잘되구요\r\n지방에서 올라오느라 고생많았다며 수술후에는 근처호텔로 숙박을 서비스로 잡아주시더라구요\r\n관리도 정말 꼼꼼하게 체크해주시고 제겐 너무 좋은 병원이었어요 ^^.\r\n마지막으로 찍은사진은 7개월때 찍은사진이고 2500모가량 수술했어요ㅎㅎ","ko_KR":"40대초부터 탈모로 고민이 많아서 이직도 생각하고 그랬네요 40대중반에 모발이식 수술받은 후기좀 써볼까해요\r\n헤어라인이 불규칙하고 M자가 심하게 나타나 콤플렉스였었고 모발이식에 대해서 주변에서 너무 인상깊게 들었기 때문에 선택하게 됐어요\r\n\r\n나이가 들수록 머리카락이라도 유지해야하는데 나이도 50은 먹어보이고 아무래도 직업적으로 사람들 앞에 서는 직업이다 보니 따로 방법이 없더라구요. 여자는 탈모약도 못먹고 홈케어 만으로는 유지밖에 답이 없다보니까 아무래도 수술을 택했는데요 수술이다보니까 무섭기도했지만 주변직장 동료가 좋은곳을 추천해줘서 서울쪽으로 와서 받았고 받기전에 아무래도 충남에서 거주하다보니까 서울가기전에 꼼꼼하게 후기도 보고 수술방법도 많이 찾아봤는데 수술도 정말 효과좋게 잘 된것 같아요\r\n\r\n원장님이 정말 친절하시고 일을 잘하시는게 상담도 정말 오랫동안 신뢰감있게 진행해주셔서 믿고 맡겼었는데 생착률도 유지잘되구요\r\n지방에서 올라오느라 고생많았다며 수술후에는 근처호텔로 숙박을 서비스로 잡아주시더라구요\r\n관리도 정말 꼼꼼하게 체크해주시고 제겐 너무 좋은 병원이었어요 ^^.\r\n마지막으로 찍은사진은 7개월때 찍은사진이고 2500모가량 수술했어요ㅎㅎ","th_TH":"40대초부터 탈모로 고민이 많아서 이직도 생각하고 그랬네요 40대중반에 모발이식 수술받은 후기좀 써볼까해요\r\n헤어라인이 불규칙하고 M자가 심하게 나타나 콤플렉스였었고 모발이식에 대해서 주변에서 너무 인상깊게 들었기 때문에 선택하게 됐어요\r\n\r\n나이가 들수록 머리카락이라도 유지해야하는데 나이도 50은 먹어보이고 아무래도 직업적으로 사람들 앞에 서는 직업이다 보니 따로 방법이 없더라구요. 여자는 탈모약도 못먹고 홈케어 만으로는 유지밖에 답이 없다보니까 아무래도 수술을 택했는데요 수술이다보니까 무섭기도했지만 주변직장 동료가 좋은곳을 추천해줘서 서울쪽으로 와서 받았고 받기전에 아무래도 충남에서 거주하다보니까 서울가기전에 꼼꼼하게 후기도 보고 수술방법도 많이 찾아봤는데 수술도 정말 효과좋게 잘 된것 같아요\r\n\r\n원장님이 정말 친절하시고 일을 잘하시는게 상담도 정말 오랫동안 신뢰감있게 진행해주셔서 믿고 맡겼었는데 생착률도 유지잘되구요\r\n지방에서 올라오느라 고생많았다며 수술후에는 근처호텔로 숙박을 서비스로 잡아주시더라구요\r\n관리도 정말 꼼꼼하게 체크해주시고 제겐 너무 좋은 병원이었어요 ^^.\r\n마지막으로 찍은사진은 7개월때 찍은사진이고 2500모가량 수술했어요ㅎㅎ"}</t>
  </si>
  <si>
    <t>05140d31-2d5e-4d35-bf57-41714c2c0a63</t>
  </si>
  <si>
    <t>8cbf8eb9-847c-4bf2-8a38-0c337879d804</t>
  </si>
  <si>
    <t>{"en_US":"어릴때부터 쫌 넓은이마였는데 한두살나이가 먹을수록 헤어라인쪽이 점점빠지기시작ㅠㅠ 고민고민하다가 저희샵에오신 손님이 모제림에서 수술을하고 왔더라구요ㅎ오래전부터 본 언니라서 확달라진모습에 당장하고픈맘에 기대반 설렘반으로 달려갔죠ㅋㅋ 작년9월에 정지헌원장님의 도움으로 새로운자신감이 생겼네요~~ 일단 제가일을 쉴수없기때문에 젤문제는 수술하고 후에관한 모든 것들이였는데 이은성실장님이 설명잘해주시고 후관리도 꼼꼼히 설명해주셔서 오전수술후에 오후엔 바로 일을할수있었구요 3일정도 뒤에절개했던부분이 누웠을때 불편함빼고는 붓기도 별루없어서 아무도 모를정도였고요\r\n제주변인들이 지금까지도 제가 머리를 심었다는걸 사람들이 모른다는겁니다 그정도로 수술후에 티가 안났어요ㅎ 참고로 저도수십년동안 매우 스트레스받고 고민하면서 수술하게 됐는데요 이마가 넓고 이쁘지않으신분들 만족도 쵝오!!!!40년만에 10살은 어려보이는효과봤네요ㅋ정말 강추합니다 정지헌 원장님 이은성 실장님..진정감사합니다~~^^","ko_KR":"어릴때부터 쫌 넓은이마였는데 한두살나이가 먹을수록 헤어라인쪽이 점점빠지기시작ㅠㅠ 고민고민하다가 저희샵에오신 손님이 모제림에서 수술을하고 왔더라구요ㅎ오래전부터 본 언니라서 확달라진모습에 당장하고픈맘에 기대반 설렘반으로 달려갔죠ㅋㅋ 작년9월에 정지헌원장님의 도움으로 새로운자신감이 생겼네요~~ 일단 제가일을 쉴수없기때문에 젤문제는 수술하고 후에관한 모든 것들이였는데 이은성실장님이 설명잘해주시고 후관리도 꼼꼼히 설명해주셔서 오전수술후에 오후엔 바로 일을할수있었구요 3일정도 뒤에절개했던부분이 누웠을때 불편함빼고는 붓기도 별루없어서 아무도 모를정도였고요\r\n제주변인들이 지금까지도 제가 머리를 심었다는걸 사람들이 모른다는겁니다 그정도로 수술후에 티가 안났어요ㅎ 참고로 저도수십년동안 매우 스트레스받고 고민하면서 수술하게 됐는데요 이마가 넓고 이쁘지않으신분들 만족도 쵝오!!!!40년만에 10살은 어려보이는효과봤네요ㅋ정말 강추합니다 정지헌 원장님 이은성 실장님..진정감사합니다~~^^","th_TH":"어릴때부터 쫌 넓은이마였는데 한두살나이가 먹을수록 헤어라인쪽이 점점빠지기시작ㅠㅠ 고민고민하다가 저희샵에오신 손님이 모제림에서 수술을하고 왔더라구요ㅎ오래전부터 본 언니라서 확달라진모습에 당장하고픈맘에 기대반 설렘반으로 달려갔죠ㅋㅋ 작년9월에 정지헌원장님의 도움으로 새로운자신감이 생겼네요~~ 일단 제가일을 쉴수없기때문에 젤문제는 수술하고 후에관한 모든 것들이였는데 이은성실장님이 설명잘해주시고 후관리도 꼼꼼히 설명해주셔서 오전수술후에 오후엔 바로 일을할수있었구요 3일정도 뒤에절개했던부분이 누웠을때 불편함빼고는 붓기도 별루없어서 아무도 모를정도였고요\r\n제주변인들이 지금까지도 제가 머리를 심었다는걸 사람들이 모른다는겁니다 그정도로 수술후에 티가 안났어요ㅎ 참고로 저도수십년동안 매우 스트레스받고 고민하면서 수술하게 됐는데요 이마가 넓고 이쁘지않으신분들 만족도 쵝오!!!!40년만에 10살은 어려보이는효과봤네요ㅋ정말 강추합니다 정지헌 원장님 이은성 실장님..진정감사합니다~~^^"}</t>
  </si>
  <si>
    <t>30829660-4f5d-422f-8e28-bd28d8b5eeed</t>
  </si>
  <si>
    <t>8d3d35c2-d116-4a85-991f-86db4371bec4</t>
  </si>
  <si>
    <t>8d80ba06-5d61-4826-87b2-125cc2d07140</t>
  </si>
  <si>
    <t>{"en_US":"팝성형외과에서 인아웃라인으로 자연유착 수술 받았습니다!! 지인 recommend으로 팝성형외과를 방문했고, 처음 상담부터 수술, 회복 과정까지 모두 satisfied스러웠습니다:) 상담은 실장님이 먼저 전반적인 설명을 해주신 후, 원장님과 직접 상담하면서 눈 라인을 잡아보고 섬세하게 조언을 해주셨습니다 짝눈 교정을 어떻게 진행할지도 상세히 설명해 주셔서 믿음이 갔고, 바로 수술 예약 잡았습니다! 예약 안내 문자도 꼼꼼하게 보내주셔서 수술 전까지 준비하는 데 어려움이 없었습니다. 수술 당일에도 원장님이 눈매를 여러 번 다시 확인하며 신중하게 진행해 주셨고, 과정이 매우 섬세하다는 느낌을 받았습니다. 회복 과정도 생각보다 순조로웠는데, 수술 직후에도 붓기가 심하지 않았고 멍도 큰 편이 아니라 2~3일 만에 거의 사라졌습니다. 붓기는 천천히 빠지는 중인데, 확실히 2주차부터는 많이 자연스러워졌어요. 무엇보다 짝눈이 교정되면서 양쪽 눈이 균형 잡힌 느낌이 들어서 너무 만족스럽습니다:) 상담부터 수술, 사후관리까지 전반적으로 세심한 병원이라는 인상을 받았고, 자연스럽고 또렷한 눈매를 원하는 분들께 팝성형외과를 추천드립니다!","ko_KR":"팝성형외과에서 인아웃라인으로 자연유착 수술 받았습니다!! 지인 추천으로 팝성형외과를 방문했고, 처음 상담부터 수술, 회복 과정까지 모두 만족스러웠습니다:) 상담은 실장님이 먼저 전반적인 설명을 해주신 후, 원장님과 직접 상담하면서 눈 라인을 잡아보고 섬세하게 조언을 해주셨습니다 짝눈 교정을 어떻게 진행할지도 상세히 설명해 주셔서 믿음이 갔고, 바로 수술 예약 잡았습니다! 예약 안내 문자도 꼼꼼하게 보내주셔서 수술 전까지 준비하는 데 어려움이 없었습니다. 수술 당일에도 원장님이 눈매를 여러 번 다시 확인하며 신중하게 진행해 주셨고, 과정이 매우 섬세하다는 느낌을 받았습니다. 회복 과정도 생각보다 순조로웠는데, 수술 직후에도 붓기가 심하지 않았고 멍도 큰 편이 아니라 2~3일 만에 거의 사라졌습니다. 붓기는 천천히 빠지는 중인데, 확실히 2주차부터는 많이 자연스러워졌어요. 무엇보다 짝눈이 교정되면서 양쪽 눈이 균형 잡힌 느낌이 들어서 너무 만족스럽습니다:) 상담부터 수술, 사후관리까지 전반적으로 세심한 병원이라는 인상을 받았고, 자연스럽고 또렷한 눈매를 원하는 분들께 팝성형외과를 추천드립니다!","th_TH":"팝성형외과에서 인아웃라인으로 자연유착 수술 받았습니다!! 지인 แนะนำ으로 팝성형외과를 방문했고, 처음 상담부터 수술, 회복 과정까지 모두 พอใจ스러웠습니다:) 상담은 실장님이 먼저 전반적인 설명을 해주신 후, 원장님과 직접 상담하면서 눈 라인을 잡아보고 섬세하게 조언을 해주셨습니다 짝눈 교정을 어떻게 진행할지도 상세히 설명해 주셔서 믿음이 갔고, 바로 수술 예약 잡았습니다! 예약 안내 문자도 꼼꼼하게 보내주셔서 수술 전까지 준비하는 데 어려움이 없었습니다. 수술 당일에도 원장님이 눈매를 여러 번 다시 확인하며 신중하게 진행해 주셨고, 과정이 매우 섬세하다는 느낌을 받았습니다. 회복 과정도 생각보다 순조로웠는데, 수술 직후에도 붓기가 심하지 않았고 멍도 큰 편이 아니라 2~3일 만에 거의 사라졌습니다. 붓기는 천천히 빠지는 중인데, 확실히 2주차부터는 많이 자연스러워졌어요. 무엇보다 짝눈이 교정되면서 양쪽 눈이 균형 잡힌 느낌이 들어서 너무 만족스럽습니다:) 상담부터 수술, 사후관리까지 전반적으로 세심한 병원이라는 인상을 받았고, 자연스럽고 또렷한 눈매를 원하는 분들께 팝성형외과를 추천드립니다!"}</t>
  </si>
  <si>
    <t>56f7cead-5c14-4c64-b451-ceefbd80951c</t>
  </si>
  <si>
    <t>8d836b1f-886b-49ce-970e-deb32416fd1d</t>
  </si>
  <si>
    <t>{"en_US":"압구정미라클에서 미친리프팅받은 후기입니당 :D 제가 레이저리프팅도 많이 해보고 관리도 열심히하다가 최근에는 일하느라 바빠서 관리도 소홀하게했더니 레이저리프팅은 유지도 잘 안되고하니까, 다시 처지더라구요.. 처진 살때문에 얼굴 쉐딩도 열심히 해야하고 준비시간도 공들여서해야하니까 시간도 잡아먹고, 처진 얼굴은 쉐딩으로도 잘 수습이.. 안되더라구요 ㅠㅠ 윤곽주사도 맞아보고, 경락샵도 다녀보고 별 난리부르스를 했지만 결국 큰 효과를 보고싶어서 제 종착지는.. 실리프팅이였어요! 이왕 한번 할거 젤 잘하는데서 하는게 목적이잖아요!ㅋㅋ 여기저기 손품발품 다 팔아서 찾은 압구정미라클의원 !!! 일단 저는 100%비절개 / 붓기 적은 곳(회사출근땜시ㅠ) / 빠른효과 요렇게 3개를 젤 중요시여겼구요. 아무래도 빠른효과를 보려면 붓기가 적어야되더라구요ㅋㅋ 압구정미라클 우원장님은 라인을 잡는 손감각 좋기로 워낙 유명하시고, 리프팅전문으로 하시는 분이라서 걱정안했구요! 시술 받고 나오시는 분들보면 다들 방금 시술받은 것 같지않게 매끈한 라인이!!ㅇㅅㅇ 저도 그렇게 될 수 있을까 걱정하다가 빨리 효과보고싶어서 그냥 바로 당일시술해버렸답니당.! 보시는것과같이 저도 되더라구요!? 저는 누가보면 뼈깎았냐고 생각할만큼의 효과였어요! 진짜 나 왜 실리프팅 이제 했지 싶었답니당~ㅋㅋ 멍,붓기도 적었구요. 전 다음날 바로 회사출근했어요~! 확실히 잘하는 곳은 다르구나 생각했고 처져있던 살들 다 사라져서 넘 good!!!! 맨날 사진 찍고있어요!! 진짜 다들 레이저리프팅 여러번 받을 돈으로 그냥 실리프팅을 하세용.. 라고 recommend해드리고싶네요ㅋㅋ 2-3주 지나면 더 얄쌍해진다고하셔서 그때 또 후기쓰러올려구용!! 압구정미라클 우원장님 최고였어요!!!","ko_KR":"압구정미라클에서 미친리프팅받은 후기입니당 :D 제가 레이저리프팅도 많이 해보고 관리도 열심히하다가 최근에는 일하느라 바빠서 관리도 소홀하게했더니 레이저리프팅은 유지도 잘 안되고하니까, 다시 처지더라구요.. 처진 살때문에 얼굴 쉐딩도 열심히 해야하고 준비시간도 공들여서해야하니까 시간도 잡아먹고, 처진 얼굴은 쉐딩으로도 잘 수습이.. 안되더라구요 ㅠㅠ 윤곽주사도 맞아보고, 경락샵도 다녀보고 별 난리부르스를 했지만 결국 큰 효과를 보고싶어서 제 종착지는.. 실리프팅이였어요! 이왕 한번 할거 젤 잘하는데서 하는게 목적이잖아요!ㅋㅋ 여기저기 손품발품 다 팔아서 찾은 압구정미라클의원 !!! 일단 저는 100%비절개 / 붓기 적은 곳(회사출근땜시ㅠ) / 빠른효과 요렇게 3개를 젤 중요시여겼구요. 아무래도 빠른효과를 보려면 붓기가 적어야되더라구요ㅋㅋ 압구정미라클 우원장님은 라인을 잡는 손감각 좋기로 워낙 유명하시고, 리프팅전문으로 하시는 분이라서 걱정안했구요! 시술 받고 나오시는 분들보면 다들 방금 시술받은 것 같지않게 매끈한 라인이!!ㅇㅅㅇ 저도 그렇게 될 수 있을까 걱정하다가 빨리 효과보고싶어서 그냥 바로 당일시술해버렸답니당.! 보시는것과같이 저도 되더라구요!? 저는 누가보면 뼈깎았냐고 생각할만큼의 효과였어요! 진짜 나 왜 실리프팅 이제 했지 싶었답니당~ㅋㅋ 멍,붓기도 적었구요. 전 다음날 바로 회사출근했어요~! 확실히 잘하는 곳은 다르구나 생각했고 처져있던 살들 다 사라져서 넘 좋아요!!!! 맨날 사진 찍고있어요!! 진짜 다들 레이저리프팅 여러번 받을 돈으로 그냥 실리프팅을 하세용.. 라고 추천해드리고싶네요ㅋㅋ 2-3주 지나면 더 얄쌍해진다고하셔서 그때 또 후기쓰러올려구용!! 압구정미라클 우원장님 최고였어요!!!","th_TH":"압구정미라클에서 미친리프팅받은 후기입니당 :D 제가 레이저리프팅도 많이 해보고 관리도 열심히하다가 최근에는 일하느라 바빠서 관리도 소홀하게했더니 레이저리프팅은 유지도 잘 안되고하니까, 다시 처지더라구요.. 처진 살때문에 얼굴 쉐딩도 열심히 해야하고 준비시간도 공들여서해야하니까 시간도 잡아먹고, 처진 얼굴은 쉐딩으로도 잘 수습이.. 안되더라구요 ㅠㅠ 윤곽주사도 맞아보고, 경락샵도 다녀보고 별 난리부르스를 했지만 결국 큰 효과를 보고싶어서 제 종착지는.. 실리프팅이였어요! 이왕 한번 할거 젤 잘하는데서 하는게 목적이잖아요!ㅋㅋ 여기저기 손품발품 다 팔아서 찾은 압구정미라클의원 !!! 일단 저는 100%비절개 / 붓기 적은 곳(회사출근땜시ㅠ) / 빠른효과 요렇게 3개를 젤 중요시여겼구요. 아무래도 빠른효과를 보려면 붓기가 적어야되더라구요ㅋㅋ 압구정미라클 우원장님은 라인을 잡는 손감각 좋기로 워낙 유명하시고, 리프팅전문으로 하시는 분이라서 걱정안했구요! 시술 받고 나오시는 분들보면 다들 방금 시술받은 것 같지않게 매끈한 라인이!!ㅇㅅㅇ 저도 그렇게 될 수 있을까 걱정하다가 빨리 효과보고싶어서 그냥 바로 당일시술해버렸답니당.! 보시는것과같이 저도 되더라구요!? 저는 누가보면 뼈깎았냐고 생각할만큼의 효과였어요! 진짜 나 왜 실리프팅 이제 했지 싶었답니당~ㅋㅋ 멍,붓기도 적었구요. 전 다음날 바로 회사출근했어요~! 확실히 잘하는 곳은 다르구나 생각했고 처져있던 살들 다 사라져서 넘 ดี!!!! 맨날 사진 찍고있어요!! 진짜 다들 레이저리프팅 여러번 받을 돈으로 그냥 실리프팅을 하세용.. 라고 แนะนำ해드리고싶네요ㅋㅋ 2-3주 지나면 더 얄쌍해진다고하셔서 그때 또 후기쓰러올려구용!! 압구정미라클 우원장님 최고였어요!!!"}</t>
  </si>
  <si>
    <t>18567d4d-292c-41b1-9423-bb25cfc7870f</t>
  </si>
  <si>
    <t>8dbe1691-ee71-4e2f-b5e8-b3aa20d01d9c</t>
  </si>
  <si>
    <t>{"en_US":"상담 후 가슴수술 결정하여 대표원장님에게 수술 받은지 1달 됐습니다 멘토 엑스트라 325cc 넣었고 부유방도 함께 제거했습니다 가슴수술 결정했는데 부유방도 함께 제거하고 싶으신 분은 에이트로 오시면 좋을 것 같아요 제 몸에 수술 하는 만큼 원장님 경력이나 사후관리 위주로 봤는데 원장님 경력도 20년 즈음 되시고 사후관리도 체계적이라서 좋았습니다. 2주차 지나니까 살성도 좀 풀려서 가슴 모양도 이뻐져서 마음에 듭니다. 처음엔 밑절로 생각했었는데 원장님이 밑절, 겨절 상세하게 말씀해주셔서 겨절로 바꿨어요 지금 보니 겨절로 바꾸길 잘 한 것 같네요 원장님이 흉곽등 전체적인 밸런스 참고해서 사이즈 recommend해주세요.","ko_KR":"상담 후 가슴수술 결정하여 대표원장님에게 수술 받은지 1달 됐습니다 멘토 엑스트라 325cc 넣었고 부유방도 함께 제거했습니다 가슴수술 결정했는데 부유방도 함께 제거하고 싶으신 분은 에이트로 오시면 좋을 것 같아요 제 몸에 수술 하는 만큼 원장님 경력이나 사후관리 위주로 봤는데 원장님 경력도 20년 즈음 되시고 사후관리도 체계적이라서 좋았습니다. 2주차 지나니까 살성도 좀 풀려서 가슴 모양도 이뻐져서 마음에 듭니다. 처음엔 밑절로 생각했었는데 원장님이 밑절, 겨절 상세하게 말씀해주셔서 겨절로 바꿨어요 지금 보니 겨절로 바꾸길 잘 한 것 같네요 원장님이 흉곽등 전체적인 밸런스 참고해서 사이즈 추천해주세요.","th_TH":"상담 후 가슴수술 결정하여 대표원장님에게 수술 받은지 1달 됐습니다 멘토 엑스트라 325cc 넣었고 부유방도 함께 제거했습니다 가슴수술 결정했는데 부유방도 함께 제거하고 싶으신 분은 에이트로 오시면 좋을 것 같아요 제 몸에 수술 하는 만큼 원장님 경력이나 사후관리 위주로 봤는데 원장님 경력도 20년 즈음 되시고 사후관리도 체계적이라서 좋았습니다. 2주차 지나니까 살성도 좀 풀려서 가슴 모양도 이뻐져서 마음에 듭니다. 처음엔 밑절로 생각했었는데 원장님이 밑절, 겨절 상세하게 말씀해주셔서 겨절로 바꿨어요 지금 보니 겨절로 바꾸길 잘 한 것 같네요 원장님이 흉곽등 전체적인 밸런스 참고해서 사이즈 แนะนำ해주세요."}</t>
  </si>
  <si>
    <t>0cc493ee-c918-4683-8ea4-0f90f97e8f33</t>
  </si>
  <si>
    <t>8ef8df6b-4b90-465d-91ed-783dfd788a13</t>
  </si>
  <si>
    <t>{"en_US":"드래곤볼에 베지터만큼 m자가 심한편이라 이식수술 받았는데요 사는곳이 지방이거든요 충북쪽엔 병원도 허름하고 잘 없어서 서울쪽 병원 엄청 찾아봤어요 수술위주로요\r\n\r\n인터넷 여기저기서 가장 신뢰감있고 후기사진 여러가지보고 제 스타일이랑 가장 잘맞는 병원으로 선택했고 1년후 결과까지 너무 만족스러워서 병원선택은 절대 후회없네요 원장님도 상담이나 수술 전부 잘해주셨고요 4400모 이식했습니다\r\n\r\n아직까지도 기억에 남는 부분은 수술하고나서 제가 지방에 살아서 자주 못 올라오니까 다음날 샴푸케어 받으라며 친절하게 원장님이 직접 호텔도 하루 잡아주셨어요 관리방법도 정말 자세하게 기록하게 해주셔서 앞으로는 빠지지않게 약 먹으면서 잘 관리 잘하려구요\r\n굉장히 맘에들고 좋은치료 받았습니다","ko_KR":"드래곤볼에 베지터만큼 m자가 심한편이라 이식수술 받았는데요 사는곳이 지방이거든요 충북쪽엔 병원도 허름하고 잘 없어서 서울쪽 병원 엄청 찾아봤어요 수술위주로요\r\n\r\n인터넷 여기저기서 가장 신뢰감있고 후기사진 여러가지보고 제 스타일이랑 가장 잘맞는 병원으로 선택했고 1년후 결과까지 너무 만족스러워서 병원선택은 절대 후회없네요 원장님도 상담이나 수술 전부 잘해주셨고요 4400모 이식했습니다\r\n\r\n아직까지도 기억에 남는 부분은 수술하고나서 제가 지방에 살아서 자주 못 올라오니까 다음날 샴푸케어 받으라며 친절하게 원장님이 직접 호텔도 하루 잡아주셨어요 관리방법도 정말 자세하게 기록하게 해주셔서 앞으로는 빠지지않게 약 먹으면서 잘 관리 잘하려구요\r\n굉장히 맘에들고 좋은치료 받았습니다","th_TH":"드래곤볼에 베지터만큼 m자가 심한편이라 이식수술 받았는데요 사는곳이 지방이거든요 충북쪽엔 병원도 허름하고 잘 없어서 서울쪽 병원 엄청 찾아봤어요 수술위주로요\r\n\r\n인터넷 여기저기서 가장 신뢰감있고 후기사진 여러가지보고 제 스타일이랑 가장 잘맞는 병원으로 선택했고 1년후 결과까지 너무 만족스러워서 병원선택은 절대 후회없네요 원장님도 상담이나 수술 전부 잘해주셨고요 4400모 이식했습니다\r\n\r\n아직까지도 기억에 남는 부분은 수술하고나서 제가 지방에 살아서 자주 못 올라오니까 다음날 샴푸케어 받으라며 친절하게 원장님이 직접 호텔도 하루 잡아주셨어요 관리방법도 정말 자세하게 기록하게 해주셔서 앞으로는 빠지지않게 약 먹으면서 잘 관리 잘하려구요\r\n굉장히 맘에들고 좋은치료 받았습니다"}</t>
  </si>
  <si>
    <t>f65e76f3-7126-40da-826a-7062817ca7d7</t>
  </si>
  <si>
    <t>8fbb88d4-10fc-4dc7-ae79-6b98346f0c1a</t>
  </si>
  <si>
    <t>{"en_US":"자연유착 2개월차 후기 자연유착+윗트임 받은지 벌써 2개월정도 됐네여 피부가 얇은편이라 수술 후 멍때문에 회복이 오래걸릴 줄 알았는데 생각보다 멍이나 붓기가 없어서 2~3주 이내에 평소처럼 지낼 수 있었던거같구 앞트임 흉터도 주름지거나 흉질까봐 걱정햇는데 자세히 안보면 모를정도로 자연스럽게 됐어여 재수술하면서 트임까지 하길 잘했다구 생각이드네여 화려한 눈으로 잘 해주신거같아서 satisfied해영","ko_KR":"자연유착 2개월차 후기 자연유착+윗트임 받은지 벌써 2개월정도 됐네여 피부가 얇은편이라 수술 후 멍때문에 회복이 오래걸릴 줄 알았는데 생각보다 멍이나 붓기가 없어서 2~3주 이내에 평소처럼 지낼 수 있었던거같구 앞트임 흉터도 주름지거나 흉질까봐 걱정햇는데 자세히 안보면 모를정도로 자연스럽게 됐어여 재수술하면서 트임까지 하길 잘했다구 생각이드네여 화려한 눈으로 잘 해주신거같아서 만족해영","th_TH":"자연유착 2개월차 후기 자연유착+윗트임 받은지 벌써 2개월정도 됐네여 피부가 얇은편이라 수술 후 멍때문에 회복이 오래걸릴 줄 알았는데 생각보다 멍이나 붓기가 없어서 2~3주 이내에 평소처럼 지낼 수 있었던거같구 앞트임 흉터도 주름지거나 흉질까봐 걱정햇는데 자세히 안보면 모를정도로 자연스럽게 됐어여 재수술하면서 트임까지 하길 잘했다구 생각이드네여 화려한 눈으로 잘 해주신거같아서 พอใจ해영"}</t>
  </si>
  <si>
    <t>2936e403-2e3a-4add-ba84-cf5b6ec1164c</t>
  </si>
  <si>
    <t>8fdfecd0-5d5e-4ef9-aecd-4d237586aaf0</t>
  </si>
  <si>
    <t>{"en_US":"눈수술 한지 한달 쥼 넘었는데 이제 흉도 거의 앖어지고 멍도 다 빠져서 아주 satisfied하며 지냅니다 ㅎㅎ","ko_KR":"눈수술 한지 한달 쥼 넘었는데 이제 흉도 거의 앖어지고 멍도 다 빠져서 아주 만족하며 지냅니다 ㅎㅎ","th_TH":"눈수술 한지 한달 쥼 넘었는데 이제 흉도 거의 앖어지고 멍도 다 빠져서 아주 พอใจ하며 지냅니다 ㅎㅎ"}</t>
  </si>
  <si>
    <t>da0c0b7b-07e5-4fb2-9d42-6206fab346bf</t>
  </si>
  <si>
    <t>900e7753-a0b7-4bba-81d8-176f761b9267</t>
  </si>
  <si>
    <t>{"en_US":"수술한지 이제 3달 하고 일주일이 더 흘렀는데요 요즘은 제가 수술한 걸 까먹는 날이 더 많은 것 같아요 수술 후 한 달 반? 뒤부터는 자리를 잘 잡더니 본격 내 코가 되기 시작한 것 같아요 😃 사실 한 달차 까지는 눈이 조금 몰려보여서 걱정했는데 다행이도 완전 하기 전이랑 똑같이 돌아와서 혹시 코하면서 앞트임 효과 기대하시는 분 계신다면 기대하지 마셔여 ㅎㅎ 코끝이랑 콧대는 계속해서 자연스러워진다고 말씀해주셨는데 진짜 원장님 말 믿습니다. 믿으셔야 합니다. ㅋㅋㅋㅋ 세 달동안 부작용이라 느낀 부분은 크게 없었는데 딱 하루 정말 피곤한 날이 있었는데 그 날 왠지 모르게 기분탓인지 수술 부위가 조금 아리다? 라는 느낌을 받았었는데 자고 일어나니까 괜찮아졌어요 ㅎㅎ 진짜 고민은 예쁨을 미룰 뿐 여전히 후회없이 satisfied하고 오늘도 에이비 서찬얼 원장님 계신 방향으로 인사합니다 키키키🤍","ko_KR":"수술한지 이제 3달 하고 일주일이 더 흘렀는데요 요즘은 제가 수술한 걸 까먹는 날이 더 많은 것 같아요 수술 후 한 달 반? 뒤부터는 자리를 잘 잡더니 본격 내 코가 되기 시작한 것 같아요 😃 사실 한 달차 까지는 눈이 조금 몰려보여서 걱정했는데 다행이도 완전 하기 전이랑 똑같이 돌아와서 혹시 코하면서 앞트임 효과 기대하시는 분 계신다면 기대하지 마셔여 ㅎㅎ 코끝이랑 콧대는 계속해서 자연스러워진다고 말씀해주셨는데 진짜 원장님 말 믿습니다. 믿으셔야 합니다. ㅋㅋㅋㅋ 세 달동안 부작용이라 느낀 부분은 크게 없었는데 딱 하루 정말 피곤한 날이 있었는데 그 날 왠지 모르게 기분탓인지 수술 부위가 조금 아리다? 라는 느낌을 받았었는데 자고 일어나니까 괜찮아졌어요 ㅎㅎ 진짜 고민은 예쁨을 미룰 뿐 여전히 후회없이 만족하고 오늘도 에이비 서찬얼 원장님 계신 방향으로 인사합니다 키키키🤍","th_TH":"수술한지 이제 3달 하고 일주일이 더 흘렀는데요 요즘은 제가 수술한 걸 까먹는 날이 더 많은 것 같아요 수술 후 한 달 반? 뒤부터는 자리를 잘 잡더니 본격 내 코가 되기 시작한 것 같아요 😃 사실 한 달차 까지는 눈이 조금 몰려보여서 걱정했는데 다행이도 완전 하기 전이랑 똑같이 돌아와서 혹시 코하면서 앞트임 효과 기대하시는 분 계신다면 기대하지 마셔여 ㅎㅎ 코끝이랑 콧대는 계속해서 자연스러워진다고 말씀해주셨는데 진짜 원장님 말 믿습니다. 믿으셔야 합니다. ㅋㅋㅋㅋ 세 달동안 부작용이라 느낀 부분은 크게 없었는데 딱 하루 정말 피곤한 날이 있었는데 그 날 왠지 모르게 기분탓인지 수술 부위가 조금 아리다? 라는 느낌을 받았었는데 자고 일어나니까 괜찮아졌어요 ㅎㅎ 진짜 고민은 예쁨을 미룰 뿐 여전히 후회없이 พอใจ하고 오늘도 에이비 서찬얼 원장님 계신 방향으로 인사합니다 키키키🤍"}</t>
  </si>
  <si>
    <t>81c55604-2e12-4cf3-bab0-261bc300a94e</t>
  </si>
  <si>
    <t>9028ad32-d60c-4928-9f8d-e9aba100f936</t>
  </si>
  <si>
    <t>{"en_US":"한달전 김태규 원장님께 윤곽 받았습니다 광대랑 턱이 스트레스였는데 윤곽이 제대로 자리잡혀서 좋네요 거상도 같이했는데 윤곽 받으실 분들은 꼭 거상도 같이 하시길 강추드립니다 ~","ko_KR":"한달전 김태규 원장님께 윤곽 받았습니다 광대랑 턱이 스트레스였는데 윤곽이 제대로 자리잡혀서 좋네요 거상도 같이했는데 윤곽 받으실 분들은 꼭 거상도 같이 하시길 강추드립니다 ~","th_TH":"한달전 김태규 원장님께 윤곽 받았습니다 광대랑 턱이 스트레스였는데 윤곽이 제대로 자리잡혀서 좋네요 거상도 같이했는데 윤곽 받으실 분들은 꼭 거상도 같이 하시길 강추드립니다 ~"}</t>
  </si>
  <si>
    <t>fbfc0717-5feb-45d5-94ac-dfa49010d4e0</t>
  </si>
  <si>
    <t>9061ca07-aed7-40b1-8d7b-0d55b17b5dab</t>
  </si>
  <si>
    <t>{"en_US":"광대랑 쳐진불독살로인하여 스트레스받던 얼굴라인을 압구정미라클에서 미친리프팅받고 얼굴형 예뻐진 후기 올려용~^^ 전 사진보시면 아시다시피.. 저는 광대때매 넘 스트레스여서 사진찍을때는 진짜 너무 부각되어보여서.. 항상 머리로 가리기 급급했거든요~ 광대축소술알아보고있던와중에 밑에 쳐진 라인들도 정리하고자해서 리프팅 상담도 몇군데 돌아다녔는데 압구정미라클에서는 제가 광대 밑에 꺼져있어서 밑에 쳐진살들을 올려주면 굳이 광대축소안해도 효과 많으실거라고 해주시더라구요! 후사진보시면 진짜 광대 밑라인이 채워지고 밑에있던 살들이 확! 올라가면서 얼굴형 너무 예뻐진거 있죠~?ㅠㅠ 진짜 모르고 뼈깎았으면 큰일날뻔했더라구용~! 우원장님은 제 은인이세용!!^^ 시술이름이 왜 미친V리프팅인지 알것같아요~ 효과가 정말... ^^b 브이라인 원하시는 분이라면 진짜 recommend드리구가구용! 한지 일주일정도 되었는데 붓기도 없고~ 넘넘 satisfied해용ㅎㅎ 다들 붓기때문에 붓기빠지면 괜찮겠지? 하면서 걱정하시던데.. 저는 그런거 전!혀! 없구용~^^ 시술 직후에도 바로 만족했던지라..ㅋㅋ 아무래도 백프로비절개에 우원장님께서 워낙 손이 빠르신데 또 피부조직에 손상안가게끔 잘 만져주셔서~ 붓기는 전혀없었던것 같아용ㅎㅎ 미라클에서 받길 너무 잘한 것 같구! 다들 저처럼 예뻐지시길 바래용^^","ko_KR":"광대랑 쳐진불독살로인하여 스트레스받던 얼굴라인을 압구정미라클에서 미친리프팅받고 얼굴형 예뻐진 후기 올려용~^^ 전 사진보시면 아시다시피.. 저는 광대때매 넘 스트레스여서 사진찍을때는 진짜 너무 부각되어보여서.. 항상 머리로 가리기 급급했거든요~ 광대축소술알아보고있던와중에 밑에 쳐진 라인들도 정리하고자해서 리프팅 상담도 몇군데 돌아다녔는데 압구정미라클에서는 제가 광대 밑에 꺼져있어서 밑에 쳐진살들을 올려주면 굳이 광대축소안해도 효과 많으실거라고 해주시더라구요! 후사진보시면 진짜 광대 밑라인이 채워지고 밑에있던 살들이 확! 올라가면서 얼굴형 너무 예뻐진거 있죠~?ㅠㅠ 진짜 모르고 뼈깎았으면 큰일날뻔했더라구용~! 우원장님은 제 은인이세용!!^^ 시술이름이 왜 미친V리프팅인지 알것같아요~ 효과가 정말... ^^b 브이라인 원하시는 분이라면 진짜 추천드리구가구용! 한지 일주일정도 되었는데 붓기도 없고~ 넘넘 만족해용ㅎㅎ 다들 붓기때문에 붓기빠지면 괜찮겠지? 하면서 걱정하시던데.. 저는 그런거 전!혀! 없구용~^^ 시술 직후에도 바로 만족했던지라..ㅋㅋ 아무래도 백프로비절개에 우원장님께서 워낙 손이 빠르신데 또 피부조직에 손상안가게끔 잘 만져주셔서~ 붓기는 전혀없었던것 같아용ㅎㅎ 미라클에서 받길 너무 잘한 것 같구! 다들 저처럼 예뻐지시길 바래용^^","th_TH":"광대랑 쳐진불독살로인하여 스트레스받던 얼굴라인을 압구정미라클에서 미친리프팅받고 얼굴형 예뻐진 후기 올려용~^^ 전 사진보시면 아시다시피.. 저는 광대때매 넘 스트레스여서 사진찍을때는 진짜 너무 부각되어보여서.. 항상 머리로 가리기 급급했거든요~ 광대축소술알아보고있던와중에 밑에 쳐진 라인들도 정리하고자해서 리프팅 상담도 몇군데 돌아다녔는데 압구정미라클에서는 제가 광대 밑에 꺼져있어서 밑에 쳐진살들을 올려주면 굳이 광대축소안해도 효과 많으실거라고 해주시더라구요! 후사진보시면 진짜 광대 밑라인이 채워지고 밑에있던 살들이 확! 올라가면서 얼굴형 너무 예뻐진거 있죠~?ㅠㅠ 진짜 모르고 뼈깎았으면 큰일날뻔했더라구용~! 우원장님은 제 은인이세용!!^^ 시술이름이 왜 미친V리프팅인지 알것같아요~ 효과가 정말... ^^b 브이라인 원하시는 분이라면 진짜 แนะนำ드리구가구용! 한지 일주일정도 되었는데 붓기도 없고~ 넘넘 พอใจ해용ㅎㅎ 다들 붓기때문에 붓기빠지면 괜찮겠지? 하면서 걱정하시던데.. 저는 그런거 전!혀! 없구용~^^ 시술 직후에도 바로 만족했던지라..ㅋㅋ 아무래도 백프로비절개에 우원장님께서 워낙 손이 빠르신데 또 피부조직에 손상안가게끔 잘 만져주셔서~ 붓기는 전혀없었던것 같아용ㅎㅎ 미라클에서 받길 너무 잘한 것 같구! 다들 저처럼 예뻐지시길 바래용^^"}</t>
  </si>
  <si>
    <t>55c26a9b-9ac3-4b90-9d98-c53328163ce3</t>
  </si>
  <si>
    <t>9080ca9a-de0b-49d5-aba8-b73736dc9c2c</t>
  </si>
  <si>
    <t>{"en_US":"가슴지방이식,복부지방흡입한지 두달이되었는데 뱃살은 가면갈수록 빠지는게 눈에 보이고 바이오본드 뭉친느낌도 많이 없어졌어요 가슴은 완전 자연스럽게 채워져서 살짝 딱딱했던 느낌은 아예 사라지고\n100퍼센트 제 가슴인것같아요ㅎㅎ 지금 가슴골 생기게끔 살 모으면 골이 살짝 생기긴한데 좀 더 커지고싶은 욕심이 나서 다음달에 2차 지방이식 수술 할 계획입니다!\n가슴지방이식이랑 복부지방흡입 수술 모두 만족스러워서 레디성형외과에서 하길 잘했다는 생각만 드는 요즘이네요ㅎㅎ\n\n자연스럽게 채워지는 가슴지방이식 수술생각\n중이시라면 무조건 레디성형외과 박성철원장님께\n받으시는거 추천드려요❤️","ko_KR":"가슴지방이식,복부지방흡입한지 두달이되었는데 뱃살은 가면갈수록 빠지는게 눈에 보이고 바이오본드 뭉친느낌도 많이 없어졌어요 가슴은 완전 자연스럽게 채워져서 살짝 딱딱했던 느낌은 아예 사라지고\n100퍼센트 제 가슴인것같아요ㅎㅎ 지금 가슴골 생기게끔 살 모으면 골이 살짝 생기긴한데 좀 더 커지고싶은 욕심이 나서 다음달에 2차 지방이식 수술 할 계획입니다!\n가슴지방이식이랑 복부지방흡입 수술 모두 만족스러워서 레디성형외과에서 하길 잘했다는 생각만 드는 요즘이네요ㅎㅎ\n\n자연스럽게 채워지는 가슴지방이식 수술생각\n중이시라면 무조건 레디성형외과 박성철원장님께\n받으시는거 추천드려요❤️","th_TH":"가슴지방이식,복부지방흡입한지 두달이되었는데 뱃살은 가면갈수록 빠지는게 눈에 보이고 바이오본드 뭉친느낌도 많이 없어졌어요 가슴은 완전 자연스럽게 채워져서 살짝 딱딱했던 느낌은 아예 사라지고\n100퍼센트 제 가슴인것같아요ㅎㅎ 지금 가슴골 생기게끔 살 모으면 골이 살짝 생기긴한데 좀 더 커지고싶은 욕심이 나서 다음달에 2차 지방이식 수술 할 계획입니다!\n가슴지방이식이랑 복부지방흡입 수술 모두 만족스러워서 레디성형외과에서 하길 잘했다는 생각만 드는 요즘이네요ㅎㅎ\n\n자연스럽게 채워지는 가슴지방이식 수술생각\n중이시라면 무조건 레디성형외과 박성철원장님께\n받으시는거 추천드려요❤️"}</t>
  </si>
  <si>
    <t>6fbbb1b3-437a-4881-8353-d00cc9765116</t>
  </si>
  <si>
    <t>90a702fd-2c06-40e9-af7c-c5326b74139c</t>
  </si>
  <si>
    <t>9171ffe0-7f28-4ad9-9862-1fc601b2eb30</t>
  </si>
  <si>
    <t>{"en_US":"3개월차 팔지흡 후기 공유하러 또 왔어요~ 처음 후기 썼을 때랑 사진 비교해 보면 수술 전보다 확실히 팔뚝살이 일자가 되긴 했지만 붓기 때문인지 어깨쪽이 퉁퉁한 느낌이었거든요ㅠㅠ\r\n근데 점점 붓기가 빠지면서 쇄골쪽 라인이 보이니까\r\n전보다 더 여리여리하고 자연스러워진거 같아요~\r\n\r\n지흡은 하고나면 바본이 생기는 경우도 있다고 해서\r\n혹시나 하는 마음에 거울로도 열심히 살펴보고\r\n손으로도 종종 만져보고 있는데 딱히 이상한 부분은 없어서\r\n이젠 슬슬 마음 놓아도 될거 같구요ㅎㅎ\r\n\r\n얇아진 팔뚝이며 사라진 부유방을 볼 때마다\r\n이제 운동 안해도 될거 같은데?하는 악마의 속삭임이 자꾸 생기는데\r\n건강과 지금 모습 유지를 위해서 다시 슬슬 시작해봐야겠어요😊","ko_KR":"3개월차 팔지흡 후기 공유하러 또 왔어요~ 처음 후기 썼을 때랑 사진 비교해 보면 수술 전보다 확실히 팔뚝살이 일자가 되긴 했지만 붓기 때문인지 어깨쪽이 퉁퉁한 느낌이었거든요ㅠㅠ\r\n근데 점점 붓기가 빠지면서 쇄골쪽 라인이 보이니까\r\n전보다 더 여리여리하고 자연스러워진거 같아요~\r\n\r\n지흡은 하고나면 바본이 생기는 경우도 있다고 해서\r\n혹시나 하는 마음에 거울로도 열심히 살펴보고\r\n손으로도 종종 만져보고 있는데 딱히 이상한 부분은 없어서\r\n이젠 슬슬 마음 놓아도 될거 같구요ㅎㅎ\r\n\r\n얇아진 팔뚝이며 사라진 부유방을 볼 때마다\r\n이제 운동 안해도 될거 같은데?하는 악마의 속삭임이 자꾸 생기는데\r\n건강과 지금 모습 유지를 위해서 다시 슬슬 시작해봐야겠어요😊","th_TH":"3개월차 팔지흡 후기 공유하러 또 왔어요~ 처음 후기 썼을 때랑 사진 비교해 보면 수술 전보다 확실히 팔뚝살이 일자가 되긴 했지만 붓기 때문인지 어깨쪽이 퉁퉁한 느낌이었거든요ㅠㅠ\r\n근데 점점 붓기가 빠지면서 쇄골쪽 라인이 보이니까\r\n전보다 더 여리여리하고 자연스러워진거 같아요~\r\n\r\n지흡은 하고나면 바본이 생기는 경우도 있다고 해서\r\n혹시나 하는 마음에 거울로도 열심히 살펴보고\r\n손으로도 종종 만져보고 있는데 딱히 이상한 부분은 없어서\r\n이젠 슬슬 마음 놓아도 될거 같구요ㅎㅎ\r\n\r\n얇아진 팔뚝이며 사라진 부유방을 볼 때마다\r\n이제 운동 안해도 될거 같은데?하는 악마의 속삭임이 자꾸 생기는데\r\n건강과 지금 모습 유지를 위해서 다시 슬슬 시작해봐야겠어요😊"}</t>
  </si>
  <si>
    <t>4ede0e4e-b88a-4e3e-a19b-118a1d2f79da</t>
  </si>
  <si>
    <t>917d2b48-d3c1-4146-8281-3eccd66ad841</t>
  </si>
  <si>
    <t>{"en_US":"압구정미라클에서 미친리프팅 받은 후기 올려봅니다~^^ 지인이 여기서 하고 완전히 갸름해진 모습을 보고 병원어디냐고 정보달라고 사정사정하니~ 압구정미라클이라고 말해주더라구요~^^ 바로 상담신청했구요ㅎ 저도 될 수 있을까? 걱정도 많이 했는데 진짜 가능하더라구요~! 확실히 우원장님 손기술이 좋으셔서 그런지 우원장님의 긴실노하우는 역시 대박이에요 ㅋㅋ 라인이 아주 장난아니게 잡혔어요~ 당일 시술 후, 멍 붓기도 없어서 볼 일도 보고 집으로 갔구요~^^ 피부 탄력도 예전 같지않아서 얼굴라인이 진짜 많이 무너져있었는데 미친브이리프팅 받고는 그런 부분 하나도 없이 브이라인 만들어져서 넘 좋네요~ㅎ 백프로비절개라서 저는 수면마취안하고 국소마취로 진행했었는데~ 중간중간 아프시냐고 여쭤봐주시고 긴장 풀리게끔 말도 걸어주셔서 넘넘 최고였어요~^^ 시술실력도 실력이지만, 원장님도 그렇고 안내해주시는 모든 분들 다 넘 친절해서 감동^^* 제 지인들도 어디서 했냐고 묻고~ 입소문 나는 곳은 진짜 다른 것 같아요~ㅎ 실리프팅은 압구정미라클로 recommend합니다^^","ko_KR":"압구정미라클에서 미친리프팅 받은 후기 올려봅니다~^^ 지인이 여기서 하고 완전히 갸름해진 모습을 보고 병원어디냐고 정보달라고 사정사정하니~ 압구정미라클이라고 말해주더라구요~^^ 바로 상담신청했구요ㅎ 저도 될 수 있을까? 걱정도 많이 했는데 진짜 가능하더라구요~! 확실히 우원장님 손기술이 좋으셔서 그런지 우원장님의 긴실노하우는 역시 대박이에요 ㅋㅋ 라인이 아주 장난아니게 잡혔어요~ 당일 시술 후, 멍 붓기도 없어서 볼 일도 보고 집으로 갔구요~^^ 피부 탄력도 예전 같지않아서 얼굴라인이 진짜 많이 무너져있었는데 미친브이리프팅 받고는 그런 부분 하나도 없이 브이라인 만들어져서 넘 좋네요~ㅎ 백프로비절개라서 저는 수면마취안하고 국소마취로 진행했었는데~ 중간중간 아프시냐고 여쭤봐주시고 긴장 풀리게끔 말도 걸어주셔서 넘넘 최고였어요~^^ 시술실력도 실력이지만, 원장님도 그렇고 안내해주시는 모든 분들 다 넘 친절해서 감동^^* 제 지인들도 어디서 했냐고 묻고~ 입소문 나는 곳은 진짜 다른 것 같아요~ㅎ 실리프팅은 압구정미라클로 추천합니다^^","th_TH":"압구정미라클에서 미친리프팅 받은 후기 올려봅니다~^^ 지인이 여기서 하고 완전히 갸름해진 모습을 보고 병원어디냐고 정보달라고 사정사정하니~ 압구정미라클이라고 말해주더라구요~^^ 바로 상담신청했구요ㅎ 저도 될 수 있을까? 걱정도 많이 했는데 진짜 가능하더라구요~! 확실히 우원장님 손기술이 좋으셔서 그런지 우원장님의 긴실노하우는 역시 대박이에요 ㅋㅋ 라인이 아주 장난아니게 잡혔어요~ 당일 시술 후, 멍 붓기도 없어서 볼 일도 보고 집으로 갔구요~^^ 피부 탄력도 예전 같지않아서 얼굴라인이 진짜 많이 무너져있었는데 미친브이리프팅 받고는 그런 부분 하나도 없이 브이라인 만들어져서 넘 좋네요~ㅎ 백프로비절개라서 저는 수면마취안하고 국소마취로 진행했었는데~ 중간중간 아프시냐고 여쭤봐주시고 긴장 풀리게끔 말도 걸어주셔서 넘넘 최고였어요~^^ 시술실력도 실력이지만, 원장님도 그렇고 안내해주시는 모든 분들 다 넘 친절해서 감동^^* 제 지인들도 어디서 했냐고 묻고~ 입소문 나는 곳은 진짜 다른 것 같아요~ㅎ 실리프팅은 압구정미라클로 แนะนำ합니다^^"}</t>
  </si>
  <si>
    <t>c3071e7a-ddb5-4b0b-99df-f20c81626f85</t>
  </si>
  <si>
    <t>91ba8a13-ce4c-4658-bf69-0ffe5dacea01</t>
  </si>
  <si>
    <t>{"en_US":"압구정미라클에서 미친리프팅받은 후기 올려봅니다. 제가 턱주변 살들도 많아서 실리프팅 알아보다가 압구정미라클이 유명하다고 해서 상담받고 시술했습니다~!ㅎㅎ 병원 선택기준은 일단 제가 원하는 얼굴형인 후기가 많았고, 상담받으러갔을때 우원장님 강의증서 같은것두 복도에 걸려있고~!! 대기중에 미국 폭스티비나온 것도 보이고 시술 전,후 리얼 영상도있어서 신뢰가 갔던 것 같아요// 전후사진은 마니 봐 왔어도 시술20분 전◇후 동영상 동시비교는 처음본것 같고 무척 신뢰감이 생기게 되더라구요 ㅎㅎ 나이가 들수록 아무래도 쳐진살 걱정 많잖아요ㅠ~ㅠ 팔자주름도 심해지고.. 처음에 실리프팅이라서 조금 두렵기도했는데 압구정미라클은 100프로 비절개로 시술진행되서 바로 일상생활도 가능한 부분이라 걱정없이 했어요..!! 광대 커지는 것도 없었고, 라인도 너무 예쁘게 나와서 너무 satisfied중입니다!ㅎㅎ 솔직히 이 처진 살들이 다 정리되지는 않을 거라고 생각했는데 모조리 정리가 되어서 지금까지 레이저리프팅과 윤곽주사에 쏟아부은 돈으로 실리프팅 바로 할껄 싶네용...ㅎㅠ 그래도 지금이라도 알아서 저는 실리프팅에 정착하려구합니당! 실리프팅도 디자인이랑 시술방법때문에 지정되는 원장님이 진짜 중요하다고 들었는데 저는 이제 우원장님께 계속 믿고 시술받을 예정입니다 크크..ㅎㅎ 원래 후기에는 단점도 좀 적어줘야하는데! 단점이.. 정말.. 없네요...ㅎㅎ... 원장님 최고십니당ㅎㅎ!!! 나이가 더 들어서 또 쳐지면 다시 올꺼에요! 예쁜 얼굴라인 만들어주셔서 너무 감사합니당~!!","ko_KR":"압구정미라클에서 미친리프팅받은 후기 올려봅니다. 제가 턱주변 살들도 많아서 실리프팅 알아보다가 압구정미라클이 유명하다고 해서 상담받고 시술했습니다~!ㅎㅎ 병원 선택기준은 일단 제가 원하는 얼굴형인 후기가 많았고, 상담받으러갔을때 우원장님 강의증서 같은것두 복도에 걸려있고~!! 대기중에 미국 폭스티비나온 것도 보이고 시술 전,후 리얼 영상도있어서 신뢰가 갔던 것 같아요// 전후사진은 마니 봐 왔어도 시술20분 전◇후 동영상 동시비교는 처음본것 같고 무척 신뢰감이 생기게 되더라구요 ㅎㅎ 나이가 들수록 아무래도 쳐진살 걱정 많잖아요ㅠ~ㅠ 팔자주름도 심해지고.. 처음에 실리프팅이라서 조금 두렵기도했는데 압구정미라클은 100프로 비절개로 시술진행되서 바로 일상생활도 가능한 부분이라 걱정없이 했어요..!! 광대 커지는 것도 없었고, 라인도 너무 예쁘게 나와서 너무 만족중입니다!ㅎㅎ 솔직히 이 처진 살들이 다 정리되지는 않을 거라고 생각했는데 모조리 정리가 되어서 지금까지 레이저리프팅과 윤곽주사에 쏟아부은 돈으로 실리프팅 바로 할껄 싶네용...ㅎㅠ 그래도 지금이라도 알아서 저는 실리프팅에 정착하려구합니당! 실리프팅도 디자인이랑 시술방법때문에 지정되는 원장님이 진짜 중요하다고 들었는데 저는 이제 우원장님께 계속 믿고 시술받을 예정입니다 크크..ㅎㅎ 원래 후기에는 단점도 좀 적어줘야하는데! 단점이.. 정말.. 없네요...ㅎㅎ... 원장님 최고십니당ㅎㅎ!!! 나이가 더 들어서 또 쳐지면 다시 올꺼에요! 예쁜 얼굴라인 만들어주셔서 너무 감사합니당~!!","th_TH":"압구정미라클에서 미친리프팅받은 후기 올려봅니다. 제가 턱주변 살들도 많아서 실리프팅 알아보다가 압구정미라클이 유명하다고 해서 상담받고 시술했습니다~!ㅎㅎ 병원 선택기준은 일단 제가 원하는 얼굴형인 후기가 많았고, 상담받으러갔을때 우원장님 강의증서 같은것두 복도에 걸려있고~!! 대기중에 미국 폭스티비나온 것도 보이고 시술 전,후 리얼 영상도있어서 신뢰가 갔던 것 같아요// 전후사진은 마니 봐 왔어도 시술20분 전◇후 동영상 동시비교는 처음본것 같고 무척 신뢰감이 생기게 되더라구요 ㅎㅎ 나이가 들수록 아무래도 쳐진살 걱정 많잖아요ㅠ~ㅠ 팔자주름도 심해지고.. 처음에 실리프팅이라서 조금 두렵기도했는데 압구정미라클은 100프로 비절개로 시술진행되서 바로 일상생활도 가능한 부분이라 걱정없이 했어요..!! 광대 커지는 것도 없었고, 라인도 너무 예쁘게 나와서 너무 พอใจ중입니다!ㅎㅎ 솔직히 이 처진 살들이 다 정리되지는 않을 거라고 생각했는데 모조리 정리가 되어서 지금까지 레이저리프팅과 윤곽주사에 쏟아부은 돈으로 실리프팅 바로 할껄 싶네용...ㅎㅠ 그래도 지금이라도 알아서 저는 실리프팅에 정착하려구합니당! 실리프팅도 디자인이랑 시술방법때문에 지정되는 원장님이 진짜 중요하다고 들었는데 저는 이제 우원장님께 계속 믿고 시술받을 예정입니다 크크..ㅎㅎ 원래 후기에는 단점도 좀 적어줘야하는데! 단점이.. 정말.. 없네요...ㅎㅎ... 원장님 최고십니당ㅎㅎ!!! 나이가 더 들어서 또 쳐지면 다시 올꺼에요! 예쁜 얼굴라인 만들어주셔서 너무 감사합니당~!!"}</t>
  </si>
  <si>
    <t>79fa58c0-4952-4612-99a6-c97ddd9d93a5</t>
  </si>
  <si>
    <t>91bf7637-0ca7-4f9e-bedf-8a3208f7a3aa</t>
  </si>
  <si>
    <t>{"en_US":"• 시술 선택 이유 코모양이 마음에안들었어요 • 상담 경험 자려한코로 유명한병원이라선택했어요 • 시술 결과 일상회복이빨라좋았어요 • 전체 경험 디에이 성형외과에서 미용+기능 1달차입니다","ko_KR":"• 시술 선택 이유 코모양이 마음에안들었어요 • 상담 경험 자려한코로 유명한병원이라선택했어요 • 시술 결과 일상회복이빨라좋았어요 • 전체 경험 디에이 성형외과에서 미용+기능 1달차입니다","th_TH":"• 시술 선택 이유 코모양이 마음에안들었어요 • 상담 경험 자려한코로 유명한병원이라선택했어요 • 시술 결과 일상회복이빨라좋았어요 • 전체 경험 디에이 성형외과에서 미용+기능 1달차입니다"}</t>
  </si>
  <si>
    <t>04a70762-16d9-4232-97d7-dd4b5c3c5f1d</t>
  </si>
  <si>
    <t>91d67698-0ed4-4136-b91f-68c45abded01</t>
  </si>
  <si>
    <t>{"en_US":"Review content: 상담신청하고 갔고, 대기시간은 없었습니다! 상담실장님이랑 먼저 상담하고 궁금한거 있는지랑 궁금한거에 대해서 자세하게 설명해주셔서 좋았습니다 상담실장님이랑 1차 상담 진행 후에 원장...","ko_KR":"상담신청하고 갔고, 대기시간은 없었습니다! 상담실장님이랑 먼저 상담하고 궁금한거 있는지랑 궁금한거에 대해서 자세하게 설명해주셔서 좋았습니다 상담실장님이랑 1차 상담 진행 후에 원장님이랑 2차 상담하는데 너무 만족스러웠어요. 수술할 보형물종류랑 크기를 보조브라 위에 입어보고 가슴크기 보는 것도 좋았고 초음파로 피부 두께 확인해서 최대 몇 CC까지 넣을 수 있는지 확실하게 알게되니까 더 좋더라고요. 그리고 상담 후에 바로 나나에서 수술하기로 결정했습니다 사후관리도 너무 잘되어 있고, 전반적으로 다 만족스러웠어요.","th_TH":"เนื้อหารีวิว: 상담신청하고 갔고, 대기시간은 없었습니다! 상담실장님이랑 먼저 상담하고 궁금한거 있는지랑 궁금한거에 대해서 자세하게 설명해주셔서 좋았습니다 상담실장님이랑 1차 상담 진행 후에 원장..."}</t>
  </si>
  <si>
    <t>dd16a340-63a2-44e5-905c-f9ca2fa55173</t>
  </si>
  <si>
    <t>91dae6c8-f1ed-46cf-9555-577a6776ce71</t>
  </si>
  <si>
    <t>{"en_US":"• 시술 선택 이유 전에 쌍커플라인이낮아요 • 상담 경험 팝성형외과에서 자연유착으로 세미아웃라인 쌍커풀 재수술을 받았는데, 정말 satisfied스럽습니다!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 거예요! • 시술 결과 팝성형외과에서 자연유착으로 인아웃라인 지난달에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없을거에요","ko_KR":"• 시술 선택 이유 전에 쌍커플라인이낮아요 • 상담 경험 팝성형외과에서 자연유착으로 세미아웃라인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 거예요! • 시술 결과 팝성형외과에서 자연유착으로 인아웃라인 지난달에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없을거에요","th_TH":"• 시술 선택 이유 전에 쌍커플라인이낮아요 • 상담 경험 팝성형외과에서 자연유착으로 세미아웃라인 쌍커풀 재수술을 받았는데, 정말 พอใจ스럽습니다!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 거예요! • 시술 결과 팝성형외과에서 자연유착으로 인아웃라인 지난달에 쌍커풀 재수술을 받았는데, 정말 만족스럽습니다! 첫 수술에서 라인이 비대칭이고 눈이 답답해 보여서 고민이 많았는데, 이번에 병원을 꼼꼼히 알아보고 재수술을 결정했어요. 상담 때 의사 선생님이 제 눈 상태를 세심하게 분석해주시고, 자연스러운 라인을 제안해 주셨어요. 수술 후 붓기가 빠지면서 눈이 훨씬 또렷하고 생기 있어 보여요. 특히, 흉터도 거의 안 보이고 회복도 빨라서 놀랐습니다. 친구들도 눈이 자연스럽게 예뻐졌다며 어디서 했냐고 물어보네요! 재수술이라 걱정했지만, 꼼꼼한 상담과 숙련된 기술 덕분에 자신감이 생겼습니다. 재수술 고민하시는 분들, 믿을 수 있는 병원 잘 선택하시면 후회 없을거에요"}</t>
  </si>
  <si>
    <t>f8ec71f4-9ac0-4886-abb0-d2bab3a6fa34</t>
  </si>
  <si>
    <t>91db9951-468c-407c-aeb8-eb862b0402f6</t>
  </si>
  <si>
    <t>{"en_US":"2달차 후기입니다 팝성형외과에서 인아웃으로 12홀 자연유착+윗트임 +눈매교정 재수술 했어요 김동걸 원장님께 받았고 제가 원하는 라인으로 잡아주셨어요 상담 받는 내내 친절하셨고 수술도 완벽했어요 멍도 없었고 붓기도 빨리 빠져서 너무 satisfied스럽습니다 전에는 속눈썹 마스카라가 없으면 라인이 희미했는데 눈매교정이 들어가서 눈 뜨기 편한 게 가장 good","ko_KR":"2달차 후기입니다 팝성형외과에서 인아웃으로 12홀 자연유착+윗트임 +눈매교정 재수술 했어요 김동걸 원장님께 받았고 제가 원하는 라인으로 잡아주셨어요 상담 받는 내내 친절하셨고 수술도 완벽했어요 멍도 없었고 붓기도 빨리 빠져서 너무 만족스럽습니다 전에는 속눈썹 마스카라가 없으면 라인이 희미했는데 눈매교정이 들어가서 눈 뜨기 편한 게 가장 좋아요","th_TH":"2달차 후기입니다 팝성형외과에서 인아웃으로 12홀 자연유착+윗트임 +눈매교정 재수술 했어요 김동걸 원장님께 받았고 제가 원하는 라인으로 잡아주셨어요 상담 받는 내내 친절하셨고 수술도 완벽했어요 멍도 없었고 붓기도 빨리 빠져서 너무 พอใจ스럽습니다 전에는 속눈썹 마스카라가 없으면 라인이 희미했는데 눈매교정이 들어가서 눈 뜨기 편한 게 가장 ดี"}</t>
  </si>
  <si>
    <t>0c913312-72c5-4edd-818f-6bb0757a9069</t>
  </si>
  <si>
    <t>922f66f5-9a06-404e-975f-03c87fca7625</t>
  </si>
  <si>
    <t>{"en_US":"전두부쪽과 이마 m자탈모가 심한터라 모발이식 고민을 많이했었어요 20대였을때도 탈모가 있는걸 인지는 하고있었어요 7~8년전에 대학병원에서 두달정도 치료도 해봤는데 진전이 없어서 중지하고 약도 그때 이후로는 처방받지않다보니 점점 빠지는게 심해지더라구요 늦은감이 있지만 모발이식에대해서 알아보면서 나쁠게없을거같아 상담도 여러번했는데 첫병원은 3천모를 추천했는데 사람들 후기를 찾아보니까 제가 받았을때 3천모는 좀 부족한감이 있을거같더라구요 두번째 병원에서 진행할때는 밀도도 높게 설정하고 원장님이 상담도 친절하고 꼼꼼하게 해주셔서 4100모로 디자인잡고 하루쉬고 다음날 수술 받았습니다 수술후에도 모모페시아 처방해주셔서 꾸준히 먹으면서 관리도 하고 있습니다 1년쫌 지났고요 점점 밀도있게 올라오는거 보니까 수술도 잘된거 같아서 좋네요","ko_KR":"전두부쪽과 이마 m자탈모가 심한터라 모발이식 고민을 많이했었어요 20대였을때도 탈모가 있는걸 인지는 하고있었어요 7~8년전에 대학병원에서 두달정도 치료도 해봤는데 진전이 없어서 중지하고 약도 그때 이후로는 처방받지않다보니 점점 빠지는게 심해지더라구요 늦은감이 있지만 모발이식에대해서 알아보면서 나쁠게없을거같아 상담도 여러번했는데 첫병원은 3천모를 추천했는데 사람들 후기를 찾아보니까 제가 받았을때 3천모는 좀 부족한감이 있을거같더라구요 두번째 병원에서 진행할때는 밀도도 높게 설정하고 원장님이 상담도 친절하고 꼼꼼하게 해주셔서 4100모로 디자인잡고 하루쉬고 다음날 수술 받았습니다 수술후에도 모모페시아 처방해주셔서 꾸준히 먹으면서 관리도 하고 있습니다 1년쫌 지났고요 점점 밀도있게 올라오는거 보니까 수술도 잘된거 같아서 좋네요","th_TH":"전두부쪽과 이마 m자탈모가 심한터라 모발이식 고민을 많이했었어요 20대였을때도 탈모가 있는걸 인지는 하고있었어요 7~8년전에 대학병원에서 두달정도 치료도 해봤는데 진전이 없어서 중지하고 약도 그때 이후로는 처방받지않다보니 점점 빠지는게 심해지더라구요 늦은감이 있지만 모발이식에대해서 알아보면서 나쁠게없을거같아 상담도 여러번했는데 첫병원은 3천모를 추천했는데 사람들 후기를 찾아보니까 제가 받았을때 3천모는 좀 부족한감이 있을거같더라구요 두번째 병원에서 진행할때는 밀도도 높게 설정하고 원장님이 상담도 친절하고 꼼꼼하게 해주셔서 4100모로 디자인잡고 하루쉬고 다음날 수술 받았습니다 수술후에도 모모페시아 처방해주셔서 꾸준히 먹으면서 관리도 하고 있습니다 1년쫌 지났고요 점점 밀도있게 올라오는거 보니까 수술도 잘된거 같아서 좋네요"}</t>
  </si>
  <si>
    <t>522c25fd-2959-4399-b453-a6069ddbfb74</t>
  </si>
  <si>
    <t>92785f76-de59-4621-b8b0-9fc7aed5d66f</t>
  </si>
  <si>
    <t>{"en_US":"• 시술 선택 이유 눈 두덩이 살이 너무 많아서 눈을 뜰 때 항상 이마를 사용해서 하루를 보내고 집에 오면 눈피로도가 높았어요 그리고 덮인 살을 위로 올려서 눈을 더 크게 하고싶은 마음에 수술을 결정하게 됐습니다 • 전체 경험 원장님이랑 첫 상담할 때 정말 꼼꼼하게 하나하나 자세히 알려주셔서 믿음이 갔어요! 상담만 15분 넘게 했었던 거 같습니다. 제 눈에 맞는 수술 방법 recommend해주시고 추가 시술 강요나 불필요한 시술 추천도 없어서 이 병원으로 결정했어요. 눈두덩이 살이 많아서 자연유착으로 과연 될까 걱정이 많았는데 원장님이 섬세하고 정확하게 잘 해주셔서 이젠 이마로 눈 안떠요! 눈 뜨는게 너무 편해져서 너무 좋습니다. 흉터도 없고 주변에서도 한줄 모를정도로 자연스럽다고 했어요 멍도 거의 안 들어서 일상생활도 지장없이 바로 가능했습니다🩷","ko_KR":"• 시술 선택 이유 눈 두덩이 살이 너무 많아서 눈을 뜰 때 항상 이마를 사용해서 하루를 보내고 집에 오면 눈피로도가 높았어요 그리고 덮인 살을 위로 올려서 눈을 더 크게 하고싶은 마음에 수술을 결정하게 됐습니다 • 전체 경험 원장님이랑 첫 상담할 때 정말 꼼꼼하게 하나하나 자세히 알려주셔서 믿음이 갔어요! 상담만 15분 넘게 했었던 거 같습니다. 제 눈에 맞는 수술 방법 추천해주시고 추가 시술 강요나 불필요한 시술 추천도 없어서 이 병원으로 결정했어요. 눈두덩이 살이 많아서 자연유착으로 과연 될까 걱정이 많았는데 원장님이 섬세하고 정확하게 잘 해주셔서 이젠 이마로 눈 안떠요! 눈 뜨는게 너무 편해져서 너무 좋습니다. 흉터도 없고 주변에서도 한줄 모를정도로 자연스럽다고 했어요 멍도 거의 안 들어서 일상생활도 지장없이 바로 가능했습니다🩷","th_TH":"• 시술 선택 이유 눈 두덩이 살이 너무 많아서 눈을 뜰 때 항상 이마를 사용해서 하루를 보내고 집에 오면 눈피로도가 높았어요 그리고 덮인 살을 위로 올려서 눈을 더 크게 하고싶은 마음에 수술을 결정하게 됐습니다 • 전체 경험 원장님이랑 첫 상담할 때 정말 꼼꼼하게 하나하나 자세히 알려주셔서 믿음이 갔어요! 상담만 15분 넘게 했었던 거 같습니다. 제 눈에 맞는 수술 방법 แนะนำ해주시고 추가 시술 강요나 불필요한 시술 추천도 없어서 이 병원으로 결정했어요. 눈두덩이 살이 많아서 자연유착으로 과연 될까 걱정이 많았는데 원장님이 섬세하고 정확하게 잘 해주셔서 이젠 이마로 눈 안떠요! 눈 뜨는게 너무 편해져서 너무 좋습니다. 흉터도 없고 주변에서도 한줄 모를정도로 자연스럽다고 했어요 멍도 거의 안 들어서 일상생활도 지장없이 바로 가능했습니다🩷"}</t>
  </si>
  <si>
    <t>6314e814-f394-483f-8c65-0bff1e54c09e</t>
  </si>
  <si>
    <t>92aef597-f71a-43ba-bdb1-f369c34db424</t>
  </si>
  <si>
    <t>{"en_US":"• 시술 선택 이유 최근 눈꺼풀이 쳐지기시작해 시술을 하게됐어요 • 상담 경험 일단 가격은 강남언니서 본가격이랑 비슷했어요~ 자연유착+눈매교정 두가지했구요. 서보경실장님이 recommend해주신 가순일원장님이 라인도 잘잡아주시고 상담시 당일 결재하니 가격도 잘 맞춰주셔서 바로 예약했어요 나이들어 눈꺼풀이 20대때 쌍꺼풀과 너무 차이가나서 과거의 제 쌍꺼풀과 비슷한 라인을 부탁드렸고 신뢰가 가는 원장님과 상담하고 당일에 바로예약하고 다음날 수술했어요 • 시술 결과 사실 찝는거라 가볍게 생각했는데 한쪽 눈이 피멍들어서 일주일은 고생했어요 ㅎㅎ뭐 일주일이면 빠른회복인듯요 라인은 아직 붓기가덜빠져서 목표보다 두껍지만 satisfied스럽게 잘된편이예요 다들 잘했다고 주변에서 병원과 원장님 이름 많이 알아갔어요 ㅎㅎㅎ • 전체 경험 고민은 시간낭비예요~고민한 시간이 아까워요 ㅎㅎ 바로 상담가보세요 진정성있는 서보경 실장님의 상담과 자연스러운 눈매 가순일원장님 두분추천드려요~","ko_KR":"• 시술 선택 이유 최근 눈꺼풀이 쳐지기시작해 시술을 하게됐어요 • 상담 경험 일단 가격은 강남언니서 본가격이랑 비슷했어요~ 자연유착+눈매교정 두가지했구요. 서보경실장님이 추천해주신 가순일원장님이 라인도 잘잡아주시고 상담시 당일 결재하니 가격도 잘 맞춰주셔서 바로 예약했어요 나이들어 눈꺼풀이 20대때 쌍꺼풀과 너무 차이가나서 과거의 제 쌍꺼풀과 비슷한 라인을 부탁드렸고 신뢰가 가는 원장님과 상담하고 당일에 바로예약하고 다음날 수술했어요 • 시술 결과 사실 찝는거라 가볍게 생각했는데 한쪽 눈이 피멍들어서 일주일은 고생했어요 ㅎㅎ뭐 일주일이면 빠른회복인듯요 라인은 아직 붓기가덜빠져서 목표보다 두껍지만 만족스럽게 잘된편이예요 다들 잘했다고 주변에서 병원과 원장님 이름 많이 알아갔어요 ㅎㅎㅎ • 전체 경험 고민은 시간낭비예요~고민한 시간이 아까워요 ㅎㅎ 바로 상담가보세요 진정성있는 서보경 실장님의 상담과 자연스러운 눈매 가순일원장님 두분추천드려요~","th_TH":"• 시술 선택 이유 최근 눈꺼풀이 쳐지기시작해 시술을 하게됐어요 • 상담 경험 일단 가격은 강남언니서 본가격이랑 비슷했어요~ 자연유착+눈매교정 두가지했구요. 서보경실장님이 แนะนำ해주신 가순일원장님이 라인도 잘잡아주시고 상담시 당일 결재하니 가격도 잘 맞춰주셔서 바로 예약했어요 나이들어 눈꺼풀이 20대때 쌍꺼풀과 너무 차이가나서 과거의 제 쌍꺼풀과 비슷한 라인을 부탁드렸고 신뢰가 가는 원장님과 상담하고 당일에 바로예약하고 다음날 수술했어요 • 시술 결과 사실 찝는거라 가볍게 생각했는데 한쪽 눈이 피멍들어서 일주일은 고생했어요 ㅎㅎ뭐 일주일이면 빠른회복인듯요 라인은 아직 붓기가덜빠져서 목표보다 두껍지만 พอใจ스럽게 잘된편이예요 다들 잘했다고 주변에서 병원과 원장님 이름 많이 알아갔어요 ㅎㅎㅎ • 전체 경험 고민은 시간낭비예요~고민한 시간이 아까워요 ㅎㅎ 바로 상담가보세요 진정성있는 서보경 실장님의 상담과 자연스러운 눈매 가순일원장님 두분추천드려요~"}</t>
  </si>
  <si>
    <t>5335af72-4bcc-4687-a2d0-919a591b8767</t>
  </si>
  <si>
    <t>92b73573-67aa-4b39-a5d2-0ee587dcb03a</t>
  </si>
  <si>
    <t>92bb7f34-157e-4175-8319-af8a5dca9edc</t>
  </si>
  <si>
    <t>936de16a-8f57-43da-95a5-e687e6a9b69c</t>
  </si>
  <si>
    <t>{"en_US":"브라운성형외과 김태규원장님께 사각턱, 광대축소 받은 지 6주차입니다. 평생 고민이었던 윤곽이지만 나이가 있어 걱정이 많이 되었는데 김태규 원장님께서 설명도 잘 해주시고 자신있어하셔서 믿고 수술 받았습니다. 수술받기 전 겁나고 무서웠는데 실장님과 간호사분들도 너무 친절하시고 김태규원장님도 프로페셔널하셔서 안심이 많이 되었습니다. 광대랑 턱이 사라지니 더 여성스러워진 느낌이고 너무 satisfied스러워요~","ko_KR":"브라운성형외과 김태규원장님께 사각턱, 광대축소 받은 지 6주차입니다. 평생 고민이었던 윤곽이지만 나이가 있어 걱정이 많이 되었는데 김태규 원장님께서 설명도 잘 해주시고 자신있어하셔서 믿고 수술 받았습니다. 수술받기 전 겁나고 무서웠는데 실장님과 간호사분들도 너무 친절하시고 김태규원장님도 프로페셔널하셔서 안심이 많이 되었습니다. 광대랑 턱이 사라지니 더 여성스러워진 느낌이고 너무 만족스러워요~","th_TH":"브라운성형외과 김태규원장님께 사각턱, 광대축소 받은 지 6주차입니다. 평생 고민이었던 윤곽이지만 나이가 있어 걱정이 많이 되었는데 김태규 원장님께서 설명도 잘 해주시고 자신있어하셔서 믿고 수술 받았습니다. 수술받기 전 겁나고 무서웠는데 실장님과 간호사분들도 너무 친절하시고 김태규원장님도 프로페셔널하셔서 안심이 많이 되었습니다. 광대랑 턱이 사라지니 더 여성스러워진 느낌이고 너무 พอใจ스러워요~"}</t>
  </si>
  <si>
    <t>21623b61-cc63-44f7-b525-c49271f900a8</t>
  </si>
  <si>
    <t>94a39259-4d7a-41dc-813c-c85ddaca106a</t>
  </si>
  <si>
    <t>{"en_US":"#턱끝수술 #광대축소(전체)","ko_KR":"#턱끝수술 #광대축소(전체)","th_TH":"#턱끝수술 #광대축소(전체)"}</t>
  </si>
  <si>
    <t>{"en_US":"• 시술 선택 이유 광대가 부각되는게 마음에 안 들기도 했고, 중안부도 길어보이는게 스트레스라 얼굴라인을 매끄럽게 다듬어서 이 부분을 윤곽2종으로 개선하고 싶었어. • 상담 경험 안면윤곽수술 경험이 많고 후기가 좋은 곳 위주로 찾아보게 되었는데 새김 김원장님이 유명하더라고? 상담을 엄청 꼼꼼하고 전문적이게 봐주신다고 하셨는데 진짜더라. 내가 가진 고민에 대해서 바로 콕 찝어서 말씀해주시기도 했고 근본적인 문제부터 파악하시는 모습에 신뢰가 많이 갔던 것 같아. • 시술 결과 과하지 않게 매끄러워진 얼굴라인으로 변해서 마음에 들어. 전후차이는 확실한데 이미지가 확 변하지 않아서 좋더라고. 고민이 확실하게 해결된 것 같아서 진작에 여기서 광대축소수술, 턱끝수술 받을 걸 그랬어. • 전체 경험 수술 전에는 광대때문에 인상이 투박해보이고, 날카로워보이는게 속상했는데 이젠 그런 인상이 전혀 아니야. 의견 반영도 잘해주시고 원장님이 수술 전, 수술 후 다 섬세하게 봐주셔서 부드러운 인상을 가질 수 있게 된 것 같아. 궁금한거 물어보면 바로 답해주니까 의사소통에서도 답답함이 아예 없기도 했고! 오히려 병원에서 먼저 나서서 케어해주려는게 보이니까 더 마음에 들더라. 덕분에 부작용도 없이 하루하루 행복하게 지내고 있어.","ko_KR":"• 시술 선택 이유 광대가 부각되는게 마음에 안 들기도 했고, 중안부도 길어보이는게 스트레스라 얼굴라인을 매끄럽게 다듬어서 이 부분을 윤곽2종으로 개선하고 싶었어. • 상담 경험 안면윤곽수술 경험이 많고 후기가 좋은 곳 위주로 찾아보게 되었는데 새김 김원장님이 유명하더라고? 상담을 엄청 꼼꼼하고 전문적이게 봐주신다고 하셨는데 진짜더라. 내가 가진 고민에 대해서 바로 콕 찝어서 말씀해주시기도 했고 근본적인 문제부터 파악하시는 모습에 신뢰가 많이 갔던 것 같아. • 시술 결과 과하지 않게 매끄러워진 얼굴라인으로 변해서 마음에 들어. 전후차이는 확실한데 이미지가 확 변하지 않아서 좋더라고. 고민이 확실하게 해결된 것 같아서 진작에 여기서 광대축소수술, 턱끝수술 받을 걸 그랬어. • 전체 경험 수술 전에는 광대때문에 인상이 투박해보이고, 날카로워보이는게 속상했는데 이젠 그런 인상이 전혀 아니야. 의견 반영도 잘해주시고 원장님이 수술 전, 수술 후 다 섬세하게 봐주셔서 부드러운 인상을 가질 수 있게 된 것 같아. 궁금한거 물어보면 바로 답해주니까 의사소통에서도 답답함이 아예 없기도 했고! 오히려 병원에서 먼저 나서서 케어해주려는게 보이니까 더 마음에 들더라. 덕분에 부작용도 없이 하루하루 행복하게 지내고 있어.","th_TH":"• 시술 선택 이유 광대가 부각되는게 마음에 안 들기도 했고, 중안부도 길어보이는게 스트레스라 얼굴라인을 매끄럽게 다듬어서 이 부분을 윤곽2종으로 개선하고 싶었어. • 상담 경험 안면윤곽수술 경험이 많고 후기가 좋은 곳 위주로 찾아보게 되었는데 새김 김원장님이 유명하더라고? 상담을 엄청 꼼꼼하고 전문적이게 봐주신다고 하셨는데 진짜더라. 내가 가진 고민에 대해서 바로 콕 찝어서 말씀해주시기도 했고 근본적인 문제부터 파악하시는 모습에 신뢰가 많이 갔던 것 같아. • 시술 결과 과하지 않게 매끄러워진 얼굴라인으로 변해서 마음에 들어. 전후차이는 확실한데 이미지가 확 변하지 않아서 좋더라고. 고민이 확실하게 해결된 것 같아서 진작에 여기서 광대축소수술, 턱끝수술 받을 걸 그랬어. • 전체 경험 수술 전에는 광대때문에 인상이 투박해보이고, 날카로워보이는게 속상했는데 이젠 그런 인상이 전혀 아니야. 의견 반영도 잘해주시고 원장님이 수술 전, 수술 후 다 섬세하게 봐주셔서 부드러운 인상을 가질 수 있게 된 것 같아. 궁금한거 물어보면 바로 답해주니까 의사소통에서도 답답함이 아예 없기도 했고! 오히려 병원에서 먼저 나서서 케어해주려는게 보이니까 더 마음에 들더라. 덕분에 부작용도 없이 하루하루 행복하게 지내고 있어."}</t>
  </si>
  <si>
    <t>5531f272-65ab-4e23-bbb0-4ff044f50d63</t>
  </si>
  <si>
    <t>94b06081-5f69-4032-bf52-f27b17279b25</t>
  </si>
  <si>
    <t>{"en_US":"압구정미라클의원 박종현 원장님 퀄실 실리프팅 16줄 후기 윤곽 2종은 4년 전에 했는데, 시간이 지나면서 얼굴이 다시 통통해 보이고 이중턱까지 생겨서 스트레스가 컸어요. 처음엔 얼굴살 때문인 줄 알고 윤곽주사랑 보톡스도 여러 번 맞아봤는데 큰 효과는 없었고요 지방흡입이나 이중턱 근육묶기도 알아봤는데, 부작용 얘기 들으니까 선뜻 결정이 안 되더라고요ㅠ 그러다가 비교적 회복 빠르고 덜 부담된다는 실리프팅으로 눈 돌리게 됐고, 후기가 좋아서 압구정미라클의원 박종현 원장님께 시술받았어요.\r\n\r\n저는 퀄실 16줄 진행했고, 수면마취로 편하게 받았어요. 상담 때 원장님이 진짜 꼼꼼하게 설명해주시고, 얼굴에 맞게 실 방향까지 세심하게 잡아주셔서 믿음이 갔어요.\r\n\r\n시술 직후엔 약간 붓고 땡기는 느낌은 있었지만, 멍도 거의 없고 다음 날부터는 일상생활 가능했어요! 며칠 지나니까 턱선 정리된 게 확 느껴지고, 통통했던 볼도 살짝 올라가면서 훨씬 또렷해진 인상이 됐어요.\r\n\r\n전반적으로 만족도 정말 높아요. 저처럼 이중턱이나 얼굴선 고민이 있는 분들께 실리프팅 진짜 추천드려요!","ko_KR":"압구정미라클의원 박종현 원장님 퀄실 실리프팅 16줄 후기 윤곽 2종은 4년 전에 했는데, 시간이 지나면서 얼굴이 다시 통통해 보이고 이중턱까지 생겨서 스트레스가 컸어요. 처음엔 얼굴살 때문인 줄 알고 윤곽주사랑 보톡스도 여러 번 맞아봤는데 큰 효과는 없었고요 지방흡입이나 이중턱 근육묶기도 알아봤는데, 부작용 얘기 들으니까 선뜻 결정이 안 되더라고요ㅠ 그러다가 비교적 회복 빠르고 덜 부담된다는 실리프팅으로 눈 돌리게 됐고, 후기가 좋아서 압구정미라클의원 박종현 원장님께 시술받았어요.\r\n\r\n저는 퀄실 16줄 진행했고, 수면마취로 편하게 받았어요. 상담 때 원장님이 진짜 꼼꼼하게 설명해주시고, 얼굴에 맞게 실 방향까지 세심하게 잡아주셔서 믿음이 갔어요.\r\n\r\n시술 직후엔 약간 붓고 땡기는 느낌은 있었지만, 멍도 거의 없고 다음 날부터는 일상생활 가능했어요! 며칠 지나니까 턱선 정리된 게 확 느껴지고, 통통했던 볼도 살짝 올라가면서 훨씬 또렷해진 인상이 됐어요.\r\n\r\n전반적으로 만족도 정말 높아요. 저처럼 이중턱이나 얼굴선 고민이 있는 분들께 실리프팅 진짜 추천드려요!","th_TH":"압구정미라클의원 박종현 원장님 퀄실 실리프팅 16줄 후기 윤곽 2종은 4년 전에 했는데, 시간이 지나면서 얼굴이 다시 통통해 보이고 이중턱까지 생겨서 스트레스가 컸어요. 처음엔 얼굴살 때문인 줄 알고 윤곽주사랑 보톡스도 여러 번 맞아봤는데 큰 효과는 없었고요 지방흡입이나 이중턱 근육묶기도 알아봤는데, 부작용 얘기 들으니까 선뜻 결정이 안 되더라고요ㅠ 그러다가 비교적 회복 빠르고 덜 부담된다는 실리프팅으로 눈 돌리게 됐고, 후기가 좋아서 압구정미라클의원 박종현 원장님께 시술받았어요.\r\n\r\n저는 퀄실 16줄 진행했고, 수면마취로 편하게 받았어요. 상담 때 원장님이 진짜 꼼꼼하게 설명해주시고, 얼굴에 맞게 실 방향까지 세심하게 잡아주셔서 믿음이 갔어요.\r\n\r\n시술 직후엔 약간 붓고 땡기는 느낌은 있었지만, 멍도 거의 없고 다음 날부터는 일상생활 가능했어요! 며칠 지나니까 턱선 정리된 게 확 느껴지고, 통통했던 볼도 살짝 올라가면서 훨씬 또렷해진 인상이 됐어요.\r\n\r\n전반적으로 만족도 정말 높아요. 저처럼 이중턱이나 얼굴선 고민이 있는 분들께 실리프팅 진짜 추천드려요!"}</t>
  </si>
  <si>
    <t>bfa2f6a6-72af-49b4-82c4-fc1c6245652f</t>
  </si>
  <si>
    <t>94d0272b-7bea-4716-8cbc-8c0e1f282e2a</t>
  </si>
  <si>
    <t>{"en_US":"• 시술 선택 이유 짧은 얼굴 뼈대가 크고 턱은 짧아서 비율 마음에 안듦 • 상담 경험 꼼꼼하게 상담잘해주심 대후받는듣한 느낌받음 • 시술 결과 후관리도 괜찮고 일상생활 복귀도 빠름 • 전체 경험 진짜 인생 바뀜....윤곽3종후기 디테일하게 남겨봄 ㅋㅋ !! 후기 여러번 올리면서 느낀거지만 백마디 말보단 역시 사진인것 같음 ㅋㅋㅋ 수술 전에는 이렇게 광대도 튀어나와 있고 울퉁불퉁한 얼굴형이였는데 지금은 완전 깔끔해졌구 ㅋㅋ 쉬운 수술은 아니지만..그만큼 satisfied도가 높은 수술인것 같음 ㅋㅋ 원래 얼굴에서 엄청 과하게 깎은건 아니라서 인위적인 느낌 없지 않음?ㅎㅎ 턱끝, 귀밑턱, 광대까지 튀어나온거 없이 다 매끈하게 라인 잘 잡혔구 수술전이랑 생활하는것도 똑같음!! 그만큼 회복도 많이 됐고~~ 초반에는 얼굴 표정 짓는게 살짝 어색한게 있었거든? 근데 지금은 많이 괜찮아졌구 감각들도 많이 돌아오고 있음 ㅋㅋ 윤곽3종 하기전엔 솔직히 걱정이 진짜 많았거든ㅠ 수술이라는게 아무리 잘하는 곳이라도 내 얼굴에 손을 대는 일이다보니 ㅠㅠ 별별 생각이 정말 다들더라구 하지만 수술받은곳은 워낙 대형 병원이기도 하고 개인 병원보다 더 밀착해서 봐주고 세심하게 신경써주는 것도 좋았음 ㅋㅋ 수술 후 관리까지 꼼꼼하게 받을 수 있다는점? 마치 대접 받는 듯한 느낌도 들더라고 ㅋㅋ 아무튼 윤곽하고 나서 새인생 사는 기분이라니깐 ㅋㅋㅋ 사진 찍을때 잘 나오려고 노력 안해도 잘 나옴.. 이런거 보면 얼굴형이 참 중요한것 같음 ㅋㅋㅋ","ko_KR":"• 시술 선택 이유 짧은 얼굴 뼈대가 크고 턱은 짧아서 비율 마음에 안듦 • 상담 경험 꼼꼼하게 상담잘해주심 대후받는듣한 느낌받음 • 시술 결과 후관리도 괜찮고 일상생활 복귀도 빠름 • 전체 경험 진짜 인생 바뀜....윤곽3종후기 디테일하게 남겨봄 ㅋㅋ !! 후기 여러번 올리면서 느낀거지만 백마디 말보단 역시 사진인것 같음 ㅋㅋㅋ 수술 전에는 이렇게 광대도 튀어나와 있고 울퉁불퉁한 얼굴형이였는데 지금은 완전 깔끔해졌구 ㅋㅋ 쉬운 수술은 아니지만..그만큼 만족도가 높은 수술인것 같음 ㅋㅋ 원래 얼굴에서 엄청 과하게 깎은건 아니라서 인위적인 느낌 없지 않음?ㅎㅎ 턱끝, 귀밑턱, 광대까지 튀어나온거 없이 다 매끈하게 라인 잘 잡혔구 수술전이랑 생활하는것도 똑같음!! 그만큼 회복도 많이 됐고~~ 초반에는 얼굴 표정 짓는게 살짝 어색한게 있었거든? 근데 지금은 많이 괜찮아졌구 감각들도 많이 돌아오고 있음 ㅋㅋ 윤곽3종 하기전엔 솔직히 걱정이 진짜 많았거든ㅠ 수술이라는게 아무리 잘하는 곳이라도 내 얼굴에 손을 대는 일이다보니 ㅠㅠ 별별 생각이 정말 다들더라구 하지만 수술받은곳은 워낙 대형 병원이기도 하고 개인 병원보다 더 밀착해서 봐주고 세심하게 신경써주는 것도 좋았음 ㅋㅋ 수술 후 관리까지 꼼꼼하게 받을 수 있다는점? 마치 대접 받는 듯한 느낌도 들더라고 ㅋㅋ 아무튼 윤곽하고 나서 새인생 사는 기분이라니깐 ㅋㅋㅋ 사진 찍을때 잘 나오려고 노력 안해도 잘 나옴.. 이런거 보면 얼굴형이 참 중요한것 같음 ㅋㅋㅋ","th_TH":"• 시술 선택 이유 짧은 얼굴 뼈대가 크고 턱은 짧아서 비율 마음에 안듦 • 상담 경험 꼼꼼하게 상담잘해주심 대후받는듣한 느낌받음 • 시술 결과 후관리도 괜찮고 일상생활 복귀도 빠름 • 전체 경험 진짜 인생 바뀜....윤곽3종후기 디테일하게 남겨봄 ㅋㅋ !! 후기 여러번 올리면서 느낀거지만 백마디 말보단 역시 사진인것 같음 ㅋㅋㅋ 수술 전에는 이렇게 광대도 튀어나와 있고 울퉁불퉁한 얼굴형이였는데 지금은 완전 깔끔해졌구 ㅋㅋ 쉬운 수술은 아니지만..그만큼 พอใจ도가 높은 수술인것 같음 ㅋㅋ 원래 얼굴에서 엄청 과하게 깎은건 아니라서 인위적인 느낌 없지 않음?ㅎㅎ 턱끝, 귀밑턱, 광대까지 튀어나온거 없이 다 매끈하게 라인 잘 잡혔구 수술전이랑 생활하는것도 똑같음!! 그만큼 회복도 많이 됐고~~ 초반에는 얼굴 표정 짓는게 살짝 어색한게 있었거든? 근데 지금은 많이 괜찮아졌구 감각들도 많이 돌아오고 있음 ㅋㅋ 윤곽3종 하기전엔 솔직히 걱정이 진짜 많았거든ㅠ 수술이라는게 아무리 잘하는 곳이라도 내 얼굴에 손을 대는 일이다보니 ㅠㅠ 별별 생각이 정말 다들더라구 하지만 수술받은곳은 워낙 대형 병원이기도 하고 개인 병원보다 더 밀착해서 봐주고 세심하게 신경써주는 것도 좋았음 ㅋㅋ 수술 후 관리까지 꼼꼼하게 받을 수 있다는점? 마치 대접 받는 듯한 느낌도 들더라고 ㅋㅋ 아무튼 윤곽하고 나서 새인생 사는 기분이라니깐 ㅋㅋㅋ 사진 찍을때 잘 나오려고 노력 안해도 잘 나옴.. 이런거 보면 얼굴형이 참 중요한것 같음 ㅋㅋㅋ"}</t>
  </si>
  <si>
    <t>d7de38cf-aafb-41fa-a923-aaad6253ae4c</t>
  </si>
  <si>
    <t>94f796f3-0e93-4d56-89fe-809e2b89795a</t>
  </si>
  <si>
    <t>{"en_US":"Review content: • 시술 선택 이유 수술전에는 몸이 많이 말라서 가슴도 없어가지고 70AA 사이즈였는데 초딩 몸매라는 말이 스트레스로 다가와서 컴플렉스였던 가슴 수술을 결심했어요... 가슴이 너무...","ko_KR":"• 시술 선택 이유 수술전에는 몸이 많이 말라서 가슴도 없어가지고 70AA 사이즈였는데 초딩 몸매라는 말이 스트레스로 다가와서 컴플렉스였던 가슴 수술을 결심했어요... 가슴이 너무 없어서 구석으로 치워버린 비키니를 올해 다시 입을 수 있을것 같아요! • 상담 경험 신생 병원이나 개인 병원은 애초에 안알아봤고 10년 이상된 병원 알아보다가 수술은 아이디 변일환 원장님께 받았어요! 사후관리도 야무지게 빼놓지않고 꼬박꼬박 갔는데 상담, 수술, 사후관리 받으면서 일대일로 프라이빗하게 받을 수 있어가지고 좋았어요 ㅎㅅㅎ • 시술 결과 대형 병원이라 수술받는 인원이 많은줄알고 분위기가 복잡할까봐 걱정했는데 원장님이 하루에 수술 몇건 안하셔서 그런가 꼼꼼하고 세심하게 놓치는 부분 없이 케어해주셨어요~👍👍👍 원장님께서 1시간 이상 오랫동안 상담해주셨고 가슴수술이 한두푼 하는게 아니라 수술에 대해서 궁금한게 많았어서 물어본것들 다 꼼꼼하게 정확한 피드백으로 설명해주셨어요! • 전체 경험 보형물은 병원에서 상담하면서 직접 만져볼 수 있는게 장점이라 하는김에 좋은 재로료 하고싶었고 촉감도 제일 좋아서 모티바로 결정했고 원장님이 제시해주신 사이즈로 진행했어요~ 투머치일수있는데 저도 검색하면서 찾은건데요 제가 받은 수술법?이 3중타이트닝기법이라고 설명 받았는데 이게 보통 이중평면으로 많이하는데 거기서 생길 수 있는 부작용 더 잡아주는 방법이라고 하드라구요? 그래서 그런가??ㅎㅎ 회복도 더 잘되는거 같고 막 활동성 있게 움직여도 불편한거 많이 없는거 같아요! ㅎㅎ 상담부터 수술까지 꼼꼼하게 체크해주셔서 그런지 수술 결과 진짜 만족스럽네요! 얼른 비키니입고 해변가 가서 예쁜 사진들 건져오고싶네요 ❤️😍😍😍","th_TH":"เนื้อหารีวิว: • 시술 선택 이유 수술전에는 몸이 많이 말라서 가슴도 없어가지고 70AA 사이즈였는데 초딩 몸매라는 말이 스트레스로 다가와서 컴플렉스였던 가슴 수술을 결심했어요... 가슴이 너무..."}</t>
  </si>
  <si>
    <t>b1d0cb73-33d5-428d-95d5-2a1d465cf51d</t>
  </si>
  <si>
    <t>951cfa9f-6963-4a76-b087-a629a786e510</t>
  </si>
  <si>
    <t>{"en_US":"#눈재수술 #코재수술 #눈꺼풀지방이식","ko_KR":"#눈재수술 #코재수술 #눈꺼풀지방이식","th_TH":"#눈재수술 #코재수술 #눈꺼풀지방이식"}</t>
  </si>
  <si>
    <t>{"en_US":"• 시술 선택 이유 나이가 들면서 점점 화살코가 되어서 수술하게 되었어요 • 상담 경험 꼼꼼히 상담 해주시고 예약하면 대기시간 없이 들어갈 수 있어요 • 시술 결과 빠르게 일상생활 할 수 있어서 좋았습니다!! • 전체 경험 시간이 지나고 붓기가 완벽하게 빠지면 satisfied도가 더 올라갈 것 같아요!!","ko_KR":"• 시술 선택 이유 나이가 들면서 점점 화살코가 되어서 수술하게 되었어요 • 상담 경험 꼼꼼히 상담 해주시고 예약하면 대기시간 없이 들어갈 수 있어요 • 시술 결과 빠르게 일상생활 할 수 있어서 좋았습니다!! • 전체 경험 시간이 지나고 붓기가 완벽하게 빠지면 만족도가 더 올라갈 것 같아요!!","th_TH":"• 시술 선택 이유 나이가 들면서 점점 화살코가 되어서 수술하게 되었어요 • 상담 경험 꼼꼼히 상담 해주시고 예약하면 대기시간 없이 들어갈 수 있어요 • 시술 결과 빠르게 일상생활 할 수 있어서 좋았습니다!! • 전체 경험 시간이 지나고 붓기가 완벽하게 빠지면 พอใจ도가 더 올라갈 것 같아요!!"}</t>
  </si>
  <si>
    <t>d9ba4c7a-0044-409a-9295-318053f8acf6</t>
  </si>
  <si>
    <t>95988f3b-7e46-4a09-9c4a-552054ae55aa</t>
  </si>
  <si>
    <t>{"en_US":"브라운성형외과에서 김태규 원장님께 수술받은지 벌써 7주차 되었습니다. 7주차에는 고기먹을수 있을줄 알았는데 아직 좀 무리가있습니다 ㅠ 그리고 광대 수술한부위에 멍이 조금 남아있는데 빨리 없어졌으면 좋겠네요 ㅠㅠ .9주차에는 없어지길 바라며…","ko_KR":"브라운성형외과에서 김태규 원장님께 수술받은지 벌써 7주차 되었습니다. 7주차에는 고기먹을수 있을줄 알았는데 아직 좀 무리가있습니다 ㅠ 그리고 광대 수술한부위에 멍이 조금 남아있는데 빨리 없어졌으면 좋겠네요 ㅠㅠ .9주차에는 없어지길 바라며…","th_TH":"브라운성형외과에서 김태규 원장님께 수술받은지 벌써 7주차 되었습니다. 7주차에는 고기먹을수 있을줄 알았는데 아직 좀 무리가있습니다 ㅠ 그리고 광대 수술한부위에 멍이 조금 남아있는데 빨리 없어졌으면 좋겠네요 ㅠㅠ .9주차에는 없어지길 바라며…"}</t>
  </si>
  <si>
    <t>fcac24d2-2ef1-4b51-8eec-cb63013ae961</t>
  </si>
  <si>
    <t>95b7b3a0-512b-4cfe-91d8-a054e96dcfb9</t>
  </si>
  <si>
    <t>{"en_US":"체격에 비해 팔 쪽에 살이 몰려 있었어요 팔뚝살 때문에 원래 체중보다 많이 나가 보이는 게 스트레스라 고민하다 에이탑 김수빈 원장님에게 수술받았어요 :) 팔 뒤쪽에 불룩하게 튀어나와 있던 뭉쳐있는 지방을 집중으로 흡입해 주는 게 좋다고 하셨어요!\r\n피부랑 근육의 두께 때문에 한계가 있을 수 있다는 얘기에는 좀 아쉬운 마음이 들었지만 전체적으로 지방을 골고루 빼주시겠다는 말씀이 좋았네요 :) 무엇보다 크게 기대하지 말라던 원장님의 말씀과 다르게 볼록했던 살이 정리되어서 만족스러워요 :)\r\n이제 겨우 한 달 차인데 회복되는 거 보면 속도도 좀 빠른 거 같구요\r\n\r\n피부가 늘어지는 걸 막기 위해 압박복을 잘 입어야 한다는 말씀을 따라\r\n힘들고 불편해도 가능한 자주, 오래 입었더니\r\n잘 적응해서 그런지 지금은 안 입는 게 오히려 좀 이상한 느낌이에요 :)\r\n마음 같아선 3개월까지 꽉꽉 채워서 입고 싶은데\r\n한여름 더위에는 좀 망설이게 되지 않을까 싶네요..ㅎ","ko_KR":"체격에 비해 팔 쪽에 살이 몰려 있었어요 팔뚝살 때문에 원래 체중보다 많이 나가 보이는 게 스트레스라 고민하다 에이탑 김수빈 원장님에게 수술받았어요 :) 팔 뒤쪽에 불룩하게 튀어나와 있던 뭉쳐있는 지방을 집중으로 흡입해 주는 게 좋다고 하셨어요!\r\n피부랑 근육의 두께 때문에 한계가 있을 수 있다는 얘기에는 좀 아쉬운 마음이 들었지만 전체적으로 지방을 골고루 빼주시겠다는 말씀이 좋았네요 :) 무엇보다 크게 기대하지 말라던 원장님의 말씀과 다르게 볼록했던 살이 정리되어서 만족스러워요 :)\r\n이제 겨우 한 달 차인데 회복되는 거 보면 속도도 좀 빠른 거 같구요\r\n\r\n피부가 늘어지는 걸 막기 위해 압박복을 잘 입어야 한다는 말씀을 따라\r\n힘들고 불편해도 가능한 자주, 오래 입었더니\r\n잘 적응해서 그런지 지금은 안 입는 게 오히려 좀 이상한 느낌이에요 :)\r\n마음 같아선 3개월까지 꽉꽉 채워서 입고 싶은데\r\n한여름 더위에는 좀 망설이게 되지 않을까 싶네요..ㅎ","th_TH":"체격에 비해 팔 쪽에 살이 몰려 있었어요 팔뚝살 때문에 원래 체중보다 많이 나가 보이는 게 스트레스라 고민하다 에이탑 김수빈 원장님에게 수술받았어요 :) 팔 뒤쪽에 불룩하게 튀어나와 있던 뭉쳐있는 지방을 집중으로 흡입해 주는 게 좋다고 하셨어요!\r\n피부랑 근육의 두께 때문에 한계가 있을 수 있다는 얘기에는 좀 아쉬운 마음이 들었지만 전체적으로 지방을 골고루 빼주시겠다는 말씀이 좋았네요 :) 무엇보다 크게 기대하지 말라던 원장님의 말씀과 다르게 볼록했던 살이 정리되어서 만족스러워요 :)\r\n이제 겨우 한 달 차인데 회복되는 거 보면 속도도 좀 빠른 거 같구요\r\n\r\n피부가 늘어지는 걸 막기 위해 압박복을 잘 입어야 한다는 말씀을 따라\r\n힘들고 불편해도 가능한 자주, 오래 입었더니\r\n잘 적응해서 그런지 지금은 안 입는 게 오히려 좀 이상한 느낌이에요 :)\r\n마음 같아선 3개월까지 꽉꽉 채워서 입고 싶은데\r\n한여름 더위에는 좀 망설이게 되지 않을까 싶네요..ㅎ"}</t>
  </si>
  <si>
    <t>bfc7fbda-23d5-4f58-afd1-37e045a6b3cc</t>
  </si>
  <si>
    <t>95e6867e-a852-4ae7-aed3-3bfea8003227</t>
  </si>
  <si>
    <t>{"en_US":"나나 코수술후기입니다!!콧등이 툭 튀어나와서 이미지가 좀 부드럽지 못한느낌이라 좀 더 여성스러워지고싶어서 수술했는데 너무 satisfied합니다 ㅎㅎㅎㅎ 코끝은 귀연골썼는데 라인 너무 과하지 않게 빠진거같아서 good! 이대로 쭉 유지됐으면 좋겠네용 매부리 부분도 매끄럽게 잘 정리된거같아요💛","ko_KR":"나나 코수술후기입니다!!콧등이 툭 튀어나와서 이미지가 좀 부드럽지 못한느낌이라 좀 더 여성스러워지고싶어서 수술했는데 너무 만족합니다 ㅎㅎㅎㅎ 코끝은 귀연골썼는데 라인 너무 과하지 않게 빠진거같아서 좋아요! 이대로 쭉 유지됐으면 좋겠네용 매부리 부분도 매끄럽게 잘 정리된거같아요💛","th_TH":"나나 코수술후기입니다!!콧등이 툭 튀어나와서 이미지가 좀 부드럽지 못한느낌이라 좀 더 여성스러워지고싶어서 수술했는데 너무 พอใจ합니다 ㅎㅎㅎㅎ 코끝은 귀연골썼는데 라인 너무 과하지 않게 빠진거같아서 ดี! 이대로 쭉 유지됐으면 좋겠네용 매부리 부분도 매끄럽게 잘 정리된거같아요💛"}</t>
  </si>
  <si>
    <t>a5743f31-532b-408e-b21d-93ba8351211a</t>
  </si>
  <si>
    <t>96ea3f80-d623-4f20-8591-ae24f9362b10</t>
  </si>
  <si>
    <t>{"en_US":"어느 방향에서 봐도 뼈팔이었으면 좋겠다는 마음에 팔지흡 받고 왔어용 상담 가서도 뼈팔 하고 싶다는 말만 했었는데 에이탑 이한정원장님이 최대한 지방을 제거하는 쪽으로 맞춰주신다고 하셨구용 날이 더워지기 시작하면서 좀 답답했지만 한 달 동안 압박복 열심히 입고\r\n산책이랑 찜질에 물 많이 마시기, 나트륨 줄인 식단까지 나름대로 붓기 관리를 열심히 해서 그런가 두께가 많이 얇아진 게 보여서 마음에 들어용 사진을 찍으려고 다양한 자세를 취해 보니 팔을 꾹 눌러봐도 불룩하게 튀어나오지 않고 근육이 도드라져 보이는 것도 없어서 더 만족스럽구요 올 여름은 지옥같은 더위가 올 거 라고 하던데 당당하게 민소매 입으면서 버틸 수 있을 거 같아용","ko_KR":"어느 방향에서 봐도 뼈팔이었으면 좋겠다는 마음에 팔지흡 받고 왔어용 상담 가서도 뼈팔 하고 싶다는 말만 했었는데 에이탑 이한정원장님이 최대한 지방을 제거하는 쪽으로 맞춰주신다고 하셨구용 날이 더워지기 시작하면서 좀 답답했지만 한 달 동안 압박복 열심히 입고\r\n산책이랑 찜질에 물 많이 마시기, 나트륨 줄인 식단까지 나름대로 붓기 관리를 열심히 해서 그런가 두께가 많이 얇아진 게 보여서 마음에 들어용 사진을 찍으려고 다양한 자세를 취해 보니 팔을 꾹 눌러봐도 불룩하게 튀어나오지 않고 근육이 도드라져 보이는 것도 없어서 더 만족스럽구요 올 여름은 지옥같은 더위가 올 거 라고 하던데 당당하게 민소매 입으면서 버틸 수 있을 거 같아용","th_TH":"어느 방향에서 봐도 뼈팔이었으면 좋겠다는 마음에 팔지흡 받고 왔어용 상담 가서도 뼈팔 하고 싶다는 말만 했었는데 에이탑 이한정원장님이 최대한 지방을 제거하는 쪽으로 맞춰주신다고 하셨구용 날이 더워지기 시작하면서 좀 답답했지만 한 달 동안 압박복 열심히 입고\r\n산책이랑 찜질에 물 많이 마시기, 나트륨 줄인 식단까지 나름대로 붓기 관리를 열심히 해서 그런가 두께가 많이 얇아진 게 보여서 마음에 들어용 사진을 찍으려고 다양한 자세를 취해 보니 팔을 꾹 눌러봐도 불룩하게 튀어나오지 않고 근육이 도드라져 보이는 것도 없어서 더 만족스럽구요 올 여름은 지옥같은 더위가 올 거 라고 하던데 당당하게 민소매 입으면서 버틸 수 있을 거 같아용"}</t>
  </si>
  <si>
    <t>e9ad011f-d570-4d77-991e-abf4007fcc5d</t>
  </si>
  <si>
    <t>96fb87fc-067e-4217-ac6b-96e1cd249eeb</t>
  </si>
  <si>
    <t>97562420-6d2c-4d84-93ce-03196219818a</t>
  </si>
  <si>
    <t>{"en_US":"Review content: 전에 다른 곳에서 여러번 맞고 1년만에 맞았어요. 전에도 맞았었고 원래 고통을 잘 참아서 그냥 따끔 정도. 직원분들 친절하시고 대기시간은 조금 있었지만 오래는 안 기다렸습니다. 시...","ko_KR":"전에 다른 곳에서 여러번 맞고 1년만에 맞았어요. 전에도 맞았었고 원래 고통을 잘 참아서 그냥 따끔 정도. 직원분들 친절하시고 대기시간은 조금 있었지만 오래는 안 기다렸습니다. 시술 당일이라 멍 조금에 주사자국이 있어요. 용액이 들어가서 붓기는 있고 5시간정도 지나니까 많이 가라앉았고, 스테로이드 없는 걸로 무제한 심부볼이랑 이중턱에 맞았어요. 효과 기대해보겠습니다.","th_TH":"เนื้อหารีวิว: 전에 다른 곳에서 여러번 맞고 1년만에 맞았어요. 전에도 맞았었고 원래 고통을 잘 참아서 그냥 따끔 정도. 직원분들 친절하시고 대기시간은 조금 있었지만 오래는 안 기다렸습니다. 시..."}</t>
  </si>
  <si>
    <t>55c1c1f3-a696-4378-8c9f-ac9df9cbe869</t>
  </si>
  <si>
    <t>9808eaf7-d8bb-4fb5-a1f2-7c77e6a5b179</t>
  </si>
  <si>
    <t>{"en_US":"뷰 성형외과에서 수술받은 지 2개월 차 후기입니다! 확실히 한 달차 때보다 촉감이 좋아지고 있는 게 느껴지고, 회복도 빨라져 운동도 하고 있는데 아직 근력운동보단 유산소 위주로 운동 중입니다 시간이 얼른 지나서 근력운동도 하고 싶어요!","ko_KR":"뷰 성형외과에서 수술받은 지 2개월 차 후기입니다! 확실히 한 달차 때보다 촉감이 좋아지고 있는 게 느껴지고, 회복도 빨라져 운동도 하고 있는데 아직 근력운동보단 유산소 위주로 운동 중입니다 시간이 얼른 지나서 근력운동도 하고 싶어요!","th_TH":"뷰 성형외과에서 수술받은 지 2개월 차 후기입니다! 확실히 한 달차 때보다 촉감이 좋아지고 있는 게 느껴지고, 회복도 빨라져 운동도 하고 있는데 아직 근력운동보단 유산소 위주로 운동 중입니다 시간이 얼른 지나서 근력운동도 하고 싶어요!"}</t>
  </si>
  <si>
    <t>27a82138-2948-46ff-8cb2-fa668921d33c</t>
  </si>
  <si>
    <t>9819305c-3e60-42b4-8a79-d6dcc56206de</t>
  </si>
  <si>
    <t>{"en_US":"Review content: • 시술 전 고민 몸에는 살을 찌우고 싶은데 살을 찌우면 얼굴에 살이 쪄서 안예뻐지는 게 고민이었어요 특히 이중턱!! 몸은 너무 마르긴 싫은데 얼굴은 마를 때가 예쁜 거,, 공감 ...","ko_KR":"• 시술 전 고민 몸에는 살을 찌우고 싶은데 살을 찌우면 얼굴에 살이 쪄서 안예뻐지는 게 고민이었어요 특히 이중턱!! 몸은 너무 마르긴 싫은데 얼굴은 마를 때가 예쁜 거,, 공감 하시는 분 있죠..? • 상담 경험 직원분들 의사선생님 모두 너무 친절하셨고 상담도 자세하게 고민을 들어주시면서 알맞는 시술과 시술부위 등 자세하게 추천해주셨습니다! • 시술 결과 통증이 거의 없고 꼼꼼하게 시술해주셔서 너무 잘 받고 바로 출근했어요~! • 추가 의견 얼굴라인 고민이신 분들 여기서 얼굴 작아지는 주사 맞으시면 좋을 것 같아요","th_TH":"เนื้อหารีวิว: • 시술 전 고민 몸에는 살을 찌우고 싶은데 살을 찌우면 얼굴에 살이 쪄서 안예뻐지는 게 고민이었어요 특히 이중턱!! 몸은 너무 마르긴 싫은데 얼굴은 마를 때가 예쁜 거,, 공감 ..."}</t>
  </si>
  <si>
    <t>a6f1c2d5-834f-41e8-a321-4315f6103c63</t>
  </si>
  <si>
    <t>9823c101-cba5-4280-8267-b2e2bcac1d9a</t>
  </si>
  <si>
    <t>{"en_US":"탈모약 오랫동안 먹고있던 탈모인이에요. 살짝 m자에 헤어라인이 좀 불규칙해서 앞머리도 항상 내리고 다녔었고 병원에서 탈모진단 받고 효과가 빠른 이식으로 진행했어요 디자인도 과하게 하는것보단 자연스럽고 라인만 잘잡히면 좋을거같아서 2300모로 진행했구요 규칙한 이마라인부분이랑 M자처럼 들어가있는부분 모량 채우고 라인교정느낌으로 해주셨어요 생각했던 느낌보다 더 잘나왔구 안정화된거같아서 앞으로는 머리스타일도 바꿔보려구요 ㅎㅎ 모발이식 받길 굉장히 잘했다고 생각도 들고 엄청 좋습니다. 이미지 자체가 달라졌어요 사람들이 깔끔해보인다고 하고 이제 당당하게 어깨피고 다닐 수 있어서 너무 좋아요 원장님 정말 감사합니다 마음가짐 자체가 달라졌어요 긍정적인 사람이 되고 있습니다","ko_KR":"탈모약 오랫동안 먹고있던 탈모인이에요. 살짝 m자에 헤어라인이 좀 불규칙해서 앞머리도 항상 내리고 다녔었고 병원에서 탈모진단 받고 효과가 빠른 이식으로 진행했어요 디자인도 과하게 하는것보단 자연스럽고 라인만 잘잡히면 좋을거같아서 2300모로 진행했구요 규칙한 이마라인부분이랑 M자처럼 들어가있는부분 모량 채우고 라인교정느낌으로 해주셨어요 생각했던 느낌보다 더 잘나왔구 안정화된거같아서 앞으로는 머리스타일도 바꿔보려구요 ㅎㅎ 모발이식 받길 굉장히 잘했다고 생각도 들고 엄청 좋습니다. 이미지 자체가 달라졌어요 사람들이 깔끔해보인다고 하고 이제 당당하게 어깨피고 다닐 수 있어서 너무 좋아요 원장님 정말 감사합니다 마음가짐 자체가 달라졌어요 긍정적인 사람이 되고 있습니다","th_TH":"탈모약 오랫동안 먹고있던 탈모인이에요. 살짝 m자에 헤어라인이 좀 불규칙해서 앞머리도 항상 내리고 다녔었고 병원에서 탈모진단 받고 효과가 빠른 이식으로 진행했어요 디자인도 과하게 하는것보단 자연스럽고 라인만 잘잡히면 좋을거같아서 2300모로 진행했구요 규칙한 이마라인부분이랑 M자처럼 들어가있는부분 모량 채우고 라인교정느낌으로 해주셨어요 생각했던 느낌보다 더 잘나왔구 안정화된거같아서 앞으로는 머리스타일도 바꿔보려구요 ㅎㅎ 모발이식 받길 굉장히 잘했다고 생각도 들고 엄청 좋습니다. 이미지 자체가 달라졌어요 사람들이 깔끔해보인다고 하고 이제 당당하게 어깨피고 다닐 수 있어서 너무 좋아요 원장님 정말 감사합니다 마음가짐 자체가 달라졌어요 긍정적인 사람이 되고 있습니다"}</t>
  </si>
  <si>
    <t>ed171320-ef43-452e-b226-42bd152b387b</t>
  </si>
  <si>
    <t>982f1bf1-e7ef-41d7-811b-b83c933d85e1</t>
  </si>
  <si>
    <t>98cca2f8-83f9-4aa3-9803-392bd22f7d53</t>
  </si>
  <si>
    <t>{"en_US":"하도 병원이 어디냐고 문의가 와서 올리는 후기야ㅋ 수술한 곳은 레디성형외과 박성철원장님이고 복부360도 지흡이랑 골반지방이식 받았는데 옷태도 완전히 달라지고 그래서 쇼핑할때도 입고싶은옷 다 사고 있어\r\n그거 입고 나가면 무조건 하루에 두번씩 번따 당하는듯ㅋㅋㅋㅋ 원래 이렇게 몸매가 좋았냐고 주변지인들도 그러는데 예전 생각해보면 고민하지말고 조금이라도 일찍할껄 하고 후회중이야 바비들도 여름이라 덥고 습해서 나중에 해야지 하지말고\r\n내가 한 병원은 압박복 잘때만 입고 외출할때는 아예 안입어도 된대\r\n\r\n그리고 또 좋은점은 병원마다 다르겠지만 엎드려서 안자도된대!! 신세계지?\r\n\r\n그래서 친구들한테 다 여름인데도 하라고 하고있어ㅋㅋㅋㅋㅋ\r\n정보 요청이 너무 많이와서ㅠ 일일히 빠르게 답변해주기는 어렵지만\r\n궁금한점 있으면 쪽지죠!","ko_KR":"하도 병원이 어디냐고 문의가 와서 올리는 후기야ㅋ 수술한 곳은 레디성형외과 박성철원장님이고 복부360도 지흡이랑 골반지방이식 받았는데 옷태도 완전히 달라지고 그래서 쇼핑할때도 입고싶은옷 다 사고 있어\r\n그거 입고 나가면 무조건 하루에 두번씩 번따 당하는듯ㅋㅋㅋㅋ 원래 이렇게 몸매가 좋았냐고 주변지인들도 그러는데 예전 생각해보면 고민하지말고 조금이라도 일찍할껄 하고 후회중이야 바비들도 여름이라 덥고 습해서 나중에 해야지 하지말고\r\n내가 한 병원은 압박복 잘때만 입고 외출할때는 아예 안입어도 된대\r\n\r\n그리고 또 좋은점은 병원마다 다르겠지만 엎드려서 안자도된대!! 신세계지?\r\n\r\n그래서 친구들한테 다 여름인데도 하라고 하고있어ㅋㅋㅋㅋㅋ\r\n정보 요청이 너무 많이와서ㅠ 일일히 빠르게 답변해주기는 어렵지만\r\n궁금한점 있으면 쪽지죠!","th_TH":"하도 병원이 어디냐고 문의가 와서 올리는 후기야ㅋ 수술한 곳은 레디성형외과 박성철원장님이고 복부360도 지흡이랑 골반지방이식 받았는데 옷태도 완전히 달라지고 그래서 쇼핑할때도 입고싶은옷 다 사고 있어\r\n그거 입고 나가면 무조건 하루에 두번씩 번따 당하는듯ㅋㅋㅋㅋ 원래 이렇게 몸매가 좋았냐고 주변지인들도 그러는데 예전 생각해보면 고민하지말고 조금이라도 일찍할껄 하고 후회중이야 바비들도 여름이라 덥고 습해서 나중에 해야지 하지말고\r\n내가 한 병원은 압박복 잘때만 입고 외출할때는 아예 안입어도 된대\r\n\r\n그리고 또 좋은점은 병원마다 다르겠지만 엎드려서 안자도된대!! 신세계지?\r\n\r\n그래서 친구들한테 다 여름인데도 하라고 하고있어ㅋㅋㅋㅋㅋ\r\n정보 요청이 너무 많이와서ㅠ 일일히 빠르게 답변해주기는 어렵지만\r\n궁금한점 있으면 쪽지죠!"}</t>
  </si>
  <si>
    <t>cdf2c068-c1f4-4bea-bc17-a529a6193cb9</t>
  </si>
  <si>
    <t>9a0f4485-36be-4598-b907-6dd5292e4b82</t>
  </si>
  <si>
    <t>{"en_US":"#광대축소(앞광대) #사각턱수술 #턱끝축소","ko_KR":"#광대축소(앞광대) #사각턱수술 #턱끝축소","th_TH":"#광대축소(앞광대) #사각턱수술 #턱끝축소"}</t>
  </si>
  <si>
    <t>{"en_US":"아주친절하고 상담도잘해주시고 특히나 수술결과가 너무satisfied해요 다른분들보다 붓기가심해서 걱정햇지만 시간이가면갈수록 붓기는빠지네요 오페라 recommend이요","ko_KR":"아주친절하고 상담도잘해주시고 특히나 수술결과가 너무만족해요 다른분들보다 붓기가심해서 걱정햇지만 시간이가면갈수록 붓기는빠지네요 오페라 추천이요","th_TH":"아주친절하고 상담도잘해주시고 특히나 수술결과가 너무พอใจ해요 다른분들보다 붓기가심해서 걱정햇지만 시간이가면갈수록 붓기는빠지네요 오페라 แนะนำ이요"}</t>
  </si>
  <si>
    <t>051a9d70-2067-4139-bd04-68753223ac21</t>
  </si>
  <si>
    <t>9a66d1ad-1e6c-4115-a765-c4e966684a11</t>
  </si>
  <si>
    <t>{"en_US":"#가슴재수술 #가슴(보형물)","ko_KR":"#가슴재수술 #가슴(보형물)","th_TH":"#가슴재수술 #가슴(보형물)"}</t>
  </si>
  <si>
    <t>{"en_US":"가슴이 좀 눌린것처럼 펑퍼짐하고 약간의 비대칭.. 모양 안예쁜건 그냥저냥 괜찮았는데 왼쪽 보형물 파열왔고 (참고로 말하자면 이렇다할 이상 증상 없이.. 매년 검진 받으며 살았는데 5월에 갑자기 파열소견 받았어요) 검진 받았던 유방외과에서 ㅇㄷ외과 소개해준 덕에 무사히 재수술까지 받았네요 모양 비대칭 잡으면서 사이즈 욕심도 나서 양쪽 다 모티바 375cc 넣었는데요 붕대 했을때까지만 해도 잘 됐나 걱정했었는데 풀고 나서 보니까 일단 저도 여자인지라 가슴 사이즈 커진것부터가 마음에 들더라구요 ㅋㅋ 조심스럽게 촉감도 만져봤는데 전에 식염수했었을때랑은 확연히 다르구요 아직 한달도 안된 상태인데 지금도 이정도면.... 나중엔 또 얼마나 더 좋을지 기대가 돼요 솔직히 파열까지 됐는데 저도 잠시 재수술이랑 제거 중 고민했거든요.... 근데 전 아무리 생각해도 이 볼륨 없이 못살거 같단 생각에 ㅋㅋ (백세시대잖아요 쭈글탱 할머니 돼도 품고 있을래요..) 재수술 받았는데 앞으로도 후회 안할거같단 생각이 들어요 그래도 재수술이다 보니까 매년 받던 유방검진도 꾸준히 하고 촉감이 어떻게 풀리는지 두고보려구요 좋은 병원에서 재수술 예쁘게 마칠 수 있어서 감사 또 감사하며 지내고 있어요^^","ko_KR":"가슴이 좀 눌린것처럼 펑퍼짐하고 약간의 비대칭.. 모양 안예쁜건 그냥저냥 괜찮았는데 왼쪽 보형물 파열왔고 (참고로 말하자면 이렇다할 이상 증상 없이.. 매년 검진 받으며 살았는데 5월에 갑자기 파열소견 받았어요) 검진 받았던 유방외과에서 ㅇㄷ외과 소개해준 덕에 무사히 재수술까지 받았네요 모양 비대칭 잡으면서 사이즈 욕심도 나서 양쪽 다 모티바 375cc 넣었는데요 붕대 했을때까지만 해도 잘 됐나 걱정했었는데 풀고 나서 보니까 일단 저도 여자인지라 가슴 사이즈 커진것부터가 마음에 들더라구요 ㅋㅋ 조심스럽게 촉감도 만져봤는데 전에 식염수했었을때랑은 확연히 다르구요 아직 한달도 안된 상태인데 지금도 이정도면.... 나중엔 또 얼마나 더 좋을지 기대가 돼요 솔직히 파열까지 됐는데 저도 잠시 재수술이랑 제거 중 고민했거든요.... 근데 전 아무리 생각해도 이 볼륨 없이 못살거 같단 생각에 ㅋㅋ (백세시대잖아요 쭈글탱 할머니 돼도 품고 있을래요..) 재수술 받았는데 앞으로도 후회 안할거같단 생각이 들어요 그래도 재수술이다 보니까 매년 받던 유방검진도 꾸준히 하고 촉감이 어떻게 풀리는지 두고보려구요 좋은 병원에서 재수술 예쁘게 마칠 수 있어서 감사 또 감사하며 지내고 있어요^^","th_TH":"가슴이 좀 눌린것처럼 펑퍼짐하고 약간의 비대칭.. 모양 안예쁜건 그냥저냥 괜찮았는데 왼쪽 보형물 파열왔고 (참고로 말하자면 이렇다할 이상 증상 없이.. 매년 검진 받으며 살았는데 5월에 갑자기 파열소견 받았어요) 검진 받았던 유방외과에서 ㅇㄷ외과 소개해준 덕에 무사히 재수술까지 받았네요 모양 비대칭 잡으면서 사이즈 욕심도 나서 양쪽 다 모티바 375cc 넣었는데요 붕대 했을때까지만 해도 잘 됐나 걱정했었는데 풀고 나서 보니까 일단 저도 여자인지라 가슴 사이즈 커진것부터가 마음에 들더라구요 ㅋㅋ 조심스럽게 촉감도 만져봤는데 전에 식염수했었을때랑은 확연히 다르구요 아직 한달도 안된 상태인데 지금도 이정도면.... 나중엔 또 얼마나 더 좋을지 기대가 돼요 솔직히 파열까지 됐는데 저도 잠시 재수술이랑 제거 중 고민했거든요.... 근데 전 아무리 생각해도 이 볼륨 없이 못살거 같단 생각에 ㅋㅋ (백세시대잖아요 쭈글탱 할머니 돼도 품고 있을래요..) 재수술 받았는데 앞으로도 후회 안할거같단 생각이 들어요 그래도 재수술이다 보니까 매년 받던 유방검진도 꾸준히 하고 촉감이 어떻게 풀리는지 두고보려구요 좋은 병원에서 재수술 예쁘게 마칠 수 있어서 감사 또 감사하며 지내고 있어요^^"}</t>
  </si>
  <si>
    <t>5b6c5dcb-fb9c-4631-aecc-564b630b6909</t>
  </si>
  <si>
    <t>9a8054ed-435e-49cd-9104-0658ee876230</t>
  </si>
  <si>
    <t>{"en_US":"미친리프팅 받았어요. 처진 볼살을 어떻게 해야할지 막막해서 이것저것 알아보다가 압구정미라클에서 실리프팅했는데 효과가 예상보다 좋아 다행이예요.. 2주정도 됬을 때 찍은 사진이예요. 미친브이리프팅이 효과 좋다고 말이 많길래 찾아봤더니 시술해주시는 원장님이 엄청 지존이라 하더라구요,,일본에서도 병원카페에 잘 등장하는 유명하신 분이더라고요! 비절개 리프팅 개발자시래요 저 시술해주신 우정호 원장님 ㅎㅎ 절개리프팅도 고민했는데 절개하는거랑 흉 남을게 고민이 많이되서..ㅜ 실리프팅 먼저 하고싶었어요 ㅎㅎ그런데 짧은실로 하는거에 비하면 긴실로 하는리프팅은 절개효과에 가까운거 같음 원장님 명성을 본뒤에 바로 압구정미라클의원 전화해서 예약 잡았어요! 상담 갔을 때 거의 받고싶어서 간거라~ 궁금한거 몇가지만 여쭤보고 바로 시술하러갔네요 손이 빠르셔서 완전 퀵으로 시술해주셨어요 하기전에 디자인도 꼼꼼하게 제 고민에 맞춰서 해주신거 같아요 ㅎㅎ 그리고 우원장님이 시술결과에 자신있어 보이셔서 마음놓고 받았어요! 부작용 걱정 많이했는데, 다행히도 저는 딤플이나 실이 튀어나오는게 없었어요 ㅜㅜ! 붓기는 이틀째가 피크였는데 티날정도로 붓진않았고 저만 알아볼수 있을정도로 심하지않았네요 실 들어간 귀 밑쪽이 당기긴하는데 그만큼 잘 당겨주고 있다는 느낌이라 크게 신경쓰이진않아요! 큰 수술 없이 이렇게 리프팅 된다는게 너무 마음에 들어요 ^^ 그리고 긴 리프팅 실을 쓰셔서, 짧은 리프팅 실을 써서 실리프팅 하는것보다 리프팅효과가 크다고 말씀해주셨었어요! 많이 체감되고있네요~","ko_KR":"미친리프팅 받았어요. 처진 볼살을 어떻게 해야할지 막막해서 이것저것 알아보다가 압구정미라클에서 실리프팅했는데 효과가 예상보다 좋아 다행이예요.. 2주정도 됬을 때 찍은 사진이예요. 미친브이리프팅이 효과 좋다고 말이 많길래 찾아봤더니 시술해주시는 원장님이 엄청 지존이라 하더라구요,,일본에서도 병원카페에 잘 등장하는 유명하신 분이더라고요! 비절개 리프팅 개발자시래요 저 시술해주신 우정호 원장님 ㅎㅎ 절개리프팅도 고민했는데 절개하는거랑 흉 남을게 고민이 많이되서..ㅜ 실리프팅 먼저 하고싶었어요 ㅎㅎ그런데 짧은실로 하는거에 비하면 긴실로 하는리프팅은 절개효과에 가까운거 같음 원장님 명성을 본뒤에 바로 압구정미라클의원 전화해서 예약 잡았어요! 상담 갔을 때 거의 받고싶어서 간거라~ 궁금한거 몇가지만 여쭤보고 바로 시술하러갔네요 손이 빠르셔서 완전 퀵으로 시술해주셨어요 하기전에 디자인도 꼼꼼하게 제 고민에 맞춰서 해주신거 같아요 ㅎㅎ 그리고 우원장님이 시술결과에 자신있어 보이셔서 마음놓고 받았어요! 부작용 걱정 많이했는데, 다행히도 저는 딤플이나 실이 튀어나오는게 없었어요 ㅜㅜ! 붓기는 이틀째가 피크였는데 티날정도로 붓진않았고 저만 알아볼수 있을정도로 심하지않았네요 실 들어간 귀 밑쪽이 당기긴하는데 그만큼 잘 당겨주고 있다는 느낌이라 크게 신경쓰이진않아요! 큰 수술 없이 이렇게 리프팅 된다는게 너무 마음에 들어요 ^^ 그리고 긴 리프팅 실을 쓰셔서, 짧은 리프팅 실을 써서 실리프팅 하는것보다 리프팅효과가 크다고 말씀해주셨었어요! 많이 체감되고있네요~","th_TH":"미친리프팅 받았어요. 처진 볼살을 어떻게 해야할지 막막해서 이것저것 알아보다가 압구정미라클에서 실리프팅했는데 효과가 예상보다 좋아 다행이예요.. 2주정도 됬을 때 찍은 사진이예요. 미친브이리프팅이 효과 좋다고 말이 많길래 찾아봤더니 시술해주시는 원장님이 엄청 지존이라 하더라구요,,일본에서도 병원카페에 잘 등장하는 유명하신 분이더라고요! 비절개 리프팅 개발자시래요 저 시술해주신 우정호 원장님 ㅎㅎ 절개리프팅도 고민했는데 절개하는거랑 흉 남을게 고민이 많이되서..ㅜ 실리프팅 먼저 하고싶었어요 ㅎㅎ그런데 짧은실로 하는거에 비하면 긴실로 하는리프팅은 절개효과에 가까운거 같음 원장님 명성을 본뒤에 바로 압구정미라클의원 전화해서 예약 잡았어요! 상담 갔을 때 거의 받고싶어서 간거라~ 궁금한거 몇가지만 여쭤보고 바로 시술하러갔네요 손이 빠르셔서 완전 퀵으로 시술해주셨어요 하기전에 디자인도 꼼꼼하게 제 고민에 맞춰서 해주신거 같아요 ㅎㅎ 그리고 우원장님이 시술결과에 자신있어 보이셔서 마음놓고 받았어요! 부작용 걱정 많이했는데, 다행히도 저는 딤플이나 실이 튀어나오는게 없었어요 ㅜㅜ! 붓기는 이틀째가 피크였는데 티날정도로 붓진않았고 저만 알아볼수 있을정도로 심하지않았네요 실 들어간 귀 밑쪽이 당기긴하는데 그만큼 잘 당겨주고 있다는 느낌이라 크게 신경쓰이진않아요! 큰 수술 없이 이렇게 리프팅 된다는게 너무 마음에 들어요 ^^ 그리고 긴 리프팅 실을 쓰셔서, 짧은 리프팅 실을 써서 실리프팅 하는것보다 리프팅효과가 크다고 말씀해주셨었어요! 많이 체감되고있네요~"}</t>
  </si>
  <si>
    <t>bcd3da70-7bb2-4ed6-8466-711b4a0e4e20</t>
  </si>
  <si>
    <t>9a88d6c4-8789-4b97-b05e-d70f6843fbcb</t>
  </si>
  <si>
    <t>9a9e89a6-abf5-40c3-81e7-85554ef50c5d</t>
  </si>
  <si>
    <t>{"en_US":"벌써 6개월차 된 내 빵댕.. ♡-♡ 내 체형에 맞는 엉덩이 볼륨감\r\n만들고 싶어서 누구 예시 사진이나\r\n이런거 안가지고 갔었는데\r\n레디성형외과 박성철원장님이\r\n딱 보시더니 이케 만들어줌용 ..ㅋ 확실히 상담 받으면서도 원장님이 엄청 디테일하게 잘 봐주셨었는데 수술하고나서도 볼륨감 유지되는건 병원에서나\r\n나 혼자서나 관리 잘해줘서 인듯 ..\r\n힙딥 하나 했다고 몸매 전체가\r\n바뀐 거 마냥 180도 변해버렸어용ㅋㅋㅋ\r\n\r\n다시 태어나도 박원장님한테가서\r\n수술 받을 생각이에요...;;;;ㅋ♡♡","ko_KR":"벌써 6개월차 된 내 빵댕.. ♡-♡ 내 체형에 맞는 엉덩이 볼륨감\r\n만들고 싶어서 누구 예시 사진이나\r\n이런거 안가지고 갔었는데\r\n레디성형외과 박성철원장님이\r\n딱 보시더니 이케 만들어줌용 ..ㅋ 확실히 상담 받으면서도 원장님이 엄청 디테일하게 잘 봐주셨었는데 수술하고나서도 볼륨감 유지되는건 병원에서나\r\n나 혼자서나 관리 잘해줘서 인듯 ..\r\n힙딥 하나 했다고 몸매 전체가\r\n바뀐 거 마냥 180도 변해버렸어용ㅋㅋㅋ\r\n\r\n다시 태어나도 박원장님한테가서\r\n수술 받을 생각이에요...;;;;ㅋ♡♡","th_TH":"벌써 6개월차 된 내 빵댕.. ♡-♡ 내 체형에 맞는 엉덩이 볼륨감\r\n만들고 싶어서 누구 예시 사진이나\r\n이런거 안가지고 갔었는데\r\n레디성형외과 박성철원장님이\r\n딱 보시더니 이케 만들어줌용 ..ㅋ 확실히 상담 받으면서도 원장님이 엄청 디테일하게 잘 봐주셨었는데 수술하고나서도 볼륨감 유지되는건 병원에서나\r\n나 혼자서나 관리 잘해줘서 인듯 ..\r\n힙딥 하나 했다고 몸매 전체가\r\n바뀐 거 마냥 180도 변해버렸어용ㅋㅋㅋ\r\n\r\n다시 태어나도 박원장님한테가서\r\n수술 받을 생각이에요...;;;;ㅋ♡♡"}</t>
  </si>
  <si>
    <t>7606228c-f55e-4df0-ae2d-9f3f573b5f6f</t>
  </si>
  <si>
    <t>9ab585a3-c32a-401b-b0b1-df92bc775944</t>
  </si>
  <si>
    <t>{"en_US":"• 시술 선택 이유 팝성형외과에서 콧대/복코/귀연골추가/비주내리기/기증늑/자연유착/눈매교정/앞,윗트임 수술받은지 2달차 후기입니다! 저는 쌍꺼풀이 풀려서 졸려 졸려보인다는 말을 많이 들어서 수술을 결심하게 되었습니다! 일 쉬는김에 쌍꺼풀 재수술 잘하는 병원 알아보다가 강언이랑 바비톡에서 후기 제일 많은 팝성형외과를 선택하게 되었습니당 수술한지 2달 정도 됐는데 붓기는 아직 덜 빠졌지만, 라인도 마음에 들고 성형 2달 차 치곤 붓기도 잘 빠지고 예뻐졌단 말을 굉장히 많이 들었습니다 코는 할 생각이 없었지만 전체적인 인상에 변화를 주고 싶어 코도 함께 진행하게 되었습니다 하는김에 할까 라는 가벼운 마음이였는데, 수술 결과가 너무 좋았고 코감각도 점점 돌아오고 있어서 부작용 걱정이 덜 합니다 여긴 코수술이 안유명한게 아니라 쌍꺼풀이 너무 유명하니까 약간 묻힌것 같아요!!! 쌍꺼풀 후기가 압도적으로 많길래 코수술은 살짝 걱정했지만 지금 생각 해보니 괜한 걱정이였네용 ㅎㅎㅎ 후회없이 너무 satisfied하며 지내고 있습니당 • 상담 경험 상담도 좋고 무엇보다 결과가 너무 마음에 듭니다~~! • 시술 결과 눈이야 워낙 유명해서 수술전에도 걱정은 없었습니다 붓기빠진 지금 눈이 워낙 마음에 들고요 지인이 쌍꺼풀 수술 고민중이라면 팝성형외과 recommend하고싶네요","ko_KR":"• 시술 선택 이유 팝성형외과에서 콧대/복코/귀연골추가/비주내리기/기증늑/자연유착/눈매교정/앞,윗트임 수술받은지 2달차 후기입니다! 저는 쌍꺼풀이 풀려서 졸려 졸려보인다는 말을 많이 들어서 수술을 결심하게 되었습니다! 일 쉬는김에 쌍꺼풀 재수술 잘하는 병원 알아보다가 강언이랑 바비톡에서 후기 제일 많은 팝성형외과를 선택하게 되었습니당 수술한지 2달 정도 됐는데 붓기는 아직 덜 빠졌지만, 라인도 마음에 들고 성형 2달 차 치곤 붓기도 잘 빠지고 예뻐졌단 말을 굉장히 많이 들었습니다 코는 할 생각이 없었지만 전체적인 인상에 변화를 주고 싶어 코도 함께 진행하게 되었습니다 하는김에 할까 라는 가벼운 마음이였는데, 수술 결과가 너무 좋았고 코감각도 점점 돌아오고 있어서 부작용 걱정이 덜 합니다 여긴 코수술이 안유명한게 아니라 쌍꺼풀이 너무 유명하니까 약간 묻힌것 같아요!!! 쌍꺼풀 후기가 압도적으로 많길래 코수술은 살짝 걱정했지만 지금 생각 해보니 괜한 걱정이였네용 ㅎㅎㅎ 후회없이 너무 만족하며 지내고 있습니당 • 상담 경험 상담도 좋고 무엇보다 결과가 너무 마음에 듭니다~~! • 시술 결과 눈이야 워낙 유명해서 수술전에도 걱정은 없었습니다 붓기빠진 지금 눈이 워낙 마음에 들고요 지인이 쌍꺼풀 수술 고민중이라면 팝성형외과 추천하고싶네요","th_TH":"• 시술 선택 이유 팝성형외과에서 콧대/복코/귀연골추가/비주내리기/기증늑/자연유착/눈매교정/앞,윗트임 수술받은지 2달차 후기입니다! 저는 쌍꺼풀이 풀려서 졸려 졸려보인다는 말을 많이 들어서 수술을 결심하게 되었습니다! 일 쉬는김에 쌍꺼풀 재수술 잘하는 병원 알아보다가 강언이랑 바비톡에서 후기 제일 많은 팝성형외과를 선택하게 되었습니당 수술한지 2달 정도 됐는데 붓기는 아직 덜 빠졌지만, 라인도 마음에 들고 성형 2달 차 치곤 붓기도 잘 빠지고 예뻐졌단 말을 굉장히 많이 들었습니다 코는 할 생각이 없었지만 전체적인 인상에 변화를 주고 싶어 코도 함께 진행하게 되었습니다 하는김에 할까 라는 가벼운 마음이였는데, 수술 결과가 너무 좋았고 코감각도 점점 돌아오고 있어서 부작용 걱정이 덜 합니다 여긴 코수술이 안유명한게 아니라 쌍꺼풀이 너무 유명하니까 약간 묻힌것 같아요!!! 쌍꺼풀 후기가 압도적으로 많길래 코수술은 살짝 걱정했지만 지금 생각 해보니 괜한 걱정이였네용 ㅎㅎㅎ 후회없이 너무 พอใจ하며 지내고 있습니당 • 상담 경험 상담도 좋고 무엇보다 결과가 너무 마음에 듭니다~~! • 시술 결과 눈이야 워낙 유명해서 수술전에도 걱정은 없었습니다 붓기빠진 지금 눈이 워낙 마음에 들고요 지인이 쌍꺼풀 수술 고민중이라면 팝성형외과 แนะนำ하고싶네요"}</t>
  </si>
  <si>
    <t>ac32e7e5-1f55-485e-a924-0444d2b7e7dc</t>
  </si>
  <si>
    <t>9af89494-398a-47ef-9aca-07723f3bff61</t>
  </si>
  <si>
    <t>{"en_US":"정상체중인데도 이중턱 때문에 고민이 많았던지라 보톡스, 윤곽주사, 인모드, 온다리프팅 등 해봤지만 효과는 잠깐뿐이거나 없더라구요.\r\n최근에 다이어트를 해도 이중턱 때문에 얼굴이 넙대대하고 크게 느껴져서 3D-CT 얼굴 지방 흡입을 하기로 마음 먹고 에이탑에 미리 예약 한 후 방문했습니다.\r\n에이탑으로 결정한 이유는 CT 촬영을 통해 얼굴 어느 부위 지방흡입을 할지 정확하게 짚어주는 거 때문이었어요. 그리고 유튜버 추천 영상도 봤었구요!\r\n\r\n저는 김수빈 원장님께 수술 받았어요.\r\n원장님과 상담할 때 CT 사진을 보고 이중턱+옆볼 지방흡입을 하기로 했구, 실리프팅은 필수로 해야될 나이는 아니라고 하셔서 실리프팅은 빼고 진행하기로 했습니다.\r\n원장님과 실장님 모두 친절하셔서 처음 하는 지방흡입이지만 떨리지 않았어요 ㅎㅎ\r\n실장님께서 수술 당일날도 잘 케어해주시고 궁금한 점도 바로 답변해주셔서 좋았어요!\r\n\r\n수술하고 난 후에는 통증은 뻐근함 말고는 없었어요.\r\n지금은 1일차인데 목으로 멍이 좀 내려왔고 뻐근함도 아직은 있어요.\r\n붓기가 있어도 확실히 이중턱 라인이 딱 잡혀있어 붓기 빠진 후가 넘 기대돼요!","ko_KR":"정상체중인데도 이중턱 때문에 고민이 많았던지라 보톡스, 윤곽주사, 인모드, 온다리프팅 등 해봤지만 효과는 잠깐뿐이거나 없더라구요.\r\n최근에 다이어트를 해도 이중턱 때문에 얼굴이 넙대대하고 크게 느껴져서 3D-CT 얼굴 지방 흡입을 하기로 마음 먹고 에이탑에 미리 예약 한 후 방문했습니다.\r\n에이탑으로 결정한 이유는 CT 촬영을 통해 얼굴 어느 부위 지방흡입을 할지 정확하게 짚어주는 거 때문이었어요. 그리고 유튜버 추천 영상도 봤었구요!\r\n\r\n저는 김수빈 원장님께 수술 받았어요.\r\n원장님과 상담할 때 CT 사진을 보고 이중턱+옆볼 지방흡입을 하기로 했구, 실리프팅은 필수로 해야될 나이는 아니라고 하셔서 실리프팅은 빼고 진행하기로 했습니다.\r\n원장님과 실장님 모두 친절하셔서 처음 하는 지방흡입이지만 떨리지 않았어요 ㅎㅎ\r\n실장님께서 수술 당일날도 잘 케어해주시고 궁금한 점도 바로 답변해주셔서 좋았어요!\r\n\r\n수술하고 난 후에는 통증은 뻐근함 말고는 없었어요.\r\n지금은 1일차인데 목으로 멍이 좀 내려왔고 뻐근함도 아직은 있어요.\r\n붓기가 있어도 확실히 이중턱 라인이 딱 잡혀있어 붓기 빠진 후가 넘 기대돼요!","th_TH":"정상체중인데도 이중턱 때문에 고민이 많았던지라 보톡스, 윤곽주사, 인모드, 온다리프팅 등 해봤지만 효과는 잠깐뿐이거나 없더라구요.\r\n최근에 다이어트를 해도 이중턱 때문에 얼굴이 넙대대하고 크게 느껴져서 3D-CT 얼굴 지방 흡입을 하기로 마음 먹고 에이탑에 미리 예약 한 후 방문했습니다.\r\n에이탑으로 결정한 이유는 CT 촬영을 통해 얼굴 어느 부위 지방흡입을 할지 정확하게 짚어주는 거 때문이었어요. 그리고 유튜버 추천 영상도 봤었구요!\r\n\r\n저는 김수빈 원장님께 수술 받았어요.\r\n원장님과 상담할 때 CT 사진을 보고 이중턱+옆볼 지방흡입을 하기로 했구, 실리프팅은 필수로 해야될 나이는 아니라고 하셔서 실리프팅은 빼고 진행하기로 했습니다.\r\n원장님과 실장님 모두 친절하셔서 처음 하는 지방흡입이지만 떨리지 않았어요 ㅎㅎ\r\n실장님께서 수술 당일날도 잘 케어해주시고 궁금한 점도 바로 답변해주셔서 좋았어요!\r\n\r\n수술하고 난 후에는 통증은 뻐근함 말고는 없었어요.\r\n지금은 1일차인데 목으로 멍이 좀 내려왔고 뻐근함도 아직은 있어요.\r\n붓기가 있어도 확실히 이중턱 라인이 딱 잡혀있어 붓기 빠진 후가 넘 기대돼요!"}</t>
  </si>
  <si>
    <t>451bc11c-e46d-4870-8213-82165d1c3741</t>
  </si>
  <si>
    <t>9b4784df-56d7-4c35-8042-5b7e228e2ace</t>
  </si>
  <si>
    <t>{"en_US":"#비중격만곡증수술 #복코교정(수술)","ko_KR":"#비중격만곡증수술 #복코교정(수술)","th_TH":"#비중격만곡증수술 #복코교정(수술)"}</t>
  </si>
  <si>
    <t>{"en_US":"• 시술 선택 이유 진절머리나는 비염 때매..ㅠ • 상담 경험 불필요한 권유도 없었고 이비인후과도 있어서 같이 봐주셨음 수험생할인도 같이 받음 • 시술 결과 나나성형외과에서 기능코+미용코 한달됐습니다!! 기능까지 추가한건 진절머리나는 비염 좀 해결해보려는 저의 발버둥이었어요.. 아무튼 외적 내적 한번에 끝내려던게 제 목적이였는데 정말 잘 선택했다고 생각해요ㅎㅎ 성형외과지만 이비인후과도 있어서 미용은 성형 전문의 원장님이 기능은 이비인후과 쪽 전문의 원장님이 따로 봐주시고 불필요한 권유도 없었고 저는 수험생 할인도 받아서... ㅎ 둥글기만 했던 복코도 예쁘게 잡아주셔서 satisfied한다는 말밖에 쓸 게 없써용.. 직반하실거면 나나 recommend!","ko_KR":"• 시술 선택 이유 진절머리나는 비염 때매..ㅠ • 상담 경험 불필요한 권유도 없었고 이비인후과도 있어서 같이 봐주셨음 수험생할인도 같이 받음 • 시술 결과 나나성형외과에서 기능코+미용코 한달됐습니다!! 기능까지 추가한건 진절머리나는 비염 좀 해결해보려는 저의 발버둥이었어요.. 아무튼 외적 내적 한번에 끝내려던게 제 목적이였는데 정말 잘 선택했다고 생각해요ㅎㅎ 성형외과지만 이비인후과도 있어서 미용은 성형 전문의 원장님이 기능은 이비인후과 쪽 전문의 원장님이 따로 봐주시고 불필요한 권유도 없었고 저는 수험생 할인도 받아서... ㅎ 둥글기만 했던 복코도 예쁘게 잡아주셔서 만족한다는 말밖에 쓸 게 없써용.. 직반하실거면 나나 추천!","th_TH":"• 시술 선택 이유 진절머리나는 비염 때매..ㅠ • 상담 경험 불필요한 권유도 없었고 이비인후과도 있어서 같이 봐주셨음 수험생할인도 같이 받음 • 시술 결과 나나성형외과에서 기능코+미용코 한달됐습니다!! 기능까지 추가한건 진절머리나는 비염 좀 해결해보려는 저의 발버둥이었어요.. 아무튼 외적 내적 한번에 끝내려던게 제 목적이였는데 정말 잘 선택했다고 생각해요ㅎㅎ 성형외과지만 이비인후과도 있어서 미용은 성형 전문의 원장님이 기능은 이비인후과 쪽 전문의 원장님이 따로 봐주시고 불필요한 권유도 없었고 저는 수험생 할인도 받아서... ㅎ 둥글기만 했던 복코도 예쁘게 잡아주셔서 พอใจ한다는 말밖에 쓸 게 없써용.. 직반하실거면 나나 แนะนำ!"}</t>
  </si>
  <si>
    <t>866ea39f-7c70-4a1b-9b96-8be7e93cbc98</t>
  </si>
  <si>
    <t>9b689ea2-e48b-4d25-8304-fb53c8fe4bd8</t>
  </si>
  <si>
    <t>{"en_US":"아빠가 절개방식으로 모발이식을 15년도쯤에 받으셨다가 그 후부터 탈모약 안드시고 계시다가 M자라인이 다시 비어보이는게 느껴져서 재수술 고민하면서 탈모약 다시 드시다가 재수술인만큼 고르고 골라서 좋은 병원찾았고 원장님께서 상담을 진짜 신뢰감있게 해주시더라구요!\r\n무엇보다 바로 수술진행하는게 아니고 약 안먹어본지 오래됐으니 약 1달 정도 복용해보고 경과 보고 수술 여부 및 최종 견적 다시 정하자고 하시는 부분에서 아빠도 믿음이 느껴졌다하시고원장님이 첫 수술 실패한분들 재수술잘해주는 곳으로도 유명하고 비절개 수술후에도 아빠도 엄청 만족해하셔서 병원잘고른거같아요 ㅎㅎ","ko_KR":"아빠가 절개방식으로 모발이식을 15년도쯤에 받으셨다가 그 후부터 탈모약 안드시고 계시다가 M자라인이 다시 비어보이는게 느껴져서 재수술 고민하면서 탈모약 다시 드시다가 재수술인만큼 고르고 골라서 좋은 병원찾았고 원장님께서 상담을 진짜 신뢰감있게 해주시더라구요!\r\n무엇보다 바로 수술진행하는게 아니고 약 안먹어본지 오래됐으니 약 1달 정도 복용해보고 경과 보고 수술 여부 및 최종 견적 다시 정하자고 하시는 부분에서 아빠도 믿음이 느껴졌다하시고원장님이 첫 수술 실패한분들 재수술잘해주는 곳으로도 유명하고 비절개 수술후에도 아빠도 엄청 만족해하셔서 병원잘고른거같아요 ㅎㅎ","th_TH":"아빠가 절개방식으로 모발이식을 15년도쯤에 받으셨다가 그 후부터 탈모약 안드시고 계시다가 M자라인이 다시 비어보이는게 느껴져서 재수술 고민하면서 탈모약 다시 드시다가 재수술인만큼 고르고 골라서 좋은 병원찾았고 원장님께서 상담을 진짜 신뢰감있게 해주시더라구요!\r\n무엇보다 바로 수술진행하는게 아니고 약 안먹어본지 오래됐으니 약 1달 정도 복용해보고 경과 보고 수술 여부 및 최종 견적 다시 정하자고 하시는 부분에서 아빠도 믿음이 느껴졌다하시고원장님이 첫 수술 실패한분들 재수술잘해주는 곳으로도 유명하고 비절개 수술후에도 아빠도 엄청 만족해하셔서 병원잘고른거같아요 ㅎㅎ"}</t>
  </si>
  <si>
    <t>83772c13-e3af-44db-875f-707b516d61e7</t>
  </si>
  <si>
    <t>9b6b8736-8744-4075-b4b7-cd538a132d90</t>
  </si>
  <si>
    <t>{"en_US":"압구정미라클에서 이뻐지기 완료! 처진 피부 때문에ㅠ제 꼴이 뵈기싫어졌어용 실리프팅하면 처진 피부 탄탄하게 올라간다고 하고\r\n아는 언니도 압구정미라클에서 실리프팅 했다고 사진 보내줬는뎅..\r\n저도 막 실리프팅하고 싶어지는거에요\r\n역시 주변에서 이뻐지면 뭐했는지 궁금하고 따라하게 돼여 맞져..\r\n그래서 언니가 갔던 병원이랑 다른 곳들도 상담 가봤는데\r\n이게 손 타는 시술이니까 잘 된 사례가 있는 미라클에서\r\n결국 시술 받기로 했어요\r\n친한 언니도 그냥 본인이 한 곳에서\r\n시술 받으라고 해서...ㅎ..\r\n언니 잘 됐으니까 저도 시술 잘 될 거 같았는데\r\n완전 용 됐어용ㅋㅋㅋ\r\n퀼실로 효과 유지 오래가서\r\n덕분에 결혼할 때 넘 이쁘다고\r\n칭찬 엄청 받았네요!","ko_KR":"압구정미라클에서 이뻐지기 완료! 처진 피부 때문에ㅠ제 꼴이 뵈기싫어졌어용 실리프팅하면 처진 피부 탄탄하게 올라간다고 하고\r\n아는 언니도 압구정미라클에서 실리프팅 했다고 사진 보내줬는뎅..\r\n저도 막 실리프팅하고 싶어지는거에요\r\n역시 주변에서 이뻐지면 뭐했는지 궁금하고 따라하게 돼여 맞져..\r\n그래서 언니가 갔던 병원이랑 다른 곳들도 상담 가봤는데\r\n이게 손 타는 시술이니까 잘 된 사례가 있는 미라클에서\r\n결국 시술 받기로 했어요\r\n친한 언니도 그냥 본인이 한 곳에서\r\n시술 받으라고 해서...ㅎ..\r\n언니 잘 됐으니까 저도 시술 잘 될 거 같았는데\r\n완전 용 됐어용ㅋㅋㅋ\r\n퀼실로 효과 유지 오래가서\r\n덕분에 결혼할 때 넘 이쁘다고\r\n칭찬 엄청 받았네요!","th_TH":"압구정미라클에서 이뻐지기 완료! 처진 피부 때문에ㅠ제 꼴이 뵈기싫어졌어용 실리프팅하면 처진 피부 탄탄하게 올라간다고 하고\r\n아는 언니도 압구정미라클에서 실리프팅 했다고 사진 보내줬는뎅..\r\n저도 막 실리프팅하고 싶어지는거에요\r\n역시 주변에서 이뻐지면 뭐했는지 궁금하고 따라하게 돼여 맞져..\r\n그래서 언니가 갔던 병원이랑 다른 곳들도 상담 가봤는데\r\n이게 손 타는 시술이니까 잘 된 사례가 있는 미라클에서\r\n결국 시술 받기로 했어요\r\n친한 언니도 그냥 본인이 한 곳에서\r\n시술 받으라고 해서...ㅎ..\r\n언니 잘 됐으니까 저도 시술 잘 될 거 같았는데\r\n완전 용 됐어용ㅋㅋㅋ\r\n퀼실로 효과 유지 오래가서\r\n덕분에 결혼할 때 넘 이쁘다고\r\n칭찬 엄청 받았네요!"}</t>
  </si>
  <si>
    <t>2d68a07a-9e53-44a7-9487-51896e8fdd2a</t>
  </si>
  <si>
    <t>9b7725db-d012-443f-8410-90e13c405ec1</t>
  </si>
  <si>
    <t>{"en_US":"Review content: • 시술 선택 이유 무슨 옷을 입어도 a컵 가슴 때문에 밋밋하게 보여서 넘 마음에 안 들었어요! 그래서 가슴성형 하는 게 좋겠다는 생각 들어서 알아봤더니 아이디병원이 모티바후기 잘...","ko_KR":"• 시술 선택 이유 무슨 옷을 입어도 a컵 가슴 때문에 밋밋하게 보여서 넘 마음에 안 들었어요! 그래서 가슴성형 하는 게 좋겠다는 생각 들어서 알아봤더니 아이디병원이 모티바후기 잘 된 사례들이 많길래 여길 선택했습니다! • 상담 경험 변일환 원장님께 가슴수술로 상담 받았었는데 제가 원하는 니즈 파악을 엄청 잘해 주셨고 친절하면서 스윗하게 설명 잘해 주셔서 괜찮았어요! 특히 윗볼륨이랑 가슴골을 중요하게 여기시는 게 확실히 보였고요! 아, 모티바 촉감도 직접 만질 수 있게 해주셔서 더 믿음이 갔어요 몇몇 병원들은 보형물 만지지 못하게 하는 경우도 있다고 하길래 걱정 많았었는데 여긴 그런 거 없었어요 • 시술 결과 모티바 밑절로 수술해서 그런지 촉감도 시간 지날수록 좋아지면서 찐가슴처럼 풍만하면서 자연스럽게 되어서 만족해요! 옷핏도 예쁘게 잘 잡혀서 여기서 가슴수술하길 잘한 것 같아요! 특히 병원에서 사후관리를 무제한으로 받아서 그런지 부작용 따로 생기지 않았고 흉터도 크게 보이지 않아서 괜찮았어요 • 전체 경험 원장님께서 가슴 전문 분야여서 그런지 체형에 맞는 쪽으로 장단점 디테일 하게 설명 잘해 주셨고 수술시간이나 일상생활 등 제가 이것저것 물어봤었는데 귀찮아 하는 내색 없이 친절하게 설명 잘해주셨어요 게다가 직원분들도 친절하게 응대해 주셨고 수술도 제가 생각했던 것 그 이상으로 너무 잘 되어서 돈 쓰기 잘했다는 생각이 들 정도였어요! 혹시나 저처럼 a컵 가슴 때문에 고민이시라면 여기 원장님께 한번 상담 받아보세요","th_TH":"เนื้อหารีวิว: • 시술 선택 이유 무슨 옷을 입어도 a컵 가슴 때문에 밋밋하게 보여서 넘 마음에 안 들었어요! 그래서 가슴성형 하는 게 좋겠다는 생각 들어서 알아봤더니 아이디병원이 모티바후기 잘..."}</t>
  </si>
  <si>
    <t>4db0bdea-fc30-4b02-b5d9-f713a3d0f0c3</t>
  </si>
  <si>
    <t>9b81cb58-f0b3-451d-9d99-a65d7133c5bf</t>
  </si>
  <si>
    <t>{"en_US":"예전부터 얼굴형이 좀 넙데데해 보이는?\r\n그런 얼굴형이라 나름 컴플렉스였는데\r\n이제 나이도 좀 있다보니까 관리 해볼겸\r\n얼굴형 관련 시술도 좀 알아보고 있었어요\r\n\r\n윤곽주사부터 레이저리프팅 등등 여러가지 찾아봤는데\r\n개인적으론 실리프팅이 제일 효과 좋아보이더라구요\r\n무엇보다 다른 시술에 비해 효과 올라오는 시간이 빨라서\r\n여러번 시술해야되는 귀찮음도 없다 보니\r\n유명한 병원 몇 곳 상담 돌아다니다가\r\n압구정미라클이 실리프팅쪽으로는\r\n엄청 유명하다길래 상담 한 번 받아봤어요\r\n\r\n상담 때 보여주는 후기나 원장님 설명이\r\n꽤 마음에 들었고 무엇보다 과하지 않게\r\n제 얼굴에 맞는 실이랑 실 갯수 추천해주시는 부분이\r\n양심적이라 느껴져서 시술 결정했어요\r\n\r\n시술은 수면으로 진행했는데\r\n30분 내외? 정도 걸렸던 거 같아요\r\n땡김이나 불편했던 건 거의 없었고\r\n1주일 정도 지나니까 잔붓기까지 다 빠져서 좋더라구요\r\n효과는 뭐 말할 필요 없이 사진 보시면 아시겠지만\r\n전이랑 후 차이 말도 안되죠? ㅎㅎ\r\n제가 시술 받은 실이 퀼실인데\r\n유지력이 긴 실이라 1~2년 정도 유지된다더라구요\r\n솔직히 반년 주기로 받으라 해도 흔쾌히 받을 거 같은데\r\n1년 넘게 지속 된다니 만족도 엄청 높네요\r\n실리프팅 시술 고민 되시는 분 계시면\r\n상담 한 번 받아보셔도 좋을 거 같아요","ko_KR":"예전부터 얼굴형이 좀 넙데데해 보이는?\r\n그런 얼굴형이라 나름 컴플렉스였는데\r\n이제 나이도 좀 있다보니까 관리 해볼겸\r\n얼굴형 관련 시술도 좀 알아보고 있었어요\r\n\r\n윤곽주사부터 레이저리프팅 등등 여러가지 찾아봤는데\r\n개인적으론 실리프팅이 제일 효과 좋아보이더라구요\r\n무엇보다 다른 시술에 비해 효과 올라오는 시간이 빨라서\r\n여러번 시술해야되는 귀찮음도 없다 보니\r\n유명한 병원 몇 곳 상담 돌아다니다가\r\n압구정미라클이 실리프팅쪽으로는\r\n엄청 유명하다길래 상담 한 번 받아봤어요\r\n\r\n상담 때 보여주는 후기나 원장님 설명이\r\n꽤 마음에 들었고 무엇보다 과하지 않게\r\n제 얼굴에 맞는 실이랑 실 갯수 추천해주시는 부분이\r\n양심적이라 느껴져서 시술 결정했어요\r\n\r\n시술은 수면으로 진행했는데\r\n30분 내외? 정도 걸렸던 거 같아요\r\n땡김이나 불편했던 건 거의 없었고\r\n1주일 정도 지나니까 잔붓기까지 다 빠져서 좋더라구요\r\n효과는 뭐 말할 필요 없이 사진 보시면 아시겠지만\r\n전이랑 후 차이 말도 안되죠? ㅎㅎ\r\n제가 시술 받은 실이 퀼실인데\r\n유지력이 긴 실이라 1~2년 정도 유지된다더라구요\r\n솔직히 반년 주기로 받으라 해도 흔쾌히 받을 거 같은데\r\n1년 넘게 지속 된다니 만족도 엄청 높네요\r\n실리프팅 시술 고민 되시는 분 계시면\r\n상담 한 번 받아보셔도 좋을 거 같아요","th_TH":"예전부터 얼굴형이 좀 넙데데해 보이는?\r\n그런 얼굴형이라 나름 컴플렉스였는데\r\n이제 나이도 좀 있다보니까 관리 해볼겸\r\n얼굴형 관련 시술도 좀 알아보고 있었어요\r\n\r\n윤곽주사부터 레이저리프팅 등등 여러가지 찾아봤는데\r\n개인적으론 실리프팅이 제일 효과 좋아보이더라구요\r\n무엇보다 다른 시술에 비해 효과 올라오는 시간이 빨라서\r\n여러번 시술해야되는 귀찮음도 없다 보니\r\n유명한 병원 몇 곳 상담 돌아다니다가\r\n압구정미라클이 실리프팅쪽으로는\r\n엄청 유명하다길래 상담 한 번 받아봤어요\r\n\r\n상담 때 보여주는 후기나 원장님 설명이\r\n꽤 마음에 들었고 무엇보다 과하지 않게\r\n제 얼굴에 맞는 실이랑 실 갯수 추천해주시는 부분이\r\n양심적이라 느껴져서 시술 결정했어요\r\n\r\n시술은 수면으로 진행했는데\r\n30분 내외? 정도 걸렸던 거 같아요\r\n땡김이나 불편했던 건 거의 없었고\r\n1주일 정도 지나니까 잔붓기까지 다 빠져서 좋더라구요\r\n효과는 뭐 말할 필요 없이 사진 보시면 아시겠지만\r\n전이랑 후 차이 말도 안되죠? ㅎㅎ\r\n제가 시술 받은 실이 퀼실인데\r\n유지력이 긴 실이라 1~2년 정도 유지된다더라구요\r\n솔직히 반년 주기로 받으라 해도 흔쾌히 받을 거 같은데\r\n1년 넘게 지속 된다니 만족도 엄청 높네요\r\n실리프팅 시술 고민 되시는 분 계시면\r\n상담 한 번 받아보셔도 좋을 거 같아요"}</t>
  </si>
  <si>
    <t>d97235e2-7e88-42fd-862f-9cebd8a31847</t>
  </si>
  <si>
    <t>9c4b6ac2-1826-4af3-9cd3-4a155d5a535d</t>
  </si>
  <si>
    <t>{"en_US":"함몰되었던 중안부가 교정되면서 팔자주름이랑 눈매까지도 교정되어서 너무 좋았어요! 너무 자연스러워서 좋았어요. 콧대는 굉장히 높은데도 자연스러워서 신기해요.","ko_KR":"함몰되었던 중안부가 교정되면서 팔자주름이랑 눈매까지도 교정되어서 너무 좋았어요! 너무 자연스러워서 좋았어요. 콧대는 굉장히 높은데도 자연스러워서 신기해요.","th_TH":"함몰되었던 중안부가 교정되면서 팔자주름이랑 눈매까지도 교정되어서 너무 좋았어요! 너무 자연스러워서 좋았어요. 콧대는 굉장히 높은데도 자연스러워서 신기해요."}</t>
  </si>
  <si>
    <t>a5429cc7-9440-40d3-a95f-66d21ed2efe5</t>
  </si>
  <si>
    <t>9c4f46a8-d242-44c1-8a51-b267a15ba4a6</t>
  </si>
  <si>
    <t>{"en_US":"M자 이마로 비어 보이는 옆머리 때문에 고민하다 작년 이맘때쯤 모제림성형외과에서 헤어라인교정 했어요~ 일년이 지난 지금 완전 자연스러워서 만족중! 이구요 이은성실장님 상담받아서 망설임 없이 수술결심하구 수술은 한승엽 원장님께 받았어요 완전 만족합니다ㅠㅠ\n내년, 내후년에 더 자연스러워질 예정이라 고민하시는 분들께 완전 추천합니다!!","ko_KR":"M자 이마로 비어 보이는 옆머리 때문에 고민하다 작년 이맘때쯤 모제림성형외과에서 헤어라인교정 했어요~ 일년이 지난 지금 완전 자연스러워서 만족중! 이구요 이은성실장님 상담받아서 망설임 없이 수술결심하구 수술은 한승엽 원장님께 받았어요 완전 만족합니다ㅠㅠ\n내년, 내후년에 더 자연스러워질 예정이라 고민하시는 분들께 완전 추천합니다!!","th_TH":"M자 이마로 비어 보이는 옆머리 때문에 고민하다 작년 이맘때쯤 모제림성형외과에서 헤어라인교정 했어요~ 일년이 지난 지금 완전 자연스러워서 만족중! 이구요 이은성실장님 상담받아서 망설임 없이 수술결심하구 수술은 한승엽 원장님께 받았어요 완전 만족합니다ㅠㅠ\n내년, 내후년에 더 자연스러워질 예정이라 고민하시는 분들께 완전 추천합니다!!"}</t>
  </si>
  <si>
    <t>05d5de37-22da-43a4-b808-37c2ad73ba71</t>
  </si>
  <si>
    <t>9e39534a-ee37-40c7-acd5-00387df965e8</t>
  </si>
  <si>
    <t>{"en_US":"Review content: 원래도 없던 가슴에 운동을 시작하고 더 없어진 가슴 때문에 아이디병원 변일환 원장님께 모티바로 수술받았는데 더 늦기전에 가슴수술 해서 다행이에요~ 수술하고 나니 어떤 옷을 입어도 ...","ko_KR":"원래도 없던 가슴에 운동을 시작하고 더 없어진 가슴 때문에 아이디병원 변일환 원장님께 모티바로 수술받았는데 더 늦기전에 가슴수술 해서 다행이에요~ 수술하고 나니 어떤 옷을 입어도 핏이 예쁘고 전과 달리 자신감도 넘치고ㅎ 저번 휴가 때 인생샷도 건지고 여자로서의 자존감이 채워진 느낌이에요~ 가슴수술 후 운동에 관해서 변일환 원장님께 질문 드렸는데 엄청 섬세하게 답변 해주셨어요!! 알고보니 원장님이 피트니스 대회 심사도 나가는 분이셨더라구요~.. 덕분에 운동 가능 시기와 관련 정보에 대해서 정확히 피드백 받을 수 있어 안심하고 운동 할 수 있어서 좋았어요 빨리 이번 여름 오기 전까지 열심히 몸매 더 가꿔서 비키니 입을 생각에 벌써부터 기분이 좋네요~","th_TH":"เนื้อหารีวิว: 원래도 없던 가슴에 운동을 시작하고 더 없어진 가슴 때문에 아이디병원 변일환 원장님께 모티바로 수술받았는데 더 늦기전에 가슴수술 해서 다행이에요~ 수술하고 나니 어떤 옷을 입어도 ..."}</t>
  </si>
  <si>
    <t>f4985c81-7dd2-40b6-97b5-1ff4f384559b</t>
  </si>
  <si>
    <t>9ea2bf47-a6f0-42ed-a671-335eea784e06</t>
  </si>
  <si>
    <t>{"en_US":"#사각턱수술 #턱끝축소 #광대축소(옆광대)","ko_KR":"#사각턱수술 #턱끝축소 #광대축소(옆광대)","th_TH":"#사각턱수술 #턱끝축소 #광대축소(옆광대)"}</t>
  </si>
  <si>
    <t>{"en_US":"한달 조금 넘었는데 너무너무 satisfied스럽고 행복해요 스트레스받던 부분이 개선되니까 너무 good","ko_KR":"한달 조금 넘었는데 너무너무 만족스럽고 행복해요 스트레스받던 부분이 개선되니까 너무 좋아요","th_TH":"한달 조금 넘었는데 너무너무 พอใจ스럽고 행복해요 스트레스받던 부분이 개선되니까 너무 ดี"}</t>
  </si>
  <si>
    <t>efa7228c-7820-4f45-929c-6b5fb06837f3</t>
  </si>
  <si>
    <t>9ea9a223-8e31-47cf-bca6-a6ce7130683e</t>
  </si>
  <si>
    <t>{"en_US":"팝성형외과에서 세미아웃라인으로 자연유착술 받았습니다 기존에 있던 쌍꺼풀이 풀린 관계로 여기저기 알아보던 중에 선택 했습니다. 상담 대기 시간은 아주 길었지만 의사선생님과 상담 중에 알 수 없는 편안함과 ㅎ불필요한 시술 권유 일절 없고 원하는 날짜에 최대한 맞춰주고, 특히 눈만 전문으로 하신다기에.. 바로 예약걸었습니다 ㅋㅋ 재수술은 2번째인데 이렇게 꼼꼼한 선생님은 처음이에요 누워서,앉아서 여러번 한참 디자인 한 후에 수술 들어갔습니다 너무 믿음직해요 +)2달차 후기입니다. 큰 붓기는 다 빠졌고 잔붓기만 남았네요 라인 잘잡혔어요! 딱 내가 원하던 눈 모양이 되어가는 중 앞트임 흉터도 거의 안남았어요","ko_KR":"팝성형외과에서 세미아웃라인으로 자연유착술 받았습니다 기존에 있던 쌍꺼풀이 풀린 관계로 여기저기 알아보던 중에 선택 했습니다. 상담 대기 시간은 아주 길었지만 의사선생님과 상담 중에 알 수 없는 편안함과 ㅎ불필요한 시술 권유 일절 없고 원하는 날짜에 최대한 맞춰주고, 특히 눈만 전문으로 하신다기에.. 바로 예약걸었습니다 ㅋㅋ 재수술은 2번째인데 이렇게 꼼꼼한 선생님은 처음이에요 누워서,앉아서 여러번 한참 디자인 한 후에 수술 들어갔습니다 너무 믿음직해요 +)2달차 후기입니다. 큰 붓기는 다 빠졌고 잔붓기만 남았네요 라인 잘잡혔어요! 딱 내가 원하던 눈 모양이 되어가는 중 앞트임 흉터도 거의 안남았어요","th_TH":"팝성형외과에서 세미아웃라인으로 자연유착술 받았습니다 기존에 있던 쌍꺼풀이 풀린 관계로 여기저기 알아보던 중에 선택 했습니다. 상담 대기 시간은 아주 길었지만 의사선생님과 상담 중에 알 수 없는 편안함과 ㅎ불필요한 시술 권유 일절 없고 원하는 날짜에 최대한 맞춰주고, 특히 눈만 전문으로 하신다기에.. 바로 예약걸었습니다 ㅋㅋ 재수술은 2번째인데 이렇게 꼼꼼한 선생님은 처음이에요 누워서,앉아서 여러번 한참 디자인 한 후에 수술 들어갔습니다 너무 믿음직해요 +)2달차 후기입니다. 큰 붓기는 다 빠졌고 잔붓기만 남았네요 라인 잘잡혔어요! 딱 내가 원하던 눈 모양이 되어가는 중 앞트임 흉터도 거의 안남았어요"}</t>
  </si>
  <si>
    <t>51f51b30-e2e2-4a21-ae83-ff1065a0e0c3</t>
  </si>
  <si>
    <t>9fddbbc4-1b34-4772-8563-13cc92ebcad1</t>
  </si>
  <si>
    <t>{"en_US":"#메부리코성형 #낮은코성형","ko_KR":"#메부리코성형 #낮은코성형","th_TH":"#메부리코성형 #낮은코성형"}</t>
  </si>
  <si>
    <t>{"en_US":"• 시술 선택 이유 낮은코가 계속 고민이었어욤 • 상담 경험 많이 긴장하고 방문했는데 너무 친절하고 상세히 봐주셔서 좋았습니당 • 시술 결과 디에이성형외과에서 기증늑과 매부리코 교정으로 성형한지 1개월차 되었습니다 낮은코가 고민이라 방문하였는데 상담시 꼼꼼히 봐주시고 매부리도 조금 있다고 하셔서 같이 수술했습니다 화살코같은 느낌없이 둥글고 과하지않고 자연스러우면서도 높아지길 원했는데 딱 원하는대로 저에게 어울리게 해주셔서 너무 마음에 들어요!","ko_KR":"• 시술 선택 이유 낮은코가 계속 고민이었어욤 • 상담 경험 많이 긴장하고 방문했는데 너무 친절하고 상세히 봐주셔서 좋았습니당 • 시술 결과 디에이성형외과에서 기증늑과 매부리코 교정으로 성형한지 1개월차 되었습니다 낮은코가 고민이라 방문하였는데 상담시 꼼꼼히 봐주시고 매부리도 조금 있다고 하셔서 같이 수술했습니다 화살코같은 느낌없이 둥글고 과하지않고 자연스러우면서도 높아지길 원했는데 딱 원하는대로 저에게 어울리게 해주셔서 너무 마음에 들어요!","th_TH":"• 시술 선택 이유 낮은코가 계속 고민이었어욤 • 상담 경험 많이 긴장하고 방문했는데 너무 친절하고 상세히 봐주셔서 좋았습니당 • 시술 결과 디에이성형외과에서 기증늑과 매부리코 교정으로 성형한지 1개월차 되었습니다 낮은코가 고민이라 방문하였는데 상담시 꼼꼼히 봐주시고 매부리도 조금 있다고 하셔서 같이 수술했습니다 화살코같은 느낌없이 둥글고 과하지않고 자연스러우면서도 높아지길 원했는데 딱 원하는대로 저에게 어울리게 해주셔서 너무 마음에 들어요!"}</t>
  </si>
  <si>
    <t>74cde9f3-4e64-44bb-b2e3-ed376d04de87</t>
  </si>
  <si>
    <t>9fe43e60-0a51-49f2-9568-993fb314f7c9</t>
  </si>
  <si>
    <t>{"en_US":"팝 성형외과에서 비절개 인아웃라인 쌍커풀, 앞트임,눈매교정 받았어요 상담도 제가 원하는거 최대한 반영해서 잘 해주셨어요!가격도 괜찮았어요 수술도 깔끔하고 빨리 잘 됐는데 붓기도 빨리 빠지고 라인도 앞트임도 잘 되서 satisfied합니다! 직원분들도 너무 친절하시고 선생님도 꼼꼼하게 잘 봐주시고 설명도 쉽게 잘 해주셔서 좋았어요 첫 수술이라 걱정되는것도 있었는데 다 만족스러워요 recommend해요!","ko_KR":"팝 성형외과에서 비절개 인아웃라인 쌍커풀, 앞트임,눈매교정 받았어요 상담도 제가 원하는거 최대한 반영해서 잘 해주셨어요!가격도 괜찮았어요 수술도 깔끔하고 빨리 잘 됐는데 붓기도 빨리 빠지고 라인도 앞트임도 잘 되서 만족합니다! 직원분들도 너무 친절하시고 선생님도 꼼꼼하게 잘 봐주시고 설명도 쉽게 잘 해주셔서 좋았어요 첫 수술이라 걱정되는것도 있었는데 다 만족스러워요 추천해요!","th_TH":"팝 성형외과에서 비절개 인아웃라인 쌍커풀, 앞트임,눈매교정 받았어요 상담도 제가 원하는거 최대한 반영해서 잘 해주셨어요!가격도 괜찮았어요 수술도 깔끔하고 빨리 잘 됐는데 붓기도 빨리 빠지고 라인도 앞트임도 잘 되서 พอใจ합니다! 직원분들도 너무 친절하시고 선생님도 꼼꼼하게 잘 봐주시고 설명도 쉽게 잘 해주셔서 좋았어요 첫 수술이라 걱정되는것도 있었는데 다 만족스러워요 แนะนำ해요!"}</t>
  </si>
  <si>
    <t>b678631f-bb9f-46d8-ab46-8e0033ecc0f3</t>
  </si>
  <si>
    <t>a00f8cfb-709d-4e3d-9b9f-9ddf1f0bfbbf</t>
  </si>
  <si>
    <t>{"en_US":"#윗트임 #앞트임 #눈매교정","ko_KR":"#윗트임 #앞트임 #눈매교정","th_TH":"#윗트임 #앞트임 #눈매교정"}</t>
  </si>
  <si>
    <t>{"en_US":"8월에 티에스 성형외과에서 양종필 선생님께 수술 받았어요!! 상담 받을 때 다른 곳에서는 이마거상을 recommend한다고 하셔서 고민이 많았는데 티에스에서는 과하게 추천해주지않고 딱 눈만 상담해주셔서 너무 좋았습니다. 결론 적으로 앞트임 윗트임 절개쌍커풀 눈매교정 눈위지방재배치를 했습니다. 수술 전 디자인을 할 때 소세지 안되게 인-인아웃 사이로 디자인 해주셨어요 되게 보수적으로 해주시는 느낌이라 오히려 안심이 됐습니다 그리고 수술할 때 원장님께서 엄청 신경써주시는게 느껴질 정도로 여러번 확인하면서 해주셨어요 그리고 수술방을 나오고 거울을 봤을 때도 아 이건 성공했구나 생각했습니다ㅋㅋ 수술 후에는 붓기가 오래가지도 않고 3개월 지난 지금은 말 안하면 아무도 몰라요 다시 수술해야된다면 또 가서 수술받고 싶을 정도로 후회없는 선택이었습니당","ko_KR":"8월에 티에스 성형외과에서 양종필 선생님께 수술 받았어요!! 상담 받을 때 다른 곳에서는 이마거상을 추천한다고 하셔서 고민이 많았는데 티에스에서는 과하게 추천해주지않고 딱 눈만 상담해주셔서 너무 좋았습니다. 결론 적으로 앞트임 윗트임 절개쌍커풀 눈매교정 눈위지방재배치를 했습니다. 수술 전 디자인을 할 때 소세지 안되게 인-인아웃 사이로 디자인 해주셨어요 되게 보수적으로 해주시는 느낌이라 오히려 안심이 됐습니다 그리고 수술할 때 원장님께서 엄청 신경써주시는게 느껴질 정도로 여러번 확인하면서 해주셨어요 그리고 수술방을 나오고 거울을 봤을 때도 아 이건 성공했구나 생각했습니다ㅋㅋ 수술 후에는 붓기가 오래가지도 않고 3개월 지난 지금은 말 안하면 아무도 몰라요 다시 수술해야된다면 또 가서 수술받고 싶을 정도로 후회없는 선택이었습니당","th_TH":"8월에 티에스 성형외과에서 양종필 선생님께 수술 받았어요!! 상담 받을 때 다른 곳에서는 이마거상을 แนะนำ한다고 하셔서 고민이 많았는데 티에스에서는 과하게 추천해주지않고 딱 눈만 상담해주셔서 너무 좋았습니다. 결론 적으로 앞트임 윗트임 절개쌍커풀 눈매교정 눈위지방재배치를 했습니다. 수술 전 디자인을 할 때 소세지 안되게 인-인아웃 사이로 디자인 해주셨어요 되게 보수적으로 해주시는 느낌이라 오히려 안심이 됐습니다 그리고 수술할 때 원장님께서 엄청 신경써주시는게 느껴질 정도로 여러번 확인하면서 해주셨어요 그리고 수술방을 나오고 거울을 봤을 때도 아 이건 성공했구나 생각했습니다ㅋㅋ 수술 후에는 붓기가 오래가지도 않고 3개월 지난 지금은 말 안하면 아무도 몰라요 다시 수술해야된다면 또 가서 수술받고 싶을 정도로 후회없는 선택이었습니당"}</t>
  </si>
  <si>
    <t>a39969cc-a9ca-497d-b099-cf25fd231883</t>
  </si>
  <si>
    <t>a0350256-3058-4352-96b9-43109f7fa394</t>
  </si>
  <si>
    <t>{"en_US":"#모발이식(구레나룻)","ko_KR":"#모발이식(구레나룻)","th_TH":"#모발이식(구레나룻)"}</t>
  </si>
  <si>
    <t>{"en_US":"수면마취후 중간에 깨서 머리심는건 느낄수있었지만 전혀 아프지않았어여~ 500모 심었구여~ 회복과정 2주차 사진인데 심는곳 붉은끼는 1주차에 사라지고 ,지금은 노란멍 정도 있눈 상태에여~ 일주일정도는 광대쪽 얼굴 부어여~ 그 후로 조금씩 빠져서 2주차엔 다 빠지네여~","ko_KR":"수면마취후 중간에 깨서 머리심는건 느낄수있었지만 전혀 아프지않았어여~ 500모 심었구여~ 회복과정 2주차 사진인데 심는곳 붉은끼는 1주차에 사라지고 ,지금은 노란멍 정도 있눈 상태에여~ 일주일정도는 광대쪽 얼굴 부어여~ 그 후로 조금씩 빠져서 2주차엔 다 빠지네여~","th_TH":"수면마취후 중간에 깨서 머리심는건 느낄수있었지만 전혀 아프지않았어여~ 500모 심었구여~ 회복과정 2주차 사진인데 심는곳 붉은끼는 1주차에 사라지고 ,지금은 노란멍 정도 있눈 상태에여~ 일주일정도는 광대쪽 얼굴 부어여~ 그 후로 조금씩 빠져서 2주차엔 다 빠지네여~"}</t>
  </si>
  <si>
    <t>f16ed0a3-6c50-4502-85a4-63539fcfe48f</t>
  </si>
  <si>
    <t>a0832dbb-0be5-4b68-9946-cfba23e3e5be</t>
  </si>
  <si>
    <t>{"en_US":"Review content: 가슴수술 병원 많이 찾아보다가 나나가 제일 긍정적인 후기도 많고 사후관리가 무제한이라서 눈길이 더 갔어요 그 중에서 양은진 원장님 후기가 제일 자연스럽고 예뻐서 양원장님만 믿고 갔...","ko_KR":"가슴수술 병원 많이 찾아보다가 나나가 제일 긍정적인 후기도 많고 사후관리가 무제한이라서 눈길이 더 갔어요 그 중에서 양은진 원장님 후기가 제일 자연스럽고 예뻐서 양원장님만 믿고 갔습니다!! 상담할때 알잘딱깔쎈으로 저한테 맞는 보형물, cc 다 추천해주시고 걱정이 많은 저를 친절하게 상담해주셨습다!! 바로 날 잡구 수술했습니다 ~~","th_TH":"เนื้อหารีวิว: 가슴수술 병원 많이 찾아보다가 나나가 제일 긍정적인 후기도 많고 사후관리가 무제한이라서 눈길이 더 갔어요 그 중에서 양은진 원장님 후기가 제일 자연스럽고 예뻐서 양원장님만 믿고 갔..."}</t>
  </si>
  <si>
    <t>b0c674fa-be17-4ab4-8d7e-9a1fb4845306</t>
  </si>
  <si>
    <t>a0d83b74-95f6-4160-b1d6-7a7e2379baf4</t>
  </si>
  <si>
    <t>{"en_US":"#콧볼축소 #콧대(보형물) #코끝(보형물) #코절골술 #코끝(자가연골)","ko_KR":"#콧볼축소 #콧대(보형물) #코끝(보형물) #코절골술 #코끝(자가연골)","th_TH":"#콧볼축소 #콧대(보형물) #코끝(보형물) #코절골술 #코끝(자가연골)"}</t>
  </si>
  <si>
    <t>{"en_US":"일단 병원이 정말 깔끔하고 상담실장님도 깔끔한 상담을 해주세요 첫성형이라 걱정하는부분도 있었는데 케어 잘해주셨고 원장님께서 차분하게 설명해주시는데 코끝이 진짜 이쁘게 잘해주셨습니다 자연스럽게 해달라고 말씀드렸는데 사람들이 그냥 살빠지고 훨씬 뚜렷해졌다고 확 알아채지는 못하더라고요 정말 자연스럽게 잘된거같습니다","ko_KR":"일단 병원이 정말 깔끔하고 상담실장님도 깔끔한 상담을 해주세요 첫성형이라 걱정하는부분도 있었는데 케어 잘해주셨고 원장님께서 차분하게 설명해주시는데 코끝이 진짜 이쁘게 잘해주셨습니다 자연스럽게 해달라고 말씀드렸는데 사람들이 그냥 살빠지고 훨씬 뚜렷해졌다고 확 알아채지는 못하더라고요 정말 자연스럽게 잘된거같습니다","th_TH":"일단 병원이 정말 깔끔하고 상담실장님도 깔끔한 상담을 해주세요 첫성형이라 걱정하는부분도 있었는데 케어 잘해주셨고 원장님께서 차분하게 설명해주시는데 코끝이 진짜 이쁘게 잘해주셨습니다 자연스럽게 해달라고 말씀드렸는데 사람들이 그냥 살빠지고 훨씬 뚜렷해졌다고 확 알아채지는 못하더라고요 정말 자연스럽게 잘된거같습니다"}</t>
  </si>
  <si>
    <t>5d160b50-949e-4ce0-b188-946aab3963a1</t>
  </si>
  <si>
    <t>a11ab452-acfa-4d96-b0ec-a5ae975e8873</t>
  </si>
  <si>
    <t>{"en_US":"모제림에서 헤어라인교정했어요 상담만 받아보러 병원에 갔는데 이은성실장님이 상담을 잘해주셔서 바로 수술예약하고 수술받았어요~~ 이마가 많이 좁아져서 좋아요 김은영원장님이 수술해주셨는데 아주아주 만족스럽습니다. 하나도 안아프고 자연스럽고 좋아용","ko_KR":"모제림에서 헤어라인교정했어요 상담만 받아보러 병원에 갔는데 이은성실장님이 상담을 잘해주셔서 바로 수술예약하고 수술받았어요~~ 이마가 많이 좁아져서 좋아요 김은영원장님이 수술해주셨는데 아주아주 만족스럽습니다. 하나도 안아프고 자연스럽고 좋아용","th_TH":"모제림에서 헤어라인교정했어요 상담만 받아보러 병원에 갔는데 이은성실장님이 상담을 잘해주셔서 바로 수술예약하고 수술받았어요~~ 이마가 많이 좁아져서 좋아요 김은영원장님이 수술해주셨는데 아주아주 만족스럽습니다. 하나도 안아프고 자연스럽고 좋아용"}</t>
  </si>
  <si>
    <t>190c29c0-47e4-4e96-b962-e40674bbb31a</t>
  </si>
  <si>
    <t>a1dc10a4-2279-4a63-b717-a4b8209b34e1</t>
  </si>
  <si>
    <t>{"en_US":"브라운에서 김태규 원장님께 안면윤곽 그리고 김영호 원장님께 아큐지흡을 받은지 9주가 지났습니다 하기 전에는 겁도 많이 나고 무서웠지만 어릴때부터 컴플렉스 한평생 신경쓰일 것 같아 용기내서 수술했습니다 걱정이 많았는데 지금은 사람들이 너무 이뻐졌다고 해주시고 저도 너무 satisfied중입니다 비록 붓기는 빠졌는데 살은 쪘지만 ㅎ ..(이건 제가 너무 많이 먹어서) 살이 쪄도 얼굴형 이쁘다는 말 듣고있는거면 뭐.. ㅎㅎㅎㅎㅎㅎ 감사합니다 원장님들 !","ko_KR":"브라운에서 김태규 원장님께 안면윤곽 그리고 김영호 원장님께 아큐지흡을 받은지 9주가 지났습니다 하기 전에는 겁도 많이 나고 무서웠지만 어릴때부터 컴플렉스 한평생 신경쓰일 것 같아 용기내서 수술했습니다 걱정이 많았는데 지금은 사람들이 너무 이뻐졌다고 해주시고 저도 너무 만족중입니다 비록 붓기는 빠졌는데 살은 쪘지만 ㅎ ..(이건 제가 너무 많이 먹어서) 살이 쪄도 얼굴형 이쁘다는 말 듣고있는거면 뭐.. ㅎㅎㅎㅎㅎㅎ 감사합니다 원장님들 !","th_TH":"브라운에서 김태규 원장님께 안면윤곽 그리고 김영호 원장님께 아큐지흡을 받은지 9주가 지났습니다 하기 전에는 겁도 많이 나고 무서웠지만 어릴때부터 컴플렉스 한평생 신경쓰일 것 같아 용기내서 수술했습니다 걱정이 많았는데 지금은 사람들이 너무 이뻐졌다고 해주시고 저도 너무 พอใจ중입니다 비록 붓기는 빠졌는데 살은 쪘지만 ㅎ ..(이건 제가 너무 많이 먹어서) 살이 쪄도 얼굴형 이쁘다는 말 듣고있는거면 뭐.. ㅎㅎㅎㅎㅎㅎ 감사합니다 원장님들 !"}</t>
  </si>
  <si>
    <t>e44757fe-3ece-404b-9cc8-09a33de29df6</t>
  </si>
  <si>
    <t>a21f720f-92f4-4ae9-8af2-442cc6bbb2c4</t>
  </si>
  <si>
    <t>{"en_US":"눈성형잘한다는 마블성형외과에서 드디어 쌍커풀수술! 자연유착으로 했습니당~ 겹쌍커풀이랑 짝눈 너무 심해서 진짜 너무 스트레스였는데 ㅠㅠ 쌍수하고 정말 깔끔해졌어용!! 눈화장안했을 때는 청순한 느낌이고 화장 했을때는 화려한 느낌&gt;&lt;? 쌍수 하고나서는 화장도 연해졌는데… 훨씬 예뻐져서 너무 기분good ㅠ_ㅠ 저같이 라인 깨끗하게 안잡히시는 분들!! 쌍액 오래 하면 눈커풀 늘어져서 쌍수는 무조건 빨리하는게 이득이에요 ㅠ 원장님은 서용훈원장님 입니당 서용훈원장님이 진짜 좋으신게 절대 과한수술 권유 안하시고 개인눈에 맞게 디자인 해주셔서 절대 망할 걱정은 없어서 후기도 다 좋은 것 같아요 ㅠ 저도 트임성형까지 생각하고 갔는데 자연유착만으로도 맘에드는 눈 나왔거든요 ㅎㅎㅎㅎㅎ 요즘 예약 꽉차있던데 더 바빠지기전에 빨리 예약 잡으세요 여러분!!","ko_KR":"눈성형잘한다는 마블성형외과에서 드디어 쌍커풀수술! 자연유착으로 했습니당~ 겹쌍커풀이랑 짝눈 너무 심해서 진짜 너무 스트레스였는데 ㅠㅠ 쌍수하고 정말 깔끔해졌어용!! 눈화장안했을 때는 청순한 느낌이고 화장 했을때는 화려한 느낌&gt;&lt;? 쌍수 하고나서는 화장도 연해졌는데… 훨씬 예뻐져서 너무 기분좋아요 ㅠ_ㅠ 저같이 라인 깨끗하게 안잡히시는 분들!! 쌍액 오래 하면 눈커풀 늘어져서 쌍수는 무조건 빨리하는게 이득이에요 ㅠ 원장님은 서용훈원장님 입니당 서용훈원장님이 진짜 좋으신게 절대 과한수술 권유 안하시고 개인눈에 맞게 디자인 해주셔서 절대 망할 걱정은 없어서 후기도 다 좋은 것 같아요 ㅠ 저도 트임성형까지 생각하고 갔는데 자연유착만으로도 맘에드는 눈 나왔거든요 ㅎㅎㅎㅎㅎ 요즘 예약 꽉차있던데 더 바빠지기전에 빨리 예약 잡으세요 여러분!!","th_TH":"눈성형잘한다는 마블성형외과에서 드디어 쌍커풀수술! 자연유착으로 했습니당~ 겹쌍커풀이랑 짝눈 너무 심해서 진짜 너무 스트레스였는데 ㅠㅠ 쌍수하고 정말 깔끔해졌어용!! 눈화장안했을 때는 청순한 느낌이고 화장 했을때는 화려한 느낌&gt;&lt;? 쌍수 하고나서는 화장도 연해졌는데… 훨씬 예뻐져서 너무 기분ดี ㅠ_ㅠ 저같이 라인 깨끗하게 안잡히시는 분들!! 쌍액 오래 하면 눈커풀 늘어져서 쌍수는 무조건 빨리하는게 이득이에요 ㅠ 원장님은 서용훈원장님 입니당 서용훈원장님이 진짜 좋으신게 절대 과한수술 권유 안하시고 개인눈에 맞게 디자인 해주셔서 절대 망할 걱정은 없어서 후기도 다 좋은 것 같아요 ㅠ 저도 트임성형까지 생각하고 갔는데 자연유착만으로도 맘에드는 눈 나왔거든요 ㅎㅎㅎㅎㅎ 요즘 예약 꽉차있던데 더 바빠지기전에 빨리 예약 잡으세요 여러분!!"}</t>
  </si>
  <si>
    <t>77892643-d08d-4398-8c83-570779dec677</t>
  </si>
  <si>
    <t>a2321698-2252-44ff-825e-c08d3a7ae47a</t>
  </si>
  <si>
    <t>{"en_US":"#콧대(보형물) #코길이연장술 #코끝(자가연골)","ko_KR":"#콧대(보형물) #코길이연장술 #코끝(자가연골)","th_TH":"#콧대(보형물) #코길이연장술 #코끝(자가연골)"}</t>
  </si>
  <si>
    <t>{"en_US":"위버스성형외과 심정환원장님께 수술 받았는데 코에 아주 satisfied하고 있어요 복코 짧은코 비주교정 했고 이제 서서히 편해지고 있어요! 코하나 때문에 얼굴 좀 예뻐진 느낌인데ㅎㅎ 너무 마음에 들고 원장님이 제 니즈 맞춰주신것도 너무 감사하게 느껴져요ㅠㅠ 자연스럽게 오똑한 코 그걸 진짜 잘 살려서 잡아주셨는데 붓기 다 빠진것도 넘 기다려지더라고요 이왕 수술 잘된거 관리도 끝까지 잘해보려고요","ko_KR":"위버스성형외과 심정환원장님께 수술 받았는데 코에 아주 만족하고 있어요 복코 짧은코 비주교정 했고 이제 서서히 편해지고 있어요! 코하나 때문에 얼굴 좀 예뻐진 느낌인데ㅎㅎ 너무 마음에 들고 원장님이 제 니즈 맞춰주신것도 너무 감사하게 느껴져요ㅠㅠ 자연스럽게 오똑한 코 그걸 진짜 잘 살려서 잡아주셨는데 붓기 다 빠진것도 넘 기다려지더라고요 이왕 수술 잘된거 관리도 끝까지 잘해보려고요","th_TH":"위버스성형외과 심정환원장님께 수술 받았는데 코에 아주 พอใจ하고 있어요 복코 짧은코 비주교정 했고 이제 서서히 편해지고 있어요! 코하나 때문에 얼굴 좀 예뻐진 느낌인데ㅎㅎ 너무 마음에 들고 원장님이 제 니즈 맞춰주신것도 너무 감사하게 느껴져요ㅠㅠ 자연스럽게 오똑한 코 그걸 진짜 잘 살려서 잡아주셨는데 붓기 다 빠진것도 넘 기다려지더라고요 이왕 수술 잘된거 관리도 끝까지 잘해보려고요"}</t>
  </si>
  <si>
    <t>763be084-15ad-45a3-91ab-35f5d14dac9d</t>
  </si>
  <si>
    <t>a2fc9947-f15f-4653-8ea7-5380b515c0a0</t>
  </si>
  <si>
    <t>{"en_US":"아직 붓기는 다 빠지지 않았지만 전에 비해 광대나 턱이 매끄럽게 보기좋게 되서 매우 satisfied합니다","ko_KR":"아직 붓기는 다 빠지지 않았지만 전에 비해 광대나 턱이 매끄럽게 보기좋게 되서 매우 만족합니다","th_TH":"아직 붓기는 다 빠지지 않았지만 전에 비해 광대나 턱이 매끄럽게 보기좋게 되서 매우 พอใจ합니다"}</t>
  </si>
  <si>
    <t>d15a4712-8c86-4fa3-aaec-633baa82afb7</t>
  </si>
  <si>
    <t>a304bd61-b508-4cda-8898-e34765f3bb31</t>
  </si>
  <si>
    <t>{"en_US":"윤곽3종 받은지 3달차 된 후기입니다. 3달차가 되니 어느정도 적 응이 되는것 같네요 윤곽라인도 좋아진게 눈에 보이는것 같아요 병원갈때마다 모두 친절하시고 제일 고민이었던 광대도 많이 줄은 것 같아 좋았습니다!","ko_KR":"윤곽3종 받은지 3달차 된 후기입니다. 3달차가 되니 어느정도 적 응이 되는것 같네요 윤곽라인도 좋아진게 눈에 보이는것 같아요 병원갈때마다 모두 친절하시고 제일 고민이었던 광대도 많이 줄은 것 같아 좋았습니다!","th_TH":"윤곽3종 받은지 3달차 된 후기입니다. 3달차가 되니 어느정도 적 응이 되는것 같네요 윤곽라인도 좋아진게 눈에 보이는것 같아요 병원갈때마다 모두 친절하시고 제일 고민이었던 광대도 많이 줄은 것 같아 좋았습니다!"}</t>
  </si>
  <si>
    <t>339dd6c2-fa93-4c28-b513-824818105bdd</t>
  </si>
  <si>
    <t>a40e9893-2cdf-4d44-9dd6-efd0798ebe5e</t>
  </si>
  <si>
    <t>a46f9f01-3e5c-4722-b930-b1da3221c84e</t>
  </si>
  <si>
    <t>{"en_US":"레디성형외과에서 박성철원장님께 가슴지방이식 수술 받은지 10일차 경과때에요 작은 가슴으로 스트레스 많이 받고 살았었는데 보형물 수술이랑 지방이식 수술로 고민하다가 보형물 보다는 조금 더 안전한 지방이식 수술로 가슴수술 받게 됐네요\r\n수술하고나서도 고주파관리에다가\r\n이것저것 관리 해주시고 잘 챙겨주셔서\r\n다시 수술 한다해도 여기서 수술 진행하고싶네요","ko_KR":"레디성형외과에서 박성철원장님께 가슴지방이식 수술 받은지 10일차 경과때에요 작은 가슴으로 스트레스 많이 받고 살았었는데 보형물 수술이랑 지방이식 수술로 고민하다가 보형물 보다는 조금 더 안전한 지방이식 수술로 가슴수술 받게 됐네요\r\n수술하고나서도 고주파관리에다가\r\n이것저것 관리 해주시고 잘 챙겨주셔서\r\n다시 수술 한다해도 여기서 수술 진행하고싶네요","th_TH":"레디성형외과에서 박성철원장님께 가슴지방이식 수술 받은지 10일차 경과때에요 작은 가슴으로 스트레스 많이 받고 살았었는데 보형물 수술이랑 지방이식 수술로 고민하다가 보형물 보다는 조금 더 안전한 지방이식 수술로 가슴수술 받게 됐네요\r\n수술하고나서도 고주파관리에다가\r\n이것저것 관리 해주시고 잘 챙겨주셔서\r\n다시 수술 한다해도 여기서 수술 진행하고싶네요"}</t>
  </si>
  <si>
    <t>71c91382-2201-4af4-8355-3811698099de</t>
  </si>
  <si>
    <t>a473a718-765a-4f2a-a7da-cdc8a4d53ecd</t>
  </si>
  <si>
    <t>{"en_US":"양쪽 가슴이 짝짝이라 오른쪽은 330cc 왼쪽은 350cc로 양쪽 사이즈 다르게 수술했어요 멘토로 수술했고 가슴 밑으로 절개하는게 회복이 빠르다고 해서 밑으로 절개해서 수술했어요 아무래도 애도 있고 집안일도 해야하는 주부인지라… 가슴이 짝짝이다 보니 짝가슴 후기 위주로 알아보다가 가슴 짝짝이로 수술하신 분 후기보고 마음에 들었는데 상담비도 무료라고해서 상담 가봤다가 홀린듯이 예약을 했어요 원장님도 실장님도 강요하거나 압박을 주진 않았고 두분 다 밝은 표정으로 상담해주셔서 첫 상담임에도 마음 편하게 상담받았어요 특히나 원장님은 제가 들어가자마자 밝게 인사해주시는데 너무 살갑달까?! 오랜만에 낯선 남자에게서 느껴보는 친절함!! 어린이집 선생님처럼 밝은톤으로 나긋나긋하고 알기쉽게 설명해주셔서 더 좋았던 것 같아요 이것도 후기에서 본 것 같은데 실제로 상담하니 그 글이 확 와닿네요 남들이 말하는 경력도 보고 안전시스템인가? 그것도 괜찮다하고 무엇보다 경과체크까지 다른사람 안거치고 수술해주신 원장님이 직접 해주신다고 하셔서 원장님께 직접 물어보니 맞다고 하셔서 고민 안하고 결정할 수 있었어요 보정속옷은 한달은 입어줘야하고 최대한 속옷은 벗고 다니거나 하지 말고 잘때도 입고자라고 하셨어요 제가 잘 때 다 벗고자는 타입이라 보정속옷입고 잘 때 진짜 너무 갑갑하고 숨도 잘 안쉬어지는 것 같은 기분이였는데 그래도 그나마 일반속옷으로 입으니 살 것 같네요 보정속옷 입었을 때는 양쪽 구멍이 뻥뚫려서 내모습이 뭔가 웃겼거든요 근데 보정속옷 벗고 일반속옷 입으니 가슴 수술한게 이제야 실감나는 것 같아서 인증샷 남겨봐요 아직 붓기가 있는데 제가 워낙 윗가슴도 없이 처쳐보이는 가슴이여서 붓기로 윗가슴 올라온 것 까지도 너무너무 마음에 들어요 붓기가 더 빠지긴 하겠지만 이제 엄청 많이 빠지거나 그러진 않겠죠? 애낳고 나한테 이렇게 큰돈 쓴것도 처음이지만 돈쓰고 이렇게 행복해보긴 처음이네요 왜 가슴이 satisfied도가 높다는지 수술하고 이제야 실감되네요","ko_KR":"양쪽 가슴이 짝짝이라 오른쪽은 330cc 왼쪽은 350cc로 양쪽 사이즈 다르게 수술했어요 멘토로 수술했고 가슴 밑으로 절개하는게 회복이 빠르다고 해서 밑으로 절개해서 수술했어요 아무래도 애도 있고 집안일도 해야하는 주부인지라… 가슴이 짝짝이다 보니 짝가슴 후기 위주로 알아보다가 가슴 짝짝이로 수술하신 분 후기보고 마음에 들었는데 상담비도 무료라고해서 상담 가봤다가 홀린듯이 예약을 했어요 원장님도 실장님도 강요하거나 압박을 주진 않았고 두분 다 밝은 표정으로 상담해주셔서 첫 상담임에도 마음 편하게 상담받았어요 특히나 원장님은 제가 들어가자마자 밝게 인사해주시는데 너무 살갑달까?! 오랜만에 낯선 남자에게서 느껴보는 친절함!! 어린이집 선생님처럼 밝은톤으로 나긋나긋하고 알기쉽게 설명해주셔서 더 좋았던 것 같아요 이것도 후기에서 본 것 같은데 실제로 상담하니 그 글이 확 와닿네요 남들이 말하는 경력도 보고 안전시스템인가? 그것도 괜찮다하고 무엇보다 경과체크까지 다른사람 안거치고 수술해주신 원장님이 직접 해주신다고 하셔서 원장님께 직접 물어보니 맞다고 하셔서 고민 안하고 결정할 수 있었어요 보정속옷은 한달은 입어줘야하고 최대한 속옷은 벗고 다니거나 하지 말고 잘때도 입고자라고 하셨어요 제가 잘 때 다 벗고자는 타입이라 보정속옷입고 잘 때 진짜 너무 갑갑하고 숨도 잘 안쉬어지는 것 같은 기분이였는데 그래도 그나마 일반속옷으로 입으니 살 것 같네요 보정속옷 입었을 때는 양쪽 구멍이 뻥뚫려서 내모습이 뭔가 웃겼거든요 근데 보정속옷 벗고 일반속옷 입으니 가슴 수술한게 이제야 실감나는 것 같아서 인증샷 남겨봐요 아직 붓기가 있는데 제가 워낙 윗가슴도 없이 처쳐보이는 가슴이여서 붓기로 윗가슴 올라온 것 까지도 너무너무 마음에 들어요 붓기가 더 빠지긴 하겠지만 이제 엄청 많이 빠지거나 그러진 않겠죠? 애낳고 나한테 이렇게 큰돈 쓴것도 처음이지만 돈쓰고 이렇게 행복해보긴 처음이네요 왜 가슴이 만족도가 높다는지 수술하고 이제야 실감되네요","th_TH":"양쪽 가슴이 짝짝이라 오른쪽은 330cc 왼쪽은 350cc로 양쪽 사이즈 다르게 수술했어요 멘토로 수술했고 가슴 밑으로 절개하는게 회복이 빠르다고 해서 밑으로 절개해서 수술했어요 아무래도 애도 있고 집안일도 해야하는 주부인지라… 가슴이 짝짝이다 보니 짝가슴 후기 위주로 알아보다가 가슴 짝짝이로 수술하신 분 후기보고 마음에 들었는데 상담비도 무료라고해서 상담 가봤다가 홀린듯이 예약을 했어요 원장님도 실장님도 강요하거나 압박을 주진 않았고 두분 다 밝은 표정으로 상담해주셔서 첫 상담임에도 마음 편하게 상담받았어요 특히나 원장님은 제가 들어가자마자 밝게 인사해주시는데 너무 살갑달까?! 오랜만에 낯선 남자에게서 느껴보는 친절함!! 어린이집 선생님처럼 밝은톤으로 나긋나긋하고 알기쉽게 설명해주셔서 더 좋았던 것 같아요 이것도 후기에서 본 것 같은데 실제로 상담하니 그 글이 확 와닿네요 남들이 말하는 경력도 보고 안전시스템인가? 그것도 괜찮다하고 무엇보다 경과체크까지 다른사람 안거치고 수술해주신 원장님이 직접 해주신다고 하셔서 원장님께 직접 물어보니 맞다고 하셔서 고민 안하고 결정할 수 있었어요 보정속옷은 한달은 입어줘야하고 최대한 속옷은 벗고 다니거나 하지 말고 잘때도 입고자라고 하셨어요 제가 잘 때 다 벗고자는 타입이라 보정속옷입고 잘 때 진짜 너무 갑갑하고 숨도 잘 안쉬어지는 것 같은 기분이였는데 그래도 그나마 일반속옷으로 입으니 살 것 같네요 보정속옷 입었을 때는 양쪽 구멍이 뻥뚫려서 내모습이 뭔가 웃겼거든요 근데 보정속옷 벗고 일반속옷 입으니 가슴 수술한게 이제야 실감나는 것 같아서 인증샷 남겨봐요 아직 붓기가 있는데 제가 워낙 윗가슴도 없이 처쳐보이는 가슴이여서 붓기로 윗가슴 올라온 것 까지도 너무너무 마음에 들어요 붓기가 더 빠지긴 하겠지만 이제 엄청 많이 빠지거나 그러진 않겠죠? 애낳고 나한테 이렇게 큰돈 쓴것도 처음이지만 돈쓰고 이렇게 행복해보긴 처음이네요 왜 가슴이 พอใจ도가 높다는지 수술하고 이제야 실감되네요"}</t>
  </si>
  <si>
    <t>2fc0f752-bf19-4385-91de-c08aa7a33a46</t>
  </si>
  <si>
    <t>a49a6a96-473f-4ac8-9917-b339c1a9adfb</t>
  </si>
  <si>
    <t>{"en_US":"Review content: 아주 어릴때는 그렇게 가슴에 대해 딱히 욕심이 없었는데 나이를 먹고 운동이 취미된 후 운동복을 입어도 핏이 하나도 살지 않고 스브너 브라를 입을때고 뽕이 있는 속옷을 입지 않으면 ...","ko_KR":"아주 어릴때는 그렇게 가슴에 대해 딱히 욕심이 없었는데 나이를 먹고 운동이 취미된 후 운동복을 입어도 핏이 하나도 살지 않고 스브너 브라를 입을때고 뽕이 있는 속옷을 입지 않으면 옷핏도 안 예뻐 수술을 결심하게됐음 안전과 가슴 동시에 얻고 싶어 여러 커뮤니티를 돌아다니며 정보를 찾아보다가 후기도 좋고 cctv도 있는 병원에서 수술 하고 싶어서 여러군데 발품다님 cctv가 있다고 해서 방문했는데 알고보니 금액이 추가되거나 풀 영상을 볼 수 없는 병원들도 많고 큰 가슴으로 원한다고 했는데 마른 몸이라 모양이나 촉감적인 면에서 만족을 못할 수도 있다고 해서 그냥 하지말까 생각하던 중에 상담예약 남은건 다 돌아보자고 생각하고 마지막으로 아이디 병원을 방문했는데 수술 전에 요청하면 cctv도 풀 영상으로 볼 수 있고 내 체형에 맞게 큰 가슴으로 만들어주겠다는 원장님의 말이 믿음직 스러웠음 수술 전에는 항상 큰 옷만펑퍼짐한 옷만 입고 다녔는데 수술한 지금은 뽕없이 스브입고 운동할 수 있어서 너무 좋음","th_TH":"เนื้อหารีวิว: 아주 어릴때는 그렇게 가슴에 대해 딱히 욕심이 없었는데 나이를 먹고 운동이 취미된 후 운동복을 입어도 핏이 하나도 살지 않고 스브너 브라를 입을때고 뽕이 있는 속옷을 입지 않으면 ..."}</t>
  </si>
  <si>
    <t>cde2dc13-5688-4df7-95d6-5c97cdbb233d</t>
  </si>
  <si>
    <t>a49c1ac4-f55b-4011-8c8d-37133e25dc90</t>
  </si>
  <si>
    <t>{"en_US":"와.. 저 드디어 엠디에서 가슴수술 받았어용 모티바(380cc) 양쪽넣었고 겨절로 했습니당 아마 가슴없는분들 대부분 공감하시겠지만 안그래도 마른체구인데 볼륨까지 없으니 너무 빈티나 보인다고 해야하나용 일명 종이인형 몸매.... 그게 바로 저였는데용^^ 도저히 이건아니다 싶어서 수술 결심 이주만에 엠디에서 원장님 상담받고 바로 수술날짜 잡았습니당 가슴전문병원이라 신뢰가 갔고 특히 원장님이 설명 하나하나 성실하게 답해주셔서 수술도 꼼꼼히 해주시리란 믿음이 들었어용 그리고 무리하게 가슴만 크게 하는게 아니라 제 체형에 맞춰서 안전성있으면서 예뻐보이는 사이즈로 추쳔해주셔서 너무 좋았어용 수술하고 일주일은 통증과의 사투였던거 같아용...하핫 이뻐지려면 어쩔수없는 부분이죵ㅠ 감내하고 딱 일주일 참자했는뎅.. 정말 딱 일주일 지나니까 살만해지더라고용 ㅋㅋㅋ 그리고 붕대 때문에 가려져있던 가슴을 보는 순간 모든 고생이 날아갔어용^^ 신기했던건 가슴이 무겁다는 느낌이었어용 한번도 겪어보질못해서ㅋㅋ 아직은 가슴이 많이 부어있는데 한주한주 촉감은 서서히 풀리는 느낌이에용 제 가슴이 모여진다는것도 신기하고 볼륨이 생기니 허리도 더 가늘어보이고 거울보면서 섹시해보이는건 처음인거 같아용ㅋㅋㅋㅋㅋㅋ 소름... 아직 한달 밖에 안돼서 최소 반년정도는 존버하면서 봐야겠지만 지금까지의 결과만 봤을땐 최~~고 satisfied해용 저 가슴수술 성공했습니당~~~~!! 마저 열심히 관리해서 더 자연스러워진 가슴으로 자랑하러 올게용 ㅋㅋㅋㅋㅋ","ko_KR":"와.. 저 드디어 엠디에서 가슴수술 받았어용 모티바(380cc) 양쪽넣었고 겨절로 했습니당 아마 가슴없는분들 대부분 공감하시겠지만 안그래도 마른체구인데 볼륨까지 없으니 너무 빈티나 보인다고 해야하나용 일명 종이인형 몸매.... 그게 바로 저였는데용^^ 도저히 이건아니다 싶어서 수술 결심 이주만에 엠디에서 원장님 상담받고 바로 수술날짜 잡았습니당 가슴전문병원이라 신뢰가 갔고 특히 원장님이 설명 하나하나 성실하게 답해주셔서 수술도 꼼꼼히 해주시리란 믿음이 들었어용 그리고 무리하게 가슴만 크게 하는게 아니라 제 체형에 맞춰서 안전성있으면서 예뻐보이는 사이즈로 추쳔해주셔서 너무 좋았어용 수술하고 일주일은 통증과의 사투였던거 같아용...하핫 이뻐지려면 어쩔수없는 부분이죵ㅠ 감내하고 딱 일주일 참자했는뎅.. 정말 딱 일주일 지나니까 살만해지더라고용 ㅋㅋㅋ 그리고 붕대 때문에 가려져있던 가슴을 보는 순간 모든 고생이 날아갔어용^^ 신기했던건 가슴이 무겁다는 느낌이었어용 한번도 겪어보질못해서ㅋㅋ 아직은 가슴이 많이 부어있는데 한주한주 촉감은 서서히 풀리는 느낌이에용 제 가슴이 모여진다는것도 신기하고 볼륨이 생기니 허리도 더 가늘어보이고 거울보면서 섹시해보이는건 처음인거 같아용ㅋㅋㅋㅋㅋㅋ 소름... 아직 한달 밖에 안돼서 최소 반년정도는 존버하면서 봐야겠지만 지금까지의 결과만 봤을땐 최~~고 만족해용 저 가슴수술 성공했습니당~~~~!! 마저 열심히 관리해서 더 자연스러워진 가슴으로 자랑하러 올게용 ㅋㅋㅋㅋㅋ","th_TH":"와.. 저 드디어 엠디에서 가슴수술 받았어용 모티바(380cc) 양쪽넣었고 겨절로 했습니당 아마 가슴없는분들 대부분 공감하시겠지만 안그래도 마른체구인데 볼륨까지 없으니 너무 빈티나 보인다고 해야하나용 일명 종이인형 몸매.... 그게 바로 저였는데용^^ 도저히 이건아니다 싶어서 수술 결심 이주만에 엠디에서 원장님 상담받고 바로 수술날짜 잡았습니당 가슴전문병원이라 신뢰가 갔고 특히 원장님이 설명 하나하나 성실하게 답해주셔서 수술도 꼼꼼히 해주시리란 믿음이 들었어용 그리고 무리하게 가슴만 크게 하는게 아니라 제 체형에 맞춰서 안전성있으면서 예뻐보이는 사이즈로 추쳔해주셔서 너무 좋았어용 수술하고 일주일은 통증과의 사투였던거 같아용...하핫 이뻐지려면 어쩔수없는 부분이죵ㅠ 감내하고 딱 일주일 참자했는뎅.. 정말 딱 일주일 지나니까 살만해지더라고용 ㅋㅋㅋ 그리고 붕대 때문에 가려져있던 가슴을 보는 순간 모든 고생이 날아갔어용^^ 신기했던건 가슴이 무겁다는 느낌이었어용 한번도 겪어보질못해서ㅋㅋ 아직은 가슴이 많이 부어있는데 한주한주 촉감은 서서히 풀리는 느낌이에용 제 가슴이 모여진다는것도 신기하고 볼륨이 생기니 허리도 더 가늘어보이고 거울보면서 섹시해보이는건 처음인거 같아용ㅋㅋㅋㅋㅋㅋ 소름... 아직 한달 밖에 안돼서 최소 반년정도는 존버하면서 봐야겠지만 지금까지의 결과만 봤을땐 최~~고 พอใจ해용 저 가슴수술 성공했습니당~~~~!! 마저 열심히 관리해서 더 자연스러워진 가슴으로 자랑하러 올게용 ㅋㅋㅋㅋㅋ"}</t>
  </si>
  <si>
    <t>c2f67e8e-b416-44e0-afba-43e185ac7ef8</t>
  </si>
  <si>
    <t>a5a8079b-3089-44ec-8cd6-727493d2470b</t>
  </si>
  <si>
    <t>a66655c0-b0f9-49a1-9ed2-4cbf54d34229</t>
  </si>
  <si>
    <t>{"en_US":"콧대가 낮고 코끝이 둥근 복코가 고민이었습니다! 제 이미지가 많이 달라지지 않기를 원했는데, 자연스럽게 높여주신 것 같아 satisfied합니다ㅎㅎ 그러나 아직 코끝은 비슷하여 붓기가 더 빠지길 지켜봐야 할 것 같습니다!","ko_KR":"콧대가 낮고 코끝이 둥근 복코가 고민이었습니다! 제 이미지가 많이 달라지지 않기를 원했는데, 자연스럽게 높여주신 것 같아 만족합니다ㅎㅎ 그러나 아직 코끝은 비슷하여 붓기가 더 빠지길 지켜봐야 할 것 같습니다!","th_TH":"콧대가 낮고 코끝이 둥근 복코가 고민이었습니다! 제 이미지가 많이 달라지지 않기를 원했는데, 자연스럽게 높여주신 것 같아 พอใจ합니다ㅎㅎ 그러나 아직 코끝은 비슷하여 붓기가 더 빠지길 지켜봐야 할 것 같습니다!"}</t>
  </si>
  <si>
    <t>79fd3506-8560-48bf-a347-4106034f1d49</t>
  </si>
  <si>
    <t>a69ba41f-540e-4dad-a36e-e95115bf0869</t>
  </si>
  <si>
    <t>{"en_US":"• 시술 선택 이유 찍힌 사진을 보면 좌우가 너무 달아서 고민이였어요 • 전체 경험 간호사선생님들이 너무 친절하셨어요","ko_KR":"• 시술 선택 이유 찍힌 사진을 보면 좌우가 너무 달아서 고민이였어요 • 전체 경험 간호사선생님들이 너무 친절하셨어요","th_TH":"• 시술 선택 이유 찍힌 사진을 보면 좌우가 너무 달아서 고민이였어요 • 전체 경험 간호사선생님들이 너무 친절하셨어요"}</t>
  </si>
  <si>
    <t>22951bf6-3d36-4c7d-b4f4-18991b288103</t>
  </si>
  <si>
    <t>a6b15554-bd71-45a7-b73d-888ef6d112fe</t>
  </si>
  <si>
    <t>{"en_US":"Review content: 당일에 붓기도 거의 다 빠지고 그 다음날부터 효과가 보이기 시작했고 삼일째부턴 확 느껴졌어요!! 너무 만족하는 시술이라 다음에 또 받을 예정입니다🎵...","ko_KR":"당일에 붓기도 거의 다 빠지고 그 다음날부터 효과가 보이기 시작했고 삼일째부턴 확 느껴졌어요!! 너무 만족하는 시술이라 다음에 또 받을 예정입니다🎵","th_TH":"เนื้อหารีวิว: 당일에 붓기도 거의 다 빠지고 그 다음날부터 효과가 보이기 시작했고 삼일째부턴 확 느껴졌어요!! 너무 만족하는 시술이라 다음에 또 받을 예정입니다🎵..."}</t>
  </si>
  <si>
    <t>54dcf331-1508-41f7-8ed5-764025b9067c</t>
  </si>
  <si>
    <t>a6c313ca-ad2c-4d6a-80ec-272ffd077fff</t>
  </si>
  <si>
    <t>a6d7e965-8974-4bdd-bd7a-5b3dd24ecaf7</t>
  </si>
  <si>
    <t>{"en_US":"#코끝(기증연골) #콧대(보형물) #코절골술 #복코교정(수술)","ko_KR":"#코끝(기증연골) #콧대(보형물) #코절골술 #복코교정(수술)","th_TH":"#코끝(기증연골) #콧대(보형물) #코절골술 #복코교정(수술)"}</t>
  </si>
  <si>
    <t>{"en_US":"더도어성형외과에서 코수술 받고 너무 satisfied해서 후기 남겨요 :) 저는 23년도에 코필러를 한 번 맞아본 적이 있는데 그때는 일시적으로 매부리 부분이 커버가 됐지만 코라인은 맘에 들지 않았어요ㅜ 복코도 있어서 코끝이 살짝 무겁고 투박한 느낌이라 고민이 많았거든요,,, 그래서 이번엔 아예 수술로 제대로 잡자! 마음먹고 더도어성형외과에서 코성형 상담을 받았는데 제가 원하던 느낌을 정확히 캐치해주시더라구요!! 너무 반듯하고 화려한 라인보다는 자연스럽고 둥글둥글하면서 오똑하게 올라간 직반라인! 진짜 딱 제가 상상하던 스타일이었어요ㅎㅎ 수술 후에 붓기가 빠지면서 라인이 점점 자리 잡히는 걸 보니까 너무 마음에 들고 옆태도 진짜 예쁘게 바뀌었어요ㅎ 매부리도 절골을 해서 깔끔하게 정리돼 코 전체가 부드럽고 세련된 느낌이에요! 지금은 거울 볼 때마다 너무너무 뿌듯하고 기분 좋아져요ㅎㅎ 제 얼굴에 찰떡인 코 만들어주신 김원장님 감사합니다~!!! 자연스럽게 예쁜 코 원하시는분들이나 매부리로 스트레스받으시는분들은 더도어에서 한번 꼭 상담 받아보시는거 recommend드려요~","ko_KR":"더도어성형외과에서 코수술 받고 너무 만족해서 후기 남겨요 :) 저는 23년도에 코필러를 한 번 맞아본 적이 있는데 그때는 일시적으로 매부리 부분이 커버가 됐지만 코라인은 맘에 들지 않았어요ㅜ 복코도 있어서 코끝이 살짝 무겁고 투박한 느낌이라 고민이 많았거든요,,, 그래서 이번엔 아예 수술로 제대로 잡자! 마음먹고 더도어성형외과에서 코성형 상담을 받았는데 제가 원하던 느낌을 정확히 캐치해주시더라구요!! 너무 반듯하고 화려한 라인보다는 자연스럽고 둥글둥글하면서 오똑하게 올라간 직반라인! 진짜 딱 제가 상상하던 스타일이었어요ㅎㅎ 수술 후에 붓기가 빠지면서 라인이 점점 자리 잡히는 걸 보니까 너무 마음에 들고 옆태도 진짜 예쁘게 바뀌었어요ㅎ 매부리도 절골을 해서 깔끔하게 정리돼 코 전체가 부드럽고 세련된 느낌이에요! 지금은 거울 볼 때마다 너무너무 뿌듯하고 기분 좋아져요ㅎㅎ 제 얼굴에 찰떡인 코 만들어주신 김원장님 감사합니다~!!! 자연스럽게 예쁜 코 원하시는분들이나 매부리로 스트레스받으시는분들은 더도어에서 한번 꼭 상담 받아보시는거 추천드려요~","th_TH":"더도어성형외과에서 코수술 받고 너무 พอใจ해서 후기 남겨요 :) 저는 23년도에 코필러를 한 번 맞아본 적이 있는데 그때는 일시적으로 매부리 부분이 커버가 됐지만 코라인은 맘에 들지 않았어요ㅜ 복코도 있어서 코끝이 살짝 무겁고 투박한 느낌이라 고민이 많았거든요,,, 그래서 이번엔 아예 수술로 제대로 잡자! 마음먹고 더도어성형외과에서 코성형 상담을 받았는데 제가 원하던 느낌을 정확히 캐치해주시더라구요!! 너무 반듯하고 화려한 라인보다는 자연스럽고 둥글둥글하면서 오똑하게 올라간 직반라인! 진짜 딱 제가 상상하던 스타일이었어요ㅎㅎ 수술 후에 붓기가 빠지면서 라인이 점점 자리 잡히는 걸 보니까 너무 마음에 들고 옆태도 진짜 예쁘게 바뀌었어요ㅎ 매부리도 절골을 해서 깔끔하게 정리돼 코 전체가 부드럽고 세련된 느낌이에요! 지금은 거울 볼 때마다 너무너무 뿌듯하고 기분 좋아져요ㅎㅎ 제 얼굴에 찰떡인 코 만들어주신 김원장님 감사합니다~!!! 자연스럽게 예쁜 코 원하시는분들이나 매부리로 스트레스받으시는분들은 더도어에서 한번 꼭 상담 받아보시는거 แนะนำ드려요~"}</t>
  </si>
  <si>
    <t>3cf05e08-b328-40ce-b2bf-6d0fbef5c78b</t>
  </si>
  <si>
    <t>a71508a6-0c7f-4d45-8078-fea975c54ad9</t>
  </si>
  <si>
    <t>{"en_US":"• 시술 선택 이유 M자 이마와 넓은 이마\r\n• 상담 경험 M자이마와 높은 이마로 인해 고민이 많던 저는 지인이 너무 만족한 곳이라 고민도 없이 이 곳을 선택했습니다.상담 실장님, 의사선생님 너무나 자신감 있으시고 전문적이셔서 좋았고, 이곳에 내 머리를 맡겨도 된다는 확신이 들었습니다. 의사선생님께서는 정말 섬세하게 많이도 적게도 아닌 저의 이마와 제 분위기에 딱 어울리게 디자인을 해주셨고, 수술 긴장감이 높았지만 직원분들과 간호사님들이 너무 친절하셔서 걱정 없이 수술을 잘 마쳤습니다. 총 2900모를 심었고 3100모 이상 더 심어주셨다고 하셨습니다:) 그만큼 꼼꼼하고 촘촘하게 더 심어주신거죠! 정말 신기한건 수술 후 며칠이 지난 후에는 거의 티가 안나더라구요~! 수술 직후도 약간에 붉은기만 있지 전혀 피떡이 지거나 피가 흐르지 않았습니다! 후두부도 낫는 과정에서 간지럽고 따큼한 것은 있었으나 생활하기에 크게 불편함이 없었어요!ㅎㅎ 제 머리를 볼때마다 채워져 있는게 너무 신기하고 앞으로 자라날 머리의 모습이 기대됩니다!ㅠㅠ♥️","ko_KR":"• 시술 선택 이유 M자 이마와 넓은 이마\r\n• 상담 경험 M자이마와 높은 이마로 인해 고민이 많던 저는 지인이 너무 만족한 곳이라 고민도 없이 이 곳을 선택했습니다.상담 실장님, 의사선생님 너무나 자신감 있으시고 전문적이셔서 좋았고, 이곳에 내 머리를 맡겨도 된다는 확신이 들었습니다. 의사선생님께서는 정말 섬세하게 많이도 적게도 아닌 저의 이마와 제 분위기에 딱 어울리게 디자인을 해주셨고, 수술 긴장감이 높았지만 직원분들과 간호사님들이 너무 친절하셔서 걱정 없이 수술을 잘 마쳤습니다. 총 2900모를 심었고 3100모 이상 더 심어주셨다고 하셨습니다:) 그만큼 꼼꼼하고 촘촘하게 더 심어주신거죠! 정말 신기한건 수술 후 며칠이 지난 후에는 거의 티가 안나더라구요~! 수술 직후도 약간에 붉은기만 있지 전혀 피떡이 지거나 피가 흐르지 않았습니다! 후두부도 낫는 과정에서 간지럽고 따큼한 것은 있었으나 생활하기에 크게 불편함이 없었어요!ㅎㅎ 제 머리를 볼때마다 채워져 있는게 너무 신기하고 앞으로 자라날 머리의 모습이 기대됩니다!ㅠㅠ♥️","th_TH":"• 시술 선택 이유 M자 이마와 넓은 이마\r\n• 상담 경험 M자이마와 높은 이마로 인해 고민이 많던 저는 지인이 너무 만족한 곳이라 고민도 없이 이 곳을 선택했습니다.상담 실장님, 의사선생님 너무나 자신감 있으시고 전문적이셔서 좋았고, 이곳에 내 머리를 맡겨도 된다는 확신이 들었습니다. 의사선생님께서는 정말 섬세하게 많이도 적게도 아닌 저의 이마와 제 분위기에 딱 어울리게 디자인을 해주셨고, 수술 긴장감이 높았지만 직원분들과 간호사님들이 너무 친절하셔서 걱정 없이 수술을 잘 마쳤습니다. 총 2900모를 심었고 3100모 이상 더 심어주셨다고 하셨습니다:) 그만큼 꼼꼼하고 촘촘하게 더 심어주신거죠! 정말 신기한건 수술 후 며칠이 지난 후에는 거의 티가 안나더라구요~! 수술 직후도 약간에 붉은기만 있지 전혀 피떡이 지거나 피가 흐르지 않았습니다! 후두부도 낫는 과정에서 간지럽고 따큼한 것은 있었으나 생활하기에 크게 불편함이 없었어요!ㅎㅎ 제 머리를 볼때마다 채워져 있는게 너무 신기하고 앞으로 자라날 머리의 모습이 기대됩니다!ㅠㅠ♥️"}</t>
  </si>
  <si>
    <t>561f2e05-6717-452e-b5db-4b241b6abc13</t>
  </si>
  <si>
    <t>a7bd6e6f-b1ad-4315-95b9-68f919cf1a16</t>
  </si>
  <si>
    <t>{"en_US":"윤곽3종 수술 7주 되었어요. 한 달 땡기미 착용이 힘들었는데 시간이 잘 가네요. 시간이 갈수록 붓기가 빠지고 라인이 살아서 satisfied스러운 수술입니다.","ko_KR":"윤곽3종 수술 7주 되었어요. 한 달 땡기미 착용이 힘들었는데 시간이 잘 가네요. 시간이 갈수록 붓기가 빠지고 라인이 살아서 만족스러운 수술입니다.","th_TH":"윤곽3종 수술 7주 되었어요. 한 달 땡기미 착용이 힘들었는데 시간이 잘 가네요. 시간이 갈수록 붓기가 빠지고 라인이 살아서 พอใจ스러운 수술입니다."}</t>
  </si>
  <si>
    <t>3b1c76f4-62c7-48fb-bbbc-58f8023f453d</t>
  </si>
  <si>
    <t>a8348070-ecd0-4bde-be20-1fda96ce8af9</t>
  </si>
  <si>
    <t>{"en_US":"자연유착 재수술이랑 뒤밑트임 받은 후기 올려욤 라인이 너무 안보이고 낮아서 하게 되었습니다 상담 여러군데 다녀보면서 옐로우로 결정하게 되었구 자연유착으로 재수술해서그런지 붓기가 생각보다 빨리빠졌어여 뒤밑트임은 첨엔 부종이 쫌 있었는데 금방 사라졌어유 확실히 뒤밑트임이랑 같이하니까 눈이 엄청 커진거같아요!! 안붙고 계속 유지되었음 좋겠습니당!!","ko_KR":"자연유착 재수술이랑 뒤밑트임 받은 후기 올려욤 라인이 너무 안보이고 낮아서 하게 되었습니다 상담 여러군데 다녀보면서 옐로우로 결정하게 되었구 자연유착으로 재수술해서그런지 붓기가 생각보다 빨리빠졌어여 뒤밑트임은 첨엔 부종이 쫌 있었는데 금방 사라졌어유 확실히 뒤밑트임이랑 같이하니까 눈이 엄청 커진거같아요!! 안붙고 계속 유지되었음 좋겠습니당!!","th_TH":"자연유착 재수술이랑 뒤밑트임 받은 후기 올려욤 라인이 너무 안보이고 낮아서 하게 되었습니다 상담 여러군데 다녀보면서 옐로우로 결정하게 되었구 자연유착으로 재수술해서그런지 붓기가 생각보다 빨리빠졌어여 뒤밑트임은 첨엔 부종이 쫌 있었는데 금방 사라졌어유 확실히 뒤밑트임이랑 같이하니까 눈이 엄청 커진거같아요!! 안붙고 계속 유지되었음 좋겠습니당!!"}</t>
  </si>
  <si>
    <t>20a11c97-909d-48a0-af06-ec2c1a726291</t>
  </si>
  <si>
    <t>a859610f-dd41-4e7e-9481-e510d7a665ff</t>
  </si>
  <si>
    <t>{"en_US":"• 시술 선택 이유 아예 무쌍이라서 쌍꺼풀 있는 눈을 갖는게 소원이였어요🥺😊 • 상담 경험 상담을 친절하게 해주시고 어울리는 눈매를 알려주셔서 높게 평가합니당 • 시술 결과 빠르게 일상 복귀할 수 있어서 좋았어용","ko_KR":"• 시술 선택 이유 아예 무쌍이라서 쌍꺼풀 있는 눈을 갖는게 소원이였어요🥺😊 • 상담 경험 상담을 친절하게 해주시고 어울리는 눈매를 알려주셔서 높게 평가합니당 • 시술 결과 빠르게 일상 복귀할 수 있어서 좋았어용","th_TH":"• 시술 선택 이유 아예 무쌍이라서 쌍꺼풀 있는 눈을 갖는게 소원이였어요🥺😊 • 상담 경험 상담을 친절하게 해주시고 어울리는 눈매를 알려주셔서 높게 평가합니당 • 시술 결과 빠르게 일상 복귀할 수 있어서 좋았어용"}</t>
  </si>
  <si>
    <t>168689ac-b9d6-477b-80d3-679055ff721a</t>
  </si>
  <si>
    <t>a86caf68-882b-4897-957d-064defaa67c5</t>
  </si>
  <si>
    <t>{"en_US":"Review content: 거의 없다 싶을 정도로 작은 가슴이 너무 콤플렉스라서 가슴 수술을 위해 오랫동안 돈을 모았음 이제 여유도 생기고, 더는 미룰 이유가 없어서 진짜로 해야겠다고 결심하고 후기를 찾아보...","ko_KR":"거의 없다 싶을 정도로 작은 가슴이 너무 콤플렉스라서 가슴 수술을 위해 오랫동안 돈을 모았음 이제 여유도 생기고, 더는 미룰 이유가 없어서 진짜로 해야겠다고 결심하고 후기를 찾아보기 시작했는데, 아이디병원 모티바 수술 후기가 진짜 자연스럽고 예뻐 보여서 바로 상담 예약함!!! 내가 원래 겁이 많은 편이라 원장님 경력을 엄청 중요하게 생각하는 편… 신인석 원장님이 유방암센터 출신이라고 하셔서 안전성 면에서 신뢰가 갔었음 상담하면서도 과잉 진료 같은 건 전혀 없었고, 원장님 성격도 털털하시고 시원시원하셔서 편하게 얘기하기 좋았음 상담 내내 내 의견을 꼼꼼하게 물어보면서 현재 가슴 상태를 세심하게 체크해 주심 ㅇㅇ 다른 병원에서는 풀 C컵은 조금 무리라고 했었는데ㅠ 신인석 원장님은 큰 컵도 가능하다고 하셔서 바로 여기서 수술받기로 결정!!! 수술 후 결과는 너무 작지도, 그렇다고 부담스러울 정도로 크지도 않은 딱 내가 원했던 사이즈로 잘나옴 모양도 흔히 말하는 밥그릇 느낌 전혀 아니고, 자연스러움 무엇보다 가슴 수술은 사후 관리가 진 짜 중요하잖슴? 근데 여기는 사후 관리를 전부 무료로 해줘서 부담 없이 관리받으러 갈 수 있다는게 정말 너무 좋았음 ㅠㅠ 갈때마다 친절한 서비스도 진짜 만족스러웠구… 예전에는 쫄티 같은 거 절대 못 입었는데, 이제는 걍 주구장창 쫄티만 사서 입고 있음 가슴 하나로 몸매가 더 예뻐지는 게 체감될 정도… 무엇보다 자신감이 확 올라간다는 게 제일 큰 장점인 듯ㅇㅇ 직접 받아보니까 왜 만족감 제일 높은 수술이라는 걸 알 것 같음 말로 다 표현할 수 없을 만큼 행복함","th_TH":"เนื้อหารีวิว: 거의 없다 싶을 정도로 작은 가슴이 너무 콤플렉스라서 가슴 수술을 위해 오랫동안 돈을 모았음 이제 여유도 생기고, 더는 미룰 이유가 없어서 진짜로 해야겠다고 결심하고 후기를 찾아보..."}</t>
  </si>
  <si>
    <t>602fe769-a785-4477-894e-c90e63d473b0</t>
  </si>
  <si>
    <t>a8c7ca47-168e-49ac-b012-87a61991b81d</t>
  </si>
  <si>
    <t>{"en_US":"4주차때 사진입니다 친절하고 good","ko_KR":"4주차때 사진입니다 친절하고 좋아요","th_TH":"4주차때 사진입니다 친절하고 ดี"}</t>
  </si>
  <si>
    <t>1b0f2af9-a90f-4fb7-8747-08bb4e23d9a2</t>
  </si>
  <si>
    <t>a8cbae3b-e7de-438d-ac58-9c13f7456eed</t>
  </si>
  <si>
    <t>a91ce75b-fcea-49eb-87a9-543e24081882</t>
  </si>
  <si>
    <t>{"en_US":"1️⃣신체:162cm43kg 2️⃣보형물:멘토엑스트라 3️⃣사이즈:왼 370cc 오 405cc 흉곽 70 에이트성형외과에서 수술한지 오늘로 2주차 됐어요. 사진은 7일차에 찍은거구요! 수술 첫날 전신마취도 처음이고 수술자체가 태어나서 처음이여서 진짜 엄청 겁먹었어요ㅠ수술대에 이제 눕고 간호사분들이랑 금식 어쩌고저쩌고 얘기하고있었는데 갑자기 기억없어짐ㅋㅋㅋ수술 후 일어나서 회복실로 이동했는데 아무느낌없었고 심지어 목도 안아팟네요 신기했어요 무통까지도 안바랬는데 무통+목안아픔 너무 행복했어요ㅠ 집에서 일주일 쉬면서 게임하면서 놀고 먹고 다했네요. 다들 붓기땜에 답답해서 밥도 많이 못먹으신다는데 전 뱃속에 거지가 들었나 미친듯이 먹음ㅡㅡ 아 그리고 심지어 무통에다가 멍도 1도없어서 진짜 성기욱원장님한테 너무 감사했어요 정말 수술잘하시는거같아요","ko_KR":"1️⃣신체:162cm43kg 2️⃣보형물:멘토엑스트라 3️⃣사이즈:왼 370cc 오 405cc 흉곽 70 에이트성형외과에서 수술한지 오늘로 2주차 됐어요. 사진은 7일차에 찍은거구요! 수술 첫날 전신마취도 처음이고 수술자체가 태어나서 처음이여서 진짜 엄청 겁먹었어요ㅠ수술대에 이제 눕고 간호사분들이랑 금식 어쩌고저쩌고 얘기하고있었는데 갑자기 기억없어짐ㅋㅋㅋ수술 후 일어나서 회복실로 이동했는데 아무느낌없었고 심지어 목도 안아팟네요 신기했어요 무통까지도 안바랬는데 무통+목안아픔 너무 행복했어요ㅠ 집에서 일주일 쉬면서 게임하면서 놀고 먹고 다했네요. 다들 붓기땜에 답답해서 밥도 많이 못먹으신다는데 전 뱃속에 거지가 들었나 미친듯이 먹음ㅡㅡ 아 그리고 심지어 무통에다가 멍도 1도없어서 진짜 성기욱원장님한테 너무 감사했어요 정말 수술잘하시는거같아요","th_TH":"1️⃣신체:162cm43kg 2️⃣보형물:멘토엑스트라 3️⃣사이즈:왼 370cc 오 405cc 흉곽 70 에이트성형외과에서 수술한지 오늘로 2주차 됐어요. 사진은 7일차에 찍은거구요! 수술 첫날 전신마취도 처음이고 수술자체가 태어나서 처음이여서 진짜 엄청 겁먹었어요ㅠ수술대에 이제 눕고 간호사분들이랑 금식 어쩌고저쩌고 얘기하고있었는데 갑자기 기억없어짐ㅋㅋㅋ수술 후 일어나서 회복실로 이동했는데 아무느낌없었고 심지어 목도 안아팟네요 신기했어요 무통까지도 안바랬는데 무통+목안아픔 너무 행복했어요ㅠ 집에서 일주일 쉬면서 게임하면서 놀고 먹고 다했네요. 다들 붓기땜에 답답해서 밥도 많이 못먹으신다는데 전 뱃속에 거지가 들었나 미친듯이 먹음ㅡㅡ 아 그리고 심지어 무통에다가 멍도 1도없어서 진짜 성기욱원장님한테 너무 감사했어요 정말 수술잘하시는거같아요"}</t>
  </si>
  <si>
    <t>efd8ed3b-eab4-467a-bd58-2bdd98af0877</t>
  </si>
  <si>
    <t>a939931c-2ab9-4103-9d01-0011710d8964</t>
  </si>
  <si>
    <t>{"en_US":"팔뚝 지흡 5개월차 만족 후기!! 레디성형외과 박성철 원장님한테 팔 전체지흡 받고 5개월차입니다~~~!! 전에는 팔뚝이 두꺼워서 반팔 옷을 입을 때마다 신경이 쓰였는데, 이제는 부담 없이 예쁜 옷을 입을 수 있게 되어 너무 만족합니다.\r\n-시술 직후 처음에는 약간의 붓기와 멍이 있었지만, 의료진의 설명대로 꾸준히 관리하니 일주일 정도 지나면서 점차 좋아졌습니다. 통증도 생각보다 심하지 않았고, 생활에 큰 불편함은 없었습니다. ㅎㅎ\r\n-5개월 후 변화\r\n시술 후 5개월이 지난 지금, 팔뚝이 확실히 가늘어졌다는 걸 느낍니다.\r\n옷을 입었을 때 팔뚝이 두드러지지 않아 자신감이 생겼고, 나시입는게 즐겁습니다..!!!\r\n시술 부위도 자연스럽고, 흉터는 거의 보이지 않아 만족스럽습니다.\r\n매우 하구~! 시술 전 불편했던 점이 모두 해소되어 기분이 좋아요.\r\n앞으로도 관리 잘 하면서 여리여리해질거에용~~!\r\n고민하신다면 추천드리고 싶어요!","ko_KR":"팔뚝 지흡 5개월차 만족 후기!! 레디성형외과 박성철 원장님한테 팔 전체지흡 받고 5개월차입니다~~~!! 전에는 팔뚝이 두꺼워서 반팔 옷을 입을 때마다 신경이 쓰였는데, 이제는 부담 없이 예쁜 옷을 입을 수 있게 되어 너무 만족합니다.\r\n-시술 직후 처음에는 약간의 붓기와 멍이 있었지만, 의료진의 설명대로 꾸준히 관리하니 일주일 정도 지나면서 점차 좋아졌습니다. 통증도 생각보다 심하지 않았고, 생활에 큰 불편함은 없었습니다. ㅎㅎ\r\n-5개월 후 변화\r\n시술 후 5개월이 지난 지금, 팔뚝이 확실히 가늘어졌다는 걸 느낍니다.\r\n옷을 입었을 때 팔뚝이 두드러지지 않아 자신감이 생겼고, 나시입는게 즐겁습니다..!!!\r\n시술 부위도 자연스럽고, 흉터는 거의 보이지 않아 만족스럽습니다.\r\n매우 하구~! 시술 전 불편했던 점이 모두 해소되어 기분이 좋아요.\r\n앞으로도 관리 잘 하면서 여리여리해질거에용~~!\r\n고민하신다면 추천드리고 싶어요!","th_TH":"팔뚝 지흡 5개월차 만족 후기!! 레디성형외과 박성철 원장님한테 팔 전체지흡 받고 5개월차입니다~~~!! 전에는 팔뚝이 두꺼워서 반팔 옷을 입을 때마다 신경이 쓰였는데, 이제는 부담 없이 예쁜 옷을 입을 수 있게 되어 너무 만족합니다.\r\n-시술 직후 처음에는 약간의 붓기와 멍이 있었지만, 의료진의 설명대로 꾸준히 관리하니 일주일 정도 지나면서 점차 좋아졌습니다. 통증도 생각보다 심하지 않았고, 생활에 큰 불편함은 없었습니다. ㅎㅎ\r\n-5개월 후 변화\r\n시술 후 5개월이 지난 지금, 팔뚝이 확실히 가늘어졌다는 걸 느낍니다.\r\n옷을 입었을 때 팔뚝이 두드러지지 않아 자신감이 생겼고, 나시입는게 즐겁습니다..!!!\r\n시술 부위도 자연스럽고, 흉터는 거의 보이지 않아 만족스럽습니다.\r\n매우 하구~! 시술 전 불편했던 점이 모두 해소되어 기분이 좋아요.\r\n앞으로도 관리 잘 하면서 여리여리해질거에용~~!\r\n고민하신다면 추천드리고 싶어요!"}</t>
  </si>
  <si>
    <t>c8e38468-f4fb-441f-bb1b-16f392fe9384</t>
  </si>
  <si>
    <t>a9d45cc2-03ec-4783-8b01-f63be729e1ca</t>
  </si>
  <si>
    <t>{"en_US":"친구소개로 나나에서 코성형받은 후기입니당..ㅎ 코가 작고 들려있어 정면에서도 콧구멍이 잘 보였는데 수술을 통해서 많이 개선된 것 같아 맘에 들어요! 처음 상담들어갔을 땐 욕심부려서 높게 부탁드린다고 했는데 원장님과 실장님이 제 코특성상 많이 높이는 건 안되고 피부가 타이트..?하다했나 아무튼 적정선에서 하는게 제일 좋다고해서 믿고 했는데 말듣기 잘한 것 같아요 ㅎㅎㅎ 무엇보다 들렸던코가 많이 개선되서 너무 좋아용","ko_KR":"친구소개로 나나에서 코성형받은 후기입니당..ㅎ 코가 작고 들려있어 정면에서도 콧구멍이 잘 보였는데 수술을 통해서 많이 개선된 것 같아 맘에 들어요! 처음 상담들어갔을 땐 욕심부려서 높게 부탁드린다고 했는데 원장님과 실장님이 제 코특성상 많이 높이는 건 안되고 피부가 타이트..?하다했나 아무튼 적정선에서 하는게 제일 좋다고해서 믿고 했는데 말듣기 잘한 것 같아요 ㅎㅎㅎ 무엇보다 들렸던코가 많이 개선되서 너무 좋아용","th_TH":"친구소개로 나나에서 코성형받은 후기입니당..ㅎ 코가 작고 들려있어 정면에서도 콧구멍이 잘 보였는데 수술을 통해서 많이 개선된 것 같아 맘에 들어요! 처음 상담들어갔을 땐 욕심부려서 높게 부탁드린다고 했는데 원장님과 실장님이 제 코특성상 많이 높이는 건 안되고 피부가 타이트..?하다했나 아무튼 적정선에서 하는게 제일 좋다고해서 믿고 했는데 말듣기 잘한 것 같아요 ㅎㅎㅎ 무엇보다 들렸던코가 많이 개선되서 너무 좋아용"}</t>
  </si>
  <si>
    <t>3cc2012b-cf0d-4c59-a3cd-63fb032e5b19</t>
  </si>
  <si>
    <t>aa3228eb-5cfe-4da1-b4d9-5c766fced152</t>
  </si>
  <si>
    <t>{"en_US":"• 시술 선택 이유 쌍액을 오래해서 눈두덩이 살이 쳐지면서 상처들이 생겨 시술을 결정했습니다 • 전체 경험 주변 지인들의 recommend으로 팝 성형외과에서 쌍커풀 수술을 결정했는데 무엇보다 정민경 대표 원장님께서 제가 원하는 라인으로 잡아주시고 너무 친절하게 상담해주셔서 기억에 남습니다.","ko_KR":"• 시술 선택 이유 쌍액을 오래해서 눈두덩이 살이 쳐지면서 상처들이 생겨 시술을 결정했습니다 • 전체 경험 주변 지인들의 추천으로 팝 성형외과에서 쌍커풀 수술을 결정했는데 무엇보다 정민경 대표 원장님께서 제가 원하는 라인으로 잡아주시고 너무 친절하게 상담해주셔서 기억에 남습니다.","th_TH":"• 시술 선택 이유 쌍액을 오래해서 눈두덩이 살이 쳐지면서 상처들이 생겨 시술을 결정했습니다 • 전체 경험 주변 지인들의 แนะนำ으로 팝 성형외과에서 쌍커풀 수술을 결정했는데 무엇보다 정민경 대표 원장님께서 제가 원하는 라인으로 잡아주시고 너무 친절하게 상담해주셔서 기억에 남습니다."}</t>
  </si>
  <si>
    <t>acf5e1b3-21b4-4e99-9784-6cbd3377d71e</t>
  </si>
  <si>
    <t>aae39539-18c9-468f-b912-f92c1a0f8dcb</t>
  </si>
  <si>
    <t>{"en_US":"&lt;자연유착+지방이식후기&gt; 30살 넘고 나니가 해가 바뀌면 점점더 눈이 꺼지고 피곤해보이는 느낌이라서 사촌언니한테 recommend 받고 지방이식에 대해서 알아보기 시작했어요 강남에 유명한 병원 여러군데를 돌아다녀봤는데 상담 내용 이 다 너무 다르더라구요 그중에서 제일 담백하게 상담해주시고 차분히 설명해주시는 이대성원장님을 만나게되어서 지방이식과 자연유착 수술을 함께 받게 됐어요. 과잉진료나 예약금 강요가 딱히 없어서 이 병원이 제일 맘 편했습니다.","ko_KR":"&lt;자연유착+지방이식후기&gt; 30살 넘고 나니가 해가 바뀌면 점점더 눈이 꺼지고 피곤해보이는 느낌이라서 사촌언니한테 추천 받고 지방이식에 대해서 알아보기 시작했어요 강남에 유명한 병원 여러군데를 돌아다녀봤는데 상담 내용 이 다 너무 다르더라구요 그중에서 제일 담백하게 상담해주시고 차분히 설명해주시는 이대성원장님을 만나게되어서 지방이식과 자연유착 수술을 함께 받게 됐어요. 과잉진료나 예약금 강요가 딱히 없어서 이 병원이 제일 맘 편했습니다.","th_TH":"&lt;자연유착+지방이식후기&gt; 30살 넘고 나니가 해가 바뀌면 점점더 눈이 꺼지고 피곤해보이는 느낌이라서 사촌언니한테 แนะนำ 받고 지방이식에 대해서 알아보기 시작했어요 강남에 유명한 병원 여러군데를 돌아다녀봤는데 상담 내용 이 다 너무 다르더라구요 그중에서 제일 담백하게 상담해주시고 차분히 설명해주시는 이대성원장님을 만나게되어서 지방이식과 자연유착 수술을 함께 받게 됐어요. 과잉진료나 예약금 강요가 딱히 없어서 이 병원이 제일 맘 편했습니다."}</t>
  </si>
  <si>
    <t>3605abfb-e744-4d76-bb7d-71101a44a2d9</t>
  </si>
  <si>
    <t>ab16b747-50d4-470e-a384-9fc3581884eb</t>
  </si>
  <si>
    <t>{"en_US":"• 시술 선택 이유 들리고 낮은코.. 디에이성형외과의원에서 고민 해결했어요 • 상담 경험 상담하시는 모든 분들이 친절하게 상세하게 설명 주셨어요 • 시술 결과 부작용없이 수술결과에 너무너무 satisfied합니다 • 전체 경험 코성형.. 고민 중이시라면 디에이성형외과의원에서 해결 해 보세요~","ko_KR":"• 시술 선택 이유 들리고 낮은코.. 디에이성형외과의원에서 고민 해결했어요 • 상담 경험 상담하시는 모든 분들이 친절하게 상세하게 설명 주셨어요 • 시술 결과 부작용없이 수술결과에 너무너무 만족합니다 • 전체 경험 코성형.. 고민 중이시라면 디에이성형외과의원에서 해결 해 보세요~","th_TH":"• 시술 선택 이유 들리고 낮은코.. 디에이성형외과의원에서 고민 해결했어요 • 상담 경험 상담하시는 모든 분들이 친절하게 상세하게 설명 주셨어요 • 시술 결과 부작용없이 수술결과에 너무너무 พอใจ합니다 • 전체 경험 코성형.. 고민 중이시라면 디에이성형외과의원에서 해결 해 보세요~"}</t>
  </si>
  <si>
    <t>23cd6d81-390a-4cc7-a7c0-6d14286445c4</t>
  </si>
  <si>
    <t>ab78a913-5978-47b0-a867-a42e63c9a15b</t>
  </si>
  <si>
    <t>abd9626a-412e-43a6-8a2b-10de6077943f</t>
  </si>
  <si>
    <t>{"en_US":"• 시술 선택 이유 헤어라인이 점점더 파짐 • 전체 경험 헤어라인이 점점 파지는 것 같아서 바람 불때마다 너무 스트레스였는데 예쁘고 자연스러운 헤어라인이 생겨서 너무 행복해요ㅠㅠ 실장님과 전화로 상담을 먼저 했는데 전화하자마자 여기서 해야겠다 싶을 정도로 너무 친절하고 다정하셨어요..🥹♥️","ko_KR":"• 시술 선택 이유 헤어라인이 점점더 파짐 • 전체 경험 헤어라인이 점점 파지는 것 같아서 바람 불때마다 너무 스트레스였는데 예쁘고 자연스러운 헤어라인이 생겨서 너무 행복해요ㅠㅠ 실장님과 전화로 상담을 먼저 했는데 전화하자마자 여기서 해야겠다 싶을 정도로 너무 친절하고 다정하셨어요..🥹♥️","th_TH":"• 시술 선택 이유 헤어라인이 점점더 파짐 • 전체 경험 헤어라인이 점점 파지는 것 같아서 바람 불때마다 너무 스트레스였는데 예쁘고 자연스러운 헤어라인이 생겨서 너무 행복해요ㅠㅠ 실장님과 전화로 상담을 먼저 했는데 전화하자마자 여기서 해야겠다 싶을 정도로 너무 친절하고 다정하셨어요..🥹♥️"}</t>
  </si>
  <si>
    <t>375da3e8-1459-46cd-80d6-73331a68a980</t>
  </si>
  <si>
    <t>ac9b9ec1-8e94-43c4-9a6d-ba8a76532136</t>
  </si>
  <si>
    <t>{"en_US":"#비중격만곡증수술 #코끝(기증연골) #메부리코성형","ko_KR":"#비중격만곡증수술 #코끝(기증연골) #메부리코성형","th_TH":"#비중격만곡증수술 #코끝(기증연골) #메부리코성형"}</t>
  </si>
  <si>
    <t>{"en_US":"• 시술 선택 이유 비염수술하면서 코성형도 같이 하고 싶어서 디에이에서 성형하게 되었습니다 • 상담 경험 선생님들이 친절하세요 • 시술 결과 디에이성형외과의원에서 기능코한지 4개월 지났어요","ko_KR":"• 시술 선택 이유 비염수술하면서 코성형도 같이 하고 싶어서 디에이에서 성형하게 되었습니다 • 상담 경험 선생님들이 친절하세요 • 시술 결과 디에이성형외과의원에서 기능코한지 4개월 지났어요","th_TH":"• 시술 선택 이유 비염수술하면서 코성형도 같이 하고 싶어서 디에이에서 성형하게 되었습니다 • 상담 경험 선생님들이 친절하세요 • 시술 결과 디에이성형외과의원에서 기능코한지 4개월 지났어요"}</t>
  </si>
  <si>
    <t>2b59bfdc-112a-4b2a-ac8f-78d204e63633</t>
  </si>
  <si>
    <t>acabe320-7137-4a49-947b-087431727882</t>
  </si>
  <si>
    <t>{"en_US":"⭐️브라운성형외과⭐️김태규원장님⭐️7주차⭐️ 수술 전에는 얼굴이 전체적으로 크고 턱이 길며 광대가 튀어나와서 인상이 강해 보인다는 얘기를 많이 들었어요. 사진을 찍을 때도 항상 보정 앱을 많이 써야해서 콤플렉스가 컸죠. 하지만 수술 후 결과는 기대 이상이었습니다! 얼굴이 전반적으로 작아지고, 특히 턱이 짧아져서 비율이 훨씬 좋아졌어요. 광대도 자연스럽게 좁아져서 옆모습뿐만 아니라 정면에서도 부드러운 인상이 되었습니다. 붓기가 빠질수록 더욱 자연스러워지고 있고, 주변에서도 너무 잘됐다고 칭찬이 많아요. 수술 전에는 고민이 많았지만, 지금은 satisfied도가 정말 높습니다. 윤곽 고민하고 계신 분들께 도움이 되길 바라며 후기 남깁니다!","ko_KR":"⭐️브라운성형외과⭐️김태규원장님⭐️7주차⭐️ 수술 전에는 얼굴이 전체적으로 크고 턱이 길며 광대가 튀어나와서 인상이 강해 보인다는 얘기를 많이 들었어요. 사진을 찍을 때도 항상 보정 앱을 많이 써야해서 콤플렉스가 컸죠. 하지만 수술 후 결과는 기대 이상이었습니다! 얼굴이 전반적으로 작아지고, 특히 턱이 짧아져서 비율이 훨씬 좋아졌어요. 광대도 자연스럽게 좁아져서 옆모습뿐만 아니라 정면에서도 부드러운 인상이 되었습니다. 붓기가 빠질수록 더욱 자연스러워지고 있고, 주변에서도 너무 잘됐다고 칭찬이 많아요. 수술 전에는 고민이 많았지만, 지금은 만족도가 정말 높습니다. 윤곽 고민하고 계신 분들께 도움이 되길 바라며 후기 남깁니다!","th_TH":"⭐️브라운성형외과⭐️김태규원장님⭐️7주차⭐️ 수술 전에는 얼굴이 전체적으로 크고 턱이 길며 광대가 튀어나와서 인상이 강해 보인다는 얘기를 많이 들었어요. 사진을 찍을 때도 항상 보정 앱을 많이 써야해서 콤플렉스가 컸죠. 하지만 수술 후 결과는 기대 이상이었습니다! 얼굴이 전반적으로 작아지고, 특히 턱이 짧아져서 비율이 훨씬 좋아졌어요. 광대도 자연스럽게 좁아져서 옆모습뿐만 아니라 정면에서도 부드러운 인상이 되었습니다. 붓기가 빠질수록 더욱 자연스러워지고 있고, 주변에서도 너무 잘됐다고 칭찬이 많아요. 수술 전에는 고민이 많았지만, 지금은 พอใจ도가 정말 높습니다. 윤곽 고민하고 계신 분들께 도움이 되길 바라며 후기 남깁니다!"}</t>
  </si>
  <si>
    <t>f94c626a-83a6-4648-a40e-ac1adfb9adc3</t>
  </si>
  <si>
    <t>ad2d099e-14b5-41e7-937f-c6855f9d0e87</t>
  </si>
  <si>
    <t>ae125ee3-c06a-4158-a749-4e0833bdcf48</t>
  </si>
  <si>
    <t>{"en_US":"Review content: • 시술 선택 이유 턱선라인이 요즘 무너진 느낌이라 얼굴 지방분해주사 알아보는 중에 지인들이 효과 많이 봤다고 추천해줘서 저도 갸름주사로 꾸준히 관리 하려고 왔어요 • 상담 경험 ...","ko_KR":"• 시술 선택 이유 턱선라인이 요즘 무너진 느낌이라 얼굴 지방분해주사 알아보는 중에 지인들이 효과 많이 봤다고 추천해줘서 저도 갸름주사로 꾸준히 관리 하려고 왔어요 • 상담 경험 워낙 인기가 많은 곳이라 대기시간 있는 편이니 일정 여유롭게 잡고 오시면 좋아요 대기하는 쇼파에 충전콘센트 따로 있으니 폰 충전하면서 기다리시는 거도 추천합니다! • 시술 결과 사진 보면 순서대로 시술 전-시술 직후-시술 일주일 후 기준인데 시술 직후에는 엄청 많이 붓기 때문에 마스크 끼고 귀가하면 되구 병원에서도 따로 마스크 챙겨주세요!저는 보통 붓기가 빨리 빠지는 편이라 귀가하고 집 와서 3시간 정도 지나면 붓기 다 빠져있고 다음날까지는 잔 붓기가 있어요. 시술 효과는 보통 일주일정도 뒤부터 본격적으로 나타나니 중요한 일정 있으면 한달 전부터 미리 맞는거 추천드립니다:) • 전체 경험 심부볼이랑 이중턱 위주로 용량 많이 넣었는데 확실히 심부볼쪽 지방이 컷팅되면서 얼굴라인도 정리되고 깔끔해졌어요 이중턱에 멍은 아직 조금 남아서 멍 크림 발라주고 있고 이중턱 지방도 많이 빠져서 턱선도 깔끔하고 만족중이에요 지방분해주사 찾으시는 분들께 강추드립니다🫶🏼","th_TH":"เนื้อหารีวิว: • 시술 선택 이유 턱선라인이 요즘 무너진 느낌이라 얼굴 지방분해주사 알아보는 중에 지인들이 효과 많이 봤다고 추천해줘서 저도 갸름주사로 꾸준히 관리 하려고 왔어요 • 상담 경험 ..."}</t>
  </si>
  <si>
    <t>4c247efe-437c-4a38-b967-f324de94d2f5</t>
  </si>
  <si>
    <t>aeb6b01e-4cce-4eb4-b93c-8b778ed5bd80</t>
  </si>
  <si>
    <t>{"en_US":"팝성형외과에서 눈매교정, 자연유착, 윗트임 박진우 원장님께 수술 받았습니다. 상담때 실장님과 원장님 두분 다 친절하게 상담 해주시면서 궁금했던 것들 다 솔직하게 답변 해주셨고 라인도 제가 원하는 느낌이 나올때까지 꼼꼼하게 봐주시는 모습이 마음에 들었습니다. 수술날도 주의사항에 대해서 자세하게 설명해주셔서 좋았어요.","ko_KR":"팝성형외과에서 눈매교정, 자연유착, 윗트임 박진우 원장님께 수술 받았습니다. 상담때 실장님과 원장님 두분 다 친절하게 상담 해주시면서 궁금했던 것들 다 솔직하게 답변 해주셨고 라인도 제가 원하는 느낌이 나올때까지 꼼꼼하게 봐주시는 모습이 마음에 들었습니다. 수술날도 주의사항에 대해서 자세하게 설명해주셔서 좋았어요.","th_TH":"팝성형외과에서 눈매교정, 자연유착, 윗트임 박진우 원장님께 수술 받았습니다. 상담때 실장님과 원장님 두분 다 친절하게 상담 해주시면서 궁금했던 것들 다 솔직하게 답변 해주셨고 라인도 제가 원하는 느낌이 나올때까지 꼼꼼하게 봐주시는 모습이 마음에 들었습니다. 수술날도 주의사항에 대해서 자세하게 설명해주셔서 좋았어요."}</t>
  </si>
  <si>
    <t>85a6922f-3b97-4a66-b554-e67b26c8a1f8</t>
  </si>
  <si>
    <t>af653ad5-74be-4fa2-8706-4f327c8cc0a4</t>
  </si>
  <si>
    <t>{"en_US":"눈은 자연유착, 비절개눈매교정, 윗트임, 앞트임 했고 코는 실리콘넣고 코끝귀연골, 매부리교정, 복코교정 했어용.. &lt;눈후기&gt; 눈은 마블 서용훈원장님께 수술받았구요.. 제가 눈도 작고.. 뭔가 맹해보이는? 풀린눈이라서 컴플렉스였는데.. 사람들이 절 만만하게보는 느낌이었어요 첫인상도 안좋구... 그렇다고 너무 세보이는것 싫고.. 눈이 좀더 커지고 싶었거든요! 제 본연의 이미지는 가지고 가면서 되게 매력있는 눈이 된것 같아요! &lt;코후기&gt; 코도 마블 김준형원장님께 수술받았어요! 콧대가 낮고 매부리가 심했고 복코까지 있어서 그냥 코모양이 너무 마음에 안들었고요., 이번에 코성형 하면서 라인 싹 교정해주셨는데 변화가 드라마틱해서 주변반응이 엄청 good!!! 이제는 셀카찍는 재미도 있고 느좋녀가 된 것 같아서 넘 satisfied함당..! 두원장님 다 1대 1 상담 해주셨구요 엄청 성의껏 해주셔서 좋았어용","ko_KR":"눈은 자연유착, 비절개눈매교정, 윗트임, 앞트임 했고 코는 실리콘넣고 코끝귀연골, 매부리교정, 복코교정 했어용.. &lt;눈후기&gt; 눈은 마블 서용훈원장님께 수술받았구요.. 제가 눈도 작고.. 뭔가 맹해보이는? 풀린눈이라서 컴플렉스였는데.. 사람들이 절 만만하게보는 느낌이었어요 첫인상도 안좋구... 그렇다고 너무 세보이는것 싫고.. 눈이 좀더 커지고 싶었거든요! 제 본연의 이미지는 가지고 가면서 되게 매력있는 눈이 된것 같아요! &lt;코후기&gt; 코도 마블 김준형원장님께 수술받았어요! 콧대가 낮고 매부리가 심했고 복코까지 있어서 그냥 코모양이 너무 마음에 안들었고요., 이번에 코성형 하면서 라인 싹 교정해주셨는데 변화가 드라마틱해서 주변반응이 엄청 좋아요!!! 이제는 셀카찍는 재미도 있고 느좋녀가 된 것 같아서 넘 만족함당..! 두원장님 다 1대 1 상담 해주셨구요 엄청 성의껏 해주셔서 좋았어용","th_TH":"눈은 자연유착, 비절개눈매교정, 윗트임, 앞트임 했고 코는 실리콘넣고 코끝귀연골, 매부리교정, 복코교정 했어용.. &lt;눈후기&gt; 눈은 마블 서용훈원장님께 수술받았구요.. 제가 눈도 작고.. 뭔가 맹해보이는? 풀린눈이라서 컴플렉스였는데.. 사람들이 절 만만하게보는 느낌이었어요 첫인상도 안좋구... 그렇다고 너무 세보이는것 싫고.. 눈이 좀더 커지고 싶었거든요! 제 본연의 이미지는 가지고 가면서 되게 매력있는 눈이 된것 같아요! &lt;코후기&gt; 코도 마블 김준형원장님께 수술받았어요! 콧대가 낮고 매부리가 심했고 복코까지 있어서 그냥 코모양이 너무 마음에 안들었고요., 이번에 코성형 하면서 라인 싹 교정해주셨는데 변화가 드라마틱해서 주변반응이 엄청 ดี!!! 이제는 셀카찍는 재미도 있고 느좋녀가 된 것 같아서 넘 พอใจ함당..! 두원장님 다 1대 1 상담 해주셨구요 엄청 성의껏 해주셔서 좋았어용"}</t>
  </si>
  <si>
    <t>e4d76f39-eef9-48b9-9a25-f311e4d5a376</t>
  </si>
  <si>
    <t>b05184f1-3011-4252-b0f5-9a79a13fd3de</t>
  </si>
  <si>
    <t>{"en_US":"속쌍처럼 쌍꺼풀이 자연스럽게 있던 눈이었는데 쌍꺼풀라인 살짝만 더 올리고 싶어서 서용훈원장님께 자연유착으로 살짝 라인 올렸구여 눈 사이가 멀어서,,ㅋㅋㅋㅋ 앞트임도 같이 받았습니다! 라인 화려하게 잡은거 아닌데도 쌍수하고 답답했던 눈매가 시원해졌고 흉터도 없고 자연스러워 보여서 그냥 모태 눈 같아요!! 역시 마블이 쌍수로 유명한 병원이어서 그런지 니즈 파악도 엄청 빠르셨고 원장님이 보여주신 라인도 예뻤구여! (왜 제가 집에서 잡을땐 그렇게 안잡히냐구요,,ㅠㅠ) 간호사쌤들도 다 친절했고 좋앗어용!","ko_KR":"속쌍처럼 쌍꺼풀이 자연스럽게 있던 눈이었는데 쌍꺼풀라인 살짝만 더 올리고 싶어서 서용훈원장님께 자연유착으로 살짝 라인 올렸구여 눈 사이가 멀어서,,ㅋㅋㅋㅋ 앞트임도 같이 받았습니다! 라인 화려하게 잡은거 아닌데도 쌍수하고 답답했던 눈매가 시원해졌고 흉터도 없고 자연스러워 보여서 그냥 모태 눈 같아요!! 역시 마블이 쌍수로 유명한 병원이어서 그런지 니즈 파악도 엄청 빠르셨고 원장님이 보여주신 라인도 예뻤구여! (왜 제가 집에서 잡을땐 그렇게 안잡히냐구요,,ㅠㅠ) 간호사쌤들도 다 친절했고 좋앗어용!","th_TH":"속쌍처럼 쌍꺼풀이 자연스럽게 있던 눈이었는데 쌍꺼풀라인 살짝만 더 올리고 싶어서 서용훈원장님께 자연유착으로 살짝 라인 올렸구여 눈 사이가 멀어서,,ㅋㅋㅋㅋ 앞트임도 같이 받았습니다! 라인 화려하게 잡은거 아닌데도 쌍수하고 답답했던 눈매가 시원해졌고 흉터도 없고 자연스러워 보여서 그냥 모태 눈 같아요!! 역시 마블이 쌍수로 유명한 병원이어서 그런지 니즈 파악도 엄청 빠르셨고 원장님이 보여주신 라인도 예뻤구여! (왜 제가 집에서 잡을땐 그렇게 안잡히냐구요,,ㅠㅠ) 간호사쌤들도 다 친절했고 좋앗어용!"}</t>
  </si>
  <si>
    <t>717f7854-0fb8-48e4-a75c-575a27c46e1f</t>
  </si>
  <si>
    <t>b11b7e59-991b-44b5-a551-4ae2d7cb8e22</t>
  </si>
  <si>
    <t>{"en_US":"옥건헤어라인에서 헤어라인 모발 이식을 받았어요.\r\n\r\n몇 달 동안 후기 사진들 비교하고 헤어라인에 대해 찾아보면서 이곳의 모결이나 전체적인 애프터 사진이 가장 예뻐서 확신이 들었어요. 그리고 작은 얼굴이 된다는 거에 꽂혀서…사실 다른 곳에서 지인 할인까지 받을 수 있었지만, 마침 이벤트도 진행 중이고 상담 후 바로 등록했어요!\r\n\r\n우선 병원 분위기가 정말 편안했고, 이미 상담 때부터 짧은 상담이 아니라 이식 방법과 과정, 관리까지 하나하나 꼼꼼하게 설명해 주셔서 믿음이 갔어요. 수술하는 동안에도 수술방 간호사님들이 진행 할 때 마다 하나하나 정말 친절하게 말씀해 주셔서 안심할 수 있었습니다. 막상 수술 당일이 되니 아플까 봐 긴장했는데, 원장님과 모든분들 덕분에 점점 편안해졌어요. 다시 한번 감사드려요!\r\n\r\n무엇보다도 수술 후 멍이나 출혈, 붓기가 전혀 없어서 너무 놀랐어요! 그리고 마취가 풀리면 아플 줄 알았는데, 저는 정말 하나도 아프지 않았어요. 당일에는 마취 때문인지 머리 위쪽 두피와 이마에 감각이 없었지만, 이틀 지나면서 서서히 돌아왔고요. 꼬맨 부위 때문에 잘 때 약간 불편한 정도였지, 통증은 없어서 신기했어요.\r\n\r\n마취약이 이마에 있어서 이마 필러 맞은 것처럼 눈썹도 리프팅된 느낌이 3일 정도 갔어요. 그리고 수술 중 마취 주사를 맞을 때도 걱정했던 것보다 참을 만했어요. 아프긴 아프지만 그래도 바늘이 얇아서 그런지 생각보다는 참을만했어요. 오히려 후두부 절개할 때 아무 감각 없이 들려오는 절개 소리가 무섭게 느껴졌어요. 다음 이마 마취 후 모발을 심을 때는 전혀 통증 없고 오히려 기대감이 들어 기분이 좋더라고요. 그만큼 수술 중 불편함이나 통증이 크지 않았어요.\r\n\r\n지금 수술 후 10일 차에 모발을 조심히 보호하면서 회복 중이에요. 수술 후 이마가 채워지니 확실히 얼굴이 더 세련돼 보이는 게 느껴졌어요. 수술 때 원래 모수보다 얼굴에 맞게 더 보충해 주셨고, 결과적으로 자연스럽게는 잘 된 것 같아요. 제 모발이 워낙 가늘어서 개인적으로는 아주 조금만 더 채웠으면 어땠을까 싶지만, 결국 1년 반 후의 모습을 기다려봐야 알 것 같아요.\r\n\r\n지금은 설레는 마음으로 잘 관리하면서 시간이 지나길 기다리고 있어요!\r\n최종적으로 헤어라인 이식 하길 너무 잘 한 것 같아요. 확실히 예뻐보여요. 리뷰 보면 수술하신 분들이 진작할 걸 이라고 하시던데, 저도 진짜 같은 생각이 들었어요! 이제 모두 모두 잘 생착되어서 올백을 할 날을 고대하고 있습니다! 🙏🏻\r\n마지막으로 수술 잘 마춰주신 원장님 간호사님들 실장님 너무 감사합니다! ☺","ko_KR":"옥건헤어라인에서 헤어라인 모발 이식을 받았어요.\r\n\r\n몇 달 동안 후기 사진들 비교하고 헤어라인에 대해 찾아보면서 이곳의 모결이나 전체적인 애프터 사진이 가장 예뻐서 확신이 들었어요. 그리고 작은 얼굴이 된다는 거에 꽂혀서…사실 다른 곳에서 지인 할인까지 받을 수 있었지만, 마침 이벤트도 진행 중이고 상담 후 바로 등록했어요!\r\n\r\n우선 병원 분위기가 정말 편안했고, 이미 상담 때부터 짧은 상담이 아니라 이식 방법과 과정, 관리까지 하나하나 꼼꼼하게 설명해 주셔서 믿음이 갔어요. 수술하는 동안에도 수술방 간호사님들이 진행 할 때 마다 하나하나 정말 친절하게 말씀해 주셔서 안심할 수 있었습니다. 막상 수술 당일이 되니 아플까 봐 긴장했는데, 원장님과 모든분들 덕분에 점점 편안해졌어요. 다시 한번 감사드려요!\r\n\r\n무엇보다도 수술 후 멍이나 출혈, 붓기가 전혀 없어서 너무 놀랐어요! 그리고 마취가 풀리면 아플 줄 알았는데, 저는 정말 하나도 아프지 않았어요. 당일에는 마취 때문인지 머리 위쪽 두피와 이마에 감각이 없었지만, 이틀 지나면서 서서히 돌아왔고요. 꼬맨 부위 때문에 잘 때 약간 불편한 정도였지, 통증은 없어서 신기했어요.\r\n\r\n마취약이 이마에 있어서 이마 필러 맞은 것처럼 눈썹도 리프팅된 느낌이 3일 정도 갔어요. 그리고 수술 중 마취 주사를 맞을 때도 걱정했던 것보다 참을 만했어요. 아프긴 아프지만 그래도 바늘이 얇아서 그런지 생각보다는 참을만했어요. 오히려 후두부 절개할 때 아무 감각 없이 들려오는 절개 소리가 무섭게 느껴졌어요. 다음 이마 마취 후 모발을 심을 때는 전혀 통증 없고 오히려 기대감이 들어 기분이 좋더라고요. 그만큼 수술 중 불편함이나 통증이 크지 않았어요.\r\n\r\n지금 수술 후 10일 차에 모발을 조심히 보호하면서 회복 중이에요. 수술 후 이마가 채워지니 확실히 얼굴이 더 세련돼 보이는 게 느껴졌어요. 수술 때 원래 모수보다 얼굴에 맞게 더 보충해 주셨고, 결과적으로 자연스럽게는 잘 된 것 같아요. 제 모발이 워낙 가늘어서 개인적으로는 아주 조금만 더 채웠으면 어땠을까 싶지만, 결국 1년 반 후의 모습을 기다려봐야 알 것 같아요.\r\n\r\n지금은 설레는 마음으로 잘 관리하면서 시간이 지나길 기다리고 있어요!\r\n최종적으로 헤어라인 이식 하길 너무 잘 한 것 같아요. 확실히 예뻐보여요. 리뷰 보면 수술하신 분들이 진작할 걸 이라고 하시던데, 저도 진짜 같은 생각이 들었어요! 이제 모두 모두 잘 생착되어서 올백을 할 날을 고대하고 있습니다! 🙏🏻\r\n마지막으로 수술 잘 마춰주신 원장님 간호사님들 실장님 너무 감사합니다! ☺","th_TH":"옥건헤어라인에서 헤어라인 모발 이식을 받았어요.\r\n\r\n몇 달 동안 후기 사진들 비교하고 헤어라인에 대해 찾아보면서 이곳의 모결이나 전체적인 애프터 사진이 가장 예뻐서 확신이 들었어요. 그리고 작은 얼굴이 된다는 거에 꽂혀서…사실 다른 곳에서 지인 할인까지 받을 수 있었지만, 마침 이벤트도 진행 중이고 상담 후 바로 등록했어요!\r\n\r\n우선 병원 분위기가 정말 편안했고, 이미 상담 때부터 짧은 상담이 아니라 이식 방법과 과정, 관리까지 하나하나 꼼꼼하게 설명해 주셔서 믿음이 갔어요. 수술하는 동안에도 수술방 간호사님들이 진행 할 때 마다 하나하나 정말 친절하게 말씀해 주셔서 안심할 수 있었습니다. 막상 수술 당일이 되니 아플까 봐 긴장했는데, 원장님과 모든분들 덕분에 점점 편안해졌어요. 다시 한번 감사드려요!\r\n\r\n무엇보다도 수술 후 멍이나 출혈, 붓기가 전혀 없어서 너무 놀랐어요! 그리고 마취가 풀리면 아플 줄 알았는데, 저는 정말 하나도 아프지 않았어요. 당일에는 마취 때문인지 머리 위쪽 두피와 이마에 감각이 없었지만, 이틀 지나면서 서서히 돌아왔고요. 꼬맨 부위 때문에 잘 때 약간 불편한 정도였지, 통증은 없어서 신기했어요.\r\n\r\n마취약이 이마에 있어서 이마 필러 맞은 것처럼 눈썹도 리프팅된 느낌이 3일 정도 갔어요. 그리고 수술 중 마취 주사를 맞을 때도 걱정했던 것보다 참을 만했어요. 아프긴 아프지만 그래도 바늘이 얇아서 그런지 생각보다는 참을만했어요. 오히려 후두부 절개할 때 아무 감각 없이 들려오는 절개 소리가 무섭게 느껴졌어요. 다음 이마 마취 후 모발을 심을 때는 전혀 통증 없고 오히려 기대감이 들어 기분이 좋더라고요. 그만큼 수술 중 불편함이나 통증이 크지 않았어요.\r\n\r\n지금 수술 후 10일 차에 모발을 조심히 보호하면서 회복 중이에요. 수술 후 이마가 채워지니 확실히 얼굴이 더 세련돼 보이는 게 느껴졌어요. 수술 때 원래 모수보다 얼굴에 맞게 더 보충해 주셨고, 결과적으로 자연스럽게는 잘 된 것 같아요. 제 모발이 워낙 가늘어서 개인적으로는 아주 조금만 더 채웠으면 어땠을까 싶지만, 결국 1년 반 후의 모습을 기다려봐야 알 것 같아요.\r\n\r\n지금은 설레는 마음으로 잘 관리하면서 시간이 지나길 기다리고 있어요!\r\n최종적으로 헤어라인 이식 하길 너무 잘 한 것 같아요. 확실히 예뻐보여요. 리뷰 보면 수술하신 분들이 진작할 걸 이라고 하시던데, 저도 진짜 같은 생각이 들었어요! 이제 모두 모두 잘 생착되어서 올백을 할 날을 고대하고 있습니다! 🙏🏻\r\n마지막으로 수술 잘 마춰주신 원장님 간호사님들 실장님 너무 감사합니다! ☺"}</t>
  </si>
  <si>
    <t>0e0ab9d3-d467-4d91-bdc8-73c9353cde87</t>
  </si>
  <si>
    <t>b16425c5-bbc8-4852-b04d-2f659efb5a62</t>
  </si>
  <si>
    <t>{"en_US":"팝성형외과에서 자연유착 인아웃라인 수술 받았어요 두달차인데 붓기도 많이 빠지고 다들 잘 됐다고 해줬어요 통증도 많이 없었어요","ko_KR":"팝성형외과에서 자연유착 인아웃라인 수술 받았어요 두달차인데 붓기도 많이 빠지고 다들 잘 됐다고 해줬어요 통증도 많이 없었어요","th_TH":"팝성형외과에서 자연유착 인아웃라인 수술 받았어요 두달차인데 붓기도 많이 빠지고 다들 잘 됐다고 해줬어요 통증도 많이 없었어요"}</t>
  </si>
  <si>
    <t>203849da-3913-47d0-a6aa-68d9e1242143</t>
  </si>
  <si>
    <t>b1b07bf1-3d35-4510-a1a5-9f0c8b6f35ad</t>
  </si>
  <si>
    <t>{"en_US":"Review content: • 시술 선택 이유 사이즈를 키우고 싶었어요 • 상담 경험 첫수술 7년전쯤했는데 어떤 보형물 사용하고 cc 넣었는지 잘 기억이 안나요ㅠ 사이즈가 너무 작게 들어가서 실망스러웠고 촉...","ko_KR":"• 시술 선택 이유 사이즈를 키우고 싶었어요 • 상담 경험 첫수술 7년전쯤했는데 어떤 보형물 사용하고 cc 넣었는지 잘 기억이 안나요ㅠ 사이즈가 너무 작게 들어가서 실망스러웠고 촉감도 별로 안좋고... 수술전이랑 차이가 별로 없어서 나나에서 모티바로 재수술하게 되었어요 이번에는 오른쪽 335 왼쪽 355 넣고 C컵 나오는데 사이즈 마음에 들어요! 그전에는 잘 못느꼈던 모양이랑 가슴골까지 예쁘게 나와서 만족스럽고 볼륨이 확 살아나니까 옷 하나 입어도 몸매가 엄청 예뻐보여서 좋은거 같아요!! 처음부터 수술 잘 되었으면 이런 기분 바로 느낄수있었을텐데 진작에 나나에서 할 걸 그랬어요ㅠㅠ 원장님도 경력 높으시고 상담해주실때 꼼꼼하게 봐주시는거뿐만 아니라 궁금한점 질문하면 자세하게 설명해주셔서 모르는것도 많이 알게되었어요 재수술 가슴 보여드리기 부끄러웠는데 여자 원장님이라서 부끄럼 없었고 제가 조금이라도 긴장하면 잘 풀어주셔서 더 편하게 수술받았어요 밑절로 수술했는데 케어 전문으로 해주시는 분들께 경과 받으니까 빠르게 연해진거같고 전문적으로 느껴져서 더 좋았어요 :) • 시술 결과 수술하고 한달정도 지났는데 재수술이라 그런지 통증도 적고 회복도 빠르게 한거같아서 왜 나나 재수술이 유명한지 알거같아요 가슴 볼륨이나 모양 개선만 잘 되면 좋겠다고 생각했는데 전체적으로 예뻐지고 개선이 잘 되어서 완전 만족하고있어요","th_TH":"เนื้อหารีวิว: • 시술 선택 이유 사이즈를 키우고 싶었어요 • 상담 경험 첫수술 7년전쯤했는데 어떤 보형물 사용하고 cc 넣었는지 잘 기억이 안나요ㅠ 사이즈가 너무 작게 들어가서 실망스러웠고 촉..."}</t>
  </si>
  <si>
    <t>064f4002-c6ed-40cf-8bb8-d51c41b090fc</t>
  </si>
  <si>
    <t>b21ef2cd-e5ec-420b-8ccf-ffacc21f2554</t>
  </si>
  <si>
    <t>{"en_US":"티에스성형외과에서 자연유착재수술 했어용 6년전에 매몰 쌍꺼풀했는데 선의 중간이랑 앞머리 부위가 거의 묻혀서 속쌍 느낌 여러 재수술 전문병원을 상담다녔는데 그 중에서는 절개로 해야한다는 말을 들었는데 전 워낙 예민한 피부기도 하고 절개하는거에 대해서 거부감 같은게 심해서 ㅠ 비절개로도 원하는 라인을 최대한 맞춰줄 수 있는 병원을 찾았어용 이미 어느정도 답을 정해둔 상태라 제 조건에 맞게 해줄만한 병원이 있을까 했는데.. 윤정민원장님 스타일이 딱 제가 원하는 자려한 스타일에도 맞았고 가장 원했던 부분인 절개없이도 또렷한 라인에 맞춰줄수 있다고 하셔서 수술했어요 살짝 비대칭이라 좌측은 기존 선보다 2mm 정도 높였고, 우측은 1mm 정도 높였어요 절개방식이나 이마거상 같은 추가수술을 하지 않고도 이렇게 눈 앞머리부터 보이는 자려한 인아웃눈이 될 수 있던거였어여 살성이랑 골격때문에 워낙에 짝눈기질이 심했는데 대칭감도 완벽해여.. 라인 변경, 대칭 맞추기 때문에 재수술 재재수술 계속 이어진다는데 저처럼 한번에 끝내실 분들 티에스 가세용 satisfied감 10000프로에요!","ko_KR":"티에스성형외과에서 자연유착재수술 했어용 6년전에 매몰 쌍꺼풀했는데 선의 중간이랑 앞머리 부위가 거의 묻혀서 속쌍 느낌 여러 재수술 전문병원을 상담다녔는데 그 중에서는 절개로 해야한다는 말을 들었는데 전 워낙 예민한 피부기도 하고 절개하는거에 대해서 거부감 같은게 심해서 ㅠ 비절개로도 원하는 라인을 최대한 맞춰줄 수 있는 병원을 찾았어용 이미 어느정도 답을 정해둔 상태라 제 조건에 맞게 해줄만한 병원이 있을까 했는데.. 윤정민원장님 스타일이 딱 제가 원하는 자려한 스타일에도 맞았고 가장 원했던 부분인 절개없이도 또렷한 라인에 맞춰줄수 있다고 하셔서 수술했어요 살짝 비대칭이라 좌측은 기존 선보다 2mm 정도 높였고, 우측은 1mm 정도 높였어요 절개방식이나 이마거상 같은 추가수술을 하지 않고도 이렇게 눈 앞머리부터 보이는 자려한 인아웃눈이 될 수 있던거였어여 살성이랑 골격때문에 워낙에 짝눈기질이 심했는데 대칭감도 완벽해여.. 라인 변경, 대칭 맞추기 때문에 재수술 재재수술 계속 이어진다는데 저처럼 한번에 끝내실 분들 티에스 가세용 만족감 10000프로에요!","th_TH":"티에스성형외과에서 자연유착재수술 했어용 6년전에 매몰 쌍꺼풀했는데 선의 중간이랑 앞머리 부위가 거의 묻혀서 속쌍 느낌 여러 재수술 전문병원을 상담다녔는데 그 중에서는 절개로 해야한다는 말을 들었는데 전 워낙 예민한 피부기도 하고 절개하는거에 대해서 거부감 같은게 심해서 ㅠ 비절개로도 원하는 라인을 최대한 맞춰줄 수 있는 병원을 찾았어용 이미 어느정도 답을 정해둔 상태라 제 조건에 맞게 해줄만한 병원이 있을까 했는데.. 윤정민원장님 스타일이 딱 제가 원하는 자려한 스타일에도 맞았고 가장 원했던 부분인 절개없이도 또렷한 라인에 맞춰줄수 있다고 하셔서 수술했어요 살짝 비대칭이라 좌측은 기존 선보다 2mm 정도 높였고, 우측은 1mm 정도 높였어요 절개방식이나 이마거상 같은 추가수술을 하지 않고도 이렇게 눈 앞머리부터 보이는 자려한 인아웃눈이 될 수 있던거였어여 살성이랑 골격때문에 워낙에 짝눈기질이 심했는데 대칭감도 완벽해여.. 라인 변경, 대칭 맞추기 때문에 재수술 재재수술 계속 이어진다는데 저처럼 한번에 끝내실 분들 티에스 가세용 พอใจ감 10000프로에요!"}</t>
  </si>
  <si>
    <t>dc134a4c-a588-412e-b034-530ecc9cf793</t>
  </si>
  <si>
    <t>b30884ad-6aa0-4ed0-a593-91ef778ee800</t>
  </si>
  <si>
    <t>{"en_US":"• 시술 선택 이유 콧대가 낮아서 수술 받았어요 • 상담 경험 다들 좀 바쁘셔서 중간중간 대기시간이 있어요 • 시술 결과 일상 복귀가 빠릅니다 • 전체 경험 수술 후에 확실하게 콧대 높아졌고 satisfied스럽습니다","ko_KR":"• 시술 선택 이유 콧대가 낮아서 수술 받았어요 • 상담 경험 다들 좀 바쁘셔서 중간중간 대기시간이 있어요 • 시술 결과 일상 복귀가 빠릅니다 • 전체 경험 수술 후에 확실하게 콧대 높아졌고 만족스럽습니다","th_TH":"• 시술 선택 이유 콧대가 낮아서 수술 받았어요 • 상담 경험 다들 좀 바쁘셔서 중간중간 대기시간이 있어요 • 시술 결과 일상 복귀가 빠릅니다 • 전체 경험 수술 후에 확실하게 콧대 높아졌고 พอใจ스럽습니다"}</t>
  </si>
  <si>
    <t>ce6a210e-26a3-48a3-a81c-395d97d23eac</t>
  </si>
  <si>
    <t>b3723eae-4520-45d2-8484-f980153a583b</t>
  </si>
  <si>
    <t>{"en_US":"⭐️브라운성형외과⭐️ ⭐️김태규 원장님⭐️ ⭐️9주차⭐️ 전체적인 붓기는 많이 빠졌고 하루하루 지날수록 잔붓기들이 많이 빠지고 있어 satisfied을 하고 있습니다 뿐만 아니라 주변 사람들이 알게 모르게 많이 이뻐졌다고 하고 있어 만족을 두배로 더 하고 있습니다!","ko_KR":"⭐️브라운성형외과⭐️ ⭐️김태규 원장님⭐️ ⭐️9주차⭐️ 전체적인 붓기는 많이 빠졌고 하루하루 지날수록 잔붓기들이 많이 빠지고 있어 만족을 하고 있습니다 뿐만 아니라 주변 사람들이 알게 모르게 많이 이뻐졌다고 하고 있어 만족을 두배로 더 하고 있습니다!","th_TH":"⭐️브라운성형외과⭐️ ⭐️김태규 원장님⭐️ ⭐️9주차⭐️ 전체적인 붓기는 많이 빠졌고 하루하루 지날수록 잔붓기들이 많이 빠지고 있어 พอใจ을 하고 있습니다 뿐만 아니라 주변 사람들이 알게 모르게 많이 이뻐졌다고 하고 있어 만족을 두배로 더 하고 있습니다!"}</t>
  </si>
  <si>
    <t>63006723-d6c7-4f1a-b1a1-03be0c4cd770</t>
  </si>
  <si>
    <t>b3fe7735-01ee-4c80-8209-e4427d345443</t>
  </si>
  <si>
    <t>{"en_US":"• 시술 선택 이유 처음보는 사람도 물어볼정도로 어색한 쌍꺼풀 컨실러로도 안가려지는 눈밑지방 + 다크써클 짧고 낮은 콧대 + 퍼진 콧볼 늘어진 심부볼 + 턱선 + 팔자주름 • 상담 경험 제 눈코가 수술하기 어려운 케이스라 그런지 다른 병원들은 무성의한게 느껴지더라구용ㅠ 근데 디에이원장님들은 수술에 자신있어 보이셨고 보다 전문적이신게 느껴졌어용! • 시술 결과 디에이성형외과에서 눈재수술,코수술,리프팅,얼굴지흡 받았어요! 【눈】두줄따기,앞트임재수술,뒤밑트임,눈밑지 【코】자가늑 코수술,복코수술,비순각교정 【리프팅】풀미니리프팅,얼지흡(턱선+심부볼) 과하게 높고 어색한 소세지 쌍꺼풀에 졸려보이기까지해서ㅠ 두줄따기로 재수술 받았구~ 앞뒤밑트임이랑 눈밑지까지 했어요! 아직 한달차라 붓기가 좀 남긴했지만 쌍꺼풀라인도 넘 맘에 들고 눈뜨는것도 훨씬 또렷해지고 편하게 떠져서 좋습니당! 눈밑 불룩했던 지방이랑 그늘져 보이는거 없이 깔꼼해졌구 트임도 자연스럽게 잘돼서 눈사이즈가 시원시원해졌네용! 짧고 뚠뚠하고 낮은코.. 가는 병원마다 수술이 어려운 코라고 하더라구요ㅠ 근데 디에이에서 하니 대성공! 코 모양이랑 높이랑 너무 맘에 쏙들고 수술전엔 코가 너무 낮아서 상대적으로 입이 튀어나와보였는데 이제 그런거 없구 비율도 딱 예뻐보여서 satisfied합니당! 불필요한 얼굴 지방 빼면서 리프팅으로 짱짱하게 당겨줬더니 심부볼 처짐이랑 턱선 늘어진거 그리고 팔자주름까지 싹다 해결! 얼굴형도 매끈하게 다듬어지고 주름이랑 처짐도 한방에 좋아졌습니당! 주변에서 다들 수술 말렸어서 저도 엄청난 고민끝에 결정했던건데.. 지금은 너무 예쁘다몈ㅋㅋㅋ주변에서도 반응 난리났어욬ㅋㅋㅋㅋ 예뻐지고 어려지고 이미지까지도 세련되게 변했다구 부러워들 합니당~ 남은 잔붓기 관리 잘해서 담달에 또 후기남기러 올게용!!!*_*","ko_KR":"• 시술 선택 이유 처음보는 사람도 물어볼정도로 어색한 쌍꺼풀 컨실러로도 안가려지는 눈밑지방 + 다크써클 짧고 낮은 콧대 + 퍼진 콧볼 늘어진 심부볼 + 턱선 + 팔자주름 • 상담 경험 제 눈코가 수술하기 어려운 케이스라 그런지 다른 병원들은 무성의한게 느껴지더라구용ㅠ 근데 디에이원장님들은 수술에 자신있어 보이셨고 보다 전문적이신게 느껴졌어용! • 시술 결과 디에이성형외과에서 눈재수술,코수술,리프팅,얼굴지흡 받았어요! 【눈】두줄따기,앞트임재수술,뒤밑트임,눈밑지 【코】자가늑 코수술,복코수술,비순각교정 【리프팅】풀미니리프팅,얼지흡(턱선+심부볼) 과하게 높고 어색한 소세지 쌍꺼풀에 졸려보이기까지해서ㅠ 두줄따기로 재수술 받았구~ 앞뒤밑트임이랑 눈밑지까지 했어요! 아직 한달차라 붓기가 좀 남긴했지만 쌍꺼풀라인도 넘 맘에 들고 눈뜨는것도 훨씬 또렷해지고 편하게 떠져서 좋습니당! 눈밑 불룩했던 지방이랑 그늘져 보이는거 없이 깔꼼해졌구 트임도 자연스럽게 잘돼서 눈사이즈가 시원시원해졌네용! 짧고 뚠뚠하고 낮은코.. 가는 병원마다 수술이 어려운 코라고 하더라구요ㅠ 근데 디에이에서 하니 대성공! 코 모양이랑 높이랑 너무 맘에 쏙들고 수술전엔 코가 너무 낮아서 상대적으로 입이 튀어나와보였는데 이제 그런거 없구 비율도 딱 예뻐보여서 만족합니당! 불필요한 얼굴 지방 빼면서 리프팅으로 짱짱하게 당겨줬더니 심부볼 처짐이랑 턱선 늘어진거 그리고 팔자주름까지 싹다 해결! 얼굴형도 매끈하게 다듬어지고 주름이랑 처짐도 한방에 좋아졌습니당! 주변에서 다들 수술 말렸어서 저도 엄청난 고민끝에 결정했던건데.. 지금은 너무 예쁘다몈ㅋㅋㅋ주변에서도 반응 난리났어욬ㅋㅋㅋㅋ 예뻐지고 어려지고 이미지까지도 세련되게 변했다구 부러워들 합니당~ 남은 잔붓기 관리 잘해서 담달에 또 후기남기러 올게용!!!*_*","th_TH":"• 시술 선택 이유 처음보는 사람도 물어볼정도로 어색한 쌍꺼풀 컨실러로도 안가려지는 눈밑지방 + 다크써클 짧고 낮은 콧대 + 퍼진 콧볼 늘어진 심부볼 + 턱선 + 팔자주름 • 상담 경험 제 눈코가 수술하기 어려운 케이스라 그런지 다른 병원들은 무성의한게 느껴지더라구용ㅠ 근데 디에이원장님들은 수술에 자신있어 보이셨고 보다 전문적이신게 느껴졌어용! • 시술 결과 디에이성형외과에서 눈재수술,코수술,리프팅,얼굴지흡 받았어요! 【눈】두줄따기,앞트임재수술,뒤밑트임,눈밑지 【코】자가늑 코수술,복코수술,비순각교정 【리프팅】풀미니리프팅,얼지흡(턱선+심부볼) 과하게 높고 어색한 소세지 쌍꺼풀에 졸려보이기까지해서ㅠ 두줄따기로 재수술 받았구~ 앞뒤밑트임이랑 눈밑지까지 했어요! 아직 한달차라 붓기가 좀 남긴했지만 쌍꺼풀라인도 넘 맘에 들고 눈뜨는것도 훨씬 또렷해지고 편하게 떠져서 좋습니당! 눈밑 불룩했던 지방이랑 그늘져 보이는거 없이 깔꼼해졌구 트임도 자연스럽게 잘돼서 눈사이즈가 시원시원해졌네용! 짧고 뚠뚠하고 낮은코.. 가는 병원마다 수술이 어려운 코라고 하더라구요ㅠ 근데 디에이에서 하니 대성공! 코 모양이랑 높이랑 너무 맘에 쏙들고 수술전엔 코가 너무 낮아서 상대적으로 입이 튀어나와보였는데 이제 그런거 없구 비율도 딱 예뻐보여서 พอใจ합니당! 불필요한 얼굴 지방 빼면서 리프팅으로 짱짱하게 당겨줬더니 심부볼 처짐이랑 턱선 늘어진거 그리고 팔자주름까지 싹다 해결! 얼굴형도 매끈하게 다듬어지고 주름이랑 처짐도 한방에 좋아졌습니당! 주변에서 다들 수술 말렸어서 저도 엄청난 고민끝에 결정했던건데.. 지금은 너무 예쁘다몈ㅋㅋㅋ주변에서도 반응 난리났어욬ㅋㅋㅋㅋ 예뻐지고 어려지고 이미지까지도 세련되게 변했다구 부러워들 합니당~ 남은 잔붓기 관리 잘해서 담달에 또 후기남기러 올게용!!!*_*"}</t>
  </si>
  <si>
    <t>e89072dc-a1e6-4504-ba75-0af3d76fb5bf</t>
  </si>
  <si>
    <t>b4217315-ff8c-40b6-8467-0b765d444137</t>
  </si>
  <si>
    <t>{"en_US":"신중하게 찾아보고 갔는데 상담실장님도 너무 상냥하셨고, 병원 내부가 깔끔해서 더 믿음이 갔어요! 상담도 자세하게 잘 진행해주셨고, 수술도 1시간이내로 끝난 것 같아요. 붓기도 빨리 빠지고 호박즙 얼음팩 등 주셔서 더 빨리 빠졌던 것 같아요 ㅎㅎ","ko_KR":"신중하게 찾아보고 갔는데 상담실장님도 너무 상냥하셨고, 병원 내부가 깔끔해서 더 믿음이 갔어요! 상담도 자세하게 잘 진행해주셨고, 수술도 1시간이내로 끝난 것 같아요. 붓기도 빨리 빠지고 호박즙 얼음팩 등 주셔서 더 빨리 빠졌던 것 같아요 ㅎㅎ","th_TH":"신중하게 찾아보고 갔는데 상담실장님도 너무 상냥하셨고, 병원 내부가 깔끔해서 더 믿음이 갔어요! 상담도 자세하게 잘 진행해주셨고, 수술도 1시간이내로 끝난 것 같아요. 붓기도 빨리 빠지고 호박즙 얼음팩 등 주셔서 더 빨리 빠졌던 것 같아요 ㅎㅎ"}</t>
  </si>
  <si>
    <t>ab24f92a-825b-44b3-8894-efa38a9558b9</t>
  </si>
  <si>
    <t>b4958ff2-51eb-46bc-80a4-16b7d2c3a2ca</t>
  </si>
  <si>
    <t>b4b93af7-bc02-4d5e-8bda-d953f4884234</t>
  </si>
  <si>
    <t>{"en_US":"모티바로 수술한지 11개월됐고 이제 지금 모습에 너무 익숙해졌고 솔직히 붓기 빠지고 적응되니 특별한 변화는 크게 없어서 그냥 진짜 내꺼 같달까ㅎ 주변에서 친구들도 부작용 같은거 궁금해 하던데 그런건 못느꼈고 초반에 붓기가 짝짝이로 빠졌던거 빼고는 큰 문제 없었어요~ 붓기는 양쪽 다르게 빠질 수도 있는데 붓기 다 빠지고나니 양쪽 사이즈 똑같아졌어요♡ 생리전에 한번씩 오던 찌릿한 느낌도 이젠 거의 없고 겨절흉터도 저는 아니까 신경쓰이는데 남들은 전혀 모르겠다고 하긴해요! 온천스파도 다녀왔는데 같이간 친구들이 부럽다고 다들 난리났는데 아주 구경났더라구요ㅎ 다들 한번씩 만져보고 싶다고 난리여서 한번씩 눌러보는데 사람들 보기 쫌 개민망했지만 그래도 가슴수술이 가장 satisfied도가 높다는말 이번에 비키니 입고서야 제대로 몸소느꼈고 사람들 눈길이 느껴지니 자존감이 올라간다는게 어떤기분인지 톡톡히 느끼고 왔어요! 사실 조심스러워서 사우나나 찜질방도 제대로 못갔는데 오랜만에 신나게 문제없이 잘 놀다왔고 이제 정말 초반처럼 신경쓰지않아도 되서 너무 편하고 good","ko_KR":"모티바로 수술한지 11개월됐고 이제 지금 모습에 너무 익숙해졌고 솔직히 붓기 빠지고 적응되니 특별한 변화는 크게 없어서 그냥 진짜 내꺼 같달까ㅎ 주변에서 친구들도 부작용 같은거 궁금해 하던데 그런건 못느꼈고 초반에 붓기가 짝짝이로 빠졌던거 빼고는 큰 문제 없었어요~ 붓기는 양쪽 다르게 빠질 수도 있는데 붓기 다 빠지고나니 양쪽 사이즈 똑같아졌어요♡ 생리전에 한번씩 오던 찌릿한 느낌도 이젠 거의 없고 겨절흉터도 저는 아니까 신경쓰이는데 남들은 전혀 모르겠다고 하긴해요! 온천스파도 다녀왔는데 같이간 친구들이 부럽다고 다들 난리났는데 아주 구경났더라구요ㅎ 다들 한번씩 만져보고 싶다고 난리여서 한번씩 눌러보는데 사람들 보기 쫌 개민망했지만 그래도 가슴수술이 가장 만족도가 높다는말 이번에 비키니 입고서야 제대로 몸소느꼈고 사람들 눈길이 느껴지니 자존감이 올라간다는게 어떤기분인지 톡톡히 느끼고 왔어요! 사실 조심스러워서 사우나나 찜질방도 제대로 못갔는데 오랜만에 신나게 문제없이 잘 놀다왔고 이제 정말 초반처럼 신경쓰지않아도 되서 너무 편하고 좋아요","th_TH":"모티바로 수술한지 11개월됐고 이제 지금 모습에 너무 익숙해졌고 솔직히 붓기 빠지고 적응되니 특별한 변화는 크게 없어서 그냥 진짜 내꺼 같달까ㅎ 주변에서 친구들도 부작용 같은거 궁금해 하던데 그런건 못느꼈고 초반에 붓기가 짝짝이로 빠졌던거 빼고는 큰 문제 없었어요~ 붓기는 양쪽 다르게 빠질 수도 있는데 붓기 다 빠지고나니 양쪽 사이즈 똑같아졌어요♡ 생리전에 한번씩 오던 찌릿한 느낌도 이젠 거의 없고 겨절흉터도 저는 아니까 신경쓰이는데 남들은 전혀 모르겠다고 하긴해요! 온천스파도 다녀왔는데 같이간 친구들이 부럽다고 다들 난리났는데 아주 구경났더라구요ㅎ 다들 한번씩 만져보고 싶다고 난리여서 한번씩 눌러보는데 사람들 보기 쫌 개민망했지만 그래도 가슴수술이 가장 พอใจ도가 높다는말 이번에 비키니 입고서야 제대로 몸소느꼈고 사람들 눈길이 느껴지니 자존감이 올라간다는게 어떤기분인지 톡톡히 느끼고 왔어요! 사실 조심스러워서 사우나나 찜질방도 제대로 못갔는데 오랜만에 신나게 문제없이 잘 놀다왔고 이제 정말 초반처럼 신경쓰지않아도 되서 너무 편하고 ดี"}</t>
  </si>
  <si>
    <t>0077e379-e314-4a0d-b51c-5f65d17912e8</t>
  </si>
  <si>
    <t>b53dd72c-0bb2-4255-9d06-aa374a3e69c1</t>
  </si>
  <si>
    <t>{"en_US":"압구정미라클 가서 미친리프팅 했어요 효과 너무 좋음. 주름도 주름인데 얼굴라인 무너지는게 정말 나이있어 보이는거 같아서 턱라인 정리하려고 받음. 현재는 satisfied중, 오래갔으면 하는 바램뿐 ㅋㅋ 머리 안 묶고 옆머리 사수하느라 힘들었는데 요즘은 걍 묶고다녀여 ㅋ 시술 결과 좋으려면 고민에 맞는 시술 + 원장님 실력 이 두가지가 맞아야하는거 같아요 전에 리프팅 한다고 레이저리프팅 다양하게 맞아봤는데 전후가 그렇게 체감되지않아서 실리프팅으로 넘어왔어요 우정호원장님이 미국 fox tv뉴스에도 나오시고 일본병원들 홈피에도 리프팅 기술도 전수하셨다고 유명하긴 한듯-- 바비톡에 압구정미라클 후기도 많이 있어서 하나하나 본 후에 상담신청하고 예약 잡은날 상담하러갔어요 상담을 친절하게해주셔서 마음 편하게상담했네요! 미친브이리프팅 듣던대로 시술시간이 짧았고 우원장님 손이 정말 빠르셨어요 시술 직후에 붓기가 있긴했지만 확실히 리프팅 된거 체감됬던게 입 옆에 처진살이 안보이더라고요 리프팅 너무 잘됬어요 딱 이틀 냉찜질해주니까 붓기 빠졌고 집에 있을때마다 온찜질해주면서 유지하려고 노력중이네요 턱라인 깔끔하게 오래 유지하고싶어요","ko_KR":"압구정미라클 가서 미친리프팅 했어요 효과 너무 좋음. 주름도 주름인데 얼굴라인 무너지는게 정말 나이있어 보이는거 같아서 턱라인 정리하려고 받음. 현재는 만족중, 오래갔으면 하는 바램뿐 ㅋㅋ 머리 안 묶고 옆머리 사수하느라 힘들었는데 요즘은 걍 묶고다녀여 ㅋ 시술 결과 좋으려면 고민에 맞는 시술 + 원장님 실력 이 두가지가 맞아야하는거 같아요 전에 리프팅 한다고 레이저리프팅 다양하게 맞아봤는데 전후가 그렇게 체감되지않아서 실리프팅으로 넘어왔어요 우정호원장님이 미국 fox tv뉴스에도 나오시고 일본병원들 홈피에도 리프팅 기술도 전수하셨다고 유명하긴 한듯-- 바비톡에 압구정미라클 후기도 많이 있어서 하나하나 본 후에 상담신청하고 예약 잡은날 상담하러갔어요 상담을 친절하게해주셔서 마음 편하게상담했네요! 미친브이리프팅 듣던대로 시술시간이 짧았고 우원장님 손이 정말 빠르셨어요 시술 직후에 붓기가 있긴했지만 확실히 리프팅 된거 체감됬던게 입 옆에 처진살이 안보이더라고요 리프팅 너무 잘됬어요 딱 이틀 냉찜질해주니까 붓기 빠졌고 집에 있을때마다 온찜질해주면서 유지하려고 노력중이네요 턱라인 깔끔하게 오래 유지하고싶어요","th_TH":"압구정미라클 가서 미친리프팅 했어요 효과 너무 좋음. 주름도 주름인데 얼굴라인 무너지는게 정말 나이있어 보이는거 같아서 턱라인 정리하려고 받음. 현재는 พอใจ중, 오래갔으면 하는 바램뿐 ㅋㅋ 머리 안 묶고 옆머리 사수하느라 힘들었는데 요즘은 걍 묶고다녀여 ㅋ 시술 결과 좋으려면 고민에 맞는 시술 + 원장님 실력 이 두가지가 맞아야하는거 같아요 전에 리프팅 한다고 레이저리프팅 다양하게 맞아봤는데 전후가 그렇게 체감되지않아서 실리프팅으로 넘어왔어요 우정호원장님이 미국 fox tv뉴스에도 나오시고 일본병원들 홈피에도 리프팅 기술도 전수하셨다고 유명하긴 한듯-- 바비톡에 압구정미라클 후기도 많이 있어서 하나하나 본 후에 상담신청하고 예약 잡은날 상담하러갔어요 상담을 친절하게해주셔서 마음 편하게상담했네요! 미친브이리프팅 듣던대로 시술시간이 짧았고 우원장님 손이 정말 빠르셨어요 시술 직후에 붓기가 있긴했지만 확실히 리프팅 된거 체감됬던게 입 옆에 처진살이 안보이더라고요 리프팅 너무 잘됬어요 딱 이틀 냉찜질해주니까 붓기 빠졌고 집에 있을때마다 온찜질해주면서 유지하려고 노력중이네요 턱라인 깔끔하게 오래 유지하고싶어요"}</t>
  </si>
  <si>
    <t>3f96629e-7ba1-4639-952a-fc6cfbd07821</t>
  </si>
  <si>
    <t>b5d52f02-36fd-4a1f-9aba-43907923aec2</t>
  </si>
  <si>
    <t>{"en_US":"티에스 홍대원 원장님께 자연유착 받은지 1개월차입니다~! 전 양쪽 눈 크기가 달라서 비대칭이 심한 케이스였습니다 이 점을 보완하고자 병원을 열심히 알아보는 중에 블로그를 통해서 티에스라는 병원을 알게 되어 후기를 찾아봤습니당!🥸 저 처럼 짝눈 케이스가 개선이 확실하더라구요!! 그래서 한 줄기의 빛을 발견하여 티에스에 상담하러 갔습니당 홍대원 원장님이 상담을 해주셨으며 차분하시고 자세하게 상담을 해주셔서 걱정이 없었습니당 저는 짝짝이 눈 개선을 웬만하면 자연스럽고 자연유착으로 하고 싶다고 말씀드렸고 라인 잡아보시더니 충분히 가능하다고 하여 자연유착으로 진행했습니당 ㅎㅎ 수술하고 난 저의 모습은 원래 짝눈이 아닌 것 같더라구요 너무 자연스럽게 되어서 매우 satisfied하고 행복합니다!! 다른 분들도 짝눈 개선 티에스에서 하세용 후기처럼 역시 실력이 good","ko_KR":"티에스 홍대원 원장님께 자연유착 받은지 1개월차입니다~! 전 양쪽 눈 크기가 달라서 비대칭이 심한 케이스였습니다 이 점을 보완하고자 병원을 열심히 알아보는 중에 블로그를 통해서 티에스라는 병원을 알게 되어 후기를 찾아봤습니당!🥸 저 처럼 짝눈 케이스가 개선이 확실하더라구요!! 그래서 한 줄기의 빛을 발견하여 티에스에 상담하러 갔습니당 홍대원 원장님이 상담을 해주셨으며 차분하시고 자세하게 상담을 해주셔서 걱정이 없었습니당 저는 짝짝이 눈 개선을 웬만하면 자연스럽고 자연유착으로 하고 싶다고 말씀드렸고 라인 잡아보시더니 충분히 가능하다고 하여 자연유착으로 진행했습니당 ㅎㅎ 수술하고 난 저의 모습은 원래 짝눈이 아닌 것 같더라구요 너무 자연스럽게 되어서 매우 만족하고 행복합니다!! 다른 분들도 짝눈 개선 티에스에서 하세용 후기처럼 역시 실력이 좋아요","th_TH":"티에스 홍대원 원장님께 자연유착 받은지 1개월차입니다~! 전 양쪽 눈 크기가 달라서 비대칭이 심한 케이스였습니다 이 점을 보완하고자 병원을 열심히 알아보는 중에 블로그를 통해서 티에스라는 병원을 알게 되어 후기를 찾아봤습니당!🥸 저 처럼 짝눈 케이스가 개선이 확실하더라구요!! 그래서 한 줄기의 빛을 발견하여 티에스에 상담하러 갔습니당 홍대원 원장님이 상담을 해주셨으며 차분하시고 자세하게 상담을 해주셔서 걱정이 없었습니당 저는 짝짝이 눈 개선을 웬만하면 자연스럽고 자연유착으로 하고 싶다고 말씀드렸고 라인 잡아보시더니 충분히 가능하다고 하여 자연유착으로 진행했습니당 ㅎㅎ 수술하고 난 저의 모습은 원래 짝눈이 아닌 것 같더라구요 너무 자연스럽게 되어서 매우 พอใจ하고 행복합니다!! 다른 분들도 짝눈 개선 티에스에서 하세용 후기처럼 역시 실력이 ดี"}</t>
  </si>
  <si>
    <t>197f236a-9534-4a6f-8429-8c8c7cec90cc</t>
  </si>
  <si>
    <t>b62759e9-beba-4211-9405-d33f4d89426c</t>
  </si>
  <si>
    <t>{"en_US":"#사각턱수술 #V라인축소술 #피질절골","ko_KR":"#사각턱수술 #V라인축소술 #피질절골","th_TH":"#사각턱수술 #V라인축소술 #피질절골"}</t>
  </si>
  <si>
    <t>{"en_US":"3개월차 후기입니다 새김성형외과 김지명대표원장님께 윤곽2종+무턱보형물 했어요 이제 얼굴여백 포토샵으로 안줄여도 되고 편하네여.. ㅎ 한살이라도 더 어릴때 할껄 후회되구여ㅜㅜ 오늘 경과 병원에서 보고 왔는데 붓기는 더 빠진다고 했는데 원래도 턱살이 있는편이라 새김에서 지흡도 할까 고려중이에요! 주변에서도 다 이뻐졌다고 하고 윤곽하니 자동으로 살도 좀 빠졌어요! 윤곽하실꺼면 recommend드립니다 ㅎㅎ","ko_KR":"3개월차 후기입니다 새김성형외과 김지명대표원장님께 윤곽2종+무턱보형물 했어요 이제 얼굴여백 포토샵으로 안줄여도 되고 편하네여.. ㅎ 한살이라도 더 어릴때 할껄 후회되구여ㅜㅜ 오늘 경과 병원에서 보고 왔는데 붓기는 더 빠진다고 했는데 원래도 턱살이 있는편이라 새김에서 지흡도 할까 고려중이에요! 주변에서도 다 이뻐졌다고 하고 윤곽하니 자동으로 살도 좀 빠졌어요! 윤곽하실꺼면 추천드립니다 ㅎㅎ","th_TH":"3개월차 후기입니다 새김성형외과 김지명대표원장님께 윤곽2종+무턱보형물 했어요 이제 얼굴여백 포토샵으로 안줄여도 되고 편하네여.. ㅎ 한살이라도 더 어릴때 할껄 후회되구여ㅜㅜ 오늘 경과 병원에서 보고 왔는데 붓기는 더 빠진다고 했는데 원래도 턱살이 있는편이라 새김에서 지흡도 할까 고려중이에요! 주변에서도 다 이뻐졌다고 하고 윤곽하니 자동으로 살도 좀 빠졌어요! 윤곽하실꺼면 แนะนำ드립니다 ㅎㅎ"}</t>
  </si>
  <si>
    <t>6a437a92-9a06-4130-8003-2bc1a7516add</t>
  </si>
  <si>
    <t>b68859ce-b75a-4c79-92ed-16274d10cd69</t>
  </si>
  <si>
    <t>{"en_US":"#코끝(기증연골) #메부리코성형 #복코교정(수술) #넓은코성형 #낮은코성형","ko_KR":"#코끝(기증연골) #메부리코성형 #복코교정(수술) #넓은코성형 #낮은코성형","th_TH":"#코끝(기증연골) #메부리코성형 #복코교정(수술) #넓은코성형 #낮은코성형"}</t>
  </si>
  <si>
    <t>{"en_US":"• 시술 선택 이유 1월 10일에 더도어에서 엄재호 원장님한테 수술 받았습니다! 사진 찍을때 마다 코가 너무 부해 보이게 나오고 옆모습이 이쁘지 않았어요.. 코 보정만 1시간이 넘어가서 코 수술을 마음 먹었습니다 • 상담 경험 여러군데 상담하러 다녔고 상담 받았던 중에 제일 자세하고 과장한 내용 하나 없이 설명해주셨어요! 제 코가 이런 코였구나.. 하는 깨달음도 얻어갔고요 • 시술 결과 부목을 땠을때 부터 “아 이건 성공이구나” 하는 생각이 들었어요 ㅎㅎ 붓기 짱짱 할때도 이쁘다는 소리도 많이 들었고요!","ko_KR":"• 시술 선택 이유 1월 10일에 더도어에서 엄재호 원장님한테 수술 받았습니다! 사진 찍을때 마다 코가 너무 부해 보이게 나오고 옆모습이 이쁘지 않았어요.. 코 보정만 1시간이 넘어가서 코 수술을 마음 먹었습니다 • 상담 경험 여러군데 상담하러 다녔고 상담 받았던 중에 제일 자세하고 과장한 내용 하나 없이 설명해주셨어요! 제 코가 이런 코였구나.. 하는 깨달음도 얻어갔고요 • 시술 결과 부목을 땠을때 부터 “아 이건 성공이구나” 하는 생각이 들었어요 ㅎㅎ 붓기 짱짱 할때도 이쁘다는 소리도 많이 들었고요!","th_TH":"• 시술 선택 이유 1월 10일에 더도어에서 엄재호 원장님한테 수술 받았습니다! 사진 찍을때 마다 코가 너무 부해 보이게 나오고 옆모습이 이쁘지 않았어요.. 코 보정만 1시간이 넘어가서 코 수술을 마음 먹었습니다 • 상담 경험 여러군데 상담하러 다녔고 상담 받았던 중에 제일 자세하고 과장한 내용 하나 없이 설명해주셨어요! 제 코가 이런 코였구나.. 하는 깨달음도 얻어갔고요 • 시술 결과 부목을 땠을때 부터 “아 이건 성공이구나” 하는 생각이 들었어요 ㅎㅎ 붓기 짱짱 할때도 이쁘다는 소리도 많이 들었고요!"}</t>
  </si>
  <si>
    <t>2576387d-1367-4a91-b7a5-30cec6dd95cd</t>
  </si>
  <si>
    <t>b6c45a15-22f6-4509-a8be-cb43b4341ef7</t>
  </si>
  <si>
    <t>{"en_US":"안녕하세요 ㅎㅎ 뷰성형외과에서 모티바로 수술한지 딱 4주차가 되었는데~ 이제 통증은 거의 사라진거 같아요! 수술 초반에는 감각이 돌아오는건지 간헐적으로 찌릿한 느낌이 있었는데 지금은 통증이 아예 느껴지지 않네요ㅎㅎ 촉감은 이직 한달밖에 안돼서 좀 탱탱볼 같아요 하지만 초반 보다는 조금 살성이 풀린 것 같아 좀 기다려 보려구요~ 추가적으로 저는 저처럼 마르면 어느정도 티나는건 감수하자~ 하고 수술한건데 이렇게 예쁜 모양으로 수술이 잘될 줄 몰랐어요 너무 감격입니다..ㅠㅠ 이제는 수술 전 사진을 보면 돌아가기 싫을 정도로 현재 모습에 satisfied합니다ㅋㅋ 역시 가슴수술은 여자들이 제일 만족해 할 만한 수술 같아요!","ko_KR":"안녕하세요 ㅎㅎ 뷰성형외과에서 모티바로 수술한지 딱 4주차가 되었는데~ 이제 통증은 거의 사라진거 같아요! 수술 초반에는 감각이 돌아오는건지 간헐적으로 찌릿한 느낌이 있었는데 지금은 통증이 아예 느껴지지 않네요ㅎㅎ 촉감은 이직 한달밖에 안돼서 좀 탱탱볼 같아요 하지만 초반 보다는 조금 살성이 풀린 것 같아 좀 기다려 보려구요~ 추가적으로 저는 저처럼 마르면 어느정도 티나는건 감수하자~ 하고 수술한건데 이렇게 예쁜 모양으로 수술이 잘될 줄 몰랐어요 너무 감격입니다..ㅠㅠ 이제는 수술 전 사진을 보면 돌아가기 싫을 정도로 현재 모습에 만족합니다ㅋㅋ 역시 가슴수술은 여자들이 제일 만족해 할 만한 수술 같아요!","th_TH":"안녕하세요 ㅎㅎ 뷰성형외과에서 모티바로 수술한지 딱 4주차가 되었는데~ 이제 통증은 거의 사라진거 같아요! 수술 초반에는 감각이 돌아오는건지 간헐적으로 찌릿한 느낌이 있었는데 지금은 통증이 아예 느껴지지 않네요ㅎㅎ 촉감은 이직 한달밖에 안돼서 좀 탱탱볼 같아요 하지만 초반 보다는 조금 살성이 풀린 것 같아 좀 기다려 보려구요~ 추가적으로 저는 저처럼 마르면 어느정도 티나는건 감수하자~ 하고 수술한건데 이렇게 예쁜 모양으로 수술이 잘될 줄 몰랐어요 너무 감격입니다..ㅠㅠ 이제는 수술 전 사진을 보면 돌아가기 싫을 정도로 현재 모습에 พอใจ합니다ㅋㅋ 역시 가슴수술은 여자들이 제일 만족해 할 만한 수술 같아요!"}</t>
  </si>
  <si>
    <t>ed0a4141-5626-4da7-8ca4-dc5b7a7ef978</t>
  </si>
  <si>
    <t>b7270a5e-ab64-47a8-930e-850ad49b7b84</t>
  </si>
  <si>
    <t>{"en_US":"가슴지방이식 안 했으면 어쨌을까 생각들어요 지금 가슴지방이식 수술한지 벌써 3개월차인데 생착도 너무 잘 된 거 같고 속옷 안입어도\r\n모양도 예쁘게 잘 잡혀서 어디하나 흠이 없네요ㅋㅋ\r\n그래도 제일 마음에 드는건 윗가슴 볼륨\r\n채운게 너무 뿌듯해요 ㅠㅠ\r\n\r\n레디성형외과에서 박성철원장님께\r\n상담받고 수술받길 정말 잘한듯..\r\n아무 옷이나 입어도 옷태가 바뀌고\r\n특히 크롭티 같은 꽉 껴주는 옷 입으면\r\n상체가 너무 예쁘게 부각되더라구요ㅋㅋ\r\n흉터도 흉터레이저로 관리 잘해주셔서\r\n신경도 안쓰고 일상생활 잘 하고 있어요ㅎㅎ😊😊","ko_KR":"가슴지방이식 안 했으면 어쨌을까 생각들어요 지금 가슴지방이식 수술한지 벌써 3개월차인데 생착도 너무 잘 된 거 같고 속옷 안입어도\r\n모양도 예쁘게 잘 잡혀서 어디하나 흠이 없네요ㅋㅋ\r\n그래도 제일 마음에 드는건 윗가슴 볼륨\r\n채운게 너무 뿌듯해요 ㅠㅠ\r\n\r\n레디성형외과에서 박성철원장님께\r\n상담받고 수술받길 정말 잘한듯..\r\n아무 옷이나 입어도 옷태가 바뀌고\r\n특히 크롭티 같은 꽉 껴주는 옷 입으면\r\n상체가 너무 예쁘게 부각되더라구요ㅋㅋ\r\n흉터도 흉터레이저로 관리 잘해주셔서\r\n신경도 안쓰고 일상생활 잘 하고 있어요ㅎㅎ😊😊","th_TH":"가슴지방이식 안 했으면 어쨌을까 생각들어요 지금 가슴지방이식 수술한지 벌써 3개월차인데 생착도 너무 잘 된 거 같고 속옷 안입어도\r\n모양도 예쁘게 잘 잡혀서 어디하나 흠이 없네요ㅋㅋ\r\n그래도 제일 마음에 드는건 윗가슴 볼륨\r\n채운게 너무 뿌듯해요 ㅠㅠ\r\n\r\n레디성형외과에서 박성철원장님께\r\n상담받고 수술받길 정말 잘한듯..\r\n아무 옷이나 입어도 옷태가 바뀌고\r\n특히 크롭티 같은 꽉 껴주는 옷 입으면\r\n상체가 너무 예쁘게 부각되더라구요ㅋㅋ\r\n흉터도 흉터레이저로 관리 잘해주셔서\r\n신경도 안쓰고 일상생활 잘 하고 있어요ㅎㅎ😊😊"}</t>
  </si>
  <si>
    <t>a6853aa7-8573-4f02-99cd-477e6b39bed1</t>
  </si>
  <si>
    <t>b736b4ac-3c98-4930-a798-7aa25dcf32f3</t>
  </si>
  <si>
    <t>{"en_US":"벌써 가슴수술한지도 1년차라니 시간이 금방이네요! 일하면서 육아하느라 시간내기가 힘들어서 다음달에 휴가쓰면서 다녀올까하다 하루연차써서 다녀왔는데 소개해준 언니도 울쎄라 받으러 가는김에 같이 경과보자고해서 같이 갔는데 같이 가도 경과는 따로 들어가더라구요~ 애낳기전에 초음파 많이 받았는데 부위는 다르지만 오랜만에 초음파 받아봤어요! 별이상없다고 하셨고 가급적이면 매년 검사받는게 좋다고해서 체크해서 매년 받아보려구요~ 역시나 원장님은 매번 가실때마다 기분좋게 반겨주셔서 병원가는 부담이 없어서 good~ 회사언니랑 경과보고 근처에서 밥먹고 커피마시고 오랜만에 여유만끽하고 왔어요!!!","ko_KR":"벌써 가슴수술한지도 1년차라니 시간이 금방이네요! 일하면서 육아하느라 시간내기가 힘들어서 다음달에 휴가쓰면서 다녀올까하다 하루연차써서 다녀왔는데 소개해준 언니도 울쎄라 받으러 가는김에 같이 경과보자고해서 같이 갔는데 같이 가도 경과는 따로 들어가더라구요~ 애낳기전에 초음파 많이 받았는데 부위는 다르지만 오랜만에 초음파 받아봤어요! 별이상없다고 하셨고 가급적이면 매년 검사받는게 좋다고해서 체크해서 매년 받아보려구요~ 역시나 원장님은 매번 가실때마다 기분좋게 반겨주셔서 병원가는 부담이 없어서 좋아요~ 회사언니랑 경과보고 근처에서 밥먹고 커피마시고 오랜만에 여유만끽하고 왔어요!!!","th_TH":"벌써 가슴수술한지도 1년차라니 시간이 금방이네요! 일하면서 육아하느라 시간내기가 힘들어서 다음달에 휴가쓰면서 다녀올까하다 하루연차써서 다녀왔는데 소개해준 언니도 울쎄라 받으러 가는김에 같이 경과보자고해서 같이 갔는데 같이 가도 경과는 따로 들어가더라구요~ 애낳기전에 초음파 많이 받았는데 부위는 다르지만 오랜만에 초음파 받아봤어요! 별이상없다고 하셨고 가급적이면 매년 검사받는게 좋다고해서 체크해서 매년 받아보려구요~ 역시나 원장님은 매번 가실때마다 기분좋게 반겨주셔서 병원가는 부담이 없어서 ดี~ 회사언니랑 경과보고 근처에서 밥먹고 커피마시고 오랜만에 여유만끽하고 왔어요!!!"}</t>
  </si>
  <si>
    <t>23efb0e2-915e-48b9-96ec-aa287ea3aa67</t>
  </si>
  <si>
    <t>b738b921-88cb-4b29-b441-d7cd5c659d20</t>
  </si>
  <si>
    <t>{"en_US":"가슴지이+복부지흡 10개월차 대만족후기♥ 레디성형외과 박성철 원장님한테 가슴지방이식, 복부 지방흡입 상담받고 수술 했는데 말해뭐해... 너무 맘에든다♥\r\n처음에는 걱정도 많이했지만 지금 후기사진 올리면서도 비교해봐도 걱정왜했지..? 싶을 정도로 대만족중이야 쑥스럽긴한데ㅋㅋㅋㅋ친구들이 다 인형 같다고 하는데 내가 봐도 정말 많이 바뀐거같아!!!♥\r\n예전엔 짧은크롭티도 잘 안입고 딱 붙는 옷도 밋밋해보였는데 지금은 어떤 옷 입어도 다 모델핏 나와서 넘 좋아 아무튼 나는 가슴이랑 복부 둘 다 대만족!!! 강추강추\r\n정보 필요하면 댓글이나 쪽지줘♥","ko_KR":"가슴지이+복부지흡 10개월차 대만족후기♥ 레디성형외과 박성철 원장님한테 가슴지방이식, 복부 지방흡입 상담받고 수술 했는데 말해뭐해... 너무 맘에든다♥\r\n처음에는 걱정도 많이했지만 지금 후기사진 올리면서도 비교해봐도 걱정왜했지..? 싶을 정도로 대만족중이야 쑥스럽긴한데ㅋㅋㅋㅋ친구들이 다 인형 같다고 하는데 내가 봐도 정말 많이 바뀐거같아!!!♥\r\n예전엔 짧은크롭티도 잘 안입고 딱 붙는 옷도 밋밋해보였는데 지금은 어떤 옷 입어도 다 모델핏 나와서 넘 좋아 아무튼 나는 가슴이랑 복부 둘 다 대만족!!! 강추강추\r\n정보 필요하면 댓글이나 쪽지줘♥","th_TH":"가슴지이+복부지흡 10개월차 대만족후기♥ 레디성형외과 박성철 원장님한테 가슴지방이식, 복부 지방흡입 상담받고 수술 했는데 말해뭐해... 너무 맘에든다♥\r\n처음에는 걱정도 많이했지만 지금 후기사진 올리면서도 비교해봐도 걱정왜했지..? 싶을 정도로 대만족중이야 쑥스럽긴한데ㅋㅋㅋㅋ친구들이 다 인형 같다고 하는데 내가 봐도 정말 많이 바뀐거같아!!!♥\r\n예전엔 짧은크롭티도 잘 안입고 딱 붙는 옷도 밋밋해보였는데 지금은 어떤 옷 입어도 다 모델핏 나와서 넘 좋아 아무튼 나는 가슴이랑 복부 둘 다 대만족!!! 강추강추\r\n정보 필요하면 댓글이나 쪽지줘♥"}</t>
  </si>
  <si>
    <t>fc85bb4a-50a6-4d60-9fec-61ffdaf7508c</t>
  </si>
  <si>
    <t>b7bd7049-fc9a-4dda-9c11-2e5e4623ddd8</t>
  </si>
  <si>
    <t>{"en_US":"Review content: #가슴거상술+확대\n#가슴(보형물)...","ko_KR":"#가슴거상술+확대\n#가슴(보형물)","th_TH":"เนื้อหารีวิว: #가슴거상술+확대\n#가슴(보형물)..."}</t>
  </si>
  <si>
    <t>{"en_US":"Review content: 가슴 없는 날을 살아가다가 큰 결심을하고 아이디 병원에서 가슴 수술 했습니다! 여러 병원 돌아다니고 비교 해봤는데 아이디가 제일 상담 디테일하고 친절해서 선택했고요 결과는 아주 만...","ko_KR":"가슴 없는 날을 살아가다가 큰 결심을하고 아이디 병원에서 가슴 수술 했습니다! 여러 병원 돌아다니고 비교 해봤는데 아이디가 제일 상담 디테일하고 친절해서 선택했고요 결과는 아주 만족스럽습니다. 가장 큰 선택은 후케어였어요! 관리가 중요한 시술이다 보니 사후관리가 잘되어있는 병원으로 선택했고 제 선택은 아주 만족입니다! 겨절로 했고 사이즈 a에서 full c 까지 커졌어요! 매일매일 가슴만 보느라 거울에 빠져살고 있는 삶입니다🤭❤️","th_TH":"เนื้อหารีวิว: 가슴 없는 날을 살아가다가 큰 결심을하고 아이디 병원에서 가슴 수술 했습니다! 여러 병원 돌아다니고 비교 해봤는데 아이디가 제일 상담 디테일하고 친절해서 선택했고요 결과는 아주 만..."}</t>
  </si>
  <si>
    <t>f3e6eae8-028d-450b-abac-61390b22445e</t>
  </si>
  <si>
    <t>#가슴거상술+확대
 #가슴(보형물)</t>
  </si>
  <si>
    <t>b8306be8-7e2f-48d1-b523-605d64d543b3</t>
  </si>
  <si>
    <t>{"en_US":"넓은 이마와 헤어라인 교정 원해서 시술 받았습니다 아직 수술 1개월째라 좀 빠지는 시기인데 6개월 후만 되어도 자연스러울 것 같아요 딱 원하는만큼 라인 내려주시고, 좌우 대칭도 자연스럽게 잘 맞춰주셨어요 너무 꼼꼼하게 잘 심어주셨어요!! 아직 모발이 올라오진 않았지만 그래도 확실히 정돈된 느낌이 드네요 앞으로의 경과가 기대됩니다~~ 넓은 이마, 헤어라인 교정 원하시는 분들 상담 받아보세요~","ko_KR":"넓은 이마와 헤어라인 교정 원해서 시술 받았습니다 아직 수술 1개월째라 좀 빠지는 시기인데 6개월 후만 되어도 자연스러울 것 같아요 딱 원하는만큼 라인 내려주시고, 좌우 대칭도 자연스럽게 잘 맞춰주셨어요 너무 꼼꼼하게 잘 심어주셨어요!! 아직 모발이 올라오진 않았지만 그래도 확실히 정돈된 느낌이 드네요 앞으로의 경과가 기대됩니다~~ 넓은 이마, 헤어라인 교정 원하시는 분들 상담 받아보세요~","th_TH":"넓은 이마와 헤어라인 교정 원해서 시술 받았습니다 아직 수술 1개월째라 좀 빠지는 시기인데 6개월 후만 되어도 자연스러울 것 같아요 딱 원하는만큼 라인 내려주시고, 좌우 대칭도 자연스럽게 잘 맞춰주셨어요 너무 꼼꼼하게 잘 심어주셨어요!! 아직 모발이 올라오진 않았지만 그래도 확실히 정돈된 느낌이 드네요 앞으로의 경과가 기대됩니다~~ 넓은 이마, 헤어라인 교정 원하시는 분들 상담 받아보세요~"}</t>
  </si>
  <si>
    <t>b5d11b59-eb6b-4b08-be68-b9b9148c5184</t>
  </si>
  <si>
    <t>b88fe1af-1e50-4d96-a13b-a9f3e760f5c0</t>
  </si>
  <si>
    <t>{"en_US":"Review content: • 시술 선택 이유 가슴이 작아서 스트레스였어요 • 상담 경험 모델일 하고 있는데 가슴이 작아서 항상 스트레스받았어요. 가슴이 작아도 너무 작다 보니까 입을 수 있는 옷에 한계가 ...","ko_KR":"• 시술 선택 이유 가슴이 작아서 스트레스였어요 • 상담 경험 모델일 하고 있는데 가슴이 작아서 항상 스트레스받았어요. 가슴이 작아도 너무 작다 보니까 입을 수 있는 옷에 한계가 많더라구요ㅠㅠ 저는 양원장님께 모티바로 오른쪽 285, 왼쪽 220 넣었구요. 살짝 오목가슴에 비대칭도 있었어요. 원장님께서 살을 좀 찌우면 좋을 거 같다고 말씀 주시기는 했는데 직업 특성상 어려웠죠ㅠㅠ 저는 적당히 제 체구에 어울리는 선에서 볼륨감 있어 보이게 풀B-C 정도 원했어요. 제가 마르기도 하고 피부도 워낙 얇은 편이라 수술한 티 많이 날까 봐 사실 엄청 걱정했었어요ㅠㅠ 근데 원장님 수술 후기 다 이쁘길래 그냥 믿고 수술했어요ㅋㅋ • 시술 결과 수술은 다행히 너무 잘 해주셨어요. 사진 보시면 아시겠지만 딱 제 체구에 어울리는 사이즈이고 양쪽 가슴 대칭도 잘 맞아요. 오목가슴도 아예 없어보이구요ㅎㅎ 물론 확실히 살찌우면 아마 더 자연스러울거 같긴해요. 지금은 수술후에 부작용 같은 거 전혀 없이 일상생활 잘 하고 있고 하루하루가 행복해요. 특히, 촬영할 때 입을 수 있는 옷 스타일이 많아져서 좋아요. 원장님 덕분에 앞으로 더 열심히 일할 수 있겠어요. 감사합니당:)","th_TH":"เนื้อหารีวิว: • 시술 선택 이유 가슴이 작아서 스트레스였어요 • 상담 경험 모델일 하고 있는데 가슴이 작아서 항상 스트레스받았어요. 가슴이 작아도 너무 작다 보니까 입을 수 있는 옷에 한계가 ..."}</t>
  </si>
  <si>
    <t>b8ea65b9-e054-408c-976b-ede0470185cd</t>
  </si>
  <si>
    <t>b8fcd96f-52d9-47f2-9e32-16c4f42d1639</t>
  </si>
  <si>
    <t>{"en_US":"• 시술 선택 이유 후기가 제일많은데 선정해서 갔고 안내받은 가격이랑 똑같이 추가금 없이 수술진행했어요 눈재수술이유는 낮은 라인때문에 고민이였어요 • 상담 경험 의사가 좀바빠서 세세한 상담은 못했구요 라인은 딱 이렇게 하심됩니다 하셔서 급하게 상담받고 수술받은거같아요 시설은 깨끗하고 좋고 대기는 30분 ? 기다렸던거같아요! • 시술 결과 라인은 아직 붓기가 남아있어서 그런지 좀 잘모르겠는데 이쁘게 잘나온것같아요","ko_KR":"• 시술 선택 이유 후기가 제일많은데 선정해서 갔고 안내받은 가격이랑 똑같이 추가금 없이 수술진행했어요 눈재수술이유는 낮은 라인때문에 고민이였어요 • 상담 경험 의사가 좀바빠서 세세한 상담은 못했구요 라인은 딱 이렇게 하심됩니다 하셔서 급하게 상담받고 수술받은거같아요 시설은 깨끗하고 좋고 대기는 30분 ? 기다렸던거같아요! • 시술 결과 라인은 아직 붓기가 남아있어서 그런지 좀 잘모르겠는데 이쁘게 잘나온것같아요","th_TH":"• 시술 선택 이유 후기가 제일많은데 선정해서 갔고 안내받은 가격이랑 똑같이 추가금 없이 수술진행했어요 눈재수술이유는 낮은 라인때문에 고민이였어요 • 상담 경험 의사가 좀바빠서 세세한 상담은 못했구요 라인은 딱 이렇게 하심됩니다 하셔서 급하게 상담받고 수술받은거같아요 시설은 깨끗하고 좋고 대기는 30분 ? 기다렸던거같아요! • 시술 결과 라인은 아직 붓기가 남아있어서 그런지 좀 잘모르겠는데 이쁘게 잘나온것같아요"}</t>
  </si>
  <si>
    <t>dc632b4a-cfbe-4a4f-bbfb-56aebd21b429</t>
  </si>
  <si>
    <t>ba4716e1-0dc8-42ac-8a7a-2f834196a0db</t>
  </si>
  <si>
    <t>ba4a0fcb-c531-476d-a115-390f17c8c80b</t>
  </si>
  <si>
    <t>{"en_US":"• 시술 전 고민 광대도 튀어나오고 사각턱도 심해서 부드러운 느낌이 없는게 항상 고민이었음 후기를 찾아보다가 새김이 내가 제일 원하는 스타일로 윤곽2종을 잘하는것 같아 여기서 안면윤곽수술을 받게됨 • 상담 경험 김지명 대표원장님은 조금 시크하지만 솔직하게 나한테 필요한 것만 말해주시는 분이셨는데 그래서 오히려 더 좋았던 것 같음 사각턱수술과 광대축소수술에 있어서 경력도 많으시고 실력도 좋은 걸로 유명하신 분이라 확실히 전문성이 다르다는 느낌이 듦 • 시술 결과 너무 과하지 않으면서도 세련된 느낌을 원한다고 말씀드렸는데 내가 원하는 자려한 얼굴형으로 잘나옴 원장님이 전후차이 좋게 얼굴형을 개선 해주신덕분에 이미지도 부드러워졌고 인상이 완전 달라짐 광대랑 사각턱이 얼굴 전체적으로 조화롭게 잘다듬어져서 satisfied하고 있음 • 추가 의견 니즈반영을 잘해 주셔서 결과도 더 좋았던 것 같고 모든 게 환자 맞춤으로 진행돼서 병원 선택 잘했다고 생각함 수술 전 상담부터 결과, 케어까지 전체적으로 마음에 듦 항상 꼼꼼하고 친절하게 하나하나 봐주시는 원장님, 직원분들 덕분에 회복도 수월하게 할 수 있었음 수술 후 얼굴형이 브이라인으로 예뻐지니까 옛날처럼 스트레스 받는 날이 없어짐 주변 사람들도 분위기가 달라졌다고 하길 잘했다고 말해주니 더더욱 여기서 수술 받길 잘했다고 생각함 나처럼 광대랑 사각턱으로 윤곽 알아보고 있다면 여기는 꼭 상담이라도 받아보면 좋을 것 같음","ko_KR":"• 시술 전 고민 광대도 튀어나오고 사각턱도 심해서 부드러운 느낌이 없는게 항상 고민이었음 후기를 찾아보다가 새김이 내가 제일 원하는 스타일로 윤곽2종을 잘하는것 같아 여기서 안면윤곽수술을 받게됨 • 상담 경험 김지명 대표원장님은 조금 시크하지만 솔직하게 나한테 필요한 것만 말해주시는 분이셨는데 그래서 오히려 더 좋았던 것 같음 사각턱수술과 광대축소수술에 있어서 경력도 많으시고 실력도 좋은 걸로 유명하신 분이라 확실히 전문성이 다르다는 느낌이 듦 • 시술 결과 너무 과하지 않으면서도 세련된 느낌을 원한다고 말씀드렸는데 내가 원하는 자려한 얼굴형으로 잘나옴 원장님이 전후차이 좋게 얼굴형을 개선 해주신덕분에 이미지도 부드러워졌고 인상이 완전 달라짐 광대랑 사각턱이 얼굴 전체적으로 조화롭게 잘다듬어져서 만족하고 있음 • 추가 의견 니즈반영을 잘해 주셔서 결과도 더 좋았던 것 같고 모든 게 환자 맞춤으로 진행돼서 병원 선택 잘했다고 생각함 수술 전 상담부터 결과, 케어까지 전체적으로 마음에 듦 항상 꼼꼼하고 친절하게 하나하나 봐주시는 원장님, 직원분들 덕분에 회복도 수월하게 할 수 있었음 수술 후 얼굴형이 브이라인으로 예뻐지니까 옛날처럼 스트레스 받는 날이 없어짐 주변 사람들도 분위기가 달라졌다고 하길 잘했다고 말해주니 더더욱 여기서 수술 받길 잘했다고 생각함 나처럼 광대랑 사각턱으로 윤곽 알아보고 있다면 여기는 꼭 상담이라도 받아보면 좋을 것 같음","th_TH":"• 시술 전 고민 광대도 튀어나오고 사각턱도 심해서 부드러운 느낌이 없는게 항상 고민이었음 후기를 찾아보다가 새김이 내가 제일 원하는 스타일로 윤곽2종을 잘하는것 같아 여기서 안면윤곽수술을 받게됨 • 상담 경험 김지명 대표원장님은 조금 시크하지만 솔직하게 나한테 필요한 것만 말해주시는 분이셨는데 그래서 오히려 더 좋았던 것 같음 사각턱수술과 광대축소수술에 있어서 경력도 많으시고 실력도 좋은 걸로 유명하신 분이라 확실히 전문성이 다르다는 느낌이 듦 • 시술 결과 너무 과하지 않으면서도 세련된 느낌을 원한다고 말씀드렸는데 내가 원하는 자려한 얼굴형으로 잘나옴 원장님이 전후차이 좋게 얼굴형을 개선 해주신덕분에 이미지도 부드러워졌고 인상이 완전 달라짐 광대랑 사각턱이 얼굴 전체적으로 조화롭게 잘다듬어져서 พอใจ하고 있음 • 추가 의견 니즈반영을 잘해 주셔서 결과도 더 좋았던 것 같고 모든 게 환자 맞춤으로 진행돼서 병원 선택 잘했다고 생각함 수술 전 상담부터 결과, 케어까지 전체적으로 마음에 듦 항상 꼼꼼하고 친절하게 하나하나 봐주시는 원장님, 직원분들 덕분에 회복도 수월하게 할 수 있었음 수술 후 얼굴형이 브이라인으로 예뻐지니까 옛날처럼 스트레스 받는 날이 없어짐 주변 사람들도 분위기가 달라졌다고 하길 잘했다고 말해주니 더더욱 여기서 수술 받길 잘했다고 생각함 나처럼 광대랑 사각턱으로 윤곽 알아보고 있다면 여기는 꼭 상담이라도 받아보면 좋을 것 같음"}</t>
  </si>
  <si>
    <t>2298561d-39d0-47d5-8912-05053a041ba6</t>
  </si>
  <si>
    <t>bb56600c-f25b-4d8d-9fe8-f5e111013397</t>
  </si>
  <si>
    <t>{"en_US":"촉감이나 모양 부분에서는 전보다는 좋아지고 있는게 느껴지니까 너무 좋네용 모양도 원하는 데로 잘 나와줬고 촉감도 훠~~월씬 요즘 속옷만 쇼핑을 하는 것 같아요 눈이 저도 모르게 그쪽으로 가더라구요 수술하고 초반에는 자는게 좀 불편했는데 이제는 자는게 넘 편해져서 살만하네용 ㅋㅋㅋ 수술전에는 후기를 많이 봤을 때 파이는 옷만 찾게 된다고 하던데 제가 지금 그러고 있네요 ㅋㅋㅋ 친구들고 한번씩 만지면 촉감이 왤케 좋냐고 놀라네요 이럴 때 마다 수술하길 잘했다는 생각이 계속 들어영 &gt;&lt;","ko_KR":"촉감이나 모양 부분에서는 전보다는 좋아지고 있는게 느껴지니까 너무 좋네용 모양도 원하는 데로 잘 나와줬고 촉감도 훠~~월씬 요즘 속옷만 쇼핑을 하는 것 같아요 눈이 저도 모르게 그쪽으로 가더라구요 수술하고 초반에는 자는게 좀 불편했는데 이제는 자는게 넘 편해져서 살만하네용 ㅋㅋㅋ 수술전에는 후기를 많이 봤을 때 파이는 옷만 찾게 된다고 하던데 제가 지금 그러고 있네요 ㅋㅋㅋ 친구들고 한번씩 만지면 촉감이 왤케 좋냐고 놀라네요 이럴 때 마다 수술하길 잘했다는 생각이 계속 들어영 &gt;&lt;","th_TH":"촉감이나 모양 부분에서는 전보다는 좋아지고 있는게 느껴지니까 너무 좋네용 모양도 원하는 데로 잘 나와줬고 촉감도 훠~~월씬 요즘 속옷만 쇼핑을 하는 것 같아요 눈이 저도 모르게 그쪽으로 가더라구요 수술하고 초반에는 자는게 좀 불편했는데 이제는 자는게 넘 편해져서 살만하네용 ㅋㅋㅋ 수술전에는 후기를 많이 봤을 때 파이는 옷만 찾게 된다고 하던데 제가 지금 그러고 있네요 ㅋㅋㅋ 친구들고 한번씩 만지면 촉감이 왤케 좋냐고 놀라네요 이럴 때 마다 수술하길 잘했다는 생각이 계속 들어영 &gt;&lt;"}</t>
  </si>
  <si>
    <t>ca2fb313-11e7-4186-ae47-1ff0aa383007</t>
  </si>
  <si>
    <t>bb598a8b-60b0-4824-82ad-29f7676c7a8c</t>
  </si>
  <si>
    <t>{"en_US":"20대 후반 3900모 심었습니다.. 친구들 사이에서도 앞머리 쭉 올리면 일본인 같다는 말도 많이 듣고 한번 심으면 어차피 평생 가는거니 진짜 여러군데 알아보고 상담 다니다가 여기로 결정했는데 결과 좋아서 너무 다행입니다 ㅠ 모발이식이 적은돈은 아니라서 돈도 열심히 모았고 지금은 암흑기도 지나고 촘촘히 잘 심어져서 만족중이네요 ㅎㅎ 심기전에도 막 올리고 다니는 스타일은 아니긴 했는데 30대 들어서고 할빠엔 일년이라도 어릴때 빨리 해버려야겠다 생각해서 진행했어요 ㅋㅋㅋ 모발이식 고민이신분들 진짜 조금이라도 더 일찍하시는거 추천드려요","ko_KR":"20대 후반 3900모 심었습니다.. 친구들 사이에서도 앞머리 쭉 올리면 일본인 같다는 말도 많이 듣고 한번 심으면 어차피 평생 가는거니 진짜 여러군데 알아보고 상담 다니다가 여기로 결정했는데 결과 좋아서 너무 다행입니다 ㅠ 모발이식이 적은돈은 아니라서 돈도 열심히 모았고 지금은 암흑기도 지나고 촘촘히 잘 심어져서 만족중이네요 ㅎㅎ 심기전에도 막 올리고 다니는 스타일은 아니긴 했는데 30대 들어서고 할빠엔 일년이라도 어릴때 빨리 해버려야겠다 생각해서 진행했어요 ㅋㅋㅋ 모발이식 고민이신분들 진짜 조금이라도 더 일찍하시는거 추천드려요","th_TH":"20대 후반 3900모 심었습니다.. 친구들 사이에서도 앞머리 쭉 올리면 일본인 같다는 말도 많이 듣고 한번 심으면 어차피 평생 가는거니 진짜 여러군데 알아보고 상담 다니다가 여기로 결정했는데 결과 좋아서 너무 다행입니다 ㅠ 모발이식이 적은돈은 아니라서 돈도 열심히 모았고 지금은 암흑기도 지나고 촘촘히 잘 심어져서 만족중이네요 ㅎㅎ 심기전에도 막 올리고 다니는 스타일은 아니긴 했는데 30대 들어서고 할빠엔 일년이라도 어릴때 빨리 해버려야겠다 생각해서 진행했어요 ㅋㅋㅋ 모발이식 고민이신분들 진짜 조금이라도 더 일찍하시는거 추천드려요"}</t>
  </si>
  <si>
    <t>76cdf758-275b-4eef-9d72-7019cda11bca</t>
  </si>
  <si>
    <t>bc18be32-70d8-40b3-917a-6521d5e3df99</t>
  </si>
  <si>
    <t>{"en_US":"#쌍꺼풀(자연유착) #윗트임","ko_KR":"#쌍꺼풀(자연유착) #윗트임","th_TH":"#쌍꺼풀(자연유착) #윗트임"}</t>
  </si>
  <si>
    <t>{"en_US":"11월 말에 티에스 성형외과에서 쌍수+윗트임 받았습니다! 가자마자 상담 실장님과 원장님 모두 넘 친절하셔서 기분좋게 상담을 받을 수 있었어요 원래 트임을 최대한 안 하고 싶었어서 망설였는데 원장님이 제가 원하는 라인이 나오기 위해 트임이 필요하다고 꼼꼼하고 차분하게 설명해주셔서 믿고 수술했습니당 결과는 완전 satisfied이에요ㅠ인상이 많이 바뀌지 않으면서 눈매가 시원해져서 넘 좋았고 붓기도 빠르게 빠져서 화장 열심히 하고다니는 중입니다⌯’▾’⌯","ko_KR":"11월 말에 티에스 성형외과에서 쌍수+윗트임 받았습니다! 가자마자 상담 실장님과 원장님 모두 넘 친절하셔서 기분좋게 상담을 받을 수 있었어요 원래 트임을 최대한 안 하고 싶었어서 망설였는데 원장님이 제가 원하는 라인이 나오기 위해 트임이 필요하다고 꼼꼼하고 차분하게 설명해주셔서 믿고 수술했습니당 결과는 완전 만족이에요ㅠ인상이 많이 바뀌지 않으면서 눈매가 시원해져서 넘 좋았고 붓기도 빠르게 빠져서 화장 열심히 하고다니는 중입니다⌯’▾’⌯","th_TH":"11월 말에 티에스 성형외과에서 쌍수+윗트임 받았습니다! 가자마자 상담 실장님과 원장님 모두 넘 친절하셔서 기분좋게 상담을 받을 수 있었어요 원래 트임을 최대한 안 하고 싶었어서 망설였는데 원장님이 제가 원하는 라인이 나오기 위해 트임이 필요하다고 꼼꼼하고 차분하게 설명해주셔서 믿고 수술했습니당 결과는 완전 พอใจ이에요ㅠ인상이 많이 바뀌지 않으면서 눈매가 시원해져서 넘 좋았고 붓기도 빠르게 빠져서 화장 열심히 하고다니는 중입니다⌯’▾’⌯"}</t>
  </si>
  <si>
    <t>9e24772b-5f2d-4a08-aca2-c856ec40196a</t>
  </si>
  <si>
    <t>bc2be9e3-7a64-4577-974a-b6544b292370</t>
  </si>
  <si>
    <t>{"en_US":"레디성형외과 박성철 원장님에게 팔+복부지흡 받은지 3개월 다 되어갑니다! 압박복 안 입게 된지는 꽤 됐고 복부가 아직 딱딱해서 따로 지흡관리 샵가서 고주파랑 마사지 받았어요! 그랬더니 확실히 풀린 거 같긴 하네요 ㅎ 바본도 이제 거의 없고 배가 쏙 들어간건 아니지만 이건 내장지방 때문인거 같아서 천천히 관리 시작하려 합니다 팔뚝 지흡은 대대대 만족중이예요 진작 할걸 계속 생각중입니당 ㅋㅋㅋㅋ 반팔 입을 때 핏이 달라요!","ko_KR":"레디성형외과 박성철 원장님에게 팔+복부지흡 받은지 3개월 다 되어갑니다! 압박복 안 입게 된지는 꽤 됐고 복부가 아직 딱딱해서 따로 지흡관리 샵가서 고주파랑 마사지 받았어요! 그랬더니 확실히 풀린 거 같긴 하네요 ㅎ 바본도 이제 거의 없고 배가 쏙 들어간건 아니지만 이건 내장지방 때문인거 같아서 천천히 관리 시작하려 합니다 팔뚝 지흡은 대대대 만족중이예요 진작 할걸 계속 생각중입니당 ㅋㅋㅋㅋ 반팔 입을 때 핏이 달라요!","th_TH":"레디성형외과 박성철 원장님에게 팔+복부지흡 받은지 3개월 다 되어갑니다! 압박복 안 입게 된지는 꽤 됐고 복부가 아직 딱딱해서 따로 지흡관리 샵가서 고주파랑 마사지 받았어요! 그랬더니 확실히 풀린 거 같긴 하네요 ㅎ 바본도 이제 거의 없고 배가 쏙 들어간건 아니지만 이건 내장지방 때문인거 같아서 천천히 관리 시작하려 합니다 팔뚝 지흡은 대대대 만족중이예요 진작 할걸 계속 생각중입니당 ㅋㅋㅋㅋ 반팔 입을 때 핏이 달라요!"}</t>
  </si>
  <si>
    <t>ddd58956-6413-45e3-bddc-c3e1362c7fd7</t>
  </si>
  <si>
    <t>bc4b229f-d017-4009-b7b2-0231b5c963b6</t>
  </si>
  <si>
    <t>{"en_US":"#콧볼축소 #콧대(보형물) #코길이연장술 #코끝(자가연골)","ko_KR":"#콧볼축소 #콧대(보형물) #코길이연장술 #코끝(자가연골)","th_TH":"#콧볼축소 #콧대(보형물) #코길이연장술 #코끝(자가연골)"}</t>
  </si>
  <si>
    <t>{"en_US":"자연스럽게 수술하면 후회한다는 말 있잖아요 그말 걍 카더라 맞는것 같아요 ㅋㅋ 코수술할때 빡세게 하면 인조적으로 보일까봐 자연스럽게 복코 짧은코 콧볼축소 했는데 못난 모습 없어지고 예뻐진 느낌! 코라인도 얄쌍하게 잘나오고 위버스성형외과 심정환원장님 니즈반영 정말 잘해주시던데 꼼꼼하게 봐주기까지 하셔서 정말 좋았어요 기대이상의 효과인데 원장님 선택 진짜 잘한 기분 ㅎㅎㅎ","ko_KR":"자연스럽게 수술하면 후회한다는 말 있잖아요 그말 걍 카더라 맞는것 같아요 ㅋㅋ 코수술할때 빡세게 하면 인조적으로 보일까봐 자연스럽게 복코 짧은코 콧볼축소 했는데 못난 모습 없어지고 예뻐진 느낌! 코라인도 얄쌍하게 잘나오고 위버스성형외과 심정환원장님 니즈반영 정말 잘해주시던데 꼼꼼하게 봐주기까지 하셔서 정말 좋았어요 기대이상의 효과인데 원장님 선택 진짜 잘한 기분 ㅎㅎㅎ","th_TH":"자연스럽게 수술하면 후회한다는 말 있잖아요 그말 걍 카더라 맞는것 같아요 ㅋㅋ 코수술할때 빡세게 하면 인조적으로 보일까봐 자연스럽게 복코 짧은코 콧볼축소 했는데 못난 모습 없어지고 예뻐진 느낌! 코라인도 얄쌍하게 잘나오고 위버스성형외과 심정환원장님 니즈반영 정말 잘해주시던데 꼼꼼하게 봐주기까지 하셔서 정말 좋았어요 기대이상의 효과인데 원장님 선택 진짜 잘한 기분 ㅎㅎㅎ"}</t>
  </si>
  <si>
    <t>7166e103-dd23-4a01-90bb-4cdf45e88952</t>
  </si>
  <si>
    <t>bc8ecc36-fafc-4eb1-b4c6-0b947e0bb7b5</t>
  </si>
  <si>
    <t>{"en_US":"뷰성형외과에서 가슴수술 받은 후기입니다~ 지금 촉감, 모양 전부 대대대대satisfied이예요!!! 정말 많이 말랑말랑해져서 매일 샤워할때마다 놀랄정도 ㅋㅋㅋ 가끔 탑이나 브라렛 입을때는 니플패치만 살짝 붙여주고 나가는데 모양이 너무 이쁘게 자리 잡혀서 아무도 No브라인거 몰라요ㅋㅋㅋ 시간이 너무너무 후딱 가서 드뎌 노출의 계절이 다가왔는데 요즘에는 딱 붙는 반팔위에 겉옷 살짝 입거나 딱 붙는 긴팔티 입고 다니는데 너무 good 증말루 … 수술 잘 끝내주신 원장님 너무 감사드립니다&gt;&lt;!!!","ko_KR":"뷰성형외과에서 가슴수술 받은 후기입니다~ 지금 촉감, 모양 전부 대대대대만족이예요!!! 정말 많이 말랑말랑해져서 매일 샤워할때마다 놀랄정도 ㅋㅋㅋ 가끔 탑이나 브라렛 입을때는 니플패치만 살짝 붙여주고 나가는데 모양이 너무 이쁘게 자리 잡혀서 아무도 No브라인거 몰라요ㅋㅋㅋ 시간이 너무너무 후딱 가서 드뎌 노출의 계절이 다가왔는데 요즘에는 딱 붙는 반팔위에 겉옷 살짝 입거나 딱 붙는 긴팔티 입고 다니는데 너무 좋아요 증말루 … 수술 잘 끝내주신 원장님 너무 감사드립니다&gt;&lt;!!!","th_TH":"뷰성형외과에서 가슴수술 받은 후기입니다~ 지금 촉감, 모양 전부 대대대대พอใจ이예요!!! 정말 많이 말랑말랑해져서 매일 샤워할때마다 놀랄정도 ㅋㅋㅋ 가끔 탑이나 브라렛 입을때는 니플패치만 살짝 붙여주고 나가는데 모양이 너무 이쁘게 자리 잡혀서 아무도 No브라인거 몰라요ㅋㅋㅋ 시간이 너무너무 후딱 가서 드뎌 노출의 계절이 다가왔는데 요즘에는 딱 붙는 반팔위에 겉옷 살짝 입거나 딱 붙는 긴팔티 입고 다니는데 너무 ดี 증말루 … 수술 잘 끝내주신 원장님 너무 감사드립니다&gt;&lt;!!!"}</t>
  </si>
  <si>
    <t>2853a7fd-722e-40d3-ab3d-b4f101bee1ff</t>
  </si>
  <si>
    <t>bc8f0357-94e1-47b9-90b7-988225a3d5c1</t>
  </si>
  <si>
    <t>{"en_US":"모제림헤어라인 모발이식수술대만족~!! 어렸을때부터넓은이마가컴플렉스였던지라~ 큰맘먹고 박수호원장님께수술받았어요 이은성실장님이넘친절하게상담해주셔서^^수술결정 결과는정말대만족이요~ 왜진즉안했나ㅠㅠ 무엇보다사후관리서비스가잘되있어요~~ 지금고민하신다면 모제림성형외과정말추천드려요 제지인들도바로했답니다^^\r","ko_KR":"모제림헤어라인 모발이식수술대만족~!! 어렸을때부터넓은이마가컴플렉스였던지라~ 큰맘먹고 박수호원장님께수술받았어요 이은성실장님이넘친절하게상담해주셔서^^수술결정 결과는정말대만족이요~ 왜진즉안했나ㅠㅠ 무엇보다사후관리서비스가잘되있어요~~ 지금고민하신다면 모제림성형외과정말추천드려요 제지인들도바로했답니다^^\r","th_TH":"모제림헤어라인 모발이식수술대만족~!! 어렸을때부터넓은이마가컴플렉스였던지라~ 큰맘먹고 박수호원장님께수술받았어요 이은성실장님이넘친절하게상담해주셔서^^수술결정 결과는정말대만족이요~ 왜진즉안했나ㅠㅠ 무엇보다사후관리서비스가잘되있어요~~ 지금고민하신다면 모제림성형외과정말추천드려요 제지인들도바로했답니다^^\r"}</t>
  </si>
  <si>
    <t>bdb36165-6ae9-4730-b428-4cc3bd6a071f</t>
  </si>
  <si>
    <t>bcae6691-9565-4260-b648-94af301ecf61</t>
  </si>
  <si>
    <t>{"en_US":"쌍꺼풀 모양도 다르고 눈위치도 달랐던 짝눈이 심했던 눈이었는데 서용훈원장님한테 쌍수 받았는데 라인 디자인해주실때 완전 신중하게 해주셨어요 수술은 자연유착법으로 했고 좀 더 시원하게 보이고 싶어서 뒤트임도 같이 했어요! 밑트임도 같이 해서 수술하고 눈 커진거 너무 satisfied중이에여ㅋㅋㅋ 밑트임한거 다시 붙을까봐 살짝 걱정했었는데 아직은 시원하게 딱 있어요!! 라인도 자연스럽게 만들어주셨는데 저는 대칭 맞춰주신게 젤 만족이에요,, 밑트임,쌍수한거 둘다 흉터 없이 아물었어용! 쌍꺼풀수술 했다고 분위기가 이렇게 바뀔거라곤 상상도 못했고 눈수술 알아보고 있으면 저는 마블성형외과 넘넘 recommend드려요!","ko_KR":"쌍꺼풀 모양도 다르고 눈위치도 달랐던 짝눈이 심했던 눈이었는데 서용훈원장님한테 쌍수 받았는데 라인 디자인해주실때 완전 신중하게 해주셨어요 수술은 자연유착법으로 했고 좀 더 시원하게 보이고 싶어서 뒤트임도 같이 했어요! 밑트임도 같이 해서 수술하고 눈 커진거 너무 만족중이에여ㅋㅋㅋ 밑트임한거 다시 붙을까봐 살짝 걱정했었는데 아직은 시원하게 딱 있어요!! 라인도 자연스럽게 만들어주셨는데 저는 대칭 맞춰주신게 젤 만족이에요,, 밑트임,쌍수한거 둘다 흉터 없이 아물었어용! 쌍꺼풀수술 했다고 분위기가 이렇게 바뀔거라곤 상상도 못했고 눈수술 알아보고 있으면 저는 마블성형외과 넘넘 추천드려요!","th_TH":"쌍꺼풀 모양도 다르고 눈위치도 달랐던 짝눈이 심했던 눈이었는데 서용훈원장님한테 쌍수 받았는데 라인 디자인해주실때 완전 신중하게 해주셨어요 수술은 자연유착법으로 했고 좀 더 시원하게 보이고 싶어서 뒤트임도 같이 했어요! 밑트임도 같이 해서 수술하고 눈 커진거 너무 พอใจ중이에여ㅋㅋㅋ 밑트임한거 다시 붙을까봐 살짝 걱정했었는데 아직은 시원하게 딱 있어요!! 라인도 자연스럽게 만들어주셨는데 저는 대칭 맞춰주신게 젤 만족이에요,, 밑트임,쌍수한거 둘다 흉터 없이 아물었어용! 쌍꺼풀수술 했다고 분위기가 이렇게 바뀔거라곤 상상도 못했고 눈수술 알아보고 있으면 저는 마블성형외과 넘넘 แนะนำ드려요!"}</t>
  </si>
  <si>
    <t>1f7ba6e2-cba3-4745-949d-af36bd16e061</t>
  </si>
  <si>
    <t>bd107728-9ee7-449b-ab89-6b5f6d39cedd</t>
  </si>
  <si>
    <t>{"en_US":"압구정미라클에서 제 나이 찾았어요 ㅋㅋㅋㅋ! 얼굴이 넙대대하고 얼굴형 정리가 안되어서 인지 사람들이 저 나이보다 더 많게 보더라구요???? 그래서 리프팅에 좋다는거 다 해봤는데도 효과가 꽝이였어서 ㅠㅠ\r\n최후의 수단이다 생각하고 실리프팅 알아봤어요\r\n\r\n근데 실리프팅이 생각보다 손 많이 타는 시술이라 전문 병원으로 가고 싶었는데\r\n그 중에서 압구정미라클이 실 리프팅만 하는 전문 병원이고\r\n또 오랜 경력 있는 원장님이 계신 곳이라 해서 찾아 갔습니다~~\r\n\r\n실 전문 병원이라 그런지 종류도 무척이나 다양했고\r\n그 중에서 저한테 맞는 실로 이야기 해주니 편했어요~\r\n\r\n원장님이 어디가 개선되고 싶은지 물어봐주고\r\n그걸 바탕으로 디자인 잡고 시술 방향이 어떻게 진행되는지\r\n이야기 자세히 해주니 신뢰도 가고 굿입니다~\r\n\r\n연휴 끝나자마자 바로 한건데 효과 대박이죠\r\n제가 예상했던 것 보다 더 이쁘게 나온 거 같아 너무너무 만족이에요!\r\n얼굴라인도 확실히 정리 되었고 동안 얼굴형이 된거 같아 행복합니다&gt;&lt;\r\n이제 좀 제 나이를 찾은 느낌이랄까요~?\r\n어쩌면 그보다 더 어려졌을지도~~?ㅎ\r\n\r\n너무 만족합니다\r\n이래서 실리프팅 맛집으로 압구정미라클 유명한거였어요\r\n다음에도 여기서 할거에요!\r\n정말 추천합니당!!","ko_KR":"압구정미라클에서 제 나이 찾았어요 ㅋㅋㅋㅋ! 얼굴이 넙대대하고 얼굴형 정리가 안되어서 인지 사람들이 저 나이보다 더 많게 보더라구요???? 그래서 리프팅에 좋다는거 다 해봤는데도 효과가 꽝이였어서 ㅠㅠ\r\n최후의 수단이다 생각하고 실리프팅 알아봤어요\r\n\r\n근데 실리프팅이 생각보다 손 많이 타는 시술이라 전문 병원으로 가고 싶었는데\r\n그 중에서 압구정미라클이 실 리프팅만 하는 전문 병원이고\r\n또 오랜 경력 있는 원장님이 계신 곳이라 해서 찾아 갔습니다~~\r\n\r\n실 전문 병원이라 그런지 종류도 무척이나 다양했고\r\n그 중에서 저한테 맞는 실로 이야기 해주니 편했어요~\r\n\r\n원장님이 어디가 개선되고 싶은지 물어봐주고\r\n그걸 바탕으로 디자인 잡고 시술 방향이 어떻게 진행되는지\r\n이야기 자세히 해주니 신뢰도 가고 굿입니다~\r\n\r\n연휴 끝나자마자 바로 한건데 효과 대박이죠\r\n제가 예상했던 것 보다 더 이쁘게 나온 거 같아 너무너무 만족이에요!\r\n얼굴라인도 확실히 정리 되었고 동안 얼굴형이 된거 같아 행복합니다&gt;&lt;\r\n이제 좀 제 나이를 찾은 느낌이랄까요~?\r\n어쩌면 그보다 더 어려졌을지도~~?ㅎ\r\n\r\n너무 만족합니다\r\n이래서 실리프팅 맛집으로 압구정미라클 유명한거였어요\r\n다음에도 여기서 할거에요!\r\n정말 추천합니당!!","th_TH":"압구정미라클에서 제 나이 찾았어요 ㅋㅋㅋㅋ! 얼굴이 넙대대하고 얼굴형 정리가 안되어서 인지 사람들이 저 나이보다 더 많게 보더라구요???? 그래서 리프팅에 좋다는거 다 해봤는데도 효과가 꽝이였어서 ㅠㅠ\r\n최후의 수단이다 생각하고 실리프팅 알아봤어요\r\n\r\n근데 실리프팅이 생각보다 손 많이 타는 시술이라 전문 병원으로 가고 싶었는데\r\n그 중에서 압구정미라클이 실 리프팅만 하는 전문 병원이고\r\n또 오랜 경력 있는 원장님이 계신 곳이라 해서 찾아 갔습니다~~\r\n\r\n실 전문 병원이라 그런지 종류도 무척이나 다양했고\r\n그 중에서 저한테 맞는 실로 이야기 해주니 편했어요~\r\n\r\n원장님이 어디가 개선되고 싶은지 물어봐주고\r\n그걸 바탕으로 디자인 잡고 시술 방향이 어떻게 진행되는지\r\n이야기 자세히 해주니 신뢰도 가고 굿입니다~\r\n\r\n연휴 끝나자마자 바로 한건데 효과 대박이죠\r\n제가 예상했던 것 보다 더 이쁘게 나온 거 같아 너무너무 만족이에요!\r\n얼굴라인도 확실히 정리 되었고 동안 얼굴형이 된거 같아 행복합니다&gt;&lt;\r\n이제 좀 제 나이를 찾은 느낌이랄까요~?\r\n어쩌면 그보다 더 어려졌을지도~~?ㅎ\r\n\r\n너무 만족합니다\r\n이래서 실리프팅 맛집으로 압구정미라클 유명한거였어요\r\n다음에도 여기서 할거에요!\r\n정말 추천합니당!!"}</t>
  </si>
  <si>
    <t>08bf286b-7147-4cd2-955e-1a16074bd0dd</t>
  </si>
  <si>
    <t>bd807741-2d68-47d3-b558-001211dd445f</t>
  </si>
  <si>
    <t>{"en_US":"• 시술 선택 이유 짝눈이 고민이었던 차에 수술을 결심하게 되었어요. • 상담 경험 너무 친절하고 쾌적한 병원이었어요 • 시술 결과 당일에도 하나도 안 아팠고 그 이후에도 안 아팠어요. 흉터도 없었고요. 너무 satisfied스러웠어요. • 전체 경험 우선 상담이 친절하고 꼼꼼해서 신뢰가 갔습니다. 솔직하게 되는 것과 안 되는 것 구분해서 말씀해주시는 거 보고 수술 결심했어요. 고민했던 시간이 너무 길었던 같아요. 얼른 예뻐질 걸 후회해요. 흉터도 없고 아픈 것도 전혀 없고 부작용을 하나도 모르겠어요. 벌써 붓기가 많이 빠진 것도 신기해요.","ko_KR":"• 시술 선택 이유 짝눈이 고민이었던 차에 수술을 결심하게 되었어요. • 상담 경험 너무 친절하고 쾌적한 병원이었어요 • 시술 결과 당일에도 하나도 안 아팠고 그 이후에도 안 아팠어요. 흉터도 없었고요. 너무 만족스러웠어요. • 전체 경험 우선 상담이 친절하고 꼼꼼해서 신뢰가 갔습니다. 솔직하게 되는 것과 안 되는 것 구분해서 말씀해주시는 거 보고 수술 결심했어요. 고민했던 시간이 너무 길었던 같아요. 얼른 예뻐질 걸 후회해요. 흉터도 없고 아픈 것도 전혀 없고 부작용을 하나도 모르겠어요. 벌써 붓기가 많이 빠진 것도 신기해요.","th_TH":"• 시술 선택 이유 짝눈이 고민이었던 차에 수술을 결심하게 되었어요. • 상담 경험 너무 친절하고 쾌적한 병원이었어요 • 시술 결과 당일에도 하나도 안 아팠고 그 이후에도 안 아팠어요. 흉터도 없었고요. 너무 พอใจ스러웠어요. • 전체 경험 우선 상담이 친절하고 꼼꼼해서 신뢰가 갔습니다. 솔직하게 되는 것과 안 되는 것 구분해서 말씀해주시는 거 보고 수술 결심했어요. 고민했던 시간이 너무 길었던 같아요. 얼른 예뻐질 걸 후회해요. 흉터도 없고 아픈 것도 전혀 없고 부작용을 하나도 모르겠어요. 벌써 붓기가 많이 빠진 것도 신기해요."}</t>
  </si>
  <si>
    <t>f1b54814-a7be-43c7-a60c-6ec6221e9e28</t>
  </si>
  <si>
    <t>bdb23f39-6cde-44a6-aedf-0eb38bae3591</t>
  </si>
  <si>
    <t>{"en_US":"멘토 가슴성형 5개월차 후기입니다!! 벌써 곧 반년이네요~ ㅋㅋ 가슴 촉감은 점점 갈수록 말랑말랑해지고 있어요~ 많이 말랑거리기는 하지만 아직 수술 전처럼 완전 찐 가슴 촉감까지는 못 느끼는 것 같아요…. 좀 더 지나면 진짜 찐 가슴 같은 촉감이 될 수 있겠죠??? 밑절로 진행했고, 절개한 부위는 갈색으로 아직 흉터가 보이고 있어서 흉터 연고 바르면서 꾸준히 관리하고 있어요 만져보거나 가슴을 자세하게 쳐다보지 않으면 수술한 티도 안나요 (나만 아는 상처랄까요.. ㅋㅋ) 그래도 빼먹지 않고 흉터 관리 잘하는 중이랍니다. 지금은 생활하는데는 불편함이나 문제도 없구요~ 심지어 지금 빨리 뛰기도 가능해서 요즘엔 심한 운동도 막 하고 있어요 ㅋㅋㅋㅋ 전과 비교했을 때 가슴 볼륨감이 엄청 생겼더니 자심감도 엄청 많이 생겼어요! 요즘엔 특히 날 더워서 얇은 옷 입고 다니는데 사람들 시선도 많이 받고 괜히 더 뿌듯하더라구요 ㅋㅋㅋ 전에는 그냥 여리 여리하고 가는 몸매였는데 지금은 육감적인 몸매가 되었어요~^^ 가슴수술하고 나서 나날이 즐겁고 행복해요 ㅋㅋ 김상우 원장님께 다시한번 감사인사 드려요!","ko_KR":"멘토 가슴성형 5개월차 후기입니다!! 벌써 곧 반년이네요~ ㅋㅋ 가슴 촉감은 점점 갈수록 말랑말랑해지고 있어요~ 많이 말랑거리기는 하지만 아직 수술 전처럼 완전 찐 가슴 촉감까지는 못 느끼는 것 같아요…. 좀 더 지나면 진짜 찐 가슴 같은 촉감이 될 수 있겠죠??? 밑절로 진행했고, 절개한 부위는 갈색으로 아직 흉터가 보이고 있어서 흉터 연고 바르면서 꾸준히 관리하고 있어요 만져보거나 가슴을 자세하게 쳐다보지 않으면 수술한 티도 안나요 (나만 아는 상처랄까요.. ㅋㅋ) 그래도 빼먹지 않고 흉터 관리 잘하는 중이랍니다. 지금은 생활하는데는 불편함이나 문제도 없구요~ 심지어 지금 빨리 뛰기도 가능해서 요즘엔 심한 운동도 막 하고 있어요 ㅋㅋㅋㅋ 전과 비교했을 때 가슴 볼륨감이 엄청 생겼더니 자심감도 엄청 많이 생겼어요! 요즘엔 특히 날 더워서 얇은 옷 입고 다니는데 사람들 시선도 많이 받고 괜히 더 뿌듯하더라구요 ㅋㅋㅋ 전에는 그냥 여리 여리하고 가는 몸매였는데 지금은 육감적인 몸매가 되었어요~^^ 가슴수술하고 나서 나날이 즐겁고 행복해요 ㅋㅋ 김상우 원장님께 다시한번 감사인사 드려요!","th_TH":"멘토 가슴성형 5개월차 후기입니다!! 벌써 곧 반년이네요~ ㅋㅋ 가슴 촉감은 점점 갈수록 말랑말랑해지고 있어요~ 많이 말랑거리기는 하지만 아직 수술 전처럼 완전 찐 가슴 촉감까지는 못 느끼는 것 같아요…. 좀 더 지나면 진짜 찐 가슴 같은 촉감이 될 수 있겠죠??? 밑절로 진행했고, 절개한 부위는 갈색으로 아직 흉터가 보이고 있어서 흉터 연고 바르면서 꾸준히 관리하고 있어요 만져보거나 가슴을 자세하게 쳐다보지 않으면 수술한 티도 안나요 (나만 아는 상처랄까요.. ㅋㅋ) 그래도 빼먹지 않고 흉터 관리 잘하는 중이랍니다. 지금은 생활하는데는 불편함이나 문제도 없구요~ 심지어 지금 빨리 뛰기도 가능해서 요즘엔 심한 운동도 막 하고 있어요 ㅋㅋㅋㅋ 전과 비교했을 때 가슴 볼륨감이 엄청 생겼더니 자심감도 엄청 많이 생겼어요! 요즘엔 특히 날 더워서 얇은 옷 입고 다니는데 사람들 시선도 많이 받고 괜히 더 뿌듯하더라구요 ㅋㅋㅋ 전에는 그냥 여리 여리하고 가는 몸매였는데 지금은 육감적인 몸매가 되었어요~^^ 가슴수술하고 나서 나날이 즐겁고 행복해요 ㅋㅋ 김상우 원장님께 다시한번 감사인사 드려요!"}</t>
  </si>
  <si>
    <t>17610a45-85d3-459b-9f2f-18d61ba31af8</t>
  </si>
  <si>
    <t>bdb40682-0da5-4482-94d7-f1204f803c6a</t>
  </si>
  <si>
    <t>{"en_US":"#쌍꺼풀(자연유착)\n#쌍꺼풀(매몰)","ko_KR":"#쌍꺼풀(자연유착)\n#쌍꺼풀(매몰)","th_TH":"#쌍꺼풀(자연유착)\n#쌍꺼풀(매몰)"}</t>
  </si>
  <si>
    <t>{"en_US":"• 시술 선택 이유 눈동자가 안 보일 만큼 안검하수가 심한 편이었어요 • 전체 경험 에이비 성형외과에서 진행했습니다 ! 생각보다 붓기가 심하지 않아서 놀랐고, 무엇보다 선생님께서 손이 정말 빠르고 꼼꼼하게 원하는 눈매로 만들어주셔서 정말 다행이었습니다. 매몰이라고 해도 평생을 갈 눈인데 신중하고 또 신중하게 생각하던 부분이었는데 불안하지 않게 수술 전까지 계속 확인해주셔서 걱정 없이 했던 것 같습니다. 눈동자가 너무 안보여서 걱정이었는데 눈동자도 잘 보이기 시작하고 눈매도 또렷해져서 satisfied하고 다행이라는 생각이 들었습니다 :)","ko_KR":"• 시술 선택 이유 눈동자가 안 보일 만큼 안검하수가 심한 편이었어요 • 전체 경험 에이비 성형외과에서 진행했습니다 ! 생각보다 붓기가 심하지 않아서 놀랐고, 무엇보다 선생님께서 손이 정말 빠르고 꼼꼼하게 원하는 눈매로 만들어주셔서 정말 다행이었습니다. 매몰이라고 해도 평생을 갈 눈인데 신중하고 또 신중하게 생각하던 부분이었는데 불안하지 않게 수술 전까지 계속 확인해주셔서 걱정 없이 했던 것 같습니다. 눈동자가 너무 안보여서 걱정이었는데 눈동자도 잘 보이기 시작하고 눈매도 또렷해져서 만족하고 다행이라는 생각이 들었습니다 :)","th_TH":"• 시술 선택 이유 눈동자가 안 보일 만큼 안검하수가 심한 편이었어요 • 전체 경험 에이비 성형외과에서 진행했습니다 ! 생각보다 붓기가 심하지 않아서 놀랐고, 무엇보다 선생님께서 손이 정말 빠르고 꼼꼼하게 원하는 눈매로 만들어주셔서 정말 다행이었습니다. 매몰이라고 해도 평생을 갈 눈인데 신중하고 또 신중하게 생각하던 부분이었는데 불안하지 않게 수술 전까지 계속 확인해주셔서 걱정 없이 했던 것 같습니다. 눈동자가 너무 안보여서 걱정이었는데 눈동자도 잘 보이기 시작하고 눈매도 또렷해져서 พอใจ하고 다행이라는 생각이 들었습니다 :)"}</t>
  </si>
  <si>
    <t>460c1f36-e68e-4d6c-a181-7be514ef15ad</t>
  </si>
  <si>
    <t>#쌍꺼풀(자연유착)
 #쌍꺼풀(매몰)</t>
  </si>
  <si>
    <t>bf84918b-e08d-484c-84a7-a524da1db315</t>
  </si>
  <si>
    <t>{"en_US":"Review content: 수술하고 아직 시간이 많이 안 지났는데 가슴이 점점 자연스러워지고 있당 &gt;3&lt; 통증 같은 경우는 뻐근한 느낌이 다 사라져서 이제는 편하게 움직일 수 있음~! 걱정핑이라서 한동안은 ...","ko_KR":"수술하고 아직 시간이 많이 안 지났는데 가슴이 점점 자연스러워지고 있당 &gt;3&lt; 통증 같은 경우는 뻐근한 느낌이 다 사라져서 이제는 편하게 움직일 수 있음~! 걱정핑이라서 한동안은 스트레칭도 자제하고 그랬는데 지금은 가벼운 운동까지는 무리없이 가능함 요즘에는 속옷 사는 재미에 빠졌음 수술전에는 속옷은 의무적으로 산다! 였는데 지금은 속옷 이것저것 사보고 있음 가슴이 커 지니까 뭘 입어도 다 잘어울리긴함 &gt;_&lt; 이번에 수술하고 사후관리 완전 중요하구나...느꼈음 아아디성형외과를 선택한 이유도 사후관리가 컸긴 했궁 ㅋ 레이저 고주파 이런거 받고 촉감케어까지 받으니까 모양이 잡히는 데 많은 도움이 되었음 땡땡한 느낌에서 살성이 많이 풀렸당ㅋㅋㅋㅋ 내가 마음만 앞서서 상담 받을 때 ㅠ엄청 걱정하면서 다 물어봤음 신원장님이 당연히 궁금해 할 수 있는거라고 물어보고 싶은 거 다 물어보라고 해주셔서 상담 너무 편하게 받았음 실장님은 내가 놓칠 수 있는 부분까지 다 체크해 주셨음 오랜 시간동안 가슴수술 고민 많이 했는데 W_W결과 완전 만족함","th_TH":"เนื้อหารีวิว: 수술하고 아직 시간이 많이 안 지났는데 가슴이 점점 자연스러워지고 있당 &gt;3&lt; 통증 같은 경우는 뻐근한 느낌이 다 사라져서 이제는 편하게 움직일 수 있음~! 걱정핑이라서 한동안은 ..."}</t>
  </si>
  <si>
    <t>fcb47063-9eae-4acd-b00e-04ba6125eb3c</t>
  </si>
  <si>
    <t>bfa62028-8697-4c1d-9f9b-7a45d970e1f7</t>
  </si>
  <si>
    <t>{"en_US":"Review content: 수술하고 3개월 정도 지났고 만족해서 후기 작성해봐요 평생 A컵도 안되는 가슴으로 살다가 40대 되도록 가슴 성형 고민하다가 드디어 했거든요ㅠㅠㅠ 지인이 나나에서 가슴수술하고 왔는...","ko_KR":"수술하고 3개월 정도 지났고 만족해서 후기 작성해봐요 평생 A컵도 안되는 가슴으로 살다가 40대 되도록 가슴 성형 고민하다가 드디어 했거든요ㅠㅠㅠ 지인이 나나에서 가슴수술하고 왔는데 정말 20대로 돌아간거처럼 모양이랑 볼륨, 가슴골 다 이쁘고 저도 이런 가슴 가지고 싶어서 나나에 상담 같이 가달라고 애원해서 같이 가서 상담받았어요 상담받으면서 제 피부가 얇고 살 빠지고 찌는게 고무줄 같은 점을 고려해 주시면서 보형물 고를때나 사이즈 선택할때 설명을 자세히 해주셨고 여자 원장님이다 보니 부담없이 편하게 고민 얘기할 수 있었어요 세심하게 봐주시니 결과가 너무 좋을 수밖에 없고 수술하고 나서 더 신뢰가 가고 안심이 돼서 나나에서 하길 너무 잘했다고 생각 들고 추천해준 지인한테 너무 고마워요ㅠ 나이가 있어서 그런지 회복은 조금 더딘거 같았지만 수술하고 지금의 제 가슴이 자연스러운 크기, 모양 그리고 가슴골까지 잘 되서 너무 만족스러워요 예전에는 절벽이라 옷도 펑퍼짐하게 입고 노출은 꿈도 못 꿨는데 지금은 옷 사고 입는데 재미가 생겨서 행복하고 기분이 좋고 가슴 수술 하나로 저에게는 큰 변화가 생긴거 같아서 자신감이 생긴거 같아서 행복하네요ㅠㅠㅠㅠ 저랑 나이 비슷하신분들 가슴수술 고민이시라면 상담 한번쯤은 받아보고 생각해도 안늦는거 같아요","th_TH":"เนื้อหารีวิว: 수술하고 3개월 정도 지났고 만족해서 후기 작성해봐요 평생 A컵도 안되는 가슴으로 살다가 40대 되도록 가슴 성형 고민하다가 드디어 했거든요ㅠㅠㅠ 지인이 나나에서 가슴수술하고 왔는..."}</t>
  </si>
  <si>
    <t>0344360d-4acb-4a21-bdc0-ad5a1f3edd80</t>
  </si>
  <si>
    <t>c06e9f15-ade2-4d7e-9779-5d6b15f694ca</t>
  </si>
  <si>
    <t>{"en_US":"안녕하세용 미라클에서 미친V리프팅 받은 후기 작성해욥ㅋㅋ 생각보다 붓기가 없어서 시술 받은 당일 병원에서 바로 찍은 사진으로 올려봐요~! 저는 누가봐도 동그란 얼굴형을 가져서.. 진짜 어딜가나 동그란 물건이면 전부 다 닮았다고 들었던 것 같아요.. 보름달, 탱탱볼 등등.. 나이가 들고 젖살빠지니까 덜 동그랗게보이겠지 했는데.. 밑에 살이 쳐지니까 더 보기싫더군요.... 실리프팅은 나이가 조금 더 들어서 해야한다는 잘못 된 인식을 갖고있었던 저라서 엄청 고민했는데.. 레이저리프팅,각종시술을 아무리해봐도 큰 효과없이 여전히 동그란 제 얼굴을 보면서.. 안되겠다싶어.. 실리프팅을 결심했습니다!ㅋㅋ 전 국소마취로 진행하였고, 100%비절개라서 시술하는데 큰 부담감은 없었어요~! 보시다시피 지금은 둥근형이라고 생각이 1도 안들 정도로... 놀라운 효과를 봤구요. 살 쳐짐에 숨겨져있던 얼굴라인이 드러나니까 비절개 실리프팅이 아니라 꼭 안면윤곽한것 같은 효과를 느끼고 있어요ㅋㅋ 지금까지 각종 다른 시술에 쏟아부은 돈으로 실리프팅이나 계속 할껄.... 그러면 더더 빨리 큰 효과를 봤을텐데 말이에욥..! 제가 진짜 지금까지 받았던 시술중에 제~일 satisfied해서 후기남깁니당~ㅋㅋ","ko_KR":"안녕하세용 미라클에서 미친V리프팅 받은 후기 작성해욥ㅋㅋ 생각보다 붓기가 없어서 시술 받은 당일 병원에서 바로 찍은 사진으로 올려봐요~! 저는 누가봐도 동그란 얼굴형을 가져서.. 진짜 어딜가나 동그란 물건이면 전부 다 닮았다고 들었던 것 같아요.. 보름달, 탱탱볼 등등.. 나이가 들고 젖살빠지니까 덜 동그랗게보이겠지 했는데.. 밑에 살이 쳐지니까 더 보기싫더군요.... 실리프팅은 나이가 조금 더 들어서 해야한다는 잘못 된 인식을 갖고있었던 저라서 엄청 고민했는데.. 레이저리프팅,각종시술을 아무리해봐도 큰 효과없이 여전히 동그란 제 얼굴을 보면서.. 안되겠다싶어.. 실리프팅을 결심했습니다!ㅋㅋ 전 국소마취로 진행하였고, 100%비절개라서 시술하는데 큰 부담감은 없었어요~! 보시다시피 지금은 둥근형이라고 생각이 1도 안들 정도로... 놀라운 효과를 봤구요. 살 쳐짐에 숨겨져있던 얼굴라인이 드러나니까 비절개 실리프팅이 아니라 꼭 안면윤곽한것 같은 효과를 느끼고 있어요ㅋㅋ 지금까지 각종 다른 시술에 쏟아부은 돈으로 실리프팅이나 계속 할껄.... 그러면 더더 빨리 큰 효과를 봤을텐데 말이에욥..! 제가 진짜 지금까지 받았던 시술중에 제~일 만족해서 후기남깁니당~ㅋㅋ","th_TH":"안녕하세용 미라클에서 미친V리프팅 받은 후기 작성해욥ㅋㅋ 생각보다 붓기가 없어서 시술 받은 당일 병원에서 바로 찍은 사진으로 올려봐요~! 저는 누가봐도 동그란 얼굴형을 가져서.. 진짜 어딜가나 동그란 물건이면 전부 다 닮았다고 들었던 것 같아요.. 보름달, 탱탱볼 등등.. 나이가 들고 젖살빠지니까 덜 동그랗게보이겠지 했는데.. 밑에 살이 쳐지니까 더 보기싫더군요.... 실리프팅은 나이가 조금 더 들어서 해야한다는 잘못 된 인식을 갖고있었던 저라서 엄청 고민했는데.. 레이저리프팅,각종시술을 아무리해봐도 큰 효과없이 여전히 동그란 제 얼굴을 보면서.. 안되겠다싶어.. 실리프팅을 결심했습니다!ㅋㅋ 전 국소마취로 진행하였고, 100%비절개라서 시술하는데 큰 부담감은 없었어요~! 보시다시피 지금은 둥근형이라고 생각이 1도 안들 정도로... 놀라운 효과를 봤구요. 살 쳐짐에 숨겨져있던 얼굴라인이 드러나니까 비절개 실리프팅이 아니라 꼭 안면윤곽한것 같은 효과를 느끼고 있어요ㅋㅋ 지금까지 각종 다른 시술에 쏟아부은 돈으로 실리프팅이나 계속 할껄.... 그러면 더더 빨리 큰 효과를 봤을텐데 말이에욥..! 제가 진짜 지금까지 받았던 시술중에 제~일 พอใจ해서 후기남깁니당~ㅋㅋ"}</t>
  </si>
  <si>
    <t>6e3b5972-92c4-4252-a949-adb79ce6511c</t>
  </si>
  <si>
    <t>c07bd6ff-73ba-4199-84bd-f2b83ca49665</t>
  </si>
  <si>
    <t>{"en_US":"제 친구들이 다 심원장님께 수술해서 자연스럽게 잘되서 믿고 방문했습니다 상담실장님부터 병원 직원분들 모두모두 친절하셨어요 ! 제가 수술 다음날 솜빼러 방문했을때 열이 좀 났는데 그런 세세한거도 다 체크해서 수액 넣어주시고 챙겨주셨습니다 붓기도 엄청 심하지 않았구용 부목떼고 처음엔 코가 너무 커보였는데 지금은 훨씬 자연스럽습니다 ㅎㅎ 아직 한달차라 좀 더 자리잡고 시간 지나면 더 자연스러울거 같아요 !","ko_KR":"제 친구들이 다 심원장님께 수술해서 자연스럽게 잘되서 믿고 방문했습니다 상담실장님부터 병원 직원분들 모두모두 친절하셨어요 ! 제가 수술 다음날 솜빼러 방문했을때 열이 좀 났는데 그런 세세한거도 다 체크해서 수액 넣어주시고 챙겨주셨습니다 붓기도 엄청 심하지 않았구용 부목떼고 처음엔 코가 너무 커보였는데 지금은 훨씬 자연스럽습니다 ㅎㅎ 아직 한달차라 좀 더 자리잡고 시간 지나면 더 자연스러울거 같아요 !","th_TH":"제 친구들이 다 심원장님께 수술해서 자연스럽게 잘되서 믿고 방문했습니다 상담실장님부터 병원 직원분들 모두모두 친절하셨어요 ! 제가 수술 다음날 솜빼러 방문했을때 열이 좀 났는데 그런 세세한거도 다 체크해서 수액 넣어주시고 챙겨주셨습니다 붓기도 엄청 심하지 않았구용 부목떼고 처음엔 코가 너무 커보였는데 지금은 훨씬 자연스럽습니다 ㅎㅎ 아직 한달차라 좀 더 자리잡고 시간 지나면 더 자연스러울거 같아요 !"}</t>
  </si>
  <si>
    <t>f2e4707e-4ce2-4b31-b9b7-26a2021fb2a4</t>
  </si>
  <si>
    <t>c0f6d308-c77d-452f-a147-bc029ee58feb</t>
  </si>
  <si>
    <t>{"en_US":"압구정미라클에서 미친브이 실리프팅 받았네용!ㅎㅎ 처진 살들때문에 나이보다 들어보인다는 소리를 종종 듣다보니 스트레스였는데 압구정미라클에서 미친브이리프팅 시술받고 원하던 동안얼굴라인이 나와서 너무 satisfied중이에용ㅎㅎ 일단 전 제가 직접 손품,발품 다 팔아가며 찾은 곳이였구요! 후기가 너무 제가 원하던 얼굴라인에 가까웠고, 광대부각이 없다는 점이 제일 큰 이유였어요! 제 지인이 실리프팅받고 광대부각이 심했었던지라.. 우원장님은 긴실을 사용하셔서 그런지 확실히 라인이 매끈하고! 탄력적으로보여서 광대부각이나 울퉁불퉁하게 올라가는 느낌이 전혀없었어요~ 그리구 100% 비절개라서 그런지 아픈것도 없었구 그냥 시술받아서 당기는 정도? 붓기도 적어서 바로 일상생활 가능한 점도 너무너무 좋았습니당ㅎㅁㅎ 시간지나면 붓기도 더 빠지고 라인도 더 예쁘게 자리잡아질거라고하셔서 더 설레고있네용~!! 다이아주사도 같이 했는뎅 다른 스킨부스터보다 확실한 차이가 있어서 피부까지 윤광! 만족하고 있어염","ko_KR":"압구정미라클에서 미친브이 실리프팅 받았네용!ㅎㅎ 처진 살들때문에 나이보다 들어보인다는 소리를 종종 듣다보니 스트레스였는데 압구정미라클에서 미친브이리프팅 시술받고 원하던 동안얼굴라인이 나와서 너무 만족중이에용ㅎㅎ 일단 전 제가 직접 손품,발품 다 팔아가며 찾은 곳이였구요! 후기가 너무 제가 원하던 얼굴라인에 가까웠고, 광대부각이 없다는 점이 제일 큰 이유였어요! 제 지인이 실리프팅받고 광대부각이 심했었던지라.. 우원장님은 긴실을 사용하셔서 그런지 확실히 라인이 매끈하고! 탄력적으로보여서 광대부각이나 울퉁불퉁하게 올라가는 느낌이 전혀없었어요~ 그리구 100% 비절개라서 그런지 아픈것도 없었구 그냥 시술받아서 당기는 정도? 붓기도 적어서 바로 일상생활 가능한 점도 너무너무 좋았습니당ㅎㅁㅎ 시간지나면 붓기도 더 빠지고 라인도 더 예쁘게 자리잡아질거라고하셔서 더 설레고있네용~!! 다이아주사도 같이 했는뎅 다른 스킨부스터보다 확실한 차이가 있어서 피부까지 윤광! 만족하고 있어염","th_TH":"압구정미라클에서 미친브이 실리프팅 받았네용!ㅎㅎ 처진 살들때문에 나이보다 들어보인다는 소리를 종종 듣다보니 스트레스였는데 압구정미라클에서 미친브이리프팅 시술받고 원하던 동안얼굴라인이 나와서 너무 พอใจ중이에용ㅎㅎ 일단 전 제가 직접 손품,발품 다 팔아가며 찾은 곳이였구요! 후기가 너무 제가 원하던 얼굴라인에 가까웠고, 광대부각이 없다는 점이 제일 큰 이유였어요! 제 지인이 실리프팅받고 광대부각이 심했었던지라.. 우원장님은 긴실을 사용하셔서 그런지 확실히 라인이 매끈하고! 탄력적으로보여서 광대부각이나 울퉁불퉁하게 올라가는 느낌이 전혀없었어요~ 그리구 100% 비절개라서 그런지 아픈것도 없었구 그냥 시술받아서 당기는 정도? 붓기도 적어서 바로 일상생활 가능한 점도 너무너무 좋았습니당ㅎㅁㅎ 시간지나면 붓기도 더 빠지고 라인도 더 예쁘게 자리잡아질거라고하셔서 더 설레고있네용~!! 다이아주사도 같이 했는뎅 다른 스킨부스터보다 확실한 차이가 있어서 피부까지 윤광! 만족하고 있어염"}</t>
  </si>
  <si>
    <t>cc64ed76-fd4b-463d-be9e-403ee1cb4b82</t>
  </si>
  <si>
    <t>c152260d-5d44-4449-8694-4e8d06f1db63</t>
  </si>
  <si>
    <t>{"en_US":"2달이 지난 지금은, 수술 후의 부기와 멍이 완전히 사라져서 자연스러운 눈매를 갖게 되었습니다. 수술 후의 satisfied도는 매우 높으며, 주변 사람들도 수술 후의 변화를 칭찬해 주고 있습니다.눈성형을 생각하고 계신다면 충분한 상담을 통해 자신에게 맞는 수술 방법을 선택하는 것이 중요합니다. 또한, 수술 후 주의사항을 잘 지키면서 회복에 전념하는 것도 매우 중요합니다. 저는 눈성형을 통해 자신감을 얻게 되었고, 매우 만족스러운 결과를 얻게 되었습니다. 감사합니다.","ko_KR":"2달이 지난 지금은, 수술 후의 부기와 멍이 완전히 사라져서 자연스러운 눈매를 갖게 되었습니다. 수술 후의 만족도는 매우 높으며, 주변 사람들도 수술 후의 변화를 칭찬해 주고 있습니다.눈성형을 생각하고 계신다면 충분한 상담을 통해 자신에게 맞는 수술 방법을 선택하는 것이 중요합니다. 또한, 수술 후 주의사항을 잘 지키면서 회복에 전념하는 것도 매우 중요합니다. 저는 눈성형을 통해 자신감을 얻게 되었고, 매우 만족스러운 결과를 얻게 되었습니다. 감사합니다.","th_TH":"2달이 지난 지금은, 수술 후의 부기와 멍이 완전히 사라져서 자연스러운 눈매를 갖게 되었습니다. 수술 후의 พอใจ도는 매우 높으며, 주변 사람들도 수술 후의 변화를 칭찬해 주고 있습니다.눈성형을 생각하고 계신다면 충분한 상담을 통해 자신에게 맞는 수술 방법을 선택하는 것이 중요합니다. 또한, 수술 후 주의사항을 잘 지키면서 회복에 전념하는 것도 매우 중요합니다. 저는 눈성형을 통해 자신감을 얻게 되었고, 매우 만족스러운 결과를 얻게 되었습니다. 감사합니다."}</t>
  </si>
  <si>
    <t>0f9fa09e-f493-4373-b020-f1e8782433f2</t>
  </si>
  <si>
    <t>c3891474-6d9f-4830-b5a1-31b612a111c6</t>
  </si>
  <si>
    <t>{"en_US":"Review content: 이번에 옷 정리하면서 속옷도 싹 정리했거든? 근데 그때 70A 사이즈 속옷을 보고 갑자기 눈물이 나더라..^^ 나는 가슴수술 고민할 때 부작용이 걱정돼서 혹시 재수술해야 되는 상황...","ko_KR":"이번에 옷 정리하면서 속옷도 싹 정리했거든? 근데 그때 70A 사이즈 속옷을 보고 갑자기 눈물이 나더라..^^ 나는 가슴수술 고민할 때 부작용이 걱정돼서 혹시 재수술해야 되는 상황 오면 어떡하지? 이런 생각이 많이 들었었어 그래서 부작용에 대해서 진짜 많이 찾아보고 나한테 그런 일이 생기지 않도록 철저하게 병원 알아봤어 재료는 구형구축이 적은 ‘모티바’로 수술했어 상담 받을 때 원장님이 수술법을 엄청 꼼꼼하게 설명해 주셨거든 수술법은 ‘위, 중간, 아래 3중 고정법’으로 해서 보형물이 빠질 걱정은 거의 안 해도 된다고 하셨어 만약 문제가 생기면 AS도 평생 가능하다고 하셔서 그때 진짜 마음이 놓였어 지금은 딱 풀C 사이즈야! 다른 병원에서 상담할 때는 풀C까지 가면 어색할 거라고 했는데 아이디성형외과 변원장님은 풀C도 자연스럽다고 하셨고 실제로도 전혀 어색하지 않아서 너무 만족스러워 사이즈 딱 마음에 들어! 보형물에 따라 사후 관리도 조금씩 다르다고 하는데 나는 진짜 꼼꼼하게 관리 받고 있어 촉감 케어도 받고 애프터케어는 언제든지 오라고 하셔서 시간 날 때마다 가고 있어 지금 흉터도 거의 안 보이고 촉감도 훨씬 좋아졌어 내가 원했던 스타일은 윗 가슴이 볼록한 게 아니라 자연스러운 UU라인 느낌이었는데 만족해👍","th_TH":"เนื้อหารีวิว: 이번에 옷 정리하면서 속옷도 싹 정리했거든? 근데 그때 70A 사이즈 속옷을 보고 갑자기 눈물이 나더라..^^ 나는 가슴수술 고민할 때 부작용이 걱정돼서 혹시 재수술해야 되는 상황..."}</t>
  </si>
  <si>
    <t>e89ebe00-87ac-4228-a4bd-913f1f8ce922</t>
  </si>
  <si>
    <t>c3fa4353-4926-4c55-aa8a-33c5950df7b7</t>
  </si>
  <si>
    <t>{"en_US":"가슴수술 2개월차 보형물 : 세빈 270/310 무서워서 수술고민 몇년동안 했는데 고민할시간에 빨리 하자 싶어서 했습니다. 확실히 satisfied감은 제일 크네요! 수술후에 아파서 고생좀 했지만, 일주일 후 부터 확실히 괜찮고 쭉쭉 빠르게 회복하더라구요. 지금은 일상생활에 무리없이 옆으로도 눕고 촉감도 good!","ko_KR":"가슴수술 2개월차 보형물 : 세빈 270/310 무서워서 수술고민 몇년동안 했는데 고민할시간에 빨리 하자 싶어서 했습니다. 확실히 만족감은 제일 크네요! 수술후에 아파서 고생좀 했지만, 일주일 후 부터 확실히 괜찮고 쭉쭉 빠르게 회복하더라구요. 지금은 일상생활에 무리없이 옆으로도 눕고 촉감도 좋아요!","th_TH":"가슴수술 2개월차 보형물 : 세빈 270/310 무서워서 수술고민 몇년동안 했는데 고민할시간에 빨리 하자 싶어서 했습니다. 확실히 พอใจ감은 제일 크네요! 수술후에 아파서 고생좀 했지만, 일주일 후 부터 확실히 괜찮고 쭉쭉 빠르게 회복하더라구요. 지금은 일상생활에 무리없이 옆으로도 눕고 촉감도 ดี!"}</t>
  </si>
  <si>
    <t>b2f01e2a-27a1-421c-b63e-4ff85e547d5d</t>
  </si>
  <si>
    <t>c49e81e4-616f-4ca0-82b4-88342ad1de21</t>
  </si>
  <si>
    <t>{"en_US":"평소에 눈 뜨는 힘이 약하고, 눈이 무서워 보인다는 말을 자주 들었습니다. 고민 끝에 팝 성형외과에서 눈매 교정과 인아웃라인 앞, 윗 트임 시술을 받기로 결정했습니다. 첫 시술이라 걱정이 많았지만, 간호사분들이 친절하게 대해 주셨고, 담당 의사 선생님께서 긴장을 풀어주시며 라인도 너무 잘 잡아주셔서 편안하고 고통 없이 시술을 받을 수 있었습니다. 결과적으로 제가 원하던 라인이 예쁘게 나왔고, 눈 뜨는 힘도 좋아져서 개선된 모습을 보니 그동안 고민했던 시간이 아까웠습니다.","ko_KR":"평소에 눈 뜨는 힘이 약하고, 눈이 무서워 보인다는 말을 자주 들었습니다. 고민 끝에 팝 성형외과에서 눈매 교정과 인아웃라인 앞, 윗 트임 시술을 받기로 결정했습니다. 첫 시술이라 걱정이 많았지만, 간호사분들이 친절하게 대해 주셨고, 담당 의사 선생님께서 긴장을 풀어주시며 라인도 너무 잘 잡아주셔서 편안하고 고통 없이 시술을 받을 수 있었습니다. 결과적으로 제가 원하던 라인이 예쁘게 나왔고, 눈 뜨는 힘도 좋아져서 개선된 모습을 보니 그동안 고민했던 시간이 아까웠습니다.","th_TH":"평소에 눈 뜨는 힘이 약하고, 눈이 무서워 보인다는 말을 자주 들었습니다. 고민 끝에 팝 성형외과에서 눈매 교정과 인아웃라인 앞, 윗 트임 시술을 받기로 결정했습니다. 첫 시술이라 걱정이 많았지만, 간호사분들이 친절하게 대해 주셨고, 담당 의사 선생님께서 긴장을 풀어주시며 라인도 너무 잘 잡아주셔서 편안하고 고통 없이 시술을 받을 수 있었습니다. 결과적으로 제가 원하던 라인이 예쁘게 나왔고, 눈 뜨는 힘도 좋아져서 개선된 모습을 보니 그동안 고민했던 시간이 아까웠습니다."}</t>
  </si>
  <si>
    <t>0668d367-2790-4d15-bb4c-e2cc3935c96c</t>
  </si>
  <si>
    <t>c4b6a943-7e2d-4fa0-8c37-19e13b8d69d5</t>
  </si>
  <si>
    <t>{"en_US":"Review content: 가슴이 너무나 큰 컴플렉스라 바로 아이디병원에서 수술 받았어요ㅠㅠ 여자는 가슴이 어느정도 있어야 옷빨도 잘받고 이쁜데 너무 작은게 슬프더라구요... 그리고 이왕하는김에 크게 하고 ...","ko_KR":"가슴이 너무나 큰 컴플렉스라 바로 아이디병원에서 수술 받았어요ㅠㅠ 여자는 가슴이 어느정도 있어야 옷빨도 잘받고 이쁜데 너무 작은게 슬프더라구요... 그리고 이왕하는김에 크게 하고 싶었는데 아이디에서는 제 체형에 맞고 크게 추천해줘서 마음에 들었습니다! 한지 얼마 안되서 아직은 정확하게 어떤 느낌으로 나올지는 모르겠지만 갑자기 없던게 생겨서 기분은 너무 좋아요 헷 저처럼 큰 컴플렉스가 있다면 수술을 고려해보는것도 괜찮을것같아요 나중에는 정말 제가슴 같아지고 촉감도 좋아지겠죠? 나중이 너무 기대가되서 빨리 부기빠졌으면 좋겠어요 😭","th_TH":"เนื้อหารีวิว: 가슴이 너무나 큰 컴플렉스라 바로 아이디병원에서 수술 받았어요ㅠㅠ 여자는 가슴이 어느정도 있어야 옷빨도 잘받고 이쁜데 너무 작은게 슬프더라구요... 그리고 이왕하는김에 크게 하고 ..."}</t>
  </si>
  <si>
    <t>c0f4a15f-ad25-4947-b9b1-ebb0d986a297</t>
  </si>
  <si>
    <t>c52eb568-3e98-420c-8be9-746c951ca34f</t>
  </si>
  <si>
    <t>{"en_US":"압구정미라클에서 실리프팅 받았습니당^^ㅋ 확실히 리프팅하니까 어려보이는건 무조건인것같아요~!! 쳐져있던 입꼬리도 올라간 것 같고, 팔자도 개선되구~ 생기넘쳐보인다랄까?? 울상이신분들께도 recommend합니당ㅋ 제가 광대가 좀 있고 불독살만 쳐져있던 얼굴이였는데 쳐져있던 살들이 올라가서 광대 라인도 정리되어보이고~ 전에 다른 곳에서 짧은 민트실 사용해서도 해봤었는데 광대만 커져보여서 이번엔 지인짜 고민 많이하다가 내린 결정이였는데 그냥 진작 압구정미라클에서 미친브이리프팅? 받으면 되는거였습니당~~ㅋㅋ 상담받을때 실장님께서도 이것 저것 질문 많은 저에게도 친절히 다 답변해주시공ㅋ 우원장님께서 긴실로 하는 비절개 리프팅 개발자라고 하시더라구요...^^b 전 국소마취로 진행했었는데 중간중간 아프지않냐고 여쭤봐주시고~ 근데 진짜 별로 안아파서 계속 네넹~~ ㅋㅋ 손도 굉장히 빠르셔서 후딱 끝나더라구용^^ㅋ 멍, 붓기에 대해서도 걱정많이했는데 많이 붓지도않았서인지 저녁에 친구를 만나서도 놀앗구용,, 자신감도 생겨지고!! 미라클 직원분들도 친절하셨궁~ 무엇보다 원장님 실력과 경험이 느껴져서 신뢰가 가고 좋았습니당^^","ko_KR":"압구정미라클에서 실리프팅 받았습니당^^ㅋ 확실히 리프팅하니까 어려보이는건 무조건인것같아요~!! 쳐져있던 입꼬리도 올라간 것 같고, 팔자도 개선되구~ 생기넘쳐보인다랄까?? 울상이신분들께도 추천합니당ㅋ 제가 광대가 좀 있고 불독살만 쳐져있던 얼굴이였는데 쳐져있던 살들이 올라가서 광대 라인도 정리되어보이고~ 전에 다른 곳에서 짧은 민트실 사용해서도 해봤었는데 광대만 커져보여서 이번엔 지인짜 고민 많이하다가 내린 결정이였는데 그냥 진작 압구정미라클에서 미친브이리프팅? 받으면 되는거였습니당~~ㅋㅋ 상담받을때 실장님께서도 이것 저것 질문 많은 저에게도 친절히 다 답변해주시공ㅋ 우원장님께서 긴실로 하는 비절개 리프팅 개발자라고 하시더라구요...^^b 전 국소마취로 진행했었는데 중간중간 아프지않냐고 여쭤봐주시고~ 근데 진짜 별로 안아파서 계속 네넹~~ ㅋㅋ 손도 굉장히 빠르셔서 후딱 끝나더라구용^^ㅋ 멍, 붓기에 대해서도 걱정많이했는데 많이 붓지도않았서인지 저녁에 친구를 만나서도 놀앗구용,, 자신감도 생겨지고!! 미라클 직원분들도 친절하셨궁~ 무엇보다 원장님 실력과 경험이 느껴져서 신뢰가 가고 좋았습니당^^","th_TH":"압구정미라클에서 실리프팅 받았습니당^^ㅋ 확실히 리프팅하니까 어려보이는건 무조건인것같아요~!! 쳐져있던 입꼬리도 올라간 것 같고, 팔자도 개선되구~ 생기넘쳐보인다랄까?? 울상이신분들께도 แนะนำ합니당ㅋ 제가 광대가 좀 있고 불독살만 쳐져있던 얼굴이였는데 쳐져있던 살들이 올라가서 광대 라인도 정리되어보이고~ 전에 다른 곳에서 짧은 민트실 사용해서도 해봤었는데 광대만 커져보여서 이번엔 지인짜 고민 많이하다가 내린 결정이였는데 그냥 진작 압구정미라클에서 미친브이리프팅? 받으면 되는거였습니당~~ㅋㅋ 상담받을때 실장님께서도 이것 저것 질문 많은 저에게도 친절히 다 답변해주시공ㅋ 우원장님께서 긴실로 하는 비절개 리프팅 개발자라고 하시더라구요...^^b 전 국소마취로 진행했었는데 중간중간 아프지않냐고 여쭤봐주시고~ 근데 진짜 별로 안아파서 계속 네넹~~ ㅋㅋ 손도 굉장히 빠르셔서 후딱 끝나더라구용^^ㅋ 멍, 붓기에 대해서도 걱정많이했는데 많이 붓지도않았서인지 저녁에 친구를 만나서도 놀앗구용,, 자신감도 생겨지고!! 미라클 직원분들도 친절하셨궁~ 무엇보다 원장님 실력과 경험이 느껴져서 신뢰가 가고 좋았습니당^^"}</t>
  </si>
  <si>
    <t>847a60ba-5c16-465d-9670-47ae3a26508c</t>
  </si>
  <si>
    <t>c5595ab6-dea9-4909-9a19-530551ead39f</t>
  </si>
  <si>
    <t>{"en_US":"팝성형외과에서 가순일 원장님께 눈매교정과 인아웃라인 재수술을 받았어요 재수술이라 걱정이 많이 됐는데 원장님께서 상담도 끝까지 저랑 라인 잡아 보면서 꼼꼼히 해주셔서 병원 결정이 쉽게 되었어요~ 수술하고 나서도 제가 원하던 라인 그대로 나와서 너무 satisfied이에요 지금 거의 수술한 지 2달 가까이 됐는데 붓기도 금방 빠지고 너무 자연스러워서 만족 중이에요! 첫 병원에서 받았던 것보다 훨씬 더 좋아서 현재로는 너무 만족 중이에요! 주변인들한테도 recommend하고 있어요!","ko_KR":"팝성형외과에서 가순일 원장님께 눈매교정과 인아웃라인 재수술을 받았어요 재수술이라 걱정이 많이 됐는데 원장님께서 상담도 끝까지 저랑 라인 잡아 보면서 꼼꼼히 해주셔서 병원 결정이 쉽게 되었어요~ 수술하고 나서도 제가 원하던 라인 그대로 나와서 너무 만족이에요 지금 거의 수술한 지 2달 가까이 됐는데 붓기도 금방 빠지고 너무 자연스러워서 만족 중이에요! 첫 병원에서 받았던 것보다 훨씬 더 좋아서 현재로는 너무 만족 중이에요! 주변인들한테도 추천하고 있어요!","th_TH":"팝성형외과에서 가순일 원장님께 눈매교정과 인아웃라인 재수술을 받았어요 재수술이라 걱정이 많이 됐는데 원장님께서 상담도 끝까지 저랑 라인 잡아 보면서 꼼꼼히 해주셔서 병원 결정이 쉽게 되었어요~ 수술하고 나서도 제가 원하던 라인 그대로 나와서 너무 พอใจ이에요 지금 거의 수술한 지 2달 가까이 됐는데 붓기도 금방 빠지고 너무 자연스러워서 만족 중이에요! 첫 병원에서 받았던 것보다 훨씬 더 좋아서 현재로는 너무 만족 중이에요! 주변인들한테도 แนะนำ하고 있어요!"}</t>
  </si>
  <si>
    <t>915e8944-bcdc-492f-ad0e-63f7d6a23010</t>
  </si>
  <si>
    <t>c5dc4441-d4ec-4680-8c41-5bab60c0078a</t>
  </si>
  <si>
    <t>{"en_US":"나나에서 상담을 받고 코수술을 하기로 마음먹고 수술을 받았는데요 원래 코는 복코에 콧대가 아예 없는 코였는데 코수술 하고 나서 콧대도 높아자고 코 끝도 올라가고 복코였던 코가 많이 작아졌어욤 ㅎㅎ원래 콤플렉스였덤 코가 바뀌니 너무 마음에 들어용~~","ko_KR":"나나에서 상담을 받고 코수술을 하기로 마음먹고 수술을 받았는데요 원래 코는 복코에 콧대가 아예 없는 코였는데 코수술 하고 나서 콧대도 높아자고 코 끝도 올라가고 복코였던 코가 많이 작아졌어욤 ㅎㅎ원래 콤플렉스였덤 코가 바뀌니 너무 마음에 들어용~~","th_TH":"나나에서 상담을 받고 코수술을 하기로 마음먹고 수술을 받았는데요 원래 코는 복코에 콧대가 아예 없는 코였는데 코수술 하고 나서 콧대도 높아자고 코 끝도 올라가고 복코였던 코가 많이 작아졌어욤 ㅎㅎ원래 콤플렉스였덤 코가 바뀌니 너무 마음에 들어용~~"}</t>
  </si>
  <si>
    <t>7598e58c-9b90-48ce-996c-7fa0c367a905</t>
  </si>
  <si>
    <t>c64b74d8-851d-43de-a89b-3c7b31c7ddd2</t>
  </si>
  <si>
    <t>{"en_US":"• 시술 전 고민 8년전 쌍수 후 라인이 풀림, 라인이 조금 더 두꺼워졌음했고 세미아웃라인으로 희망함 • 상담 경험 안문영원장님께 수술받았는데 상담 시 넘 세세하고 원하는게 뭔지 찰떡같이 알아들으셔서 넘 좋았음 • 시술 결과 절개고 재수술인데도 당일부터 붓기가 많이 심하진 않았음 그렇다고 아에 없는건 아님 실밥풀고 붓기가 많이 가라앉아서 지금 수술 2주차인데 다들 넘 이쁘다고 함! 눈 모양이 세미아웃하기 힘든 눈이러고 하셨는데 최대한 라인을 살려주신듯","ko_KR":"• 시술 전 고민 8년전 쌍수 후 라인이 풀림, 라인이 조금 더 두꺼워졌음했고 세미아웃라인으로 희망함 • 상담 경험 안문영원장님께 수술받았는데 상담 시 넘 세세하고 원하는게 뭔지 찰떡같이 알아들으셔서 넘 좋았음 • 시술 결과 절개고 재수술인데도 당일부터 붓기가 많이 심하진 않았음 그렇다고 아에 없는건 아님 실밥풀고 붓기가 많이 가라앉아서 지금 수술 2주차인데 다들 넘 이쁘다고 함! 눈 모양이 세미아웃하기 힘든 눈이러고 하셨는데 최대한 라인을 살려주신듯","th_TH":"• 시술 전 고민 8년전 쌍수 후 라인이 풀림, 라인이 조금 더 두꺼워졌음했고 세미아웃라인으로 희망함 • 상담 경험 안문영원장님께 수술받았는데 상담 시 넘 세세하고 원하는게 뭔지 찰떡같이 알아들으셔서 넘 좋았음 • 시술 결과 절개고 재수술인데도 당일부터 붓기가 많이 심하진 않았음 그렇다고 아에 없는건 아님 실밥풀고 붓기가 많이 가라앉아서 지금 수술 2주차인데 다들 넘 이쁘다고 함! 눈 모양이 세미아웃하기 힘든 눈이러고 하셨는데 최대한 라인을 살려주신듯"}</t>
  </si>
  <si>
    <t>c293675b-7694-400f-99d0-a802adb25c76</t>
  </si>
  <si>
    <t>c64c473c-5408-4371-b514-bc1ff3ac92c1</t>
  </si>
  <si>
    <t>{"en_US":"일단 너무 예쁜 모양으로 수술 해주신 원장님 넘 감사하다는 말씀 먼저 드리고 싶네요.. 확실히 다른게 느껴지네요 ㅎㅎ 살성도 조금 말랑해지고 자리도 잡아가서 불편함 없는 생활을 하고있어요ㅎㅎ 브이핏 브라도 맞추고 입어봤는데 보정브라 입었을 때 못입었던 붙는 티 한 장이 얼마나 행복이던지.. 없던 자신감이 생기는...ㅎㅎ 빨리 운동하고 살 빼고 싶은 마음만 굴뚝같네요.. 이제 일반브라 입을 날만 기다리면서 파이팅 하고 있어야 겠어요!","ko_KR":"일단 너무 예쁜 모양으로 수술 해주신 원장님 넘 감사하다는 말씀 먼저 드리고 싶네요.. 확실히 다른게 느껴지네요 ㅎㅎ 살성도 조금 말랑해지고 자리도 잡아가서 불편함 없는 생활을 하고있어요ㅎㅎ 브이핏 브라도 맞추고 입어봤는데 보정브라 입었을 때 못입었던 붙는 티 한 장이 얼마나 행복이던지.. 없던 자신감이 생기는...ㅎㅎ 빨리 운동하고 살 빼고 싶은 마음만 굴뚝같네요.. 이제 일반브라 입을 날만 기다리면서 파이팅 하고 있어야 겠어요!","th_TH":"일단 너무 예쁜 모양으로 수술 해주신 원장님 넘 감사하다는 말씀 먼저 드리고 싶네요.. 확실히 다른게 느껴지네요 ㅎㅎ 살성도 조금 말랑해지고 자리도 잡아가서 불편함 없는 생활을 하고있어요ㅎㅎ 브이핏 브라도 맞추고 입어봤는데 보정브라 입었을 때 못입었던 붙는 티 한 장이 얼마나 행복이던지.. 없던 자신감이 생기는...ㅎㅎ 빨리 운동하고 살 빼고 싶은 마음만 굴뚝같네요.. 이제 일반브라 입을 날만 기다리면서 파이팅 하고 있어야 겠어요!"}</t>
  </si>
  <si>
    <t>b73f268a-4cc7-4d6b-ad13-8d258cf459eb</t>
  </si>
  <si>
    <t>c76df637-1440-40b3-8c63-9fd0457a5cd6</t>
  </si>
  <si>
    <t>c76edd9b-f342-4172-8739-3e29fbb3d387</t>
  </si>
  <si>
    <t>c7a4aa80-a8a3-4b1d-be50-0d8e260d8696</t>
  </si>
  <si>
    <t>{"en_US":"#사각턱수술 #피질절골 #광대축소(전체)","ko_KR":"#사각턱수술 #피질절골 #광대축소(전체)","th_TH":"#사각턱수술 #피질절골 #광대축소(전체)"}</t>
  </si>
  <si>
    <t>{"en_US":"안면거상후 얼굴 광대가 부각되보여서 엄청스트레스 였어요 광대가 너무 울퉁불퉁 보기 불편하여 고민하다가 약간 턱도 있어보이고 전체적으로 사각으로 보여서 힘들었어요 그리하여 도전하였습니다 가격도 괜찮고 의사선생님도 친절하고 세심하셔서 얼굴 윤곽이 고민이시라면 서둘러서 도전해보시길 바랍니다 2주차되었어요 얼굴 라인이 정리되보이고 하루가 다르게 조금씩 붓기가 빠짐이 보입니다 뼈를 깍는 수술이라고 알고 있어서 무서웠지만 수술전의 무서움은 아무 문제가 안되고 시간이 더 지나면 얼굴이 더 이뻐질꺼라는 확신이 듭니다 감사합니다","ko_KR":"안면거상후 얼굴 광대가 부각되보여서 엄청스트레스 였어요 광대가 너무 울퉁불퉁 보기 불편하여 고민하다가 약간 턱도 있어보이고 전체적으로 사각으로 보여서 힘들었어요 그리하여 도전하였습니다 가격도 괜찮고 의사선생님도 친절하고 세심하셔서 얼굴 윤곽이 고민이시라면 서둘러서 도전해보시길 바랍니다 2주차되었어요 얼굴 라인이 정리되보이고 하루가 다르게 조금씩 붓기가 빠짐이 보입니다 뼈를 깍는 수술이라고 알고 있어서 무서웠지만 수술전의 무서움은 아무 문제가 안되고 시간이 더 지나면 얼굴이 더 이뻐질꺼라는 확신이 듭니다 감사합니다","th_TH":"안면거상후 얼굴 광대가 부각되보여서 엄청스트레스 였어요 광대가 너무 울퉁불퉁 보기 불편하여 고민하다가 약간 턱도 있어보이고 전체적으로 사각으로 보여서 힘들었어요 그리하여 도전하였습니다 가격도 괜찮고 의사선생님도 친절하고 세심하셔서 얼굴 윤곽이 고민이시라면 서둘러서 도전해보시길 바랍니다 2주차되었어요 얼굴 라인이 정리되보이고 하루가 다르게 조금씩 붓기가 빠짐이 보입니다 뼈를 깍는 수술이라고 알고 있어서 무서웠지만 수술전의 무서움은 아무 문제가 안되고 시간이 더 지나면 얼굴이 더 이뻐질꺼라는 확신이 듭니다 감사합니다"}</t>
  </si>
  <si>
    <t>895dc1de-07d7-475b-9283-225b64efcd00</t>
  </si>
  <si>
    <t>c7a9ca4f-94d6-4dbc-810d-54e6269c88c3</t>
  </si>
  <si>
    <t>{"en_US":"헤어라인 교정(모발이식) 후기 올립니다^^ 평소 광활한 이마 때문에 빛나리 대표자였고, 예쁜 올백머리가 소원이었던 1인입니다. 그러다가 올해 3월 친절한 실장님께 상담받고 덜컥 홀린듯 헤어라인 교정받게 되었습니다^^ 다른 수술 경험이 전무했어서 무섭기도 했는데요 수술 횟수가 많은 곳이다 보니 체계적이고 직원분들, 원장님까지 노련하시고 친절하셔서 그렇게 무서워할 틈 없이 착착 진행됐었어요! 무엇보다 처음에 이은성실장님이 정말 친절하게 상담해주셔서 마음먹게 됐었습니다^^ 지금은 8개월이 됐습니다! 완전한 경과는 1년이 지나야 확실하다고 하는데 지금도 충분히 만족스러워요^^ 고민하시는 분들께 도움이 되길 바래요!","ko_KR":"헤어라인 교정(모발이식) 후기 올립니다^^ 평소 광활한 이마 때문에 빛나리 대표자였고, 예쁜 올백머리가 소원이었던 1인입니다. 그러다가 올해 3월 친절한 실장님께 상담받고 덜컥 홀린듯 헤어라인 교정받게 되었습니다^^ 다른 수술 경험이 전무했어서 무섭기도 했는데요 수술 횟수가 많은 곳이다 보니 체계적이고 직원분들, 원장님까지 노련하시고 친절하셔서 그렇게 무서워할 틈 없이 착착 진행됐었어요! 무엇보다 처음에 이은성실장님이 정말 친절하게 상담해주셔서 마음먹게 됐었습니다^^ 지금은 8개월이 됐습니다! 완전한 경과는 1년이 지나야 확실하다고 하는데 지금도 충분히 만족스러워요^^ 고민하시는 분들께 도움이 되길 바래요!","th_TH":"헤어라인 교정(모발이식) 후기 올립니다^^ 평소 광활한 이마 때문에 빛나리 대표자였고, 예쁜 올백머리가 소원이었던 1인입니다. 그러다가 올해 3월 친절한 실장님께 상담받고 덜컥 홀린듯 헤어라인 교정받게 되었습니다^^ 다른 수술 경험이 전무했어서 무섭기도 했는데요 수술 횟수가 많은 곳이다 보니 체계적이고 직원분들, 원장님까지 노련하시고 친절하셔서 그렇게 무서워할 틈 없이 착착 진행됐었어요! 무엇보다 처음에 이은성실장님이 정말 친절하게 상담해주셔서 마음먹게 됐었습니다^^ 지금은 8개월이 됐습니다! 완전한 경과는 1년이 지나야 확실하다고 하는데 지금도 충분히 만족스러워요^^ 고민하시는 분들께 도움이 되길 바래요!"}</t>
  </si>
  <si>
    <t>79e17069-12d1-4d1f-bf06-9268213a46cc</t>
  </si>
  <si>
    <t>c84111f3-e76d-46bc-992b-b07b122470aa</t>
  </si>
  <si>
    <t>{"en_US":"#안면거상술","ko_KR":"#안면거상술","th_TH":"#안면거상술"}</t>
  </si>
  <si>
    <t>{"en_US":"• 시술 선택 이유 70대 어머니 얼굴에 잔주름이 많고 처짐이 심해서 매일 마스크로 가리시기에 수술을 결정했어요 • 상담 경험 대기시간도 길지 않고 상담도 자세히 해주시네요. 그리고 마취과 의사선생님이 늦은시각 깨어날때까지 계속 계셔서 믿음이 갔어요 • 시술 결과 어머니가 하부안면거상 수술받은지 6주가 지났어요. 입가 잔주름과 얼굴 처짐이 너무 심해서 그동안 거울 보는 것을 싫어하셨는데 요즘은 자주 거울도 보시고 satisfied하시네요. 깊은 주름보다는 잔주름과 처짐에 효과적인 수술이었어요. • 전체 경험 주변친구들도 얼굴 좋아졌다고 하면서 병원 소개시켜달라는 이야기도 많이 들어시나봐요. 수술은 만족합니다","ko_KR":"• 시술 선택 이유 70대 어머니 얼굴에 잔주름이 많고 처짐이 심해서 매일 마스크로 가리시기에 수술을 결정했어요 • 상담 경험 대기시간도 길지 않고 상담도 자세히 해주시네요. 그리고 마취과 의사선생님이 늦은시각 깨어날때까지 계속 계셔서 믿음이 갔어요 • 시술 결과 어머니가 하부안면거상 수술받은지 6주가 지났어요. 입가 잔주름과 얼굴 처짐이 너무 심해서 그동안 거울 보는 것을 싫어하셨는데 요즘은 자주 거울도 보시고 만족하시네요. 깊은 주름보다는 잔주름과 처짐에 효과적인 수술이었어요. • 전체 경험 주변친구들도 얼굴 좋아졌다고 하면서 병원 소개시켜달라는 이야기도 많이 들어시나봐요. 수술은 만족합니다","th_TH":"• 시술 선택 이유 70대 어머니 얼굴에 잔주름이 많고 처짐이 심해서 매일 마스크로 가리시기에 수술을 결정했어요 • 상담 경험 대기시간도 길지 않고 상담도 자세히 해주시네요. 그리고 마취과 의사선생님이 늦은시각 깨어날때까지 계속 계셔서 믿음이 갔어요 • 시술 결과 어머니가 하부안면거상 수술받은지 6주가 지났어요. 입가 잔주름과 얼굴 처짐이 너무 심해서 그동안 거울 보는 것을 싫어하셨는데 요즘은 자주 거울도 보시고 พอใจ하시네요. 깊은 주름보다는 잔주름과 처짐에 효과적인 수술이었어요. • 전체 경험 주변친구들도 얼굴 좋아졌다고 하면서 병원 소개시켜달라는 이야기도 많이 들어시나봐요. 수술은 만족합니다"}</t>
  </si>
  <si>
    <t>7d73abdf-a8b8-4297-8410-46215ad7fb5c</t>
  </si>
  <si>
    <t>c9975e70-3595-4ea8-887d-17e311aaf622</t>
  </si>
  <si>
    <t>{"en_US":"• 시술 선택 이유 마스크팩을 하면 이마부분 면이 부족한 이마가 넓은 사람이었어요. 바람불때마다 앞머리 사수하는게 스트레스였고 이마가 너무 넓어서 얼굴도 더 커보이는게 고민이었습니다\r\n• 상담 경험 강남언니 가격과 동일했고 병원 분위기가 푸근하고 가족처럼 친근한 느낌이 들었어요\r\n• 시술 결과 시술결정을 더 빨리 할걸 생각들 정도로 만족도가 200% 퍼센트입니다! 일상생활도 바로 복귀가능하고 불편한 점이 딱히 없습니다!\r\n대신 이식부위를 정말 아기다루듯 조심히 신경써줘야하는게 살짝 신경쓰였습니다!\r\n• 전체 경험\r\n3100모 이식했고 태어났을때부터 이렇게 난 사람처럼 자연스러운 디자인에 정말 만족합니다!","ko_KR":"• 시술 선택 이유 마스크팩을 하면 이마부분 면이 부족한 이마가 넓은 사람이었어요. 바람불때마다 앞머리 사수하는게 스트레스였고 이마가 너무 넓어서 얼굴도 더 커보이는게 고민이었습니다\r\n• 상담 경험 강남언니 가격과 동일했고 병원 분위기가 푸근하고 가족처럼 친근한 느낌이 들었어요\r\n• 시술 결과 시술결정을 더 빨리 할걸 생각들 정도로 만족도가 200% 퍼센트입니다! 일상생활도 바로 복귀가능하고 불편한 점이 딱히 없습니다!\r\n대신 이식부위를 정말 아기다루듯 조심히 신경써줘야하는게 살짝 신경쓰였습니다!\r\n• 전체 경험\r\n3100모 이식했고 태어났을때부터 이렇게 난 사람처럼 자연스러운 디자인에 정말 만족합니다!","th_TH":"• 시술 선택 이유 마스크팩을 하면 이마부분 면이 부족한 이마가 넓은 사람이었어요. 바람불때마다 앞머리 사수하는게 스트레스였고 이마가 너무 넓어서 얼굴도 더 커보이는게 고민이었습니다\r\n• 상담 경험 강남언니 가격과 동일했고 병원 분위기가 푸근하고 가족처럼 친근한 느낌이 들었어요\r\n• 시술 결과 시술결정을 더 빨리 할걸 생각들 정도로 만족도가 200% 퍼센트입니다! 일상생활도 바로 복귀가능하고 불편한 점이 딱히 없습니다!\r\n대신 이식부위를 정말 아기다루듯 조심히 신경써줘야하는게 살짝 신경쓰였습니다!\r\n• 전체 경험\r\n3100모 이식했고 태어났을때부터 이렇게 난 사람처럼 자연스러운 디자인에 정말 만족합니다!"}</t>
  </si>
  <si>
    <t>7407475f-c98b-4177-bd3e-489c4cd45633</t>
  </si>
  <si>
    <t>ca23b5b1-09d1-4b15-8760-b3b43a00e6c3</t>
  </si>
  <si>
    <t>{"en_US":"• 시술 선택 이유 김준형 원장님한테 1/24에 수술받아서 이제 3개월차 됐어요! 자연유착이라 붓기가 많이 없을 거라고 생각은 했지만 벌써 자리잡은 것 같고 주변에서도 자연스럽다고 엄청 많이 들었어요 😊 첨에 받고 나서 3일 정도 뒤에 테이프 떼고, 그때부턴 안경쓰고 밖에 돌아다니구 모자 쓰고 출근도 했습니다 제가 딱 원하는 높이 나올때까지 라인도 여러번 잡아주셨고, 원래 앞트임도 하려고 했었는데 제 눈 사이 거리도 직접 자로 재서 절대 하지말라고 ㅎㅎ 솔직하게 말씀해 주셔서 김준형 원장님께 받은건데 넘 satisfied스럽습니다! • 상담 경험 강남언니랑 가격 동일하고, 대기시간은 길었지만 원장쌤이랑 직원분들이 친절하셨어요~ • 시술 결과 회복이 빨라서 일상생활 가능해용","ko_KR":"• 시술 선택 이유 김준형 원장님한테 1/24에 수술받아서 이제 3개월차 됐어요! 자연유착이라 붓기가 많이 없을 거라고 생각은 했지만 벌써 자리잡은 것 같고 주변에서도 자연스럽다고 엄청 많이 들었어요 😊 첨에 받고 나서 3일 정도 뒤에 테이프 떼고, 그때부턴 안경쓰고 밖에 돌아다니구 모자 쓰고 출근도 했습니다 제가 딱 원하는 높이 나올때까지 라인도 여러번 잡아주셨고, 원래 앞트임도 하려고 했었는데 제 눈 사이 거리도 직접 자로 재서 절대 하지말라고 ㅎㅎ 솔직하게 말씀해 주셔서 김준형 원장님께 받은건데 넘 만족스럽습니다! • 상담 경험 강남언니랑 가격 동일하고, 대기시간은 길었지만 원장쌤이랑 직원분들이 친절하셨어요~ • 시술 결과 회복이 빨라서 일상생활 가능해용","th_TH":"• 시술 선택 이유 김준형 원장님한테 1/24에 수술받아서 이제 3개월차 됐어요! 자연유착이라 붓기가 많이 없을 거라고 생각은 했지만 벌써 자리잡은 것 같고 주변에서도 자연스럽다고 엄청 많이 들었어요 😊 첨에 받고 나서 3일 정도 뒤에 테이프 떼고, 그때부턴 안경쓰고 밖에 돌아다니구 모자 쓰고 출근도 했습니다 제가 딱 원하는 높이 나올때까지 라인도 여러번 잡아주셨고, 원래 앞트임도 하려고 했었는데 제 눈 사이 거리도 직접 자로 재서 절대 하지말라고 ㅎㅎ 솔직하게 말씀해 주셔서 김준형 원장님께 받은건데 넘 พอใจ스럽습니다! • 상담 경험 강남언니랑 가격 동일하고, 대기시간은 길었지만 원장쌤이랑 직원분들이 친절하셨어요~ • 시술 결과 회복이 빨라서 일상생활 가능해용"}</t>
  </si>
  <si>
    <t>9cc186b0-b2d0-4c58-8303-0c21fc01503c</t>
  </si>
  <si>
    <t>cad99cf2-550e-41a2-b70c-aab68515120e</t>
  </si>
  <si>
    <t>cbeaec73-ccab-42a3-a578-c00dea91dc40</t>
  </si>
  <si>
    <t>{"en_US":"Review content: 강남언니에서 후기들 샅샅이 찾아보는데 가슴모양을 정말 자연스럽고 예쁘게 많이 한 후기보면 나나성형외과 정미선원장님이 많이 보이더라구요 다른 병원들도 발품 하려고 예약했었다가 원장님...","ko_KR":"강남언니에서 후기들 샅샅이 찾아보는데 가슴모양을 정말 자연스럽고 예쁘게 많이 한 후기보면 나나성형외과 정미선원장님이 많이 보이더라구요 다른 병원들도 발품 하려고 예약했었다가 원장님 뵙고는 바로 그냥 여기로 예약하고 수술날짜도 빠르게 잡았습니다 ㅋㅋ 수술후에 마취 덜 깬 상태에서 몽롱하고 가슴도 되게 아팠었는데 직원분들이 엄청 챙겨주셔서 맘놓고 병원에서 쉴 수 있었어요 너무 잘쉬어서 이제 집에 가보겠다고 말했는데 눈치안보고 더 쉬어도 된다고 저희는 상관없다고 하시면서 걱정해주시고 자꾸 더 쉬고가라고 하셔서 ㅋㅋ진짜 괜찮다고하고 충분히 쉬고 집에 돌아왔는데 하루지나니까 생각한만큼 가슴통증이 심하지 않더라구요? 다음날 엄청 아프겠지 하면서 마음의 준비를 했는데 역시…원장님 잘만나서 안아프게 수술 잘 된거구나 싶어요!!","th_TH":"เนื้อหารีวิว: 강남언니에서 후기들 샅샅이 찾아보는데 가슴모양을 정말 자연스럽고 예쁘게 많이 한 후기보면 나나성형외과 정미선원장님이 많이 보이더라구요 다른 병원들도 발품 하려고 예약했었다가 원장님..."}</t>
  </si>
  <si>
    <t>d0da4d3c-d41a-4ea8-b110-4be84d4dc386</t>
  </si>
  <si>
    <t>cc16ad86-985e-4093-a547-a09db734f891</t>
  </si>
  <si>
    <t>{"en_US":"10주차 시간 진짜 빠르네요😊 고민하지 마시고 언넝 하세요 거울 보는게 행복해 지니까요~","ko_KR":"10주차 시간 진짜 빠르네요😊 고민하지 마시고 언넝 하세요 거울 보는게 행복해 지니까요~","th_TH":"10주차 시간 진짜 빠르네요😊 고민하지 마시고 언넝 하세요 거울 보는게 행복해 지니까요~"}</t>
  </si>
  <si>
    <t>ff629228-a8d4-4998-ace0-31ee95a78249</t>
  </si>
  <si>
    <t>cc31641c-af36-43dd-aecb-df8367b9eba5</t>
  </si>
  <si>
    <t>{"en_US":"Review content: #윤곽주사...","ko_KR":"#윤곽주사","th_TH":"เนื้อหารีวิว: #윤곽주사..."}</t>
  </si>
  <si>
    <t>{"en_US":"Review content: • 시술 선택 이유 아무리 다이어트를 해도 빠지지 않는 얼굴 군살이 있습니다 • 상담 경험 일단 효과가 굉장히 좋습니다! 붓기가 굉장히 빨리 빠집니다. 용량대비 효과 대비 비용이 ...","ko_KR":"• 시술 선택 이유 아무리 다이어트를 해도 빠지지 않는 얼굴 군살이 있습니다 • 상담 경험 일단 효과가 굉장히 좋습니다! 붓기가 굉장히 빨리 빠집니다. 용량대비 효과 대비 비용이 넘 저렴해서 감동입니다 • 시술 결과 붓기가 3시간 있으니 맞기 전처럼 빠졌습니다. 날이 지나면 점점 살이 없어져 가는게 느껴집니다ㅠㅠ 너무 좋아요ㅠㅠㅠ","th_TH":"เนื้อหารีวิว: • 시술 선택 이유 아무리 다이어트를 해도 빠지지 않는 얼굴 군살이 있습니다 • 상담 경험 일단 효과가 굉장히 좋습니다! 붓기가 굉장히 빨리 빠집니다. 용량대비 효과 대비 비용이 ..."}</t>
  </si>
  <si>
    <t>fbb142db-5f41-462e-b362-a18b690364a8</t>
  </si>
  <si>
    <t>cc6500a1-46b6-4e2f-9e27-dedb052e466f</t>
  </si>
  <si>
    <t>{"en_US":"#쌍꺼풀(부분절개) #눈꺼풀지방제거 #앞트임 #밑트임","ko_KR":"#쌍꺼풀(부분절개) #눈꺼풀지방제거 #앞트임 #밑트임","th_TH":"#쌍꺼풀(부분절개) #눈꺼풀지방제거 #앞트임 #밑트임"}</t>
  </si>
  <si>
    <t>{"en_US":"• 시술 선택 이유 눈이 너무 작아서 고민했어요 • 상담 경험 상담해주시는 분들과 여자선생님분들이 너무 친절했어요 • 시술 결과 아프지 않아서 너무 좋았어요 • 전체 경험 너무 good 후회 없어요","ko_KR":"• 시술 선택 이유 눈이 너무 작아서 고민했어요 • 상담 경험 상담해주시는 분들과 여자선생님분들이 너무 친절했어요 • 시술 결과 아프지 않아서 너무 좋았어요 • 전체 경험 너무 좋아요 후회 없어요","th_TH":"• 시술 선택 이유 눈이 너무 작아서 고민했어요 • 상담 경험 상담해주시는 분들과 여자선생님분들이 너무 친절했어요 • 시술 결과 아프지 않아서 너무 좋았어요 • 전체 경험 너무 ดี 후회 없어요"}</t>
  </si>
  <si>
    <t>f8930120-9df1-4115-bac1-1730d185f037</t>
  </si>
  <si>
    <t>cc8d691a-ee0b-4a50-9586-95927cc501f4</t>
  </si>
  <si>
    <t>{"en_US":"저처럼 코끝 처져서 올리고 싶은 사람한테 완전 강추하고 싶은 마음? ㅎㅎㅎ 2주전에 위버스 심정환 원장님께 코수술 받고 왔어요 매부리 긴코 비순각교정했고 소통이 잘되는 병원이 수술 잘해준다는 말 백퍼 맞는것 같아요 원장님뿐만 아니라 실장님이랑도 소통 잘됐고 병원측에서도 계속 신경써주면서 체크해 주셨는데 덕분에 불편한거 하나도 없었어요 오늘 병원가서 속실밥 풀고 거울보는데 코 넘 이뻐서 감격했는데ㅠㅠ 성코 됐음 좋겠어요!","ko_KR":"저처럼 코끝 처져서 올리고 싶은 사람한테 완전 강추하고 싶은 마음? ㅎㅎㅎ 2주전에 위버스 심정환 원장님께 코수술 받고 왔어요 매부리 긴코 비순각교정했고 소통이 잘되는 병원이 수술 잘해준다는 말 백퍼 맞는것 같아요 원장님뿐만 아니라 실장님이랑도 소통 잘됐고 병원측에서도 계속 신경써주면서 체크해 주셨는데 덕분에 불편한거 하나도 없었어요 오늘 병원가서 속실밥 풀고 거울보는데 코 넘 이뻐서 감격했는데ㅠㅠ 성코 됐음 좋겠어요!","th_TH":"저처럼 코끝 처져서 올리고 싶은 사람한테 완전 강추하고 싶은 마음? ㅎㅎㅎ 2주전에 위버스 심정환 원장님께 코수술 받고 왔어요 매부리 긴코 비순각교정했고 소통이 잘되는 병원이 수술 잘해준다는 말 백퍼 맞는것 같아요 원장님뿐만 아니라 실장님이랑도 소통 잘됐고 병원측에서도 계속 신경써주면서 체크해 주셨는데 덕분에 불편한거 하나도 없었어요 오늘 병원가서 속실밥 풀고 거울보는데 코 넘 이뻐서 감격했는데ㅠㅠ 성코 됐음 좋겠어요!"}</t>
  </si>
  <si>
    <t>f3cbd463-6930-4536-8cd4-aeebea85e823</t>
  </si>
  <si>
    <t>cd09fd0d-cca0-42a8-baaf-6cc4157633d3</t>
  </si>
  <si>
    <t>{"en_US":"• 시술 전 고민 겹주름이 생기면서 없었던 쌍꺼풀이 생겨보이는 고민이 있었고 무쌍처럼 보이고 싶었습니다.. • 상담 경험 찾아보다 에이비성형외과에서 했는데 상담 시 회복기간이나 유의사항 잘 안내해주셔서 좋았고 대략적으로 어떤 모습으로 보일지 가늠해볼 수 있어 좋았습니다. • 시술 결과 비절개지만 붓기나 회복기간이 아주 짧지는 않고 일상생활은 최소 5일정도 부터는 되어야 할 듯 합니다. 수술 1주일차인데 각도에 따라 무쌍처럼 보이기도 하는데 아래서 보면 오히려 속쌍꺼풀이 짙어져보이는 부분은 유의해야 할 것 같고 이 부분은 기대가 달라 조금 아쉬웠습니다. 그럼에도 하고나서 더 젊어보인다는 평이 많아 흡족합니다.","ko_KR":"• 시술 전 고민 겹주름이 생기면서 없었던 쌍꺼풀이 생겨보이는 고민이 있었고 무쌍처럼 보이고 싶었습니다.. • 상담 경험 찾아보다 에이비성형외과에서 했는데 상담 시 회복기간이나 유의사항 잘 안내해주셔서 좋았고 대략적으로 어떤 모습으로 보일지 가늠해볼 수 있어 좋았습니다. • 시술 결과 비절개지만 붓기나 회복기간이 아주 짧지는 않고 일상생활은 최소 5일정도 부터는 되어야 할 듯 합니다. 수술 1주일차인데 각도에 따라 무쌍처럼 보이기도 하는데 아래서 보면 오히려 속쌍꺼풀이 짙어져보이는 부분은 유의해야 할 것 같고 이 부분은 기대가 달라 조금 아쉬웠습니다. 그럼에도 하고나서 더 젊어보인다는 평이 많아 흡족합니다.","th_TH":"• 시술 전 고민 겹주름이 생기면서 없었던 쌍꺼풀이 생겨보이는 고민이 있었고 무쌍처럼 보이고 싶었습니다.. • 상담 경험 찾아보다 에이비성형외과에서 했는데 상담 시 회복기간이나 유의사항 잘 안내해주셔서 좋았고 대략적으로 어떤 모습으로 보일지 가늠해볼 수 있어 좋았습니다. • 시술 결과 비절개지만 붓기나 회복기간이 아주 짧지는 않고 일상생활은 최소 5일정도 부터는 되어야 할 듯 합니다. 수술 1주일차인데 각도에 따라 무쌍처럼 보이기도 하는데 아래서 보면 오히려 속쌍꺼풀이 짙어져보이는 부분은 유의해야 할 것 같고 이 부분은 기대가 달라 조금 아쉬웠습니다. 그럼에도 하고나서 더 젊어보인다는 평이 많아 흡족합니다."}</t>
  </si>
  <si>
    <t>b58bbbea-2fbb-4e8f-b519-09344e071d65</t>
  </si>
  <si>
    <t>cd3d7855-b8b7-4ec6-b8fa-5e55c239932a</t>
  </si>
  <si>
    <t>{"en_US":"원래 태어날때부터 쌍커풀이 있었는데 나이가 들어서 그런지 아침에일어날때마다 쌍커풀이 풀렸어요 그래서 스트레스받다가 즉흥적으로 쌍수를 하게됐습니다! 후기 꼼꼼하게 본뒤에 제가 추구하는 자연스러운 이미지랑 옐로우랑 잘 맞아서 결정하게되었어요","ko_KR":"원래 태어날때부터 쌍커풀이 있었는데 나이가 들어서 그런지 아침에일어날때마다 쌍커풀이 풀렸어요 그래서 스트레스받다가 즉흥적으로 쌍수를 하게됐습니다! 후기 꼼꼼하게 본뒤에 제가 추구하는 자연스러운 이미지랑 옐로우랑 잘 맞아서 결정하게되었어요","th_TH":"원래 태어날때부터 쌍커풀이 있었는데 나이가 들어서 그런지 아침에일어날때마다 쌍커풀이 풀렸어요 그래서 스트레스받다가 즉흥적으로 쌍수를 하게됐습니다! 후기 꼼꼼하게 본뒤에 제가 추구하는 자연스러운 이미지랑 옐로우랑 잘 맞아서 결정하게되었어요"}</t>
  </si>
  <si>
    <t>2fe484c1-dcad-4f72-a54b-fe8423be844e</t>
  </si>
  <si>
    <t>ce12904d-ca08-4745-918b-3d564e198f7d</t>
  </si>
  <si>
    <t>{"en_US":"에이트성형외과 김한조 원장\r\n멘토 375 / 350cc 보형물 삽입\r\nsatisfied도 최고\r\n무엇보다 자연스러운 꽉찬A컵 ~ B컵 사이즈\r\n촉감도 말랑 말랑\r\n3개월이 지나고부터 수술하지 않은 것처럼\r\n불편감 하나도 없고 자리도 안정적이다.\r\n자연스러운 가슴처럼 보이고\r\n달라붙는 옷을 입었을때 라인이 보인다.\r\n가슴골이 보이는 원피스 입으면 대박이다.\r\n다음에 시술할 곳이 생기면\r\n김한조 원장님께 또 부탁 드리고 싶다~~~~","ko_KR":"에이트성형외과 김한조 원장\r\n멘토 375 / 350cc 보형물 삽입\r\n만족도 최고\r\n무엇보다 자연스러운 꽉찬A컵 ~ B컵 사이즈\r\n촉감도 말랑 말랑\r\n3개월이 지나고부터 수술하지 않은 것처럼\r\n불편감 하나도 없고 자리도 안정적이다.\r\n자연스러운 가슴처럼 보이고\r\n달라붙는 옷을 입었을때 라인이 보인다.\r\n가슴골이 보이는 원피스 입으면 대박이다.\r\n다음에 시술할 곳이 생기면\r\n김한조 원장님께 또 부탁 드리고 싶다~~~~","th_TH":"에이트성형외과 김한조 원장\r\n멘토 375 / 350cc 보형물 삽입\r\nพอใจ도 최고\r\n무엇보다 자연스러운 꽉찬A컵 ~ B컵 사이즈\r\n촉감도 말랑 말랑\r\n3개월이 지나고부터 수술하지 않은 것처럼\r\n불편감 하나도 없고 자리도 안정적이다.\r\n자연스러운 가슴처럼 보이고\r\n달라붙는 옷을 입었을때 라인이 보인다.\r\n가슴골이 보이는 원피스 입으면 대박이다.\r\n다음에 시술할 곳이 생기면\r\n김한조 원장님께 또 부탁 드리고 싶다~~~~"}</t>
  </si>
  <si>
    <t>4389a21f-2966-40d0-897d-03d29211e8aa</t>
  </si>
  <si>
    <t>cf0460ed-6e3b-414b-a88d-c90ee2ba22e5</t>
  </si>
  <si>
    <t>{"en_US":"팝성형외과에서 인라인 자연유착으로 받았습니당☺️ 무쌍도 satisfied하고 살았지만 사진을 찍었을때 졸려보이고 맹해보이는게 싫어서 이곳저곳 알아봤는데 팝성형이 제일 제 스타일이었어서 바로 예약했어요&gt;&lt; 이재용원장님께서 상담할때 여러 높이, 라인을 보여주시면서 자연유착으로 수술 가능하다고 하셔서 자연유착으 로 진행했습니다! 수술 들어가기전에도 거울 보면서 꼼꼼하고 상세하게 라인 잡아주셔서 좋았고 긴장을 많이 했는데 수술시간이 짧아서 너무 좋았습니다 자연유착의 최고 장점인 것 같아요ㅠㅠㅠ 그리고 다들 너무 잘됐다고 어울린다고 해줘서 진작 할걸 왜 이제 했나 후회했습니댜..🥹 너무 만족스러워요ㅎㅎㅎㅎ","ko_KR":"팝성형외과에서 인라인 자연유착으로 받았습니당☺️ 무쌍도 만족하고 살았지만 사진을 찍었을때 졸려보이고 맹해보이는게 싫어서 이곳저곳 알아봤는데 팝성형이 제일 제 스타일이었어서 바로 예약했어요&gt;&lt; 이재용원장님께서 상담할때 여러 높이, 라인을 보여주시면서 자연유착으로 수술 가능하다고 하셔서 자연유착으 로 진행했습니다! 수술 들어가기전에도 거울 보면서 꼼꼼하고 상세하게 라인 잡아주셔서 좋았고 긴장을 많이 했는데 수술시간이 짧아서 너무 좋았습니다 자연유착의 최고 장점인 것 같아요ㅠㅠㅠ 그리고 다들 너무 잘됐다고 어울린다고 해줘서 진작 할걸 왜 이제 했나 후회했습니댜..🥹 너무 만족스러워요ㅎㅎㅎㅎ","th_TH":"팝성형외과에서 인라인 자연유착으로 받았습니당☺️ 무쌍도 พอใจ하고 살았지만 사진을 찍었을때 졸려보이고 맹해보이는게 싫어서 이곳저곳 알아봤는데 팝성형이 제일 제 스타일이었어서 바로 예약했어요&gt;&lt; 이재용원장님께서 상담할때 여러 높이, 라인을 보여주시면서 자연유착으로 수술 가능하다고 하셔서 자연유착으 로 진행했습니다! 수술 들어가기전에도 거울 보면서 꼼꼼하고 상세하게 라인 잡아주셔서 좋았고 긴장을 많이 했는데 수술시간이 짧아서 너무 좋았습니다 자연유착의 최고 장점인 것 같아요ㅠㅠㅠ 그리고 다들 너무 잘됐다고 어울린다고 해줘서 진작 할걸 왜 이제 했나 후회했습니댜..🥹 너무 만족스러워요ㅎㅎㅎㅎ"}</t>
  </si>
  <si>
    <t>d323f7ed-2f72-4c93-ae72-8448a42e98a8</t>
  </si>
  <si>
    <t>d0324a4c-f979-4d0c-a89e-756c02ffdd15</t>
  </si>
  <si>
    <t>{"en_US":"Review content: 얼굴살이 평소 스트레스라 지인 추천받고 다녀왔습니다! 강남언니 페이지에 나와있는 가격은 완전 극소 한부위 가격이라 무제한으로 결제해야 헙니다... 근데 저는 후기에서 이를 알고 갔...","ko_KR":"얼굴살이 평소 스트레스라 지인 추천받고 다녀왔습니다! 강남언니 페이지에 나와있는 가격은 완전 극소 한부위 가격이라 무제한으로 결제해야 헙니다... 근데 저는 후기에서 이를 알고 갔어서 그냥 무제한으로 결제했습니다! 아직 일주일 안지났는데 꽤 정리된 것 같아요 물론 나만 아는 정도이구 남들이 알아볼 정도까진 아닌듯합니다.. 그래도 효과있어서 저는 2회차도 맞으러가려구요!","th_TH":"เนื้อหารีวิว: 얼굴살이 평소 스트레스라 지인 추천받고 다녀왔습니다! 강남언니 페이지에 나와있는 가격은 완전 극소 한부위 가격이라 무제한으로 결제해야 헙니다... 근데 저는 후기에서 이를 알고 갔..."}</t>
  </si>
  <si>
    <t>0f64a586-c5b0-48c3-bad7-c4a2fad7edd9</t>
  </si>
  <si>
    <t>d0db0dde-03db-4b8c-b803-a645818c3ffa</t>
  </si>
  <si>
    <t>{"en_US":"♥멘토엑스트라 6개월♥ 요즘 진짜 하루하루가 행복해요ㅜㅠ 가슴수술하고 자신감도 많이 생기고 어떤 속옷을 입어도 예뻐서 진짜 가슴수술한거 너무 satisfied해요!! 극recommend! 수술하기 전 사진을 보면 가슴이 그래도 아예 없진 않았는데 전체적으로 모양이 퍼져있고 윗가슴이 엄청 비어보여서 가슴이 있어도 작아보였어요 그리고 전 짝짝이가 좀 남들보다 심했었어요 수술상담 자체가 처음이라서 많이 쫄았었는데 편안한 분위기에 강요없는 병원이라 좋았고 안전시스템이랑 원장님 경력이 오래돼서 여러므로 믿을 수 있을 것 같아요 제가 봤던 총 3개 병원 리스트 있었는데 그중에서 제일 괜찮았던 라비앙성형외과에서 수술을 한거고요 수술하고 초반에는 가슴 통증보다는 목이 많이 아프고 목이 너무너무 말라서 힘들었는데 좀 지나서 금방 회복했었던 것 같아요 지금은 붓기 아예 없고 모양도 자연스럽고 촉감도 말랑 말랑하니 진짜 같아요!! 제 가슴이 짝짝이다보니 상담할 때 보형물을 뭘하는게 좋을지 물어봤었는데 저한테 맞는 사이즈랑 보형물 추천해주셨었어요 원장님 엄청 친절하셔요♥ 절개 부위는 흉터크림 이젠 습관처럼 매일 발라주고 있는데 아직 흉터가 있지만 전보다 많이 많이 연해졌어요!! 역시 꾸준히 관리해줘야 하나봐요..ㅎㅎ","ko_KR":"♥멘토엑스트라 6개월♥ 요즘 진짜 하루하루가 행복해요ㅜㅠ 가슴수술하고 자신감도 많이 생기고 어떤 속옷을 입어도 예뻐서 진짜 가슴수술한거 너무 만족해요!! 극추천! 수술하기 전 사진을 보면 가슴이 그래도 아예 없진 않았는데 전체적으로 모양이 퍼져있고 윗가슴이 엄청 비어보여서 가슴이 있어도 작아보였어요 그리고 전 짝짝이가 좀 남들보다 심했었어요 수술상담 자체가 처음이라서 많이 쫄았었는데 편안한 분위기에 강요없는 병원이라 좋았고 안전시스템이랑 원장님 경력이 오래돼서 여러므로 믿을 수 있을 것 같아요 제가 봤던 총 3개 병원 리스트 있었는데 그중에서 제일 괜찮았던 라비앙성형외과에서 수술을 한거고요 수술하고 초반에는 가슴 통증보다는 목이 많이 아프고 목이 너무너무 말라서 힘들었는데 좀 지나서 금방 회복했었던 것 같아요 지금은 붓기 아예 없고 모양도 자연스럽고 촉감도 말랑 말랑하니 진짜 같아요!! 제 가슴이 짝짝이다보니 상담할 때 보형물을 뭘하는게 좋을지 물어봤었는데 저한테 맞는 사이즈랑 보형물 추천해주셨었어요 원장님 엄청 친절하셔요♥ 절개 부위는 흉터크림 이젠 습관처럼 매일 발라주고 있는데 아직 흉터가 있지만 전보다 많이 많이 연해졌어요!! 역시 꾸준히 관리해줘야 하나봐요..ㅎㅎ","th_TH":"♥멘토엑스트라 6개월♥ 요즘 진짜 하루하루가 행복해요ㅜㅠ 가슴수술하고 자신감도 많이 생기고 어떤 속옷을 입어도 예뻐서 진짜 가슴수술한거 너무 พอใจ해요!! 극แนะนำ! 수술하기 전 사진을 보면 가슴이 그래도 아예 없진 않았는데 전체적으로 모양이 퍼져있고 윗가슴이 엄청 비어보여서 가슴이 있어도 작아보였어요 그리고 전 짝짝이가 좀 남들보다 심했었어요 수술상담 자체가 처음이라서 많이 쫄았었는데 편안한 분위기에 강요없는 병원이라 좋았고 안전시스템이랑 원장님 경력이 오래돼서 여러므로 믿을 수 있을 것 같아요 제가 봤던 총 3개 병원 리스트 있었는데 그중에서 제일 괜찮았던 라비앙성형외과에서 수술을 한거고요 수술하고 초반에는 가슴 통증보다는 목이 많이 아프고 목이 너무너무 말라서 힘들었는데 좀 지나서 금방 회복했었던 것 같아요 지금은 붓기 아예 없고 모양도 자연스럽고 촉감도 말랑 말랑하니 진짜 같아요!! 제 가슴이 짝짝이다보니 상담할 때 보형물을 뭘하는게 좋을지 물어봤었는데 저한테 맞는 사이즈랑 보형물 추천해주셨었어요 원장님 엄청 친절하셔요♥ 절개 부위는 흉터크림 이젠 습관처럼 매일 발라주고 있는데 아직 흉터가 있지만 전보다 많이 많이 연해졌어요!! 역시 꾸준히 관리해줘야 하나봐요..ㅎㅎ"}</t>
  </si>
  <si>
    <t>21e2c329-5e26-40d9-b5a5-b73b0308536e</t>
  </si>
  <si>
    <t>d305ee1a-6512-49ef-a0e4-3892d59b354f</t>
  </si>
  <si>
    <t>{"en_US":"포토폴리오 보고 마음에드는 사진이 다 에이트였다. 유투브로 김한조원장님에 대한 정보를 갖고 상담후에 바로 결정!! 꼼꼼하게 3d 촬영후 상담하니 더욱 신뢰가 갔다. 일단 수면마취라 덜 불안하게 수술했","ko_KR":"포토폴리오 보고 마음에드는 사진이 다 에이트였다. 유투브로 김한조원장님에 대한 정보를 갖고 상담후에 바로 결정!! 꼼꼼하게 3d 촬영후 상담하니 더욱 신뢰가 갔다. 일단 수면마취라 덜 불안하게 수술했","th_TH":"포토폴리오 보고 마음에드는 사진이 다 에이트였다. 유투브로 김한조원장님에 대한 정보를 갖고 상담후에 바로 결정!! 꼼꼼하게 3d 촬영후 상담하니 더욱 신뢰가 갔다. 일단 수면마취라 덜 불안하게 수술했"}</t>
  </si>
  <si>
    <t>ecf68a15-6dc8-4851-8ab9-ec16e6b57bc1</t>
  </si>
  <si>
    <t>d334674a-b323-4f35-9bed-68f4f74ff157</t>
  </si>
  <si>
    <t>{"en_US":"안녕하세요! 레디성형외과에서 팔 지방흡입한 지 벌써 11개월차에 접어들었어요. 수술 직후에도 만족했었지만, 시간이 지날수록 이래서 사람들이 지방흡입을 하는구나를 온몸으로 실감하고 있어요😂 저는 수술 전부터 팔뚝살이 고민이었거든요. 상체는 날씬한 편인데 팔뚝 때문에 항상 덩치 있어 보인다는 얘기를 들어서 스트레스가 컸어요. 그런데 지금은 날씬하고 탄탄한 팔뚝의 정석이 됐어요. 친구들 만날 때마다 어깨라인이 달라졌다, 다이어트했냐하고 물어볼 정도에요. 물론 운동은 거의 안 했다는 건 비밀…😉\r\n11개월차가 되고나니 붓기가 완전히 사라졌고, 초반에는 살 처짐 걱정도 조금 있었는데, 고주파 관리랑 애프터케어를 꼼꼼히 해주신 덕분에 지금은 그런 걱정 1도 없어요. 거울 볼 때마다 팔 라인 보느라 시간 가는 줄 모른답니다😍\r\n가장 큰 변화는 역시 자신감이에요. 예전엔 나시나 반팔 입는 게 두려웠다면, 지금은 계절 상관없이 어깨랑 팔 드러나는 옷 먼저 고르게 돼요!😆\r\n\r\n무엇보다 좋은 건, 수술한 티 안 나게 자연스럽게 해주셨다는 점이에요. 운동했냐는 소리는 많이 들어도 수술했지?라는 질문은 단 한 번도 못 들었어요ㅎㅎ\r\n\r\n팔 지방흡입을 진심으로 고민하고 계시다면 저는 시간적으로나 비용적으로 전혀 아깝지 않다고 말씀 드리고싶어요. 수술한 걸 인생에서 가장 잘한 선택 중 하나로 꼽을 정도거든요⭐\r\n\r\n다음엔 복부나 허벅지 쪽도 고민 중이라 또 다른 후기 남기러 올게요!\r\n그때까지 저처럼 팔뚝 고민에서 해방되시는 분들 많아지길 바래요 💪💓","ko_KR":"안녕하세요! 레디성형외과에서 팔 지방흡입한 지 벌써 11개월차에 접어들었어요. 수술 직후에도 만족했었지만, 시간이 지날수록 이래서 사람들이 지방흡입을 하는구나를 온몸으로 실감하고 있어요😂 저는 수술 전부터 팔뚝살이 고민이었거든요. 상체는 날씬한 편인데 팔뚝 때문에 항상 덩치 있어 보인다는 얘기를 들어서 스트레스가 컸어요. 그런데 지금은 날씬하고 탄탄한 팔뚝의 정석이 됐어요. 친구들 만날 때마다 어깨라인이 달라졌다, 다이어트했냐하고 물어볼 정도에요. 물론 운동은 거의 안 했다는 건 비밀…😉\r\n11개월차가 되고나니 붓기가 완전히 사라졌고, 초반에는 살 처짐 걱정도 조금 있었는데, 고주파 관리랑 애프터케어를 꼼꼼히 해주신 덕분에 지금은 그런 걱정 1도 없어요. 거울 볼 때마다 팔 라인 보느라 시간 가는 줄 모른답니다😍\r\n가장 큰 변화는 역시 자신감이에요. 예전엔 나시나 반팔 입는 게 두려웠다면, 지금은 계절 상관없이 어깨랑 팔 드러나는 옷 먼저 고르게 돼요!😆\r\n\r\n무엇보다 좋은 건, 수술한 티 안 나게 자연스럽게 해주셨다는 점이에요. 운동했냐는 소리는 많이 들어도 수술했지?라는 질문은 단 한 번도 못 들었어요ㅎㅎ\r\n\r\n팔 지방흡입을 진심으로 고민하고 계시다면 저는 시간적으로나 비용적으로 전혀 아깝지 않다고 말씀 드리고싶어요. 수술한 걸 인생에서 가장 잘한 선택 중 하나로 꼽을 정도거든요⭐\r\n\r\n다음엔 복부나 허벅지 쪽도 고민 중이라 또 다른 후기 남기러 올게요!\r\n그때까지 저처럼 팔뚝 고민에서 해방되시는 분들 많아지길 바래요 💪💓","th_TH":"안녕하세요! 레디성형외과에서 팔 지방흡입한 지 벌써 11개월차에 접어들었어요. 수술 직후에도 만족했었지만, 시간이 지날수록 이래서 사람들이 지방흡입을 하는구나를 온몸으로 실감하고 있어요😂 저는 수술 전부터 팔뚝살이 고민이었거든요. 상체는 날씬한 편인데 팔뚝 때문에 항상 덩치 있어 보인다는 얘기를 들어서 스트레스가 컸어요. 그런데 지금은 날씬하고 탄탄한 팔뚝의 정석이 됐어요. 친구들 만날 때마다 어깨라인이 달라졌다, 다이어트했냐하고 물어볼 정도에요. 물론 운동은 거의 안 했다는 건 비밀…😉\r\n11개월차가 되고나니 붓기가 완전히 사라졌고, 초반에는 살 처짐 걱정도 조금 있었는데, 고주파 관리랑 애프터케어를 꼼꼼히 해주신 덕분에 지금은 그런 걱정 1도 없어요. 거울 볼 때마다 팔 라인 보느라 시간 가는 줄 모른답니다😍\r\n가장 큰 변화는 역시 자신감이에요. 예전엔 나시나 반팔 입는 게 두려웠다면, 지금은 계절 상관없이 어깨랑 팔 드러나는 옷 먼저 고르게 돼요!😆\r\n\r\n무엇보다 좋은 건, 수술한 티 안 나게 자연스럽게 해주셨다는 점이에요. 운동했냐는 소리는 많이 들어도 수술했지?라는 질문은 단 한 번도 못 들었어요ㅎㅎ\r\n\r\n팔 지방흡입을 진심으로 고민하고 계시다면 저는 시간적으로나 비용적으로 전혀 아깝지 않다고 말씀 드리고싶어요. 수술한 걸 인생에서 가장 잘한 선택 중 하나로 꼽을 정도거든요⭐\r\n\r\n다음엔 복부나 허벅지 쪽도 고민 중이라 또 다른 후기 남기러 올게요!\r\n그때까지 저처럼 팔뚝 고민에서 해방되시는 분들 많아지길 바래요 💪💓"}</t>
  </si>
  <si>
    <t>b947c881-52e2-4b2d-a923-53046b54473a</t>
  </si>
  <si>
    <t>d3ad9017-dd30-458c-b745-19ee7c0c7433</t>
  </si>
  <si>
    <t>d3b08baf-1e67-4ce9-8bae-874538e19ba7</t>
  </si>
  <si>
    <t>{"en_US":"#광대축소(옆광대) #사각턱수술","ko_KR":"#광대축소(옆광대) #사각턱수술","th_TH":"#광대축소(옆광대) #사각턱수술"}</t>
  </si>
  <si>
    <t>{"en_US":"한달이 지난 지금 부기는 어느 정도 남아있고 감각도 서서히 돌아오고 있어요 잘은 모르지만 두달은 넘어야 정상으로 돌아오는듯 합니다~","ko_KR":"한달이 지난 지금 부기는 어느 정도 남아있고 감각도 서서히 돌아오고 있어요 잘은 모르지만 두달은 넘어야 정상으로 돌아오는듯 합니다~","th_TH":"한달이 지난 지금 부기는 어느 정도 남아있고 감각도 서서히 돌아오고 있어요 잘은 모르지만 두달은 넘어야 정상으로 돌아오는듯 합니다~"}</t>
  </si>
  <si>
    <t>8d13269f-e24e-4f71-9522-9262ecec12fc</t>
  </si>
  <si>
    <t>d44e269f-5aa2-45af-83e0-95b96347c7a3</t>
  </si>
  <si>
    <t>{"en_US":"Review content: • 시술 선택 이유 가슴이 너무 작은게 싫었어요 • 상담 경험 안녕하세요! 수술한 지 어느덧 한달이 지나갔네요 옷을 입을 때마다 핏이 안 살아서 항상 속옷으로 커버하느라 스트레스가...","ko_KR":"• 시술 선택 이유 가슴이 너무 작은게 싫었어요 • 상담 경험 안녕하세요! 수술한 지 어느덧 한달이 지나갔네요 옷을 입을 때마다 핏이 안 살아서 항상 속옷으로 커버하느라 스트레스가 많았어요.. 주변 친구들 중 몇 명이 가슴성형을 했고 다들 자연스럽고 만족스럽다고 해서, 저도 정말 큰 고민 끝에 수술을 결심하게 되었어요~ 병원은 친구들이 가슴성형 많이 받은 나나성형외과에서 했어요? 최정식원장님이 궁금한 질문에 차분하고 알아듣기 쉽게 잘 설명해줘서 좋았고 멘토엑스트라 보형물로 결정했어요~! 수술 당일엔 긴장도 많이 했지만, 마취 덕분에 자고 일어나니 끝나있었고 회복도 생각보다 빨랐네요 • 시술 결과 예전에는 헐렁한 옷만 입었는데, 자신감 수영장이나 바다가서도 자신감있게 다닐 수 있다생각하니까 떨려요ㅎㅎ 전 가슴골 잘 모일 수 있게 나나스포츠브라 좀 타이트하게해서 입고있어요 일반 속옷 입어도 이젠 가슴골이 자연스레 모입니당 가슴성형은 온전히 나를 위한 투자라고 생각해요 한 번 수술하면 요즘은 평생가기 때문에 가슴수술하고 하루 빨리 예쁜 가슴으로 사시는 것을 추천드립니다~!","th_TH":"เนื้อหารีวิว: • 시술 선택 이유 가슴이 너무 작은게 싫었어요 • 상담 경험 안녕하세요! 수술한 지 어느덧 한달이 지나갔네요 옷을 입을 때마다 핏이 안 살아서 항상 속옷으로 커버하느라 스트레스가..."}</t>
  </si>
  <si>
    <t>4468e08b-11e9-444f-92ee-84d5682462d0</t>
  </si>
  <si>
    <t>d48f7e6b-8e2d-4c1b-a00e-feff287bfaaa</t>
  </si>
  <si>
    <t>{"en_US":"저는 모제림 성형외과에서 1800모 하고 2주됐습니다~ 페이스북에서 광고글 보고 알아보고 상담도 하게 됐어요. 상담해보니 헤어라인은 정말 잘하는 곳에서 해야하구나를 느낄 수 있었어요. 모제림은 여성 헤어라인, 남성 헤어라인이 나뉘어져 있어서 여성쪽에는 좀 더 자연스럽고 잔머리까지 신경써주더라고요.. 반영구도 아닌 영구적인거라 많이 고민됐었는데 모제림은 진짜 믿을 수 있는 곳인것 같아요!!","ko_KR":"저는 모제림 성형외과에서 1800모 하고 2주됐습니다~ 페이스북에서 광고글 보고 알아보고 상담도 하게 됐어요. 상담해보니 헤어라인은 정말 잘하는 곳에서 해야하구나를 느낄 수 있었어요. 모제림은 여성 헤어라인, 남성 헤어라인이 나뉘어져 있어서 여성쪽에는 좀 더 자연스럽고 잔머리까지 신경써주더라고요.. 반영구도 아닌 영구적인거라 많이 고민됐었는데 모제림은 진짜 믿을 수 있는 곳인것 같아요!!","th_TH":"저는 모제림 성형외과에서 1800모 하고 2주됐습니다~ 페이스북에서 광고글 보고 알아보고 상담도 하게 됐어요. 상담해보니 헤어라인은 정말 잘하는 곳에서 해야하구나를 느낄 수 있었어요. 모제림은 여성 헤어라인, 남성 헤어라인이 나뉘어져 있어서 여성쪽에는 좀 더 자연스럽고 잔머리까지 신경써주더라고요.. 반영구도 아닌 영구적인거라 많이 고민됐었는데 모제림은 진짜 믿을 수 있는 곳인것 같아요!!"}</t>
  </si>
  <si>
    <t>752c3669-fbf4-48fc-88a4-ed50b85c2384</t>
  </si>
  <si>
    <t>d4d90bc1-1e2c-49a1-abab-f895f9d0c8ab</t>
  </si>
  <si>
    <t>{"en_US":"시술한지 일년 됐습니다. 점점 머리가 자리를 잡으면서 스타일링에도 제약없고 자신감도 생겼습니다. 너무 자연스러워 시술했는지 주변에 알아보는 사람도 없습니다. 김은영원장님,이은성실장님께서 사후관리도 잘해주셔서 만족합니다.","ko_KR":"시술한지 일년 됐습니다. 점점 머리가 자리를 잡으면서 스타일링에도 제약없고 자신감도 생겼습니다. 너무 자연스러워 시술했는지 주변에 알아보는 사람도 없습니다. 김은영원장님,이은성실장님께서 사후관리도 잘해주셔서 만족합니다.","th_TH":"시술한지 일년 됐습니다. 점점 머리가 자리를 잡으면서 스타일링에도 제약없고 자신감도 생겼습니다. 너무 자연스러워 시술했는지 주변에 알아보는 사람도 없습니다. 김은영원장님,이은성실장님께서 사후관리도 잘해주셔서 만족합니다."}</t>
  </si>
  <si>
    <t>ffc8ebc9-709e-4d57-8c4e-e58a54f63513</t>
  </si>
  <si>
    <t>d51b81f8-36c1-48e9-bb53-fc0ea92b565c</t>
  </si>
  <si>
    <t>{"en_US":"😆😆AAA컵이었던 제가 이제 D도 입어요 ㅋㅋㅋㅋ 가슴은 뭘해도 안커져서 납작가슴으로 살다가 수술해버렸는데 역시 satisfied도 최고네요 ㅋㅋㅋㅋㅋ 해본 사람들만 아는 뿌듯함ㅋㅋㅋㅋ 진짜 자기만족이 제일 큰 수술이 가슴수술인거 같아요 ㅎㅎㅎ 원장님은 선생님처럼 질문하면 딱 알려주고 질문하면 딱 알려주고 답이 시원시원하게 나와서 좋았었어요 가슴보험도 있어서 가슴전문병원 답다 싶었구요 뭔가 좀 더 안심되는 ㅋㅋㅋㅋㅋㅋ 사후관리도 잘되어있어서 부족하지 않게 받았던거 같아요~ 그리고 무엇보다 모양이 제가 원하던 크고 자연스러운 가슴으로 나와서 맘에 들어요! 에이트성형외과의원 원장님 감사해용!!","ko_KR":"😆😆AAA컵이었던 제가 이제 D도 입어요 ㅋㅋㅋㅋ 가슴은 뭘해도 안커져서 납작가슴으로 살다가 수술해버렸는데 역시 만족도 최고네요 ㅋㅋㅋㅋㅋ 해본 사람들만 아는 뿌듯함ㅋㅋㅋㅋ 진짜 자기만족이 제일 큰 수술이 가슴수술인거 같아요 ㅎㅎㅎ 원장님은 선생님처럼 질문하면 딱 알려주고 질문하면 딱 알려주고 답이 시원시원하게 나와서 좋았었어요 가슴보험도 있어서 가슴전문병원 답다 싶었구요 뭔가 좀 더 안심되는 ㅋㅋㅋㅋㅋㅋ 사후관리도 잘되어있어서 부족하지 않게 받았던거 같아요~ 그리고 무엇보다 모양이 제가 원하던 크고 자연스러운 가슴으로 나와서 맘에 들어요! 에이트성형외과의원 원장님 감사해용!!","th_TH":"😆😆AAA컵이었던 제가 이제 D도 입어요 ㅋㅋㅋㅋ 가슴은 뭘해도 안커져서 납작가슴으로 살다가 수술해버렸는데 역시 พอใจ도 최고네요 ㅋㅋㅋㅋㅋ 해본 사람들만 아는 뿌듯함ㅋㅋㅋㅋ 진짜 자기만족이 제일 큰 수술이 가슴수술인거 같아요 ㅎㅎㅎ 원장님은 선생님처럼 질문하면 딱 알려주고 질문하면 딱 알려주고 답이 시원시원하게 나와서 좋았었어요 가슴보험도 있어서 가슴전문병원 답다 싶었구요 뭔가 좀 더 안심되는 ㅋㅋㅋㅋㅋㅋ 사후관리도 잘되어있어서 부족하지 않게 받았던거 같아요~ 그리고 무엇보다 모양이 제가 원하던 크고 자연스러운 가슴으로 나와서 맘에 들어요! 에이트성형외과의원 원장님 감사해용!!"}</t>
  </si>
  <si>
    <t>6843d4bf-df32-4e62-bf9a-a160a9c94283</t>
  </si>
  <si>
    <t>d62832d2-ad28-472e-a93f-e7500aa432fb</t>
  </si>
  <si>
    <t>{"en_US":"윤곽 수술 후 얼굴에 남아있던 핀을 제거하고 싶다는 마음도 있었고 그 당시 추천받았던 이중턱 묶기가 꼭 필요한 건지 확인하고 싶어서 에이탑 오화영원장님께 상담을 받으러 갔어요 상태 확인을 위해 ct를 찍어보니 이중턱 주변에 지방이 거의 1cm가까이 있는데\r\n얼굴형에 비하면 많은 편이라고 하시더라구요 지방을 다 제거하더라도 내려와 있는 턱밑샘 때문에 쏙 들어가 보이는 건 어렵다고 하시는 얘기엔 좀 아쉬웠지만 경과를 보고 추후에 보톡스를 맞는 방향으로 대안까지 말씀해 주셔서 좋았어요 심부볼이 살짝 튀어 나와있긴 하지만 옆 볼 꺼짐을 고려해서 뽑지 않고 목은 리프팅 없이 근육 안쪽 지방을 뽑기만 해도 충분하다는 점도 상세하게 설명해주시는 것도 마음에 들었구요 흡입 후에 처지는 느낌이 들 수 있다며 추천해주신 실리프팅까지\r\n꼭 필요한 수술들만 골라서 잘 받을 수 있었던거 같아요\r\n\r\n보편적으로 한달까지는 큰 붓기가 빠지고 이후에는 잔 붓기가 빠지는 거라\r\n큰 차이가 보이지 않을 거라고 생각했는데 예상보다 얼굴 라인이 더 깔끔하게 정리된 거 같구요\r\n턱밑샘이나 심부볼이 부각되어 보이면 어쩌나 하는 걱정도 지금은 없는 상태에요\r\n\r\n얼굴 지방이 사라지면서 작아 보이기도 하고 실리프팅으로 처짐까지 잡아서 그런지\r\n원래 나이보다 좀 어려 보이는 느낌도 들어 이렇게 꾸준하게 유지되면 좋을 것 같아요","ko_KR":"윤곽 수술 후 얼굴에 남아있던 핀을 제거하고 싶다는 마음도 있었고 그 당시 추천받았던 이중턱 묶기가 꼭 필요한 건지 확인하고 싶어서 에이탑 오화영원장님께 상담을 받으러 갔어요 상태 확인을 위해 ct를 찍어보니 이중턱 주변에 지방이 거의 1cm가까이 있는데\r\n얼굴형에 비하면 많은 편이라고 하시더라구요 지방을 다 제거하더라도 내려와 있는 턱밑샘 때문에 쏙 들어가 보이는 건 어렵다고 하시는 얘기엔 좀 아쉬웠지만 경과를 보고 추후에 보톡스를 맞는 방향으로 대안까지 말씀해 주셔서 좋았어요 심부볼이 살짝 튀어 나와있긴 하지만 옆 볼 꺼짐을 고려해서 뽑지 않고 목은 리프팅 없이 근육 안쪽 지방을 뽑기만 해도 충분하다는 점도 상세하게 설명해주시는 것도 마음에 들었구요 흡입 후에 처지는 느낌이 들 수 있다며 추천해주신 실리프팅까지\r\n꼭 필요한 수술들만 골라서 잘 받을 수 있었던거 같아요\r\n\r\n보편적으로 한달까지는 큰 붓기가 빠지고 이후에는 잔 붓기가 빠지는 거라\r\n큰 차이가 보이지 않을 거라고 생각했는데 예상보다 얼굴 라인이 더 깔끔하게 정리된 거 같구요\r\n턱밑샘이나 심부볼이 부각되어 보이면 어쩌나 하는 걱정도 지금은 없는 상태에요\r\n\r\n얼굴 지방이 사라지면서 작아 보이기도 하고 실리프팅으로 처짐까지 잡아서 그런지\r\n원래 나이보다 좀 어려 보이는 느낌도 들어 이렇게 꾸준하게 유지되면 좋을 것 같아요","th_TH":"윤곽 수술 후 얼굴에 남아있던 핀을 제거하고 싶다는 마음도 있었고 그 당시 추천받았던 이중턱 묶기가 꼭 필요한 건지 확인하고 싶어서 에이탑 오화영원장님께 상담을 받으러 갔어요 상태 확인을 위해 ct를 찍어보니 이중턱 주변에 지방이 거의 1cm가까이 있는데\r\n얼굴형에 비하면 많은 편이라고 하시더라구요 지방을 다 제거하더라도 내려와 있는 턱밑샘 때문에 쏙 들어가 보이는 건 어렵다고 하시는 얘기엔 좀 아쉬웠지만 경과를 보고 추후에 보톡스를 맞는 방향으로 대안까지 말씀해 주셔서 좋았어요 심부볼이 살짝 튀어 나와있긴 하지만 옆 볼 꺼짐을 고려해서 뽑지 않고 목은 리프팅 없이 근육 안쪽 지방을 뽑기만 해도 충분하다는 점도 상세하게 설명해주시는 것도 마음에 들었구요 흡입 후에 처지는 느낌이 들 수 있다며 추천해주신 실리프팅까지\r\n꼭 필요한 수술들만 골라서 잘 받을 수 있었던거 같아요\r\n\r\n보편적으로 한달까지는 큰 붓기가 빠지고 이후에는 잔 붓기가 빠지는 거라\r\n큰 차이가 보이지 않을 거라고 생각했는데 예상보다 얼굴 라인이 더 깔끔하게 정리된 거 같구요\r\n턱밑샘이나 심부볼이 부각되어 보이면 어쩌나 하는 걱정도 지금은 없는 상태에요\r\n\r\n얼굴 지방이 사라지면서 작아 보이기도 하고 실리프팅으로 처짐까지 잡아서 그런지\r\n원래 나이보다 좀 어려 보이는 느낌도 들어 이렇게 꾸준하게 유지되면 좋을 것 같아요"}</t>
  </si>
  <si>
    <t>ecdf8fcc-0cfd-4b86-860b-9fc0a00ae784</t>
  </si>
  <si>
    <t>d69fec3f-a2f2-4099-affd-f208df622e10</t>
  </si>
  <si>
    <t>{"en_US":"ㅈㅅㅂ선생님한테 눈매교정+위트임+자연유착 쌍꺼풀 수술 받았습니다!! 본판이 두부상이라 티나지 않고 얇게 해달라고 했는데 그대로 해주셨습니다! 후기 작성하는 데 선택이 안돼서 그러는데 현재 수술 후 3달이 지난 상태입니다! 친구들이 다들 자연스럽게 잘됐다고 하네요. 저도 예전보다 여성스러운 눈 갖게 돼서 satisfied하고 있습니다. 얼른 눈 화장 열심히 배워서 예쁘게 다니고 싶네요.","ko_KR":"ㅈㅅㅂ선생님한테 눈매교정+위트임+자연유착 쌍꺼풀 수술 받았습니다!! 본판이 두부상이라 티나지 않고 얇게 해달라고 했는데 그대로 해주셨습니다! 후기 작성하는 데 선택이 안돼서 그러는데 현재 수술 후 3달이 지난 상태입니다! 친구들이 다들 자연스럽게 잘됐다고 하네요. 저도 예전보다 여성스러운 눈 갖게 돼서 만족하고 있습니다. 얼른 눈 화장 열심히 배워서 예쁘게 다니고 싶네요.","th_TH":"ㅈㅅㅂ선생님한테 눈매교정+위트임+자연유착 쌍꺼풀 수술 받았습니다!! 본판이 두부상이라 티나지 않고 얇게 해달라고 했는데 그대로 해주셨습니다! 후기 작성하는 데 선택이 안돼서 그러는데 현재 수술 후 3달이 지난 상태입니다! 친구들이 다들 자연스럽게 잘됐다고 하네요. 저도 예전보다 여성스러운 눈 갖게 돼서 พอใจ하고 있습니다. 얼른 눈 화장 열심히 배워서 예쁘게 다니고 싶네요."}</t>
  </si>
  <si>
    <t>6545eba1-4fbd-40e1-827a-b8d2c803e10e</t>
  </si>
  <si>
    <t>d6bfafbe-235a-4c2f-9416-3036b041a2d9</t>
  </si>
  <si>
    <t>{"en_US":"성인이 되면 꼭 해야겠다구 다짐하고 드디어 받았어요~! 압구정 모제림 성형외과에서 받았는데처음엔 좀 걱정도되고 아프진 않을지 무섭더라구요 근데 받고 난 후 생각만큼 아프지않았고 부작용도 없었습니다 ! 작년 4월에 받았고 현재 1년이 조금 넘었는데 아주 큰 만족중입니다 ㅠㅠ 모제림 김은영 원장님께 받았어요 ! 헤어라인을 전문으로 하는 병원이라 더 신뢰가 갔었어요. 시술이 끝나고 나서도 꾸준히 신경써주고 관리해주는 병원 시스템도 너무 좋았고 이은성실장님 너무 친절하셔서 마음이 더 놓였던거같아요^^ ! 모제림 최고입니당 !","ko_KR":"성인이 되면 꼭 해야겠다구 다짐하고 드디어 받았어요~! 압구정 모제림 성형외과에서 받았는데처음엔 좀 걱정도되고 아프진 않을지 무섭더라구요 근데 받고 난 후 생각만큼 아프지않았고 부작용도 없었습니다 ! 작년 4월에 받았고 현재 1년이 조금 넘었는데 아주 큰 만족중입니다 ㅠㅠ 모제림 김은영 원장님께 받았어요 ! 헤어라인을 전문으로 하는 병원이라 더 신뢰가 갔었어요. 시술이 끝나고 나서도 꾸준히 신경써주고 관리해주는 병원 시스템도 너무 좋았고 이은성실장님 너무 친절하셔서 마음이 더 놓였던거같아요^^ ! 모제림 최고입니당 !","th_TH":"성인이 되면 꼭 해야겠다구 다짐하고 드디어 받았어요~! 압구정 모제림 성형외과에서 받았는데처음엔 좀 걱정도되고 아프진 않을지 무섭더라구요 근데 받고 난 후 생각만큼 아프지않았고 부작용도 없었습니다 ! 작년 4월에 받았고 현재 1년이 조금 넘었는데 아주 큰 만족중입니다 ㅠㅠ 모제림 김은영 원장님께 받았어요 ! 헤어라인을 전문으로 하는 병원이라 더 신뢰가 갔었어요. 시술이 끝나고 나서도 꾸준히 신경써주고 관리해주는 병원 시스템도 너무 좋았고 이은성실장님 너무 친절하셔서 마음이 더 놓였던거같아요^^ ! 모제림 최고입니당 !"}</t>
  </si>
  <si>
    <t>edf2509d-f8de-468a-93c8-a1322201c5a8</t>
  </si>
  <si>
    <t>d6c913e7-3332-4978-99d2-dd6388b1f1c2</t>
  </si>
  <si>
    <t>{"en_US":"#사각턱수술 #광대축소(옆광대) #광대축소(전체)","ko_KR":"#사각턱수술 #광대축소(옆광대) #광대축소(전체)","th_TH":"#사각턱수술 #광대축소(옆광대) #광대축소(전체)"}</t>
  </si>
  <si>
    <t>{"en_US":"수술하고 나서 40일차, 붓기는 완전히 빠진 상태는 아니라 점차 빠지고 있는 중이지만 광대쪽이 확실히 많이 빠져서 얼굴이 많이 갸름해졌어요","ko_KR":"수술하고 나서 40일차, 붓기는 완전히 빠진 상태는 아니라 점차 빠지고 있는 중이지만 광대쪽이 확실히 많이 빠져서 얼굴이 많이 갸름해졌어요","th_TH":"수술하고 나서 40일차, 붓기는 완전히 빠진 상태는 아니라 점차 빠지고 있는 중이지만 광대쪽이 확실히 많이 빠져서 얼굴이 많이 갸름해졌어요"}</t>
  </si>
  <si>
    <t>89d330cb-8227-43d7-98e3-bb1edf9676c6</t>
  </si>
  <si>
    <t>d7719832-b32a-4589-9e44-ad458ebccaad</t>
  </si>
  <si>
    <t>{"en_US":"쌍커풀선만 있어서 화장할때만 쌍커풀이 생기며, 쌩얼일땐 사 라지니까 눈이 밋밋해 보이는게 고민이였습니다. 선이 있어 자 연 유착을 권유 해주셨고, 수술 결과 너무 맘에 들었습니다! 붓 기는 1달 정도면 거의 빠지고 2-3달 정도 지나야 잔붓기가 빠 지는 것 같습니다. 7개월이 지난 지금은 너무 자연스럽고 쌍수한줄도 모르네용 무튼 넘 감사합니다 원장님.!!!!","ko_KR":"쌍커풀선만 있어서 화장할때만 쌍커풀이 생기며, 쌩얼일땐 사 라지니까 눈이 밋밋해 보이는게 고민이였습니다. 선이 있어 자 연 유착을 권유 해주셨고, 수술 결과 너무 맘에 들었습니다! 붓 기는 1달 정도면 거의 빠지고 2-3달 정도 지나야 잔붓기가 빠 지는 것 같습니다. 7개월이 지난 지금은 너무 자연스럽고 쌍수한줄도 모르네용 무튼 넘 감사합니다 원장님.!!!!","th_TH":"쌍커풀선만 있어서 화장할때만 쌍커풀이 생기며, 쌩얼일땐 사 라지니까 눈이 밋밋해 보이는게 고민이였습니다. 선이 있어 자 연 유착을 권유 해주셨고, 수술 결과 너무 맘에 들었습니다! 붓 기는 1달 정도면 거의 빠지고 2-3달 정도 지나야 잔붓기가 빠 지는 것 같습니다. 7개월이 지난 지금은 너무 자연스럽고 쌍수한줄도 모르네용 무튼 넘 감사합니다 원장님.!!!!"}</t>
  </si>
  <si>
    <t>bdf99716-9e76-464e-9fa6-709af3f51c1d</t>
  </si>
  <si>
    <t>d851c738-da76-4912-bee7-cdc3fe42391b</t>
  </si>
  <si>
    <t>{"en_US":"에이트 선택한 이유는 가슴으로 유명한 곳이기도 하고 가슴 센터랑 보험이 있어서 전문적인 느낌이 들었고 후기에 있는 모양이 UU라인이라 제가 원하던 모양이라서 선택했어요~ 상담 받아보니 원장님도 보형물, 절개, 부작용 같은 부분 설명도 잘해주시고 실장님도 사이즈 고민이나 후관리 등 세심하게 케어해주셔서 여기서 하고 싶다는 생각이 들었었어요 ㅎㅎ 수술후에 무통 당첨되어서 아프거나 불편한건 없었고 캡스도 받고 하니까 살성도 많이 풀린거 같네요 ㅎㅎㅎ 지금은 윗볼록도 많이 내려왔는데, 잔붓기 더 빠지면 원하던 모양 나올거 같아서 기대돼요!","ko_KR":"에이트 선택한 이유는 가슴으로 유명한 곳이기도 하고 가슴 센터랑 보험이 있어서 전문적인 느낌이 들었고 후기에 있는 모양이 UU라인이라 제가 원하던 모양이라서 선택했어요~ 상담 받아보니 원장님도 보형물, 절개, 부작용 같은 부분 설명도 잘해주시고 실장님도 사이즈 고민이나 후관리 등 세심하게 케어해주셔서 여기서 하고 싶다는 생각이 들었었어요 ㅎㅎ 수술후에 무통 당첨되어서 아프거나 불편한건 없었고 캡스도 받고 하니까 살성도 많이 풀린거 같네요 ㅎㅎㅎ 지금은 윗볼록도 많이 내려왔는데, 잔붓기 더 빠지면 원하던 모양 나올거 같아서 기대돼요!","th_TH":"에이트 선택한 이유는 가슴으로 유명한 곳이기도 하고 가슴 센터랑 보험이 있어서 전문적인 느낌이 들었고 후기에 있는 모양이 UU라인이라 제가 원하던 모양이라서 선택했어요~ 상담 받아보니 원장님도 보형물, 절개, 부작용 같은 부분 설명도 잘해주시고 실장님도 사이즈 고민이나 후관리 등 세심하게 케어해주셔서 여기서 하고 싶다는 생각이 들었었어요 ㅎㅎ 수술후에 무통 당첨되어서 아프거나 불편한건 없었고 캡스도 받고 하니까 살성도 많이 풀린거 같네요 ㅎㅎㅎ 지금은 윗볼록도 많이 내려왔는데, 잔붓기 더 빠지면 원하던 모양 나올거 같아서 기대돼요!"}</t>
  </si>
  <si>
    <t>6448ba24-b9b2-4013-90eb-6fb24d2f0e28</t>
  </si>
  <si>
    <t>d873593a-1405-427e-ac25-1e1f44e72cb6</t>
  </si>
  <si>
    <t>{"en_US":"눈팅으로 실리프팅 정보 얻다가\r\n다들 압구정미라클로 많이 가길래\r\n저도 상담 예약했어요\r\n지인들 중에는 실리프팅을 한 사람이 없어서\r\n어떤 실 쓰는지 비용이랑 효과도 궁금했는데\r\n원장님께서 질문하면 다 자세히 설명해주셨어요\r\n녹는실로 시술 받으면 언제쯤 녹는지, 효과 유지기간 등\r\n솔직히 여기만 갔다 와도 됐을 정도였어요\r\n후기도 전후차이가 엄청 나서\r\n저도 그 정도로 효과 볼 수 있다면\r\n너무 좋을것 같았는데\r\n진짜 효과 나타나니까 만족스럽네요~\r\n나중에 또 얼굴 처지면 시술 받으러 갈거에요","ko_KR":"눈팅으로 실리프팅 정보 얻다가\r\n다들 압구정미라클로 많이 가길래\r\n저도 상담 예약했어요\r\n지인들 중에는 실리프팅을 한 사람이 없어서\r\n어떤 실 쓰는지 비용이랑 효과도 궁금했는데\r\n원장님께서 질문하면 다 자세히 설명해주셨어요\r\n녹는실로 시술 받으면 언제쯤 녹는지, 효과 유지기간 등\r\n솔직히 여기만 갔다 와도 됐을 정도였어요\r\n후기도 전후차이가 엄청 나서\r\n저도 그 정도로 효과 볼 수 있다면\r\n너무 좋을것 같았는데\r\n진짜 효과 나타나니까 만족스럽네요~\r\n나중에 또 얼굴 처지면 시술 받으러 갈거에요","th_TH":"눈팅으로 실리프팅 정보 얻다가\r\n다들 압구정미라클로 많이 가길래\r\n저도 상담 예약했어요\r\n지인들 중에는 실리프팅을 한 사람이 없어서\r\n어떤 실 쓰는지 비용이랑 효과도 궁금했는데\r\n원장님께서 질문하면 다 자세히 설명해주셨어요\r\n녹는실로 시술 받으면 언제쯤 녹는지, 효과 유지기간 등\r\n솔직히 여기만 갔다 와도 됐을 정도였어요\r\n후기도 전후차이가 엄청 나서\r\n저도 그 정도로 효과 볼 수 있다면\r\n너무 좋을것 같았는데\r\n진짜 효과 나타나니까 만족스럽네요~\r\n나중에 또 얼굴 처지면 시술 받으러 갈거에요"}</t>
  </si>
  <si>
    <t>c2f88720-a9ee-4508-bc9e-d4b8bb9b1a45</t>
  </si>
  <si>
    <t>da2983f0-992b-44a5-b212-e02b926a8e25</t>
  </si>
  <si>
    <t>{"en_US":"몇 년 전부터 첫 쌍커풀 수술을 알아보면서 라인이 너무 깔끔하고 자연스러워서 눈여겨 보고 있던 병원에서 이번에 수술을 하게 되었어용ㅋㅋㅋ 티에스성형외과 홍대원 원장님한테 수술 받았구요 저만 느끼는 게 아니라 주변에서 눈이 엄청 커졌고 라인이 너무 이쁘다고 하더라구요~~~ 무쌍눈이 진짜 전후 확 차이 나는 것 같아요.. 병원 5군데 정도 돌았는데 홍대원원장님 상담이 제일 자세하고 꼼꼼했어요. 다른 병원에서는 그냥 제 눈 한 번 쓱 보고 이거이거 하면 눈 커질거라고 진단? 내려주셨는데 홍대원 원장님만 제가 추구하는 이미지 들어주시고 라인도 진짜 10번 넘게 잡아주시면서 제 얼굴에 맞는 라인 잡아주려고 하셨어용 안전하게 최소한만 건들면서 최대효과 내보자고 말씀해주셔서 신뢰 1000%... 첫쌍수라 절개말고 자연유착으로 하고싶었는데 눈 피부 상태 확인후 의견 반영해주셨구요 자연유착 고정력이나 풀림 이런 부분에 대해서도 좀 궁금했는데 티에스는 앞머리부터 풀리지 않게 단단하게 고정 들어가기때문에 유지력 걱정하지 않아도 된다고 해주셔서 안심됐습니당 눈감아도 티 안나고 트임 흉터도 없어서 너무 깔끔.. 워낙 재수술 후기들도 많아서 애초에 부작용 없게 처음부터 완벽하게 끝내려고 눈전문 병원 찾아간건데 이건 너무 잘한 것 같아요!!! 예쁜눈 만들어주신 홍대원 원장님 너무 감사드립니당","ko_KR":"몇 년 전부터 첫 쌍커풀 수술을 알아보면서 라인이 너무 깔끔하고 자연스러워서 눈여겨 보고 있던 병원에서 이번에 수술을 하게 되었어용ㅋㅋㅋ 티에스성형외과 홍대원 원장님한테 수술 받았구요 저만 느끼는 게 아니라 주변에서 눈이 엄청 커졌고 라인이 너무 이쁘다고 하더라구요~~~ 무쌍눈이 진짜 전후 확 차이 나는 것 같아요.. 병원 5군데 정도 돌았는데 홍대원원장님 상담이 제일 자세하고 꼼꼼했어요. 다른 병원에서는 그냥 제 눈 한 번 쓱 보고 이거이거 하면 눈 커질거라고 진단? 내려주셨는데 홍대원 원장님만 제가 추구하는 이미지 들어주시고 라인도 진짜 10번 넘게 잡아주시면서 제 얼굴에 맞는 라인 잡아주려고 하셨어용 안전하게 최소한만 건들면서 최대효과 내보자고 말씀해주셔서 신뢰 1000%... 첫쌍수라 절개말고 자연유착으로 하고싶었는데 눈 피부 상태 확인후 의견 반영해주셨구요 자연유착 고정력이나 풀림 이런 부분에 대해서도 좀 궁금했는데 티에스는 앞머리부터 풀리지 않게 단단하게 고정 들어가기때문에 유지력 걱정하지 않아도 된다고 해주셔서 안심됐습니당 눈감아도 티 안나고 트임 흉터도 없어서 너무 깔끔.. 워낙 재수술 후기들도 많아서 애초에 부작용 없게 처음부터 완벽하게 끝내려고 눈전문 병원 찾아간건데 이건 너무 잘한 것 같아요!!! 예쁜눈 만들어주신 홍대원 원장님 너무 감사드립니당","th_TH":"몇 년 전부터 첫 쌍커풀 수술을 알아보면서 라인이 너무 깔끔하고 자연스러워서 눈여겨 보고 있던 병원에서 이번에 수술을 하게 되었어용ㅋㅋㅋ 티에스성형외과 홍대원 원장님한테 수술 받았구요 저만 느끼는 게 아니라 주변에서 눈이 엄청 커졌고 라인이 너무 이쁘다고 하더라구요~~~ 무쌍눈이 진짜 전후 확 차이 나는 것 같아요.. 병원 5군데 정도 돌았는데 홍대원원장님 상담이 제일 자세하고 꼼꼼했어요. 다른 병원에서는 그냥 제 눈 한 번 쓱 보고 이거이거 하면 눈 커질거라고 진단? 내려주셨는데 홍대원 원장님만 제가 추구하는 이미지 들어주시고 라인도 진짜 10번 넘게 잡아주시면서 제 얼굴에 맞는 라인 잡아주려고 하셨어용 안전하게 최소한만 건들면서 최대효과 내보자고 말씀해주셔서 신뢰 1000%... 첫쌍수라 절개말고 자연유착으로 하고싶었는데 눈 피부 상태 확인후 의견 반영해주셨구요 자연유착 고정력이나 풀림 이런 부분에 대해서도 좀 궁금했는데 티에스는 앞머리부터 풀리지 않게 단단하게 고정 들어가기때문에 유지력 걱정하지 않아도 된다고 해주셔서 안심됐습니당 눈감아도 티 안나고 트임 흉터도 없어서 너무 깔끔.. 워낙 재수술 후기들도 많아서 애초에 부작용 없게 처음부터 완벽하게 끝내려고 눈전문 병원 찾아간건데 이건 너무 잘한 것 같아요!!! 예쁜눈 만들어주신 홍대원 원장님 너무 감사드립니당"}</t>
  </si>
  <si>
    <t>507a972d-7306-4583-857a-8b28f4ddfd0f</t>
  </si>
  <si>
    <t>daed3c08-8741-4b4b-a126-94dde68f0506</t>
  </si>
  <si>
    <t>{"en_US":"• 시술 선택 이유 눈이 풀려서 알아보게되었어요 • 상담 경험 의사선생님께서도 너무 친절하게 상담 잘 해주시고 너무 좋았어요! 다만 대기가 길어서 멍때리는 시간이 길긴 했네요 ㅠㅜ • 시술 결과 친구들이 하나같이 수술이 너무 잘 됐다고 칭찬을 엄청 해줬어요ㅎㅎ라인도 높게 잘 잡아주셔서 이쁘게 잘 된것같아 너무 satisfied해요! 통증도 수술당일만 좀 아팠지 그 이후로는 하나도 안아팠어요! • 전체 경험 팝성형외과에서 세미아웃으로 자연유착,눈매교정,앞트임(한쪽만),윗트임 재수술받았어요! 정말 이쁘게 잘 해주시는것같아요!!다른병원에서 했었을때는 자연스럽게 해야 이쁘다 해서 인라인으로 했었는데 라인이 너무 낮고 해서 불만족스러운게 강했었거든요ㅠㅜ그런데 여기는 화려하고 시원하게 터줘서 너무 맘에들어요ㅋㄱㅋㅋ강추!!!!","ko_KR":"• 시술 선택 이유 눈이 풀려서 알아보게되었어요 • 상담 경험 의사선생님께서도 너무 친절하게 상담 잘 해주시고 너무 좋았어요! 다만 대기가 길어서 멍때리는 시간이 길긴 했네요 ㅠㅜ • 시술 결과 친구들이 하나같이 수술이 너무 잘 됐다고 칭찬을 엄청 해줬어요ㅎㅎ라인도 높게 잘 잡아주셔서 이쁘게 잘 된것같아 너무 만족해요! 통증도 수술당일만 좀 아팠지 그 이후로는 하나도 안아팠어요! • 전체 경험 팝성형외과에서 세미아웃으로 자연유착,눈매교정,앞트임(한쪽만),윗트임 재수술받았어요! 정말 이쁘게 잘 해주시는것같아요!!다른병원에서 했었을때는 자연스럽게 해야 이쁘다 해서 인라인으로 했었는데 라인이 너무 낮고 해서 불만족스러운게 강했었거든요ㅠㅜ그런데 여기는 화려하고 시원하게 터줘서 너무 맘에들어요ㅋㄱㅋㅋ강추!!!!","th_TH":"• 시술 선택 이유 눈이 풀려서 알아보게되었어요 • 상담 경험 의사선생님께서도 너무 친절하게 상담 잘 해주시고 너무 좋았어요! 다만 대기가 길어서 멍때리는 시간이 길긴 했네요 ㅠㅜ • 시술 결과 친구들이 하나같이 수술이 너무 잘 됐다고 칭찬을 엄청 해줬어요ㅎㅎ라인도 높게 잘 잡아주셔서 이쁘게 잘 된것같아 너무 พอใจ해요! 통증도 수술당일만 좀 아팠지 그 이후로는 하나도 안아팠어요! • 전체 경험 팝성형외과에서 세미아웃으로 자연유착,눈매교정,앞트임(한쪽만),윗트임 재수술받았어요! 정말 이쁘게 잘 해주시는것같아요!!다른병원에서 했었을때는 자연스럽게 해야 이쁘다 해서 인라인으로 했었는데 라인이 너무 낮고 해서 불만족스러운게 강했었거든요ㅠㅜ그런데 여기는 화려하고 시원하게 터줘서 너무 맘에들어요ㅋㄱㅋㅋ강추!!!!"}</t>
  </si>
  <si>
    <t>ed24c2af-996d-4814-ac35-a0a1340f9d46</t>
  </si>
  <si>
    <t>db38ed64-832b-4236-8733-3fdb71dcf272</t>
  </si>
  <si>
    <t>{"en_US":"Review content: • 시술 선택 이유 친구들이랑 해외여행가서 사진찍었는데 내 가슴이 젤 작아서 가슴 수술하기로 함 • 상담 경험 내가 원하는 사이즈까지 키울 수 있다고 했던 곳이 아이디였고 변일환 ...","ko_KR":"• 시술 선택 이유 친구들이랑 해외여행가서 사진찍었는데 내 가슴이 젤 작아서 가슴 수술하기로 함 • 상담 경험 내가 원하는 사이즈까지 키울 수 있다고 했던 곳이 아이디였고 변일환 원장님이 수술방법부터 수술 후 관리법까지 알차게 알려주셔서 좋았음 • 시술 결과 슴부심 부릴 수 있는 가슴 얻어서 이제 남부럽지 않음 가슴 수술하길 진짜 잘한 듯 볼륨이나 크기나 전부 맘에 들어서 후회 없음 • 전체 경험 전에 친구들이랑 여름에 해외여행가서 비키니 입고 단체사진 찍었는데 내가 가슴 젤 작은거임 ... 현타 제대로 받고 무서워서 미루던 가슴 수술 알아보기 시작... 지인중에 슴수술 자연스럽게 잘된 사람 있어서 아이디병원 추천받고 상담 갔는데 cctv 풀열람 가능하고 수술실명제??라는 게 있는데 나랑 상담했던 변일환 원장님이 수술부터 경과까지 전부 책임져준다는 제도 같은 게 있대서 좋았음. 상담도 오랫동안 봐줬고 평소 고민해왔던 것들도 바로 찝어주니까 수술 결정까지 글케 오래 안걸렸던 거 같음ㅋㅋ 내 가슴이 심하게 작다 보니까 그만큼 사이즈 크게 키우고 싶었는데 내가 원하는 사이즈로 가능하다 했던 곳이 아이디병원이었고, 병원 규모도 크니까 사후관리도 다양하게 있어서 여기서 수술하기로 결정! 내가 원래 브라탑 입고 운동 많이 하는데 수술전엔 가슴이 작아서 아쉬웠던 거 요즘 브라탑만 입고 운동함 ㅋㅋ 왜 고민했나 싶을정도로 아주 만족스러움ㅋㅋ 사진으로도 보이겠지만 사이즈가 확연히 커져서 라인이나 볼륨감 대박임. 사이즈 커졌다고 어색하지 않고 자연스럽게 잘돼서 기분 좋음 ㅋㅋ 다들 수술 고민할 시간에 상담이라도 ㄱㄱ 하셈","th_TH":"เนื้อหารีวิว: • 시술 선택 이유 친구들이랑 해외여행가서 사진찍었는데 내 가슴이 젤 작아서 가슴 수술하기로 함 • 상담 경험 내가 원하는 사이즈까지 키울 수 있다고 했던 곳이 아이디였고 변일환 ..."}</t>
  </si>
  <si>
    <t>dbc6189b-4845-4e63-baa0-39ae5848d809</t>
  </si>
  <si>
    <t>{"en_US":"#코절골술 #코끝(자가연골)","ko_KR":"#코절골술 #코끝(자가연골)","th_TH":"#코절골술 #코끝(자가연골)"}</t>
  </si>
  <si>
    <t>{"en_US":"메부리 절골 + 코끝 비중격 연골 서승조 대표 원장님께 수술 받았습니다! 다른곳 후기 많이 찾아봤는데 다른 곳은 대부분 반버선에 가까운 직반 느낌이 강했는데, 서승조 원장님께서는 딱 제가 원하는 뉴진스 민지 직반 느낌의 후기 사진 위주였고 상담 할때 제가 원하는 자연스러우면서 화려한 직반 느낌을 정확히 짚어주셔서 여기서 해야겠다 생각이 강하게 들었어요. 수술전에는 콧대도 낮고 메부리 있어서 남상에 코끝 쳐져서 징징이 같아보이고, 코가 길어서 노안 이미지 였는데 수술 후 코라인은 자연스러우면서 화려하게 쭉뻗은 라인이라서 매우 마음에 들었고 무엇보다도 전체적인 얼굴 이미지가 훨씬 여성스러워지고 어려보이게 돼서 너무 satisfied합니다. 더 어렸을때 할껄 후회합니다. 수술 통증은 별로 없었고 붓기나 멍도 별로 없어서 7일차 비주 실밥 풀고나서는 친구들도 만나러 다녔어요! 앞으로 붓기 더 빠질게 기대 됩니다!","ko_KR":"메부리 절골 + 코끝 비중격 연골 서승조 대표 원장님께 수술 받았습니다! 다른곳 후기 많이 찾아봤는데 다른 곳은 대부분 반버선에 가까운 직반 느낌이 강했는데, 서승조 원장님께서는 딱 제가 원하는 뉴진스 민지 직반 느낌의 후기 사진 위주였고 상담 할때 제가 원하는 자연스러우면서 화려한 직반 느낌을 정확히 짚어주셔서 여기서 해야겠다 생각이 강하게 들었어요. 수술전에는 콧대도 낮고 메부리 있어서 남상에 코끝 쳐져서 징징이 같아보이고, 코가 길어서 노안 이미지 였는데 수술 후 코라인은 자연스러우면서 화려하게 쭉뻗은 라인이라서 매우 마음에 들었고 무엇보다도 전체적인 얼굴 이미지가 훨씬 여성스러워지고 어려보이게 돼서 너무 만족합니다. 더 어렸을때 할껄 후회합니다. 수술 통증은 별로 없었고 붓기나 멍도 별로 없어서 7일차 비주 실밥 풀고나서는 친구들도 만나러 다녔어요! 앞으로 붓기 더 빠질게 기대 됩니다!","th_TH":"메부리 절골 + 코끝 비중격 연골 서승조 대표 원장님께 수술 받았습니다! 다른곳 후기 많이 찾아봤는데 다른 곳은 대부분 반버선에 가까운 직반 느낌이 강했는데, 서승조 원장님께서는 딱 제가 원하는 뉴진스 민지 직반 느낌의 후기 사진 위주였고 상담 할때 제가 원하는 자연스러우면서 화려한 직반 느낌을 정확히 짚어주셔서 여기서 해야겠다 생각이 강하게 들었어요. 수술전에는 콧대도 낮고 메부리 있어서 남상에 코끝 쳐져서 징징이 같아보이고, 코가 길어서 노안 이미지 였는데 수술 후 코라인은 자연스러우면서 화려하게 쭉뻗은 라인이라서 매우 마음에 들었고 무엇보다도 전체적인 얼굴 이미지가 훨씬 여성스러워지고 어려보이게 돼서 너무 พอใจ합니다. 더 어렸을때 할껄 후회합니다. 수술 통증은 별로 없었고 붓기나 멍도 별로 없어서 7일차 비주 실밥 풀고나서는 친구들도 만나러 다녔어요! 앞으로 붓기 더 빠질게 기대 됩니다!"}</t>
  </si>
  <si>
    <t>d5d8585b-77ee-415a-986b-28269d015d3c</t>
  </si>
  <si>
    <t>dc332785-e16d-4704-9817-4c2275c13a0f</t>
  </si>
  <si>
    <t>{"en_US":"평소 흐릿한 눈이 고민이어서 알아보다가 에이비성형외과 배인호원장님에게 절개눈매교정과 지방내리기를 받았습니다 수술 후 일주일 지나면서는 붓기도 금방 빠지고 자연스러워지면서 또렷한 눈을 가지게 되어서 엄청 satisfied스러워요!!","ko_KR":"평소 흐릿한 눈이 고민이어서 알아보다가 에이비성형외과 배인호원장님에게 절개눈매교정과 지방내리기를 받았습니다 수술 후 일주일 지나면서는 붓기도 금방 빠지고 자연스러워지면서 또렷한 눈을 가지게 되어서 엄청 만족스러워요!!","th_TH":"평소 흐릿한 눈이 고민이어서 알아보다가 에이비성형외과 배인호원장님에게 절개눈매교정과 지방내리기를 받았습니다 수술 후 일주일 지나면서는 붓기도 금방 빠지고 자연스러워지면서 또렷한 눈을 가지게 되어서 엄청 พอใจ스러워요!!"}</t>
  </si>
  <si>
    <t>e0decc4e-e438-40a9-84df-12cde953384c</t>
  </si>
  <si>
    <t>dc4665e8-43b4-4a74-90d0-e276d0d59fe6</t>
  </si>
  <si>
    <t>{"en_US":"20~30대면 아직 바삐 돈 모을 사회인인데 솔직히 가슴수술 비용이 적은건 아니잖아요 내돈 내고 수술받는만큼 병원에서 제공받을수 있는건 다 받아야겠다!! 생각했었어요 그리고 발품돌기 시작했는데 세상에 엠디 상담 갔더니 거기서는 제가 짝가슴이라는거에요 솔직히 당사자인 저도 짝가슴인거 모르고 지금껏 살아왔거든요 뭐가 있어야 짝짝인지 대칭인지 알텐데 걍 절벽...ㅋㅋㅋ 속옷도 그냥 극 AAA컵 브라 찾아 입고.. 귀찮으면 니플패치 붙이고 끝ㅋ 했었던지라 보형물 넣어도 당연히 양쪽 사이즈 똑같이 넣을줄 알았는데 원장님이 제 가슴 만져보시더니 왼쪽 가슴뼈가 더 튀어나와서 같은 사이즈로 넣으면 짝가슴 될 수도 있다고.... 오른쪽을 좀 더 크게 넣어야 대칭 맞을거고 아무래도 가슴살이 다른게 아니라 뼈가 비대칭이라 왼쪽은 미니로 해야 양쪽 모양이 대칭 될거라고..... 😱😱😱 짝짝이면 양쪽 사이즈 다르게 넣을수도 있다... 이런 얘기는 들어봤는데 응? 보형물을 아예 다르게 넣는다고? 다른분들은 어떨지 모르겠지만 저는 모티바 데미,풀 정도만 후기에서 많이 봤구 미니는 거~~~의 못 봤었거든요. 전 오른쪽은 데미로 245cc 넣고 왼쪽은 미니 205cc 넣어서 맞추면 된다고하셔서 솔직히 놀라기도 했는데 원장님이 되게 츤데레처럼 가슴 키울건데 사이즈랑 대칭도 맞아야 하는거 아니냐고 지금은 가슴이 작아서 워낙 티가 안나지만 양쪽 같은 사이즈로 넣고 나면 짝짝이 될 수도 있다고 말하시더라구요 어쨌든 저는 가슴 키워도 워낙 몸이 말라서 자연스럽게 보이길 바랬고 첫수술인만큼 겨절로 수술받기로 했어요 부유방도 심하게 있던건 아니었지만 가슴 키우고 나면 괜히 더 못나보일까봐 어차피 겨절로 수술받는김에 같이 했구요 신기하게도 수술 후 대칭 딱 맞게 나왔네요 원장님 진단 대박.. 원래 가슴이 워낙 없던지라 옷 입고벗고하는걸 신경써본적이 없는데 가슴수술하고 나서는 티셔츠 하나 벗는것도 괜히 가슴 치면 문제 있지 않을까..ㅋㅋㅋ 혼자 호들갑 떨어서 옷도 조심조심 밑으로 벗으면서 생활하구 있어요 몇주 뒤면 두달차 되는데 그때되면 좀 익숙해질 듯 싶네요ㅋㅋ","ko_KR":"20~30대면 아직 바삐 돈 모을 사회인인데 솔직히 가슴수술 비용이 적은건 아니잖아요 내돈 내고 수술받는만큼 병원에서 제공받을수 있는건 다 받아야겠다!! 생각했었어요 그리고 발품돌기 시작했는데 세상에 엠디 상담 갔더니 거기서는 제가 짝가슴이라는거에요 솔직히 당사자인 저도 짝가슴인거 모르고 지금껏 살아왔거든요 뭐가 있어야 짝짝인지 대칭인지 알텐데 걍 절벽...ㅋㅋㅋ 속옷도 그냥 극 AAA컵 브라 찾아 입고.. 귀찮으면 니플패치 붙이고 끝ㅋ 했었던지라 보형물 넣어도 당연히 양쪽 사이즈 똑같이 넣을줄 알았는데 원장님이 제 가슴 만져보시더니 왼쪽 가슴뼈가 더 튀어나와서 같은 사이즈로 넣으면 짝가슴 될 수도 있다고.... 오른쪽을 좀 더 크게 넣어야 대칭 맞을거고 아무래도 가슴살이 다른게 아니라 뼈가 비대칭이라 왼쪽은 미니로 해야 양쪽 모양이 대칭 될거라고..... 😱😱😱 짝짝이면 양쪽 사이즈 다르게 넣을수도 있다... 이런 얘기는 들어봤는데 응? 보형물을 아예 다르게 넣는다고? 다른분들은 어떨지 모르겠지만 저는 모티바 데미,풀 정도만 후기에서 많이 봤구 미니는 거~~~의 못 봤었거든요. 전 오른쪽은 데미로 245cc 넣고 왼쪽은 미니 205cc 넣어서 맞추면 된다고하셔서 솔직히 놀라기도 했는데 원장님이 되게 츤데레처럼 가슴 키울건데 사이즈랑 대칭도 맞아야 하는거 아니냐고 지금은 가슴이 작아서 워낙 티가 안나지만 양쪽 같은 사이즈로 넣고 나면 짝짝이 될 수도 있다고 말하시더라구요 어쨌든 저는 가슴 키워도 워낙 몸이 말라서 자연스럽게 보이길 바랬고 첫수술인만큼 겨절로 수술받기로 했어요 부유방도 심하게 있던건 아니었지만 가슴 키우고 나면 괜히 더 못나보일까봐 어차피 겨절로 수술받는김에 같이 했구요 신기하게도 수술 후 대칭 딱 맞게 나왔네요 원장님 진단 대박.. 원래 가슴이 워낙 없던지라 옷 입고벗고하는걸 신경써본적이 없는데 가슴수술하고 나서는 티셔츠 하나 벗는것도 괜히 가슴 치면 문제 있지 않을까..ㅋㅋㅋ 혼자 호들갑 떨어서 옷도 조심조심 밑으로 벗으면서 생활하구 있어요 몇주 뒤면 두달차 되는데 그때되면 좀 익숙해질 듯 싶네요ㅋㅋ","th_TH":"20~30대면 아직 바삐 돈 모을 사회인인데 솔직히 가슴수술 비용이 적은건 아니잖아요 내돈 내고 수술받는만큼 병원에서 제공받을수 있는건 다 받아야겠다!! 생각했었어요 그리고 발품돌기 시작했는데 세상에 엠디 상담 갔더니 거기서는 제가 짝가슴이라는거에요 솔직히 당사자인 저도 짝가슴인거 모르고 지금껏 살아왔거든요 뭐가 있어야 짝짝인지 대칭인지 알텐데 걍 절벽...ㅋㅋㅋ 속옷도 그냥 극 AAA컵 브라 찾아 입고.. 귀찮으면 니플패치 붙이고 끝ㅋ 했었던지라 보형물 넣어도 당연히 양쪽 사이즈 똑같이 넣을줄 알았는데 원장님이 제 가슴 만져보시더니 왼쪽 가슴뼈가 더 튀어나와서 같은 사이즈로 넣으면 짝가슴 될 수도 있다고.... 오른쪽을 좀 더 크게 넣어야 대칭 맞을거고 아무래도 가슴살이 다른게 아니라 뼈가 비대칭이라 왼쪽은 미니로 해야 양쪽 모양이 대칭 될거라고..... 😱😱😱 짝짝이면 양쪽 사이즈 다르게 넣을수도 있다... 이런 얘기는 들어봤는데 응? 보형물을 아예 다르게 넣는다고? 다른분들은 어떨지 모르겠지만 저는 모티바 데미,풀 정도만 후기에서 많이 봤구 미니는 거~~~의 못 봤었거든요. 전 오른쪽은 데미로 245cc 넣고 왼쪽은 미니 205cc 넣어서 맞추면 된다고하셔서 솔직히 놀라기도 했는데 원장님이 되게 츤데레처럼 가슴 키울건데 사이즈랑 대칭도 맞아야 하는거 아니냐고 지금은 가슴이 작아서 워낙 티가 안나지만 양쪽 같은 사이즈로 넣고 나면 짝짝이 될 수도 있다고 말하시더라구요 어쨌든 저는 가슴 키워도 워낙 몸이 말라서 자연스럽게 보이길 바랬고 첫수술인만큼 겨절로 수술받기로 했어요 부유방도 심하게 있던건 아니었지만 가슴 키우고 나면 괜히 더 못나보일까봐 어차피 겨절로 수술받는김에 같이 했구요 신기하게도 수술 후 대칭 딱 맞게 나왔네요 원장님 진단 대박.. 원래 가슴이 워낙 없던지라 옷 입고벗고하는걸 신경써본적이 없는데 가슴수술하고 나서는 티셔츠 하나 벗는것도 괜히 가슴 치면 문제 있지 않을까..ㅋㅋㅋ 혼자 호들갑 떨어서 옷도 조심조심 밑으로 벗으면서 생활하구 있어요 몇주 뒤면 두달차 되는데 그때되면 좀 익숙해질 듯 싶네요ㅋㅋ"}</t>
  </si>
  <si>
    <t>2c4782c2-a82a-4bce-a8bd-9e447931aca8</t>
  </si>
  <si>
    <t>dc716c25-dcd0-489c-aee2-bcf8c1f47c3b</t>
  </si>
  <si>
    <t>{"en_US":"• 시술 선택 이유 눈 밑이 꺼져서 피곤해보인다는 얘기를 많이 들었고 무쌍에 눈매가 매서워서 화나보린다는 얘기를 많이 들었어요 • 상담 경험 의사선생님과 상담선생님 모두 친절하시고 최대한 제가 원히는 바 그대로 해주시려고 꼼꼼하게 상담해주셨습니다! 병원 자체도 크고 깔끔했어요! • 시술 결과 자연유착이라 그런가 시술 후에 멍은 좀 있었지만 심하진 않았습니다 완전히 회복 후에 친구들이 라인이 엄청 자연스럽고 예쁘다는 얘기 많이 들었어요! • 전체 경험 쌍수 + 지방이식 3개월차 입니다! 원래 무쌍에 눈 밑 꺼짐이 심해서 피곤해 보인다는 말을 자주 들었어요ㅠ 그래서 자연스럽게 인상 개선하고 싶어서 두 시술을 같이 받았는데 정말 satisfied합니다! 쌍꺼풀은 자연유착으로 했는데 붓기 빠지고 나니까 티도 안 나고 엄청 자연스러워요! 친구들한테 쌍밍아웃하니까 다들 너무 자연스럽게 잘되어서 수술한건지 몰랐다고 엄청 놀라했어요ㅎㅎ 무엇보다 눈이 또렷해지고 눈화장도 훨씬 잘 받아서 너무 만족스럽습니당!! 눈밑 지방이식도 받았는데, 꺼짐이 채워지니까 인상이 확 살아났고, 애교살처럼 자연스럽게 볼륨 생겨서 너무 좋았습니다! 회복도 생각보다 빨랐고, 붓기랑 멍은 1~2주면 일상생활 가능했어요. 의사선생님들도 모두 친절하시고 예쁘게 해주시려고 제가 원하는 바를 꼼꼼히 체크하시면서 열심히 라인 잡아주셔서 너무 감사했습니다🩷","ko_KR":"• 시술 선택 이유 눈 밑이 꺼져서 피곤해보인다는 얘기를 많이 들었고 무쌍에 눈매가 매서워서 화나보린다는 얘기를 많이 들었어요 • 상담 경험 의사선생님과 상담선생님 모두 친절하시고 최대한 제가 원히는 바 그대로 해주시려고 꼼꼼하게 상담해주셨습니다! 병원 자체도 크고 깔끔했어요! • 시술 결과 자연유착이라 그런가 시술 후에 멍은 좀 있었지만 심하진 않았습니다 완전히 회복 후에 친구들이 라인이 엄청 자연스럽고 예쁘다는 얘기 많이 들었어요! • 전체 경험 쌍수 + 지방이식 3개월차 입니다! 원래 무쌍에 눈 밑 꺼짐이 심해서 피곤해 보인다는 말을 자주 들었어요ㅠ 그래서 자연스럽게 인상 개선하고 싶어서 두 시술을 같이 받았는데 정말 만족합니다! 쌍꺼풀은 자연유착으로 했는데 붓기 빠지고 나니까 티도 안 나고 엄청 자연스러워요! 친구들한테 쌍밍아웃하니까 다들 너무 자연스럽게 잘되어서 수술한건지 몰랐다고 엄청 놀라했어요ㅎㅎ 무엇보다 눈이 또렷해지고 눈화장도 훨씬 잘 받아서 너무 만족스럽습니당!! 눈밑 지방이식도 받았는데, 꺼짐이 채워지니까 인상이 확 살아났고, 애교살처럼 자연스럽게 볼륨 생겨서 너무 좋았습니다! 회복도 생각보다 빨랐고, 붓기랑 멍은 1~2주면 일상생활 가능했어요. 의사선생님들도 모두 친절하시고 예쁘게 해주시려고 제가 원하는 바를 꼼꼼히 체크하시면서 열심히 라인 잡아주셔서 너무 감사했습니다🩷","th_TH":"• 시술 선택 이유 눈 밑이 꺼져서 피곤해보인다는 얘기를 많이 들었고 무쌍에 눈매가 매서워서 화나보린다는 얘기를 많이 들었어요 • 상담 경험 의사선생님과 상담선생님 모두 친절하시고 최대한 제가 원히는 바 그대로 해주시려고 꼼꼼하게 상담해주셨습니다! 병원 자체도 크고 깔끔했어요! • 시술 결과 자연유착이라 그런가 시술 후에 멍은 좀 있었지만 심하진 않았습니다 완전히 회복 후에 친구들이 라인이 엄청 자연스럽고 예쁘다는 얘기 많이 들었어요! • 전체 경험 쌍수 + 지방이식 3개월차 입니다! 원래 무쌍에 눈 밑 꺼짐이 심해서 피곤해 보인다는 말을 자주 들었어요ㅠ 그래서 자연스럽게 인상 개선하고 싶어서 두 시술을 같이 받았는데 정말 พอใจ합니다! 쌍꺼풀은 자연유착으로 했는데 붓기 빠지고 나니까 티도 안 나고 엄청 자연스러워요! 친구들한테 쌍밍아웃하니까 다들 너무 자연스럽게 잘되어서 수술한건지 몰랐다고 엄청 놀라했어요ㅎㅎ 무엇보다 눈이 또렷해지고 눈화장도 훨씬 잘 받아서 너무 만족스럽습니당!! 눈밑 지방이식도 받았는데, 꺼짐이 채워지니까 인상이 확 살아났고, 애교살처럼 자연스럽게 볼륨 생겨서 너무 좋았습니다! 회복도 생각보다 빨랐고, 붓기랑 멍은 1~2주면 일상생활 가능했어요. 의사선생님들도 모두 친절하시고 예쁘게 해주시려고 제가 원하는 바를 꼼꼼히 체크하시면서 열심히 라인 잡아주셔서 너무 감사했습니다🩷"}</t>
  </si>
  <si>
    <t>78bd0727-7dae-4891-9c98-d781a1c3e256</t>
  </si>
  <si>
    <t>dceffb17-7138-4e77-986a-81f04b1dd479</t>
  </si>
  <si>
    <t>{"en_US":"#복코교정(수술)","ko_KR":"#복코교정(수술)","th_TH":"#복코교정(수술)"}</t>
  </si>
  <si>
    <t>{"en_US":"• 시술 선택 이유 코가 직선코라서 눈재수술 하는김에 상담받고 수술날잡아서 바로했오요😊 • 상담 경험 전후기보다 몇지인분들중에 수술한거를봐서 여기다라고 확신이들었어요 • 시술 결과 꼼꼼이 수술 해 주고 사후 관리도 잘 돼 있고 간호사들도 친절하시고 원장님도 친절하시고 수술이 매우 satisfied도가 높습니다 • 전체 경험 드라마틱한 욕심만 없다면 충분히 만족할만한 수술 입니다 직 반 으로 해 주셨는데 이쁘게 자리 잘 잡고 잘 되었습니다. 며칠 안 자서 자는 거 빼고는 크게 불편한 건 없었어요.","ko_KR":"• 시술 선택 이유 코가 직선코라서 눈재수술 하는김에 상담받고 수술날잡아서 바로했오요😊 • 상담 경험 전후기보다 몇지인분들중에 수술한거를봐서 여기다라고 확신이들었어요 • 시술 결과 꼼꼼이 수술 해 주고 사후 관리도 잘 돼 있고 간호사들도 친절하시고 원장님도 친절하시고 수술이 매우 만족도가 높습니다 • 전체 경험 드라마틱한 욕심만 없다면 충분히 만족할만한 수술 입니다 직 반 으로 해 주셨는데 이쁘게 자리 잘 잡고 잘 되었습니다. 며칠 안 자서 자는 거 빼고는 크게 불편한 건 없었어요.","th_TH":"• 시술 선택 이유 코가 직선코라서 눈재수술 하는김에 상담받고 수술날잡아서 바로했오요😊 • 상담 경험 전후기보다 몇지인분들중에 수술한거를봐서 여기다라고 확신이들었어요 • 시술 결과 꼼꼼이 수술 해 주고 사후 관리도 잘 돼 있고 간호사들도 친절하시고 원장님도 친절하시고 수술이 매우 พอใจ도가 높습니다 • 전체 경험 드라마틱한 욕심만 없다면 충분히 만족할만한 수술 입니다 직 반 으로 해 주셨는데 이쁘게 자리 잘 잡고 잘 되었습니다. 며칠 안 자서 자는 거 빼고는 크게 불편한 건 없었어요."}</t>
  </si>
  <si>
    <t>c573ac03-3e3f-479d-9b30-4a2854af121c</t>
  </si>
  <si>
    <t>dd0f8afe-4d87-48b5-b27b-d57b6554c163</t>
  </si>
  <si>
    <t>{"en_US":"흉곽 67.5 수술 일주일 째 되는 날이네요! 3일차 경과보러 갔는데 윗밴드 안해도 된다하셨고 모양 잡아뒀던 테이프 떼었어요 (이게 젤 살거 같음 간지러워 죽는 줄 알았어요ㅠ) 대신 보정브라+스포츠브라 하라고 하셨어요(멘엑이 스무스다 보니 밑이나 옆으로 빠질 수 있다고 잡아주는 용도) 그리고 전 그날 부터 방수밴드 붙인거만 조심하면서 샤워 가능하다 하셨습니다. 밑절로 해서 팔 다 올라갔어요! 일주차 윗밴드는 계속 안해도 된다하셨고 여전히 보정브라+스브 실밥 제거(밑절 4센치 정도 / 사진 참고) 구형구축약 처방 (이건 아직 하루밖에 안먹어봤고 우선 일주일치 처방 받았어요. 트러블 심하면 중단예정?) 위에 써둔건 개인별차이 날 수 있고 절개위치, 보형물마다도 다를 듯 해요(샤워가능 날짜, 윗밴드 착용 여부 등) 전 3일만에 샤워 가능해서 넘 좋았습니다ㅜ 사진 보면 몸에 상처들은 보정브라때문이거나 긁어서ㅠㅠ 얼른 살성 풀리고 가슴 모아졌으면 좋겠네요 일주일 차 소감 말씀드리자면 전 너무 힘들어요ㅠㅠ 보정브라가 너무 답답하기도 하고 없던 가슴이 생기니 무겁기도 하고 콕콕 통증도 있고 짓누르는 느낌도 있고.. 무엇보다 가슴이 압박하는 느낌이 들어서 힘들어용 (마스크까지 하니까 숨쉬기 버거울 때 많아요ㅠ) 다들 일주일차 되면 괜찮다는데 전..ㅠㅠ 아마 제 생각엔 제가 흉곽도 작고 피부가 얇아서 보형물이 들어가니까 피부도 땡땡해지고 보형물 자리잡느라 피부도 늘어나려고 열일 중이라 그런듯해요 2주차땐 좀 괜찮아졌움 좋겠어요ㅠㅠ 내년 여름 생각하며 버팁니다..!! 이전에 작성한 후기랑 작성한 수다글 보시면 다른 정보들이랑 병원 원장님 상담 시 궁금한 점들 적어놨어요","ko_KR":"흉곽 67.5 수술 일주일 째 되는 날이네요! 3일차 경과보러 갔는데 윗밴드 안해도 된다하셨고 모양 잡아뒀던 테이프 떼었어요 (이게 젤 살거 같음 간지러워 죽는 줄 알았어요ㅠ) 대신 보정브라+스포츠브라 하라고 하셨어요(멘엑이 스무스다 보니 밑이나 옆으로 빠질 수 있다고 잡아주는 용도) 그리고 전 그날 부터 방수밴드 붙인거만 조심하면서 샤워 가능하다 하셨습니다. 밑절로 해서 팔 다 올라갔어요! 일주차 윗밴드는 계속 안해도 된다하셨고 여전히 보정브라+스브 실밥 제거(밑절 4센치 정도 / 사진 참고) 구형구축약 처방 (이건 아직 하루밖에 안먹어봤고 우선 일주일치 처방 받았어요. 트러블 심하면 중단예정?) 위에 써둔건 개인별차이 날 수 있고 절개위치, 보형물마다도 다를 듯 해요(샤워가능 날짜, 윗밴드 착용 여부 등) 전 3일만에 샤워 가능해서 넘 좋았습니다ㅜ 사진 보면 몸에 상처들은 보정브라때문이거나 긁어서ㅠㅠ 얼른 살성 풀리고 가슴 모아졌으면 좋겠네요 일주일 차 소감 말씀드리자면 전 너무 힘들어요ㅠㅠ 보정브라가 너무 답답하기도 하고 없던 가슴이 생기니 무겁기도 하고 콕콕 통증도 있고 짓누르는 느낌도 있고.. 무엇보다 가슴이 압박하는 느낌이 들어서 힘들어용 (마스크까지 하니까 숨쉬기 버거울 때 많아요ㅠ) 다들 일주일차 되면 괜찮다는데 전..ㅠㅠ 아마 제 생각엔 제가 흉곽도 작고 피부가 얇아서 보형물이 들어가니까 피부도 땡땡해지고 보형물 자리잡느라 피부도 늘어나려고 열일 중이라 그런듯해요 2주차땐 좀 괜찮아졌움 좋겠어요ㅠㅠ 내년 여름 생각하며 버팁니다..!! 이전에 작성한 후기랑 작성한 수다글 보시면 다른 정보들이랑 병원 원장님 상담 시 궁금한 점들 적어놨어요","th_TH":"흉곽 67.5 수술 일주일 째 되는 날이네요! 3일차 경과보러 갔는데 윗밴드 안해도 된다하셨고 모양 잡아뒀던 테이프 떼었어요 (이게 젤 살거 같음 간지러워 죽는 줄 알았어요ㅠ) 대신 보정브라+스포츠브라 하라고 하셨어요(멘엑이 스무스다 보니 밑이나 옆으로 빠질 수 있다고 잡아주는 용도) 그리고 전 그날 부터 방수밴드 붙인거만 조심하면서 샤워 가능하다 하셨습니다. 밑절로 해서 팔 다 올라갔어요! 일주차 윗밴드는 계속 안해도 된다하셨고 여전히 보정브라+스브 실밥 제거(밑절 4센치 정도 / 사진 참고) 구형구축약 처방 (이건 아직 하루밖에 안먹어봤고 우선 일주일치 처방 받았어요. 트러블 심하면 중단예정?) 위에 써둔건 개인별차이 날 수 있고 절개위치, 보형물마다도 다를 듯 해요(샤워가능 날짜, 윗밴드 착용 여부 등) 전 3일만에 샤워 가능해서 넘 좋았습니다ㅜ 사진 보면 몸에 상처들은 보정브라때문이거나 긁어서ㅠㅠ 얼른 살성 풀리고 가슴 모아졌으면 좋겠네요 일주일 차 소감 말씀드리자면 전 너무 힘들어요ㅠㅠ 보정브라가 너무 답답하기도 하고 없던 가슴이 생기니 무겁기도 하고 콕콕 통증도 있고 짓누르는 느낌도 있고.. 무엇보다 가슴이 압박하는 느낌이 들어서 힘들어용 (마스크까지 하니까 숨쉬기 버거울 때 많아요ㅠ) 다들 일주일차 되면 괜찮다는데 전..ㅠㅠ 아마 제 생각엔 제가 흉곽도 작고 피부가 얇아서 보형물이 들어가니까 피부도 땡땡해지고 보형물 자리잡느라 피부도 늘어나려고 열일 중이라 그런듯해요 2주차땐 좀 괜찮아졌움 좋겠어요ㅠㅠ 내년 여름 생각하며 버팁니다..!! 이전에 작성한 후기랑 작성한 수다글 보시면 다른 정보들이랑 병원 원장님 상담 시 궁금한 점들 적어놨어요"}</t>
  </si>
  <si>
    <t>d0ca0d48-1893-41fb-be57-7f61533c78d3</t>
  </si>
  <si>
    <t>dd43c9bb-094d-48d7-9c26-e2ae5933c084</t>
  </si>
  <si>
    <t>{"en_US":"Review content: • 시술 선택 이유 작은 가슴 스트레스 심했음 • 상담 경험 비슷한 체형 수술케이스 보여주셨고 보형물추천도 잘해주심 • 시술 결과 사후관리도 괜찮고 내가 만족할만한 크기 모양 나옴...","ko_KR":"• 시술 선택 이유 작은 가슴 스트레스 심했음 • 상담 경험 비슷한 체형 수술케이스 보여주셨고 보형물추천도 잘해주심 • 시술 결과 사후관리도 괜찮고 내가 만족할만한 크기 모양 나옴 • 전체 경험 가슴수술 하고 나니깐 왜 진작 안했을까 싶더라는 ㅎㅎㅎ 수술 전에 가슴이 너무 작아서 어떻게든 있는 척 하려고 속옷은 무조건 뽕브라 필수.. 옷입을 때도 가슴 없는게 티날까봐 엄청 신경썼었거든...항상 가슴골도 영혼을 끌어 모아서 억지로 만들어서 현타가 쎄게 왔었음 ㅜㅜ 수술하고 나서는 내가 억지로 가슴을 모으지 않아도 자연스럽게 가슴골 라인 생기고 볼륨도 완전 빵빵해진것 같고 가슴수술 하면 몸매가 부해 보일 줄 알았는데 허리 라인이 더 예뻐 보여서 핏은 더 좋아진거 같더라구?? 수술 비용은 생각보다 부담이 될 정도는 아니여서 이정도 투자해서 결과 제대로 얻으면 오히려 이득이겠다~~~ 라는 생각으로 받았음 !! ㅎㅎ 가슴 수술 하는 전날 정말로 너무 긴장되서 잠도 몇시간 못자서 걱정했는데 막상 수술 하고 나니 생각보다 아프지 않았음 ㅎㅎ 마취가덜 풀려서 안아픈거겠지 생각했는데 시간 지나도 통증은 거의 없었던것 같음 ㅎㅎ 가끔 찌릿한 정도?? 내가 정말 가슴수술 하고 싶었던 이유가 비키니 정말 입어보고 싶었거든? 이번에 가슴수술 하고 비키니 사서 집에서 사진 엄청 찍었음 ㅎㅎㅎ 더 더워지면 워터밤도 가고 야무지게 입을 계획임 ㅎㅎㅎ 지금 생각해보면 정마로 나랑 비슷한 케이스도 잘 보여주셨고 꼭 알아야 할 주의사항 같은것도 꼼꼼하게 잘 설명해주셔서 더 만족하고 수술 받은것 같음 진짜 가슴수술은 돈을 투자한 보람이 있음 ㅎㅎㅎ","th_TH":"เนื้อหารีวิว: • 시술 선택 이유 작은 가슴 스트레스 심했음 • 상담 경험 비슷한 체형 수술케이스 보여주셨고 보형물추천도 잘해주심 • 시술 결과 사후관리도 괜찮고 내가 만족할만한 크기 모양 나옴..."}</t>
  </si>
  <si>
    <t>bd0ca252-0065-4065-8f63-d31677f2c219</t>
  </si>
  <si>
    <t>dd678c14-a9aa-4c17-8927-cd6e93c3af94</t>
  </si>
  <si>
    <t>{"en_US":"지인이 요즘 잘하는 병원이라고 알려줘서 에이비성형외과에 상담받고 비절개 눈매교정 수술한 지 2개월정도 되었어요 수술 후 부기, 멍이 많이 없었고, 1주일정도 지나니 부기가 많이 빠졌습니다! 지금 현재는 모르는 사람이 봤을 때 수술한걸 알아보지 못할정도로 자연스러워요 송천호 원장님 실력 좋으신 것 같습니다 감사드려요","ko_KR":"지인이 요즘 잘하는 병원이라고 알려줘서 에이비성형외과에 상담받고 비절개 눈매교정 수술한 지 2개월정도 되었어요 수술 후 부기, 멍이 많이 없었고, 1주일정도 지나니 부기가 많이 빠졌습니다! 지금 현재는 모르는 사람이 봤을 때 수술한걸 알아보지 못할정도로 자연스러워요 송천호 원장님 실력 좋으신 것 같습니다 감사드려요","th_TH":"지인이 요즘 잘하는 병원이라고 알려줘서 에이비성형외과에 상담받고 비절개 눈매교정 수술한 지 2개월정도 되었어요 수술 후 부기, 멍이 많이 없었고, 1주일정도 지나니 부기가 많이 빠졌습니다! 지금 현재는 모르는 사람이 봤을 때 수술한걸 알아보지 못할정도로 자연스러워요 송천호 원장님 실력 좋으신 것 같습니다 감사드려요"}</t>
  </si>
  <si>
    <t>df573b5a-32f9-45ab-a723-1de2b43d8730</t>
  </si>
  <si>
    <t>de320f02-8270-4bb5-8f46-a9faf7b6c23e</t>
  </si>
  <si>
    <t>{"en_US":"real 찐 후기 올립니다. 윤곽 3종아닙니다. 광대 전체+ 심부볼 지방흡입(심부볼은 제가원해서) 저는 얼굴은 작은편이나 눈, 코 , 입 이 몰려있는 편이라 얼굴이 넓어보이는 게 컴플랙스였습니다. 컴플랙스를 개선하고자 윤곽주사 아큐주사등을 수시로 맞았는데도 개선이 되지않았고 , 광대 깍는 수술을 1 2 년전부터 알아보고 찾아보다가 안면윤곽을 고민하여 오페라 성형외과에 내원하게 되었습니다 . ( 사실 다른 곳보다 말도 안되게 저렴해서 ) 병원은 제가 시간이없어서 3 4 곳 신청은 하였으나 내원하지는 않았고, (가격이 너무 비싸서..) 비용이 저렴한대신 전체공개 조건이었고 , 전체공개니 더 신경 써주시겠지.. 생각하여 쿨하게 콜하고 오페라 성형외과에 내원하게 되었습니다. C.T 촬영하고 박정섭원장님과 상담을 하였는데 정말 매정하고 현실적으로 말씀해주시는게 정말 마음에 들었습니다. 제가 하겠다고 하여도 불필요한건 하지마시라고 일부로 말리셨고, 꼭 필요한 것만 권유를 해주는게 정말 마음에 쏙 들었습니다. 일딴 전신마취수술이기 때문에 고민을 하였으나 일주일 고민 끝에 다시 내원하여 물어보지 못한 것들을 다시 물어보고 안면윤곽 3종이아닌 부분공개 조건으로 광대 전체+심부볼 지흡 수술예약을 잡고 수술을 하였습니다. 2주가 지난 변화에 솔찍히 거울봤을땐 별차이를 못느꼈음 정리하자면 1.전 후 사진을 확인결과 옆광대가 어느정도 들어가 있었다. 2. 무엇보다 큰변화는 눈이 15%정도 커졌다... (눈동자가 75%보였다면 수술 후 (90% 까지 눈동자가 보여지는게 느껴짐 ) 3.왼쪽만 쌍커플이 있었으나 광대가 마춰지면서 오른쪽에도 쌍커플이 생김.. 그다음 눈매교정술을 상담하고 진행하려했는데 돈이 굳었다는점ㅋ 결론을 말씀드리면 아직은 현재 멍이 덜빠진 것 외엔 외관상 단점은 없습니다. real 찐 후기라 2주차라 아직은 현재 더 경과를 봐야 할 것 같습니다...","ko_KR":"real 찐 후기 올립니다. 윤곽 3종아닙니다. 광대 전체+ 심부볼 지방흡입(심부볼은 제가원해서) 저는 얼굴은 작은편이나 눈, 코 , 입 이 몰려있는 편이라 얼굴이 넓어보이는 게 컴플랙스였습니다. 컴플랙스를 개선하고자 윤곽주사 아큐주사등을 수시로 맞았는데도 개선이 되지않았고 , 광대 깍는 수술을 1 2 년전부터 알아보고 찾아보다가 안면윤곽을 고민하여 오페라 성형외과에 내원하게 되었습니다 . ( 사실 다른 곳보다 말도 안되게 저렴해서 ) 병원은 제가 시간이없어서 3 4 곳 신청은 하였으나 내원하지는 않았고, (가격이 너무 비싸서..) 비용이 저렴한대신 전체공개 조건이었고 , 전체공개니 더 신경 써주시겠지.. 생각하여 쿨하게 콜하고 오페라 성형외과에 내원하게 되었습니다. C.T 촬영하고 박정섭원장님과 상담을 하였는데 정말 매정하고 현실적으로 말씀해주시는게 정말 마음에 들었습니다. 제가 하겠다고 하여도 불필요한건 하지마시라고 일부로 말리셨고, 꼭 필요한 것만 권유를 해주는게 정말 마음에 쏙 들었습니다. 일딴 전신마취수술이기 때문에 고민을 하였으나 일주일 고민 끝에 다시 내원하여 물어보지 못한 것들을 다시 물어보고 안면윤곽 3종이아닌 부분공개 조건으로 광대 전체+심부볼 지흡 수술예약을 잡고 수술을 하였습니다. 2주가 지난 변화에 솔찍히 거울봤을땐 별차이를 못느꼈음 정리하자면 1.전 후 사진을 확인결과 옆광대가 어느정도 들어가 있었다. 2. 무엇보다 큰변화는 눈이 15%정도 커졌다... (눈동자가 75%보였다면 수술 후 (90% 까지 눈동자가 보여지는게 느껴짐 ) 3.왼쪽만 쌍커플이 있었으나 광대가 마춰지면서 오른쪽에도 쌍커플이 생김.. 그다음 눈매교정술을 상담하고 진행하려했는데 돈이 굳었다는점ㅋ 결론을 말씀드리면 아직은 현재 멍이 덜빠진 것 외엔 외관상 단점은 없습니다. real 찐 후기라 2주차라 아직은 현재 더 경과를 봐야 할 것 같습니다...","th_TH":"real 찐 후기 올립니다. 윤곽 3종아닙니다. 광대 전체+ 심부볼 지방흡입(심부볼은 제가원해서) 저는 얼굴은 작은편이나 눈, 코 , 입 이 몰려있는 편이라 얼굴이 넓어보이는 게 컴플랙스였습니다. 컴플랙스를 개선하고자 윤곽주사 아큐주사등을 수시로 맞았는데도 개선이 되지않았고 , 광대 깍는 수술을 1 2 년전부터 알아보고 찾아보다가 안면윤곽을 고민하여 오페라 성형외과에 내원하게 되었습니다 . ( 사실 다른 곳보다 말도 안되게 저렴해서 ) 병원은 제가 시간이없어서 3 4 곳 신청은 하였으나 내원하지는 않았고, (가격이 너무 비싸서..) 비용이 저렴한대신 전체공개 조건이었고 , 전체공개니 더 신경 써주시겠지.. 생각하여 쿨하게 콜하고 오페라 성형외과에 내원하게 되었습니다. C.T 촬영하고 박정섭원장님과 상담을 하였는데 정말 매정하고 현실적으로 말씀해주시는게 정말 마음에 들었습니다. 제가 하겠다고 하여도 불필요한건 하지마시라고 일부로 말리셨고, 꼭 필요한 것만 권유를 해주는게 정말 마음에 쏙 들었습니다. 일딴 전신마취수술이기 때문에 고민을 하였으나 일주일 고민 끝에 다시 내원하여 물어보지 못한 것들을 다시 물어보고 안면윤곽 3종이아닌 부분공개 조건으로 광대 전체+심부볼 지흡 수술예약을 잡고 수술을 하였습니다. 2주가 지난 변화에 솔찍히 거울봤을땐 별차이를 못느꼈음 정리하자면 1.전 후 사진을 확인결과 옆광대가 어느정도 들어가 있었다. 2. 무엇보다 큰변화는 눈이 15%정도 커졌다... (눈동자가 75%보였다면 수술 후 (90% 까지 눈동자가 보여지는게 느껴짐 ) 3.왼쪽만 쌍커플이 있었으나 광대가 마춰지면서 오른쪽에도 쌍커플이 생김.. 그다음 눈매교정술을 상담하고 진행하려했는데 돈이 굳었다는점ㅋ 결론을 말씀드리면 아직은 현재 멍이 덜빠진 것 외엔 외관상 단점은 없습니다. real 찐 후기라 2주차라 아직은 현재 더 경과를 봐야 할 것 같습니다..."}</t>
  </si>
  <si>
    <t>59e00337-1505-4aec-878c-5f1d34e3d285</t>
  </si>
  <si>
    <t>de354c4e-2185-4c9b-8e20-bf67a0294bd9</t>
  </si>
  <si>
    <t>dff04d8c-5154-4b03-8b66-4d2c3103c95d</t>
  </si>
  <si>
    <t>{"en_US":"수술 후 한달차 후기입니다 ☑️보형물, 절개부위, CC , 수술방법 멘토스무스 , 겨절, 350(L) / 375(R), 이중평면 ☑️ 상담 저는 에이트 전에 다른병원 3군데에서 상담 후 마지막 방문이었던 에이트에서 수술 결정하고 예약금 걸고 나왔습니다. 실장님이 첫 상담시 조금 더 신경써주시는 느낌이 더 강했고, 성기욱 원장님이 엄청 디테일하고 솔직하게 상담해주시는 부분이 마음에 들었어요. 그리고 제가 원하는 가슴 모양과 추구하는 바를 고려해서 보형물, 크기, 절개부위 결정했습니다. 상담 후 수술 결정하자마자 바로 피검사 진행 했구요. 피검사 이후에는 조금 어지러웠어요. 제가 수술 당일 까지 사이즈 고민하고 있었는데, 볼륨은 포기하더라도 자연스러움이 더 중요하다고 말씀드리니 400cc 보다 375cc recommend하셨고, 오른쪽 가슴이 약간 뾰족가슴이라 절개 부위도 겨절이 밑절보다 더 까다롭기는하나 가능하기는 하다고 말씀드렸어요. (절대 허무맹랑한 소리 안하시고 현실적이고 솔직하게 말씀하신게 좋았어요) 저는 상담받았던 전 병원에서 근막하가 더 촉감이 좋고 통증이 없다고해서 이중평면 조금 고민되기는 했으나, 가슴 모양이 윗볼록이 없는 자연스러운 가슴을 원해서 이중평면으로 결정했습니디! ☑️수술 전 니플패치 준비하라고 하셔서 니플패치 가지고 갔었고, 금식이나 비타민 같은 것들은 일주일 전부터 먹지 말라고 하셨는데 저는 첫 상담 자체가 5일 정도 남았을 때라 상담 받은 이후부터 비타민 한약 같은 것들 안 먹었습니다. ☑️수술 당일 에이트는 수술 전 초음파검사는 진행하지 않고, 1년차, 2년차 등등 이후에 검사받을 때만 초음파 진행한다고 해서 저는 따로 저는 당일 오전에 여성의원가서 유방 초음파 검사했어요. 혹시 모를 유방 관련 질병 있는 상태에서 수술하면 안되니까..! 검사 후 1시반 쯤 병원 도착했습니다. 병원 도착해서 세안하고 로션을 바르지 말라고 하셔서 건조한 상태로 환복 후에 여러 검사들 했습니다. 그리고 병실 올라가서 조금 기다리다가 에어샤워하고 수술실 들어갔어요. 간호사 분들이 엄청 많았고 제가 누우니까 팔다리를 묶으시고나서 ‘재워드릴게요~’ 말씀하시는데 조금 무서웠달까..? 사실 저는 수술대 누워서까지도 가슴수술 하면 잘못되진 않을까 너무 욕심부리는걸까 걱정이 됐어요. 전 날 새벽에 당연히 잠도 잘 못 잤구요..! 전신마취가 처음이라 너무 무서워서 수술 직전까지 안전한거 맞는지 원장님한테 묻기도했었어요. 의사쌤은 마취의쌤 계시니 걱정하지말라고 오히려 수면마취보다 안전하다고 하셨어요. 그리고 그대로 잠들어서 깨어나보니 병실이었습니다. 수술실에서 병실로 걸어온거 하나도 기억 안나요.. 그리고 일어나보니 뭔가 헤롱헤롱 정신차리기 힘들었어요. 링겔 맞고 있었고, 가슴이 무거워서 등어깨를 못펴겠더라구요..? 어쨌든 물 좀 마시고 옷 갈아입고 나왔습니다. 저는 수술 이후 지하철 타고 집에 돌아왔습니다. 앞에 통통하신 여자분이 세분 계셨는데, 퇴근시간이라 엄청 가까이 있었거든요… 혹시 앞에 분이 내 쪽으로 넘어지시면 어떡하지.. 진짜 그럴 일 없는데 수술 이후라 괜한 생각들로 무서워지더라구요ㅠ 가까스로 집에 돌아왔고, 목이 엄청 탔어요. 전신 마취 이후 목에 삽관해서 진행하다보니 수술 이후 목이 엄청 건조해진다고 했었어서 저는 파워에이드 제로 집가는 길에 사서 홀짝홀짝 마셔줬습니다. 이틀차부턴 목에서 건조함은 못느꼈었어요. 죽은 평소 먹던 양의 1/3 도 목먹겠더라구요. 밥 조금먹고 아픈거 싫어서 조금 통증 올라오면 바로바로 통증 약 먹었습니다. ☑️ 수술 2~4일차 및 이후 이틀차에 팔 움직이기가 힘들긴했었지만, 평소처럼 공부 바로 시작했습니다 (참고로 저는 학생) 2~3일차 때 아프다고 아예 안 움직이면 더 붓기 안 빠지고 힘들다고 해서 일상생활 하라고 하셨어요. 붓기 관리는 호박즙 먹고 짠거 안먹었습니다..! 작은 통증에 혹시 구형구축 생기는거 아닐까 이런저런 생각하게 되는데 좀 통증 심하다 싶으면 사진 찍어서 실장님한테 보냈고, 의사쌤이 이정도는 멍과 붓기 있을 수 있고, 구축 아니라는 확인 받았었어요. 물론 일주일차 경과때도 한번 더 봐주셨구요! 3일까지는 조금 아프고 그 뒤로는 찌릿찌릿 아픈거 있는데 그정도는 신경 돌아오면서 그럴 수 있다고 하셔서 낫는 과정인가보다~ 했어요. 저는 왼쪽 가슴은 거의 안아팠고, 오른쪽 가슴이 진짜 많이 아팠어요.. 특히 잠자고 일어날때 거의 지옥수준.. 잠은 꺴는데 5분 있다가 좀 괜찮아지면 일어나야 했었어요.. 아 그리고 유두 감각이 수술 이후에는 거의 무감각에 가까워진다고 했는데..저는 특이케이스인지 수술 전보다 감각이 더 살아있어요.. ㅎㅎ ☑️후 관리 및 기타 등등 &lt;+2일차&gt; 수술 끝날 때 가슴에 테이핑 되어있고 겨드랑이 부분에 거즈 붙여서 나오는데 그거 이틀차인가 제거해요. 근데 간호사분이 너무 세게 팍팍 뜯으셔서 아직까지(1달차) 흉터 남아있어요. 저는 방수밴드 붙이고 샤워하는데 가슴보다 오히려 간호사분이 그렇게 뜯어서 같이 뜯긴 살점 부분에 물 닿는게 더 아팠어요. 다른 환자분들에게는 살살해주셨으면.. 이틀 차에 힐라이트 그거 하는데 10분 했나…? 하고 끝이라고 하더라구요. 후관리 이게 맞나.. 싶을 정도로 그냥 그랬어요. 개인적으로 오며 가며 하는 시간이 더 아까울 정도였습니다. &lt; +7일차 &gt; 일주일 차에 실밥 뽑았는데, 그떄 후 관리 받는 중간에 의사쌤 오셔서 경과 보고 궁금한거 묻고 답하는데, 쌤 오시기 전에 후관리 3분도 안했나..? 근데 의사쌤 상담끝나고 옷갈아입으라는거에옄ㅋㅋㅋ 엥? 싶었는데 ‘ 이거 끝난건가요..? ‘ 물으니 ‘ 아, 다시 해드릴까요?’ 간호사쌤이 이러셔서 다시 해달라고해서 후 관리 2번쨰 마무리 했습니다. &lt; 2주차 &gt; 보정브라 하다가 브이핏 브라로 갈아입을 수 있는 때인데, 저는 이떄 훨씬 편했어요. (원래 사이즈 80A에서 브이핏 사이즈 80 F 나옴) 스포츠브라가 이렇게 편한거였나.. 싶을 정도로.. 저는 멘스로 해서 밑선이 더 늘어나야할 것 같다고 하셔서 한달 차 경과 볼 때까지 윗밴드는 더 했으면 좋겠다고 하셨어요. 외출 할 떄는 윗밴드차면 너무 옷에 제약이 많아서 집에서만 하는 것도 괜찮냐고 여쭤보고 그렇게 하기로 했어요. 2주차 떄 고주파하는데 그냥 젤 바르고 기계로 고주파같은거 쏴주셨어요. ☑️전체적인 후기 전체적으로 간호사분들이 엄청나게 친절하거나 그러시진 않아요. 그냥 일하시는 느낌.. ? 뭐 아예 이해못하지는 않습니다만, 고객 입장으로서 저의 개인적인 견해입니다! 그리고 제일 컸던 부분은 실장님께 이런저런 통증이나 궁금사항들 문의하면 답장이 너무 늦었어요. 제가 에이트랑 ㅇㅌ성형외과랑 고민했다가 실장님 설득에 넘어가서 여기서 한건데 솔직히 ㅇㅌ에서 했으면 이랬을까..? (ㅇㅌ은 무제한 후관리에, 의사쌤이 수술 이후 일주일 동안 경과와 문의사항 다 응대하시고 솔루션 주시더라구요) 생각들정도로 몇 번 후회한적 있었어요. 근데 실장님께서 그래도 많이 부가적으로 서비스 넣어주셔서 satisfied 중이에요. 개인적으로 후관리도 그냥저냥입니다.. 그래도 의사쌤이랑 수술결과가 좋으니 그냥 만족하는 중이에요! 수술 전후 사진 보니 진짜 실감나더라구요.. 내 가슴 저랬구나? 진짜 안 예뻤었네..? 하면서 만족 중입니다. 지금은 움직임이 자유롭기는하나 운동 못하는게 조금 답답해요ㅠㅠ 빨리 3개월 지나서 운동 시작하고 싶은 마음 뿐이에요..! 이상 한달 차 후기였습니다!","ko_KR":"수술 후 한달차 후기입니다 ☑️보형물, 절개부위, CC , 수술방법 멘토스무스 , 겨절, 350(L) / 375(R), 이중평면 ☑️ 상담 저는 에이트 전에 다른병원 3군데에서 상담 후 마지막 방문이었던 에이트에서 수술 결정하고 예약금 걸고 나왔습니다. 실장님이 첫 상담시 조금 더 신경써주시는 느낌이 더 강했고, 성기욱 원장님이 엄청 디테일하고 솔직하게 상담해주시는 부분이 마음에 들었어요. 그리고 제가 원하는 가슴 모양과 추구하는 바를 고려해서 보형물, 크기, 절개부위 결정했습니다. 상담 후 수술 결정하자마자 바로 피검사 진행 했구요. 피검사 이후에는 조금 어지러웠어요. 제가 수술 당일 까지 사이즈 고민하고 있었는데, 볼륨은 포기하더라도 자연스러움이 더 중요하다고 말씀드리니 400cc 보다 375cc 추천하셨고, 오른쪽 가슴이 약간 뾰족가슴이라 절개 부위도 겨절이 밑절보다 더 까다롭기는하나 가능하기는 하다고 말씀드렸어요. (절대 허무맹랑한 소리 안하시고 현실적이고 솔직하게 말씀하신게 좋았어요) 저는 상담받았던 전 병원에서 근막하가 더 촉감이 좋고 통증이 없다고해서 이중평면 조금 고민되기는 했으나, 가슴 모양이 윗볼록이 없는 자연스러운 가슴을 원해서 이중평면으로 결정했습니디! ☑️수술 전 니플패치 준비하라고 하셔서 니플패치 가지고 갔었고, 금식이나 비타민 같은 것들은 일주일 전부터 먹지 말라고 하셨는데 저는 첫 상담 자체가 5일 정도 남았을 때라 상담 받은 이후부터 비타민 한약 같은 것들 안 먹었습니다. ☑️수술 당일 에이트는 수술 전 초음파검사는 진행하지 않고, 1년차, 2년차 등등 이후에 검사받을 때만 초음파 진행한다고 해서 저는 따로 저는 당일 오전에 여성의원가서 유방 초음파 검사했어요. 혹시 모를 유방 관련 질병 있는 상태에서 수술하면 안되니까..! 검사 후 1시반 쯤 병원 도착했습니다. 병원 도착해서 세안하고 로션을 바르지 말라고 하셔서 건조한 상태로 환복 후에 여러 검사들 했습니다. 그리고 병실 올라가서 조금 기다리다가 에어샤워하고 수술실 들어갔어요. 간호사 분들이 엄청 많았고 제가 누우니까 팔다리를 묶으시고나서 ‘재워드릴게요~’ 말씀하시는데 조금 무서웠달까..? 사실 저는 수술대 누워서까지도 가슴수술 하면 잘못되진 않을까 너무 욕심부리는걸까 걱정이 됐어요. 전 날 새벽에 당연히 잠도 잘 못 잤구요..! 전신마취가 처음이라 너무 무서워서 수술 직전까지 안전한거 맞는지 원장님한테 묻기도했었어요. 의사쌤은 마취의쌤 계시니 걱정하지말라고 오히려 수면마취보다 안전하다고 하셨어요. 그리고 그대로 잠들어서 깨어나보니 병실이었습니다. 수술실에서 병실로 걸어온거 하나도 기억 안나요.. 그리고 일어나보니 뭔가 헤롱헤롱 정신차리기 힘들었어요. 링겔 맞고 있었고, 가슴이 무거워서 등어깨를 못펴겠더라구요..? 어쨌든 물 좀 마시고 옷 갈아입고 나왔습니다. 저는 수술 이후 지하철 타고 집에 돌아왔습니다. 앞에 통통하신 여자분이 세분 계셨는데, 퇴근시간이라 엄청 가까이 있었거든요… 혹시 앞에 분이 내 쪽으로 넘어지시면 어떡하지.. 진짜 그럴 일 없는데 수술 이후라 괜한 생각들로 무서워지더라구요ㅠ 가까스로 집에 돌아왔고, 목이 엄청 탔어요. 전신 마취 이후 목에 삽관해서 진행하다보니 수술 이후 목이 엄청 건조해진다고 했었어서 저는 파워에이드 제로 집가는 길에 사서 홀짝홀짝 마셔줬습니다. 이틀차부턴 목에서 건조함은 못느꼈었어요. 죽은 평소 먹던 양의 1/3 도 목먹겠더라구요. 밥 조금먹고 아픈거 싫어서 조금 통증 올라오면 바로바로 통증 약 먹었습니다. ☑️ 수술 2~4일차 및 이후 이틀차에 팔 움직이기가 힘들긴했었지만, 평소처럼 공부 바로 시작했습니다 (참고로 저는 학생) 2~3일차 때 아프다고 아예 안 움직이면 더 붓기 안 빠지고 힘들다고 해서 일상생활 하라고 하셨어요. 붓기 관리는 호박즙 먹고 짠거 안먹었습니다..! 작은 통증에 혹시 구형구축 생기는거 아닐까 이런저런 생각하게 되는데 좀 통증 심하다 싶으면 사진 찍어서 실장님한테 보냈고, 의사쌤이 이정도는 멍과 붓기 있을 수 있고, 구축 아니라는 확인 받았었어요. 물론 일주일차 경과때도 한번 더 봐주셨구요! 3일까지는 조금 아프고 그 뒤로는 찌릿찌릿 아픈거 있는데 그정도는 신경 돌아오면서 그럴 수 있다고 하셔서 낫는 과정인가보다~ 했어요. 저는 왼쪽 가슴은 거의 안아팠고, 오른쪽 가슴이 진짜 많이 아팠어요.. 특히 잠자고 일어날때 거의 지옥수준.. 잠은 꺴는데 5분 있다가 좀 괜찮아지면 일어나야 했었어요.. 아 그리고 유두 감각이 수술 이후에는 거의 무감각에 가까워진다고 했는데..저는 특이케이스인지 수술 전보다 감각이 더 살아있어요.. ㅎㅎ ☑️후 관리 및 기타 등등 &lt;+2일차&gt; 수술 끝날 때 가슴에 테이핑 되어있고 겨드랑이 부분에 거즈 붙여서 나오는데 그거 이틀차인가 제거해요. 근데 간호사분이 너무 세게 팍팍 뜯으셔서 아직까지(1달차) 흉터 남아있어요. 저는 방수밴드 붙이고 샤워하는데 가슴보다 오히려 간호사분이 그렇게 뜯어서 같이 뜯긴 살점 부분에 물 닿는게 더 아팠어요. 다른 환자분들에게는 살살해주셨으면.. 이틀 차에 힐라이트 그거 하는데 10분 했나…? 하고 끝이라고 하더라구요. 후관리 이게 맞나.. 싶을 정도로 그냥 그랬어요. 개인적으로 오며 가며 하는 시간이 더 아까울 정도였습니다. &lt; +7일차 &gt; 일주일 차에 실밥 뽑았는데, 그떄 후 관리 받는 중간에 의사쌤 오셔서 경과 보고 궁금한거 묻고 답하는데, 쌤 오시기 전에 후관리 3분도 안했나..? 근데 의사쌤 상담끝나고 옷갈아입으라는거에옄ㅋㅋㅋ 엥? 싶었는데 ‘ 이거 끝난건가요..? ‘ 물으니 ‘ 아, 다시 해드릴까요?’ 간호사쌤이 이러셔서 다시 해달라고해서 후 관리 2번쨰 마무리 했습니다. &lt; 2주차 &gt; 보정브라 하다가 브이핏 브라로 갈아입을 수 있는 때인데, 저는 이떄 훨씬 편했어요. (원래 사이즈 80A에서 브이핏 사이즈 80 F 나옴) 스포츠브라가 이렇게 편한거였나.. 싶을 정도로.. 저는 멘스로 해서 밑선이 더 늘어나야할 것 같다고 하셔서 한달 차 경과 볼 때까지 윗밴드는 더 했으면 좋겠다고 하셨어요. 외출 할 떄는 윗밴드차면 너무 옷에 제약이 많아서 집에서만 하는 것도 괜찮냐고 여쭤보고 그렇게 하기로 했어요. 2주차 떄 고주파하는데 그냥 젤 바르고 기계로 고주파같은거 쏴주셨어요. ☑️전체적인 후기 전체적으로 간호사분들이 엄청나게 친절하거나 그러시진 않아요. 그냥 일하시는 느낌.. ? 뭐 아예 이해못하지는 않습니다만, 고객 입장으로서 저의 개인적인 견해입니다! 그리고 제일 컸던 부분은 실장님께 이런저런 통증이나 궁금사항들 문의하면 답장이 너무 늦었어요. 제가 에이트랑 ㅇㅌ성형외과랑 고민했다가 실장님 설득에 넘어가서 여기서 한건데 솔직히 ㅇㅌ에서 했으면 이랬을까..? (ㅇㅌ은 무제한 후관리에, 의사쌤이 수술 이후 일주일 동안 경과와 문의사항 다 응대하시고 솔루션 주시더라구요) 생각들정도로 몇 번 후회한적 있었어요. 근데 실장님께서 그래도 많이 부가적으로 서비스 넣어주셔서 만족 중이에요. 개인적으로 후관리도 그냥저냥입니다.. 그래도 의사쌤이랑 수술결과가 좋으니 그냥 만족하는 중이에요! 수술 전후 사진 보니 진짜 실감나더라구요.. 내 가슴 저랬구나? 진짜 안 예뻤었네..? 하면서 만족 중입니다. 지금은 움직임이 자유롭기는하나 운동 못하는게 조금 답답해요ㅠㅠ 빨리 3개월 지나서 운동 시작하고 싶은 마음 뿐이에요..! 이상 한달 차 후기였습니다!","th_TH":"수술 후 한달차 후기입니다 ☑️보형물, 절개부위, CC , 수술방법 멘토스무스 , 겨절, 350(L) / 375(R), 이중평면 ☑️ 상담 저는 에이트 전에 다른병원 3군데에서 상담 후 마지막 방문이었던 에이트에서 수술 결정하고 예약금 걸고 나왔습니다. 실장님이 첫 상담시 조금 더 신경써주시는 느낌이 더 강했고, 성기욱 원장님이 엄청 디테일하고 솔직하게 상담해주시는 부분이 마음에 들었어요. 그리고 제가 원하는 가슴 모양과 추구하는 바를 고려해서 보형물, 크기, 절개부위 결정했습니다. 상담 후 수술 결정하자마자 바로 피검사 진행 했구요. 피검사 이후에는 조금 어지러웠어요. 제가 수술 당일 까지 사이즈 고민하고 있었는데, 볼륨은 포기하더라도 자연스러움이 더 중요하다고 말씀드리니 400cc 보다 375cc แนะนำ하셨고, 오른쪽 가슴이 약간 뾰족가슴이라 절개 부위도 겨절이 밑절보다 더 까다롭기는하나 가능하기는 하다고 말씀드렸어요. (절대 허무맹랑한 소리 안하시고 현실적이고 솔직하게 말씀하신게 좋았어요) 저는 상담받았던 전 병원에서 근막하가 더 촉감이 좋고 통증이 없다고해서 이중평면 조금 고민되기는 했으나, 가슴 모양이 윗볼록이 없는 자연스러운 가슴을 원해서 이중평면으로 결정했습니디! ☑️수술 전 니플패치 준비하라고 하셔서 니플패치 가지고 갔었고, 금식이나 비타민 같은 것들은 일주일 전부터 먹지 말라고 하셨는데 저는 첫 상담 자체가 5일 정도 남았을 때라 상담 받은 이후부터 비타민 한약 같은 것들 안 먹었습니다. ☑️수술 당일 에이트는 수술 전 초음파검사는 진행하지 않고, 1년차, 2년차 등등 이후에 검사받을 때만 초음파 진행한다고 해서 저는 따로 저는 당일 오전에 여성의원가서 유방 초음파 검사했어요. 혹시 모를 유방 관련 질병 있는 상태에서 수술하면 안되니까..! 검사 후 1시반 쯤 병원 도착했습니다. 병원 도착해서 세안하고 로션을 바르지 말라고 하셔서 건조한 상태로 환복 후에 여러 검사들 했습니다. 그리고 병실 올라가서 조금 기다리다가 에어샤워하고 수술실 들어갔어요. 간호사 분들이 엄청 많았고 제가 누우니까 팔다리를 묶으시고나서 ‘재워드릴게요~’ 말씀하시는데 조금 무서웠달까..? 사실 저는 수술대 누워서까지도 가슴수술 하면 잘못되진 않을까 너무 욕심부리는걸까 걱정이 됐어요. 전 날 새벽에 당연히 잠도 잘 못 잤구요..! 전신마취가 처음이라 너무 무서워서 수술 직전까지 안전한거 맞는지 원장님한테 묻기도했었어요. 의사쌤은 마취의쌤 계시니 걱정하지말라고 오히려 수면마취보다 안전하다고 하셨어요. 그리고 그대로 잠들어서 깨어나보니 병실이었습니다. 수술실에서 병실로 걸어온거 하나도 기억 안나요.. 그리고 일어나보니 뭔가 헤롱헤롱 정신차리기 힘들었어요. 링겔 맞고 있었고, 가슴이 무거워서 등어깨를 못펴겠더라구요..? 어쨌든 물 좀 마시고 옷 갈아입고 나왔습니다. 저는 수술 이후 지하철 타고 집에 돌아왔습니다. 앞에 통통하신 여자분이 세분 계셨는데, 퇴근시간이라 엄청 가까이 있었거든요… 혹시 앞에 분이 내 쪽으로 넘어지시면 어떡하지.. 진짜 그럴 일 없는데 수술 이후라 괜한 생각들로 무서워지더라구요ㅠ 가까스로 집에 돌아왔고, 목이 엄청 탔어요. 전신 마취 이후 목에 삽관해서 진행하다보니 수술 이후 목이 엄청 건조해진다고 했었어서 저는 파워에이드 제로 집가는 길에 사서 홀짝홀짝 마셔줬습니다. 이틀차부턴 목에서 건조함은 못느꼈었어요. 죽은 평소 먹던 양의 1/3 도 목먹겠더라구요. 밥 조금먹고 아픈거 싫어서 조금 통증 올라오면 바로바로 통증 약 먹었습니다. ☑️ 수술 2~4일차 및 이후 이틀차에 팔 움직이기가 힘들긴했었지만, 평소처럼 공부 바로 시작했습니다 (참고로 저는 학생) 2~3일차 때 아프다고 아예 안 움직이면 더 붓기 안 빠지고 힘들다고 해서 일상생활 하라고 하셨어요. 붓기 관리는 호박즙 먹고 짠거 안먹었습니다..! 작은 통증에 혹시 구형구축 생기는거 아닐까 이런저런 생각하게 되는데 좀 통증 심하다 싶으면 사진 찍어서 실장님한테 보냈고, 의사쌤이 이정도는 멍과 붓기 있을 수 있고, 구축 아니라는 확인 받았었어요. 물론 일주일차 경과때도 한번 더 봐주셨구요! 3일까지는 조금 아프고 그 뒤로는 찌릿찌릿 아픈거 있는데 그정도는 신경 돌아오면서 그럴 수 있다고 하셔서 낫는 과정인가보다~ 했어요. 저는 왼쪽 가슴은 거의 안아팠고, 오른쪽 가슴이 진짜 많이 아팠어요.. 특히 잠자고 일어날때 거의 지옥수준.. 잠은 꺴는데 5분 있다가 좀 괜찮아지면 일어나야 했었어요.. 아 그리고 유두 감각이 수술 이후에는 거의 무감각에 가까워진다고 했는데..저는 특이케이스인지 수술 전보다 감각이 더 살아있어요.. ㅎㅎ ☑️후 관리 및 기타 등등 &lt;+2일차&gt; 수술 끝날 때 가슴에 테이핑 되어있고 겨드랑이 부분에 거즈 붙여서 나오는데 그거 이틀차인가 제거해요. 근데 간호사분이 너무 세게 팍팍 뜯으셔서 아직까지(1달차) 흉터 남아있어요. 저는 방수밴드 붙이고 샤워하는데 가슴보다 오히려 간호사분이 그렇게 뜯어서 같이 뜯긴 살점 부분에 물 닿는게 더 아팠어요. 다른 환자분들에게는 살살해주셨으면.. 이틀 차에 힐라이트 그거 하는데 10분 했나…? 하고 끝이라고 하더라구요. 후관리 이게 맞나.. 싶을 정도로 그냥 그랬어요. 개인적으로 오며 가며 하는 시간이 더 아까울 정도였습니다. &lt; +7일차 &gt; 일주일 차에 실밥 뽑았는데, 그떄 후 관리 받는 중간에 의사쌤 오셔서 경과 보고 궁금한거 묻고 답하는데, 쌤 오시기 전에 후관리 3분도 안했나..? 근데 의사쌤 상담끝나고 옷갈아입으라는거에옄ㅋㅋㅋ 엥? 싶었는데 ‘ 이거 끝난건가요..? ‘ 물으니 ‘ 아, 다시 해드릴까요?’ 간호사쌤이 이러셔서 다시 해달라고해서 후 관리 2번쨰 마무리 했습니다. &lt; 2주차 &gt; 보정브라 하다가 브이핏 브라로 갈아입을 수 있는 때인데, 저는 이떄 훨씬 편했어요. (원래 사이즈 80A에서 브이핏 사이즈 80 F 나옴) 스포츠브라가 이렇게 편한거였나.. 싶을 정도로.. 저는 멘스로 해서 밑선이 더 늘어나야할 것 같다고 하셔서 한달 차 경과 볼 때까지 윗밴드는 더 했으면 좋겠다고 하셨어요. 외출 할 떄는 윗밴드차면 너무 옷에 제약이 많아서 집에서만 하는 것도 괜찮냐고 여쭤보고 그렇게 하기로 했어요. 2주차 떄 고주파하는데 그냥 젤 바르고 기계로 고주파같은거 쏴주셨어요. ☑️전체적인 후기 전체적으로 간호사분들이 엄청나게 친절하거나 그러시진 않아요. 그냥 일하시는 느낌.. ? 뭐 아예 이해못하지는 않습니다만, 고객 입장으로서 저의 개인적인 견해입니다! 그리고 제일 컸던 부분은 실장님께 이런저런 통증이나 궁금사항들 문의하면 답장이 너무 늦었어요. 제가 에이트랑 ㅇㅌ성형외과랑 고민했다가 실장님 설득에 넘어가서 여기서 한건데 솔직히 ㅇㅌ에서 했으면 이랬을까..? (ㅇㅌ은 무제한 후관리에, 의사쌤이 수술 이후 일주일 동안 경과와 문의사항 다 응대하시고 솔루션 주시더라구요) 생각들정도로 몇 번 후회한적 있었어요. 근데 실장님께서 그래도 많이 부가적으로 서비스 넣어주셔서 พอใจ 중이에요. 개인적으로 후관리도 그냥저냥입니다.. 그래도 의사쌤이랑 수술결과가 좋으니 그냥 만족하는 중이에요! 수술 전후 사진 보니 진짜 실감나더라구요.. 내 가슴 저랬구나? 진짜 안 예뻤었네..? 하면서 만족 중입니다. 지금은 움직임이 자유롭기는하나 운동 못하는게 조금 답답해요ㅠㅠ 빨리 3개월 지나서 운동 시작하고 싶은 마음 뿐이에요..! 이상 한달 차 후기였습니다!"}</t>
  </si>
  <si>
    <t>75e85d44-4f93-493d-b442-ac38d2021d50</t>
  </si>
  <si>
    <t>e08e6720-70d7-424a-a9d2-83c885bb8846</t>
  </si>
  <si>
    <t>{"en_US":"더도어 성형외과에 엄재호 원장님께서 내가 원하는 라인으로 잘 하시는거 같아서 이 병원에서 하게되었고 , 수술 전 상담때 안되는건 안된다고 단호하게 말해주시는 점이 좋았습니다 수술한지 한달정도 됐는데 라인 예쁜거같아요","ko_KR":"더도어 성형외과에 엄재호 원장님께서 내가 원하는 라인으로 잘 하시는거 같아서 이 병원에서 하게되었고 , 수술 전 상담때 안되는건 안된다고 단호하게 말해주시는 점이 좋았습니다 수술한지 한달정도 됐는데 라인 예쁜거같아요","th_TH":"더도어 성형외과에 엄재호 원장님께서 내가 원하는 라인으로 잘 하시는거 같아서 이 병원에서 하게되었고 , 수술 전 상담때 안되는건 안된다고 단호하게 말해주시는 점이 좋았습니다 수술한지 한달정도 됐는데 라인 예쁜거같아요"}</t>
  </si>
  <si>
    <t>d126c959-2c07-452b-b378-3c7581058943</t>
  </si>
  <si>
    <t>e096e189-ea69-49b3-93ac-31bca295935e</t>
  </si>
  <si>
    <t>{"en_US":"수술한지 한달반정도 됐어요 아직 정면에서 보면 사탕문거처럼 볼붓기는 있지만 옆라인이 완전 정리되서 아주 satisfied스러워요 원장님이 자연스러운걸 추구하셔서 하악각을 살짝 남기는게 좋을거같다고 하셨지만 하악각 남기는건 싫다고 말씀드리니까 대신 그럼 턱끝을 뾰족한거보다는 니자 모 양으로 자연스럽게 깎자고 하셨어요 수술한턱같지 않고 원래 내턱처럼 자연스럽습니다 수술하고 일주일정도는 힘들었고 2주째부터는 일상생활 가능했어요 하루 입원하면서 케어해주신 선생님들도 너무 착하시고 대기시간도 없었어요 윤곽은 새김성형외과 김지명 원장님 recommend드립니다!","ko_KR":"수술한지 한달반정도 됐어요 아직 정면에서 보면 사탕문거처럼 볼붓기는 있지만 옆라인이 완전 정리되서 아주 만족스러워요 원장님이 자연스러운걸 추구하셔서 하악각을 살짝 남기는게 좋을거같다고 하셨지만 하악각 남기는건 싫다고 말씀드리니까 대신 그럼 턱끝을 뾰족한거보다는 니자 모 양으로 자연스럽게 깎자고 하셨어요 수술한턱같지 않고 원래 내턱처럼 자연스럽습니다 수술하고 일주일정도는 힘들었고 2주째부터는 일상생활 가능했어요 하루 입원하면서 케어해주신 선생님들도 너무 착하시고 대기시간도 없었어요 윤곽은 새김성형외과 김지명 원장님 추천드립니다!","th_TH":"수술한지 한달반정도 됐어요 아직 정면에서 보면 사탕문거처럼 볼붓기는 있지만 옆라인이 완전 정리되서 아주 พอใจ스러워요 원장님이 자연스러운걸 추구하셔서 하악각을 살짝 남기는게 좋을거같다고 하셨지만 하악각 남기는건 싫다고 말씀드리니까 대신 그럼 턱끝을 뾰족한거보다는 니자 모 양으로 자연스럽게 깎자고 하셨어요 수술한턱같지 않고 원래 내턱처럼 자연스럽습니다 수술하고 일주일정도는 힘들었고 2주째부터는 일상생활 가능했어요 하루 입원하면서 케어해주신 선생님들도 너무 착하시고 대기시간도 없었어요 윤곽은 새김성형외과 김지명 원장님 แนะนำ드립니다!"}</t>
  </si>
  <si>
    <t>d4132af0-2a1f-4a34-afb2-42daf1997b36</t>
  </si>
  <si>
    <t>e0a17058-1f17-47e8-8826-2163e9eba9b6</t>
  </si>
  <si>
    <t>{"en_US":"이제는 얇은 옷을 입어도 수술 전과 핏이 달라서 너무 좋고 satisfied스러워요 날씨가 더워지기 전에 수술하길 잘했다고 생각이 들더라구요 튼살크림도 잘 발라주고 있고 캡스도 일주일 주기로 받아서 그런지 촉감도 점점 좋아지고 있어요 2개월차 때는 탱탱한 느낌이 조금 있었다면 지금은 그런 느낌은 훨씬 줄어든 것 같아요 흉터는 아직 티가 많이 나긴 하지만.. 그거 빼고는 큰 불편함 없이 만족하면서 지내고 있습니당~^^ 흉터 연고도 꾸준히 바르다보면 괜찮아지겠죠?","ko_KR":"이제는 얇은 옷을 입어도 수술 전과 핏이 달라서 너무 좋고 만족스러워요 날씨가 더워지기 전에 수술하길 잘했다고 생각이 들더라구요 튼살크림도 잘 발라주고 있고 캡스도 일주일 주기로 받아서 그런지 촉감도 점점 좋아지고 있어요 2개월차 때는 탱탱한 느낌이 조금 있었다면 지금은 그런 느낌은 훨씬 줄어든 것 같아요 흉터는 아직 티가 많이 나긴 하지만.. 그거 빼고는 큰 불편함 없이 만족하면서 지내고 있습니당~^^ 흉터 연고도 꾸준히 바르다보면 괜찮아지겠죠?","th_TH":"이제는 얇은 옷을 입어도 수술 전과 핏이 달라서 너무 좋고 พอใจ스러워요 날씨가 더워지기 전에 수술하길 잘했다고 생각이 들더라구요 튼살크림도 잘 발라주고 있고 캡스도 일주일 주기로 받아서 그런지 촉감도 점점 좋아지고 있어요 2개월차 때는 탱탱한 느낌이 조금 있었다면 지금은 그런 느낌은 훨씬 줄어든 것 같아요 흉터는 아직 티가 많이 나긴 하지만.. 그거 빼고는 큰 불편함 없이 만족하면서 지내고 있습니당~^^ 흉터 연고도 꾸준히 바르다보면 괜찮아지겠죠?"}</t>
  </si>
  <si>
    <t>d31ab520-28ad-4ed5-97de-a217725b5a26</t>
  </si>
  <si>
    <t>e0dff4c2-7411-42df-9a15-e1b5bb8e72e4</t>
  </si>
  <si>
    <t>{"en_US":"주변 지인들이 새김성형외과를 많이 찾는다는걸 알고 새김성형외과 김지명대표원장님께 윤곽수술 받았는데 제가 원하는 느낌으로 얼굴형 다듬어져서 마음에 듭니다. 저는 남자다보니 과하게 바뀌는거보다 자연스럽게 인상이 개선되길 바랐는데 부담스럽지 않게 브이라인 된 거 같습니다. 얼굴형이 달라지니 헤어스타일도 다양하게 도전할 수 있어 좋고 메이크업도 잘 받쳐주니 사진도 각도 상관없이 많이 찍게 되네요. 수술 후 세심하게 케어해주는 점도 좋았고 원장님이나 실장님 모두 친절하게 맞이해주시니 윤곽으로 유명한 이유가 체감되었습니다. 저는 윤곽수술 후 부작용 없이 잘 지내고 있고, 안전시스템도 잘 되어있는 병원이라 윤곽 고민중이면 새김도 고려해보는 것 recommend드립니다.","ko_KR":"주변 지인들이 새김성형외과를 많이 찾는다는걸 알고 새김성형외과 김지명대표원장님께 윤곽수술 받았는데 제가 원하는 느낌으로 얼굴형 다듬어져서 마음에 듭니다. 저는 남자다보니 과하게 바뀌는거보다 자연스럽게 인상이 개선되길 바랐는데 부담스럽지 않게 브이라인 된 거 같습니다. 얼굴형이 달라지니 헤어스타일도 다양하게 도전할 수 있어 좋고 메이크업도 잘 받쳐주니 사진도 각도 상관없이 많이 찍게 되네요. 수술 후 세심하게 케어해주는 점도 좋았고 원장님이나 실장님 모두 친절하게 맞이해주시니 윤곽으로 유명한 이유가 체감되었습니다. 저는 윤곽수술 후 부작용 없이 잘 지내고 있고, 안전시스템도 잘 되어있는 병원이라 윤곽 고민중이면 새김도 고려해보는 것 추천드립니다.","th_TH":"주변 지인들이 새김성형외과를 많이 찾는다는걸 알고 새김성형외과 김지명대표원장님께 윤곽수술 받았는데 제가 원하는 느낌으로 얼굴형 다듬어져서 마음에 듭니다. 저는 남자다보니 과하게 바뀌는거보다 자연스럽게 인상이 개선되길 바랐는데 부담스럽지 않게 브이라인 된 거 같습니다. 얼굴형이 달라지니 헤어스타일도 다양하게 도전할 수 있어 좋고 메이크업도 잘 받쳐주니 사진도 각도 상관없이 많이 찍게 되네요. 수술 후 세심하게 케어해주는 점도 좋았고 원장님이나 실장님 모두 친절하게 맞이해주시니 윤곽으로 유명한 이유가 체감되었습니다. 저는 윤곽수술 후 부작용 없이 잘 지내고 있고, 안전시스템도 잘 되어있는 병원이라 윤곽 고민중이면 새김도 고려해보는 것 แนะนำ드립니다."}</t>
  </si>
  <si>
    <t>455b4cf4-c299-427c-b24d-adc35faef072</t>
  </si>
  <si>
    <t>e1268681-bcdc-4a8e-b1ca-ecd232a1519f</t>
  </si>
  <si>
    <t>{"en_US":"Review content: 키도 크고 날씬한데 가슴은 없어서 옷을 입을 때 핏이 너무 예쁘지 않길래 가슴수술을 하기로 마음먹었어요 내 몸에 딱 어울리는 큰가슴으로로 하고 싶어서 여러 곳에서 상담을 받아봤는데...","ko_KR":"키도 크고 날씬한데 가슴은 없어서 옷을 입을 때 핏이 너무 예쁘지 않길래 가슴수술을 하기로 마음먹었어요 내 몸에 딱 어울리는 큰가슴으로로 하고 싶어서 여러 곳에서 상담을 받아봤는데 다른 곳들은 다 모티바만 영업하는 기분이 들더라구요 그리고 너무 마른 편이라 큰 가슴은 부담스러워 보일 수 있다고 해서 실망이 들었는데 마지막으로 간 아이디 병원만 보형물 하나하나 자세하게 설명해주고 나에게 딱 맞는 큰 사이즈도 추천을 해줘서 많은 도움이 됐어요 그리고 직원분들이랑 원장님 모두가 너무 친절하고, 마취과 상주, 마취시스템, 유방외과 전문의 상주, cctv요청시 볼 수 있다는 너무 만족스럽고 믿음이 가길래 아이디 병원에서 바로 수술 날짜 잡고 수술 받았습니다 ㅎㅎ 수술 하고 거울보는데 왜 이제야 수술을 했나 싶을 정도로 너무 만족감이 높고 핏이 너무 예뻐져서 하루하루 거울보는 재미가 있네요","th_TH":"เนื้อหารีวิว: 키도 크고 날씬한데 가슴은 없어서 옷을 입을 때 핏이 너무 예쁘지 않길래 가슴수술을 하기로 마음먹었어요 내 몸에 딱 어울리는 큰가슴으로로 하고 싶어서 여러 곳에서 상담을 받아봤는데..."}</t>
  </si>
  <si>
    <t>cdcfbfea-f781-464c-9193-fa7b4d154877</t>
  </si>
  <si>
    <t>e13139ee-e5b4-4dee-a2e9-3a671d8d4332</t>
  </si>
  <si>
    <t>{"en_US":"헤어라인 교정한지 1년이 넘었습니다~ 넓은이마 교정이 불가능할줄 알았는데 교정 후 머리도 넘기고 다닐수있고 자연스러운 잔머리연출도 가능합니다~ 그냥 원래 있던머리처럼 전혀 부자연스럽지도않고 좋습니다ㅎㅎ 이마와 넓은이마때문에 커보이고 나이들어보이는 얼굴이라면 추천합니다","ko_KR":"헤어라인 교정한지 1년이 넘었습니다~ 넓은이마 교정이 불가능할줄 알았는데 교정 후 머리도 넘기고 다닐수있고 자연스러운 잔머리연출도 가능합니다~ 그냥 원래 있던머리처럼 전혀 부자연스럽지도않고 좋습니다ㅎㅎ 이마와 넓은이마때문에 커보이고 나이들어보이는 얼굴이라면 추천합니다","th_TH":"헤어라인 교정한지 1년이 넘었습니다~ 넓은이마 교정이 불가능할줄 알았는데 교정 후 머리도 넘기고 다닐수있고 자연스러운 잔머리연출도 가능합니다~ 그냥 원래 있던머리처럼 전혀 부자연스럽지도않고 좋습니다ㅎㅎ 이마와 넓은이마때문에 커보이고 나이들어보이는 얼굴이라면 추천합니다"}</t>
  </si>
  <si>
    <t>d0d39b26-e6d4-4aca-9a8d-b94040ff255c</t>
  </si>
  <si>
    <t>e243187f-0d79-4904-b8ea-280760ecd637</t>
  </si>
  <si>
    <t>{"en_US":"벌써 가슴수술한지 반년이 지났습니다! 시간이 지날수록 촉감이 진짜 많이 말랑해졌어용 모양도 자연스러워져서 그런지 잘 모아지고 처음 수술할 때 병원에서 수술하고 6개월은 지나야 조금씩 모양이 잡힌다고 했었는데 뭔말인지 알것같아요! 회복도 빠른 편이고 일상생활에 문제없어진지도 오래라 더 satisfied스러운 것 같아용 수술하고 초반에 촉감이나 모양 부분에서 신경이 쓰였던 부분들도 시간이 지나니 자연스러워 지다보니 저도 어느순간 잊고 지내고 있더라구요ㅋㅋ 벌써 6개월이 지난것처럼 또 어느새 1년차가 되는 날이 오겠죠?","ko_KR":"벌써 가슴수술한지 반년이 지났습니다! 시간이 지날수록 촉감이 진짜 많이 말랑해졌어용 모양도 자연스러워져서 그런지 잘 모아지고 처음 수술할 때 병원에서 수술하고 6개월은 지나야 조금씩 모양이 잡힌다고 했었는데 뭔말인지 알것같아요! 회복도 빠른 편이고 일상생활에 문제없어진지도 오래라 더 만족스러운 것 같아용 수술하고 초반에 촉감이나 모양 부분에서 신경이 쓰였던 부분들도 시간이 지나니 자연스러워 지다보니 저도 어느순간 잊고 지내고 있더라구요ㅋㅋ 벌써 6개월이 지난것처럼 또 어느새 1년차가 되는 날이 오겠죠?","th_TH":"벌써 가슴수술한지 반년이 지났습니다! 시간이 지날수록 촉감이 진짜 많이 말랑해졌어용 모양도 자연스러워져서 그런지 잘 모아지고 처음 수술할 때 병원에서 수술하고 6개월은 지나야 조금씩 모양이 잡힌다고 했었는데 뭔말인지 알것같아요! 회복도 빠른 편이고 일상생활에 문제없어진지도 오래라 더 พอใจ스러운 것 같아용 수술하고 초반에 촉감이나 모양 부분에서 신경이 쓰였던 부분들도 시간이 지나니 자연스러워 지다보니 저도 어느순간 잊고 지내고 있더라구요ㅋㅋ 벌써 6개월이 지난것처럼 또 어느새 1년차가 되는 날이 오겠죠?"}</t>
  </si>
  <si>
    <t>406d40b9-3344-47d1-9437-b1b48f54951a</t>
  </si>
  <si>
    <t>e26445ab-056d-455a-807e-1258d5ec090f</t>
  </si>
  <si>
    <t>{"en_US":"와 실리프팅 했는데 효과 너무 좋아서 후기 남깁니다!! 이중턱이 고민이라 턱라인만 했는데 무슨 이삼십분만에 살이 5키로는 빠져보이네요ㅋㅋㅋ 절개도 없고 마취하고 깨는 시간까지 다 해서 1시간도 안 걸렸어요 엄청 간단한데 효과는 또 대박이에요ㅋㅋㅋ 원래 민트실만 했었는데 퀼실 진짜 최고네요 원장님 실력도 최고👍 실리프팅 하실 분들 제 후기 참고하세용❤️","ko_KR":"와 실리프팅 했는데 효과 너무 좋아서 후기 남깁니다!! 이중턱이 고민이라 턱라인만 했는데 무슨 이삼십분만에 살이 5키로는 빠져보이네요ㅋㅋㅋ 절개도 없고 마취하고 깨는 시간까지 다 해서 1시간도 안 걸렸어요 엄청 간단한데 효과는 또 대박이에요ㅋㅋㅋ 원래 민트실만 했었는데 퀼실 진짜 최고네요 원장님 실력도 최고👍 실리프팅 하실 분들 제 후기 참고하세용❤️","th_TH":"와 실리프팅 했는데 효과 너무 좋아서 후기 남깁니다!! 이중턱이 고민이라 턱라인만 했는데 무슨 이삼십분만에 살이 5키로는 빠져보이네요ㅋㅋㅋ 절개도 없고 마취하고 깨는 시간까지 다 해서 1시간도 안 걸렸어요 엄청 간단한데 효과는 또 대박이에요ㅋㅋㅋ 원래 민트실만 했었는데 퀼실 진짜 최고네요 원장님 실력도 최고👍 실리프팅 하실 분들 제 후기 참고하세용❤️"}</t>
  </si>
  <si>
    <t>bf43cce7-e346-440b-a78d-e18927e6a77d</t>
  </si>
  <si>
    <t>e26dfba9-fc67-4219-bb2d-325f4635bb45</t>
  </si>
  <si>
    <t>{"en_US":"첫주에는 많이부어서 잘 씹지 못해서 괴로웠는데 그후부터는 붓기며 교근이며 많이 회복 돼서 나날이 좋아졌어요,저는 자연스러운걸 추구해서 드라마틱한 변화는 없지만 윤곽이 정리된 정도만으로도 아주 satisfied하고 있어요.잔붓기만 빠지면 더욱 라인이 살아날 것 같아요","ko_KR":"첫주에는 많이부어서 잘 씹지 못해서 괴로웠는데 그후부터는 붓기며 교근이며 많이 회복 돼서 나날이 좋아졌어요,저는 자연스러운걸 추구해서 드라마틱한 변화는 없지만 윤곽이 정리된 정도만으로도 아주 만족하고 있어요.잔붓기만 빠지면 더욱 라인이 살아날 것 같아요","th_TH":"첫주에는 많이부어서 잘 씹지 못해서 괴로웠는데 그후부터는 붓기며 교근이며 많이 회복 돼서 나날이 좋아졌어요,저는 자연스러운걸 추구해서 드라마틱한 변화는 없지만 윤곽이 정리된 정도만으로도 아주 พอใจ하고 있어요.잔붓기만 빠지면 더욱 라인이 살아날 것 같아요"}</t>
  </si>
  <si>
    <t>2380a4c6-2ae2-470d-98d0-d8ad7c572c18</t>
  </si>
  <si>
    <t>e329be37-6ef6-4339-a4fa-76753912a790</t>
  </si>
  <si>
    <t>e3e6be00-f640-4111-8b50-6433ae3cbe3b</t>
  </si>
  <si>
    <t>e40a2e7d-7e19-47a9-8b7a-bb265d6add41</t>
  </si>
  <si>
    <t>e46e17dd-3b70-493a-bde8-88ca51a23aa1</t>
  </si>
  <si>
    <t>{"en_US":"다이어트해도 턱살은 잘 안빠져서 턱 밑 지방흡입 수술을 했습니다. 바이오본드가 몇 개월 간다고 안내 받았는데 생각보다 빨리 사라지는 것 같아요. 아직 결절처럼 조금 남아있기는 한데, 결절도 빠지고 붓기도 더 빠지겠죠. 좋은 결과 나왔으면 좋겠습니다~","ko_KR":"다이어트해도 턱살은 잘 안빠져서 턱 밑 지방흡입 수술을 했습니다. 바이오본드가 몇 개월 간다고 안내 받았는데 생각보다 빨리 사라지는 것 같아요. 아직 결절처럼 조금 남아있기는 한데, 결절도 빠지고 붓기도 더 빠지겠죠. 좋은 결과 나왔으면 좋겠습니다~","th_TH":"다이어트해도 턱살은 잘 안빠져서 턱 밑 지방흡입 수술을 했습니다. 바이오본드가 몇 개월 간다고 안내 받았는데 생각보다 빨리 사라지는 것 같아요. 아직 결절처럼 조금 남아있기는 한데, 결절도 빠지고 붓기도 더 빠지겠죠. 좋은 결과 나왔으면 좋겠습니다~"}</t>
  </si>
  <si>
    <t>d6088f15-e9c9-438e-ab51-80414512fda4</t>
  </si>
  <si>
    <t>e4b64fc8-e1a6-4727-a59c-8dd421d7c9ab</t>
  </si>
  <si>
    <t>e551c9e4-d645-4ee3-869f-90babaae3428</t>
  </si>
  <si>
    <t>{"en_US":"모티바 335cc 밑선절개 흉곽 68 수술 전 사진 보면 아시겠지만 완전 플랫하고 작은.. 크기였어여 제가 운동을 꾸준히 해서 힙이나 근육은 커지는데 가슴은 운동을 도저히 ㅜ 어쩔 수 없더리구여 또 운동을 하는 직업이라 .. 레깅스나 스브를 많이 하는데 가슴 볼륨감 없으니 상대적으로 볼품 없이 보이기도 해서 수술 결정했네여 수술 후 며칠 아프고 불편한 건 사실이지만 일주일만에 운동하러 직장에 복귀한거보면 (물론 무리하거나 팔 쓰는 운동은 피함ㅎ) 그 전엔 뭐가 그렇게 고민하고 걱정했는지 시간만 아까워여ㅋㅋ 수술 하면서 불편했던 점은 없고, 수술 들어가기 전에 정말 떨리고 몸이 재산인 사람이라 안전하고 꼼꼼하게 해달라고 진상 부렸는데ㅋㅋㅋㅋㅜ 원장님께서 차분히 안심시켜 주시고 간호사 언니들이 너무 잘 챙겨 주셔서 감동이였어여ㅠ제가 키가 작아서 사이즈 걱정이 많았는데.. 떡대있어 보일까봐 ㅠㅠ 아직은 2주차라 볼륨이랑 모양은 확실하게 모르겠지만 일단 지금도 마음에 들어요! 그래도 아직은 붓기가 많네여.... 빨리 시간이 흘렀으면 좋겠어여 ㅠㅠ!!","ko_KR":"모티바 335cc 밑선절개 흉곽 68 수술 전 사진 보면 아시겠지만 완전 플랫하고 작은.. 크기였어여 제가 운동을 꾸준히 해서 힙이나 근육은 커지는데 가슴은 운동을 도저히 ㅜ 어쩔 수 없더리구여 또 운동을 하는 직업이라 .. 레깅스나 스브를 많이 하는데 가슴 볼륨감 없으니 상대적으로 볼품 없이 보이기도 해서 수술 결정했네여 수술 후 며칠 아프고 불편한 건 사실이지만 일주일만에 운동하러 직장에 복귀한거보면 (물론 무리하거나 팔 쓰는 운동은 피함ㅎ) 그 전엔 뭐가 그렇게 고민하고 걱정했는지 시간만 아까워여ㅋㅋ 수술 하면서 불편했던 점은 없고, 수술 들어가기 전에 정말 떨리고 몸이 재산인 사람이라 안전하고 꼼꼼하게 해달라고 진상 부렸는데ㅋㅋㅋㅋㅜ 원장님께서 차분히 안심시켜 주시고 간호사 언니들이 너무 잘 챙겨 주셔서 감동이였어여ㅠ제가 키가 작아서 사이즈 걱정이 많았는데.. 떡대있어 보일까봐 ㅠㅠ 아직은 2주차라 볼륨이랑 모양은 확실하게 모르겠지만 일단 지금도 마음에 들어요! 그래도 아직은 붓기가 많네여.... 빨리 시간이 흘렀으면 좋겠어여 ㅠㅠ!!","th_TH":"모티바 335cc 밑선절개 흉곽 68 수술 전 사진 보면 아시겠지만 완전 플랫하고 작은.. 크기였어여 제가 운동을 꾸준히 해서 힙이나 근육은 커지는데 가슴은 운동을 도저히 ㅜ 어쩔 수 없더리구여 또 운동을 하는 직업이라 .. 레깅스나 스브를 많이 하는데 가슴 볼륨감 없으니 상대적으로 볼품 없이 보이기도 해서 수술 결정했네여 수술 후 며칠 아프고 불편한 건 사실이지만 일주일만에 운동하러 직장에 복귀한거보면 (물론 무리하거나 팔 쓰는 운동은 피함ㅎ) 그 전엔 뭐가 그렇게 고민하고 걱정했는지 시간만 아까워여ㅋㅋ 수술 하면서 불편했던 점은 없고, 수술 들어가기 전에 정말 떨리고 몸이 재산인 사람이라 안전하고 꼼꼼하게 해달라고 진상 부렸는데ㅋㅋㅋㅋㅜ 원장님께서 차분히 안심시켜 주시고 간호사 언니들이 너무 잘 챙겨 주셔서 감동이였어여ㅠ제가 키가 작아서 사이즈 걱정이 많았는데.. 떡대있어 보일까봐 ㅠㅠ 아직은 2주차라 볼륨이랑 모양은 확실하게 모르겠지만 일단 지금도 마음에 들어요! 그래도 아직은 붓기가 많네여.... 빨리 시간이 흘렀으면 좋겠어여 ㅠㅠ!!"}</t>
  </si>
  <si>
    <t>2272dad3-d0b0-4182-aa91-273ef10e4da3</t>
  </si>
  <si>
    <t>e5667bdc-0c18-4779-915b-38c63ef76c9e</t>
  </si>
  <si>
    <t>{"en_US":"가슴수술 4개월차에요💕 수술 받기 전에 하도 주위에서 아프다고 후기 들어서 너무너무 걱정했는데 요즘엔 수술시간이 많이 짧아졌더라구요?! 에이트 성형외과 김한조 원장님이 수술 진짜 잘하시고 빠르기로 워낙 유명하셔서 상담 받고 바로 수술날짜 까지 잡아버렸었어요ㅎㅎ😘😘 걱정했던거랑 달리 정말 안아팠어요👍🏻👍🏻 수술시간도 진짜 짧았고 수술도 너무 잘됐고😍😍 수술 받은 당일날은 당연히 조금 아팠는데, 2-3일 지나고주터는 진짜 별로 안아파서 밖에 돌아댕기고 출근도 했어요ㅋㅋㅋ🤣🤣🤣 처음 한달동안은 만져보면 당연히 수술한 티가 났는데 4개월 지난 지금은 정말 수술한지 모를정도로 촉촉 말랑말랑해요😍😍 병원에서 오메가3 챙겨먹으면서 혈액순환 관리해주면 빨리 좋아진다 알려줘서 열심히 챙겨먹었더니 확실히 효과가 있는것 같아요💕💕 제가 빅시 브라를 너무 좋아해서 수술 하고 나서도 똑같은거 또 사러 갔는데ㅎㅎ 왠일이에용 사이즈가ㅎㅎ E70 이래용😍😍😍 꺄❤️❤️❤️ 진짜 여기저기 사이즈 자랑하고 다니고 싶어서 죽는줄 알았어요ㅋㅋㅋㅋㅋ 입이 근질근질ㅋㅋㅋㅋ 이래서 여자들이 가슴이 크면 자존감이 저절로 올라가는구나 싶고 satisfied도 최고에요 정말👍🏻👍🏻👍🏻 요즘 맨날 속옷쇼핑하고 비키니 쇼핑하고 그래요🤣 통장이 텅장 되도록 쇼핑해도 너무너무 행복해요❤️ 수술 걱정 너무 많이 하지 마시고 상담한번 받아보세요 메세지나 댓글 주시면 흉터관리랑 붓기 관리 하는법 자세히 알려드릴게요! 너무 걱정 마세요🙌🏻🙌🏻","ko_KR":"가슴수술 4개월차에요💕 수술 받기 전에 하도 주위에서 아프다고 후기 들어서 너무너무 걱정했는데 요즘엔 수술시간이 많이 짧아졌더라구요?! 에이트 성형외과 김한조 원장님이 수술 진짜 잘하시고 빠르기로 워낙 유명하셔서 상담 받고 바로 수술날짜 까지 잡아버렸었어요ㅎㅎ😘😘 걱정했던거랑 달리 정말 안아팠어요👍🏻👍🏻 수술시간도 진짜 짧았고 수술도 너무 잘됐고😍😍 수술 받은 당일날은 당연히 조금 아팠는데, 2-3일 지나고주터는 진짜 별로 안아파서 밖에 돌아댕기고 출근도 했어요ㅋㅋㅋ🤣🤣🤣 처음 한달동안은 만져보면 당연히 수술한 티가 났는데 4개월 지난 지금은 정말 수술한지 모를정도로 촉촉 말랑말랑해요😍😍 병원에서 오메가3 챙겨먹으면서 혈액순환 관리해주면 빨리 좋아진다 알려줘서 열심히 챙겨먹었더니 확실히 효과가 있는것 같아요💕💕 제가 빅시 브라를 너무 좋아해서 수술 하고 나서도 똑같은거 또 사러 갔는데ㅎㅎ 왠일이에용 사이즈가ㅎㅎ E70 이래용😍😍😍 꺄❤️❤️❤️ 진짜 여기저기 사이즈 자랑하고 다니고 싶어서 죽는줄 알았어요ㅋㅋㅋㅋㅋ 입이 근질근질ㅋㅋㅋㅋ 이래서 여자들이 가슴이 크면 자존감이 저절로 올라가는구나 싶고 만족도 최고에요 정말👍🏻👍🏻👍🏻 요즘 맨날 속옷쇼핑하고 비키니 쇼핑하고 그래요🤣 통장이 텅장 되도록 쇼핑해도 너무너무 행복해요❤️ 수술 걱정 너무 많이 하지 마시고 상담한번 받아보세요 메세지나 댓글 주시면 흉터관리랑 붓기 관리 하는법 자세히 알려드릴게요! 너무 걱정 마세요🙌🏻🙌🏻","th_TH":"가슴수술 4개월차에요💕 수술 받기 전에 하도 주위에서 아프다고 후기 들어서 너무너무 걱정했는데 요즘엔 수술시간이 많이 짧아졌더라구요?! 에이트 성형외과 김한조 원장님이 수술 진짜 잘하시고 빠르기로 워낙 유명하셔서 상담 받고 바로 수술날짜 까지 잡아버렸었어요ㅎㅎ😘😘 걱정했던거랑 달리 정말 안아팠어요👍🏻👍🏻 수술시간도 진짜 짧았고 수술도 너무 잘됐고😍😍 수술 받은 당일날은 당연히 조금 아팠는데, 2-3일 지나고주터는 진짜 별로 안아파서 밖에 돌아댕기고 출근도 했어요ㅋㅋㅋ🤣🤣🤣 처음 한달동안은 만져보면 당연히 수술한 티가 났는데 4개월 지난 지금은 정말 수술한지 모를정도로 촉촉 말랑말랑해요😍😍 병원에서 오메가3 챙겨먹으면서 혈액순환 관리해주면 빨리 좋아진다 알려줘서 열심히 챙겨먹었더니 확실히 효과가 있는것 같아요💕💕 제가 빅시 브라를 너무 좋아해서 수술 하고 나서도 똑같은거 또 사러 갔는데ㅎㅎ 왠일이에용 사이즈가ㅎㅎ E70 이래용😍😍😍 꺄❤️❤️❤️ 진짜 여기저기 사이즈 자랑하고 다니고 싶어서 죽는줄 알았어요ㅋㅋㅋㅋㅋ 입이 근질근질ㅋㅋㅋㅋ 이래서 여자들이 가슴이 크면 자존감이 저절로 올라가는구나 싶고 พอใจ도 최고에요 정말👍🏻👍🏻👍🏻 요즘 맨날 속옷쇼핑하고 비키니 쇼핑하고 그래요🤣 통장이 텅장 되도록 쇼핑해도 너무너무 행복해요❤️ 수술 걱정 너무 많이 하지 마시고 상담한번 받아보세요 메세지나 댓글 주시면 흉터관리랑 붓기 관리 하는법 자세히 알려드릴게요! 너무 걱정 마세요🙌🏻🙌🏻"}</t>
  </si>
  <si>
    <t>eccd60cd-46c9-4a6f-9754-e64a2da2aefc</t>
  </si>
  <si>
    <t>e6ad4588-a42c-4135-a0e5-432ae414f640</t>
  </si>
  <si>
    <t>{"en_US":"압구정미라클의원에서 실리프팅받은 후기작성합니당~~ 실리프팅 상담만 5군데이상 상담받아보고 결정했는만큼 저는 정말 satisfied해요! 효과가 뚜렷하게 나타나서 그 부분이 제일 중요함 ㅠㅠ.. 시술하고 이렇게 만족해본적은 처음인것 같아용~ 저는 여기 저기 알아본다고 오랜기간 걸쳐서 리프팅잘하는곳을 겨우! 알아낸거라서 혹시 저같이 여기저기알아보고계신분들을 위하여 ㅠㅠ 제가 압구정미라클 선택한 이유랑 효과등 잠깐 쓰려구욤! 일단 리프팅을 전문으로 케이스가 많고 오래하는 곳을 가시는게 아무래도 젤 좋은 것 같아요! 압구정미라클은 리프팅전문병원이기도하고 우원장님께서 미국 폭스티비에 출연하셔서 헐리우드배우전담해주시는 의사분께 직접 기술을 가르쳐주시기도하시고 백프로비절개로 시술해주시고, 오랜경력의 원장님이여서 조직손상걱정이 없었어요! 왜 실리프팅한다구 안에 내 피부조직이 자극받는거 아닐까?하는 걱정.. 다들 하시잖아요! 그렇기때문에 무조건! 오랜경력의 원장님을 만나야한다고 생각해요!ㅎㅎ 검증된 실력의 원장님이여서 믿고 맡길수 있었던 것 같아용!ㅎㅎ 그리고, 또 중요한거는 디자인같아요~ 원장님께서 꼼꼼하게 디자인봐주셨구~ 제 얼굴형에 맞게! 광대가 커보이지않게! 설명도해주시고 시술해주셔서 좋았어요~ 오히려 광대가 작아진다고하셔서 처음에는 나도 될까? 의심하기도했었는데 시술끝나고 거울보니까 다른사람이 앉아있더라구요~~밑라인 이중턱, 얼굴라인등은 정리 깔끔하게되었구요. 그리고 제일 중요했던게 저는 직장인이라서 붓기!에요! 왜 모든 수술이나 시술은 붓기가없어야 안에있는 저의 조직을 건드리지않고 잘된거라고하잖아요! 그래서그런지 우원장님께서 너무 깔끔한 시술을 해주셔서 붓기도 거의 없었구요!!, 사진이 당일 찍은사진이에요..~~ 말다했죠!? 사람마다 조금 차이는 나긴한다는데 전 원래 안붓는 체질이긴한데도 너~무 안부어있어서 깜짝놀랬구요! 냉찜질외에 일상생활도 거의 지장없어서 다다음날 바로 출근했습니다! 얼굴형하나로 자신감도 생기고 낮았던 자존감도 올라가고~ 시술해주신 우원장님께 감사드립니다 ~~!! 흐흐.","ko_KR":"압구정미라클의원에서 실리프팅받은 후기작성합니당~~ 실리프팅 상담만 5군데이상 상담받아보고 결정했는만큼 저는 정말 만족해요! 효과가 뚜렷하게 나타나서 그 부분이 제일 중요함 ㅠㅠ.. 시술하고 이렇게 만족해본적은 처음인것 같아용~ 저는 여기 저기 알아본다고 오랜기간 걸쳐서 리프팅잘하는곳을 겨우! 알아낸거라서 혹시 저같이 여기저기알아보고계신분들을 위하여 ㅠㅠ 제가 압구정미라클 선택한 이유랑 효과등 잠깐 쓰려구욤! 일단 리프팅을 전문으로 케이스가 많고 오래하는 곳을 가시는게 아무래도 젤 좋은 것 같아요! 압구정미라클은 리프팅전문병원이기도하고 우원장님께서 미국 폭스티비에 출연하셔서 헐리우드배우전담해주시는 의사분께 직접 기술을 가르쳐주시기도하시고 백프로비절개로 시술해주시고, 오랜경력의 원장님이여서 조직손상걱정이 없었어요! 왜 실리프팅한다구 안에 내 피부조직이 자극받는거 아닐까?하는 걱정.. 다들 하시잖아요! 그렇기때문에 무조건! 오랜경력의 원장님을 만나야한다고 생각해요!ㅎㅎ 검증된 실력의 원장님이여서 믿고 맡길수 있었던 것 같아용!ㅎㅎ 그리고, 또 중요한거는 디자인같아요~ 원장님께서 꼼꼼하게 디자인봐주셨구~ 제 얼굴형에 맞게! 광대가 커보이지않게! 설명도해주시고 시술해주셔서 좋았어요~ 오히려 광대가 작아진다고하셔서 처음에는 나도 될까? 의심하기도했었는데 시술끝나고 거울보니까 다른사람이 앉아있더라구요~~밑라인 이중턱, 얼굴라인등은 정리 깔끔하게되었구요. 그리고 제일 중요했던게 저는 직장인이라서 붓기!에요! 왜 모든 수술이나 시술은 붓기가없어야 안에있는 저의 조직을 건드리지않고 잘된거라고하잖아요! 그래서그런지 우원장님께서 너무 깔끔한 시술을 해주셔서 붓기도 거의 없었구요!!, 사진이 당일 찍은사진이에요..~~ 말다했죠!? 사람마다 조금 차이는 나긴한다는데 전 원래 안붓는 체질이긴한데도 너~무 안부어있어서 깜짝놀랬구요! 냉찜질외에 일상생활도 거의 지장없어서 다다음날 바로 출근했습니다! 얼굴형하나로 자신감도 생기고 낮았던 자존감도 올라가고~ 시술해주신 우원장님께 감사드립니다 ~~!! 흐흐.","th_TH":"압구정미라클의원에서 실리프팅받은 후기작성합니당~~ 실리프팅 상담만 5군데이상 상담받아보고 결정했는만큼 저는 정말 พอใจ해요! 효과가 뚜렷하게 나타나서 그 부분이 제일 중요함 ㅠㅠ.. 시술하고 이렇게 만족해본적은 처음인것 같아용~ 저는 여기 저기 알아본다고 오랜기간 걸쳐서 리프팅잘하는곳을 겨우! 알아낸거라서 혹시 저같이 여기저기알아보고계신분들을 위하여 ㅠㅠ 제가 압구정미라클 선택한 이유랑 효과등 잠깐 쓰려구욤! 일단 리프팅을 전문으로 케이스가 많고 오래하는 곳을 가시는게 아무래도 젤 좋은 것 같아요! 압구정미라클은 리프팅전문병원이기도하고 우원장님께서 미국 폭스티비에 출연하셔서 헐리우드배우전담해주시는 의사분께 직접 기술을 가르쳐주시기도하시고 백프로비절개로 시술해주시고, 오랜경력의 원장님이여서 조직손상걱정이 없었어요! 왜 실리프팅한다구 안에 내 피부조직이 자극받는거 아닐까?하는 걱정.. 다들 하시잖아요! 그렇기때문에 무조건! 오랜경력의 원장님을 만나야한다고 생각해요!ㅎㅎ 검증된 실력의 원장님이여서 믿고 맡길수 있었던 것 같아용!ㅎㅎ 그리고, 또 중요한거는 디자인같아요~ 원장님께서 꼼꼼하게 디자인봐주셨구~ 제 얼굴형에 맞게! 광대가 커보이지않게! 설명도해주시고 시술해주셔서 좋았어요~ 오히려 광대가 작아진다고하셔서 처음에는 나도 될까? 의심하기도했었는데 시술끝나고 거울보니까 다른사람이 앉아있더라구요~~밑라인 이중턱, 얼굴라인등은 정리 깔끔하게되었구요. 그리고 제일 중요했던게 저는 직장인이라서 붓기!에요! 왜 모든 수술이나 시술은 붓기가없어야 안에있는 저의 조직을 건드리지않고 잘된거라고하잖아요! 그래서그런지 우원장님께서 너무 깔끔한 시술을 해주셔서 붓기도 거의 없었구요!!, 사진이 당일 찍은사진이에요..~~ 말다했죠!? 사람마다 조금 차이는 나긴한다는데 전 원래 안붓는 체질이긴한데도 너~무 안부어있어서 깜짝놀랬구요! 냉찜질외에 일상생활도 거의 지장없어서 다다음날 바로 출근했습니다! 얼굴형하나로 자신감도 생기고 낮았던 자존감도 올라가고~ 시술해주신 우원장님께 감사드립니다 ~~!! 흐흐."}</t>
  </si>
  <si>
    <t>d490f30a-e64b-44bb-b83a-5320c5ae2552</t>
  </si>
  <si>
    <t>e6e6958b-0c8e-4fa4-a08c-ce402bf9805d</t>
  </si>
  <si>
    <t>{"en_US":"회복하는 과정에서 한 번씩 찌릿찌릿 거리는 느낌이 있었는데 이젠 그런 느낌도 없어졌어요 ! 제가 살성이 좋은 건지 안 좋은 건지는 모르겠지만 주변에서는 많이 말랑한 거라고 해서 뿌듯해요 ㅎㅎ 시간이 지날수록 점점 더 눈에 띄게 자연스러워지고 촉감도 너무 좋아서 행복해요 !! 수술도 너무 잘해주셔서 흉터가 너무 깔끔한 것 같아요!! 가슴은 고만하지 말고 go! 입니다 정말 평범했던 일상이 가슴 하나로 바뀌어요 ㅎ","ko_KR":"회복하는 과정에서 한 번씩 찌릿찌릿 거리는 느낌이 있었는데 이젠 그런 느낌도 없어졌어요 ! 제가 살성이 좋은 건지 안 좋은 건지는 모르겠지만 주변에서는 많이 말랑한 거라고 해서 뿌듯해요 ㅎㅎ 시간이 지날수록 점점 더 눈에 띄게 자연스러워지고 촉감도 너무 좋아서 행복해요 !! 수술도 너무 잘해주셔서 흉터가 너무 깔끔한 것 같아요!! 가슴은 고만하지 말고 go! 입니다 정말 평범했던 일상이 가슴 하나로 바뀌어요 ㅎ","th_TH":"회복하는 과정에서 한 번씩 찌릿찌릿 거리는 느낌이 있었는데 이젠 그런 느낌도 없어졌어요 ! 제가 살성이 좋은 건지 안 좋은 건지는 모르겠지만 주변에서는 많이 말랑한 거라고 해서 뿌듯해요 ㅎㅎ 시간이 지날수록 점점 더 눈에 띄게 자연스러워지고 촉감도 너무 좋아서 행복해요 !! 수술도 너무 잘해주셔서 흉터가 너무 깔끔한 것 같아요!! 가슴은 고만하지 말고 go! 입니다 정말 평범했던 일상이 가슴 하나로 바뀌어요 ㅎ"}</t>
  </si>
  <si>
    <t>bc0634b6-c214-44d5-9020-7d4249fb5f6c</t>
  </si>
  <si>
    <t>e85ba540-f847-4763-81e7-f8c06b07d79a</t>
  </si>
  <si>
    <t>{"en_US":"#콧대(보형물)\r\n#코절골술","ko_KR":"#콧대(보형물)\r\n#코절골술","th_TH":"#콧대(보형물)\r\n#코절골술"}</t>
  </si>
  <si>
    <t>{"en_US":"에이비성형외과 김주연원장님께 코성형 받으면서 콧볼축소도 같이 수술 했어요.\r\n수술 받은지는 1주일 됐습니다!\r\n\r\n평소 사진 찍을 때 코가 퍼져보이고, 인중이 길어보이는 게 너무 스트레스였어요.\r\n\r\n처음 2~3일은 당연히 붓기도 있고, 특히 코랑 이마가 욱신거리고 눈도 무거운 느낌이 있었는데\r\n냉찜질, 산책, 수분 섭취 같은 회복 루틴 잘 지키니까\r\n붓기도 많이 빠지고, 라인이 점점 자리 잡는 게 보여요.\r\n이대로만 자리 잡으면 진짜 예쁘고 자연스러운 라인 완성될 것 같아서 satisfied합니다!\r\n\r\n직접 시술받은 이벤트","ko_KR":"에이비성형외과 김주연원장님께 코성형 받으면서 콧볼축소도 같이 수술 했어요.\r\n수술 받은지는 1주일 됐습니다!\r\n\r\n평소 사진 찍을 때 코가 퍼져보이고, 인중이 길어보이는 게 너무 스트레스였어요.\r\n\r\n처음 2~3일은 당연히 붓기도 있고, 특히 코랑 이마가 욱신거리고 눈도 무거운 느낌이 있었는데\r\n냉찜질, 산책, 수분 섭취 같은 회복 루틴 잘 지키니까\r\n붓기도 많이 빠지고, 라인이 점점 자리 잡는 게 보여요.\r\n이대로만 자리 잡으면 진짜 예쁘고 자연스러운 라인 완성될 것 같아서 만족합니다!\r\n\r\n직접 시술받은 이벤트","th_TH":"에이비성형외과 김주연원장님께 코성형 받으면서 콧볼축소도 같이 수술 했어요.\r\n수술 받은지는 1주일 됐습니다!\r\n\r\n평소 사진 찍을 때 코가 퍼져보이고, 인중이 길어보이는 게 너무 스트레스였어요.\r\n\r\n처음 2~3일은 당연히 붓기도 있고, 특히 코랑 이마가 욱신거리고 눈도 무거운 느낌이 있었는데\r\n냉찜질, 산책, 수분 섭취 같은 회복 루틴 잘 지키니까\r\n붓기도 많이 빠지고, 라인이 점점 자리 잡는 게 보여요.\r\n이대로만 자리 잡으면 진짜 예쁘고 자연스러운 라인 완성될 것 같아서 พอใจ합니다!\r\n\r\n직접 시술받은 이벤트"}</t>
  </si>
  <si>
    <t>7a5ab7db-23b0-4da1-9a15-f3d28f37582c</t>
  </si>
  <si>
    <t>#콧대(보형물)
 #코절골술</t>
  </si>
  <si>
    <t>e9a33d01-cdb5-475b-82ca-2931fef5411d</t>
  </si>
  <si>
    <t>{"en_US":"#눈재수술\r\n","ko_KR":"#눈재수술\r\n","th_TH":"#눈재수술\r\n"}</t>
  </si>
  <si>
    <t>{"en_US":"4년전쯤에 타 병원에서 매몰로 한번 찝고 2년전에 재수술로 타병원에서 재수술했는데도 불구하고 눈 양쪽이 짝짝이고 너무 마음에 안들어서 3번째수술하기로 결심했어요 .. 라인은 뭐 나쁘지 않은데 짝짝이가 너무 심해서 그게 너무 스트레스였거든요 그래서 눈으로 유명하다는 마블에 가서 상담받아봤고 김준형원장님께서 직접 들어오셔서 제 눈 고민이랑 라인잡아주시고 수술 진행했어요~ 재재수술치고 가격도 괜찮고 원래 좀 화려한 눈 좋아하는데 눈도 너무 예뻐지고 주변사람들도 재수술 잘했다고 다들 해주셔서 너무 good ㅎㅎㅎ 수술 후에 붓기나 멍은 크게 없었고 병원도 깔끔하고 직원분들도 너무 친절하셨답니다 눈 고민있으시거나 수술 계획있으시다면 마블 김준형원장님 recommend드려요 !!! &gt;&lt;","ko_KR":"4년전쯤에 타 병원에서 매몰로 한번 찝고 2년전에 재수술로 타병원에서 재수술했는데도 불구하고 눈 양쪽이 짝짝이고 너무 마음에 안들어서 3번째수술하기로 결심했어요 .. 라인은 뭐 나쁘지 않은데 짝짝이가 너무 심해서 그게 너무 스트레스였거든요 그래서 눈으로 유명하다는 마블에 가서 상담받아봤고 김준형원장님께서 직접 들어오셔서 제 눈 고민이랑 라인잡아주시고 수술 진행했어요~ 재재수술치고 가격도 괜찮고 원래 좀 화려한 눈 좋아하는데 눈도 너무 예뻐지고 주변사람들도 재수술 잘했다고 다들 해주셔서 너무 좋아요 ㅎㅎㅎ 수술 후에 붓기나 멍은 크게 없었고 병원도 깔끔하고 직원분들도 너무 친절하셨답니다 눈 고민있으시거나 수술 계획있으시다면 마블 김준형원장님 추천드려요 !!! &gt;&lt;","th_TH":"4년전쯤에 타 병원에서 매몰로 한번 찝고 2년전에 재수술로 타병원에서 재수술했는데도 불구하고 눈 양쪽이 짝짝이고 너무 마음에 안들어서 3번째수술하기로 결심했어요 .. 라인은 뭐 나쁘지 않은데 짝짝이가 너무 심해서 그게 너무 스트레스였거든요 그래서 눈으로 유명하다는 마블에 가서 상담받아봤고 김준형원장님께서 직접 들어오셔서 제 눈 고민이랑 라인잡아주시고 수술 진행했어요~ 재재수술치고 가격도 괜찮고 원래 좀 화려한 눈 좋아하는데 눈도 너무 예뻐지고 주변사람들도 재수술 잘했다고 다들 해주셔서 너무 ดี ㅎㅎㅎ 수술 후에 붓기나 멍은 크게 없었고 병원도 깔끔하고 직원분들도 너무 친절하셨답니다 눈 고민있으시거나 수술 계획있으시다면 마블 김준형원장님 แนะนำ드려요 !!! &gt;&lt;"}</t>
  </si>
  <si>
    <t>223f1618-c408-4ac0-92ea-9579c8c7f982</t>
  </si>
  <si>
    <t>ea01747e-cfeb-426f-8cd0-ab38ead9c7a3</t>
  </si>
  <si>
    <t>{"en_US":"#광대축소(전체) #이중턱지방흡입 #볼지방흡입 #밑트임 #뒤트임","ko_KR":"#광대축소(전체) #이중턱지방흡입 #볼지방흡입 #밑트임 #뒤트임","th_TH":"#광대축소(전체) #이중턱지방흡입 #볼지방흡입 #밑트임 #뒤트임"}</t>
  </si>
  <si>
    <t>{"en_US":"광대축소수술 이중턱 턱라인 볼 지방흡입 뒤밑트임 까지 수술했어요 이제 수술한지 3주 되가구요 아직 얼굴 이나 광대 감각이 조금씩 돌아오는데 난 광대랑 눈쪽 턱라인쪽이 감각이 앖어요 ㅠ 찌릿찌릿하고 만지면 아파요 큰 붓기는 빠졌는데 아직 잔붓기는 3주되니 쉽게 빠지지는 않는듯해요 수술하고 4일까지는 엄청 땡땡 부어요 먹는게 많이 불편했어요 전 2주까지는 거의 씹을수있는 음식은 안먹고 붓기에 좋은 호박즙이나 죽위주로 먹었어요 너무 배고플때는 우동이나 잘 넘길수 있는 음식들을 먹었고요 2주 뒤에는 밥도 먹고 조금씩 씹기 시작했어요 찜질과 붓기차 꾸준히 마시고있고요 지금까지도 붓기차는 꾸준히 마실꺼에요 빨리 붓기가 빠졌으면 좋겠어요 ~ 그럼 한달뒤에 또 후기를 올릴께요","ko_KR":"광대축소수술 이중턱 턱라인 볼 지방흡입 뒤밑트임 까지 수술했어요 이제 수술한지 3주 되가구요 아직 얼굴 이나 광대 감각이 조금씩 돌아오는데 난 광대랑 눈쪽 턱라인쪽이 감각이 앖어요 ㅠ 찌릿찌릿하고 만지면 아파요 큰 붓기는 빠졌는데 아직 잔붓기는 3주되니 쉽게 빠지지는 않는듯해요 수술하고 4일까지는 엄청 땡땡 부어요 먹는게 많이 불편했어요 전 2주까지는 거의 씹을수있는 음식은 안먹고 붓기에 좋은 호박즙이나 죽위주로 먹었어요 너무 배고플때는 우동이나 잘 넘길수 있는 음식들을 먹었고요 2주 뒤에는 밥도 먹고 조금씩 씹기 시작했어요 찜질과 붓기차 꾸준히 마시고있고요 지금까지도 붓기차는 꾸준히 마실꺼에요 빨리 붓기가 빠졌으면 좋겠어요 ~ 그럼 한달뒤에 또 후기를 올릴께요","th_TH":"광대축소수술 이중턱 턱라인 볼 지방흡입 뒤밑트임 까지 수술했어요 이제 수술한지 3주 되가구요 아직 얼굴 이나 광대 감각이 조금씩 돌아오는데 난 광대랑 눈쪽 턱라인쪽이 감각이 앖어요 ㅠ 찌릿찌릿하고 만지면 아파요 큰 붓기는 빠졌는데 아직 잔붓기는 3주되니 쉽게 빠지지는 않는듯해요 수술하고 4일까지는 엄청 땡땡 부어요 먹는게 많이 불편했어요 전 2주까지는 거의 씹을수있는 음식은 안먹고 붓기에 좋은 호박즙이나 죽위주로 먹었어요 너무 배고플때는 우동이나 잘 넘길수 있는 음식들을 먹었고요 2주 뒤에는 밥도 먹고 조금씩 씹기 시작했어요 찜질과 붓기차 꾸준히 마시고있고요 지금까지도 붓기차는 꾸준히 마실꺼에요 빨리 붓기가 빠졌으면 좋겠어요 ~ 그럼 한달뒤에 또 후기를 올릴께요"}</t>
  </si>
  <si>
    <t>81ce4507-4495-45fd-ba6b-96ac71da64bd</t>
  </si>
  <si>
    <t>ea0975e3-5a3c-49c1-b6dc-e0baecedc754</t>
  </si>
  <si>
    <t>{"en_US":"⚠️여성 M자 헤어라인 유목민이라면\n묻지도 따지지도 말고 내가 쓴 글이랑 경과후기보셈\n리얼 내돈내산인데다가 솔직히 여기 나만 이뻐지고 싶고 나만 알고 싶어서 후기 쓰고싶지 않았는데 쓰는 이유는 진짜 내가 어렸을때부터 10년넘게 헤어라인때문에 컴플렉스였고 바람불때 , 머리묶을때 평생을 헤어라인 안이뻐서 스트레스를 달고 살았어서 “ 아 이건 나같은 사람들을 위해 공유를 해줘야겠다 ” 싶어서 이렇게 글을 씀 .\n\n🔆헤어라인을 하려고 결심한 결정적인 이유 -\n나는 어렸을때 엄마가 미용사였는데 걍 유딩 초딩 시절에 머리가 화려했고 눈이 김범수마냥 엄마가 온힘을 다해서 묶어주는거 + 어린나이에 헤어스프레이를 써서 그런지 그냥 초딩때부터 탈모가 아닌 태생 M자 이마였음 . 그리고 고등학교때부터 승무원을 꿈꿔서 그때 당시 (10년전) 모발이식 가격이 진짜로 대중화되기 전이여서 1500~2000만원이었음 .. 고딩이 돈이 어딨음 심지어 부모님이 이걸 해줄 금액도 아니고 그래서 항상 다행히 머리카락으로 숨길정도는 되서 숨기고 다녔는데 이게 한두번도 아니고 평생을 이렇게 살다보니까 솔직히 바람 불지않은 이상 큰 불편함도 없었음 / 근데 내가 이번에 하게된 큰이유가 있었음 1. 물놀이하면 고정해놓은 내 머리 감당안되서 M자 헤어라인 (치부) 드러나서 스트레스 2. 내가 하고싶은 올백머리를 못한다는거에 더 큰 스트레스 3. 윤곽수술할까하다가 헤어라인으로 얼굴형 다듬는 겸 내 평생 숙제인 컴플렉스를 없애보자 가 커서 해야겠다는 결정을 함.\n\n🔆옥건으로 결정한 이유 -\n내주변은 내가 결벽에 진짜 꼼꼼하고 피곤한 스타일인거 다 알고있음 내가 시술&amp;수술한 병원은 내 주변인들이 그냥 믿고 가는 편임. 그정도로 내가 써치를 많이해봤고 옥건에서 해야겠다고 생각이 든 결정적인 이유는\n\n돈 많이 내더래도 비절개로 하려고했는데 나는 비절개 바리깡으로 뒷통수 밀고 머리카락 자라는 시간을 도저히 못견디겠는거임. 근데 또 절개는 뒤에 흉터 남는것도 싫고 머리숱 줄어드는것도 싫고 봉합 후에 머리카락 숱차이가 나는 것도 싫고 무서운게 큰 예민한 아이여서 냅다 써치를 엄청 함 .\n\n근데 옥건은 절개 해도 뒷통수 티안나고 머리카락을 밀지않고 진행해서 그냥 내 뒷통수 떼어가도 그냥 모를정도였음. 그래서 머리를 다시 기르는 시간도 필요없고 내 피부가 캘로이드 피부여서 흉이 잘지는 피부인데 레알로 깔--끔함. 그리고 나 겁쟁이라 진짜 겁많은데 걱정은 되겠지만 마취하면서부터 그냥 원장님 개 고수인게 느껴져서 그때부터 그냥 마음이 릴렉스되고 그냥 믿고 수술 받았음. ( 근데 레알로 수술이 아니라 시술받은것처럼 걍 나는 누워만 있으면 안아프게 뒷통수며 앞통수며 다 잘해주심 )\n그리고 또 큰이유는 라인이 이쁨 . 솔직히 나는 강남언니 뿐만이라니라 유튜브도 엄청 써치해서 헤어라인 라인을 인위적이게 하면 왁싱한것처럼 바비인형 헤어라인이되는게 너무 싫었음 그래서 옥건 써치했을때 내가 원하는 자연스러우면서도 유행없이 오래도록 이쁜게 제일 중요해서 옥건으로 선택함\n\n🔆수술 후기 -\n간호사 언니들 착함 나 겁많아서 레알로 팔을 덜덜덜 떨고있었는데 언니들이 등 뚜들겨줌 . 그리고 뒷통수에 국소마취주사 넣어주시는데 아프긴 했음 근데 못할정도는 아니고 당연히 뾰족한 주사가 들어오니까 아플수밖에 없는데 그정도 아픔? 그리고 1분도 안되서 이미 슬슬 마취가 되어가고있어서 나머지 주사놔주는건 아프지도 않음 .\n\n그리고 다른 글이나 유튜브 후기 보면 살자르는 소리가 서걱서걱 난다는데 그냥 기계소리밖에 안들리고 사람들이 살 자르는거 다 느껴진다는데 나는 지금 내 뒷통수를 자르기전에 정리를 해주시는건가했는데 갑자기 다 떼어내서 꼬메기만 하면된다고 하셔서 너무 당황 + 별거 아니여서 행복했음 . 진짜 마취를 잘놔주셔서 그런지 꼬메는 것도 못느끼고 그냥 당기는 느낌만 들었음 . 국소마취부터 꼬메는것까지 느낌상 15-20분정도 였던것같음.\n\n이제 점심을 주시는데 점심먹으러 가서 기다리고있는 남자친구한테 나 100번도 더 할수있을거같고 왜 미리 안했는지 너무 후회된다고 하나도 안아프고 원장님의 스킬이 대박이라며 고수의 느낌이 물씬난다면서 쫑알쫑알 거리니까 앞에서 아까 벌벌떨던사람 어디갔냐며 웃고있었음 ㅋㅋㅋㅋ\n\n그리고 죽도 맛있게 먹고 화장실도 들렸다가 이제 고대하던 머리심으러 다시 시술방으로 들어감 ^^\n\n눈썹 마취가 그렇게 아프대서 겁을 또 먹고 들어갔는데 미간보톡스 맞아본 사람은 알거임 . ( 진짜 딱 그정도의 아픔이었음 ) 나는 오히려 원장쌤이 구렛나루쪽도 심어주셔서 그 구렛나루 쪽 마취가 아팠음 ( 실리프팅하면 이런느낌일려나? 정도 ) 근데 앞에 마취도 마취하는 순간 약이 슬슬 들어서 뒤에 맞는 주사는 아프지도 않았음 . 그리고 그냥 자면서 모발이식 시술 받았는데 내 두피중에 어느 정말 조그만한곳이 마취를 해주셨는데도 아파서 말씀드렸더니 마취바로 놔주심 ~ 아프면 참지말고 말하셈 ( 나는 마취가 안된줄도 모르고 이정도 아픔은 참을만 한데? 하면서 버티다가 바늘로 쿡쿡 찌르는 느낌이었고 나중에는 이걸 계속 견딜수없을거같아서 그 한부분만 아프다고 말씀드리자마자 마취 더 놔주셔서 아 빨리 말할걸 싶었음 근데 죽을정도의 고통이 아니여서 나는 마취가 된줄알았음 ㅋㅋ )\n\n🔆수술 후 -\n두피 마취 되어있어서 느낌 안나고 뭔가 뒷통수에 약물이 들어가서 그런지 빵빵한 느낌이었고 집에서 잘때 일자로 누워서 너무 잘잤고 1-2일날은 오히려 괜찮았는데 3-7일은 뒷통수가 멍든느낌으로 살짝쿵 신경쓰일정도로 아팠는데 ( 살을 잘라냈는데 이정도밖에 안아프다고 ? 진짜 모발이식 빨리할걸 하면서 또 후회함 ㅋㅋㅋ ) / 아 그리고 앞에 이식한데는 그냥 아예 안아픔 근데 2일만에 출근이라 화장할때\n이마에 멍이 들어있어서 팩트로 두들길때만 멍을 손으로 누르는 아픔정도였음.\n\n여튼 나는 원장님의 수술 스킬이 좋으셔서 내가 이렇게 걱정없었던것같음 머리숱준것도 못느끼고 그냥 티 안남 .\n\n그리고 나 여기 예약할때 상담도 안받고 그냥 전화로 수술비용 물어보고 수술날짜 물어보고 카톡으로 사진보내서 견적받고 그냥 바로 예약함 ( 그정도로 써치를 이미 많이해서 물어볼것도 없었는데 상담 실장님이 또 너무 친절하시고 뭐 물어보면 바로바로 즉시 대답해주셔서 그냥 굳이 상담 받을 필요가없었음 )\n그래서 예약금 내고 나서 수술날짜 결정하고나서 수술전 상담하러 간사람 나야나 ..\n실장님이 너무 친절하시고 밝으시고 이쁘신데다가 내가 모발이식에 대해서는 너무 다 알아보고 가서 옥건만의 기술이랑 실제 옥건 경과후기 사진보고 내 얼굴에 맞는 맞춤 설명해주시고 내가 컴플렉스가 얼굴 길어보이는 거라고 했는데 메이크업 꿀팁도 알려주셨다 ㅋㅋㅋㅋ 너무 즐거운 상담이었고 실장님이랑 상담끝나고나서 원장님이 디자인 한번 잡아주시고 나서 수술날에 수술한거였음\n\n리얼 내 실화를 바탕으로 한 후기였고 궁금한거 댓글달아주면 답변해줄겡 ~\n\n\n원장님 실장님 간호사언니들 너무 다 감사해용","ko_KR":"⚠️여성 M자 헤어라인 유목민이라면\n묻지도 따지지도 말고 내가 쓴 글이랑 경과후기보셈\n리얼 내돈내산인데다가 솔직히 여기 나만 이뻐지고 싶고 나만 알고 싶어서 후기 쓰고싶지 않았는데 쓰는 이유는 진짜 내가 어렸을때부터 10년넘게 헤어라인때문에 컴플렉스였고 바람불때 , 머리묶을때 평생을 헤어라인 안이뻐서 스트레스를 달고 살았어서 “ 아 이건 나같은 사람들을 위해 공유를 해줘야겠다 ” 싶어서 이렇게 글을 씀 .\n\n🔆헤어라인을 하려고 결심한 결정적인 이유 -\n나는 어렸을때 엄마가 미용사였는데 걍 유딩 초딩 시절에 머리가 화려했고 눈이 김범수마냥 엄마가 온힘을 다해서 묶어주는거 + 어린나이에 헤어스프레이를 써서 그런지 그냥 초딩때부터 탈모가 아닌 태생 M자 이마였음 . 그리고 고등학교때부터 승무원을 꿈꿔서 그때 당시 (10년전) 모발이식 가격이 진짜로 대중화되기 전이여서 1500~2000만원이었음 .. 고딩이 돈이 어딨음 심지어 부모님이 이걸 해줄 금액도 아니고 그래서 항상 다행히 머리카락으로 숨길정도는 되서 숨기고 다녔는데 이게 한두번도 아니고 평생을 이렇게 살다보니까 솔직히 바람 불지않은 이상 큰 불편함도 없었음 / 근데 내가 이번에 하게된 큰이유가 있었음 1. 물놀이하면 고정해놓은 내 머리 감당안되서 M자 헤어라인 (치부) 드러나서 스트레스 2. 내가 하고싶은 올백머리를 못한다는거에 더 큰 스트레스 3. 윤곽수술할까하다가 헤어라인으로 얼굴형 다듬는 겸 내 평생 숙제인 컴플렉스를 없애보자 가 커서 해야겠다는 결정을 함.\n\n🔆옥건으로 결정한 이유 -\n내주변은 내가 결벽에 진짜 꼼꼼하고 피곤한 스타일인거 다 알고있음 내가 시술&amp;수술한 병원은 내 주변인들이 그냥 믿고 가는 편임. 그정도로 내가 써치를 많이해봤고 옥건에서 해야겠다고 생각이 든 결정적인 이유는\n\n돈 많이 내더래도 비절개로 하려고했는데 나는 비절개 바리깡으로 뒷통수 밀고 머리카락 자라는 시간을 도저히 못견디겠는거임. 근데 또 절개는 뒤에 흉터 남는것도 싫고 머리숱 줄어드는것도 싫고 봉합 후에 머리카락 숱차이가 나는 것도 싫고 무서운게 큰 예민한 아이여서 냅다 써치를 엄청 함 .\n\n근데 옥건은 절개 해도 뒷통수 티안나고 머리카락을 밀지않고 진행해서 그냥 내 뒷통수 떼어가도 그냥 모를정도였음. 그래서 머리를 다시 기르는 시간도 필요없고 내 피부가 캘로이드 피부여서 흉이 잘지는 피부인데 레알로 깔--끔함. 그리고 나 겁쟁이라 진짜 겁많은데 걱정은 되겠지만 마취하면서부터 그냥 원장님 개 고수인게 느껴져서 그때부터 그냥 마음이 릴렉스되고 그냥 믿고 수술 받았음. ( 근데 레알로 수술이 아니라 시술받은것처럼 걍 나는 누워만 있으면 안아프게 뒷통수며 앞통수며 다 잘해주심 )\n그리고 또 큰이유는 라인이 이쁨 . 솔직히 나는 강남언니 뿐만이라니라 유튜브도 엄청 써치해서 헤어라인 라인을 인위적이게 하면 왁싱한것처럼 바비인형 헤어라인이되는게 너무 싫었음 그래서 옥건 써치했을때 내가 원하는 자연스러우면서도 유행없이 오래도록 이쁜게 제일 중요해서 옥건으로 선택함\n\n🔆수술 후기 -\n간호사 언니들 착함 나 겁많아서 레알로 팔을 덜덜덜 떨고있었는데 언니들이 등 뚜들겨줌 . 그리고 뒷통수에 국소마취주사 넣어주시는데 아프긴 했음 근데 못할정도는 아니고 당연히 뾰족한 주사가 들어오니까 아플수밖에 없는데 그정도 아픔? 그리고 1분도 안되서 이미 슬슬 마취가 되어가고있어서 나머지 주사놔주는건 아프지도 않음 .\n\n그리고 다른 글이나 유튜브 후기 보면 살자르는 소리가 서걱서걱 난다는데 그냥 기계소리밖에 안들리고 사람들이 살 자르는거 다 느껴진다는데 나는 지금 내 뒷통수를 자르기전에 정리를 해주시는건가했는데 갑자기 다 떼어내서 꼬메기만 하면된다고 하셔서 너무 당황 + 별거 아니여서 행복했음 . 진짜 마취를 잘놔주셔서 그런지 꼬메는 것도 못느끼고 그냥 당기는 느낌만 들었음 . 국소마취부터 꼬메는것까지 느낌상 15-20분정도 였던것같음.\n\n이제 점심을 주시는데 점심먹으러 가서 기다리고있는 남자친구한테 나 100번도 더 할수있을거같고 왜 미리 안했는지 너무 후회된다고 하나도 안아프고 원장님의 스킬이 대박이라며 고수의 느낌이 물씬난다면서 쫑알쫑알 거리니까 앞에서 아까 벌벌떨던사람 어디갔냐며 웃고있었음 ㅋㅋㅋㅋ\n\n그리고 죽도 맛있게 먹고 화장실도 들렸다가 이제 고대하던 머리심으러 다시 시술방으로 들어감 ^^\n\n눈썹 마취가 그렇게 아프대서 겁을 또 먹고 들어갔는데 미간보톡스 맞아본 사람은 알거임 . ( 진짜 딱 그정도의 아픔이었음 ) 나는 오히려 원장쌤이 구렛나루쪽도 심어주셔서 그 구렛나루 쪽 마취가 아팠음 ( 실리프팅하면 이런느낌일려나? 정도 ) 근데 앞에 마취도 마취하는 순간 약이 슬슬 들어서 뒤에 맞는 주사는 아프지도 않았음 . 그리고 그냥 자면서 모발이식 시술 받았는데 내 두피중에 어느 정말 조그만한곳이 마취를 해주셨는데도 아파서 말씀드렸더니 마취바로 놔주심 ~ 아프면 참지말고 말하셈 ( 나는 마취가 안된줄도 모르고 이정도 아픔은 참을만 한데? 하면서 버티다가 바늘로 쿡쿡 찌르는 느낌이었고 나중에는 이걸 계속 견딜수없을거같아서 그 한부분만 아프다고 말씀드리자마자 마취 더 놔주셔서 아 빨리 말할걸 싶었음 근데 죽을정도의 고통이 아니여서 나는 마취가 된줄알았음 ㅋㅋ )\n\n🔆수술 후 -\n두피 마취 되어있어서 느낌 안나고 뭔가 뒷통수에 약물이 들어가서 그런지 빵빵한 느낌이었고 집에서 잘때 일자로 누워서 너무 잘잤고 1-2일날은 오히려 괜찮았는데 3-7일은 뒷통수가 멍든느낌으로 살짝쿵 신경쓰일정도로 아팠는데 ( 살을 잘라냈는데 이정도밖에 안아프다고 ? 진짜 모발이식 빨리할걸 하면서 또 후회함 ㅋㅋㅋ ) / 아 그리고 앞에 이식한데는 그냥 아예 안아픔 근데 2일만에 출근이라 화장할때\n이마에 멍이 들어있어서 팩트로 두들길때만 멍을 손으로 누르는 아픔정도였음.\n\n여튼 나는 원장님의 수술 스킬이 좋으셔서 내가 이렇게 걱정없었던것같음 머리숱준것도 못느끼고 그냥 티 안남 .\n\n그리고 나 여기 예약할때 상담도 안받고 그냥 전화로 수술비용 물어보고 수술날짜 물어보고 카톡으로 사진보내서 견적받고 그냥 바로 예약함 ( 그정도로 써치를 이미 많이해서 물어볼것도 없었는데 상담 실장님이 또 너무 친절하시고 뭐 물어보면 바로바로 즉시 대답해주셔서 그냥 굳이 상담 받을 필요가없었음 )\n그래서 예약금 내고 나서 수술날짜 결정하고나서 수술전 상담하러 간사람 나야나 ..\n실장님이 너무 친절하시고 밝으시고 이쁘신데다가 내가 모발이식에 대해서는 너무 다 알아보고 가서 옥건만의 기술이랑 실제 옥건 경과후기 사진보고 내 얼굴에 맞는 맞춤 설명해주시고 내가 컴플렉스가 얼굴 길어보이는 거라고 했는데 메이크업 꿀팁도 알려주셨다 ㅋㅋㅋㅋ 너무 즐거운 상담이었고 실장님이랑 상담끝나고나서 원장님이 디자인 한번 잡아주시고 나서 수술날에 수술한거였음\n\n리얼 내 실화를 바탕으로 한 후기였고 궁금한거 댓글달아주면 답변해줄겡 ~\n\n\n원장님 실장님 간호사언니들 너무 다 감사해용","th_TH":"⚠️여성 M자 헤어라인 유목민이라면\n묻지도 따지지도 말고 내가 쓴 글이랑 경과후기보셈\n리얼 내돈내산인데다가 솔직히 여기 나만 이뻐지고 싶고 나만 알고 싶어서 후기 쓰고싶지 않았는데 쓰는 이유는 진짜 내가 어렸을때부터 10년넘게 헤어라인때문에 컴플렉스였고 바람불때 , 머리묶을때 평생을 헤어라인 안이뻐서 스트레스를 달고 살았어서 “ 아 이건 나같은 사람들을 위해 공유를 해줘야겠다 ” 싶어서 이렇게 글을 씀 .\n\n🔆헤어라인을 하려고 결심한 결정적인 이유 -\n나는 어렸을때 엄마가 미용사였는데 걍 유딩 초딩 시절에 머리가 화려했고 눈이 김범수마냥 엄마가 온힘을 다해서 묶어주는거 + 어린나이에 헤어스프레이를 써서 그런지 그냥 초딩때부터 탈모가 아닌 태생 M자 이마였음 . 그리고 고등학교때부터 승무원을 꿈꿔서 그때 당시 (10년전) 모발이식 가격이 진짜로 대중화되기 전이여서 1500~2000만원이었음 .. 고딩이 돈이 어딨음 심지어 부모님이 이걸 해줄 금액도 아니고 그래서 항상 다행히 머리카락으로 숨길정도는 되서 숨기고 다녔는데 이게 한두번도 아니고 평생을 이렇게 살다보니까 솔직히 바람 불지않은 이상 큰 불편함도 없었음 / 근데 내가 이번에 하게된 큰이유가 있었음 1. 물놀이하면 고정해놓은 내 머리 감당안되서 M자 헤어라인 (치부) 드러나서 스트레스 2. 내가 하고싶은 올백머리를 못한다는거에 더 큰 스트레스 3. 윤곽수술할까하다가 헤어라인으로 얼굴형 다듬는 겸 내 평생 숙제인 컴플렉스를 없애보자 가 커서 해야겠다는 결정을 함.\n\n🔆옥건으로 결정한 이유 -\n내주변은 내가 결벽에 진짜 꼼꼼하고 피곤한 스타일인거 다 알고있음 내가 시술&amp;수술한 병원은 내 주변인들이 그냥 믿고 가는 편임. 그정도로 내가 써치를 많이해봤고 옥건에서 해야겠다고 생각이 든 결정적인 이유는\n\n돈 많이 내더래도 비절개로 하려고했는데 나는 비절개 바리깡으로 뒷통수 밀고 머리카락 자라는 시간을 도저히 못견디겠는거임. 근데 또 절개는 뒤에 흉터 남는것도 싫고 머리숱 줄어드는것도 싫고 봉합 후에 머리카락 숱차이가 나는 것도 싫고 무서운게 큰 예민한 아이여서 냅다 써치를 엄청 함 .\n\n근데 옥건은 절개 해도 뒷통수 티안나고 머리카락을 밀지않고 진행해서 그냥 내 뒷통수 떼어가도 그냥 모를정도였음. 그래서 머리를 다시 기르는 시간도 필요없고 내 피부가 캘로이드 피부여서 흉이 잘지는 피부인데 레알로 깔--끔함. 그리고 나 겁쟁이라 진짜 겁많은데 걱정은 되겠지만 마취하면서부터 그냥 원장님 개 고수인게 느껴져서 그때부터 그냥 마음이 릴렉스되고 그냥 믿고 수술 받았음. ( 근데 레알로 수술이 아니라 시술받은것처럼 걍 나는 누워만 있으면 안아프게 뒷통수며 앞통수며 다 잘해주심 )\n그리고 또 큰이유는 라인이 이쁨 . 솔직히 나는 강남언니 뿐만이라니라 유튜브도 엄청 써치해서 헤어라인 라인을 인위적이게 하면 왁싱한것처럼 바비인형 헤어라인이되는게 너무 싫었음 그래서 옥건 써치했을때 내가 원하는 자연스러우면서도 유행없이 오래도록 이쁜게 제일 중요해서 옥건으로 선택함\n\n🔆수술 후기 -\n간호사 언니들 착함 나 겁많아서 레알로 팔을 덜덜덜 떨고있었는데 언니들이 등 뚜들겨줌 . 그리고 뒷통수에 국소마취주사 넣어주시는데 아프긴 했음 근데 못할정도는 아니고 당연히 뾰족한 주사가 들어오니까 아플수밖에 없는데 그정도 아픔? 그리고 1분도 안되서 이미 슬슬 마취가 되어가고있어서 나머지 주사놔주는건 아프지도 않음 .\n\n그리고 다른 글이나 유튜브 후기 보면 살자르는 소리가 서걱서걱 난다는데 그냥 기계소리밖에 안들리고 사람들이 살 자르는거 다 느껴진다는데 나는 지금 내 뒷통수를 자르기전에 정리를 해주시는건가했는데 갑자기 다 떼어내서 꼬메기만 하면된다고 하셔서 너무 당황 + 별거 아니여서 행복했음 . 진짜 마취를 잘놔주셔서 그런지 꼬메는 것도 못느끼고 그냥 당기는 느낌만 들었음 . 국소마취부터 꼬메는것까지 느낌상 15-20분정도 였던것같음.\n\n이제 점심을 주시는데 점심먹으러 가서 기다리고있는 남자친구한테 나 100번도 더 할수있을거같고 왜 미리 안했는지 너무 후회된다고 하나도 안아프고 원장님의 스킬이 대박이라며 고수의 느낌이 물씬난다면서 쫑알쫑알 거리니까 앞에서 아까 벌벌떨던사람 어디갔냐며 웃고있었음 ㅋㅋㅋㅋ\n\n그리고 죽도 맛있게 먹고 화장실도 들렸다가 이제 고대하던 머리심으러 다시 시술방으로 들어감 ^^\n\n눈썹 마취가 그렇게 아프대서 겁을 또 먹고 들어갔는데 미간보톡스 맞아본 사람은 알거임 . ( 진짜 딱 그정도의 아픔이었음 ) 나는 오히려 원장쌤이 구렛나루쪽도 심어주셔서 그 구렛나루 쪽 마취가 아팠음 ( 실리프팅하면 이런느낌일려나? 정도 ) 근데 앞에 마취도 마취하는 순간 약이 슬슬 들어서 뒤에 맞는 주사는 아프지도 않았음 . 그리고 그냥 자면서 모발이식 시술 받았는데 내 두피중에 어느 정말 조그만한곳이 마취를 해주셨는데도 아파서 말씀드렸더니 마취바로 놔주심 ~ 아프면 참지말고 말하셈 ( 나는 마취가 안된줄도 모르고 이정도 아픔은 참을만 한데? 하면서 버티다가 바늘로 쿡쿡 찌르는 느낌이었고 나중에는 이걸 계속 견딜수없을거같아서 그 한부분만 아프다고 말씀드리자마자 마취 더 놔주셔서 아 빨리 말할걸 싶었음 근데 죽을정도의 고통이 아니여서 나는 마취가 된줄알았음 ㅋㅋ )\n\n🔆수술 후 -\n두피 마취 되어있어서 느낌 안나고 뭔가 뒷통수에 약물이 들어가서 그런지 빵빵한 느낌이었고 집에서 잘때 일자로 누워서 너무 잘잤고 1-2일날은 오히려 괜찮았는데 3-7일은 뒷통수가 멍든느낌으로 살짝쿵 신경쓰일정도로 아팠는데 ( 살을 잘라냈는데 이정도밖에 안아프다고 ? 진짜 모발이식 빨리할걸 하면서 또 후회함 ㅋㅋㅋ ) / 아 그리고 앞에 이식한데는 그냥 아예 안아픔 근데 2일만에 출근이라 화장할때\n이마에 멍이 들어있어서 팩트로 두들길때만 멍을 손으로 누르는 아픔정도였음.\n\n여튼 나는 원장님의 수술 스킬이 좋으셔서 내가 이렇게 걱정없었던것같음 머리숱준것도 못느끼고 그냥 티 안남 .\n\n그리고 나 여기 예약할때 상담도 안받고 그냥 전화로 수술비용 물어보고 수술날짜 물어보고 카톡으로 사진보내서 견적받고 그냥 바로 예약함 ( 그정도로 써치를 이미 많이해서 물어볼것도 없었는데 상담 실장님이 또 너무 친절하시고 뭐 물어보면 바로바로 즉시 대답해주셔서 그냥 굳이 상담 받을 필요가없었음 )\n그래서 예약금 내고 나서 수술날짜 결정하고나서 수술전 상담하러 간사람 나야나 ..\n실장님이 너무 친절하시고 밝으시고 이쁘신데다가 내가 모발이식에 대해서는 너무 다 알아보고 가서 옥건만의 기술이랑 실제 옥건 경과후기 사진보고 내 얼굴에 맞는 맞춤 설명해주시고 내가 컴플렉스가 얼굴 길어보이는 거라고 했는데 메이크업 꿀팁도 알려주셨다 ㅋㅋㅋㅋ 너무 즐거운 상담이었고 실장님이랑 상담끝나고나서 원장님이 디자인 한번 잡아주시고 나서 수술날에 수술한거였음\n\n리얼 내 실화를 바탕으로 한 후기였고 궁금한거 댓글달아주면 답변해줄겡 ~\n\n\n원장님 실장님 간호사언니들 너무 다 감사해용"}</t>
  </si>
  <si>
    <t>ddd357ac-0767-4d94-9f78-425b0c03417c</t>
  </si>
  <si>
    <t>ea361df2-fa09-4ce4-9fe3-ba08c6dcfeb0</t>
  </si>
  <si>
    <t>{"en_US":"158cm 48kg 흉곽 73 수술 전 사이즈 A컵 수술 후 사이즈 풀 C 보형물 칩 있는 모티바 5개월차 접어드니 앞으로 눕던 옆으로 돌아있던 아프지 않고 자유로워졌어요 가슴 촉감은 날이갈수록 점점 말랑해지는 중이고 남자친구는 수술한거 아직도 몰라요 ㅋㅋ 밑절 흉터도 아직은 좀 보이는데 점점 옅어질거라고 생각합니다 아직 5개월차니까요 코로나 때문에 검진 받으러가기 좀 겁나서 못가고 있는데 큰 문제는 없는 것 같아요 옷입었을 때 핏도 달라져서 결과는 정말 대satisfied이고 가슴 수술하길 너무 잘한 것 같아요 다만 갑작스럽게 가슴이 커지고 생리까지 해서 자극이 갔는지 유두 주변에 튼살이 조금 생기기 시작했어요 더 심해지기 전에 튼살크림 발라야할 것 같은데 혹시 수술하시고 튼살 생기신분들 튼살크림 뭐 쓰시나요? 좋은 크림 있으면 recommend좀 해주세요","ko_KR":"158cm 48kg 흉곽 73 수술 전 사이즈 A컵 수술 후 사이즈 풀 C 보형물 칩 있는 모티바 5개월차 접어드니 앞으로 눕던 옆으로 돌아있던 아프지 않고 자유로워졌어요 가슴 촉감은 날이갈수록 점점 말랑해지는 중이고 남자친구는 수술한거 아직도 몰라요 ㅋㅋ 밑절 흉터도 아직은 좀 보이는데 점점 옅어질거라고 생각합니다 아직 5개월차니까요 코로나 때문에 검진 받으러가기 좀 겁나서 못가고 있는데 큰 문제는 없는 것 같아요 옷입었을 때 핏도 달라져서 결과는 정말 대만족이고 가슴 수술하길 너무 잘한 것 같아요 다만 갑작스럽게 가슴이 커지고 생리까지 해서 자극이 갔는지 유두 주변에 튼살이 조금 생기기 시작했어요 더 심해지기 전에 튼살크림 발라야할 것 같은데 혹시 수술하시고 튼살 생기신분들 튼살크림 뭐 쓰시나요? 좋은 크림 있으면 추천좀 해주세요","th_TH":"158cm 48kg 흉곽 73 수술 전 사이즈 A컵 수술 후 사이즈 풀 C 보형물 칩 있는 모티바 5개월차 접어드니 앞으로 눕던 옆으로 돌아있던 아프지 않고 자유로워졌어요 가슴 촉감은 날이갈수록 점점 말랑해지는 중이고 남자친구는 수술한거 아직도 몰라요 ㅋㅋ 밑절 흉터도 아직은 좀 보이는데 점점 옅어질거라고 생각합니다 아직 5개월차니까요 코로나 때문에 검진 받으러가기 좀 겁나서 못가고 있는데 큰 문제는 없는 것 같아요 옷입었을 때 핏도 달라져서 결과는 정말 대พอใจ이고 가슴 수술하길 너무 잘한 것 같아요 다만 갑작스럽게 가슴이 커지고 생리까지 해서 자극이 갔는지 유두 주변에 튼살이 조금 생기기 시작했어요 더 심해지기 전에 튼살크림 발라야할 것 같은데 혹시 수술하시고 튼살 생기신분들 튼살크림 뭐 쓰시나요? 좋은 크림 있으면 แนะนำ좀 해주세요"}</t>
  </si>
  <si>
    <t>4e4c45e2-d6b8-472b-bd39-9af1f0ee2fe0</t>
  </si>
  <si>
    <t>ea7d0de6-5c36-4430-80eb-d87bd4369176</t>
  </si>
  <si>
    <t>ea890f8b-5251-401e-8316-146df55abaa1</t>
  </si>
  <si>
    <t>{"en_US":"뒤밑트임과 쌍수재수술 같이 잘하는데로 알아보다가 옐로우에서 수술헀어용!🐰🐰 윗트임도 필요하다고 해서 자연유착재수술이랑 윗트임 뒤밑트임 이렇게 진행했습니다! 라인도 너무 맘에들구 막혀있던 눈이 시원하게 트인거같아서 너무 satisfied중이에요! 뒤밑트임 안붙고 잘 유지됐음 조켔어요ㅠㅠㅠㅠ과하지 않은 세미아웃이라 수술결과 너무 만족스럽습니다! 원장님 실장님 다 친절하셨었어요! 주변에서도 어디서 했는지 다들 물어보네용🥹 마지막 수술일거같아요!! 풀리지 않길바라며,,,,🤍🤍","ko_KR":"뒤밑트임과 쌍수재수술 같이 잘하는데로 알아보다가 옐로우에서 수술헀어용!🐰🐰 윗트임도 필요하다고 해서 자연유착재수술이랑 윗트임 뒤밑트임 이렇게 진행했습니다! 라인도 너무 맘에들구 막혀있던 눈이 시원하게 트인거같아서 너무 만족중이에요! 뒤밑트임 안붙고 잘 유지됐음 조켔어요ㅠㅠㅠㅠ과하지 않은 세미아웃이라 수술결과 너무 만족스럽습니다! 원장님 실장님 다 친절하셨었어요! 주변에서도 어디서 했는지 다들 물어보네용🥹 마지막 수술일거같아요!! 풀리지 않길바라며,,,,🤍🤍","th_TH":"뒤밑트임과 쌍수재수술 같이 잘하는데로 알아보다가 옐로우에서 수술헀어용!🐰🐰 윗트임도 필요하다고 해서 자연유착재수술이랑 윗트임 뒤밑트임 이렇게 진행했습니다! 라인도 너무 맘에들구 막혀있던 눈이 시원하게 트인거같아서 너무 พอใจ중이에요! 뒤밑트임 안붙고 잘 유지됐음 조켔어요ㅠㅠㅠㅠ과하지 않은 세미아웃이라 수술결과 너무 만족스럽습니다! 원장님 실장님 다 친절하셨었어요! 주변에서도 어디서 했는지 다들 물어보네용🥹 마지막 수술일거같아요!! 풀리지 않길바라며,,,,🤍🤍"}</t>
  </si>
  <si>
    <t>05188b35-ef28-424c-9145-61f292be6884</t>
  </si>
  <si>
    <t>eadffa5e-b66c-4e6b-af2f-f4fe4cd2835c</t>
  </si>
  <si>
    <t>{"en_US":"팝성형외과에서 인아웃 라인으로 자연유착수술 받았어요! 상담할때도 불필요한 부분은 과감히 없다고 말씀해주셨어요. 그리고 수술 들어가기 전에 다시 라인 디자인 해주시면서 환자 의견을 반영해서 예쁘게 해주시려고 노력해주셨어요. 지금은 초반에 비해 붓기도 많이 빠졌고, 다들 예쁘다고 해줘서 너무 satisfied중입니다!!","ko_KR":"팝성형외과에서 인아웃 라인으로 자연유착수술 받았어요! 상담할때도 불필요한 부분은 과감히 없다고 말씀해주셨어요. 그리고 수술 들어가기 전에 다시 라인 디자인 해주시면서 환자 의견을 반영해서 예쁘게 해주시려고 노력해주셨어요. 지금은 초반에 비해 붓기도 많이 빠졌고, 다들 예쁘다고 해줘서 너무 만족중입니다!!","th_TH":"팝성형외과에서 인아웃 라인으로 자연유착수술 받았어요! 상담할때도 불필요한 부분은 과감히 없다고 말씀해주셨어요. 그리고 수술 들어가기 전에 다시 라인 디자인 해주시면서 환자 의견을 반영해서 예쁘게 해주시려고 노력해주셨어요. 지금은 초반에 비해 붓기도 많이 빠졌고, 다들 예쁘다고 해줘서 너무 พอใจ중입니다!!"}</t>
  </si>
  <si>
    <t>c001588b-be08-4dc3-90bd-de1801410402</t>
  </si>
  <si>
    <t>eaf51630-7f76-4e2c-b7b1-a896ab22d54e</t>
  </si>
  <si>
    <t>{"en_US":"브라운 성형외과에서 김태규 원장님께 수술 받은지 3주째입니다! 아직 수술 후 완전히 붓기가 빠진게 아니라서 조금 빵빵한데 예전부터 컴플렉스였던 광대와 안면비대칭이 깔끔히 해결되어서 벌써부터 satisfied하고 있습니다^^","ko_KR":"브라운 성형외과에서 김태규 원장님께 수술 받은지 3주째입니다! 아직 수술 후 완전히 붓기가 빠진게 아니라서 조금 빵빵한데 예전부터 컴플렉스였던 광대와 안면비대칭이 깔끔히 해결되어서 벌써부터 만족하고 있습니다^^","th_TH":"브라운 성형외과에서 김태규 원장님께 수술 받은지 3주째입니다! 아직 수술 후 완전히 붓기가 빠진게 아니라서 조금 빵빵한데 예전부터 컴플렉스였던 광대와 안면비대칭이 깔끔히 해결되어서 벌써부터 พอใจ하고 있습니다^^"}</t>
  </si>
  <si>
    <t>58d2888c-9c10-4f15-8863-f916d10dae1e</t>
  </si>
  <si>
    <t>eb1f9bb2-1dcc-4bcc-ba4d-1e5f63787905</t>
  </si>
  <si>
    <t>{"en_US":"#얼굴지방흡입 #코끝(보형물) #코끝(자가연골)","ko_KR":"#얼굴지방흡입 #코끝(보형물) #코끝(자가연골)","th_TH":"#얼굴지방흡입 #코끝(보형물) #코끝(자가연골)"}</t>
  </si>
  <si>
    <t>{"en_US":"• 시술 선택 이유 콧날이 낮다 턱밑 지방이 많다 • 상담 경험 상담도 정중하고, 대기 시간도 적었던 것이 좋은 인상이었습니다! • 시술 결과 갈비 연골을 떼어낸 곳의 통증은 있었지만, 그 외에는 통증은 없었고 다운타임도 짧았습니다! • 전체 경험 수술 날에 동시에 시술을 받았습니다만, 일본어를 할 수 있는 통역사 덕분에 긴장도 풀렸고, 수술 열심히 할 수 있었습니다. 선생님의 상담에서도 원래 코의 크기가 작기 때문에 이상적인 크기로 할 수 있을지 모른다고 분명히 말씀해 주신 것도 좋은 인상이었습니다.","ko_KR":"• 시술 선택 이유 콧날이 낮다 턱밑 지방이 많다 • 상담 경험 상담도 정중하고, 대기 시간도 적었던 것이 좋은 인상이었습니다! • 시술 결과 갈비 연골을 떼어낸 곳의 통증은 있었지만, 그 외에는 통증은 없었고 다운타임도 짧았습니다! • 전체 경험 수술 날에 동시에 시술을 받았습니다만, 일본어를 할 수 있는 통역사 덕분에 긴장도 풀렸고, 수술 열심히 할 수 있었습니다. 선생님의 상담에서도 원래 코의 크기가 작기 때문에 이상적인 크기로 할 수 있을지 모른다고 분명히 말씀해 주신 것도 좋은 인상이었습니다.","th_TH":"• 시술 선택 이유 콧날이 낮다 턱밑 지방이 많다 • 상담 경험 상담도 정중하고, 대기 시간도 적었던 것이 좋은 인상이었습니다! • 시술 결과 갈비 연골을 떼어낸 곳의 통증은 있었지만, 그 외에는 통증은 없었고 다운타임도 짧았습니다! • 전체 경험 수술 날에 동시에 시술을 받았습니다만, 일본어를 할 수 있는 통역사 덕분에 긴장도 풀렸고, 수술 열심히 할 수 있었습니다. 선생님의 상담에서도 원래 코의 크기가 작기 때문에 이상적인 크기로 할 수 있을지 모른다고 분명히 말씀해 주신 것도 좋은 인상이었습니다."}</t>
  </si>
  <si>
    <t>2f011d99-26dd-4f28-8807-0018d3547c12</t>
  </si>
  <si>
    <t>ebcb6a8b-b55b-4de1-acd1-69ea07a3939d</t>
  </si>
  <si>
    <t>{"en_US":"헤어라인 이식 결심하고 옥건 헤어라인 1군데가 눈에띄더라구요. 헤어라인, 모발이식 한 분야만 20년가까이 하신 원장님 실력 믿고 예약했고요. 여기만 상담예약하고 당일에 바로 수술날짜까지 예약했어요. 한달가까이 다 예약이 꽉차 있어서 제일 빠른 날짜로 수술날짜 잡았습니다. 수술당일에도 실장님, 간호사 선생님들이 친절하게 안내해주셨고 원장님도 수술 하시는 동안에도 편하게 해주셨어요. 무엇보다 디자인이 너무 마음에 들어요. 아직 3일차라 제가 잘 케어하면서 생착 잘 되도록 해야겠죠. 이정도 수술에 붓기도 거의 없었어요. 지인들이 수술한다고하면 여기 추천할거에요","ko_KR":"헤어라인 이식 결심하고 옥건 헤어라인 1군데가 눈에띄더라구요. 헤어라인, 모발이식 한 분야만 20년가까이 하신 원장님 실력 믿고 예약했고요. 여기만 상담예약하고 당일에 바로 수술날짜까지 예약했어요. 한달가까이 다 예약이 꽉차 있어서 제일 빠른 날짜로 수술날짜 잡았습니다. 수술당일에도 실장님, 간호사 선생님들이 친절하게 안내해주셨고 원장님도 수술 하시는 동안에도 편하게 해주셨어요. 무엇보다 디자인이 너무 마음에 들어요. 아직 3일차라 제가 잘 케어하면서 생착 잘 되도록 해야겠죠. 이정도 수술에 붓기도 거의 없었어요. 지인들이 수술한다고하면 여기 추천할거에요","th_TH":"헤어라인 이식 결심하고 옥건 헤어라인 1군데가 눈에띄더라구요. 헤어라인, 모발이식 한 분야만 20년가까이 하신 원장님 실력 믿고 예약했고요. 여기만 상담예약하고 당일에 바로 수술날짜까지 예약했어요. 한달가까이 다 예약이 꽉차 있어서 제일 빠른 날짜로 수술날짜 잡았습니다. 수술당일에도 실장님, 간호사 선생님들이 친절하게 안내해주셨고 원장님도 수술 하시는 동안에도 편하게 해주셨어요. 무엇보다 디자인이 너무 마음에 들어요. 아직 3일차라 제가 잘 케어하면서 생착 잘 되도록 해야겠죠. 이정도 수술에 붓기도 거의 없었어요. 지인들이 수술한다고하면 여기 추천할거에요"}</t>
  </si>
  <si>
    <t>3af176d8-06e3-4a68-9a19-6dfbcd97876a</t>
  </si>
  <si>
    <t>ec1ffc64-0265-4cdc-b1be-83967ea8172f</t>
  </si>
  <si>
    <t>{"en_US":"양쪽 사이즈가 달라서 짝가슴이 심했어요 사진상으로 봤을 때도 오른쪽이 왼쪽 보다 더 커보이죠..ㅠㅠ 지금은 한달 차라서 붓기도 있고 촉감도 말랑하다곤 할 수는 없는데 수술 전보단 옷태나 가슴 모양도 보기 좋아서 선빵 쳤다고 생각해요.. 짝짝이었던 것도 대칭 잘 맞고.. 심지어 통증이라고 할 정도의 고통이 없었어요 수술인데 이렇게 안 아플 수 있나? 할 정도였는데 은근 무통이 많더라구요 이럴 줄 알았으면 20대 초반에 할 걸 ㅠㅠ 그 부분이 요즘 제일 후회되는 거 같아요ㅠㅠ 수술할 병원 찾는 건 크게 어렵지 않았던게, 가슴 성형외과랑 유방외과 골고루 상담 돌다가 엠디에서 했어요 사후 관리도 잘 되어 있고 지금은 완치 되었지만 엄마가 몇 년 전에 유방암에 걸리셨어서 저도 매번 유방암 검진 받고 있던 터라 가슴 수술하면서 경과 보는 김에 검진도 한꺼번에 할 수 있어서 편하더라구요~.. 모티바가 비싸지만 현재 가장 안전한 보형물이라고 해서 양쪽 각각 오&gt; 335 왼&gt; 285 이렇게 넣었구 겨절로 했어요 (+부유방 제거) 원장님 recommend 사이즈 인데 다행히 제 체격에 딱 맞다고 생각하고 있어요 ㅋㅋ 지금도 사람들 많은 곳에 있으면 습관처럼 팔로 가슴 보호하게 되고 막 마음 놓고 가슴을 주물럭 대진 못하지만 갈수록 살성 풀려서 가슴골도 더 모아지길 기다리는 중이에요.. ㅋㅋ 가슴 하려고 하시는 분들은 병원을 제일 우선시 해서 잘 고르시면 될 거 같아요 사후 관리 한번도 안 빠지고 내원해서 관리 받았는데 관리 받을수록 회복 잘 되고 있는게 느껴져서 비싼 비용 주고 한 수술인데도 돈 안 아까워요 ㅋㅋ","ko_KR":"양쪽 사이즈가 달라서 짝가슴이 심했어요 사진상으로 봤을 때도 오른쪽이 왼쪽 보다 더 커보이죠..ㅠㅠ 지금은 한달 차라서 붓기도 있고 촉감도 말랑하다곤 할 수는 없는데 수술 전보단 옷태나 가슴 모양도 보기 좋아서 선빵 쳤다고 생각해요.. 짝짝이었던 것도 대칭 잘 맞고.. 심지어 통증이라고 할 정도의 고통이 없었어요 수술인데 이렇게 안 아플 수 있나? 할 정도였는데 은근 무통이 많더라구요 이럴 줄 알았으면 20대 초반에 할 걸 ㅠㅠ 그 부분이 요즘 제일 후회되는 거 같아요ㅠㅠ 수술할 병원 찾는 건 크게 어렵지 않았던게, 가슴 성형외과랑 유방외과 골고루 상담 돌다가 엠디에서 했어요 사후 관리도 잘 되어 있고 지금은 완치 되었지만 엄마가 몇 년 전에 유방암에 걸리셨어서 저도 매번 유방암 검진 받고 있던 터라 가슴 수술하면서 경과 보는 김에 검진도 한꺼번에 할 수 있어서 편하더라구요~.. 모티바가 비싸지만 현재 가장 안전한 보형물이라고 해서 양쪽 각각 오&gt; 335 왼&gt; 285 이렇게 넣었구 겨절로 했어요 (+부유방 제거) 원장님 추천 사이즈 인데 다행히 제 체격에 딱 맞다고 생각하고 있어요 ㅋㅋ 지금도 사람들 많은 곳에 있으면 습관처럼 팔로 가슴 보호하게 되고 막 마음 놓고 가슴을 주물럭 대진 못하지만 갈수록 살성 풀려서 가슴골도 더 모아지길 기다리는 중이에요.. ㅋㅋ 가슴 하려고 하시는 분들은 병원을 제일 우선시 해서 잘 고르시면 될 거 같아요 사후 관리 한번도 안 빠지고 내원해서 관리 받았는데 관리 받을수록 회복 잘 되고 있는게 느껴져서 비싼 비용 주고 한 수술인데도 돈 안 아까워요 ㅋㅋ","th_TH":"양쪽 사이즈가 달라서 짝가슴이 심했어요 사진상으로 봤을 때도 오른쪽이 왼쪽 보다 더 커보이죠..ㅠㅠ 지금은 한달 차라서 붓기도 있고 촉감도 말랑하다곤 할 수는 없는데 수술 전보단 옷태나 가슴 모양도 보기 좋아서 선빵 쳤다고 생각해요.. 짝짝이었던 것도 대칭 잘 맞고.. 심지어 통증이라고 할 정도의 고통이 없었어요 수술인데 이렇게 안 아플 수 있나? 할 정도였는데 은근 무통이 많더라구요 이럴 줄 알았으면 20대 초반에 할 걸 ㅠㅠ 그 부분이 요즘 제일 후회되는 거 같아요ㅠㅠ 수술할 병원 찾는 건 크게 어렵지 않았던게, 가슴 성형외과랑 유방외과 골고루 상담 돌다가 엠디에서 했어요 사후 관리도 잘 되어 있고 지금은 완치 되었지만 엄마가 몇 년 전에 유방암에 걸리셨어서 저도 매번 유방암 검진 받고 있던 터라 가슴 수술하면서 경과 보는 김에 검진도 한꺼번에 할 수 있어서 편하더라구요~.. 모티바가 비싸지만 현재 가장 안전한 보형물이라고 해서 양쪽 각각 오&gt; 335 왼&gt; 285 이렇게 넣었구 겨절로 했어요 (+부유방 제거) 원장님 แนะนำ 사이즈 인데 다행히 제 체격에 딱 맞다고 생각하고 있어요 ㅋㅋ 지금도 사람들 많은 곳에 있으면 습관처럼 팔로 가슴 보호하게 되고 막 마음 놓고 가슴을 주물럭 대진 못하지만 갈수록 살성 풀려서 가슴골도 더 모아지길 기다리는 중이에요.. ㅋㅋ 가슴 하려고 하시는 분들은 병원을 제일 우선시 해서 잘 고르시면 될 거 같아요 사후 관리 한번도 안 빠지고 내원해서 관리 받았는데 관리 받을수록 회복 잘 되고 있는게 느껴져서 비싼 비용 주고 한 수술인데도 돈 안 아까워요 ㅋㅋ"}</t>
  </si>
  <si>
    <t>5a56022f-de65-4e94-8f9d-9509140f6088</t>
  </si>
  <si>
    <t>ec72f2b9-e4c4-4542-9439-54d3c111bdf8</t>
  </si>
  <si>
    <t>{"en_US":"#코재수술 #콧대(보형물) #코끝(자가연골) #복코교정(수술)","ko_KR":"#코재수술 #콧대(보형물) #코끝(자가연골) #복코교정(수술)","th_TH":"#코재수술 #콧대(보형물) #코끝(자가연골) #복코교정(수술)"}</t>
  </si>
  <si>
    <t>{"en_US":"제 얼굴 진짜 대박 아닌가요..♥? 이렇게까지 예뻐질 줄은 몰랐는데 예전에 첫코수술 했던 건 기억도 안 날 정도로 코재수술 하고나서 직반 라인으로 화려하게 잘 나온 것 같아서 너무너무 satisfied스러워요 ㅠㅠㅠㅠ 워낙 더도어성형외과가 코 라인을 화려하게 잘 잡아준다고해서 기대 많이 하고 코성형을 진행했던 건데 역시는 역시! 인위적인 느낌 하나 없이 깔끔하게 잘 나와서 만족스럽네요 ㅠㅠ!!!! 저는 엄재호 원장님께 수술 받았는데요~! 비주비순각까지 신경써서 해주시는 원장님의 멋진 모습에 진짜 recommend을 안 할 수가 없어서 이렇게 글 써봅니다 ㅎㅎ 복코 개선도 너무너무 잘 되었고 코재수술임에도 불구하고 잘해주신 원장님 넘넘 감사합니다~!","ko_KR":"제 얼굴 진짜 대박 아닌가요..♥? 이렇게까지 예뻐질 줄은 몰랐는데 예전에 첫코수술 했던 건 기억도 안 날 정도로 코재수술 하고나서 직반 라인으로 화려하게 잘 나온 것 같아서 너무너무 만족스러워요 ㅠㅠㅠㅠ 워낙 더도어성형외과가 코 라인을 화려하게 잘 잡아준다고해서 기대 많이 하고 코성형을 진행했던 건데 역시는 역시! 인위적인 느낌 하나 없이 깔끔하게 잘 나와서 만족스럽네요 ㅠㅠ!!!! 저는 엄재호 원장님께 수술 받았는데요~! 비주비순각까지 신경써서 해주시는 원장님의 멋진 모습에 진짜 추천을 안 할 수가 없어서 이렇게 글 써봅니다 ㅎㅎ 복코 개선도 너무너무 잘 되었고 코재수술임에도 불구하고 잘해주신 원장님 넘넘 감사합니다~!","th_TH":"제 얼굴 진짜 대박 아닌가요..♥? 이렇게까지 예뻐질 줄은 몰랐는데 예전에 첫코수술 했던 건 기억도 안 날 정도로 코재수술 하고나서 직반 라인으로 화려하게 잘 나온 것 같아서 너무너무 พอใจ스러워요 ㅠㅠㅠㅠ 워낙 더도어성형외과가 코 라인을 화려하게 잘 잡아준다고해서 기대 많이 하고 코성형을 진행했던 건데 역시는 역시! 인위적인 느낌 하나 없이 깔끔하게 잘 나와서 만족스럽네요 ㅠㅠ!!!! 저는 엄재호 원장님께 수술 받았는데요~! 비주비순각까지 신경써서 해주시는 원장님의 멋진 모습에 진짜 แนะนำ을 안 할 수가 없어서 이렇게 글 써봅니다 ㅎㅎ 복코 개선도 너무너무 잘 되었고 코재수술임에도 불구하고 잘해주신 원장님 넘넘 감사합니다~!"}</t>
  </si>
  <si>
    <t>e53d9613-6028-40c7-a3fe-989215d904a6</t>
  </si>
  <si>
    <t>eca66f0c-108e-41f9-a350-b3d74a022920</t>
  </si>
  <si>
    <t>{"en_US":"• 시술 선택 이유 나이가 들어가면서 겹주름과 짝눈이 심해져 수술을 결정하게 됐습니다. • 전체 경험 안녕하세요, 지인recommend으로 티에스 성형외과를 알게 됐습니다! 이승찬 원장님에게 상담하게 됐는데, 상담하는 동안 궁금했던 부분을 속 시원하게 알려주셨고, 그 외에 알지 못했던 사실들과 부작용도 숨김없이 알려주시는 모습에 믿음이 생겼습니다. 원장님의 꼼꼼하고 섬세하셨던 상담 내용이 맘에 들어 상담 후 바로 수술을 결정했습니다! 저의 경우에는 돌출 안이 심하고, 겹주름도 많고, 짝눈에 눈을 뜨는 힘도 달라 재수술만큼 힘든 수술이라고 하셨습니다. 절개수술로 진행됐고, 첫수술이라서 긴장도 하고 걱정이 많았는데 수술 후 그런 걱정은 전부 사라질 만큼 이쁘고 자연스럽게 되어 너무 satisfied스럽습니다! 수술하고 2달이 되어가는 지금, 아침에만 살짝 부어있고 오후에는 정말 자연스럽게 자리 잡아가고 있어 너무 만족스러운 하루하루를 보내고 있습니다😊","ko_KR":"• 시술 선택 이유 나이가 들어가면서 겹주름과 짝눈이 심해져 수술을 결정하게 됐습니다. • 전체 경험 안녕하세요, 지인추천으로 티에스 성형외과를 알게 됐습니다! 이승찬 원장님에게 상담하게 됐는데, 상담하는 동안 궁금했던 부분을 속 시원하게 알려주셨고, 그 외에 알지 못했던 사실들과 부작용도 숨김없이 알려주시는 모습에 믿음이 생겼습니다. 원장님의 꼼꼼하고 섬세하셨던 상담 내용이 맘에 들어 상담 후 바로 수술을 결정했습니다! 저의 경우에는 돌출 안이 심하고, 겹주름도 많고, 짝눈에 눈을 뜨는 힘도 달라 재수술만큼 힘든 수술이라고 하셨습니다. 절개수술로 진행됐고, 첫수술이라서 긴장도 하고 걱정이 많았는데 수술 후 그런 걱정은 전부 사라질 만큼 이쁘고 자연스럽게 되어 너무 만족스럽습니다! 수술하고 2달이 되어가는 지금, 아침에만 살짝 부어있고 오후에는 정말 자연스럽게 자리 잡아가고 있어 너무 만족스러운 하루하루를 보내고 있습니다😊","th_TH":"• 시술 선택 이유 나이가 들어가면서 겹주름과 짝눈이 심해져 수술을 결정하게 됐습니다. • 전체 경험 안녕하세요, 지인แนะนำ으로 티에스 성형외과를 알게 됐습니다! 이승찬 원장님에게 상담하게 됐는데, 상담하는 동안 궁금했던 부분을 속 시원하게 알려주셨고, 그 외에 알지 못했던 사실들과 부작용도 숨김없이 알려주시는 모습에 믿음이 생겼습니다. 원장님의 꼼꼼하고 섬세하셨던 상담 내용이 맘에 들어 상담 후 바로 수술을 결정했습니다! 저의 경우에는 돌출 안이 심하고, 겹주름도 많고, 짝눈에 눈을 뜨는 힘도 달라 재수술만큼 힘든 수술이라고 하셨습니다. 절개수술로 진행됐고, 첫수술이라서 긴장도 하고 걱정이 많았는데 수술 후 그런 걱정은 전부 사라질 만큼 이쁘고 자연스럽게 되어 너무 พอใจ스럽습니다! 수술하고 2달이 되어가는 지금, 아침에만 살짝 부어있고 오후에는 정말 자연스럽게 자리 잡아가고 있어 너무 만족스러운 하루하루를 보내고 있습니다😊"}</t>
  </si>
  <si>
    <t>51e88363-e1f1-437c-a170-7e77a287b562</t>
  </si>
  <si>
    <t>edd0cbb0-6a20-4bff-9e95-ae529d97d387</t>
  </si>
  <si>
    <t>{"en_US":"• 시술 선택 이유 어렸을때부터 졸린눈으로 스트레스를 받았는데, 이마로 눈을뜨다보니 30대 이후로 이마에 주름이 생기기 시작해서 수술을 결심했습니다. • 전체 경험 절개 눈매교정 수술인데도 수술 일주일만에 붓기가 없어서 정말 satisfied스러워요","ko_KR":"• 시술 선택 이유 어렸을때부터 졸린눈으로 스트레스를 받았는데, 이마로 눈을뜨다보니 30대 이후로 이마에 주름이 생기기 시작해서 수술을 결심했습니다. • 전체 경험 절개 눈매교정 수술인데도 수술 일주일만에 붓기가 없어서 정말 만족스러워요","th_TH":"• 시술 선택 이유 어렸을때부터 졸린눈으로 스트레스를 받았는데, 이마로 눈을뜨다보니 30대 이후로 이마에 주름이 생기기 시작해서 수술을 결심했습니다. • 전체 경험 절개 눈매교정 수술인데도 수술 일주일만에 붓기가 없어서 정말 พอใจ스러워요"}</t>
  </si>
  <si>
    <t>9296c47a-03d7-4dee-aa28-e3e46b3d9fee</t>
  </si>
  <si>
    <t>ee2c6719-6e99-46ed-883f-4ca3283048b2</t>
  </si>
  <si>
    <t>{"en_US":"#콧대 코재수술\n#코끝 코재수술","ko_KR":"#콧대 코재수술\n#코끝 코재수술","th_TH":"#콧대 코재수술\n#코끝 코재수술"}</t>
  </si>
  <si>
    <t>{"en_US":"코끝이쳐져서 재수술 생각하고있었는데 바로생각난김에 해버렸어용 상담때 실장님이랑 원장님이 다른대기분들많아서 빨리빨리급하게 상담해주셨지만 다른곳보다 좀더 신뢰가갔어요 할말만 딱딱해주시고 필요한부분 딱캐치해주셔서그런가 뭔가더신뢰갔어요 아직일주일차라그런가 붓기가 심해요 아바타같고 ..걱정되서 실장님께 계속문자드렸는데 걱정하지말고 최소 한달은 기다려달라고 하시더라구요 첫수술을 엄청자연스럽게 해서그런가 지금은 살짝겁나긴하는데 붓기만 빨리빠졌음 좋겠어요","ko_KR":"코끝이쳐져서 재수술 생각하고있었는데 바로생각난김에 해버렸어용 상담때 실장님이랑 원장님이 다른대기분들많아서 빨리빨리급하게 상담해주셨지만 다른곳보다 좀더 신뢰가갔어요 할말만 딱딱해주시고 필요한부분 딱캐치해주셔서그런가 뭔가더신뢰갔어요 아직일주일차라그런가 붓기가 심해요 아바타같고 ..걱정되서 실장님께 계속문자드렸는데 걱정하지말고 최소 한달은 기다려달라고 하시더라구요 첫수술을 엄청자연스럽게 해서그런가 지금은 살짝겁나긴하는데 붓기만 빨리빠졌음 좋겠어요","th_TH":"코끝이쳐져서 재수술 생각하고있었는데 바로생각난김에 해버렸어용 상담때 실장님이랑 원장님이 다른대기분들많아서 빨리빨리급하게 상담해주셨지만 다른곳보다 좀더 신뢰가갔어요 할말만 딱딱해주시고 필요한부분 딱캐치해주셔서그런가 뭔가더신뢰갔어요 아직일주일차라그런가 붓기가 심해요 아바타같고 ..걱정되서 실장님께 계속문자드렸는데 걱정하지말고 최소 한달은 기다려달라고 하시더라구요 첫수술을 엄청자연스럽게 해서그런가 지금은 살짝겁나긴하는데 붓기만 빨리빠졌음 좋겠어요"}</t>
  </si>
  <si>
    <t>1cc76003-68f8-4598-ac13-3f7ab8b21fd8</t>
  </si>
  <si>
    <t>#콧대 코재수술
 #코끝 코재수술</t>
  </si>
  <si>
    <t>ee37fb36-138e-4ee4-b3a7-6bd93126529e</t>
  </si>
  <si>
    <t>{"en_US":"안녕하세요! 6월4일 가슴수술해서 벌써 2주가 흐르고 하루가 지났네요! 사진은 15일차 사진이고 저는 엠디외과 이상달원장님께서 수술해주셨어요! 원장님 말씀듣고 375/355cc 넣었고 살짝 큰거아닌가 걱정했지만 확고한 원장님 실장님만 믿고 욕심냈는데 왠걸 ㅠㅠㅠ 정말 전문가말 믿길 잘했어요 사이즈 딱 좋은더 같아요 지금은 한 D컵 정도 나와요! 제가 엠디외과를 선택한 이유는 유방만 전문으로 하는 유방외과이고 원장님께서 20년이넘는 경력을 보유하고 있다고 하셔서 믿음이 더 갔던것 같아요! 그리고 병원규모가 커서 수술전 가슴초음파 검사, 사후관리까지 같이 받을 수 있는점, 혹여나 부작용이 생길 땐 무료로 재수술까지 해주신다고 해서 결정했습니다! 기존 가슴은 A컵이였고 바프준비하면서 그 A컵이였던 가슴도 더더더 빠져서 AAA컵으로 되더라구요..ㅠ 이때부터 아 가슴은 노력으로 안되는구나 이럼서 수술을 고민했고 바로 상담예약을 잡아서 수술날짜까지 잡았어요! (전 병원 그냥 한곳만 들리고 바로 결정했어요!) 수술하고 하루입원했는데 정말~ 간호사분들 최고의 친절 을 베풀어 주셨어욤ㅎㅎㅎ 고통이있어서 이것저것 번거롭게 부탁드렸었는데 이해해주시고… 케어해주셔서 감사했어요!! 고통은 그냥 삼일정도만 있었고 참을만했어요!ㅋㅋㅋ 안아픈건 아니지만 이정도 아픔쯤은 가슴을위해 감수할수 있었던거 같아요 ㅎ 수술하고 이주일째 시간이 넘 안갔지만 붕대도 풀고 실밥도 제거하니까 띠옹 넘 예쁜가슴이 ㅎㅎㅎㄹ 지난 고통은 정말 다 잊었습니다! 벌써 가슴골도 모이고 제가 원했던 UU모양..ㅎㅎㅎ 자연스럽게 풍만하게 잘된거 같아서 satisfied합니다ㅜ원장님 실력진짜 인정합니다. 앞으로 한달 또 세달 뒤 붓기빠진 제 가슴이 궁금하네요! 지금은 불편함 없이 하루하루 넘 행복하게 잘지내고 있어요 ㅎㅎㅎ 여튼 가슴수술 강추입니다!","ko_KR":"안녕하세요! 6월4일 가슴수술해서 벌써 2주가 흐르고 하루가 지났네요! 사진은 15일차 사진이고 저는 엠디외과 이상달원장님께서 수술해주셨어요! 원장님 말씀듣고 375/355cc 넣었고 살짝 큰거아닌가 걱정했지만 확고한 원장님 실장님만 믿고 욕심냈는데 왠걸 ㅠㅠㅠ 정말 전문가말 믿길 잘했어요 사이즈 딱 좋은더 같아요 지금은 한 D컵 정도 나와요! 제가 엠디외과를 선택한 이유는 유방만 전문으로 하는 유방외과이고 원장님께서 20년이넘는 경력을 보유하고 있다고 하셔서 믿음이 더 갔던것 같아요! 그리고 병원규모가 커서 수술전 가슴초음파 검사, 사후관리까지 같이 받을 수 있는점, 혹여나 부작용이 생길 땐 무료로 재수술까지 해주신다고 해서 결정했습니다! 기존 가슴은 A컵이였고 바프준비하면서 그 A컵이였던 가슴도 더더더 빠져서 AAA컵으로 되더라구요..ㅠ 이때부터 아 가슴은 노력으로 안되는구나 이럼서 수술을 고민했고 바로 상담예약을 잡아서 수술날짜까지 잡았어요! (전 병원 그냥 한곳만 들리고 바로 결정했어요!) 수술하고 하루입원했는데 정말~ 간호사분들 최고의 친절 을 베풀어 주셨어욤ㅎㅎㅎ 고통이있어서 이것저것 번거롭게 부탁드렸었는데 이해해주시고… 케어해주셔서 감사했어요!! 고통은 그냥 삼일정도만 있었고 참을만했어요!ㅋㅋㅋ 안아픈건 아니지만 이정도 아픔쯤은 가슴을위해 감수할수 있었던거 같아요 ㅎ 수술하고 이주일째 시간이 넘 안갔지만 붕대도 풀고 실밥도 제거하니까 띠옹 넘 예쁜가슴이 ㅎㅎㅎㄹ 지난 고통은 정말 다 잊었습니다! 벌써 가슴골도 모이고 제가 원했던 UU모양..ㅎㅎㅎ 자연스럽게 풍만하게 잘된거 같아서 만족합니다ㅜ원장님 실력진짜 인정합니다. 앞으로 한달 또 세달 뒤 붓기빠진 제 가슴이 궁금하네요! 지금은 불편함 없이 하루하루 넘 행복하게 잘지내고 있어요 ㅎㅎㅎ 여튼 가슴수술 강추입니다!","th_TH":"안녕하세요! 6월4일 가슴수술해서 벌써 2주가 흐르고 하루가 지났네요! 사진은 15일차 사진이고 저는 엠디외과 이상달원장님께서 수술해주셨어요! 원장님 말씀듣고 375/355cc 넣었고 살짝 큰거아닌가 걱정했지만 확고한 원장님 실장님만 믿고 욕심냈는데 왠걸 ㅠㅠㅠ 정말 전문가말 믿길 잘했어요 사이즈 딱 좋은더 같아요 지금은 한 D컵 정도 나와요! 제가 엠디외과를 선택한 이유는 유방만 전문으로 하는 유방외과이고 원장님께서 20년이넘는 경력을 보유하고 있다고 하셔서 믿음이 더 갔던것 같아요! 그리고 병원규모가 커서 수술전 가슴초음파 검사, 사후관리까지 같이 받을 수 있는점, 혹여나 부작용이 생길 땐 무료로 재수술까지 해주신다고 해서 결정했습니다! 기존 가슴은 A컵이였고 바프준비하면서 그 A컵이였던 가슴도 더더더 빠져서 AAA컵으로 되더라구요..ㅠ 이때부터 아 가슴은 노력으로 안되는구나 이럼서 수술을 고민했고 바로 상담예약을 잡아서 수술날짜까지 잡았어요! (전 병원 그냥 한곳만 들리고 바로 결정했어요!) 수술하고 하루입원했는데 정말~ 간호사분들 최고의 친절 을 베풀어 주셨어욤ㅎㅎㅎ 고통이있어서 이것저것 번거롭게 부탁드렸었는데 이해해주시고… 케어해주셔서 감사했어요!! 고통은 그냥 삼일정도만 있었고 참을만했어요!ㅋㅋㅋ 안아픈건 아니지만 이정도 아픔쯤은 가슴을위해 감수할수 있었던거 같아요 ㅎ 수술하고 이주일째 시간이 넘 안갔지만 붕대도 풀고 실밥도 제거하니까 띠옹 넘 예쁜가슴이 ㅎㅎㅎㄹ 지난 고통은 정말 다 잊었습니다! 벌써 가슴골도 모이고 제가 원했던 UU모양..ㅎㅎㅎ 자연스럽게 풍만하게 잘된거 같아서 พอใจ합니다ㅜ원장님 실력진짜 인정합니다. 앞으로 한달 또 세달 뒤 붓기빠진 제 가슴이 궁금하네요! 지금은 불편함 없이 하루하루 넘 행복하게 잘지내고 있어요 ㅎㅎㅎ 여튼 가슴수술 강추입니다!"}</t>
  </si>
  <si>
    <t>ba2f38e2-3e72-4a01-8748-df59037d3e54</t>
  </si>
  <si>
    <t>ef2d1955-ad46-4f24-b58a-6b01fae8c0ce</t>
  </si>
  <si>
    <t>{"en_US":"Review content: 다이어트 후에 체중감량에는 성공을 했는데 더이상 빠질 게 없다고 생각했던 가슴살이 다 빠져서 수술을 하고 싶다는 생각이 들어 친구들한테 물어보고, 성형 커뮤니티에 맨날 상주하고 있...","ko_KR":"다이어트 후에 체중감량에는 성공을 했는데 더이상 빠질 게 없다고 생각했던 가슴살이 다 빠져서 수술을 하고 싶다는 생각이 들어 친구들한테 물어보고, 성형 커뮤니티에 맨날 상주하고 있을 정도로 계속 알아보며 손품과 발품을 팔았습니다 ㅎㅎ 진짜 많은 병원에 상담을 받아봤지만 아이디병원에서 해야겠다는 결심이 생길 수 밖에 없었던게 다른 병원에서는 보형물에 대해 설명해주면서 어떻게 수술하는지에 대해 알려주고 큰 사이즈를 원한다고 하니 체구가 작아서 크게 넣으면 부담스러워 보일 수 있다고 했는데 아이디병원에서는 내가 원하는 니즈에 맞춰주려고 하는 게 보였고 처음으로 내 짝가슴이나 키, 비율에 대해 정확하게 진단내려셔 내 몸에 딱 예쁘게 해주려고 하는 게 보여서 다른 곳보다 전문적이라고 느껴져 여기서 수술을 해야겠다고 결심하고 수술 받았습니다 수술 후 빨리 여름되서 비키니 입을 생각에 기대중입니다 시간이 지날수록 윗볼록도 많이 내려오고 점점 말랑해져서 촉감도 내 가슴같아서 요즘에는 파인 옷들만 입게되네요 ㅎㅎ","th_TH":"เนื้อหารีวิว: 다이어트 후에 체중감량에는 성공을 했는데 더이상 빠질 게 없다고 생각했던 가슴살이 다 빠져서 수술을 하고 싶다는 생각이 들어 친구들한테 물어보고, 성형 커뮤니티에 맨날 상주하고 있..."}</t>
  </si>
  <si>
    <t>271f80f5-61d8-4409-975a-da64b9242128</t>
  </si>
  <si>
    <t>efa9970c-7ac2-45f6-b903-ba45d4aac08d</t>
  </si>
  <si>
    <t>{"en_US":"헤어라인때문에 맨날 쉐도우칠하고다녔는데 그것도 한계가있고 비오는날 잘못하면 지워지고, 그리고 씻어도 잘안씻긴 느낌이여서 뾰루지같은것도 많이 났어서 약간 불편했던 과거의 헤어라인청산! 한지 이제 1년됐는데 엄청 만족하고있어요 혹시 할까말까하신다면 1000프로 추천드리고싶네요!\r\n모제림헤어라인에서 수술했답니다!~ 이은성상담실장님이 잘이끌어주시고 정지헌원장님이 이쁘게 수술해주셔서 완전 다른인생사는듯하네요 ㅎㅎ 분위기달라졌다 이뻐졌다라는말 진짜 많이 듣는것같아요 ㅎㅎ 아무도모르게한건데, 같이사는 가족들도 수술한지모를정도로 티가안나요 ㅎㅎ 모수마다 가격 천지차인데 저는 한 300정도?에 한것같아요! 수술후 빈공간이 있는데 2차까지 신경써주셔서 밀도 다시채워주신다하네요~ 에프터케어까지도 확실하게해주셔서 만족 1000프로요 ㅎㅎ","ko_KR":"헤어라인때문에 맨날 쉐도우칠하고다녔는데 그것도 한계가있고 비오는날 잘못하면 지워지고, 그리고 씻어도 잘안씻긴 느낌이여서 뾰루지같은것도 많이 났어서 약간 불편했던 과거의 헤어라인청산! 한지 이제 1년됐는데 엄청 만족하고있어요 혹시 할까말까하신다면 1000프로 추천드리고싶네요!\r\n모제림헤어라인에서 수술했답니다!~ 이은성상담실장님이 잘이끌어주시고 정지헌원장님이 이쁘게 수술해주셔서 완전 다른인생사는듯하네요 ㅎㅎ 분위기달라졌다 이뻐졌다라는말 진짜 많이 듣는것같아요 ㅎㅎ 아무도모르게한건데, 같이사는 가족들도 수술한지모를정도로 티가안나요 ㅎㅎ 모수마다 가격 천지차인데 저는 한 300정도?에 한것같아요! 수술후 빈공간이 있는데 2차까지 신경써주셔서 밀도 다시채워주신다하네요~ 에프터케어까지도 확실하게해주셔서 만족 1000프로요 ㅎㅎ","th_TH":"헤어라인때문에 맨날 쉐도우칠하고다녔는데 그것도 한계가있고 비오는날 잘못하면 지워지고, 그리고 씻어도 잘안씻긴 느낌이여서 뾰루지같은것도 많이 났어서 약간 불편했던 과거의 헤어라인청산! 한지 이제 1년됐는데 엄청 만족하고있어요 혹시 할까말까하신다면 1000프로 추천드리고싶네요!\r\n모제림헤어라인에서 수술했답니다!~ 이은성상담실장님이 잘이끌어주시고 정지헌원장님이 이쁘게 수술해주셔서 완전 다른인생사는듯하네요 ㅎㅎ 분위기달라졌다 이뻐졌다라는말 진짜 많이 듣는것같아요 ㅎㅎ 아무도모르게한건데, 같이사는 가족들도 수술한지모를정도로 티가안나요 ㅎㅎ 모수마다 가격 천지차인데 저는 한 300정도?에 한것같아요! 수술후 빈공간이 있는데 2차까지 신경써주셔서 밀도 다시채워주신다하네요~ 에프터케어까지도 확실하게해주셔서 만족 1000프로요 ㅎㅎ"}</t>
  </si>
  <si>
    <t>09e5b729-2e8a-4143-b8fb-9734413296e9</t>
  </si>
  <si>
    <t>f0acdd5d-3516-410f-8e46-14c147daee4e</t>
  </si>
  <si>
    <t>{"en_US":"• 시술 선택 이유 넓은 이마에 m자가 심해서 수술 결심했습니다. • 전체 경험 헤어라인 3300모 이식했어요 넓은 이마에 m자가 심해서 수술 결심했어용 더 많이 심을 줄 알았는데 원장님께서 이마가 너무 좁아지면 밝은 인상이 사라질 수 있다고 말씀하셔서 m자 위주로 했습니다 여기서 좀 믿음 갔오요 수술 직후 사진이고 지금은 암흑기라 많이 빠졌네요 생착 잘되길 바라고 있어용 바람에도 이마 가리고 다니지 않을 날을 기약함당.. 자연스럽게 잡아주시고 2일 뒤부터 샴푸하고 일상생활했어욤 샴푸 방법을 잘 모르니까 버벅댔는데 유튜브로 찾아보고 하면서 알았어요 자세히 설명은 해주셨는데 처음이다보니까 어렵더라구요.. 이분은 시청각자료로 좀 더 자세히 설명해주시면 좋을것같아용!! 직원분들도 친절하시구ㅠㅠ 점심은 죽 주시는데 그것도 너무 감동이궁.. 헤어라인 너무너무 만족합니다!!! 얼른 자라랏","ko_KR":"• 시술 선택 이유 넓은 이마에 m자가 심해서 수술 결심했습니다. • 전체 경험 헤어라인 3300모 이식했어요 넓은 이마에 m자가 심해서 수술 결심했어용 더 많이 심을 줄 알았는데 원장님께서 이마가 너무 좁아지면 밝은 인상이 사라질 수 있다고 말씀하셔서 m자 위주로 했습니다 여기서 좀 믿음 갔오요 수술 직후 사진이고 지금은 암흑기라 많이 빠졌네요 생착 잘되길 바라고 있어용 바람에도 이마 가리고 다니지 않을 날을 기약함당.. 자연스럽게 잡아주시고 2일 뒤부터 샴푸하고 일상생활했어욤 샴푸 방법을 잘 모르니까 버벅댔는데 유튜브로 찾아보고 하면서 알았어요 자세히 설명은 해주셨는데 처음이다보니까 어렵더라구요.. 이분은 시청각자료로 좀 더 자세히 설명해주시면 좋을것같아용!! 직원분들도 친절하시구ㅠㅠ 점심은 죽 주시는데 그것도 너무 감동이궁.. 헤어라인 너무너무 만족합니다!!! 얼른 자라랏","th_TH":"• 시술 선택 이유 넓은 이마에 m자가 심해서 수술 결심했습니다. • 전체 경험 헤어라인 3300모 이식했어요 넓은 이마에 m자가 심해서 수술 결심했어용 더 많이 심을 줄 알았는데 원장님께서 이마가 너무 좁아지면 밝은 인상이 사라질 수 있다고 말씀하셔서 m자 위주로 했습니다 여기서 좀 믿음 갔오요 수술 직후 사진이고 지금은 암흑기라 많이 빠졌네요 생착 잘되길 바라고 있어용 바람에도 이마 가리고 다니지 않을 날을 기약함당.. 자연스럽게 잡아주시고 2일 뒤부터 샴푸하고 일상생활했어욤 샴푸 방법을 잘 모르니까 버벅댔는데 유튜브로 찾아보고 하면서 알았어요 자세히 설명은 해주셨는데 처음이다보니까 어렵더라구요.. 이분은 시청각자료로 좀 더 자세히 설명해주시면 좋을것같아용!! 직원분들도 친절하시구ㅠㅠ 점심은 죽 주시는데 그것도 너무 감동이궁.. 헤어라인 너무너무 만족합니다!!! 얼른 자라랏"}</t>
  </si>
  <si>
    <t>f6967a92-0f34-496b-9caa-5cadaff571b5</t>
  </si>
  <si>
    <t>f0dc5f65-7905-445c-a69d-bf3b8e2625d2</t>
  </si>
  <si>
    <t>{"en_US":"Review content: • 시술 선택 이유 빈약한 가슴으로 고민이 생겼어요 ㅠ • 전체 경험 벌써 수술한지 3달이나 됐어요!! 이젠 정말 회복한 것 같아요! 가끔 찌릿찌릿했는데 이제는 그런것도 없이 내가...","ko_KR":"• 시술 선택 이유 빈약한 가슴으로 고민이 생겼어요 ㅠ • 전체 경험 벌써 수술한지 3달이나 됐어요!! 이젠 정말 회복한 것 같아요! 가끔 찌릿찌릿했는데 이제는 그런것도 없이 내가 수술을 했나?까먹을 정도입니다 ㅎ 초반에는 통증도 있고 혹시나 출혈이 생길까봐 걱정도 많이 했는데 다행히도 문제없이 잘 회복해서 다행이에요! I골도 잘 생기고 촉감도 말랑하고 좋습니당 ☺️ 원장님도 넘 좋으시고 상담실장님, 케어실장님 모두 너무 친절하시고 좋으셨어요! 수술실 들어갈때 너무 무섭고 떨려서 눈물이 흘렀는데 마취과 원장님께서 괜찮아요~ 하면서 눈물을 닦아주셨던 따뜻한 기억이.. 🥺 가슴수술 고민하시는분들 얼른 하시고 남은 기간 이쁘게 잘 보내셨으면 좋겠습니다!","th_TH":"เนื้อหารีวิว: • 시술 선택 이유 빈약한 가슴으로 고민이 생겼어요 ㅠ • 전체 경험 벌써 수술한지 3달이나 됐어요!! 이젠 정말 회복한 것 같아요! 가끔 찌릿찌릿했는데 이제는 그런것도 없이 내가..."}</t>
  </si>
  <si>
    <t>5a3c5d7a-8783-47d8-9aca-0ebd9a6c140f</t>
  </si>
  <si>
    <t>f0f5b394-0083-4f23-a87d-0e33916ef344</t>
  </si>
  <si>
    <t>{"en_US":"수능끝나구 앞틤이랑쌍수 같이 했었는데 눈앞머리가 덮혀버려서 재수술했습니다! 재수술로 유명한 병원 알아보다 보니 옐로우성형외과가 자연유착으로 하신 분들 시간지나도 안풀려서 satisfied한다는 후기가 꽤 많이 보여서 마음속으로 여기로 결정하고 예약했습니다. 상담시에도 소세지느낌 안나게 자연스럽게 눈앞머리 라인 올려준다고도 하셨고 잡아주신 모양도 맘에들어서 수술까지 하게 됬습니다. 수술날짜 잡느라 실장님께 여러번 연락드렸는데 매번 잘 안내해주셔서 감사하고 죄송했어요 원장님께서도 항상 친절하셔서 좋았습니다. 눈도 만족하며 살고있어요!","ko_KR":"수능끝나구 앞틤이랑쌍수 같이 했었는데 눈앞머리가 덮혀버려서 재수술했습니다! 재수술로 유명한 병원 알아보다 보니 옐로우성형외과가 자연유착으로 하신 분들 시간지나도 안풀려서 만족한다는 후기가 꽤 많이 보여서 마음속으로 여기로 결정하고 예약했습니다. 상담시에도 소세지느낌 안나게 자연스럽게 눈앞머리 라인 올려준다고도 하셨고 잡아주신 모양도 맘에들어서 수술까지 하게 됬습니다. 수술날짜 잡느라 실장님께 여러번 연락드렸는데 매번 잘 안내해주셔서 감사하고 죄송했어요 원장님께서도 항상 친절하셔서 좋았습니다. 눈도 만족하며 살고있어요!","th_TH":"수능끝나구 앞틤이랑쌍수 같이 했었는데 눈앞머리가 덮혀버려서 재수술했습니다! 재수술로 유명한 병원 알아보다 보니 옐로우성형외과가 자연유착으로 하신 분들 시간지나도 안풀려서 พอใจ한다는 후기가 꽤 많이 보여서 마음속으로 여기로 결정하고 예약했습니다. 상담시에도 소세지느낌 안나게 자연스럽게 눈앞머리 라인 올려준다고도 하셨고 잡아주신 모양도 맘에들어서 수술까지 하게 됬습니다. 수술날짜 잡느라 실장님께 여러번 연락드렸는데 매번 잘 안내해주셔서 감사하고 죄송했어요 원장님께서도 항상 친절하셔서 좋았습니다. 눈도 만족하며 살고있어요!"}</t>
  </si>
  <si>
    <t>4e431678-bde8-4522-95f2-bb3c29e73c26</t>
  </si>
  <si>
    <t>f252bd2c-b670-4acd-805d-3d581f77167d</t>
  </si>
  <si>
    <t>f2762c60-619c-4224-8a23-3620725118db</t>
  </si>
  <si>
    <t>{"en_US":"• 시술 선택 이유 팝 성형외과에서 콧대+복코+귀연골추가+12홀자연유착+위트임+밑트임+눈밑지방재배치한지 1달차입니당! 평소에 얼굴이 좀 납작하고 코끝이 뾰족한 편이라 그런지, 남자같다는 얘기를 종종 들었어요ㅠㅠ 오랫동안 고민해오던 부분이라 결국 큰맘 먹고 수술을 결심하게 됐습니다아 • 상담 경험 저는 자연스러우면서도 어느 정도 또렷한 인상을 원했고, 코는 직선 느낌이 나는 라인을 선호했는데요 눈은 기존보다 조금 더 화려해 보였으면 좋겠다고 생각했는데 원장님이 디자인도 정말 꼼꼼하게 봐주시구 실장님도 상담 내내 너무 세심하고 친절하게 해주시니까 마음이 놓이더라구요 • 시술 결과 현재 한달 좀 넘었는데 눈이랑 코 라인 다 자연스럽고 예쁘게 잘 나왔고 멍이나 붓기도 생각보다 빨리 빠져서 바로 일상생활도 했네요! 요즘엔 주변에서도 자연스럽고 예쁘게 잘 됐다고 얘기 많이 해줘서 더 뿌듯해요ㅎㅎ 같이 일하는 분들이 계속 보다가 진짜 잘 됐다 혹은 나도 상담 받아볼까? 이런 말 해줄 때마다 괜히 기분 좋아지고 자연스럽게 팝 recommend하게 되네요 :)","ko_KR":"• 시술 선택 이유 팝 성형외과에서 콧대+복코+귀연골추가+12홀자연유착+위트임+밑트임+눈밑지방재배치한지 1달차입니당! 평소에 얼굴이 좀 납작하고 코끝이 뾰족한 편이라 그런지, 남자같다는 얘기를 종종 들었어요ㅠㅠ 오랫동안 고민해오던 부분이라 결국 큰맘 먹고 수술을 결심하게 됐습니다아 • 상담 경험 저는 자연스러우면서도 어느 정도 또렷한 인상을 원했고, 코는 직선 느낌이 나는 라인을 선호했는데요 눈은 기존보다 조금 더 화려해 보였으면 좋겠다고 생각했는데 원장님이 디자인도 정말 꼼꼼하게 봐주시구 실장님도 상담 내내 너무 세심하고 친절하게 해주시니까 마음이 놓이더라구요 • 시술 결과 현재 한달 좀 넘었는데 눈이랑 코 라인 다 자연스럽고 예쁘게 잘 나왔고 멍이나 붓기도 생각보다 빨리 빠져서 바로 일상생활도 했네요! 요즘엔 주변에서도 자연스럽고 예쁘게 잘 됐다고 얘기 많이 해줘서 더 뿌듯해요ㅎㅎ 같이 일하는 분들이 계속 보다가 진짜 잘 됐다 혹은 나도 상담 받아볼까? 이런 말 해줄 때마다 괜히 기분 좋아지고 자연스럽게 팝 추천하게 되네요 :)","th_TH":"• 시술 선택 이유 팝 성형외과에서 콧대+복코+귀연골추가+12홀자연유착+위트임+밑트임+눈밑지방재배치한지 1달차입니당! 평소에 얼굴이 좀 납작하고 코끝이 뾰족한 편이라 그런지, 남자같다는 얘기를 종종 들었어요ㅠㅠ 오랫동안 고민해오던 부분이라 결국 큰맘 먹고 수술을 결심하게 됐습니다아 • 상담 경험 저는 자연스러우면서도 어느 정도 또렷한 인상을 원했고, 코는 직선 느낌이 나는 라인을 선호했는데요 눈은 기존보다 조금 더 화려해 보였으면 좋겠다고 생각했는데 원장님이 디자인도 정말 꼼꼼하게 봐주시구 실장님도 상담 내내 너무 세심하고 친절하게 해주시니까 마음이 놓이더라구요 • 시술 결과 현재 한달 좀 넘었는데 눈이랑 코 라인 다 자연스럽고 예쁘게 잘 나왔고 멍이나 붓기도 생각보다 빨리 빠져서 바로 일상생활도 했네요! 요즘엔 주변에서도 자연스럽고 예쁘게 잘 됐다고 얘기 많이 해줘서 더 뿌듯해요ㅎㅎ 같이 일하는 분들이 계속 보다가 진짜 잘 됐다 혹은 나도 상담 받아볼까? 이런 말 해줄 때마다 괜히 기분 좋아지고 자연스럽게 팝 แนะนำ하게 되네요 :)"}</t>
  </si>
  <si>
    <t>f4a21858-117b-4aad-8573-d4c3b74e5906</t>
  </si>
  <si>
    <t>f29093ee-0550-4063-8a4e-eb9f123517ac</t>
  </si>
  <si>
    <t>{"en_US":"• 시술 선택 이유 이전에 매몰로 수술했던게 풀림 • 상담 경험 상담 대기시간은 좀 있어서 여유있게 방문하셔야하고 선생님은 친절했습니다 • 시술 결과 후기 많이 찾아보고 선택한 원장님인데 기대했던대로 꼼꼼하십니다 전체적으로 satisfied해요 만약 또 재수술 하게된다면 류원장님한테 받고싶어요","ko_KR":"• 시술 선택 이유 이전에 매몰로 수술했던게 풀림 • 상담 경험 상담 대기시간은 좀 있어서 여유있게 방문하셔야하고 선생님은 친절했습니다 • 시술 결과 후기 많이 찾아보고 선택한 원장님인데 기대했던대로 꼼꼼하십니다 전체적으로 만족해요 만약 또 재수술 하게된다면 류원장님한테 받고싶어요","th_TH":"• 시술 선택 이유 이전에 매몰로 수술했던게 풀림 • 상담 경험 상담 대기시간은 좀 있어서 여유있게 방문하셔야하고 선생님은 친절했습니다 • 시술 결과 후기 많이 찾아보고 선택한 원장님인데 기대했던대로 꼼꼼하십니다 전체적으로 พอใจ해요 만약 또 재수술 하게된다면 류원장님한테 받고싶어요"}</t>
  </si>
  <si>
    <t>0e8fd896-44cf-470d-bc14-0e318f065cad</t>
  </si>
  <si>
    <t>f29a47ae-1ff7-4a06-8583-6b08cef34157</t>
  </si>
  <si>
    <t>{"en_US":"저는 2년전에 코수술을 했었는데 코가 워낙 너무 작고 낮고 짧아서 코수술을 했음에도 불구하고 코가 낮아서 스트레스를 너무 많이 받았어요 ㅠㅠ 화려한 코를 좋아해서 최대한 높게 올리고 싶어서 일년 넘게 계속 후기 찾아보면서 알아본 결과 더도어 엄재호 원장님께서 화려한코 높은코 맛집이라고 소문을 들어 이 병원으로 결정하게 되었어용 저는 콧대 코끝 재수술이라 실리콘 제거하구 자가늑으로 수술했고 이물질제거 짧은코 길이연장 비주비순각 교정 했습니당 ! 저는 다른 고민 크게 없었구 상담갔던날 바로 예약금 내고 최대한 빠른 날짜로 수술해달라고 해서 일주일 ? 뒤에 바로 수술했는데 제가 피부가 단단한 편이라 잘 안늘어난다고 해서 걱정했지만 결과는 정말 satisfied해용 ㅠㅠ 최대한 높게 예쁘고 만들어주신 원장님께 정말 감사합니다 ..♥","ko_KR":"저는 2년전에 코수술을 했었는데 코가 워낙 너무 작고 낮고 짧아서 코수술을 했음에도 불구하고 코가 낮아서 스트레스를 너무 많이 받았어요 ㅠㅠ 화려한 코를 좋아해서 최대한 높게 올리고 싶어서 일년 넘게 계속 후기 찾아보면서 알아본 결과 더도어 엄재호 원장님께서 화려한코 높은코 맛집이라고 소문을 들어 이 병원으로 결정하게 되었어용 저는 콧대 코끝 재수술이라 실리콘 제거하구 자가늑으로 수술했고 이물질제거 짧은코 길이연장 비주비순각 교정 했습니당 ! 저는 다른 고민 크게 없었구 상담갔던날 바로 예약금 내고 최대한 빠른 날짜로 수술해달라고 해서 일주일 ? 뒤에 바로 수술했는데 제가 피부가 단단한 편이라 잘 안늘어난다고 해서 걱정했지만 결과는 정말 만족해용 ㅠㅠ 최대한 높게 예쁘고 만들어주신 원장님께 정말 감사합니다 ..♥","th_TH":"저는 2년전에 코수술을 했었는데 코가 워낙 너무 작고 낮고 짧아서 코수술을 했음에도 불구하고 코가 낮아서 스트레스를 너무 많이 받았어요 ㅠㅠ 화려한 코를 좋아해서 최대한 높게 올리고 싶어서 일년 넘게 계속 후기 찾아보면서 알아본 결과 더도어 엄재호 원장님께서 화려한코 높은코 맛집이라고 소문을 들어 이 병원으로 결정하게 되었어용 저는 콧대 코끝 재수술이라 실리콘 제거하구 자가늑으로 수술했고 이물질제거 짧은코 길이연장 비주비순각 교정 했습니당 ! 저는 다른 고민 크게 없었구 상담갔던날 바로 예약금 내고 최대한 빠른 날짜로 수술해달라고 해서 일주일 ? 뒤에 바로 수술했는데 제가 피부가 단단한 편이라 잘 안늘어난다고 해서 걱정했지만 결과는 정말 พอใจ해용 ㅠㅠ 최대한 높게 예쁘고 만들어주신 원장님께 정말 감사합니다 ..♥"}</t>
  </si>
  <si>
    <t>fbe2b00c-a612-44d6-91d2-f0dc81cc4a52</t>
  </si>
  <si>
    <t>f4175116-1b17-4bf0-84b8-b11c419a123d</t>
  </si>
  <si>
    <t>{"en_US":"가슴수술 일주일차 아직 적응?중이에요 제가 겁도 많고 조심성도 많아서 병원 알아볼 때 고생 많이 했어요 일단 큰 수술이니 마취과 선생님 무조건 상주하시는 곳, 응급시스템도 있는거 몇번이나 확인했고, 사고 없는 건 기본이였구요.. 하루에 수술 건수가 적은 병원 찾아다녔는데 (공장형도 싫고 신경 안써줄까봐), 여기는 하루 한 건만 수술하신다 하셨어요. 또 수술 했을 때 경과나 처치를 의사가 안봐주는 경우도 많다고 다른 후기에서 많이 봤어서 직접 해주는 곳으로 결정했어요. 라비앙에서 모티바로 양쪽320cc에 유두축소도 같이 진행했는데, 가슴 일주일차지만 일주일 치고 마음에 들고 수술이 잘돼서 그런지 유두축소 결과도 너무 괜찮다고 느껴져요. satisfied스럽구요~ 수술하고 건강상? 걱정되어서 무리가 됐을까봐... 주변에 챙겨줄 사람도 없고 해서 굳이 입원한다고 했구요. 저는 걱정이 많은 성격이라 입원하길 잘했다 싶었어요~ 가서 실장님 간호사분들 모두 친절하셔서 은근 감동받고 편했어요 ... 제가 성격도 꼼꼼하고 예민한데 귀찮아 하시지도 않고, 믿고 수술까지 진행하게 해주셔서 감사한 마음이 드네요. 병원과 실장님, 원장님이 환자를 진심으로 생각하시는 것 같아요. 제 지인이라면 무조건 recommend 드릴 것 같아요. 경과는 봐야 하겠지만요 ^^","ko_KR":"가슴수술 일주일차 아직 적응?중이에요 제가 겁도 많고 조심성도 많아서 병원 알아볼 때 고생 많이 했어요 일단 큰 수술이니 마취과 선생님 무조건 상주하시는 곳, 응급시스템도 있는거 몇번이나 확인했고, 사고 없는 건 기본이였구요.. 하루에 수술 건수가 적은 병원 찾아다녔는데 (공장형도 싫고 신경 안써줄까봐), 여기는 하루 한 건만 수술하신다 하셨어요. 또 수술 했을 때 경과나 처치를 의사가 안봐주는 경우도 많다고 다른 후기에서 많이 봤어서 직접 해주는 곳으로 결정했어요. 라비앙에서 모티바로 양쪽320cc에 유두축소도 같이 진행했는데, 가슴 일주일차지만 일주일 치고 마음에 들고 수술이 잘돼서 그런지 유두축소 결과도 너무 괜찮다고 느껴져요. 만족스럽구요~ 수술하고 건강상? 걱정되어서 무리가 됐을까봐... 주변에 챙겨줄 사람도 없고 해서 굳이 입원한다고 했구요. 저는 걱정이 많은 성격이라 입원하길 잘했다 싶었어요~ 가서 실장님 간호사분들 모두 친절하셔서 은근 감동받고 편했어요 ... 제가 성격도 꼼꼼하고 예민한데 귀찮아 하시지도 않고, 믿고 수술까지 진행하게 해주셔서 감사한 마음이 드네요. 병원과 실장님, 원장님이 환자를 진심으로 생각하시는 것 같아요. 제 지인이라면 무조건 추천 드릴 것 같아요. 경과는 봐야 하겠지만요 ^^","th_TH":"가슴수술 일주일차 아직 적응?중이에요 제가 겁도 많고 조심성도 많아서 병원 알아볼 때 고생 많이 했어요 일단 큰 수술이니 마취과 선생님 무조건 상주하시는 곳, 응급시스템도 있는거 몇번이나 확인했고, 사고 없는 건 기본이였구요.. 하루에 수술 건수가 적은 병원 찾아다녔는데 (공장형도 싫고 신경 안써줄까봐), 여기는 하루 한 건만 수술하신다 하셨어요. 또 수술 했을 때 경과나 처치를 의사가 안봐주는 경우도 많다고 다른 후기에서 많이 봤어서 직접 해주는 곳으로 결정했어요. 라비앙에서 모티바로 양쪽320cc에 유두축소도 같이 진행했는데, 가슴 일주일차지만 일주일 치고 마음에 들고 수술이 잘돼서 그런지 유두축소 결과도 너무 괜찮다고 느껴져요. พอใจ스럽구요~ 수술하고 건강상? 걱정되어서 무리가 됐을까봐... 주변에 챙겨줄 사람도 없고 해서 굳이 입원한다고 했구요. 저는 걱정이 많은 성격이라 입원하길 잘했다 싶었어요~ 가서 실장님 간호사분들 모두 친절하셔서 은근 감동받고 편했어요 ... 제가 성격도 꼼꼼하고 예민한데 귀찮아 하시지도 않고, 믿고 수술까지 진행하게 해주셔서 감사한 마음이 드네요. 병원과 실장님, 원장님이 환자를 진심으로 생각하시는 것 같아요. 제 지인이라면 무조건 แนะนำ 드릴 것 같아요. 경과는 봐야 하겠지만요 ^^"}</t>
  </si>
  <si>
    <t>78754c95-1529-46a1-a5b1-d7e555f3b58f</t>
  </si>
  <si>
    <t>f467757e-7285-4cee-aab8-c0d2639ff7d9</t>
  </si>
  <si>
    <t>{"en_US":"레디성형외과 박성철 원장님에게 흡입 수술 받고 4달 정도 지난 것 같아요! 지금 몸에 익숙해져서 가끔 과거 사진 보면 깜짝깜짝 놀랍니다.. 확실히 팔 라인, 옆구리 라인 정리가 되었어요! 예전에는 여름이 무섭고 나시, 딱 달라붙는 옷은 꿈도 못꿨는데 요즘에는 입고싶은 옷 다 입고 다닙니다!! 운동해도 고민인 부위는 진짜 흡입수술이 효과 최고인것같아요ㅜㅜ","ko_KR":"레디성형외과 박성철 원장님에게 흡입 수술 받고 4달 정도 지난 것 같아요! 지금 몸에 익숙해져서 가끔 과거 사진 보면 깜짝깜짝 놀랍니다.. 확실히 팔 라인, 옆구리 라인 정리가 되었어요! 예전에는 여름이 무섭고 나시, 딱 달라붙는 옷은 꿈도 못꿨는데 요즘에는 입고싶은 옷 다 입고 다닙니다!! 운동해도 고민인 부위는 진짜 흡입수술이 효과 최고인것같아요ㅜㅜ","th_TH":"레디성형외과 박성철 원장님에게 흡입 수술 받고 4달 정도 지난 것 같아요! 지금 몸에 익숙해져서 가끔 과거 사진 보면 깜짝깜짝 놀랍니다.. 확실히 팔 라인, 옆구리 라인 정리가 되었어요! 예전에는 여름이 무섭고 나시, 딱 달라붙는 옷은 꿈도 못꿨는데 요즘에는 입고싶은 옷 다 입고 다닙니다!! 운동해도 고민인 부위는 진짜 흡입수술이 효과 최고인것같아요ㅜㅜ"}</t>
  </si>
  <si>
    <t>02fe4353-71e4-4144-af34-b9c68133b2ac</t>
  </si>
  <si>
    <t>f46e9526-f629-4d5b-9769-8e1fad82bf17</t>
  </si>
  <si>
    <t>{"en_US":"Review content: • 시술 선택 이유 가슴이 없고 처진 거 때문에 어떤 옷을 입어도 티 안난게 스트레스 받아서 결국 여기서 가슴수술 했어요 • 상담 경험 친구가 아이디병원이 가슴수술후기 중 모티바후...","ko_KR":"• 시술 선택 이유 가슴이 없고 처진 거 때문에 어떤 옷을 입어도 티 안난게 스트레스 받아서 결국 여기서 가슴수술 했어요 • 상담 경험 친구가 아이디병원이 가슴수술후기 중 모티바후기가 많고 그 중 변일환 원장님께서 가슴성형 잘해준다고 추천해주길래 상담 받았어요~! 실장님-&gt;원장님-&gt;실장님 순서여서 실장님께 상담 먼저 받았었는데 실장님께서 제가 모르는 부분에 대해서 친절하게 설명 잘해 주셔서 좋았어요! 원장님 상담 때는 확실히 원장님께서 가슴 전문적으로 잘 알고 계셔서 그런지 밑절에 모티바로 하면 C컵까지 키울 수 있다고 설명해 주셨어요~ • 시술 결과 병원에서 케어 잘 받아서 그런지 흉터도 티나지 않게 자연스러워졌고 C컵에 촉감도 부드럽고 가슴골도 예쁜 I골로 돼서 친구들이 부러워해요! • 전체 경험 가슴은 체형상담을 하는 전용 층과 상담실이 따로 있어서 환복 후에도 동선이 크지 않으니 민망하지 않아서 좋았어요~! 수술도 넘 잘 돼서 이제는 맘편히 여름에 입을 옷들 고르면서 패션에 좀 더 신경 써보려고요~ 가슴수술하니까 넘 행복하네요~!","th_TH":"เนื้อหารีวิว: • 시술 선택 이유 가슴이 없고 처진 거 때문에 어떤 옷을 입어도 티 안난게 스트레스 받아서 결국 여기서 가슴수술 했어요 • 상담 경험 친구가 아이디병원이 가슴수술후기 중 모티바후..."}</t>
  </si>
  <si>
    <t>f47673b6-f4db-4b39-9bae-0efc55d26974</t>
  </si>
  <si>
    <t>{"en_US":"• 시술 선택 이유 광대가 큰게 컴플랙스였어요 ㅠ • 상담 경험 지인recommend으로 방문했는데 친절하고 자세한 상담에 믿음이 갔어요 • 시술 결과 수술결과가 너무 satisfied스럽습니더","ko_KR":"• 시술 선택 이유 광대가 큰게 컴플랙스였어요 ㅠ • 상담 경험 지인추천으로 방문했는데 친절하고 자세한 상담에 믿음이 갔어요 • 시술 결과 수술결과가 너무 만족스럽습니더","th_TH":"• 시술 선택 이유 광대가 큰게 컴플랙스였어요 ㅠ • 상담 경험 지인แนะนำ으로 방문했는데 친절하고 자세한 상담에 믿음이 갔어요 • 시술 결과 수술결과가 너무 พอใจ스럽습니더"}</t>
  </si>
  <si>
    <t>4370980f-10ee-441a-a168-315bb9025991</t>
  </si>
  <si>
    <t>f50e01f2-f701-4db1-a2df-a2277dab5834</t>
  </si>
  <si>
    <t>{"en_US":"시술을 받아봐도 변화 없던 팔뚝 에이탑에서 지흡 받았어요!! 근육과 굵은 신경선은 피하면서 지방을 최대로 뽑아주신다고 하셨어요 양쪽 팔에 2곳씩 절개가 들어가야 하는데 왼쪽 1곳은 기존에 있던 뒷쪽 큰 흉터에 진행해주신다고 하셔서\r\n크게 걱정되는 건 없었네요ㅋㅋㅋ\r\n\r\n한 달 차까지만 해도 좀 울퉁불퉁한 느낌이 있었는데\r\n두 달이 지나니까 팔 라인이 깔끔해진거 같아요\r\n둘레도 조금 더 얇아진거 같구요ㅎㅎ\r\n\r\n얼마 전까지는 회복 중이라는 느낌이 컸는데\r\n점점 안정되어 간다는게 체감이 되는 거 같으니까\r\n이제부턴 예쁜 여름옷 쇼핑 시작하러 다녀야겠네요ㅋㅋㅋㅋ","ko_KR":"시술을 받아봐도 변화 없던 팔뚝 에이탑에서 지흡 받았어요!! 근육과 굵은 신경선은 피하면서 지방을 최대로 뽑아주신다고 하셨어요 양쪽 팔에 2곳씩 절개가 들어가야 하는데 왼쪽 1곳은 기존에 있던 뒷쪽 큰 흉터에 진행해주신다고 하셔서\r\n크게 걱정되는 건 없었네요ㅋㅋㅋ\r\n\r\n한 달 차까지만 해도 좀 울퉁불퉁한 느낌이 있었는데\r\n두 달이 지나니까 팔 라인이 깔끔해진거 같아요\r\n둘레도 조금 더 얇아진거 같구요ㅎㅎ\r\n\r\n얼마 전까지는 회복 중이라는 느낌이 컸는데\r\n점점 안정되어 간다는게 체감이 되는 거 같으니까\r\n이제부턴 예쁜 여름옷 쇼핑 시작하러 다녀야겠네요ㅋㅋㅋㅋ","th_TH":"시술을 받아봐도 변화 없던 팔뚝 에이탑에서 지흡 받았어요!! 근육과 굵은 신경선은 피하면서 지방을 최대로 뽑아주신다고 하셨어요 양쪽 팔에 2곳씩 절개가 들어가야 하는데 왼쪽 1곳은 기존에 있던 뒷쪽 큰 흉터에 진행해주신다고 하셔서\r\n크게 걱정되는 건 없었네요ㅋㅋㅋ\r\n\r\n한 달 차까지만 해도 좀 울퉁불퉁한 느낌이 있었는데\r\n두 달이 지나니까 팔 라인이 깔끔해진거 같아요\r\n둘레도 조금 더 얇아진거 같구요ㅎㅎ\r\n\r\n얼마 전까지는 회복 중이라는 느낌이 컸는데\r\n점점 안정되어 간다는게 체감이 되는 거 같으니까\r\n이제부턴 예쁜 여름옷 쇼핑 시작하러 다녀야겠네요ㅋㅋㅋㅋ"}</t>
  </si>
  <si>
    <t>dd668b56-ecdf-4207-ba6c-316ce0c574fb</t>
  </si>
  <si>
    <t>f518306b-090b-468e-9895-202a49478893</t>
  </si>
  <si>
    <t>{"en_US":"#광대축소(앞광대) #사각턱수술 #V라인축소술","ko_KR":"#광대축소(앞광대) #사각턱수술 #V라인축소술","th_TH":"#광대축소(앞광대) #사각턱수술 #V라인축소술"}</t>
  </si>
  <si>
    <t>{"en_US":"• 시술 선택 이유 수술 전 보면 알겠지만 광대가 발달되어 있어서 앞에서 보나 옆에서 보나 광툭튀..... 그만큼 얼굴이 각지고 얼굴형 때문에 인상이 강해 보인다는 말을 많이 듣는게 스트레스였어요 ㅜㅜ 어느 날인가 친구가 윤곽 수술받고 오더니 얼굴형이 제가 원하는 스타일로 갸름해졌길래 저도 병원 이름이랑 정보 좀 알려달라고 졸랐거든요~ 윤곽수술에 관심 생겨서 찾아보니까 요즘 남자들도 윤곽 수술 많이 하는 트렌드더라구요 ㅋㅋㅋ 뼈를 깎는 수술이라 안전하고 믿음 가는 곳에서 하고 싶었는데 친구가 한 병원 ㅇㅇㄷ가 윤곽수술을 진행한지 오래된 병원이었고 직접 상담받아보니 수술적인 노하우가 많은 병원인 거 같아서 저도 선택하게 되었어요! • 상담 경험 수술하고 나서 힘들다까지의 아픔은 아닌데 목이 조금 아팠어요 그리고 한달까지는 붓기가 있었는데 사후관리받으면서 점점 빠지더라구요 ㅋㅋㅋ 두달차때부터 본격적으로 얼굴 라인이 자리잡힌 느낌? 특히 광대랑 사각턱이 없어진게 눈에 보여서 좋았어요 말 안 하면 수술한 거 모르는 사람들도 많고 광대가 줄어드니까 확실히 모자도 잘 어울려서 스타일 내기도 수월해졌어요 ㅋㅋ 지금은 내 얼굴처럼 자연스러워서 사진 찍기도 좋고 처음 본 사람들이 얼굴 작은거 부럽다고 연예인 같다는 말을 들어서 기분이 좋네요 ㅋㅋ • 시술 결과 꼼꼼하게 해주셨어요","ko_KR":"• 시술 선택 이유 수술 전 보면 알겠지만 광대가 발달되어 있어서 앞에서 보나 옆에서 보나 광툭튀..... 그만큼 얼굴이 각지고 얼굴형 때문에 인상이 강해 보인다는 말을 많이 듣는게 스트레스였어요 ㅜㅜ 어느 날인가 친구가 윤곽 수술받고 오더니 얼굴형이 제가 원하는 스타일로 갸름해졌길래 저도 병원 이름이랑 정보 좀 알려달라고 졸랐거든요~ 윤곽수술에 관심 생겨서 찾아보니까 요즘 남자들도 윤곽 수술 많이 하는 트렌드더라구요 ㅋㅋㅋ 뼈를 깎는 수술이라 안전하고 믿음 가는 곳에서 하고 싶었는데 친구가 한 병원 ㅇㅇㄷ가 윤곽수술을 진행한지 오래된 병원이었고 직접 상담받아보니 수술적인 노하우가 많은 병원인 거 같아서 저도 선택하게 되었어요! • 상담 경험 수술하고 나서 힘들다까지의 아픔은 아닌데 목이 조금 아팠어요 그리고 한달까지는 붓기가 있었는데 사후관리받으면서 점점 빠지더라구요 ㅋㅋㅋ 두달차때부터 본격적으로 얼굴 라인이 자리잡힌 느낌? 특히 광대랑 사각턱이 없어진게 눈에 보여서 좋았어요 말 안 하면 수술한 거 모르는 사람들도 많고 광대가 줄어드니까 확실히 모자도 잘 어울려서 스타일 내기도 수월해졌어요 ㅋㅋ 지금은 내 얼굴처럼 자연스러워서 사진 찍기도 좋고 처음 본 사람들이 얼굴 작은거 부럽다고 연예인 같다는 말을 들어서 기분이 좋네요 ㅋㅋ • 시술 결과 꼼꼼하게 해주셨어요","th_TH":"• 시술 선택 이유 수술 전 보면 알겠지만 광대가 발달되어 있어서 앞에서 보나 옆에서 보나 광툭튀..... 그만큼 얼굴이 각지고 얼굴형 때문에 인상이 강해 보인다는 말을 많이 듣는게 스트레스였어요 ㅜㅜ 어느 날인가 친구가 윤곽 수술받고 오더니 얼굴형이 제가 원하는 스타일로 갸름해졌길래 저도 병원 이름이랑 정보 좀 알려달라고 졸랐거든요~ 윤곽수술에 관심 생겨서 찾아보니까 요즘 남자들도 윤곽 수술 많이 하는 트렌드더라구요 ㅋㅋㅋ 뼈를 깎는 수술이라 안전하고 믿음 가는 곳에서 하고 싶었는데 친구가 한 병원 ㅇㅇㄷ가 윤곽수술을 진행한지 오래된 병원이었고 직접 상담받아보니 수술적인 노하우가 많은 병원인 거 같아서 저도 선택하게 되었어요! • 상담 경험 수술하고 나서 힘들다까지의 아픔은 아닌데 목이 조금 아팠어요 그리고 한달까지는 붓기가 있었는데 사후관리받으면서 점점 빠지더라구요 ㅋㅋㅋ 두달차때부터 본격적으로 얼굴 라인이 자리잡힌 느낌? 특히 광대랑 사각턱이 없어진게 눈에 보여서 좋았어요 말 안 하면 수술한 거 모르는 사람들도 많고 광대가 줄어드니까 확실히 모자도 잘 어울려서 스타일 내기도 수월해졌어요 ㅋㅋ 지금은 내 얼굴처럼 자연스러워서 사진 찍기도 좋고 처음 본 사람들이 얼굴 작은거 부럽다고 연예인 같다는 말을 들어서 기분이 좋네요 ㅋㅋ • 시술 결과 꼼꼼하게 해주셨어요"}</t>
  </si>
  <si>
    <t>7bcb5c06-10a0-4b6c-85b1-78531f282879</t>
  </si>
  <si>
    <t>f67a3406-c5c2-425e-842f-1a99943066a8</t>
  </si>
  <si>
    <t>{"en_US":"#콧대(보형물) #코절골술 #매부리코성형 #코끝(자가연골) #휜코성형 #복코성형","ko_KR":"#콧대(보형물) #코절골술 #매부리코성형 #코끝(자가연골) #휜코성형 #복코성형","th_TH":"#콧대(보형물) #코절골술 #매부리코성형 #코끝(자가연골) #휜코성형 #복코성형"}</t>
  </si>
  <si>
    <t>{"en_US":"코수술 3주차 입니다 ㅎ 저는 나나성형외과에서 미용이랑 기능코같이 했어요 어릴 때부터 운동을 했던터라 이리저리 치고박고해서 코가 휘고 불편했는데 지금은 휜코도 잘 잡히고 퍼진 코끝도 과하지 않게끔 오똑해졌어요! 처음엔 매부리랑 휜거, 절골, 기능 다해서 내 코가 대공사인가..? 붓기 엄청 심하겠지 생각하고 있었는데 수술한지 얼마 안됐는데도 잘 빠지고 있는게 느껴져서 satisfied스러워요ㅎㅎ +이비인후과 전문의 선생님도 계셔서 그 점 되게 좋았습니다!","ko_KR":"코수술 3주차 입니다 ㅎ 저는 나나성형외과에서 미용이랑 기능코같이 했어요 어릴 때부터 운동을 했던터라 이리저리 치고박고해서 코가 휘고 불편했는데 지금은 휜코도 잘 잡히고 퍼진 코끝도 과하지 않게끔 오똑해졌어요! 처음엔 매부리랑 휜거, 절골, 기능 다해서 내 코가 대공사인가..? 붓기 엄청 심하겠지 생각하고 있었는데 수술한지 얼마 안됐는데도 잘 빠지고 있는게 느껴져서 만족스러워요ㅎㅎ +이비인후과 전문의 선생님도 계셔서 그 점 되게 좋았습니다!","th_TH":"코수술 3주차 입니다 ㅎ 저는 나나성형외과에서 미용이랑 기능코같이 했어요 어릴 때부터 운동을 했던터라 이리저리 치고박고해서 코가 휘고 불편했는데 지금은 휜코도 잘 잡히고 퍼진 코끝도 과하지 않게끔 오똑해졌어요! 처음엔 매부리랑 휜거, 절골, 기능 다해서 내 코가 대공사인가..? 붓기 엄청 심하겠지 생각하고 있었는데 수술한지 얼마 안됐는데도 잘 빠지고 있는게 느껴져서 พอใจ스러워요ㅎㅎ +이비인후과 전문의 선생님도 계셔서 그 점 되게 좋았습니다!"}</t>
  </si>
  <si>
    <t>6856258d-b8f2-47d9-ad9a-a6e600f6be4c</t>
  </si>
  <si>
    <t>f6988026-a31e-4183-9b2e-ac6e8b1f26ff</t>
  </si>
  <si>
    <t>{"en_US":"수술부위 -가슴 보형물 보형물 종류- 멘토 엑스트라 (295cc) 밑선절개 비용 - 880 만원 (보정속옷, 무통추사도 같이 진행해주셨습니다 / 약값만 추가로 결제하시면되는데 일반 약보다 비용이 좀더 나와요) 나이 오십 넘어 가슴 수술을 결정하는데 정말 오랜 시간이 걸렸습니다..운동을하려고 붙는 옷을입는데 안그래도 없는 가슴이 더 없어보이더군요...남편도 큰 반대를 하지않아 그날부터 가슴수술에대해서 서치하고 주변에 수소문하고 상담끝에 라비앙으로 결정해서 수술한지도 어느덧 한달이 되었습니다, 저는 상담갔을때부터 젊은분들처럼 크게크게는 절대 원하지않고 지금보다 조금만!커지면 된다라고 원장님께 강조해서 말씀드렸었습니다. 수술끝나고 난후 부터 지금까지 사이즈 매우 satisfied합니다. 수술끝나고 하루 병원에서 입원했고 다음날 아침에 퇴원했습니다.수술 직 후 부터 치료때마다 원장님이 꼼꼼히 봐주시는데 그때마다 병원 선택 잘 했다는 생각이들었습니다.","ko_KR":"수술부위 -가슴 보형물 보형물 종류- 멘토 엑스트라 (295cc) 밑선절개 비용 - 880 만원 (보정속옷, 무통추사도 같이 진행해주셨습니다 / 약값만 추가로 결제하시면되는데 일반 약보다 비용이 좀더 나와요) 나이 오십 넘어 가슴 수술을 결정하는데 정말 오랜 시간이 걸렸습니다..운동을하려고 붙는 옷을입는데 안그래도 없는 가슴이 더 없어보이더군요...남편도 큰 반대를 하지않아 그날부터 가슴수술에대해서 서치하고 주변에 수소문하고 상담끝에 라비앙으로 결정해서 수술한지도 어느덧 한달이 되었습니다, 저는 상담갔을때부터 젊은분들처럼 크게크게는 절대 원하지않고 지금보다 조금만!커지면 된다라고 원장님께 강조해서 말씀드렸었습니다. 수술끝나고 난후 부터 지금까지 사이즈 매우 만족합니다. 수술끝나고 하루 병원에서 입원했고 다음날 아침에 퇴원했습니다.수술 직 후 부터 치료때마다 원장님이 꼼꼼히 봐주시는데 그때마다 병원 선택 잘 했다는 생각이들었습니다.","th_TH":"수술부위 -가슴 보형물 보형물 종류- 멘토 엑스트라 (295cc) 밑선절개 비용 - 880 만원 (보정속옷, 무통추사도 같이 진행해주셨습니다 / 약값만 추가로 결제하시면되는데 일반 약보다 비용이 좀더 나와요) 나이 오십 넘어 가슴 수술을 결정하는데 정말 오랜 시간이 걸렸습니다..운동을하려고 붙는 옷을입는데 안그래도 없는 가슴이 더 없어보이더군요...남편도 큰 반대를 하지않아 그날부터 가슴수술에대해서 서치하고 주변에 수소문하고 상담끝에 라비앙으로 결정해서 수술한지도 어느덧 한달이 되었습니다, 저는 상담갔을때부터 젊은분들처럼 크게크게는 절대 원하지않고 지금보다 조금만!커지면 된다라고 원장님께 강조해서 말씀드렸었습니다. 수술끝나고 난후 부터 지금까지 사이즈 매우 พอใจ합니다. 수술끝나고 하루 병원에서 입원했고 다음날 아침에 퇴원했습니다.수술 직 후 부터 치료때마다 원장님이 꼼꼼히 봐주시는데 그때마다 병원 선택 잘 했다는 생각이들었습니다."}</t>
  </si>
  <si>
    <t>7819335b-5af7-4883-9058-dd945ffce05e</t>
  </si>
  <si>
    <t>f7441040-7650-4a6f-934d-47585f135818</t>
  </si>
  <si>
    <t>{"en_US":"#코끝 코재수술","ko_KR":"#코끝 코재수술","th_TH":"#코끝 코재수술"}</t>
  </si>
  <si>
    <t>{"en_US":"코재수술 한지 2개월차 코재수술을 하기된 계기가 코끝이 이쁘지 않고 짧은코 뭉뚱하니 너무 컴플렉스 었으나 현재 너무 완벽 제스타일로 해주셔서 넘 감사합니다. 붓기도 넘 빨리 빠지고 넘 행복한 하루하루를 살고 있고 다들 이쁘다고 합니다. 넘 김승민선생님께 감사하고 에이비성형외과 최고입니다.","ko_KR":"코재수술 한지 2개월차 코재수술을 하기된 계기가 코끝이 이쁘지 않고 짧은코 뭉뚱하니 너무 컴플렉스 었으나 현재 너무 완벽 제스타일로 해주셔서 넘 감사합니다. 붓기도 넘 빨리 빠지고 넘 행복한 하루하루를 살고 있고 다들 이쁘다고 합니다. 넘 김승민선생님께 감사하고 에이비성형외과 최고입니다.","th_TH":"코재수술 한지 2개월차 코재수술을 하기된 계기가 코끝이 이쁘지 않고 짧은코 뭉뚱하니 너무 컴플렉스 었으나 현재 너무 완벽 제스타일로 해주셔서 넘 감사합니다. 붓기도 넘 빨리 빠지고 넘 행복한 하루하루를 살고 있고 다들 이쁘다고 합니다. 넘 김승민선생님께 감사하고 에이비성형외과 최고입니다."}</t>
  </si>
  <si>
    <t>91e821dc-f6cc-4bb6-b357-1f597bd15311</t>
  </si>
  <si>
    <t>f7791551-69e7-44a7-b4cb-130fbc12282a</t>
  </si>
  <si>
    <t>f7d67334-1090-4b45-8865-1260e2f11cff</t>
  </si>
  <si>
    <t>{"en_US":"와~여긴 무조건가세요! 강추예요! 저의 큰 고민이었던 깊은 팔자 주름과 쳐지고 무너져버린 얼굴 라인이 말 끔하게 정리가 되었어요~\r\n그동안 깊은 팔자 주름이 진짜고민이라 필러를해야하나. . 고민많았는데 초강력 미친브이 리프팅을하고 만족도도 높아지고 얼굴에도 자신감이 생겼어요!\r\n\r\n\r\n원장님이 해외에서도 국내에서도 실 리프팅으로는 엄청 유명하신분이고 병원 자체도 실 리프팅 전문 병원이라서 시설로 앞두고 잘 될까 하는 걱정이 조금은 덜 되었답니다~~\r\n\r\n글구 가장 중요한 시술받는 통증!!\r\n겁도 나고 실 들어가는 느낌도 너무 싫었는데 그런 걱정 없이 편안하게 눈 감고 일어나니까 불편함도 없었고 이물감도 없었어요!!!\r\n실 리프팅 이후에도 생각했던거보다 아프지도 않았고 뻐근하거나 불편 함도 생각한 것보다 적어서 일상생활도 가능하고 습기나 멍도 거의 없어서 다음날 출근 하는데 전혀 지장이 없었답니다!!\r\n거울을 보면 짝 올라간 턱라인도 많이 보이고 고민이었던 팔자도 아예 없앨 순 없지만 신 부분과 팔자 주름도 위로 올라가서 탄력도 생기고 연해져서 너무 만족도가 높아요!!\r\n효과는 사람에 따라 다르겠지만 일 년에서 2년 정도 지속 된다고 하는데 전 나중에 또 하게 된다면 여기로 정착 하기로 했습니다!!","ko_KR":"와~여긴 무조건가세요! 강추예요! 저의 큰 고민이었던 깊은 팔자 주름과 쳐지고 무너져버린 얼굴 라인이 말 끔하게 정리가 되었어요~\r\n그동안 깊은 팔자 주름이 진짜고민이라 필러를해야하나. . 고민많았는데 초강력 미친브이 리프팅을하고 만족도도 높아지고 얼굴에도 자신감이 생겼어요!\r\n\r\n\r\n원장님이 해외에서도 국내에서도 실 리프팅으로는 엄청 유명하신분이고 병원 자체도 실 리프팅 전문 병원이라서 시설로 앞두고 잘 될까 하는 걱정이 조금은 덜 되었답니다~~\r\n\r\n글구 가장 중요한 시술받는 통증!!\r\n겁도 나고 실 들어가는 느낌도 너무 싫었는데 그런 걱정 없이 편안하게 눈 감고 일어나니까 불편함도 없었고 이물감도 없었어요!!!\r\n실 리프팅 이후에도 생각했던거보다 아프지도 않았고 뻐근하거나 불편 함도 생각한 것보다 적어서 일상생활도 가능하고 습기나 멍도 거의 없어서 다음날 출근 하는데 전혀 지장이 없었답니다!!\r\n거울을 보면 짝 올라간 턱라인도 많이 보이고 고민이었던 팔자도 아예 없앨 순 없지만 신 부분과 팔자 주름도 위로 올라가서 탄력도 생기고 연해져서 너무 만족도가 높아요!!\r\n효과는 사람에 따라 다르겠지만 일 년에서 2년 정도 지속 된다고 하는데 전 나중에 또 하게 된다면 여기로 정착 하기로 했습니다!!","th_TH":"와~여긴 무조건가세요! 강추예요! 저의 큰 고민이었던 깊은 팔자 주름과 쳐지고 무너져버린 얼굴 라인이 말 끔하게 정리가 되었어요~\r\n그동안 깊은 팔자 주름이 진짜고민이라 필러를해야하나. . 고민많았는데 초강력 미친브이 리프팅을하고 만족도도 높아지고 얼굴에도 자신감이 생겼어요!\r\n\r\n\r\n원장님이 해외에서도 국내에서도 실 리프팅으로는 엄청 유명하신분이고 병원 자체도 실 리프팅 전문 병원이라서 시설로 앞두고 잘 될까 하는 걱정이 조금은 덜 되었답니다~~\r\n\r\n글구 가장 중요한 시술받는 통증!!\r\n겁도 나고 실 들어가는 느낌도 너무 싫었는데 그런 걱정 없이 편안하게 눈 감고 일어나니까 불편함도 없었고 이물감도 없었어요!!!\r\n실 리프팅 이후에도 생각했던거보다 아프지도 않았고 뻐근하거나 불편 함도 생각한 것보다 적어서 일상생활도 가능하고 습기나 멍도 거의 없어서 다음날 출근 하는데 전혀 지장이 없었답니다!!\r\n거울을 보면 짝 올라간 턱라인도 많이 보이고 고민이었던 팔자도 아예 없앨 순 없지만 신 부분과 팔자 주름도 위로 올라가서 탄력도 생기고 연해져서 너무 만족도가 높아요!!\r\n효과는 사람에 따라 다르겠지만 일 년에서 2년 정도 지속 된다고 하는데 전 나중에 또 하게 된다면 여기로 정착 하기로 했습니다!!"}</t>
  </si>
  <si>
    <t>6bd7ed55-2f7e-41f1-8576-899cbca0e97c</t>
  </si>
  <si>
    <t>f8893fd5-c9b5-4699-8ddc-99b6a7d32081</t>
  </si>
  <si>
    <t>{"en_US":"사진은 수술 전 - 수술 2일차 샴푸직후 - 수술 3일차 - 수술 13일차(실밥제거일) - 수술 2주차입니다 지인이 헤어라인 모발이식 수술을 한 걸 보고 남자친구가 먼저 수술에 관심이 생겨 함께 받기로 하고 제가 찾아보다 모발이식 전문 병원이 다른 곳 보다 전문적이고 생착이 잘 될 것 같아 옥건에 방문하게 되었어요 원래는 비절개 수술방식을 생각했는데, 원장님만의 수술기법으로 수술 후 흉터가 크게 남지 않고 봉합부위에도 머리가 자란다고 해서 생착률이 높은 절개방식으로 선택을 했고 비용은 2600모 기준 440만원이었어요 원장님, 실장님을 포함한 직원분들 모두 너무 친절하셨고 상담해보니 남자친구는 헤어라인이나 정수리 밀도를 봤을 때 아직은 모발이식을 할 필요가 없다고 하셔서 저만 받기로 했습니다 다른 곳은 누가 봐도 모발이식 한 것 처럼 그린듯이 동그란 라인이 부담스러웠는데 옥건은 과하거나 부담스럽지 않은 디자인으로 원장님이 알아서 너무 예쁘게 해주셔서 맘에 들었어요 원래 수술하는 사람 입장에선 드라마틱한 변화를 기대하고 하다보니 조금 더 좁혀줬으면 조금 더 내려줬으면 하잖아요? 저도 수술 직후에는 조금 더 이마를 좁혀줬으면 이쁘지 않았을까? 했는데 2주가 지난 지금 보면 볼수록 자연스럽고 아빠가 얼마전엔 웬일인지 생전 안하던 이마가 이쁘단 소리를 하시더라구요?! ㅋㅋㅋ 여기서 머리가 더 자라면 더더 자연스럽고 잔머리가 흘러내리면서 조금 더 좁아보일테니 딱 이정도가 좋다는 생각이 이제와서 드네요 원장님은 매일 헤어라인 수술을 하시니 저보다 훨씬 잘 보시겠죠(부전공이 미대가 아니실까 하는 의구심이 ,,) 수술 당일 실장님의 친절한 안내와 원장님의 손기술과 죽맛집다운 죽맛을 본 기억 뿐 아팠던 기억도 없네요 절개부위는 이틀차부터 전혀 불편함 없었고 실밥 풀고나니 너무 시원해요 저는 지방러라 다른병원에서 풀었는데 의사쌤이 봉합 잘됐고 잘 아물었다 하시더라구요 관리법 알려주신대로 잘 관리하고 있는데 암흑기가 지난 후 새로 자랄 머리들이 너무 기대가 됩니다 !! 옥건짱🩶","ko_KR":"사진은 수술 전 - 수술 2일차 샴푸직후 - 수술 3일차 - 수술 13일차(실밥제거일) - 수술 2주차입니다 지인이 헤어라인 모발이식 수술을 한 걸 보고 남자친구가 먼저 수술에 관심이 생겨 함께 받기로 하고 제가 찾아보다 모발이식 전문 병원이 다른 곳 보다 전문적이고 생착이 잘 될 것 같아 옥건에 방문하게 되었어요 원래는 비절개 수술방식을 생각했는데, 원장님만의 수술기법으로 수술 후 흉터가 크게 남지 않고 봉합부위에도 머리가 자란다고 해서 생착률이 높은 절개방식으로 선택을 했고 비용은 2600모 기준 440만원이었어요 원장님, 실장님을 포함한 직원분들 모두 너무 친절하셨고 상담해보니 남자친구는 헤어라인이나 정수리 밀도를 봤을 때 아직은 모발이식을 할 필요가 없다고 하셔서 저만 받기로 했습니다 다른 곳은 누가 봐도 모발이식 한 것 처럼 그린듯이 동그란 라인이 부담스러웠는데 옥건은 과하거나 부담스럽지 않은 디자인으로 원장님이 알아서 너무 예쁘게 해주셔서 맘에 들었어요 원래 수술하는 사람 입장에선 드라마틱한 변화를 기대하고 하다보니 조금 더 좁혀줬으면 조금 더 내려줬으면 하잖아요? 저도 수술 직후에는 조금 더 이마를 좁혀줬으면 이쁘지 않았을까? 했는데 2주가 지난 지금 보면 볼수록 자연스럽고 아빠가 얼마전엔 웬일인지 생전 안하던 이마가 이쁘단 소리를 하시더라구요?! ㅋㅋㅋ 여기서 머리가 더 자라면 더더 자연스럽고 잔머리가 흘러내리면서 조금 더 좁아보일테니 딱 이정도가 좋다는 생각이 이제와서 드네요 원장님은 매일 헤어라인 수술을 하시니 저보다 훨씬 잘 보시겠죠(부전공이 미대가 아니실까 하는 의구심이 ,,) 수술 당일 실장님의 친절한 안내와 원장님의 손기술과 죽맛집다운 죽맛을 본 기억 뿐 아팠던 기억도 없네요 절개부위는 이틀차부터 전혀 불편함 없었고 실밥 풀고나니 너무 시원해요 저는 지방러라 다른병원에서 풀었는데 의사쌤이 봉합 잘됐고 잘 아물었다 하시더라구요 관리법 알려주신대로 잘 관리하고 있는데 암흑기가 지난 후 새로 자랄 머리들이 너무 기대가 됩니다 !! 옥건짱🩶","th_TH":"사진은 수술 전 - 수술 2일차 샴푸직후 - 수술 3일차 - 수술 13일차(실밥제거일) - 수술 2주차입니다 지인이 헤어라인 모발이식 수술을 한 걸 보고 남자친구가 먼저 수술에 관심이 생겨 함께 받기로 하고 제가 찾아보다 모발이식 전문 병원이 다른 곳 보다 전문적이고 생착이 잘 될 것 같아 옥건에 방문하게 되었어요 원래는 비절개 수술방식을 생각했는데, 원장님만의 수술기법으로 수술 후 흉터가 크게 남지 않고 봉합부위에도 머리가 자란다고 해서 생착률이 높은 절개방식으로 선택을 했고 비용은 2600모 기준 440만원이었어요 원장님, 실장님을 포함한 직원분들 모두 너무 친절하셨고 상담해보니 남자친구는 헤어라인이나 정수리 밀도를 봤을 때 아직은 모발이식을 할 필요가 없다고 하셔서 저만 받기로 했습니다 다른 곳은 누가 봐도 모발이식 한 것 처럼 그린듯이 동그란 라인이 부담스러웠는데 옥건은 과하거나 부담스럽지 않은 디자인으로 원장님이 알아서 너무 예쁘게 해주셔서 맘에 들었어요 원래 수술하는 사람 입장에선 드라마틱한 변화를 기대하고 하다보니 조금 더 좁혀줬으면 조금 더 내려줬으면 하잖아요? 저도 수술 직후에는 조금 더 이마를 좁혀줬으면 이쁘지 않았을까? 했는데 2주가 지난 지금 보면 볼수록 자연스럽고 아빠가 얼마전엔 웬일인지 생전 안하던 이마가 이쁘단 소리를 하시더라구요?! ㅋㅋㅋ 여기서 머리가 더 자라면 더더 자연스럽고 잔머리가 흘러내리면서 조금 더 좁아보일테니 딱 이정도가 좋다는 생각이 이제와서 드네요 원장님은 매일 헤어라인 수술을 하시니 저보다 훨씬 잘 보시겠죠(부전공이 미대가 아니실까 하는 의구심이 ,,) 수술 당일 실장님의 친절한 안내와 원장님의 손기술과 죽맛집다운 죽맛을 본 기억 뿐 아팠던 기억도 없네요 절개부위는 이틀차부터 전혀 불편함 없었고 실밥 풀고나니 너무 시원해요 저는 지방러라 다른병원에서 풀었는데 의사쌤이 봉합 잘됐고 잘 아물었다 하시더라구요 관리법 알려주신대로 잘 관리하고 있는데 암흑기가 지난 후 새로 자랄 머리들이 너무 기대가 됩니다 !! 옥건짱🩶"}</t>
  </si>
  <si>
    <t>c04bb495-9639-426e-8161-82c360be909e</t>
  </si>
  <si>
    <t>f8dae5d9-1d70-417d-97aa-51e4577feb03</t>
  </si>
  <si>
    <t>f8fdc6c9-e6fc-44ae-bbe2-9b19e6b26a42</t>
  </si>
  <si>
    <t>{"en_US":"#복코성형","ko_KR":"#복코성형","th_TH":"#복코성형"}</t>
  </si>
  <si>
    <t>{"en_US":"디에이 성형외과에서 수술 한지 4개월 정도 됬습니다 저 너무 satisfied 하고 있어요 ㅎㅎ","ko_KR":"디에이 성형외과에서 수술 한지 4개월 정도 됬습니다 저 너무 만족 하고 있어요 ㅎㅎ","th_TH":"디에이 성형외과에서 수술 한지 4개월 정도 됬습니다 저 너무 พอใจ 하고 있어요 ㅎㅎ"}</t>
  </si>
  <si>
    <t>6a8c07d5-df2e-4c23-8fd2-b61fb24d11bb</t>
  </si>
  <si>
    <t>f9085a91-a8c7-48f1-b7ae-648daf4f4629</t>
  </si>
  <si>
    <t>{"en_US":"Review content: 가슴수술하고 바로 짠! 자연스러운 가슴 완성! 이건 솔직히 말이 안되는 것 같아요 수술하고 나면 초반에 붓기 때문에 윗가슴이 볼록하거든요 ㅠㅠ이게 좀 부자연스럽긴해요.. 누가 봐도...","ko_KR":"가슴수술하고 바로 짠! 자연스러운 가슴 완성! 이건 솔직히 말이 안되는 것 같아요 수술하고 나면 초반에 붓기 때문에 윗가슴이 볼록하거든요 ㅠㅠ이게 좀 부자연스럽긴해요.. 누가 봐도 수술한 느낌 근데 저는 수술 초반에 가슴이 커진거만 포커스 맞춰서 부자연스러운건 눈에 보이지도 않았어요 수술 초반 사진이랑 지금이랑 비교하면 자연스러움이 아예!달라요 ​저는 모티바로 해서 프리미엄 사후관리로 받았어요 이거 받고 윗 가슴 볼록한게 많이 없어졌고 병원마다 다를 수 있는데 아이디는 프리미엄 사후관리 퀄이 진짜 좋아요 저는 그렇게까지 큰 기대 안했는데 프로그램도 엄청 체계적이고 진짜 꼼꼼하게 관리해 주셨어요 ​집에서 병원까지 거리가 1시간30분? 걸리는데도 사후관리 받으러 가는 거 진짜 좋아했어요 왜냐면 케어 받고 오면 가슴 촉감이 말랑해지는거에요 ㅠㅠ이게 너무 좋아서 계속 사후관리 받는 날이 기다려졌어요 제가 흉통이 작은편인데도 풀C가 너무 하고 싶었어요 ㅠ 이게 될까? 하고 원장님한테 말씀드렸는데 풀C까지 가능하다고 해서 너무 좋았어요!!!!!!!!&gt;_&lt; 그리고 가슴이 너무 크면 몸이 부해보인다는 얘기도 있어서 걱정 했거든요 근데 ㄴㄴㄴㄴㄴㄴㄴㄴ 오히려 가슴 때문에 허리도 더 얇아보이고 여성스러운 느낌 극대화 되는 것 같아요 옷핏도 좋아지고 친구들도 제 가슴보면서 이렇게 자연스러우면 하고 싶다고해서 뿌듯합니당","th_TH":"เนื้อหารีวิว: 가슴수술하고 바로 짠! 자연스러운 가슴 완성! 이건 솔직히 말이 안되는 것 같아요 수술하고 나면 초반에 붓기 때문에 윗가슴이 볼록하거든요 ㅠㅠ이게 좀 부자연스럽긴해요.. 누가 봐도..."}</t>
  </si>
  <si>
    <t>00739c29-8cbd-45be-8b50-2972662bd8d4</t>
  </si>
  <si>
    <t>f96a7916-5e9a-487e-9793-163a968e96fb</t>
  </si>
  <si>
    <t>{"en_US":"수술 + 65일(두달) 후기 입니다! 양쪽 멘토 엑스트라 각각 325cc 넣었더니 CK 매장에서 직원분이 브라 싸이즈는 75C 라고 알려주셨고, 34C 싸이즈 편하게 잘 착용하고 있습니다! 말해 뭐해, 한 살이라도 젊을때 하세요. 사람들이 제가 굉장히 성숙해졌다고 저의 이미지 자체가 많이 변화된것 같아요. 남자친구는 멀리 떨어져있어서 보거나만져보지는 못했는데 ㅠㅠ 주변에 남사친은 분위기랑 이미지가 달라졌다면서 알아보긴 하는 것 같아요! 아무일 없단 듯이 지나가기엔 넘나 큰 변화.. ㅋㅋㅋ좋슴다. 이미 여자친구들한테는 이 심겨져 있는 멘토들이 인기가 엄청 좋더라구요. 가슴수술 많이들 하는 줄 알았는데 다 저보고 “가슴수술 한 얘는 내 주위에 너가 처음”이라면서 만져보고 찔어보고.. 가슴수술 선두주자로(?) 인식개선을 발로뛰는중입니다. 촉감이 두달 새 정말 부드러워졌고, 흉터는 조금씩 선명해지고 있어요! 완전히 흉터가 가라앉기에는 1년 이상이 걸린대서 조바심은 갖지 않고 꾸준히 바이오더마 크림 발라주고 있어요! 그리고 브라미착용 사진 보시면 오른쪽 가슴 밑절 흉터부근에 살이 쑥 들어간 부분이 있는데, 여기를 만지면 봉합사가 만져져요. 이건 밑절로 수술할 당시 사용했던 흡수성 봉합사가 근육이랑 아직 얽혀서 녹지 않은 부분이라고 하셨고, 수술 이후 4개월 가량 지나면 저절로 평평해지고, 봉합사도 거의 흡수된다고 하셨슴당. 아무쪼록 4-5개월쯤 거의 회복이되면 다시 후기 들고오겠습니다~","ko_KR":"수술 + 65일(두달) 후기 입니다! 양쪽 멘토 엑스트라 각각 325cc 넣었더니 CK 매장에서 직원분이 브라 싸이즈는 75C 라고 알려주셨고, 34C 싸이즈 편하게 잘 착용하고 있습니다! 말해 뭐해, 한 살이라도 젊을때 하세요. 사람들이 제가 굉장히 성숙해졌다고 저의 이미지 자체가 많이 변화된것 같아요. 남자친구는 멀리 떨어져있어서 보거나만져보지는 못했는데 ㅠㅠ 주변에 남사친은 분위기랑 이미지가 달라졌다면서 알아보긴 하는 것 같아요! 아무일 없단 듯이 지나가기엔 넘나 큰 변화.. ㅋㅋㅋ좋슴다. 이미 여자친구들한테는 이 심겨져 있는 멘토들이 인기가 엄청 좋더라구요. 가슴수술 많이들 하는 줄 알았는데 다 저보고 “가슴수술 한 얘는 내 주위에 너가 처음”이라면서 만져보고 찔어보고.. 가슴수술 선두주자로(?) 인식개선을 발로뛰는중입니다. 촉감이 두달 새 정말 부드러워졌고, 흉터는 조금씩 선명해지고 있어요! 완전히 흉터가 가라앉기에는 1년 이상이 걸린대서 조바심은 갖지 않고 꾸준히 바이오더마 크림 발라주고 있어요! 그리고 브라미착용 사진 보시면 오른쪽 가슴 밑절 흉터부근에 살이 쑥 들어간 부분이 있는데, 여기를 만지면 봉합사가 만져져요. 이건 밑절로 수술할 당시 사용했던 흡수성 봉합사가 근육이랑 아직 얽혀서 녹지 않은 부분이라고 하셨고, 수술 이후 4개월 가량 지나면 저절로 평평해지고, 봉합사도 거의 흡수된다고 하셨슴당. 아무쪼록 4-5개월쯤 거의 회복이되면 다시 후기 들고오겠습니다~","th_TH":"수술 + 65일(두달) 후기 입니다! 양쪽 멘토 엑스트라 각각 325cc 넣었더니 CK 매장에서 직원분이 브라 싸이즈는 75C 라고 알려주셨고, 34C 싸이즈 편하게 잘 착용하고 있습니다! 말해 뭐해, 한 살이라도 젊을때 하세요. 사람들이 제가 굉장히 성숙해졌다고 저의 이미지 자체가 많이 변화된것 같아요. 남자친구는 멀리 떨어져있어서 보거나만져보지는 못했는데 ㅠㅠ 주변에 남사친은 분위기랑 이미지가 달라졌다면서 알아보긴 하는 것 같아요! 아무일 없단 듯이 지나가기엔 넘나 큰 변화.. ㅋㅋㅋ좋슴다. 이미 여자친구들한테는 이 심겨져 있는 멘토들이 인기가 엄청 좋더라구요. 가슴수술 많이들 하는 줄 알았는데 다 저보고 “가슴수술 한 얘는 내 주위에 너가 처음”이라면서 만져보고 찔어보고.. 가슴수술 선두주자로(?) 인식개선을 발로뛰는중입니다. 촉감이 두달 새 정말 부드러워졌고, 흉터는 조금씩 선명해지고 있어요! 완전히 흉터가 가라앉기에는 1년 이상이 걸린대서 조바심은 갖지 않고 꾸준히 바이오더마 크림 발라주고 있어요! 그리고 브라미착용 사진 보시면 오른쪽 가슴 밑절 흉터부근에 살이 쑥 들어간 부분이 있는데, 여기를 만지면 봉합사가 만져져요. 이건 밑절로 수술할 당시 사용했던 흡수성 봉합사가 근육이랑 아직 얽혀서 녹지 않은 부분이라고 하셨고, 수술 이후 4개월 가량 지나면 저절로 평평해지고, 봉합사도 거의 흡수된다고 하셨슴당. 아무쪼록 4-5개월쯤 거의 회복이되면 다시 후기 들고오겠습니다~"}</t>
  </si>
  <si>
    <t>8a8935cf-8302-4b73-b344-f13b0d2ba893</t>
  </si>
  <si>
    <t>f99024a8-f9dd-461c-a5be-67cf24586eb7</t>
  </si>
  <si>
    <t>{"en_US":"뷰성형외과에서 가슴수술한 지 8개월이 지났네요ㅎㅎ 시간이 참 빠르다는 걸 또 한 번 느껴요! 저번달쯤 부터 초음파 검사랑 흉터레이저 치료를 시작했었는데 그 이후로도 병원에서 꼼꼼하게 체크해주시고 흉터도 점점 연해지고 있어서 정말 다행이에요! 촉감도 한층 더 자연스러워졌고 누웠을 때나 움직일 때 느낌도 이제는 제 몸 같아요! 보형물 위치도 여전히 잘 유지되구용 ㅎㅎ 무엇보다 예전보다 더 활동적인 옷을 자신 있게 입을 수 있어서 요즘 옷 고르는 재미가 쏠쏠하답니다ㅎㅎ 이번 여름엔 꼭 비키니 입고 바다 사진도 찍고 싶어요!!","ko_KR":"뷰성형외과에서 가슴수술한 지 8개월이 지났네요ㅎㅎ 시간이 참 빠르다는 걸 또 한 번 느껴요! 저번달쯤 부터 초음파 검사랑 흉터레이저 치료를 시작했었는데 그 이후로도 병원에서 꼼꼼하게 체크해주시고 흉터도 점점 연해지고 있어서 정말 다행이에요! 촉감도 한층 더 자연스러워졌고 누웠을 때나 움직일 때 느낌도 이제는 제 몸 같아요! 보형물 위치도 여전히 잘 유지되구용 ㅎㅎ 무엇보다 예전보다 더 활동적인 옷을 자신 있게 입을 수 있어서 요즘 옷 고르는 재미가 쏠쏠하답니다ㅎㅎ 이번 여름엔 꼭 비키니 입고 바다 사진도 찍고 싶어요!!","th_TH":"뷰성형외과에서 가슴수술한 지 8개월이 지났네요ㅎㅎ 시간이 참 빠르다는 걸 또 한 번 느껴요! 저번달쯤 부터 초음파 검사랑 흉터레이저 치료를 시작했었는데 그 이후로도 병원에서 꼼꼼하게 체크해주시고 흉터도 점점 연해지고 있어서 정말 다행이에요! 촉감도 한층 더 자연스러워졌고 누웠을 때나 움직일 때 느낌도 이제는 제 몸 같아요! 보형물 위치도 여전히 잘 유지되구용 ㅎㅎ 무엇보다 예전보다 더 활동적인 옷을 자신 있게 입을 수 있어서 요즘 옷 고르는 재미가 쏠쏠하답니다ㅎㅎ 이번 여름엔 꼭 비키니 입고 바다 사진도 찍고 싶어요!!"}</t>
  </si>
  <si>
    <t>688fa5f3-ff91-48c9-a032-98448b5ede2a</t>
  </si>
  <si>
    <t>f9ae78cf-09dd-47df-be1d-9cbe50aafddf</t>
  </si>
  <si>
    <t>{"en_US":"#쌍꺼풀(자연유착) #윗트임 #앞트임 #눈매교정","ko_KR":"#쌍꺼풀(자연유착) #윗트임 #앞트임 #눈매교정","th_TH":"#쌍꺼풀(자연유착) #윗트임 #앞트임 #눈매교정"}</t>
  </si>
  <si>
    <t>{"en_US":"예쁜눈 탄생..✨ 티에스성형외과 자연유착 쌍수 후기예요! 삼개월 정도 지나서 거의 자리잡았다고 봐도 되는 상태같은데요~ 너무 이쁘게 자리잡아서 사진도 많이 찍고 잘 생활하고있어욤ㅎㅎ 첫 쌍꺼풀수술인지라 절개 없이 받고싶었는데 자연유착으로 예쁜눈 만들어주셔서 satisfied스럽구요 비절개 눈매교정, 앞윗트임 같이 받은거 치고는 처음부터 붓기나 멍도 심하지 않았어요! 원장님 손기술에 따라서 다르다던데 진짜로 그런가봐요ㅎㅎ 앞트임 윗트임 같이 받아서 그런가? 눈도 커보이고 자연스럽게 이미지 변신 성공해서 good 쌍꺼풀수술이나 트임수술 알아보시는 분들한테 티에스성형외과 recommend드려요!!","ko_KR":"예쁜눈 탄생..✨ 티에스성형외과 자연유착 쌍수 후기예요! 삼개월 정도 지나서 거의 자리잡았다고 봐도 되는 상태같은데요~ 너무 이쁘게 자리잡아서 사진도 많이 찍고 잘 생활하고있어욤ㅎㅎ 첫 쌍꺼풀수술인지라 절개 없이 받고싶었는데 자연유착으로 예쁜눈 만들어주셔서 만족스럽구요 비절개 눈매교정, 앞윗트임 같이 받은거 치고는 처음부터 붓기나 멍도 심하지 않았어요! 원장님 손기술에 따라서 다르다던데 진짜로 그런가봐요ㅎㅎ 앞트임 윗트임 같이 받아서 그런가? 눈도 커보이고 자연스럽게 이미지 변신 성공해서 좋아요 쌍꺼풀수술이나 트임수술 알아보시는 분들한테 티에스성형외과 추천드려요!!","th_TH":"예쁜눈 탄생..✨ 티에스성형외과 자연유착 쌍수 후기예요! 삼개월 정도 지나서 거의 자리잡았다고 봐도 되는 상태같은데요~ 너무 이쁘게 자리잡아서 사진도 많이 찍고 잘 생활하고있어욤ㅎㅎ 첫 쌍꺼풀수술인지라 절개 없이 받고싶었는데 자연유착으로 예쁜눈 만들어주셔서 พอใจ스럽구요 비절개 눈매교정, 앞윗트임 같이 받은거 치고는 처음부터 붓기나 멍도 심하지 않았어요! 원장님 손기술에 따라서 다르다던데 진짜로 그런가봐요ㅎㅎ 앞트임 윗트임 같이 받아서 그런가? 눈도 커보이고 자연스럽게 이미지 변신 성공해서 ดี 쌍꺼풀수술이나 트임수술 알아보시는 분들한테 티에스성형외과 แนะนำ드려요!!"}</t>
  </si>
  <si>
    <t>c4c3943d-a972-41e2-8fde-00529797ad1d</t>
  </si>
  <si>
    <t>f9b71ff6-2aba-47fb-946b-20be7a8406a1</t>
  </si>
  <si>
    <t>{"en_US":"4년전에 쌍수 했는데 풀려서 재수술 알아보고 있었는데팝 성형외과가 제일 유명한거같아서 상담 받으러 갔어요세미 아웃라인 원했는데 제 얼굴엔 안어울릴거 같다고 하셔서 인아웃 자연유착으로 수술했습니다 상담하실때 실장님도 너무 친절하셨고 원장님도 수술 들어가기 전까지 확인을 너무 여러번 해주셔서 안심하고 수술했던거같아요!","ko_KR":"4년전에 쌍수 했는데 풀려서 재수술 알아보고 있었는데팝 성형외과가 제일 유명한거같아서 상담 받으러 갔어요세미 아웃라인 원했는데 제 얼굴엔 안어울릴거 같다고 하셔서 인아웃 자연유착으로 수술했습니다 상담하실때 실장님도 너무 친절하셨고 원장님도 수술 들어가기 전까지 확인을 너무 여러번 해주셔서 안심하고 수술했던거같아요!","th_TH":"4년전에 쌍수 했는데 풀려서 재수술 알아보고 있었는데팝 성형외과가 제일 유명한거같아서 상담 받으러 갔어요세미 아웃라인 원했는데 제 얼굴엔 안어울릴거 같다고 하셔서 인아웃 자연유착으로 수술했습니다 상담하실때 실장님도 너무 친절하셨고 원장님도 수술 들어가기 전까지 확인을 너무 여러번 해주셔서 안심하고 수술했던거같아요!"}</t>
  </si>
  <si>
    <t>a1e5ba34-deae-49d8-aac2-5caf4a018d84</t>
  </si>
  <si>
    <t>f9b9a421-3921-46ef-8e8c-439270a4943a</t>
  </si>
  <si>
    <t>{"en_US":"Review content: 작년에 다이어트 성공했거든(10kg 감량!) 살 빼면 무조건 비키니각이당..생각햇음.. 근데 살 빼도 내가 입을 수 없더라구 영혼을 끌어모아도 절대 못 입는 거 있지^^ 이거 때문...","ko_KR":"작년에 다이어트 성공했거든(10kg 감량!) 살 빼면 무조건 비키니각이당..생각햇음.. 근데 살 빼도 내가 입을 수 없더라구 영혼을 끌어모아도 절대 못 입는 거 있지^^ 이거 때문에 현타가 와서 결국 수술 결심했어 나는 모티바로 가슴수술 했고 밑절개로 진행했어 사실 밑절개 vs 겨드랑이 절개 고민 많이 했음 재료 선택은 쉽게 결정됐지만 이게 좀 더 고민이 되더라 내가 손 많이 쓰는 직업을 가지고 있어서 겨드랑이 절개하면 팔 움직이는 게 오래 힘들다는 후기도 봐서 결국 밑절개로 결정해쓰~~~~ 솔직히 가슴수술 직장인들도 많이 하잖아? 나도 그 중 한 명이고 회복 기간이 제일 궁금했거든 사람마다 다르긴 하지만 나는 일주일 정도 쉬고 출근했어.. 솔직히 출근하고 나서도 좀 불편하긴 했지만 그 정도는 참을 수 있었어 그래서 일주일이면 간단한 일상생활은 크게 무리 없다고 수술은 아이디병원에서 받았고 병원 선택은 개인 취향이지만 나는 원장님이 너무 시크한 병원은 별로더라 질문하기 눈치 보이고.. 그래서 몇몇 병원은 상담받고 나서 기분이 안 좋았어 아이디병원 변일환 원장님한테 상담 받았을 때 진짜 좋았던 점은 내가 궁금한 거 다 물어봤는데 하나하나 꼼꼼하게 다 대답해주셨고 넘 친절하셔서 넘 좋았음 그리고 사후 관리도 끝까지 신경 써 주셔서 만족 사후 관리가 그렇게 중요하냐고? 나도 처음엔 그렇게 생각했거든 근데 확실히 살성도 많이 풀리고 흉터도 깔끔하게 관리해줘서 진짜 사후 관리 꼭 받으러 가야 해!! 주변에서 가슴수술 하고 싶다고 하면 나는 무조건 추천해 나이 어릴 때 더 빨리 했으면 좋았을걸 싶고 수술하고 나니까 자신감도 엄청 올라갔어 몸매도 좋아지고 요즘은 진짜 행복해~!","th_TH":"เนื้อหารีวิว: 작년에 다이어트 성공했거든(10kg 감량!) 살 빼면 무조건 비키니각이당..생각햇음.. 근데 살 빼도 내가 입을 수 없더라구 영혼을 끌어모아도 절대 못 입는 거 있지^^ 이거 때문..."}</t>
  </si>
  <si>
    <t>0facdfc0-11c3-4a43-a432-75c7a0a40611</t>
  </si>
  <si>
    <t>fa3b32de-cdac-4b6d-9b94-e7579998e1c9</t>
  </si>
  <si>
    <t>{"en_US":"• 시술 선택 이유 눈꺼플이 두꺼고 쳐져서 눈이 답답하고 불편했어요 • 상담 경험 거격도 타 병원보다 저렴했고, 상담도 꼼꼼하게 해주셔서 믿음이 갔어요 • 시술 결과 회복도 빠르고 일상회복이 빨라요","ko_KR":"• 시술 선택 이유 눈꺼플이 두꺼고 쳐져서 눈이 답답하고 불편했어요 • 상담 경험 거격도 타 병원보다 저렴했고, 상담도 꼼꼼하게 해주셔서 믿음이 갔어요 • 시술 결과 회복도 빠르고 일상회복이 빨라요","th_TH":"• 시술 선택 이유 눈꺼플이 두꺼고 쳐져서 눈이 답답하고 불편했어요 • 상담 경험 거격도 타 병원보다 저렴했고, 상담도 꼼꼼하게 해주셔서 믿음이 갔어요 • 시술 결과 회복도 빠르고 일상회복이 빨라요"}</t>
  </si>
  <si>
    <t>fe3b3b08-b4a2-4465-9827-cc6007a93755</t>
  </si>
  <si>
    <t>fadb3467-e4a3-4b82-b754-c8d2650f479b</t>
  </si>
  <si>
    <t>{"en_US":"가슴이 너무 작아서 고민고민하다가 알아보고 알아보다가~ ㅇㄷ 외과 유방 전문 병원으로 상담을 갔어여 역시 전문 병원이라 그런가 체계적이더라구요~ 상담실장님부터가 외이리 예쁜거에여 ㅎㅎ 설명도 잘해주시고 대표 윈장님께 상담을 받았죵 이상달원장님~인터넷에 올라온(가슴성형문의) 영상을 많이 보고 뵈서 그런지 무척 친근했어요~ 제가슴 딱보시고는 정확히 상담 잘해주셨어요~ 요렇게 짝 가슴에다가 비대칭에다가 쳐져있고 진짜 제가봐도 속상한 가슴이었어요ㅜㅜ 그런데 상담 받고 수술을 결심했더랬죠~ 모티바~좌400 우375 꽉꽉 채워서 C컵이 되었어요 너무 satisfied 스러워서 날마다 거울보며 미소짓게 되요~ 정말 가슴이 없어서 고민 중이신분들께는 정말 강추에요~ 병원이 유방외과 전문병원이고 사후 관리까지 완벽하니~무얼고민 했을까요ㅎㅎ~^^ 수술 한달 되었어요~ 두달차 또 후기 남겨볼게요~","ko_KR":"가슴이 너무 작아서 고민고민하다가 알아보고 알아보다가~ ㅇㄷ 외과 유방 전문 병원으로 상담을 갔어여 역시 전문 병원이라 그런가 체계적이더라구요~ 상담실장님부터가 외이리 예쁜거에여 ㅎㅎ 설명도 잘해주시고 대표 윈장님께 상담을 받았죵 이상달원장님~인터넷에 올라온(가슴성형문의) 영상을 많이 보고 뵈서 그런지 무척 친근했어요~ 제가슴 딱보시고는 정확히 상담 잘해주셨어요~ 요렇게 짝 가슴에다가 비대칭에다가 쳐져있고 진짜 제가봐도 속상한 가슴이었어요ㅜㅜ 그런데 상담 받고 수술을 결심했더랬죠~ 모티바~좌400 우375 꽉꽉 채워서 C컵이 되었어요 너무 만족 스러워서 날마다 거울보며 미소짓게 되요~ 정말 가슴이 없어서 고민 중이신분들께는 정말 강추에요~ 병원이 유방외과 전문병원이고 사후 관리까지 완벽하니~무얼고민 했을까요ㅎㅎ~^^ 수술 한달 되었어요~ 두달차 또 후기 남겨볼게요~","th_TH":"가슴이 너무 작아서 고민고민하다가 알아보고 알아보다가~ ㅇㄷ 외과 유방 전문 병원으로 상담을 갔어여 역시 전문 병원이라 그런가 체계적이더라구요~ 상담실장님부터가 외이리 예쁜거에여 ㅎㅎ 설명도 잘해주시고 대표 윈장님께 상담을 받았죵 이상달원장님~인터넷에 올라온(가슴성형문의) 영상을 많이 보고 뵈서 그런지 무척 친근했어요~ 제가슴 딱보시고는 정확히 상담 잘해주셨어요~ 요렇게 짝 가슴에다가 비대칭에다가 쳐져있고 진짜 제가봐도 속상한 가슴이었어요ㅜㅜ 그런데 상담 받고 수술을 결심했더랬죠~ 모티바~좌400 우375 꽉꽉 채워서 C컵이 되었어요 너무 พอใจ 스러워서 날마다 거울보며 미소짓게 되요~ 정말 가슴이 없어서 고민 중이신분들께는 정말 강추에요~ 병원이 유방외과 전문병원이고 사후 관리까지 완벽하니~무얼고민 했을까요ㅎㅎ~^^ 수술 한달 되었어요~ 두달차 또 후기 남겨볼게요~"}</t>
  </si>
  <si>
    <t>ae6fb1f6-7fab-4ac5-ae38-6e2519f14a37</t>
  </si>
  <si>
    <t>fb04ec95-8cbe-40c8-9a77-d3254593ebec</t>
  </si>
  <si>
    <t>{"en_US":"팝 성형외과에서 인아웃라인 쌍커풀 재수술 + 눈매교정 재수술 받았어요! 상담 때부터 수술 직전 디자인 잡을 때까지 라인을 정말 꼼꼼하게 봐주셔서 안심하고 수술 받았습니다~~ 지금은 2달정도 지난 상태인데 큰 붓기는 다 가라앉았고 잔붓기만 빠지면 더 자연스럽고 딱 제가 원하던 라인대로 나올 것 같아서 아주아주 satisfied합니다!!","ko_KR":"팝 성형외과에서 인아웃라인 쌍커풀 재수술 + 눈매교정 재수술 받았어요! 상담 때부터 수술 직전 디자인 잡을 때까지 라인을 정말 꼼꼼하게 봐주셔서 안심하고 수술 받았습니다~~ 지금은 2달정도 지난 상태인데 큰 붓기는 다 가라앉았고 잔붓기만 빠지면 더 자연스럽고 딱 제가 원하던 라인대로 나올 것 같아서 아주아주 만족합니다!!","th_TH":"팝 성형외과에서 인아웃라인 쌍커풀 재수술 + 눈매교정 재수술 받았어요! 상담 때부터 수술 직전 디자인 잡을 때까지 라인을 정말 꼼꼼하게 봐주셔서 안심하고 수술 받았습니다~~ 지금은 2달정도 지난 상태인데 큰 붓기는 다 가라앉았고 잔붓기만 빠지면 더 자연스럽고 딱 제가 원하던 라인대로 나올 것 같아서 아주아주 พอใจ합니다!!"}</t>
  </si>
  <si>
    <t>89c303f3-e31d-4c28-a236-015b8809793d</t>
  </si>
  <si>
    <t>fbaf6d76-71a1-49f8-a4ed-d2cb3a3b5606</t>
  </si>
  <si>
    <t>{"en_US":"#코끝(자가연골)\r\n#낮은코성형\r\n#코(늑연골)","ko_KR":"#코끝(자가연골)\r\n#낮은코성형\r\n#코(늑연골)","th_TH":"#코끝(자가연골)\r\n#낮은코성형\r\n#코(늑연골)"}</t>
  </si>
  <si>
    <t>{"en_US":"디에이성형외과에서 김도연원장님께 코수술 받았습니다ㅎㅎ 낮은 코, 작은 코, 살짝 가짜 매부리 느낌이었는데 자가늑 수술에 콧대는 실리콘으로 진행해서 매우 높고 satisfied스러운 코가 나왔어요 자가늑이 너무 아프긴 했는데..ㅠ 마취가 잘돼서 눈뜨고 일어나니 원장님 얼굴도 못뵙고 바로 코가 바뀌어있었어요 ㅋㅋㅋ 감사합니다","ko_KR":"디에이성형외과에서 김도연원장님께 코수술 받았습니다ㅎㅎ 낮은 코, 작은 코, 살짝 가짜 매부리 느낌이었는데 자가늑 수술에 콧대는 실리콘으로 진행해서 매우 높고 만족스러운 코가 나왔어요 자가늑이 너무 아프긴 했는데..ㅠ 마취가 잘돼서 눈뜨고 일어나니 원장님 얼굴도 못뵙고 바로 코가 바뀌어있었어요 ㅋㅋㅋ 감사합니다","th_TH":"디에이성형외과에서 김도연원장님께 코수술 받았습니다ㅎㅎ 낮은 코, 작은 코, 살짝 가짜 매부리 느낌이었는데 자가늑 수술에 콧대는 실리콘으로 진행해서 매우 높고 พอใจ스러운 코가 나왔어요 자가늑이 너무 아프긴 했는데..ㅠ 마취가 잘돼서 눈뜨고 일어나니 원장님 얼굴도 못뵙고 바로 코가 바뀌어있었어요 ㅋㅋㅋ 감사합니다"}</t>
  </si>
  <si>
    <t>baa86bd8-b70e-482c-9797-88985d01295b</t>
  </si>
  <si>
    <t>#코끝(자가연골)
 #낮은코성형
 #코(늑연골)</t>
  </si>
  <si>
    <t>fbdc3c9d-3e77-4720-9016-62bf0e2f55d1</t>
  </si>
  <si>
    <t>{"en_US":"#가슴(보형물) #부유방제거수술","ko_KR":"#가슴(보형물) #부유방제거수술","th_TH":"#가슴(보형물) #부유방제거수술"}</t>
  </si>
  <si>
    <t>{"en_US":"수술 결심하게 된 계기는 원래 제가 작은 가슴이 콤플렉스였는데 여러 후기들 보고 하기로 마음 먹었습니다 엄마한테 말씀드리니 엄마가 한 병원 recommend해줘서 병원 여기저기 안 다니고 그냥 여기에서 했어요! 수술 당일에서 며칠 정도는 아파 죽는 줄 알았고 혼자 절대 못 눕고 일어났었어요ㅋㅋㅋ 지금 생각해보면 그땐 진짜 힘들었네요.. 원래 방학 때 하려다가 학기 중에 해서 걱정이 많았는데 그래도 지금은 멀쩡하게 잘 학교 다니고 있습니다! 보정브라 안해서 너무 좋았어요 직원분들도 다 친절하셨고 원장님 경력이 좋으니 믿고 맡길 수 있어서 좋았습니다!","ko_KR":"수술 결심하게 된 계기는 원래 제가 작은 가슴이 콤플렉스였는데 여러 후기들 보고 하기로 마음 먹었습니다 엄마한테 말씀드리니 엄마가 한 병원 추천해줘서 병원 여기저기 안 다니고 그냥 여기에서 했어요! 수술 당일에서 며칠 정도는 아파 죽는 줄 알았고 혼자 절대 못 눕고 일어났었어요ㅋㅋㅋ 지금 생각해보면 그땐 진짜 힘들었네요.. 원래 방학 때 하려다가 학기 중에 해서 걱정이 많았는데 그래도 지금은 멀쩡하게 잘 학교 다니고 있습니다! 보정브라 안해서 너무 좋았어요 직원분들도 다 친절하셨고 원장님 경력이 좋으니 믿고 맡길 수 있어서 좋았습니다!","th_TH":"수술 결심하게 된 계기는 원래 제가 작은 가슴이 콤플렉스였는데 여러 후기들 보고 하기로 마음 먹었습니다 엄마한테 말씀드리니 엄마가 한 병원 แนะนำ해줘서 병원 여기저기 안 다니고 그냥 여기에서 했어요! 수술 당일에서 며칠 정도는 아파 죽는 줄 알았고 혼자 절대 못 눕고 일어났었어요ㅋㅋㅋ 지금 생각해보면 그땐 진짜 힘들었네요.. 원래 방학 때 하려다가 학기 중에 해서 걱정이 많았는데 그래도 지금은 멀쩡하게 잘 학교 다니고 있습니다! 보정브라 안해서 너무 좋았어요 직원분들도 다 친절하셨고 원장님 경력이 좋으니 믿고 맡길 수 있어서 좋았습니다!"}</t>
  </si>
  <si>
    <t>562a25b4-ecb6-42d2-909f-7386c7f845a3</t>
  </si>
  <si>
    <t>fbe14dc4-e84e-485d-9a4b-60183550aaa0</t>
  </si>
  <si>
    <t>{"en_US":"• 시술 선택 이유 7년전에 상커플했던게 쳐저서 • 상담 경험 상담도 친절하게 잘해주시고 주차도 너무편하게 잘되있어서 너무 좋았습니다!! • 시술 결과 꼼꼼하게 잘해주시고 무엇보다 결과가 너무너무 satisfied이에요!! • 전체 경험 지인recommend으로 팝성형외과에서 12홀 자연유착 ,눈매교정,앞트임,뒷 트임 재수술 받았습니다!! 7년전에 다른곳에서 너무자연스럽게 해서 풀리기도 하고 많이 쳐져서 세미아웃라인으로 다시잡았습니다! 지인들이 진작에하지그랬냐고 자연스럽다고 칭찬해주더라구요! 원장님도 엄청 꼼꼼하고 세심하게 봐주십니다 상담도 잘 해주셔서 완전 만족입니다!!!!","ko_KR":"• 시술 선택 이유 7년전에 상커플했던게 쳐저서 • 상담 경험 상담도 친절하게 잘해주시고 주차도 너무편하게 잘되있어서 너무 좋았습니다!! • 시술 결과 꼼꼼하게 잘해주시고 무엇보다 결과가 너무너무 만족이에요!! • 전체 경험 지인추천으로 팝성형외과에서 12홀 자연유착 ,눈매교정,앞트임,뒷 트임 재수술 받았습니다!! 7년전에 다른곳에서 너무자연스럽게 해서 풀리기도 하고 많이 쳐져서 세미아웃라인으로 다시잡았습니다! 지인들이 진작에하지그랬냐고 자연스럽다고 칭찬해주더라구요! 원장님도 엄청 꼼꼼하고 세심하게 봐주십니다 상담도 잘 해주셔서 완전 만족입니다!!!!","th_TH":"• 시술 선택 이유 7년전에 상커플했던게 쳐저서 • 상담 경험 상담도 친절하게 잘해주시고 주차도 너무편하게 잘되있어서 너무 좋았습니다!! • 시술 결과 꼼꼼하게 잘해주시고 무엇보다 결과가 너무너무 พอใจ이에요!! • 전체 경험 지인แนะนำ으로 팝성형외과에서 12홀 자연유착 ,눈매교정,앞트임,뒷 트임 재수술 받았습니다!! 7년전에 다른곳에서 너무자연스럽게 해서 풀리기도 하고 많이 쳐져서 세미아웃라인으로 다시잡았습니다! 지인들이 진작에하지그랬냐고 자연스럽다고 칭찬해주더라구요! 원장님도 엄청 꼼꼼하고 세심하게 봐주십니다 상담도 잘 해주셔서 완전 만족입니다!!!!"}</t>
  </si>
  <si>
    <t>911bccd1-4a4c-405c-83c8-b6252702c69f</t>
  </si>
  <si>
    <t>fcc86198-31f2-452e-a49b-df189a201c6c</t>
  </si>
  <si>
    <t>{"en_US":"지흡 받고 나서 제일 많이 질문 받았던게 압박복 안불편하냐인거 같은데ㅎㅎㅎ저는 선선할 때 받아서 그런가? 생각보다 불편했던 점은 없었던거 같아요! 최근에는 거의 안입고 다니는 중인데 일상생활 문제도 전혀 없고ㅎㅎ 뭉침이나 땡김은 거의 다 빠진 느낌이랄까요?\n유일하게 아랫배만 살짝 뭉쳐있는거 같긴 한데 에이탑에 전화해서 물어보니 이것도 금방 빠질거라 해서 기다리는 중이네요ㅎㅎㅎ 수술 부위도 많이 옅어진 상태라 요즘은 탱크탑이나 나시만 입고 가볍게 운동도 하러 다니고 있는데ㅎㅎㅎ 허리라인도 잘록 해지고 팔도 불필요하게 튀어나왔던 부분들이 없어져서 뭘 입어도 옷태가 산다는게 이런거구나를 실시간으로 느끼는 중이에요ㅎㅎ 지흡은 잔붓기가 빠져가면서 더 슬림하게 라인이 잡힌다고 들어서 최대한 자제하고는 있지만 다 이쁘고 다 잘어울리니 충동구매한 옷만 5벌…이네요ㅎㅎ 곧 무더위 시작이라는데 벌써부터 기대되네요~","ko_KR":"지흡 받고 나서 제일 많이 질문 받았던게 압박복 안불편하냐인거 같은데ㅎㅎㅎ저는 선선할 때 받아서 그런가? 생각보다 불편했던 점은 없었던거 같아요! 최근에는 거의 안입고 다니는 중인데 일상생활 문제도 전혀 없고ㅎㅎ 뭉침이나 땡김은 거의 다 빠진 느낌이랄까요?\n유일하게 아랫배만 살짝 뭉쳐있는거 같긴 한데 에이탑에 전화해서 물어보니 이것도 금방 빠질거라 해서 기다리는 중이네요ㅎㅎㅎ 수술 부위도 많이 옅어진 상태라 요즘은 탱크탑이나 나시만 입고 가볍게 운동도 하러 다니고 있는데ㅎㅎㅎ 허리라인도 잘록 해지고 팔도 불필요하게 튀어나왔던 부분들이 없어져서 뭘 입어도 옷태가 산다는게 이런거구나를 실시간으로 느끼는 중이에요ㅎㅎ 지흡은 잔붓기가 빠져가면서 더 슬림하게 라인이 잡힌다고 들어서 최대한 자제하고는 있지만 다 이쁘고 다 잘어울리니 충동구매한 옷만 5벌…이네요ㅎㅎ 곧 무더위 시작이라는데 벌써부터 기대되네요~","th_TH":"지흡 받고 나서 제일 많이 질문 받았던게 압박복 안불편하냐인거 같은데ㅎㅎㅎ저는 선선할 때 받아서 그런가? 생각보다 불편했던 점은 없었던거 같아요! 최근에는 거의 안입고 다니는 중인데 일상생활 문제도 전혀 없고ㅎㅎ 뭉침이나 땡김은 거의 다 빠진 느낌이랄까요?\n유일하게 아랫배만 살짝 뭉쳐있는거 같긴 한데 에이탑에 전화해서 물어보니 이것도 금방 빠질거라 해서 기다리는 중이네요ㅎㅎㅎ 수술 부위도 많이 옅어진 상태라 요즘은 탱크탑이나 나시만 입고 가볍게 운동도 하러 다니고 있는데ㅎㅎㅎ 허리라인도 잘록 해지고 팔도 불필요하게 튀어나왔던 부분들이 없어져서 뭘 입어도 옷태가 산다는게 이런거구나를 실시간으로 느끼는 중이에요ㅎㅎ 지흡은 잔붓기가 빠져가면서 더 슬림하게 라인이 잡힌다고 들어서 최대한 자제하고는 있지만 다 이쁘고 다 잘어울리니 충동구매한 옷만 5벌…이네요ㅎㅎ 곧 무더위 시작이라는데 벌써부터 기대되네요~"}</t>
  </si>
  <si>
    <t>af09486a-7389-41c0-bee0-4346114ee174</t>
  </si>
  <si>
    <t>fcd0e35c-9e73-43aa-9148-1d7f31800768</t>
  </si>
  <si>
    <t>{"en_US":"양쪽볼처짐이 심하고 볼안에 사탕을 물고있는거같이 불독살이 있었어서 고민하다가 실리프팅 받았어요 ! 리프팅으로 유명한곳 찾아보다가 미라클에서 시술받았는데 대대대만족합니다 저는 웬만해서 드라마틱한 효과를 좋아하는데\r\n그래서 윤곽주사, 지방분해주사 이렇게 주기적으로 꾸준히 맞아야하는 시술을 싫어해서 시술 직후 당일에 효과 볼 수 있는 실리프팅을 추천드려요 !\r\n전후 사진과 보다시피 당일에 바로 효과를 볼 수 있고\r\n한달이 지난 지금도 사람들이 살 빠졌다고 할 정도로\r\n얼굴이 브이라인이 됐어요 ! 너무 기분좋아요 !!!\r\n전 후 차이 완전 확실하죠\r\n수면마취로 진행했는데 시간도 30분 채 걸리지않았고\r\n시술 전 원장님이 원하는 디자인 잡아주셔서\r\n시술 후에도 대만족 ! 아픈건 전혀없었고 마취가 풀리면서\r\n귀뒤랑 볼이 땡기는 느낌? 3일정도면 없어져요 !\r\n바로 일상생활가능 !!\r\n집에서 얼음찜질하시면 3일이면 붓기는 싹 없어졌어요 !\r\n그냥 시술과정 붓기, 멍 , 시술 결과 모두 대만족 !!\r\n붓기, 멍도 많이 없어서 추천 !!","ko_KR":"양쪽볼처짐이 심하고 볼안에 사탕을 물고있는거같이 불독살이 있었어서 고민하다가 실리프팅 받았어요 ! 리프팅으로 유명한곳 찾아보다가 미라클에서 시술받았는데 대대대만족합니다 저는 웬만해서 드라마틱한 효과를 좋아하는데\r\n그래서 윤곽주사, 지방분해주사 이렇게 주기적으로 꾸준히 맞아야하는 시술을 싫어해서 시술 직후 당일에 효과 볼 수 있는 실리프팅을 추천드려요 !\r\n전후 사진과 보다시피 당일에 바로 효과를 볼 수 있고\r\n한달이 지난 지금도 사람들이 살 빠졌다고 할 정도로\r\n얼굴이 브이라인이 됐어요 ! 너무 기분좋아요 !!!\r\n전 후 차이 완전 확실하죠\r\n수면마취로 진행했는데 시간도 30분 채 걸리지않았고\r\n시술 전 원장님이 원하는 디자인 잡아주셔서\r\n시술 후에도 대만족 ! 아픈건 전혀없었고 마취가 풀리면서\r\n귀뒤랑 볼이 땡기는 느낌? 3일정도면 없어져요 !\r\n바로 일상생활가능 !!\r\n집에서 얼음찜질하시면 3일이면 붓기는 싹 없어졌어요 !\r\n그냥 시술과정 붓기, 멍 , 시술 결과 모두 대만족 !!\r\n붓기, 멍도 많이 없어서 추천 !!","th_TH":"양쪽볼처짐이 심하고 볼안에 사탕을 물고있는거같이 불독살이 있었어서 고민하다가 실리프팅 받았어요 ! 리프팅으로 유명한곳 찾아보다가 미라클에서 시술받았는데 대대대만족합니다 저는 웬만해서 드라마틱한 효과를 좋아하는데\r\n그래서 윤곽주사, 지방분해주사 이렇게 주기적으로 꾸준히 맞아야하는 시술을 싫어해서 시술 직후 당일에 효과 볼 수 있는 실리프팅을 추천드려요 !\r\n전후 사진과 보다시피 당일에 바로 효과를 볼 수 있고\r\n한달이 지난 지금도 사람들이 살 빠졌다고 할 정도로\r\n얼굴이 브이라인이 됐어요 ! 너무 기분좋아요 !!!\r\n전 후 차이 완전 확실하죠\r\n수면마취로 진행했는데 시간도 30분 채 걸리지않았고\r\n시술 전 원장님이 원하는 디자인 잡아주셔서\r\n시술 후에도 대만족 ! 아픈건 전혀없었고 마취가 풀리면서\r\n귀뒤랑 볼이 땡기는 느낌? 3일정도면 없어져요 !\r\n바로 일상생활가능 !!\r\n집에서 얼음찜질하시면 3일이면 붓기는 싹 없어졌어요 !\r\n그냥 시술과정 붓기, 멍 , 시술 결과 모두 대만족 !!\r\n붓기, 멍도 많이 없어서 추천 !!"}</t>
  </si>
  <si>
    <t>1f7aa2e1-57af-4fdd-8b05-b27faa4d6e07</t>
  </si>
  <si>
    <t>fcec8e0b-a365-4571-b16a-3730f106563f</t>
  </si>
  <si>
    <t>{"en_US":"Review content: • 시술 선택 이유 작은 가슴 너무 스트레스 • 상담 경험 강요 하는 부분도 없었고 설명도 잘해주심 • 시술 결과 결과적으로 크기며 모양이며 만족함 사후케어도 좋음 • 전체 경험 ...","ko_KR":"• 시술 선택 이유 작은 가슴 너무 스트레스 • 상담 경험 강요 하는 부분도 없었고 설명도 잘해주심 • 시술 결과 결과적으로 크기며 모양이며 만족함 사후케어도 좋음 • 전체 경험 모태 뼈마름 AA컵 -&gt;풀C컵 모티바후기 남겨봄 ㅋㅋ 예전부터 작은 가슴에 대한 콤플렉스가 있었는데 가슴 수술로 극복함 ㅋㅋ 수술 전에는 가슴 수술을 할까 말까를 정말 고민 많이 했었는데 그 고민한 시간이 아까울 정도로 수술하길 정말 잘했다 생각해 ㅋㅋ 병원 알아볼때 안전이 무조건 최우선이였고 사후관리 잘 신경 써주는지 등 비교해 보면서 병원을 선택했음 ㅋㅋ 상담때 원장님이 보형물 종류와 사이즈를 보여주시면서 나에게 맞는 사이즈를 추천잘해주시더라구 ㅎㅎ 그리고 보형물에 대한ㅈ설명을 들었을때 모티바가 구형구축 확률도 적고 많이들 선택한다고 많이 선택하는 만큼 안전한 보형물인것 같아서ㅈ모티바로 결정하게 됐음 ㅋㅋ 사실 수술 받고 가슴이 갑자기 커진거라 무게라던지 갑자기 커진 가슴이 어색했거든 근데 병원가서 사후관리 받으니깐 조금 부드러워진 느낌이 들더라구?? 뭔가 모르게 살짝 따로 노는게 덜한? 느낌이였음 ㅋㅋㅈ조금씩 내 가슴 같아지고 있다고 생각이 들더라구 ㅎㅎ 꾸준히 사후관리 받은 덕분인지 지금 촉감은 말랑하면서 쫀쫀하고 탱탱해졌음ㅎㅎ 수술 초반엔 탱탱땡땡만 하다보니 이게 말랑해지는게 맞는건지 자연스러운 모양이 될지 불안하기도 했었거든 ㅠㅠ 근데 확실히 시간이 지나니깐 다른것 같아ㅋㅋ 후기에서만 보다가 체감하니깐 확실히 다르네ㅋㅋ 이런건 직접 겪어봐야 아는 그런..ㅋㅋㅋㅋ 사이즈도 확 달라지니깐 수술전에 입었던 옷도 핏이 달라진 느낌ㅋㅋㅋㅋ 가슴수술은 시간이 답이라던데 얼른 시간 갔으면 ㅎㅎ 물론 지금도 말랑탱탱 나쁘진 않지만 앞으로 계속 더 달라지니깐 ㅋㅋ 얼른 살성도 풀렸으면 좋겠다 ㅋㅋ","th_TH":"เนื้อหารีวิว: • 시술 선택 이유 작은 가슴 너무 스트레스 • 상담 경험 강요 하는 부분도 없었고 설명도 잘해주심 • 시술 결과 결과적으로 크기며 모양이며 만족함 사후케어도 좋음 • 전체 경험 ..."}</t>
  </si>
  <si>
    <t>66337659-9ced-4cb1-93b9-00d59412f946</t>
  </si>
  <si>
    <t>fdf081c9-b87d-467e-a0cd-847a6dc4577a</t>
  </si>
  <si>
    <t>{"en_US":"Review content: 멘토 엑스트라 수술 후기! 오른쪽 400, 왼쪽 375 넣었구요. 저는 겨절이 더 아프단 얘기가 있길래 통증이 무서워서 절개는 밑선 절개로 했어요. 수술전 가슴은..컵이라고 칭할 ...","ko_KR":"멘토 엑스트라 수술 후기! 오른쪽 400, 왼쪽 375 넣었구요. 저는 겨절이 더 아프단 얘기가 있길래 통증이 무서워서 절개는 밑선 절개로 했어요. 수술전 가슴은..컵이라고 칭할 수 없게 절벽이었어요. 키가 큰 편인데 가슴이 너무 밋밋하니까 솔직히 얼굴만 가리면 남자 같았어요. 어릴 때부터 너무 스트레스받아서 결국 수술하게 되었네요ㅠㅠ 수술은 최원장님께 받았는데 병원도 원장님도 둘 다 너무 잘하기로 유명해서 선택했어요. 마취과, 유방외과 협진하고 있고 사후관리 시스템도 엄청 잘 되어 있더라구요. 무엇보다 후기가 다 너무 예뻤어요ㅠㅠ 자려한 느낌 원탑인 거 같아요 진짜ㅎㅎ 처음엔 언제 나도 자리잡나 걱정했는데 지금은 사이즈, 가슴골, 촉감 하나도 빠짐없이 다 마음에 들어요. 과하지 않게 신체 비율 고려해서 디자인 잡아주셔서 그런가 제 몸에 조화롭게 잘 어울리게 된거 같아요. 수술이 잘 되면 회복도 빠르고 통증도 적다던데 그래서인지 일상으로 복귀도 걱정보단 금방 했고 통증도 참을 만했어요. 병원 시설도 좋고 원장님, 실장님 다 친절하셔서 좋았구요!! 예쁘게 잘 수술해 주셔서 너무 감사합니다💗","th_TH":"เนื้อหารีวิว: 멘토 엑스트라 수술 후기! 오른쪽 400, 왼쪽 375 넣었구요. 저는 겨절이 더 아프단 얘기가 있길래 통증이 무서워서 절개는 밑선 절개로 했어요. 수술전 가슴은..컵이라고 칭할 ..."}</t>
  </si>
  <si>
    <t>2a4d3def-c3ae-45d7-868d-1b218c0dab0b</t>
  </si>
  <si>
    <t>fe0bab96-22fb-4029-b542-d7dd16535155</t>
  </si>
  <si>
    <t>{"en_US":"* 에이탑 * 팔 지흡 ( 전체 ) * 김수빈 원장님 팔뚝 살이 장난 아닌지라 민소매 같은건 꿈도 못꿨는데 올 여름에는 다양하게 옷 입어볼 생각에 너무 두근두근 설레네요ㅎㅎ!\n몸무게가 많이 나가는 건 아닌데 팔 두께만 독보적인 사이즈라... 시술이든 수술이든 할 결심으로 에이탑성형외과 찾아갔어요\n팔 안쪽 뒷쪽에 지방이 많아 지방흡입으로 했고 1개월 정도 되니까 라인이 잡혀하는게 눈에 보이는 기분이에요\n이전에는 옆에서 찍었을 때는 팔뚝 살만 툭 튀어나와서\n핏이 별로였는데 지금은 확실히 일자로 쭉 내려오니 여리여리 해보이고\n옷태도 살아난 거 같아 아주 좋아요!\n\n덕분에 압박복 불편해도 견딜만 하구요ㅎㅎ..\n병원에서 2개월까지는 입어주는 게 좋다하니 불편해도 이겨내봐야겠어요","ko_KR":"* 에이탑 * 팔 지흡 ( 전체 ) * 김수빈 원장님 팔뚝 살이 장난 아닌지라 민소매 같은건 꿈도 못꿨는데 올 여름에는 다양하게 옷 입어볼 생각에 너무 두근두근 설레네요ㅎㅎ!\n몸무게가 많이 나가는 건 아닌데 팔 두께만 독보적인 사이즈라... 시술이든 수술이든 할 결심으로 에이탑성형외과 찾아갔어요\n팔 안쪽 뒷쪽에 지방이 많아 지방흡입으로 했고 1개월 정도 되니까 라인이 잡혀하는게 눈에 보이는 기분이에요\n이전에는 옆에서 찍었을 때는 팔뚝 살만 툭 튀어나와서\n핏이 별로였는데 지금은 확실히 일자로 쭉 내려오니 여리여리 해보이고\n옷태도 살아난 거 같아 아주 좋아요!\n\n덕분에 압박복 불편해도 견딜만 하구요ㅎㅎ..\n병원에서 2개월까지는 입어주는 게 좋다하니 불편해도 이겨내봐야겠어요","th_TH":"* 에이탑 * 팔 지흡 ( 전체 ) * 김수빈 원장님 팔뚝 살이 장난 아닌지라 민소매 같은건 꿈도 못꿨는데 올 여름에는 다양하게 옷 입어볼 생각에 너무 두근두근 설레네요ㅎㅎ!\n몸무게가 많이 나가는 건 아닌데 팔 두께만 독보적인 사이즈라... 시술이든 수술이든 할 결심으로 에이탑성형외과 찾아갔어요\n팔 안쪽 뒷쪽에 지방이 많아 지방흡입으로 했고 1개월 정도 되니까 라인이 잡혀하는게 눈에 보이는 기분이에요\n이전에는 옆에서 찍었을 때는 팔뚝 살만 툭 튀어나와서\n핏이 별로였는데 지금은 확실히 일자로 쭉 내려오니 여리여리 해보이고\n옷태도 살아난 거 같아 아주 좋아요!\n\n덕분에 압박복 불편해도 견딜만 하구요ㅎㅎ..\n병원에서 2개월까지는 입어주는 게 좋다하니 불편해도 이겨내봐야겠어요"}</t>
  </si>
  <si>
    <t>6ef6e006-ece7-41aa-b9b0-798a1eff123b</t>
  </si>
  <si>
    <t>fe764062-2733-4026-863a-735583e04f22</t>
  </si>
  <si>
    <t>{"en_US":"쌍꺼풀수술 절개로 했고 눈꺼풀처짐때문에 눈매교정, 눈앞머리 답답해서 앞트임도 진행했어요~ 정말 많이 예뻐진것 같아요 주변에서도 다 잘했다고 하고~ 다른거 크게 성형한 곳 없이 눈만 간단하게 했는데 이렇게까지 인상이 좋아지는게 너무신기할따름이네요 ㅎㅎ 서용훈원장님께 수술받았는데, 상담과정부터 너무너무~ 친절하시고 세세하게 다 알려주셨어요~ 제가 질문 꽤 많이 준비해갔는데 전부 다 대답해주셨구요~ 원하는 눈매 말씀드리니까 저한테 어떤 수술이 필요한지 귀신같이 아시더라구요 ~(당연한건가 ㅎㅎ) 눈수술 후에 제일 많이 듣는 소리는 착해보인다. 시원해보인다. 그리고 예쁘다? 인것 같아요 ㅎㅎ 오히려 생얼이 더 에뻐요~ 붓기 더 빠지면 더 자연스러울것 같아서 너무 satisfied하네요 ~ㅎㅎㅎ 혹시 나중에 뭐 얼굴 손보고 싶은곳이 있으면 또 마블성형외과에서 할 것 같아용 ㅎㅎ","ko_KR":"쌍꺼풀수술 절개로 했고 눈꺼풀처짐때문에 눈매교정, 눈앞머리 답답해서 앞트임도 진행했어요~ 정말 많이 예뻐진것 같아요 주변에서도 다 잘했다고 하고~ 다른거 크게 성형한 곳 없이 눈만 간단하게 했는데 이렇게까지 인상이 좋아지는게 너무신기할따름이네요 ㅎㅎ 서용훈원장님께 수술받았는데, 상담과정부터 너무너무~ 친절하시고 세세하게 다 알려주셨어요~ 제가 질문 꽤 많이 준비해갔는데 전부 다 대답해주셨구요~ 원하는 눈매 말씀드리니까 저한테 어떤 수술이 필요한지 귀신같이 아시더라구요 ~(당연한건가 ㅎㅎ) 눈수술 후에 제일 많이 듣는 소리는 착해보인다. 시원해보인다. 그리고 예쁘다? 인것 같아요 ㅎㅎ 오히려 생얼이 더 에뻐요~ 붓기 더 빠지면 더 자연스러울것 같아서 너무 만족하네요 ~ㅎㅎㅎ 혹시 나중에 뭐 얼굴 손보고 싶은곳이 있으면 또 마블성형외과에서 할 것 같아용 ㅎㅎ","th_TH":"쌍꺼풀수술 절개로 했고 눈꺼풀처짐때문에 눈매교정, 눈앞머리 답답해서 앞트임도 진행했어요~ 정말 많이 예뻐진것 같아요 주변에서도 다 잘했다고 하고~ 다른거 크게 성형한 곳 없이 눈만 간단하게 했는데 이렇게까지 인상이 좋아지는게 너무신기할따름이네요 ㅎㅎ 서용훈원장님께 수술받았는데, 상담과정부터 너무너무~ 친절하시고 세세하게 다 알려주셨어요~ 제가 질문 꽤 많이 준비해갔는데 전부 다 대답해주셨구요~ 원하는 눈매 말씀드리니까 저한테 어떤 수술이 필요한지 귀신같이 아시더라구요 ~(당연한건가 ㅎㅎ) 눈수술 후에 제일 많이 듣는 소리는 착해보인다. 시원해보인다. 그리고 예쁘다? 인것 같아요 ㅎㅎ 오히려 생얼이 더 에뻐요~ 붓기 더 빠지면 더 자연스러울것 같아서 너무 พอใจ하네요 ~ㅎㅎㅎ 혹시 나중에 뭐 얼굴 손보고 싶은곳이 있으면 또 마블성형외과에서 할 것 같아용 ㅎㅎ"}</t>
  </si>
  <si>
    <t>7956eb64-6b5d-484b-bdae-0e951149aff7</t>
  </si>
  <si>
    <t>ff494193-ff48-405b-bee2-ff00aafc3f53</t>
  </si>
  <si>
    <t>{"en_US":"압구정 팝에서 12홀 자연유착인데 눈매교정, 인아웃라인, 윗트임 쌍수했어요. 안검하수+ 이마주름, 이제는 미간주름ㅠ까지 컴플렉스가 있어 오랜 시간 고민만 했다가 아기도 낳았는데 뭘 못하겠냐 싶어 도전했습니다ㅎ 이제 수술한 지도 한 분기가 지났는데, 남편도 이젠 진짜 원래 제 눈같다고 합니다ㅋㅋ 잔붓기가 계단식으로 빠져서, 붓기가 확 빠진 날은 엄청 빠져서 놀랄 때가 많네요ㅋㅋ 눈매교정도 해서 수술 후 한동안은 눈 뜨는게 꼭 부릅뜨는 것 같았는데, 시나브로 자연스러워졌네요. 쌍수 고민하는 친구가 어디서 했는지 물어보더라구요ㅎ recommend해줬습니다ㅋㅋ 아 근데, 비비면 안된대서, 한번씩 눈에 뭐 부딪치고 지나갔다싶음 내 쌍커풀 잘 있나 한번씩 만져봐요ㅋㅋㅋ","ko_KR":"압구정 팝에서 12홀 자연유착인데 눈매교정, 인아웃라인, 윗트임 쌍수했어요. 안검하수+ 이마주름, 이제는 미간주름ㅠ까지 컴플렉스가 있어 오랜 시간 고민만 했다가 아기도 낳았는데 뭘 못하겠냐 싶어 도전했습니다ㅎ 이제 수술한 지도 한 분기가 지났는데, 남편도 이젠 진짜 원래 제 눈같다고 합니다ㅋㅋ 잔붓기가 계단식으로 빠져서, 붓기가 확 빠진 날은 엄청 빠져서 놀랄 때가 많네요ㅋㅋ 눈매교정도 해서 수술 후 한동안은 눈 뜨는게 꼭 부릅뜨는 것 같았는데, 시나브로 자연스러워졌네요. 쌍수 고민하는 친구가 어디서 했는지 물어보더라구요ㅎ 추천해줬습니다ㅋㅋ 아 근데, 비비면 안된대서, 한번씩 눈에 뭐 부딪치고 지나갔다싶음 내 쌍커풀 잘 있나 한번씩 만져봐요ㅋㅋㅋ","th_TH":"압구정 팝에서 12홀 자연유착인데 눈매교정, 인아웃라인, 윗트임 쌍수했어요. 안검하수+ 이마주름, 이제는 미간주름ㅠ까지 컴플렉스가 있어 오랜 시간 고민만 했다가 아기도 낳았는데 뭘 못하겠냐 싶어 도전했습니다ㅎ 이제 수술한 지도 한 분기가 지났는데, 남편도 이젠 진짜 원래 제 눈같다고 합니다ㅋㅋ 잔붓기가 계단식으로 빠져서, 붓기가 확 빠진 날은 엄청 빠져서 놀랄 때가 많네요ㅋㅋ 눈매교정도 해서 수술 후 한동안은 눈 뜨는게 꼭 부릅뜨는 것 같았는데, 시나브로 자연스러워졌네요. 쌍수 고민하는 친구가 어디서 했는지 물어보더라구요ㅎ แนะนำ해줬습니다ㅋㅋ 아 근데, 비비면 안된대서, 한번씩 눈에 뭐 부딪치고 지나갔다싶음 내 쌍커풀 잘 있나 한번씩 만져봐요ㅋㅋㅋ"}</t>
  </si>
  <si>
    <t>2494b1e1-35d4-4416-8761-4d36990cc12f</t>
  </si>
  <si>
    <t>ffb151f4-fb8c-42a5-9c29-1fcd917ff788</t>
  </si>
  <si>
    <t>{"en_US":"Review content: 너무 납작한 가슴때문에 옷태가 너무 죽어보이는거 같아서 아이디병원에서 가슴성형하고 가슴성형후기 남겨요~! 아무래도 가슴수술은 큰수술이라 고민만했는데 후기 찾아 보다 보니 언제까지 ...","ko_KR":"너무 납작한 가슴때문에 옷태가 너무 죽어보이는거 같아서 아이디병원에서 가슴성형하고 가슴성형후기 남겨요~! 아무래도 가슴수술은 큰수술이라 고민만했는데 후기 찾아 보다 보니 언제까지 스트레스 받으면서 지낼 수 없다는 마음이 들어서 수술하기로 마음먹고 상담 다니기 시작했어요~! 우선적으로 병원 선정할 때 가장 중요했던 부분은 모양이랑, 사이즈, 그리고 사후관리와 안전성 부분이었어요 이 위주로 병원을 선택하고 4군데 정도 상담을 다녔는데 그 중 제가 원하는 조건에 다 적합한 곳이 아이디병원이라 결정하게 됐어요! 제 키나 몸매를 고려해서 딱 맞는 큰가슴사이즈나 멘토엑스트라 보형물 추천도 해주시고, 시착할때 신중하게 같이 고민해주시는 모습에 너무 믿음이 갔어요.. 수술 당일 행운으로 무통 당첨이였고, 멍이나 붓기도 별로 없어서 회복이 엄청 빠른 편이었어요! 그리고 밑절로 진행 한거다 보니 흉터 고민도 빼 놓을 수 없었는데 아이디병원은 캡스나 고주파처럼 사후관리를 엄청 체계적으로 해주시더라구요 그래서 더 회복이 빠르지 않았나 싶어요! 그리고 치료받으러 갈때마다 직원분들도 다 친절하고 대기시간 없이 바로 진행해 주셔서 아이디 병원에서 가슴수술 하길 너무 잘했다는 생각이 들었어요 제가 운동하는 것도 좋아하는데 한달간은 무거운거 들지말라고 하셔서 최대한 참고 있어요 대신 전에는 못입었던 파인 탑이라던가, 나시 이런 옷에 제한이 없어서 옷사는 재미 들렸어요 요즘~! 빨리 시간이 지나서 새로운 운동복 입고 예쁜 몸매로 다시 운동 열심히 하고 싶네여","th_TH":"เนื้อหารีวิว: 너무 납작한 가슴때문에 옷태가 너무 죽어보이는거 같아서 아이디병원에서 가슴성형하고 가슴성형후기 남겨요~! 아무래도 가슴수술은 큰수술이라 고민만했는데 후기 찾아 보다 보니 언제까지 ..."}</t>
  </si>
  <si>
    <t>92cc1e20-42b4-4066-b0a0-44dc5cf82a2c</t>
  </si>
  <si>
    <t>ffd33693-d45b-4699-b5f2-d48b61177c70</t>
  </si>
  <si>
    <t>{"en_US":"미친V리프팅 받은 후기 작성합니당ㅎㅅㅎ 압구정미라클에서 시술받았어요~! 저는 완벽한 V라인이 제 워너비였는데, 사실 윤곽을 하지않는 이상 불가능할거라고 생각했거든요..ㅎㅎ 여러 시술 많이 받아봤지만 효과가 뚜렷하게 나타난 시술은 없었어요..ㅠㅠ 갸름해지는 시술은 진짜 제가 다 알아봤었거든용ㅎㅎ 그러다가 미라클 미친V리프팅도 알게되었는데, 일단 후기가 너무 좋고 케이스가 많아서 제가 상담을 많이 다녀봐서 진짜 리프팅만큼은 베테랑의 느낌? 이런걸 잘 느끼는 편인뎅~ 우정호원장님께서 얼굴형에 맞추어서 디자인 잘해주신다고도하시고 그 느낌이 확! 와닿아서 여기로 결정했네용~! 일단 처음에는 짧은 실로 해볼까? 생각하고 간거였는데 제대로 효과볼거라면 긴실로 recommend해주셔서 시술받았는데 역시.. 긴실의 노하우는 짧은 실이 진짜 못따라가는구나 느꼈어요~! 제 주변에 짧은 민트한 지인은 확실히 효과도 크게 없고, 금방 돌아왔다고ㅠ 하더라구용 붓기도 크게 없었어서 바로 일상생활도 가능했구용~!! 무엇보다 제가 원하던 워너비의 V라인이 된 것 같아서 정말 정말 good!ㅎㅎ 주변 반응도 너무 좋구~! 너무 satisfied한 후기 남기고 갑니당..ㅎㅅㅎ","ko_KR":"미친V리프팅 받은 후기 작성합니당ㅎㅅㅎ 압구정미라클에서 시술받았어요~! 저는 완벽한 V라인이 제 워너비였는데, 사실 윤곽을 하지않는 이상 불가능할거라고 생각했거든요..ㅎㅎ 여러 시술 많이 받아봤지만 효과가 뚜렷하게 나타난 시술은 없었어요..ㅠㅠ 갸름해지는 시술은 진짜 제가 다 알아봤었거든용ㅎㅎ 그러다가 미라클 미친V리프팅도 알게되었는데, 일단 후기가 너무 좋고 케이스가 많아서 제가 상담을 많이 다녀봐서 진짜 리프팅만큼은 베테랑의 느낌? 이런걸 잘 느끼는 편인뎅~ 우정호원장님께서 얼굴형에 맞추어서 디자인 잘해주신다고도하시고 그 느낌이 확! 와닿아서 여기로 결정했네용~! 일단 처음에는 짧은 실로 해볼까? 생각하고 간거였는데 제대로 효과볼거라면 긴실로 추천해주셔서 시술받았는데 역시.. 긴실의 노하우는 짧은 실이 진짜 못따라가는구나 느꼈어요~! 제 주변에 짧은 민트한 지인은 확실히 효과도 크게 없고, 금방 돌아왔다고ㅠ 하더라구용 붓기도 크게 없었어서 바로 일상생활도 가능했구용~!! 무엇보다 제가 원하던 워너비의 V라인이 된 것 같아서 정말 정말 좋아요!ㅎㅎ 주변 반응도 너무 좋구~! 너무 만족한 후기 남기고 갑니당..ㅎㅅㅎ","th_TH":"미친V리프팅 받은 후기 작성합니당ㅎㅅㅎ 압구정미라클에서 시술받았어요~! 저는 완벽한 V라인이 제 워너비였는데, 사실 윤곽을 하지않는 이상 불가능할거라고 생각했거든요..ㅎㅎ 여러 시술 많이 받아봤지만 효과가 뚜렷하게 나타난 시술은 없었어요..ㅠㅠ 갸름해지는 시술은 진짜 제가 다 알아봤었거든용ㅎㅎ 그러다가 미라클 미친V리프팅도 알게되었는데, 일단 후기가 너무 좋고 케이스가 많아서 제가 상담을 많이 다녀봐서 진짜 리프팅만큼은 베테랑의 느낌? 이런걸 잘 느끼는 편인뎅~ 우정호원장님께서 얼굴형에 맞추어서 디자인 잘해주신다고도하시고 그 느낌이 확! 와닿아서 여기로 결정했네용~! 일단 처음에는 짧은 실로 해볼까? 생각하고 간거였는데 제대로 효과볼거라면 긴실로 แนะนำ해주셔서 시술받았는데 역시.. 긴실의 노하우는 짧은 실이 진짜 못따라가는구나 느꼈어요~! 제 주변에 짧은 민트한 지인은 확실히 효과도 크게 없고, 금방 돌아왔다고ㅠ 하더라구용 붓기도 크게 없었어서 바로 일상생활도 가능했구용~!! 무엇보다 제가 원하던 워너비의 V라인이 된 것 같아서 정말 정말 ดี!ㅎㅎ 주변 반응도 너무 좋구~! 너무 พอใจ한 후기 남기고 갑니당..ㅎㅅㅎ"}</t>
  </si>
  <si>
    <t>c24f458e-2e29-4c7f-aebe-cdda4871024d</t>
  </si>
  <si>
    <t>fff5558d-d6dc-46b2-80ce-1bb0df1e4398</t>
  </si>
  <si>
    <t>{"en_US":"팝성형외과에서 가순일 원장님께 인아웃라인으로 자연유착, 윗트임, 눈매교정 시술받았습니다! 직원분들도 모두 친절하셔서 기분 좋게 기다릴 수 있었고, 상담받을 때도 궁금한거나 시술 내용 등에 대해서 자세히 설명해주셔서 바로 확정했습니다. 수술 받을때도 직전까지 꼼꼼하게 라인봐주시고, 편하게 받을 수 있도록 도와주셔서 아픈거 하나도 없이 받을 수 있었어요! 수술한지 2주 지났는데 붓기도 별로 없고 라인도 깔끔하게 나와서 주변에서 병원 recommend해달라고 많이 듣고 있습니다! 저도 정말 satisfied하고 있어요!","ko_KR":"팝성형외과에서 가순일 원장님께 인아웃라인으로 자연유착, 윗트임, 눈매교정 시술받았습니다! 직원분들도 모두 친절하셔서 기분 좋게 기다릴 수 있었고, 상담받을 때도 궁금한거나 시술 내용 등에 대해서 자세히 설명해주셔서 바로 확정했습니다. 수술 받을때도 직전까지 꼼꼼하게 라인봐주시고, 편하게 받을 수 있도록 도와주셔서 아픈거 하나도 없이 받을 수 있었어요! 수술한지 2주 지났는데 붓기도 별로 없고 라인도 깔끔하게 나와서 주변에서 병원 추천해달라고 많이 듣고 있습니다! 저도 정말 만족하고 있어요!","th_TH":"팝성형외과에서 가순일 원장님께 인아웃라인으로 자연유착, 윗트임, 눈매교정 시술받았습니다! 직원분들도 모두 친절하셔서 기분 좋게 기다릴 수 있었고, 상담받을 때도 궁금한거나 시술 내용 등에 대해서 자세히 설명해주셔서 바로 확정했습니다. 수술 받을때도 직전까지 꼼꼼하게 라인봐주시고, 편하게 받을 수 있도록 도와주셔서 아픈거 하나도 없이 받을 수 있었어요! 수술한지 2주 지났는데 붓기도 별로 없고 라인도 깔끔하게 나와서 주변에서 병원 แนะนำ해달라고 많이 듣고 있습니다! 저도 정말 พอใจ하고 있어요!"}</t>
  </si>
  <si>
    <t>d942b0a9-49eb-4c61-acdb-33a87d89ab85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</si>
</sst>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00"/>
    <numFmt numFmtId="165" formatCode="0.0"/>
    <numFmt numFmtId="166" formatCode="yyyy-mm-dd h:mm:ss"/>
    <numFmt numFmtId="167" formatCode="yyyy-mm-dd"/>
    <numFmt numFmtId="168" formatCode="yyyy-m-d"/>
  </numFmts>
  <fonts count="100">
    <font>
      <sz val="10.0"/>
      <color rgb="FF000000"/>
      <name val="Arial"/>
      <scheme val="minor"/>
    </font>
    <font>
      <color theme="1"/>
      <name val="Arial"/>
      <scheme val="minor"/>
    </font>
    <font>
      <color rgb="FFFF0000"/>
      <name val="Arial"/>
      <scheme val="minor"/>
    </font>
    <font>
      <b/>
      <color theme="1"/>
      <name val="Arial"/>
      <scheme val="minor"/>
    </font>
    <font>
      <b/>
      <color theme="1"/>
      <name val="Arial"/>
    </font>
    <font>
      <color rgb="FF000000"/>
      <name val="Arial"/>
      <scheme val="minor"/>
    </font>
    <font>
      <sz val="10.0"/>
      <color rgb="FF000000"/>
      <name val="Apple SD Gothic Neo"/>
    </font>
    <font>
      <sz val="10.0"/>
      <color rgb="FF000000"/>
      <name val="Arial"/>
    </font>
    <font>
      <color theme="1"/>
      <name val="Arial"/>
    </font>
    <font/>
    <font>
      <sz val="10.0"/>
      <color theme="1"/>
      <name val="Arial"/>
      <scheme val="minor"/>
    </font>
    <font>
      <u/>
      <color rgb="FF0000FF"/>
    </font>
    <font>
      <u/>
      <color rgb="FF0000FF"/>
    </font>
    <font>
      <u/>
      <color rgb="FF0000FF"/>
    </font>
    <font>
      <u/>
      <color rgb="FF0000FF"/>
    </font>
    <font>
      <sz val="10.0"/>
      <color rgb="FF000000"/>
      <name val="&quot;맑은 고딕&quot;"/>
    </font>
    <font>
      <u/>
      <color rgb="FF000000"/>
    </font>
    <font>
      <u/>
      <color rgb="FF0000FF"/>
    </font>
    <font>
      <sz val="10.0"/>
      <color rgb="FF000000"/>
      <name val="Helvetica Neue"/>
    </font>
    <font>
      <b/>
      <sz val="10.0"/>
      <color rgb="FF000000"/>
      <name val="Arial"/>
    </font>
    <font>
      <sz val="10.0"/>
      <color rgb="FFFF0000"/>
      <name val="Arial"/>
      <scheme val="minor"/>
    </font>
    <font>
      <u/>
      <color rgb="FFFF0000"/>
    </font>
    <font>
      <u/>
      <color rgb="FFFF0000"/>
    </font>
    <font>
      <sz val="10.0"/>
      <color theme="1"/>
      <name val="Arial"/>
    </font>
    <font>
      <b/>
      <u/>
      <sz val="15.0"/>
      <color rgb="FF0000FF"/>
    </font>
    <font>
      <u/>
      <sz val="10.0"/>
      <color rgb="FF0000FF"/>
    </font>
    <font>
      <sz val="11.0"/>
      <color theme="1"/>
      <name val="Arial"/>
    </font>
    <font>
      <sz val="11.0"/>
      <color rgb="FFFFFFFF"/>
      <name val="Arial"/>
    </font>
    <font>
      <b/>
      <sz val="11.0"/>
      <color theme="1"/>
      <name val="Arial"/>
    </font>
    <font>
      <b/>
      <color rgb="FFFFFFFF"/>
      <name val="Arial"/>
    </font>
    <font>
      <b/>
      <sz val="10.0"/>
      <color rgb="FF9900FF"/>
      <name val="Helvetica Neue"/>
    </font>
    <font>
      <b/>
      <sz val="10.0"/>
      <color rgb="FF000000"/>
      <name val="Helvetica Neue"/>
    </font>
    <font>
      <b/>
      <u/>
      <sz val="10.0"/>
      <color rgb="FF0000FF"/>
      <name val="Helvetica Neue"/>
    </font>
    <font>
      <b/>
      <color theme="1"/>
      <name val="Helvetica Neue"/>
    </font>
    <font>
      <sz val="10.0"/>
      <color rgb="FF000000"/>
      <name val="Thonburi"/>
    </font>
    <font>
      <color theme="1"/>
      <name val="Helvetica Neue"/>
    </font>
    <font>
      <color rgb="FF000000"/>
      <name val="Arial"/>
    </font>
    <font>
      <sz val="11.0"/>
      <color rgb="FF000000"/>
      <name val="Arial"/>
    </font>
    <font>
      <color rgb="FF000000"/>
      <name val="Helvetica Neue"/>
    </font>
    <font>
      <sz val="11.0"/>
      <color rgb="FF000000"/>
      <name val="__PretendardVariable_3c5731"/>
    </font>
    <font>
      <b/>
      <sz val="10.0"/>
      <color rgb="FFFF0000"/>
      <name val="Arial"/>
      <scheme val="minor"/>
    </font>
    <font>
      <b/>
      <color rgb="FFFF0000"/>
      <name val="Arial"/>
    </font>
    <font>
      <sz val="10.0"/>
      <color rgb="FFFF0000"/>
      <name val="Arial"/>
    </font>
    <font>
      <color rgb="FFFF0000"/>
      <name val="Helvetica Neue"/>
    </font>
    <font>
      <color rgb="FFFF0000"/>
      <name val="Arial"/>
    </font>
    <font>
      <sz val="10.0"/>
      <color rgb="FFFF0000"/>
      <name val="Apple SD Gothic Neo"/>
    </font>
    <font>
      <sz val="10.0"/>
      <color rgb="FF313142"/>
      <name val="&quot;Pretendard Variable&quot;"/>
    </font>
    <font>
      <sz val="10.0"/>
      <color theme="1"/>
      <name val="Apple SD Gothic Neo"/>
    </font>
    <font>
      <sz val="10.0"/>
      <color theme="1"/>
      <name val="Thonburi"/>
    </font>
    <font>
      <sz val="10.0"/>
      <color theme="1"/>
      <name val="Helvetica Neue"/>
    </font>
    <font>
      <sz val="10.0"/>
      <color rgb="FFFF0000"/>
      <name val="Helvetica Neue"/>
    </font>
    <font>
      <u/>
      <sz val="10.0"/>
      <color rgb="FF0000FF"/>
      <name val="Helvetica Neue"/>
    </font>
    <font>
      <b/>
      <u/>
      <sz val="10.0"/>
      <color rgb="FF0000FF"/>
      <name val="Helvetica Neue"/>
    </font>
    <font>
      <b/>
      <sz val="11.0"/>
      <color rgb="FF000000"/>
      <name val="Arial"/>
    </font>
    <font>
      <sz val="11.0"/>
      <color rgb="FF313142"/>
      <name val="Pretendard Variable"/>
    </font>
    <font>
      <sz val="9.0"/>
      <color rgb="FFA3A3AF"/>
      <name val="Pretendard Variable"/>
    </font>
    <font>
      <color rgb="FFA3A3AF"/>
      <name val="Pretendard Variable"/>
    </font>
    <font>
      <color rgb="FF313142"/>
      <name val="Pretendard Variable"/>
    </font>
    <font>
      <color theme="1"/>
      <name val="Pretendard Variable"/>
    </font>
    <font>
      <sz val="11.0"/>
      <color rgb="FF313142"/>
      <name val="Arial"/>
    </font>
    <font>
      <b/>
      <sz val="11.0"/>
      <color rgb="FF222222"/>
      <name val="Google Sans"/>
    </font>
    <font>
      <sz val="12.0"/>
      <color rgb="FF313142"/>
      <name val="Pretendard Variable"/>
    </font>
    <font>
      <sz val="11.0"/>
      <color theme="1"/>
      <name val="Segoe UI Symbol"/>
    </font>
    <font>
      <color rgb="FF313142"/>
      <name val="Arial"/>
    </font>
    <font>
      <sz val="11.0"/>
      <color theme="1"/>
      <name val="Ui-sans-serif"/>
    </font>
    <font>
      <sz val="9.0"/>
      <color theme="1"/>
      <name val="Arial"/>
    </font>
    <font>
      <b/>
      <sz val="9.0"/>
      <color theme="1"/>
      <name val="Arial"/>
    </font>
    <font>
      <sz val="11.0"/>
      <color rgb="FF000000"/>
      <name val="__PretendardVariable_d41977"/>
    </font>
    <font>
      <sz val="10.0"/>
      <color rgb="FF000000"/>
      <name val="__PretendardVariable_d41977"/>
    </font>
    <font>
      <color rgb="FF313142"/>
      <name val="&quot;Pretendard Variable&quot;"/>
    </font>
    <font>
      <sz val="11.0"/>
      <color rgb="FF313142"/>
      <name val="&quot;Pretendard Variable&quot;"/>
    </font>
    <font>
      <sz val="12.0"/>
      <color rgb="FF313142"/>
      <name val="&quot;Pretendard Variable&quot;"/>
    </font>
    <font>
      <sz val="11.0"/>
      <color rgb="FF000000"/>
      <name val="__PretendardVariable_4644a2"/>
    </font>
    <font>
      <sz val="10.0"/>
      <color rgb="FF000000"/>
      <name val="__PretendardVariable_4644a2"/>
    </font>
    <font>
      <color rgb="FFA3A3AF"/>
      <name val="&quot;Pretendard Variable&quot;"/>
    </font>
    <font>
      <sz val="10.0"/>
      <color rgb="FF313142"/>
      <name val="Arial"/>
    </font>
    <font>
      <color rgb="FF000000"/>
      <name val="&quot;Pretendard Variable&quot;"/>
    </font>
    <font>
      <sz val="9.0"/>
      <color rgb="FF000000"/>
      <name val="&quot;Pretendard Variable&quot;"/>
    </font>
    <font>
      <sz val="10.0"/>
      <color rgb="FF000000"/>
      <name val="__PretendardVariable_0cac30"/>
    </font>
    <font>
      <sz val="11.0"/>
      <color rgb="FF000000"/>
      <name val="__PretendardVariable_0cac30"/>
    </font>
    <font>
      <sz val="10.0"/>
      <color rgb="FF000000"/>
      <name val="__PretendardVariable_e1f55c"/>
    </font>
    <font>
      <sz val="9.0"/>
      <color rgb="FF000000"/>
      <name val="__PretendardVariable_e1f55c"/>
    </font>
    <font>
      <sz val="11.0"/>
      <color rgb="FF000000"/>
      <name val="__PretendardVariable_e1f55c"/>
    </font>
    <font>
      <b/>
      <sz val="11.0"/>
      <color rgb="FF000000"/>
      <name val="__PretendardVariable_e1f55c"/>
    </font>
    <font>
      <sz val="10.0"/>
      <color rgb="FF000000"/>
      <name val="__PretendardVariable_03e74b"/>
    </font>
    <font>
      <sz val="11.0"/>
      <color rgb="FF4D5156"/>
      <name val="Roboto"/>
    </font>
    <font>
      <sz val="10.0"/>
      <color rgb="FF4D5156"/>
      <name val="Roboto"/>
    </font>
    <font>
      <b/>
      <sz val="12.0"/>
      <color theme="1"/>
      <name val="Arial"/>
      <scheme val="minor"/>
    </font>
    <font>
      <u/>
      <sz val="16.0"/>
      <color rgb="FF0000FF"/>
    </font>
    <font>
      <b/>
      <sz val="12.0"/>
      <color rgb="FFFF0000"/>
      <name val="Arial"/>
      <scheme val="minor"/>
    </font>
    <font>
      <b/>
      <sz val="22.0"/>
      <color theme="1"/>
      <name val="Arial"/>
    </font>
    <font>
      <b/>
      <color rgb="FFFF0000"/>
      <name val="Arial"/>
      <scheme val="minor"/>
    </font>
    <font>
      <u/>
      <color rgb="FF0000FF"/>
    </font>
    <font>
      <b/>
      <color rgb="FF000000"/>
      <name val="Helvetica Neue"/>
    </font>
    <font>
      <u/>
      <color rgb="FF0000FF"/>
    </font>
    <font>
      <u/>
      <color theme="1"/>
      <name val="Arial"/>
      <scheme val="minor"/>
    </font>
    <font>
      <color theme="1"/>
      <name val="Apple SD Gothic Neo"/>
    </font>
    <font>
      <b/>
      <color rgb="FF000000"/>
      <name val="Arial"/>
      <scheme val="minor"/>
    </font>
    <font>
      <color rgb="FF000000"/>
      <name val="&quot;Helvetica Neue&quot;"/>
    </font>
    <font>
      <b/>
      <color rgb="FF000000"/>
      <name val="&quot;Helvetica Neue&quot;"/>
    </font>
  </fonts>
  <fills count="27">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F0000"/>
        <bgColor rgb="FFFF0000"/>
      </patternFill>
    </fill>
    <fill>
      <patternFill patternType="solid">
        <fgColor rgb="FF46BDC6"/>
        <bgColor rgb="FF46BDC6"/>
      </patternFill>
    </fill>
    <fill>
      <patternFill patternType="solid">
        <fgColor rgb="FFFFFF00"/>
        <bgColor rgb="FFFFFF00"/>
      </patternFill>
    </fill>
    <fill>
      <patternFill patternType="solid">
        <fgColor rgb="FFD9D9D9"/>
        <bgColor rgb="FFD9D9D9"/>
      </patternFill>
    </fill>
    <fill>
      <patternFill patternType="solid">
        <fgColor rgb="FFB0B3B2"/>
        <bgColor rgb="FFB0B3B2"/>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D4D4D4"/>
        <bgColor rgb="FFD4D4D4"/>
      </patternFill>
    </fill>
    <fill>
      <patternFill patternType="solid">
        <fgColor rgb="FFFFF046"/>
        <bgColor rgb="FFFFF046"/>
      </patternFill>
    </fill>
    <fill>
      <patternFill patternType="solid">
        <fgColor rgb="FFB7B7B7"/>
        <bgColor rgb="FFB7B7B7"/>
      </patternFill>
    </fill>
    <fill>
      <patternFill patternType="solid">
        <fgColor rgb="FF00FFFF"/>
        <bgColor rgb="FF00FFFF"/>
      </patternFill>
    </fill>
    <fill>
      <patternFill patternType="solid">
        <fgColor rgb="FFE1E9F7"/>
        <bgColor rgb="FFE1E9F7"/>
      </patternFill>
    </fill>
    <fill>
      <patternFill patternType="solid">
        <fgColor rgb="FFCCCCCC"/>
        <bgColor rgb="FFCCCCCC"/>
      </patternFill>
    </fill>
    <fill>
      <patternFill patternType="solid">
        <fgColor rgb="FF93C47D"/>
        <bgColor rgb="FF93C47D"/>
      </patternFill>
    </fill>
    <fill>
      <patternFill patternType="solid">
        <fgColor rgb="FFFCE5CD"/>
        <bgColor rgb="FFFCE5CD"/>
      </patternFill>
    </fill>
    <fill>
      <patternFill patternType="solid">
        <fgColor rgb="FFD0E0E3"/>
        <bgColor rgb="FFD0E0E3"/>
      </patternFill>
    </fill>
    <fill>
      <patternFill patternType="solid">
        <fgColor rgb="FFA4C2F4"/>
        <bgColor rgb="FFA4C2F4"/>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border>
  </borders>
  <cellStyleXfs count="1">
    <xf borderId="0" fillId="0" fontId="0" numFmtId="0" applyAlignment="1" applyFont="1"/>
  </cellStyleXfs>
  <cellXfs count="68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xf>
    <xf borderId="0" fillId="0" fontId="1" numFmtId="0" xfId="0" applyAlignment="1" applyFont="1">
      <alignment readingOrder="0" shrinkToFit="0" vertical="center" wrapText="0"/>
    </xf>
    <xf borderId="0" fillId="2" fontId="1" numFmtId="0" xfId="0" applyAlignment="1" applyFill="1" applyFont="1">
      <alignment shrinkToFit="0" vertical="center" wrapText="0"/>
    </xf>
    <xf borderId="0" fillId="3" fontId="1" numFmtId="0" xfId="0" applyAlignment="1" applyFill="1" applyFont="1">
      <alignment readingOrder="0"/>
    </xf>
    <xf borderId="1" fillId="4" fontId="1" numFmtId="0" xfId="0" applyAlignment="1" applyBorder="1" applyFill="1" applyFont="1">
      <alignment readingOrder="0"/>
    </xf>
    <xf borderId="1" fillId="0" fontId="1" numFmtId="0" xfId="0" applyBorder="1" applyFont="1"/>
    <xf borderId="0" fillId="0" fontId="1" numFmtId="0" xfId="0" applyAlignment="1" applyFont="1">
      <alignment horizontal="right" readingOrder="0"/>
    </xf>
    <xf borderId="0" fillId="0" fontId="1" numFmtId="10" xfId="0" applyFont="1" applyNumberFormat="1"/>
    <xf borderId="0" fillId="0" fontId="1" numFmtId="0" xfId="0" applyFont="1"/>
    <xf borderId="0" fillId="5" fontId="3" numFmtId="0" xfId="0" applyAlignment="1" applyFill="1" applyFont="1">
      <alignment horizontal="center" readingOrder="0"/>
    </xf>
    <xf borderId="0" fillId="5" fontId="1" numFmtId="0" xfId="0" applyAlignment="1" applyFont="1">
      <alignment horizontal="center" readingOrder="0"/>
    </xf>
    <xf borderId="1" fillId="6" fontId="4" numFmtId="0" xfId="0" applyAlignment="1" applyBorder="1" applyFill="1" applyFont="1">
      <alignment horizontal="center" readingOrder="0" vertical="bottom"/>
    </xf>
    <xf borderId="1" fillId="5" fontId="1" numFmtId="0" xfId="0" applyAlignment="1" applyBorder="1" applyFont="1">
      <alignment horizontal="center" readingOrder="0"/>
    </xf>
    <xf borderId="0" fillId="5" fontId="5" numFmtId="0" xfId="0" applyAlignment="1" applyFont="1">
      <alignment horizontal="center" readingOrder="0"/>
    </xf>
    <xf borderId="0" fillId="0" fontId="1" numFmtId="0" xfId="0" applyAlignment="1" applyFont="1">
      <alignment horizontal="center" readingOrder="0"/>
    </xf>
    <xf borderId="1" fillId="0" fontId="6" numFmtId="0" xfId="0" applyAlignment="1" applyBorder="1" applyFont="1">
      <alignment horizontal="center" readingOrder="0" shrinkToFit="0" vertical="center" wrapText="0"/>
    </xf>
    <xf borderId="1" fillId="0" fontId="7" numFmtId="0" xfId="0" applyAlignment="1" applyBorder="1" applyFont="1">
      <alignment horizontal="center" readingOrder="0" shrinkToFit="0" vertical="center" wrapText="0"/>
    </xf>
    <xf borderId="1" fillId="0" fontId="5" numFmtId="0" xfId="0" applyAlignment="1" applyBorder="1" applyFont="1">
      <alignment horizontal="center" readingOrder="0"/>
    </xf>
    <xf borderId="1" fillId="0" fontId="8" numFmtId="0" xfId="0" applyAlignment="1" applyBorder="1" applyFont="1">
      <alignment horizontal="center" vertical="bottom"/>
    </xf>
    <xf borderId="1" fillId="0" fontId="1" numFmtId="0" xfId="0" applyAlignment="1" applyBorder="1" applyFont="1">
      <alignment shrinkToFit="0" wrapText="0"/>
    </xf>
    <xf borderId="1" fillId="0" fontId="5" numFmtId="0" xfId="0" applyAlignment="1" applyBorder="1" applyFont="1">
      <alignment horizontal="center"/>
    </xf>
    <xf borderId="1" fillId="7" fontId="1" numFmtId="0" xfId="0" applyAlignment="1" applyBorder="1" applyFill="1" applyFont="1">
      <alignment horizontal="center" readingOrder="0" vertical="center"/>
    </xf>
    <xf borderId="1" fillId="0" fontId="6" numFmtId="0" xfId="0" applyAlignment="1" applyBorder="1" applyFont="1">
      <alignment horizontal="left" readingOrder="0" shrinkToFit="0" vertical="center" wrapText="0"/>
    </xf>
    <xf borderId="2" fillId="0" fontId="3" numFmtId="0" xfId="0" applyAlignment="1" applyBorder="1" applyFont="1">
      <alignment readingOrder="0" vertical="top"/>
    </xf>
    <xf borderId="3" fillId="0" fontId="9" numFmtId="0" xfId="0" applyBorder="1" applyFont="1"/>
    <xf borderId="4" fillId="0" fontId="9" numFmtId="0" xfId="0" applyBorder="1" applyFont="1"/>
    <xf borderId="1" fillId="7" fontId="10" numFmtId="0" xfId="0" applyAlignment="1" applyBorder="1" applyFont="1">
      <alignment horizontal="center" readingOrder="0" shrinkToFit="0" vertical="center" wrapText="0"/>
    </xf>
    <xf borderId="1" fillId="0" fontId="8" numFmtId="0" xfId="0" applyAlignment="1" applyBorder="1" applyFont="1">
      <alignment horizontal="center" vertical="bottom"/>
    </xf>
    <xf borderId="1" fillId="0" fontId="11" numFmtId="0" xfId="0" applyAlignment="1" applyBorder="1" applyFont="1">
      <alignment horizontal="center" readingOrder="0" shrinkToFit="0" wrapText="0"/>
    </xf>
    <xf borderId="1" fillId="0" fontId="1" numFmtId="0" xfId="0" applyAlignment="1" applyBorder="1" applyFont="1">
      <alignment horizontal="center" readingOrder="0" shrinkToFit="0" wrapText="0"/>
    </xf>
    <xf borderId="1" fillId="7" fontId="10" numFmtId="0" xfId="0" applyAlignment="1" applyBorder="1" applyFont="1">
      <alignment horizontal="left" readingOrder="0" shrinkToFit="0" vertical="center" wrapText="0"/>
    </xf>
    <xf borderId="1" fillId="7" fontId="12" numFmtId="0" xfId="0" applyAlignment="1" applyBorder="1" applyFont="1">
      <alignment horizontal="center" readingOrder="0" vertical="center"/>
    </xf>
    <xf borderId="5" fillId="0" fontId="9" numFmtId="0" xfId="0" applyBorder="1" applyFont="1"/>
    <xf borderId="6" fillId="0" fontId="9" numFmtId="0" xfId="0" applyBorder="1" applyFont="1"/>
    <xf borderId="1" fillId="0" fontId="13" numFmtId="0" xfId="0" applyAlignment="1" applyBorder="1" applyFont="1">
      <alignment readingOrder="0" shrinkToFit="0" wrapText="0"/>
    </xf>
    <xf borderId="1" fillId="0" fontId="14" numFmtId="0" xfId="0" applyAlignment="1" applyBorder="1" applyFont="1">
      <alignment readingOrder="0" shrinkToFit="0" wrapText="0"/>
    </xf>
    <xf borderId="1" fillId="7" fontId="6" numFmtId="0" xfId="0" applyAlignment="1" applyBorder="1" applyFont="1">
      <alignment horizontal="center" readingOrder="0" shrinkToFit="0" vertical="center" wrapText="0"/>
    </xf>
    <xf borderId="1" fillId="7" fontId="7" numFmtId="0" xfId="0" applyAlignment="1" applyBorder="1" applyFont="1">
      <alignment horizontal="center" readingOrder="0" shrinkToFit="0" vertical="center" wrapText="0"/>
    </xf>
    <xf borderId="1" fillId="7" fontId="6" numFmtId="0" xfId="0" applyAlignment="1" applyBorder="1" applyFont="1">
      <alignment horizontal="left" readingOrder="0" shrinkToFit="0" vertical="center" wrapText="0"/>
    </xf>
    <xf borderId="1" fillId="7" fontId="0" numFmtId="0" xfId="0" applyAlignment="1" applyBorder="1" applyFont="1">
      <alignment horizontal="center" readingOrder="0" shrinkToFit="0" vertical="center" wrapText="0"/>
    </xf>
    <xf borderId="1" fillId="7" fontId="0" numFmtId="0" xfId="0" applyAlignment="1" applyBorder="1" applyFont="1">
      <alignment horizontal="left" readingOrder="0" shrinkToFit="0" vertical="center" wrapText="0"/>
    </xf>
    <xf borderId="1" fillId="7" fontId="15" numFmtId="0" xfId="0" applyAlignment="1" applyBorder="1" applyFont="1">
      <alignment horizontal="center" readingOrder="0" shrinkToFit="0" vertical="center" wrapText="0"/>
    </xf>
    <xf borderId="1" fillId="7" fontId="15" numFmtId="0" xfId="0" applyAlignment="1" applyBorder="1" applyFont="1">
      <alignment horizontal="left" readingOrder="0" shrinkToFit="0" vertical="center" wrapText="0"/>
    </xf>
    <xf borderId="1" fillId="0" fontId="16" numFmtId="0" xfId="0" applyAlignment="1" applyBorder="1" applyFont="1">
      <alignment horizontal="left" readingOrder="0" shrinkToFit="0" wrapText="0"/>
    </xf>
    <xf borderId="1" fillId="0" fontId="1" numFmtId="0" xfId="0" applyAlignment="1" applyBorder="1" applyFont="1">
      <alignment horizontal="center" readingOrder="0" shrinkToFit="0" wrapText="0"/>
    </xf>
    <xf borderId="1" fillId="0" fontId="17" numFmtId="0" xfId="0" applyAlignment="1" applyBorder="1" applyFont="1">
      <alignment horizontal="center" readingOrder="0" shrinkToFit="0" wrapText="0"/>
    </xf>
    <xf borderId="1" fillId="0" fontId="0" numFmtId="0" xfId="0" applyAlignment="1" applyBorder="1" applyFont="1">
      <alignment horizontal="center" readingOrder="0" shrinkToFit="0" vertical="center" wrapText="0"/>
    </xf>
    <xf borderId="1" fillId="0" fontId="0" numFmtId="0" xfId="0" applyAlignment="1" applyBorder="1" applyFont="1">
      <alignment horizontal="left" readingOrder="0" shrinkToFit="0" vertical="center" wrapText="0"/>
    </xf>
    <xf borderId="0" fillId="0" fontId="5" numFmtId="0" xfId="0" applyFont="1"/>
    <xf borderId="1" fillId="0" fontId="2" numFmtId="0" xfId="0" applyAlignment="1" applyBorder="1" applyFont="1">
      <alignment horizontal="center"/>
    </xf>
    <xf borderId="1" fillId="7" fontId="7" numFmtId="0" xfId="0" applyAlignment="1" applyBorder="1" applyFont="1">
      <alignment horizontal="left" readingOrder="0" shrinkToFit="0" vertical="center" wrapText="0"/>
    </xf>
    <xf borderId="1" fillId="7" fontId="18" numFmtId="0" xfId="0" applyAlignment="1" applyBorder="1" applyFont="1">
      <alignment horizontal="center" readingOrder="0" shrinkToFit="0" vertical="center" wrapText="0"/>
    </xf>
    <xf borderId="1" fillId="0" fontId="8" numFmtId="0" xfId="0" applyAlignment="1" applyBorder="1" applyFont="1">
      <alignment horizontal="center" readingOrder="0" vertical="bottom"/>
    </xf>
    <xf borderId="7" fillId="0" fontId="9" numFmtId="0" xfId="0" applyBorder="1" applyFont="1"/>
    <xf borderId="8" fillId="0" fontId="9" numFmtId="0" xfId="0" applyBorder="1" applyFont="1"/>
    <xf borderId="9" fillId="0" fontId="9" numFmtId="0" xfId="0" applyBorder="1" applyFont="1"/>
    <xf borderId="10" fillId="8" fontId="19" numFmtId="0" xfId="0" applyAlignment="1" applyBorder="1" applyFill="1" applyFont="1">
      <alignment horizontal="center" readingOrder="0" shrinkToFit="0" vertical="center" wrapText="0"/>
    </xf>
    <xf borderId="11" fillId="0" fontId="9" numFmtId="0" xfId="0" applyBorder="1" applyFont="1"/>
    <xf borderId="12" fillId="0" fontId="9" numFmtId="0" xfId="0" applyBorder="1" applyFont="1"/>
    <xf borderId="1" fillId="7" fontId="20" numFmtId="0" xfId="0" applyAlignment="1" applyBorder="1" applyFont="1">
      <alignment horizontal="center" readingOrder="0" shrinkToFit="0" vertical="center" wrapText="0"/>
    </xf>
    <xf borderId="1" fillId="0" fontId="21" numFmtId="0" xfId="0" applyAlignment="1" applyBorder="1" applyFont="1">
      <alignment readingOrder="0" shrinkToFit="0" wrapText="0"/>
    </xf>
    <xf borderId="1" fillId="0" fontId="22" numFmtId="0" xfId="0" applyAlignment="1" applyBorder="1" applyFont="1">
      <alignment readingOrder="0" shrinkToFit="0" wrapText="0"/>
    </xf>
    <xf borderId="0" fillId="0" fontId="1" numFmtId="0" xfId="0" applyAlignment="1" applyFont="1">
      <alignment readingOrder="0" shrinkToFit="0" wrapText="0"/>
    </xf>
    <xf borderId="1" fillId="0" fontId="8" numFmtId="0" xfId="0" applyAlignment="1" applyBorder="1" applyFont="1">
      <alignment vertical="bottom"/>
    </xf>
    <xf borderId="1" fillId="7" fontId="23" numFmtId="0" xfId="0" applyAlignment="1" applyBorder="1" applyFont="1">
      <alignment horizontal="center" shrinkToFit="0" vertical="center" wrapText="0"/>
    </xf>
    <xf borderId="0" fillId="0" fontId="1" numFmtId="0" xfId="0" applyAlignment="1" applyFont="1">
      <alignment horizontal="center"/>
    </xf>
    <xf borderId="0" fillId="0" fontId="8" numFmtId="0" xfId="0" applyAlignment="1" applyFont="1">
      <alignment vertical="bottom"/>
    </xf>
    <xf borderId="0" fillId="0" fontId="2" numFmtId="0" xfId="0" applyAlignment="1" applyFont="1">
      <alignment horizontal="center"/>
    </xf>
    <xf borderId="0" fillId="0" fontId="24" numFmtId="0" xfId="0" applyAlignment="1" applyFont="1">
      <alignment horizontal="center" readingOrder="0" vertical="center"/>
    </xf>
    <xf borderId="0" fillId="0" fontId="3" numFmtId="0" xfId="0" applyAlignment="1" applyFont="1">
      <alignment horizontal="center" readingOrder="0"/>
    </xf>
    <xf borderId="1" fillId="5" fontId="3" numFmtId="0" xfId="0" applyAlignment="1" applyBorder="1" applyFont="1">
      <alignment horizontal="center" readingOrder="0"/>
    </xf>
    <xf borderId="1" fillId="0" fontId="3" numFmtId="0" xfId="0" applyAlignment="1" applyBorder="1" applyFont="1">
      <alignment horizontal="center" readingOrder="0"/>
    </xf>
    <xf borderId="1" fillId="0" fontId="1" numFmtId="0" xfId="0" applyAlignment="1" applyBorder="1" applyFont="1">
      <alignment horizontal="center" readingOrder="0"/>
    </xf>
    <xf borderId="1" fillId="7" fontId="3" numFmtId="0" xfId="0" applyAlignment="1" applyBorder="1" applyFont="1">
      <alignment horizontal="center" readingOrder="0" vertical="center"/>
    </xf>
    <xf borderId="1" fillId="0" fontId="3" numFmtId="0" xfId="0" applyAlignment="1" applyBorder="1" applyFont="1">
      <alignment readingOrder="0" vertical="top"/>
    </xf>
    <xf borderId="13" fillId="7" fontId="10" numFmtId="0" xfId="0" applyAlignment="1" applyBorder="1" applyFont="1">
      <alignment horizontal="center" readingOrder="0" shrinkToFit="0" vertical="center" wrapText="0"/>
    </xf>
    <xf borderId="13" fillId="0" fontId="5" numFmtId="0" xfId="0" applyAlignment="1" applyBorder="1" applyFont="1">
      <alignment horizontal="center" readingOrder="0" vertical="center"/>
    </xf>
    <xf borderId="1" fillId="7" fontId="1" numFmtId="0" xfId="0" applyAlignment="1" applyBorder="1" applyFont="1">
      <alignment horizontal="center" readingOrder="0" vertical="center"/>
    </xf>
    <xf borderId="14" fillId="0" fontId="9" numFmtId="0" xfId="0" applyBorder="1" applyFont="1"/>
    <xf borderId="15" fillId="0" fontId="9" numFmtId="0" xfId="0" applyBorder="1" applyFont="1"/>
    <xf borderId="1" fillId="0" fontId="3" numFmtId="0" xfId="0" applyAlignment="1" applyBorder="1" applyFont="1">
      <alignment horizontal="center"/>
    </xf>
    <xf borderId="1" fillId="0" fontId="1" numFmtId="0" xfId="0" applyAlignment="1" applyBorder="1" applyFont="1">
      <alignment horizontal="center"/>
    </xf>
    <xf borderId="13" fillId="7" fontId="10" numFmtId="0" xfId="0" applyAlignment="1" applyBorder="1" applyFont="1">
      <alignment horizontal="center" readingOrder="0" shrinkToFit="0" vertical="center" wrapText="0"/>
    </xf>
    <xf borderId="13" fillId="0" fontId="5" numFmtId="0" xfId="0" applyAlignment="1" applyBorder="1" applyFont="1">
      <alignment horizontal="center" readingOrder="0"/>
    </xf>
    <xf borderId="1" fillId="0" fontId="3" numFmtId="0" xfId="0" applyAlignment="1" applyBorder="1" applyFont="1">
      <alignment horizontal="center" readingOrder="0"/>
    </xf>
    <xf borderId="0" fillId="7" fontId="10" numFmtId="0" xfId="0" applyAlignment="1" applyFont="1">
      <alignment horizontal="center" readingOrder="0" shrinkToFit="0" vertical="center" wrapText="0"/>
    </xf>
    <xf borderId="0" fillId="0" fontId="3" numFmtId="0" xfId="0" applyAlignment="1" applyFont="1">
      <alignment horizontal="center"/>
    </xf>
    <xf borderId="0" fillId="7" fontId="0" numFmtId="0" xfId="0" applyAlignment="1" applyFont="1">
      <alignment horizontal="center" readingOrder="0" shrinkToFit="0" vertical="center" wrapText="0"/>
    </xf>
    <xf borderId="0" fillId="0" fontId="0" numFmtId="0" xfId="0" applyAlignment="1" applyFont="1">
      <alignment horizontal="center" readingOrder="0" shrinkToFit="0" vertical="center" wrapText="0"/>
    </xf>
    <xf borderId="0" fillId="7" fontId="7" numFmtId="0" xfId="0" applyAlignment="1" applyFont="1">
      <alignment horizontal="center" readingOrder="0" shrinkToFit="0" vertical="center" wrapText="0"/>
    </xf>
    <xf borderId="13" fillId="7" fontId="25" numFmtId="0" xfId="0" applyAlignment="1" applyBorder="1" applyFont="1">
      <alignment horizontal="center" readingOrder="0" shrinkToFit="0" vertical="center" wrapText="0"/>
    </xf>
    <xf borderId="0" fillId="7" fontId="8" numFmtId="0" xfId="0" applyAlignment="1" applyFont="1">
      <alignment vertical="bottom"/>
    </xf>
    <xf borderId="0" fillId="5" fontId="26" numFmtId="0" xfId="0" applyAlignment="1" applyFont="1">
      <alignment horizontal="center" readingOrder="0" vertical="bottom"/>
    </xf>
    <xf borderId="0" fillId="9" fontId="27" numFmtId="0" xfId="0" applyAlignment="1" applyFill="1" applyFont="1">
      <alignment horizontal="center" vertical="bottom"/>
    </xf>
    <xf borderId="0" fillId="7" fontId="26" numFmtId="0" xfId="0" applyAlignment="1" applyFont="1">
      <alignment horizontal="center" vertical="bottom"/>
    </xf>
    <xf borderId="1" fillId="6" fontId="28" numFmtId="0" xfId="0" applyAlignment="1" applyBorder="1" applyFont="1">
      <alignment horizontal="center" vertical="bottom"/>
    </xf>
    <xf borderId="1" fillId="0" fontId="26" numFmtId="0" xfId="0" applyAlignment="1" applyBorder="1" applyFont="1">
      <alignment horizontal="center" vertical="bottom"/>
    </xf>
    <xf borderId="1" fillId="5" fontId="26" numFmtId="0" xfId="0" applyAlignment="1" applyBorder="1" applyFont="1">
      <alignment horizontal="center" vertical="bottom"/>
    </xf>
    <xf borderId="1" fillId="7" fontId="26" numFmtId="0" xfId="0" applyAlignment="1" applyBorder="1" applyFont="1">
      <alignment horizontal="center" vertical="bottom"/>
    </xf>
    <xf borderId="1" fillId="9" fontId="26" numFmtId="0" xfId="0" applyAlignment="1" applyBorder="1" applyFont="1">
      <alignment horizontal="center" vertical="bottom"/>
    </xf>
    <xf borderId="1" fillId="7" fontId="8" numFmtId="0" xfId="0" applyAlignment="1" applyBorder="1" applyFont="1">
      <alignment vertical="bottom"/>
    </xf>
    <xf borderId="1" fillId="5" fontId="26" numFmtId="0" xfId="0" applyAlignment="1" applyBorder="1" applyFont="1">
      <alignment horizontal="center" readingOrder="0" vertical="bottom"/>
    </xf>
    <xf borderId="1" fillId="7" fontId="8" numFmtId="0" xfId="0" applyAlignment="1" applyBorder="1" applyFont="1">
      <alignment readingOrder="0" vertical="bottom"/>
    </xf>
    <xf borderId="1" fillId="0" fontId="8" numFmtId="0" xfId="0" applyAlignment="1" applyBorder="1" applyFont="1">
      <alignment readingOrder="0" vertical="bottom"/>
    </xf>
    <xf borderId="0" fillId="0" fontId="8" numFmtId="0" xfId="0" applyAlignment="1" applyFont="1">
      <alignment readingOrder="0" vertical="bottom"/>
    </xf>
    <xf borderId="16" fillId="6" fontId="28" numFmtId="0" xfId="0" applyAlignment="1" applyBorder="1" applyFont="1">
      <alignment horizontal="center" vertical="bottom"/>
    </xf>
    <xf borderId="17" fillId="6" fontId="28" numFmtId="0" xfId="0" applyAlignment="1" applyBorder="1" applyFont="1">
      <alignment horizontal="center" vertical="bottom"/>
    </xf>
    <xf borderId="18" fillId="6" fontId="28" numFmtId="0" xfId="0" applyAlignment="1" applyBorder="1" applyFont="1">
      <alignment horizontal="center" vertical="bottom"/>
    </xf>
    <xf borderId="19" fillId="10" fontId="29" numFmtId="0" xfId="0" applyAlignment="1" applyBorder="1" applyFill="1" applyFont="1">
      <alignment horizontal="center" vertical="bottom"/>
    </xf>
    <xf borderId="9" fillId="5" fontId="26" numFmtId="0" xfId="0" applyAlignment="1" applyBorder="1" applyFont="1">
      <alignment horizontal="center" vertical="bottom"/>
    </xf>
    <xf borderId="15" fillId="5" fontId="26" numFmtId="0" xfId="0" applyAlignment="1" applyBorder="1" applyFont="1">
      <alignment horizontal="center" vertical="bottom"/>
    </xf>
    <xf borderId="15" fillId="11" fontId="26" numFmtId="0" xfId="0" applyAlignment="1" applyBorder="1" applyFill="1" applyFont="1">
      <alignment horizontal="center" vertical="bottom"/>
    </xf>
    <xf borderId="19" fillId="0" fontId="8" numFmtId="0" xfId="0" applyAlignment="1" applyBorder="1" applyFont="1">
      <alignment vertical="bottom"/>
    </xf>
    <xf borderId="12" fillId="5" fontId="26" numFmtId="0" xfId="0" applyAlignment="1" applyBorder="1" applyFont="1">
      <alignment horizontal="center" vertical="bottom"/>
    </xf>
    <xf borderId="1" fillId="11" fontId="26" numFmtId="0" xfId="0" applyAlignment="1" applyBorder="1" applyFont="1">
      <alignment horizontal="center" vertical="bottom"/>
    </xf>
    <xf borderId="19" fillId="7" fontId="8" numFmtId="0" xfId="0" applyAlignment="1" applyBorder="1" applyFont="1">
      <alignment vertical="bottom"/>
    </xf>
    <xf borderId="15" fillId="12" fontId="26" numFmtId="0" xfId="0" applyAlignment="1" applyBorder="1" applyFill="1" applyFont="1">
      <alignment horizontal="center" vertical="bottom"/>
    </xf>
    <xf borderId="12" fillId="11" fontId="26" numFmtId="0" xfId="0" applyAlignment="1" applyBorder="1" applyFont="1">
      <alignment horizontal="center" vertical="bottom"/>
    </xf>
    <xf borderId="19" fillId="8" fontId="4" numFmtId="0" xfId="0" applyAlignment="1" applyBorder="1" applyFont="1">
      <alignment horizontal="center" vertical="bottom"/>
    </xf>
    <xf borderId="0" fillId="11" fontId="8" numFmtId="0" xfId="0" applyAlignment="1" applyFont="1">
      <alignment vertical="bottom"/>
    </xf>
    <xf borderId="0" fillId="0" fontId="30" numFmtId="0" xfId="0" applyAlignment="1" applyFont="1">
      <alignment horizontal="center" readingOrder="0" shrinkToFit="0" vertical="center" wrapText="0"/>
    </xf>
    <xf borderId="0" fillId="0" fontId="31" numFmtId="0" xfId="0" applyAlignment="1" applyFont="1">
      <alignment horizontal="center" readingOrder="0" shrinkToFit="0" vertical="center" wrapText="0"/>
    </xf>
    <xf borderId="0" fillId="0" fontId="31" numFmtId="164" xfId="0" applyAlignment="1" applyFont="1" applyNumberFormat="1">
      <alignment horizontal="center" readingOrder="0" shrinkToFit="0" vertical="center" wrapText="0"/>
    </xf>
    <xf borderId="0" fillId="0" fontId="8" numFmtId="0" xfId="0" applyAlignment="1" applyFont="1">
      <alignment horizontal="center"/>
    </xf>
    <xf borderId="0" fillId="0" fontId="31" numFmtId="3" xfId="0" applyAlignment="1" applyFont="1" applyNumberFormat="1">
      <alignment horizontal="center" readingOrder="0" shrinkToFit="0" vertical="center" wrapText="0"/>
    </xf>
    <xf borderId="0" fillId="0" fontId="31" numFmtId="165" xfId="0" applyAlignment="1" applyFont="1" applyNumberFormat="1">
      <alignment horizontal="center" readingOrder="0" shrinkToFit="0" vertical="center" wrapText="0"/>
    </xf>
    <xf borderId="0" fillId="0" fontId="31" numFmtId="1" xfId="0" applyAlignment="1" applyFont="1" applyNumberFormat="1">
      <alignment horizontal="center" readingOrder="0" shrinkToFit="0" vertical="center" wrapText="0"/>
    </xf>
    <xf borderId="1" fillId="13" fontId="31" numFmtId="0" xfId="0" applyAlignment="1" applyBorder="1" applyFill="1" applyFont="1">
      <alignment horizontal="center" readingOrder="0" shrinkToFit="0" vertical="center" wrapText="0"/>
    </xf>
    <xf borderId="1" fillId="13" fontId="31" numFmtId="0" xfId="0" applyAlignment="1" applyBorder="1" applyFont="1">
      <alignment horizontal="center" readingOrder="0" shrinkToFit="0" vertical="center" wrapText="1"/>
    </xf>
    <xf borderId="1" fillId="13" fontId="32" numFmtId="0" xfId="0" applyAlignment="1" applyBorder="1" applyFont="1">
      <alignment horizontal="center" readingOrder="0" shrinkToFit="0" vertical="center" wrapText="1"/>
    </xf>
    <xf borderId="1" fillId="13" fontId="31" numFmtId="164" xfId="0" applyAlignment="1" applyBorder="1" applyFont="1" applyNumberFormat="1">
      <alignment horizontal="center" readingOrder="0" shrinkToFit="0" vertical="center" wrapText="1"/>
    </xf>
    <xf borderId="1" fillId="13" fontId="33" numFmtId="0" xfId="0" applyAlignment="1" applyBorder="1" applyFont="1">
      <alignment horizontal="center" shrinkToFit="0" vertical="top" wrapText="1"/>
    </xf>
    <xf borderId="1" fillId="13" fontId="31" numFmtId="0" xfId="0" applyAlignment="1" applyBorder="1" applyFont="1">
      <alignment horizontal="center" readingOrder="0" shrinkToFit="0" vertical="top" wrapText="1"/>
    </xf>
    <xf borderId="1" fillId="13" fontId="31" numFmtId="3" xfId="0" applyAlignment="1" applyBorder="1" applyFont="1" applyNumberFormat="1">
      <alignment horizontal="center" readingOrder="0" shrinkToFit="0" vertical="top" wrapText="1"/>
    </xf>
    <xf borderId="0" fillId="14" fontId="1" numFmtId="0" xfId="0" applyAlignment="1" applyFill="1" applyFont="1">
      <alignment horizontal="center" readingOrder="0" shrinkToFit="0" wrapText="1"/>
    </xf>
    <xf borderId="0" fillId="5" fontId="1" numFmtId="165" xfId="0" applyAlignment="1" applyFont="1" applyNumberFormat="1">
      <alignment horizontal="center" readingOrder="0" shrinkToFit="0" vertical="top" wrapText="1"/>
    </xf>
    <xf borderId="0" fillId="5" fontId="1" numFmtId="1" xfId="0" applyAlignment="1" applyFont="1" applyNumberFormat="1">
      <alignment horizontal="center" readingOrder="0" shrinkToFit="0" vertical="top" wrapText="1"/>
    </xf>
    <xf borderId="0" fillId="15" fontId="1" numFmtId="165" xfId="0" applyAlignment="1" applyFill="1" applyFont="1" applyNumberFormat="1">
      <alignment horizontal="center" readingOrder="0" shrinkToFit="0" vertical="top" wrapText="1"/>
    </xf>
    <xf borderId="0" fillId="15" fontId="1" numFmtId="1" xfId="0" applyAlignment="1" applyFont="1" applyNumberFormat="1">
      <alignment horizontal="center" readingOrder="0" shrinkToFit="0" vertical="top" wrapText="1"/>
    </xf>
    <xf borderId="0" fillId="6" fontId="1" numFmtId="165" xfId="0" applyAlignment="1" applyFont="1" applyNumberFormat="1">
      <alignment horizontal="center" readingOrder="0" shrinkToFit="0" vertical="top" wrapText="1"/>
    </xf>
    <xf borderId="0" fillId="6" fontId="1" numFmtId="1" xfId="0" applyAlignment="1" applyFont="1" applyNumberFormat="1">
      <alignment horizontal="center" readingOrder="0" shrinkToFit="0" vertical="top" wrapText="1"/>
    </xf>
    <xf borderId="0" fillId="16" fontId="1" numFmtId="165" xfId="0" applyAlignment="1" applyFill="1" applyFont="1" applyNumberFormat="1">
      <alignment horizontal="center" readingOrder="0" shrinkToFit="0" vertical="top" wrapText="1"/>
    </xf>
    <xf borderId="0" fillId="16" fontId="1" numFmtId="1" xfId="0" applyAlignment="1" applyFont="1" applyNumberFormat="1">
      <alignment horizontal="center" readingOrder="0" shrinkToFit="0" vertical="top" wrapText="1"/>
    </xf>
    <xf borderId="0" fillId="2" fontId="1" numFmtId="0" xfId="0" applyAlignment="1" applyFont="1">
      <alignment horizontal="center" readingOrder="0" shrinkToFit="0" vertical="top" wrapText="1"/>
    </xf>
    <xf borderId="0" fillId="14" fontId="1" numFmtId="0" xfId="0" applyAlignment="1" applyFont="1">
      <alignment horizontal="center" readingOrder="0" shrinkToFit="0" vertical="top" wrapText="1"/>
    </xf>
    <xf borderId="0" fillId="13" fontId="31" numFmtId="0" xfId="0" applyAlignment="1" applyFont="1">
      <alignment horizontal="center" readingOrder="0" shrinkToFit="0" vertical="center" wrapText="1"/>
    </xf>
    <xf borderId="1" fillId="17" fontId="31" numFmtId="0" xfId="0" applyAlignment="1" applyBorder="1" applyFill="1" applyFont="1">
      <alignment horizontal="center" readingOrder="0" shrinkToFit="0" vertical="center" wrapText="0"/>
    </xf>
    <xf borderId="0" fillId="0" fontId="10" numFmtId="0" xfId="0" applyAlignment="1" applyFont="1">
      <alignment horizontal="center" readingOrder="0" shrinkToFit="0" vertical="center" wrapText="0"/>
    </xf>
    <xf borderId="1" fillId="0" fontId="34" numFmtId="0" xfId="0" applyAlignment="1" applyBorder="1" applyFont="1">
      <alignment horizontal="center" readingOrder="0" shrinkToFit="0" vertical="center" wrapText="0"/>
    </xf>
    <xf borderId="1" fillId="3" fontId="18" numFmtId="0" xfId="0" applyAlignment="1" applyBorder="1" applyFont="1">
      <alignment horizontal="center" readingOrder="0" shrinkToFit="0" vertical="center" wrapText="0"/>
    </xf>
    <xf borderId="1" fillId="11" fontId="18" numFmtId="164" xfId="0" applyAlignment="1" applyBorder="1" applyFont="1" applyNumberFormat="1">
      <alignment horizontal="center" readingOrder="0" shrinkToFit="0" vertical="center" wrapText="0"/>
    </xf>
    <xf borderId="1" fillId="3" fontId="35" numFmtId="0" xfId="0" applyAlignment="1" applyBorder="1" applyFont="1">
      <alignment horizontal="center" shrinkToFit="0" wrapText="1"/>
    </xf>
    <xf borderId="0" fillId="3" fontId="18" numFmtId="0" xfId="0" applyAlignment="1" applyFont="1">
      <alignment horizontal="center" readingOrder="0" shrinkToFit="0" vertical="center" wrapText="0"/>
    </xf>
    <xf borderId="1" fillId="11" fontId="18" numFmtId="3" xfId="0" applyAlignment="1" applyBorder="1" applyFont="1" applyNumberFormat="1">
      <alignment horizontal="center" readingOrder="0" shrinkToFit="0" vertical="center" wrapText="0"/>
    </xf>
    <xf borderId="1" fillId="0" fontId="6" numFmtId="2" xfId="0" applyAlignment="1" applyBorder="1" applyFont="1" applyNumberFormat="1">
      <alignment horizontal="center" readingOrder="0" shrinkToFit="0" vertical="center" wrapText="0"/>
    </xf>
    <xf borderId="1" fillId="0" fontId="18" numFmtId="0" xfId="0" applyAlignment="1" applyBorder="1" applyFont="1">
      <alignment horizontal="center" shrinkToFit="0" vertical="center" wrapText="0"/>
    </xf>
    <xf borderId="1" fillId="0" fontId="10" numFmtId="165" xfId="0" applyAlignment="1" applyBorder="1" applyFont="1" applyNumberFormat="1">
      <alignment horizontal="center" readingOrder="0" shrinkToFit="0" vertical="center" wrapText="0"/>
    </xf>
    <xf borderId="1" fillId="0" fontId="10" numFmtId="1" xfId="0" applyAlignment="1" applyBorder="1" applyFont="1" applyNumberFormat="1">
      <alignment horizontal="center" readingOrder="0" shrinkToFit="0" vertical="center" wrapText="0"/>
    </xf>
    <xf borderId="1" fillId="0" fontId="10" numFmtId="165" xfId="0" applyAlignment="1" applyBorder="1" applyFont="1" applyNumberFormat="1">
      <alignment horizontal="center" shrinkToFit="0" vertical="center" wrapText="0"/>
    </xf>
    <xf borderId="1" fillId="0" fontId="10" numFmtId="1" xfId="0" applyAlignment="1" applyBorder="1" applyFont="1" applyNumberFormat="1">
      <alignment horizontal="center" shrinkToFit="0" vertical="center" wrapText="0"/>
    </xf>
    <xf borderId="1" fillId="0" fontId="10" numFmtId="0" xfId="0" applyAlignment="1" applyBorder="1" applyFont="1">
      <alignment horizontal="center" readingOrder="0" shrinkToFit="0" vertical="center" wrapText="0"/>
    </xf>
    <xf borderId="1" fillId="0" fontId="10" numFmtId="2" xfId="0" applyAlignment="1" applyBorder="1" applyFont="1" applyNumberFormat="1">
      <alignment horizontal="center" readingOrder="0" shrinkToFit="0" vertical="center" wrapText="0"/>
    </xf>
    <xf borderId="1" fillId="0" fontId="10" numFmtId="0" xfId="0" applyAlignment="1" applyBorder="1" applyFont="1">
      <alignment horizontal="center" shrinkToFit="0" vertical="center" wrapText="0"/>
    </xf>
    <xf borderId="1" fillId="0" fontId="18" numFmtId="0" xfId="0" applyAlignment="1" applyBorder="1" applyFont="1">
      <alignment horizontal="center" readingOrder="0" shrinkToFit="0" vertical="center" wrapText="0"/>
    </xf>
    <xf borderId="1" fillId="0" fontId="18" numFmtId="166" xfId="0" applyAlignment="1" applyBorder="1" applyFont="1" applyNumberFormat="1">
      <alignment horizontal="center" readingOrder="0" shrinkToFit="0" vertical="center" wrapText="0"/>
    </xf>
    <xf borderId="0" fillId="0" fontId="18" numFmtId="166" xfId="0" applyAlignment="1" applyFont="1" applyNumberFormat="1">
      <alignment horizontal="center" readingOrder="0" shrinkToFit="0" vertical="center" wrapText="0"/>
    </xf>
    <xf borderId="1" fillId="4" fontId="10" numFmtId="0" xfId="0" applyAlignment="1" applyBorder="1" applyFont="1">
      <alignment horizontal="center" readingOrder="0" shrinkToFit="0" vertical="center" wrapText="0"/>
    </xf>
    <xf borderId="1" fillId="4" fontId="7" numFmtId="0" xfId="0" applyAlignment="1" applyBorder="1" applyFont="1">
      <alignment horizontal="center" readingOrder="0" shrinkToFit="0" vertical="center" wrapText="0"/>
    </xf>
    <xf borderId="1" fillId="4" fontId="1" numFmtId="0" xfId="0" applyAlignment="1" applyBorder="1" applyFont="1">
      <alignment horizontal="center" readingOrder="0"/>
    </xf>
    <xf borderId="1" fillId="4" fontId="10" numFmtId="164" xfId="0" applyAlignment="1" applyBorder="1" applyFont="1" applyNumberFormat="1">
      <alignment horizontal="center" readingOrder="0" shrinkToFit="0" vertical="center" wrapText="0"/>
    </xf>
    <xf borderId="1" fillId="4" fontId="8" numFmtId="0" xfId="0" applyAlignment="1" applyBorder="1" applyFont="1">
      <alignment horizontal="center" readingOrder="0"/>
    </xf>
    <xf borderId="1" fillId="4" fontId="10" numFmtId="3" xfId="0" applyAlignment="1" applyBorder="1" applyFont="1" applyNumberFormat="1">
      <alignment horizontal="center" readingOrder="0" shrinkToFit="0" vertical="center" wrapText="0"/>
    </xf>
    <xf borderId="1" fillId="4" fontId="6" numFmtId="2" xfId="0" applyAlignment="1" applyBorder="1" applyFont="1" applyNumberFormat="1">
      <alignment horizontal="center" readingOrder="0" shrinkToFit="0" vertical="center" wrapText="0"/>
    </xf>
    <xf borderId="1" fillId="4" fontId="10" numFmtId="0" xfId="0" applyAlignment="1" applyBorder="1" applyFont="1">
      <alignment horizontal="center" shrinkToFit="0" vertical="center" wrapText="0"/>
    </xf>
    <xf borderId="1" fillId="4" fontId="10" numFmtId="165" xfId="0" applyAlignment="1" applyBorder="1" applyFont="1" applyNumberFormat="1">
      <alignment horizontal="center" readingOrder="0" shrinkToFit="0" vertical="center" wrapText="0"/>
    </xf>
    <xf borderId="1" fillId="4" fontId="10" numFmtId="1" xfId="0" applyAlignment="1" applyBorder="1" applyFont="1" applyNumberFormat="1">
      <alignment horizontal="center" readingOrder="0" shrinkToFit="0" vertical="center" wrapText="0"/>
    </xf>
    <xf borderId="1" fillId="4" fontId="10" numFmtId="165" xfId="0" applyAlignment="1" applyBorder="1" applyFont="1" applyNumberFormat="1">
      <alignment horizontal="center" shrinkToFit="0" vertical="center" wrapText="0"/>
    </xf>
    <xf borderId="1" fillId="4" fontId="10" numFmtId="2" xfId="0" applyAlignment="1" applyBorder="1" applyFont="1" applyNumberFormat="1">
      <alignment horizontal="center" readingOrder="0" shrinkToFit="0" vertical="center" wrapText="0"/>
    </xf>
    <xf borderId="0" fillId="4" fontId="10" numFmtId="0" xfId="0" applyAlignment="1" applyFont="1">
      <alignment horizontal="center" shrinkToFit="0" vertical="center" wrapText="0"/>
    </xf>
    <xf borderId="1" fillId="0" fontId="10" numFmtId="0" xfId="0" applyAlignment="1" applyBorder="1" applyFont="1">
      <alignment horizontal="center" readingOrder="0" shrinkToFit="0" vertical="center" wrapText="0"/>
    </xf>
    <xf borderId="1" fillId="0" fontId="1" numFmtId="0" xfId="0" applyAlignment="1" applyBorder="1" applyFont="1">
      <alignment horizontal="center" readingOrder="0" shrinkToFit="0" wrapText="0"/>
    </xf>
    <xf borderId="1" fillId="3" fontId="10" numFmtId="0" xfId="0" applyAlignment="1" applyBorder="1" applyFont="1">
      <alignment horizontal="center" readingOrder="0" shrinkToFit="0" vertical="center" wrapText="0"/>
    </xf>
    <xf borderId="1" fillId="11" fontId="10" numFmtId="164" xfId="0" applyAlignment="1" applyBorder="1" applyFont="1" applyNumberFormat="1">
      <alignment horizontal="center" readingOrder="0" shrinkToFit="0" vertical="center" wrapText="0"/>
    </xf>
    <xf borderId="1" fillId="11" fontId="10" numFmtId="164" xfId="0" applyAlignment="1" applyBorder="1" applyFont="1" applyNumberFormat="1">
      <alignment horizontal="center" readingOrder="0" shrinkToFit="0" vertical="center" wrapText="0"/>
    </xf>
    <xf borderId="1" fillId="0" fontId="8" numFmtId="0" xfId="0" applyAlignment="1" applyBorder="1" applyFont="1">
      <alignment horizontal="center" readingOrder="0"/>
    </xf>
    <xf borderId="1" fillId="11" fontId="10" numFmtId="3" xfId="0" applyAlignment="1" applyBorder="1" applyFont="1" applyNumberFormat="1">
      <alignment horizontal="center" readingOrder="0" shrinkToFit="0" vertical="center" wrapText="0"/>
    </xf>
    <xf borderId="1" fillId="4" fontId="10" numFmtId="1" xfId="0" applyAlignment="1" applyBorder="1" applyFont="1" applyNumberFormat="1">
      <alignment horizontal="center" shrinkToFit="0" vertical="center" wrapText="0"/>
    </xf>
    <xf borderId="1" fillId="4" fontId="15" numFmtId="0" xfId="0" applyAlignment="1" applyBorder="1" applyFont="1">
      <alignment horizontal="center" readingOrder="0" shrinkToFit="0" vertical="center" wrapText="0"/>
    </xf>
    <xf borderId="0" fillId="0" fontId="10" numFmtId="0" xfId="0" applyAlignment="1" applyFont="1">
      <alignment horizontal="center" shrinkToFit="0" vertical="center" wrapText="0"/>
    </xf>
    <xf borderId="1" fillId="3" fontId="15" numFmtId="0" xfId="0" applyAlignment="1" applyBorder="1" applyFont="1">
      <alignment horizontal="center" readingOrder="0" shrinkToFit="0" vertical="center" wrapText="0"/>
    </xf>
    <xf borderId="1" fillId="7" fontId="10" numFmtId="164" xfId="0" applyAlignment="1" applyBorder="1" applyFont="1" applyNumberFormat="1">
      <alignment horizontal="center" readingOrder="0" shrinkToFit="0" vertical="center" wrapText="0"/>
    </xf>
    <xf borderId="1" fillId="7" fontId="8" numFmtId="0" xfId="0" applyAlignment="1" applyBorder="1" applyFont="1">
      <alignment horizontal="center" readingOrder="0"/>
    </xf>
    <xf borderId="1" fillId="7" fontId="10" numFmtId="3" xfId="0" applyAlignment="1" applyBorder="1" applyFont="1" applyNumberFormat="1">
      <alignment horizontal="center" readingOrder="0" shrinkToFit="0" vertical="center" wrapText="0"/>
    </xf>
    <xf borderId="1" fillId="7" fontId="6" numFmtId="2" xfId="0" applyAlignment="1" applyBorder="1" applyFont="1" applyNumberFormat="1">
      <alignment horizontal="center" readingOrder="0" shrinkToFit="0" vertical="center" wrapText="0"/>
    </xf>
    <xf borderId="1" fillId="7" fontId="10" numFmtId="0" xfId="0" applyAlignment="1" applyBorder="1" applyFont="1">
      <alignment horizontal="center" shrinkToFit="0" vertical="center" wrapText="0"/>
    </xf>
    <xf borderId="1" fillId="7" fontId="10" numFmtId="165" xfId="0" applyAlignment="1" applyBorder="1" applyFont="1" applyNumberFormat="1">
      <alignment horizontal="center" readingOrder="0" shrinkToFit="0" vertical="center" wrapText="0"/>
    </xf>
    <xf borderId="1" fillId="7" fontId="10" numFmtId="1" xfId="0" applyAlignment="1" applyBorder="1" applyFont="1" applyNumberFormat="1">
      <alignment horizontal="center" readingOrder="0" shrinkToFit="0" vertical="center" wrapText="0"/>
    </xf>
    <xf borderId="1" fillId="7" fontId="10" numFmtId="2" xfId="0" applyAlignment="1" applyBorder="1" applyFont="1" applyNumberFormat="1">
      <alignment horizontal="center" readingOrder="0" shrinkToFit="0" vertical="center" wrapText="0"/>
    </xf>
    <xf borderId="0" fillId="7" fontId="10" numFmtId="0" xfId="0" applyAlignment="1" applyFont="1">
      <alignment horizontal="center" shrinkToFit="0" vertical="center" wrapText="0"/>
    </xf>
    <xf borderId="1" fillId="0" fontId="15" numFmtId="0" xfId="0" applyAlignment="1" applyBorder="1" applyFont="1">
      <alignment horizontal="center" readingOrder="0" shrinkToFit="0" vertical="center" wrapText="0"/>
    </xf>
    <xf borderId="1" fillId="0" fontId="8" numFmtId="0" xfId="0" applyAlignment="1" applyBorder="1" applyFont="1">
      <alignment horizontal="center" shrinkToFit="0" wrapText="1"/>
    </xf>
    <xf borderId="1" fillId="0" fontId="0" numFmtId="0" xfId="0" applyAlignment="1" applyBorder="1" applyFont="1">
      <alignment horizontal="center" readingOrder="0" shrinkToFit="0" vertical="center" wrapText="0"/>
    </xf>
    <xf borderId="1" fillId="0" fontId="5" numFmtId="0" xfId="0" applyAlignment="1" applyBorder="1" applyFont="1">
      <alignment horizontal="center" readingOrder="0" shrinkToFit="0" wrapText="0"/>
    </xf>
    <xf borderId="1" fillId="0" fontId="0" numFmtId="164" xfId="0" applyAlignment="1" applyBorder="1" applyFont="1" applyNumberFormat="1">
      <alignment horizontal="center" readingOrder="0" shrinkToFit="0" vertical="center" wrapText="0"/>
    </xf>
    <xf borderId="1" fillId="0" fontId="0" numFmtId="164" xfId="0" applyAlignment="1" applyBorder="1" applyFont="1" applyNumberFormat="1">
      <alignment horizontal="center" readingOrder="0" shrinkToFit="0" vertical="center" wrapText="0"/>
    </xf>
    <xf borderId="1" fillId="0" fontId="36" numFmtId="0" xfId="0" applyAlignment="1" applyBorder="1" applyFont="1">
      <alignment horizontal="left" readingOrder="0"/>
    </xf>
    <xf borderId="1" fillId="0" fontId="20" numFmtId="165" xfId="0" applyAlignment="1" applyBorder="1" applyFont="1" applyNumberFormat="1">
      <alignment horizontal="center" readingOrder="0" shrinkToFit="0" vertical="center" wrapText="0"/>
    </xf>
    <xf borderId="1" fillId="0" fontId="20" numFmtId="1" xfId="0" applyAlignment="1" applyBorder="1" applyFont="1" applyNumberFormat="1">
      <alignment horizontal="center" shrinkToFit="0" vertical="center" wrapText="0"/>
    </xf>
    <xf borderId="1" fillId="0" fontId="20" numFmtId="165" xfId="0" applyAlignment="1" applyBorder="1" applyFont="1" applyNumberFormat="1">
      <alignment horizontal="center" shrinkToFit="0" vertical="center" wrapText="0"/>
    </xf>
    <xf borderId="1" fillId="0" fontId="20" numFmtId="0" xfId="0" applyAlignment="1" applyBorder="1" applyFont="1">
      <alignment horizontal="center" shrinkToFit="0" vertical="center" wrapText="0"/>
    </xf>
    <xf borderId="1" fillId="0" fontId="20" numFmtId="0" xfId="0" applyAlignment="1" applyBorder="1" applyFont="1">
      <alignment horizontal="center" readingOrder="0" shrinkToFit="0" vertical="center" wrapText="0"/>
    </xf>
    <xf borderId="0" fillId="0" fontId="20" numFmtId="0" xfId="0" applyAlignment="1" applyFont="1">
      <alignment horizontal="center" readingOrder="0" shrinkToFit="0" vertical="center" wrapText="0"/>
    </xf>
    <xf borderId="1" fillId="0" fontId="37" numFmtId="0" xfId="0" applyAlignment="1" applyBorder="1" applyFont="1">
      <alignment horizontal="center" readingOrder="0" vertical="center"/>
    </xf>
    <xf borderId="1" fillId="7" fontId="38" numFmtId="0" xfId="0" applyAlignment="1" applyBorder="1" applyFont="1">
      <alignment horizontal="center" readingOrder="0" vertical="top"/>
    </xf>
    <xf borderId="1" fillId="7" fontId="1" numFmtId="0" xfId="0" applyAlignment="1" applyBorder="1" applyFont="1">
      <alignment horizontal="center" readingOrder="0"/>
    </xf>
    <xf borderId="1" fillId="7" fontId="1" numFmtId="0" xfId="0" applyAlignment="1" applyBorder="1" applyFont="1">
      <alignment horizontal="center" readingOrder="0" shrinkToFit="0" wrapText="0"/>
    </xf>
    <xf borderId="1" fillId="7" fontId="39" numFmtId="0" xfId="0" applyAlignment="1" applyBorder="1" applyFont="1">
      <alignment horizontal="center" readingOrder="0" shrinkToFit="0" wrapText="0"/>
    </xf>
    <xf borderId="1" fillId="7" fontId="10" numFmtId="165" xfId="0" applyAlignment="1" applyBorder="1" applyFont="1" applyNumberFormat="1">
      <alignment horizontal="center" shrinkToFit="0" vertical="center" wrapText="0"/>
    </xf>
    <xf borderId="1" fillId="0" fontId="38" numFmtId="0" xfId="0" applyAlignment="1" applyBorder="1" applyFont="1">
      <alignment horizontal="center" readingOrder="0" vertical="top"/>
    </xf>
    <xf borderId="1" fillId="0" fontId="7" numFmtId="0" xfId="0" applyAlignment="1" applyBorder="1" applyFont="1">
      <alignment horizontal="center" readingOrder="0"/>
    </xf>
    <xf borderId="1" fillId="0" fontId="37" numFmtId="0" xfId="0" applyAlignment="1" applyBorder="1" applyFont="1">
      <alignment horizontal="center" readingOrder="0"/>
    </xf>
    <xf borderId="1" fillId="0" fontId="10" numFmtId="164" xfId="0" applyAlignment="1" applyBorder="1" applyFont="1" applyNumberFormat="1">
      <alignment horizontal="center" readingOrder="0" shrinkToFit="0" vertical="center" wrapText="0"/>
    </xf>
    <xf borderId="1" fillId="0" fontId="10" numFmtId="164" xfId="0" applyAlignment="1" applyBorder="1" applyFont="1" applyNumberFormat="1">
      <alignment horizontal="center" readingOrder="0" shrinkToFit="0" vertical="center" wrapText="0"/>
    </xf>
    <xf borderId="1" fillId="4" fontId="18" numFmtId="0" xfId="0" applyAlignment="1" applyBorder="1" applyFont="1">
      <alignment horizontal="center" readingOrder="0" shrinkToFit="0" vertical="center" wrapText="0"/>
    </xf>
    <xf borderId="1" fillId="0" fontId="8" numFmtId="165" xfId="0" applyAlignment="1" applyBorder="1" applyFont="1" applyNumberFormat="1">
      <alignment horizontal="center" shrinkToFit="0" wrapText="0"/>
    </xf>
    <xf borderId="1" fillId="0" fontId="8" numFmtId="1" xfId="0" applyAlignment="1" applyBorder="1" applyFont="1" applyNumberFormat="1">
      <alignment horizontal="center" shrinkToFit="0" wrapText="0"/>
    </xf>
    <xf borderId="1" fillId="4" fontId="10" numFmtId="0" xfId="0" applyAlignment="1" applyBorder="1" applyFont="1">
      <alignment horizontal="center" readingOrder="0" shrinkToFit="0" vertical="center" wrapText="0"/>
    </xf>
    <xf borderId="1" fillId="4" fontId="1" numFmtId="0" xfId="0" applyAlignment="1" applyBorder="1" applyFont="1">
      <alignment horizontal="center" readingOrder="0" shrinkToFit="0" wrapText="0"/>
    </xf>
    <xf borderId="1" fillId="4" fontId="10" numFmtId="164" xfId="0" applyAlignment="1" applyBorder="1" applyFont="1" applyNumberFormat="1">
      <alignment horizontal="center" readingOrder="0" shrinkToFit="0" vertical="center" wrapText="0"/>
    </xf>
    <xf borderId="0" fillId="4" fontId="10" numFmtId="0" xfId="0" applyAlignment="1" applyFont="1">
      <alignment horizontal="center" readingOrder="0" shrinkToFit="0" vertical="center" wrapText="0"/>
    </xf>
    <xf borderId="1" fillId="0" fontId="36" numFmtId="0" xfId="0" applyAlignment="1" applyBorder="1" applyFont="1">
      <alignment horizontal="center" readingOrder="0"/>
    </xf>
    <xf borderId="1" fillId="0" fontId="0" numFmtId="3" xfId="0" applyAlignment="1" applyBorder="1" applyFont="1" applyNumberFormat="1">
      <alignment horizontal="center" readingOrder="0" shrinkToFit="0" vertical="center" wrapText="0"/>
    </xf>
    <xf borderId="1" fillId="0" fontId="0" numFmtId="165" xfId="0" applyAlignment="1" applyBorder="1" applyFont="1" applyNumberFormat="1">
      <alignment horizontal="center" readingOrder="0" shrinkToFit="0" vertical="center" wrapText="0"/>
    </xf>
    <xf borderId="1" fillId="0" fontId="0" numFmtId="1" xfId="0" applyAlignment="1" applyBorder="1" applyFont="1" applyNumberFormat="1">
      <alignment horizontal="center" readingOrder="0" shrinkToFit="0" vertical="center" wrapText="0"/>
    </xf>
    <xf borderId="1" fillId="7" fontId="0" numFmtId="0" xfId="0" applyAlignment="1" applyBorder="1" applyFont="1">
      <alignment horizontal="center" readingOrder="0" shrinkToFit="0" vertical="center" wrapText="0"/>
    </xf>
    <xf borderId="1" fillId="7" fontId="5" numFmtId="0" xfId="0" applyAlignment="1" applyBorder="1" applyFont="1">
      <alignment horizontal="center" readingOrder="0" shrinkToFit="0" wrapText="0"/>
    </xf>
    <xf borderId="1" fillId="7" fontId="0" numFmtId="164" xfId="0" applyAlignment="1" applyBorder="1" applyFont="1" applyNumberFormat="1">
      <alignment horizontal="center" readingOrder="0" shrinkToFit="0" vertical="center" wrapText="0"/>
    </xf>
    <xf borderId="1" fillId="7" fontId="0" numFmtId="164" xfId="0" applyAlignment="1" applyBorder="1" applyFont="1" applyNumberFormat="1">
      <alignment horizontal="center" readingOrder="0" shrinkToFit="0" vertical="center" wrapText="0"/>
    </xf>
    <xf borderId="1" fillId="7" fontId="36" numFmtId="0" xfId="0" applyAlignment="1" applyBorder="1" applyFont="1">
      <alignment horizontal="center" readingOrder="0"/>
    </xf>
    <xf borderId="1" fillId="7" fontId="0" numFmtId="3" xfId="0" applyAlignment="1" applyBorder="1" applyFont="1" applyNumberFormat="1">
      <alignment horizontal="center" readingOrder="0" shrinkToFit="0" vertical="center" wrapText="0"/>
    </xf>
    <xf borderId="1" fillId="7" fontId="0" numFmtId="165" xfId="0" applyAlignment="1" applyBorder="1" applyFont="1" applyNumberFormat="1">
      <alignment horizontal="center" readingOrder="0" shrinkToFit="0" vertical="center" wrapText="0"/>
    </xf>
    <xf borderId="1" fillId="7" fontId="0" numFmtId="1" xfId="0" applyAlignment="1" applyBorder="1" applyFont="1" applyNumberFormat="1">
      <alignment horizontal="center" readingOrder="0" shrinkToFit="0" vertical="center" wrapText="0"/>
    </xf>
    <xf borderId="1" fillId="7" fontId="20" numFmtId="0" xfId="0" applyAlignment="1" applyBorder="1" applyFont="1">
      <alignment horizontal="center" shrinkToFit="0" vertical="center" wrapText="0"/>
    </xf>
    <xf borderId="0" fillId="7" fontId="20" numFmtId="0" xfId="0" applyAlignment="1" applyFont="1">
      <alignment horizontal="center" readingOrder="0" shrinkToFit="0" vertical="center" wrapText="0"/>
    </xf>
    <xf borderId="0" fillId="0" fontId="40" numFmtId="0" xfId="0" applyAlignment="1" applyFont="1">
      <alignment horizontal="center" readingOrder="0" shrinkToFit="0" vertical="center" wrapText="0"/>
    </xf>
    <xf borderId="0" fillId="7" fontId="10" numFmtId="0" xfId="0" applyAlignment="1" applyFont="1">
      <alignment horizontal="center" readingOrder="0" shrinkToFit="0" vertical="center" wrapText="0"/>
    </xf>
    <xf borderId="0" fillId="0" fontId="8" numFmtId="0" xfId="0" applyAlignment="1" applyFont="1">
      <alignment shrinkToFit="0" wrapText="0"/>
    </xf>
    <xf borderId="0" fillId="0" fontId="10" numFmtId="0" xfId="0" applyAlignment="1" applyFont="1">
      <alignment horizontal="center" readingOrder="0" shrinkToFit="0" vertical="center" wrapText="0"/>
    </xf>
    <xf borderId="0" fillId="0" fontId="1" numFmtId="0" xfId="0" applyAlignment="1" applyFont="1">
      <alignment horizontal="center" readingOrder="0" shrinkToFit="0" wrapText="0"/>
    </xf>
    <xf borderId="0" fillId="0" fontId="10" numFmtId="0" xfId="0" applyAlignment="1" applyFont="1">
      <alignment horizontal="center" shrinkToFit="0" vertical="center" wrapText="0"/>
    </xf>
    <xf borderId="0" fillId="0" fontId="10" numFmtId="164" xfId="0" applyAlignment="1" applyFont="1" applyNumberFormat="1">
      <alignment horizontal="center" shrinkToFit="0" vertical="center" wrapText="0"/>
    </xf>
    <xf borderId="0" fillId="0" fontId="10" numFmtId="164" xfId="0" applyAlignment="1" applyFont="1" applyNumberFormat="1">
      <alignment horizontal="center" shrinkToFit="0" vertical="center" wrapText="0"/>
    </xf>
    <xf borderId="0" fillId="0" fontId="8" numFmtId="0" xfId="0" applyAlignment="1" applyFont="1">
      <alignment horizontal="center"/>
    </xf>
    <xf borderId="0" fillId="0" fontId="10" numFmtId="3" xfId="0" applyAlignment="1" applyFont="1" applyNumberFormat="1">
      <alignment horizontal="center" shrinkToFit="0" vertical="center" wrapText="0"/>
    </xf>
    <xf borderId="0" fillId="0" fontId="10" numFmtId="165" xfId="0" applyAlignment="1" applyFont="1" applyNumberFormat="1">
      <alignment horizontal="center" readingOrder="0" shrinkToFit="0" vertical="center" wrapText="0"/>
    </xf>
    <xf borderId="0" fillId="0" fontId="10" numFmtId="1" xfId="0" applyAlignment="1" applyFont="1" applyNumberFormat="1">
      <alignment horizontal="center" shrinkToFit="0" vertical="center" wrapText="0"/>
    </xf>
    <xf borderId="0" fillId="0" fontId="10" numFmtId="165" xfId="0" applyAlignment="1" applyFont="1" applyNumberFormat="1">
      <alignment horizontal="center" shrinkToFit="0" vertical="center" wrapText="0"/>
    </xf>
    <xf borderId="0" fillId="0" fontId="41" numFmtId="0" xfId="0" applyAlignment="1" applyFont="1">
      <alignment horizontal="left" shrinkToFit="0" wrapText="0"/>
    </xf>
    <xf borderId="0" fillId="0" fontId="8" numFmtId="0" xfId="0" applyAlignment="1" applyFont="1">
      <alignment shrinkToFit="0" vertical="bottom" wrapText="0"/>
    </xf>
    <xf borderId="0" fillId="0" fontId="8" numFmtId="0" xfId="0" applyAlignment="1" applyFont="1">
      <alignment shrinkToFit="0" wrapText="0"/>
    </xf>
    <xf borderId="0" fillId="0" fontId="8" numFmtId="164" xfId="0" applyAlignment="1" applyFont="1" applyNumberFormat="1">
      <alignment shrinkToFit="0" wrapText="0"/>
    </xf>
    <xf borderId="0" fillId="0" fontId="8" numFmtId="0" xfId="0" applyAlignment="1" applyFont="1">
      <alignment shrinkToFit="0" vertical="bottom" wrapText="0"/>
    </xf>
    <xf borderId="0" fillId="0" fontId="8" numFmtId="3" xfId="0" applyAlignment="1" applyFont="1" applyNumberFormat="1">
      <alignment shrinkToFit="0" wrapText="0"/>
    </xf>
    <xf borderId="0" fillId="0" fontId="8" numFmtId="165" xfId="0" applyAlignment="1" applyFont="1" applyNumberFormat="1">
      <alignment shrinkToFit="0" wrapText="0"/>
    </xf>
    <xf borderId="0" fillId="0" fontId="8" numFmtId="1" xfId="0" applyAlignment="1" applyFont="1" applyNumberFormat="1">
      <alignment shrinkToFit="0" wrapText="0"/>
    </xf>
    <xf borderId="0" fillId="17" fontId="31" numFmtId="0" xfId="0" applyAlignment="1" applyFont="1">
      <alignment horizontal="center" readingOrder="0" shrinkToFit="0" vertical="center" wrapText="0"/>
    </xf>
    <xf borderId="1" fillId="7" fontId="42" numFmtId="0" xfId="0" applyAlignment="1" applyBorder="1" applyFont="1">
      <alignment horizontal="center" readingOrder="0" shrinkToFit="0" vertical="center" wrapText="0"/>
    </xf>
    <xf borderId="1" fillId="7" fontId="43" numFmtId="0" xfId="0" applyAlignment="1" applyBorder="1" applyFont="1">
      <alignment horizontal="center" readingOrder="0" vertical="center"/>
    </xf>
    <xf borderId="1" fillId="7" fontId="20" numFmtId="164" xfId="0" applyAlignment="1" applyBorder="1" applyFont="1" applyNumberFormat="1">
      <alignment horizontal="center" readingOrder="0" shrinkToFit="0" vertical="center" wrapText="0"/>
    </xf>
    <xf borderId="1" fillId="7" fontId="44" numFmtId="0" xfId="0" applyAlignment="1" applyBorder="1" applyFont="1">
      <alignment horizontal="center" readingOrder="0"/>
    </xf>
    <xf borderId="1" fillId="7" fontId="20" numFmtId="3" xfId="0" applyAlignment="1" applyBorder="1" applyFont="1" applyNumberFormat="1">
      <alignment horizontal="center" readingOrder="0" shrinkToFit="0" vertical="center" wrapText="0"/>
    </xf>
    <xf borderId="1" fillId="7" fontId="45" numFmtId="2" xfId="0" applyAlignment="1" applyBorder="1" applyFont="1" applyNumberFormat="1">
      <alignment horizontal="center" readingOrder="0" shrinkToFit="0" vertical="center" wrapText="0"/>
    </xf>
    <xf borderId="1" fillId="7" fontId="20" numFmtId="165" xfId="0" applyAlignment="1" applyBorder="1" applyFont="1" applyNumberFormat="1">
      <alignment horizontal="center" readingOrder="0" shrinkToFit="0" vertical="center" wrapText="0"/>
    </xf>
    <xf borderId="1" fillId="7" fontId="20" numFmtId="1" xfId="0" applyAlignment="1" applyBorder="1" applyFont="1" applyNumberFormat="1">
      <alignment horizontal="center" readingOrder="0" shrinkToFit="0" vertical="center" wrapText="0"/>
    </xf>
    <xf borderId="1" fillId="7" fontId="20" numFmtId="165" xfId="0" applyAlignment="1" applyBorder="1" applyFont="1" applyNumberFormat="1">
      <alignment horizontal="center" shrinkToFit="0" vertical="center" wrapText="0"/>
    </xf>
    <xf borderId="1" fillId="7" fontId="20" numFmtId="2" xfId="0" applyAlignment="1" applyBorder="1" applyFont="1" applyNumberFormat="1">
      <alignment horizontal="center" readingOrder="0" shrinkToFit="0" vertical="center" wrapText="0"/>
    </xf>
    <xf borderId="0" fillId="7" fontId="20" numFmtId="0" xfId="0" applyAlignment="1" applyFont="1">
      <alignment horizontal="center" shrinkToFit="0" vertical="center" wrapText="0"/>
    </xf>
    <xf borderId="1" fillId="7" fontId="20" numFmtId="0" xfId="0" applyAlignment="1" applyBorder="1" applyFont="1">
      <alignment horizontal="center" readingOrder="0" shrinkToFit="0" vertical="center" wrapText="0"/>
    </xf>
    <xf borderId="1" fillId="7" fontId="2" numFmtId="0" xfId="0" applyAlignment="1" applyBorder="1" applyFont="1">
      <alignment horizontal="center" readingOrder="0" shrinkToFit="0" wrapText="0"/>
    </xf>
    <xf borderId="1" fillId="7" fontId="20" numFmtId="164" xfId="0" applyAlignment="1" applyBorder="1" applyFont="1" applyNumberFormat="1">
      <alignment horizontal="center" readingOrder="0" shrinkToFit="0" vertical="center" wrapText="0"/>
    </xf>
    <xf borderId="1" fillId="3" fontId="7" numFmtId="0" xfId="0" applyAlignment="1" applyBorder="1" applyFont="1">
      <alignment horizontal="center" readingOrder="0" shrinkToFit="0" vertical="center" wrapText="0"/>
    </xf>
    <xf borderId="1" fillId="0" fontId="35" numFmtId="0" xfId="0" applyAlignment="1" applyBorder="1" applyFont="1">
      <alignment horizontal="center" shrinkToFit="0" wrapText="1"/>
    </xf>
    <xf quotePrefix="1" borderId="1" fillId="0" fontId="18" numFmtId="0" xfId="0" applyAlignment="1" applyBorder="1" applyFont="1">
      <alignment horizontal="center" readingOrder="0" shrinkToFit="0" vertical="center" wrapText="0"/>
    </xf>
    <xf borderId="1" fillId="3" fontId="7" numFmtId="0" xfId="0" applyAlignment="1" applyBorder="1" applyFont="1">
      <alignment horizontal="center" readingOrder="0" shrinkToFit="0" vertical="center" wrapText="0"/>
    </xf>
    <xf borderId="1" fillId="3" fontId="8" numFmtId="0" xfId="0" applyAlignment="1" applyBorder="1" applyFont="1">
      <alignment horizontal="center" shrinkToFit="0" wrapText="1"/>
    </xf>
    <xf borderId="1" fillId="0" fontId="8" numFmtId="0" xfId="0" applyAlignment="1" applyBorder="1" applyFont="1">
      <alignment horizontal="center" readingOrder="0" shrinkToFit="0" wrapText="1"/>
    </xf>
    <xf borderId="1" fillId="7" fontId="46" numFmtId="0" xfId="0" applyAlignment="1" applyBorder="1" applyFont="1">
      <alignment horizontal="center" readingOrder="0" shrinkToFit="0" vertical="center" wrapText="0"/>
    </xf>
    <xf borderId="1" fillId="3" fontId="18" numFmtId="0" xfId="0" applyAlignment="1" applyBorder="1" applyFont="1">
      <alignment horizontal="center" readingOrder="0" shrinkToFit="0" vertical="center" wrapText="0"/>
    </xf>
    <xf borderId="1" fillId="3" fontId="35" numFmtId="0" xfId="0" applyAlignment="1" applyBorder="1" applyFont="1">
      <alignment horizontal="center" readingOrder="0" shrinkToFit="0" wrapText="1"/>
    </xf>
    <xf borderId="1" fillId="11" fontId="7" numFmtId="164" xfId="0" applyAlignment="1" applyBorder="1" applyFont="1" applyNumberFormat="1">
      <alignment horizontal="center" readingOrder="0" shrinkToFit="0" vertical="center" wrapText="0"/>
    </xf>
    <xf borderId="1" fillId="0" fontId="7" numFmtId="0" xfId="0" applyAlignment="1" applyBorder="1" applyFont="1">
      <alignment horizontal="center" readingOrder="0" shrinkToFit="0" vertical="center" wrapText="0"/>
    </xf>
    <xf borderId="1" fillId="3" fontId="38" numFmtId="0" xfId="0" applyAlignment="1" applyBorder="1" applyFont="1">
      <alignment horizontal="center" readingOrder="0" shrinkToFit="0" wrapText="1"/>
    </xf>
    <xf borderId="1" fillId="3" fontId="37" numFmtId="0" xfId="0" applyAlignment="1" applyBorder="1" applyFont="1">
      <alignment horizontal="center" readingOrder="0" vertical="center"/>
    </xf>
    <xf borderId="1" fillId="3" fontId="26" numFmtId="0" xfId="0" applyAlignment="1" applyBorder="1" applyFont="1">
      <alignment horizontal="center" shrinkToFit="0" wrapText="1"/>
    </xf>
    <xf borderId="1" fillId="3" fontId="38" numFmtId="0" xfId="0" applyAlignment="1" applyBorder="1" applyFont="1">
      <alignment horizontal="center" readingOrder="0" vertical="center"/>
    </xf>
    <xf borderId="1" fillId="0" fontId="38" numFmtId="0" xfId="0" applyAlignment="1" applyBorder="1" applyFont="1">
      <alignment horizontal="center" readingOrder="0" vertical="center"/>
    </xf>
    <xf borderId="1" fillId="11" fontId="1" numFmtId="164" xfId="0" applyAlignment="1" applyBorder="1" applyFont="1" applyNumberFormat="1">
      <alignment horizontal="center" readingOrder="0" vertical="center"/>
    </xf>
    <xf borderId="1" fillId="0" fontId="1" numFmtId="0" xfId="0" applyAlignment="1" applyBorder="1" applyFont="1">
      <alignment horizontal="center" readingOrder="0" vertical="center"/>
    </xf>
    <xf borderId="1" fillId="3" fontId="38" numFmtId="0" xfId="0" applyAlignment="1" applyBorder="1" applyFont="1">
      <alignment horizontal="center" shrinkToFit="0" wrapText="1"/>
    </xf>
    <xf borderId="1" fillId="11" fontId="0" numFmtId="3" xfId="0" applyAlignment="1" applyBorder="1" applyFont="1" applyNumberFormat="1">
      <alignment horizontal="center" readingOrder="0" shrinkToFit="0" vertical="center" wrapText="0"/>
    </xf>
    <xf borderId="1" fillId="0" fontId="0" numFmtId="165" xfId="0" applyAlignment="1" applyBorder="1" applyFont="1" applyNumberFormat="1">
      <alignment horizontal="center" shrinkToFit="0" vertical="center" wrapText="0"/>
    </xf>
    <xf borderId="1" fillId="0" fontId="0" numFmtId="2" xfId="0" applyAlignment="1" applyBorder="1" applyFont="1" applyNumberFormat="1">
      <alignment horizontal="center" readingOrder="0" shrinkToFit="0" vertical="center" wrapText="0"/>
    </xf>
    <xf borderId="1" fillId="0" fontId="0" numFmtId="0" xfId="0" applyAlignment="1" applyBorder="1" applyFont="1">
      <alignment horizontal="center" shrinkToFit="0" vertical="center" wrapText="0"/>
    </xf>
    <xf borderId="1" fillId="18" fontId="18" numFmtId="0" xfId="0" applyAlignment="1" applyBorder="1" applyFill="1" applyFont="1">
      <alignment horizontal="center" readingOrder="0" shrinkToFit="0" vertical="center" wrapText="0"/>
    </xf>
    <xf borderId="1" fillId="7" fontId="7" numFmtId="0" xfId="0" applyAlignment="1" applyBorder="1" applyFont="1">
      <alignment horizontal="center" readingOrder="0" shrinkToFit="0" vertical="center" wrapText="0"/>
    </xf>
    <xf borderId="1" fillId="3" fontId="0" numFmtId="0" xfId="0" applyAlignment="1" applyBorder="1" applyFont="1">
      <alignment horizontal="center" shrinkToFit="0" vertical="center" wrapText="0"/>
    </xf>
    <xf borderId="1" fillId="16" fontId="7" numFmtId="0" xfId="0" applyAlignment="1" applyBorder="1" applyFont="1">
      <alignment horizontal="center" readingOrder="0" shrinkToFit="0" vertical="center" wrapText="0"/>
    </xf>
    <xf borderId="1" fillId="16" fontId="23" numFmtId="0" xfId="0" applyAlignment="1" applyBorder="1" applyFont="1">
      <alignment horizontal="center" shrinkToFit="0" vertical="center" wrapText="0"/>
    </xf>
    <xf borderId="1" fillId="16" fontId="10" numFmtId="0" xfId="0" applyAlignment="1" applyBorder="1" applyFont="1">
      <alignment horizontal="center" readingOrder="0" shrinkToFit="0" vertical="center" wrapText="0"/>
    </xf>
    <xf borderId="1" fillId="16" fontId="18" numFmtId="0" xfId="0" applyAlignment="1" applyBorder="1" applyFont="1">
      <alignment horizontal="center" shrinkToFit="0" vertical="center" wrapText="0"/>
    </xf>
    <xf borderId="1" fillId="16" fontId="10" numFmtId="165" xfId="0" applyAlignment="1" applyBorder="1" applyFont="1" applyNumberFormat="1">
      <alignment horizontal="center" readingOrder="0" shrinkToFit="0" vertical="center" wrapText="0"/>
    </xf>
    <xf borderId="1" fillId="16" fontId="10" numFmtId="1" xfId="0" applyAlignment="1" applyBorder="1" applyFont="1" applyNumberFormat="1">
      <alignment horizontal="center" readingOrder="0" shrinkToFit="0" vertical="center" wrapText="0"/>
    </xf>
    <xf borderId="1" fillId="16" fontId="10" numFmtId="165" xfId="0" applyAlignment="1" applyBorder="1" applyFont="1" applyNumberFormat="1">
      <alignment horizontal="center" shrinkToFit="0" vertical="center" wrapText="0"/>
    </xf>
    <xf borderId="1" fillId="16" fontId="10" numFmtId="0" xfId="0" applyAlignment="1" applyBorder="1" applyFont="1">
      <alignment horizontal="center" shrinkToFit="0" vertical="center" wrapText="0"/>
    </xf>
    <xf borderId="1" fillId="16" fontId="18" numFmtId="0" xfId="0" applyAlignment="1" applyBorder="1" applyFont="1">
      <alignment horizontal="center" readingOrder="0" shrinkToFit="0" vertical="center" wrapText="0"/>
    </xf>
    <xf borderId="1" fillId="16" fontId="18" numFmtId="166" xfId="0" applyAlignment="1" applyBorder="1" applyFont="1" applyNumberFormat="1">
      <alignment horizontal="center" readingOrder="0" shrinkToFit="0" vertical="center" wrapText="0"/>
    </xf>
    <xf borderId="0" fillId="16" fontId="18" numFmtId="166" xfId="0" applyAlignment="1" applyFont="1" applyNumberFormat="1">
      <alignment horizontal="center" readingOrder="0" shrinkToFit="0" vertical="center" wrapText="0"/>
    </xf>
    <xf borderId="1" fillId="3" fontId="10" numFmtId="0" xfId="0" applyAlignment="1" applyBorder="1" applyFont="1">
      <alignment horizontal="center" shrinkToFit="0" vertical="center" wrapText="0"/>
    </xf>
    <xf borderId="1" fillId="4" fontId="23" numFmtId="0" xfId="0" applyAlignment="1" applyBorder="1" applyFont="1">
      <alignment horizontal="center" shrinkToFit="0" vertical="center" wrapText="0"/>
    </xf>
    <xf borderId="1" fillId="4" fontId="34" numFmtId="0" xfId="0" applyAlignment="1" applyBorder="1" applyFont="1">
      <alignment horizontal="center" readingOrder="0" shrinkToFit="0" vertical="center" wrapText="0"/>
    </xf>
    <xf borderId="1" fillId="4" fontId="18" numFmtId="0" xfId="0" applyAlignment="1" applyBorder="1" applyFont="1">
      <alignment horizontal="center" shrinkToFit="0" vertical="center" wrapText="0"/>
    </xf>
    <xf borderId="1" fillId="4" fontId="18" numFmtId="166" xfId="0" applyAlignment="1" applyBorder="1" applyFont="1" applyNumberFormat="1">
      <alignment horizontal="center" readingOrder="0" shrinkToFit="0" vertical="center" wrapText="0"/>
    </xf>
    <xf borderId="0" fillId="4" fontId="18" numFmtId="166" xfId="0" applyAlignment="1" applyFont="1" applyNumberFormat="1">
      <alignment horizontal="center" readingOrder="0" shrinkToFit="0" vertical="center" wrapText="0"/>
    </xf>
    <xf borderId="1" fillId="16" fontId="34" numFmtId="0" xfId="0" applyAlignment="1" applyBorder="1" applyFont="1">
      <alignment horizontal="center" readingOrder="0" shrinkToFit="0" vertical="center" wrapText="0"/>
    </xf>
    <xf borderId="1" fillId="0" fontId="7" numFmtId="0" xfId="0" applyAlignment="1" applyBorder="1" applyFont="1">
      <alignment horizontal="center" readingOrder="0" vertical="center"/>
    </xf>
    <xf borderId="1" fillId="3" fontId="0" numFmtId="0" xfId="0" applyAlignment="1" applyBorder="1" applyFont="1">
      <alignment horizontal="center" readingOrder="0" shrinkToFit="0" vertical="center" wrapText="0"/>
    </xf>
    <xf borderId="1" fillId="11" fontId="0" numFmtId="164" xfId="0" applyAlignment="1" applyBorder="1" applyFont="1" applyNumberFormat="1">
      <alignment horizontal="center" readingOrder="0" shrinkToFit="0" vertical="center" wrapText="0"/>
    </xf>
    <xf borderId="1" fillId="0" fontId="36" numFmtId="0" xfId="0" applyAlignment="1" applyBorder="1" applyFont="1">
      <alignment horizontal="center" shrinkToFit="0" wrapText="1"/>
    </xf>
    <xf borderId="1" fillId="0" fontId="0" numFmtId="1" xfId="0" applyAlignment="1" applyBorder="1" applyFont="1" applyNumberFormat="1">
      <alignment horizontal="center" shrinkToFit="0" vertical="center" wrapText="0"/>
    </xf>
    <xf borderId="0" fillId="0" fontId="0" numFmtId="0" xfId="0" applyAlignment="1" applyFont="1">
      <alignment horizontal="center" shrinkToFit="0" vertical="center" wrapText="0"/>
    </xf>
    <xf borderId="1" fillId="16" fontId="0" numFmtId="0" xfId="0" applyAlignment="1" applyBorder="1" applyFont="1">
      <alignment horizontal="center" readingOrder="0" shrinkToFit="0" vertical="center" wrapText="0"/>
    </xf>
    <xf borderId="1" fillId="16" fontId="38" numFmtId="0" xfId="0" applyAlignment="1" applyBorder="1" applyFont="1">
      <alignment horizontal="center" shrinkToFit="0" wrapText="1"/>
    </xf>
    <xf borderId="1" fillId="16" fontId="0" numFmtId="165" xfId="0" applyAlignment="1" applyBorder="1" applyFont="1" applyNumberFormat="1">
      <alignment horizontal="center" readingOrder="0" shrinkToFit="0" vertical="center" wrapText="0"/>
    </xf>
    <xf borderId="1" fillId="16" fontId="0" numFmtId="1" xfId="0" applyAlignment="1" applyBorder="1" applyFont="1" applyNumberFormat="1">
      <alignment horizontal="center" readingOrder="0" shrinkToFit="0" vertical="center" wrapText="0"/>
    </xf>
    <xf borderId="1" fillId="16" fontId="0" numFmtId="165" xfId="0" applyAlignment="1" applyBorder="1" applyFont="1" applyNumberFormat="1">
      <alignment horizontal="center" shrinkToFit="0" vertical="center" wrapText="0"/>
    </xf>
    <xf borderId="1" fillId="16" fontId="0" numFmtId="0" xfId="0" applyAlignment="1" applyBorder="1" applyFont="1">
      <alignment horizontal="center" shrinkToFit="0" vertical="center" wrapText="0"/>
    </xf>
    <xf borderId="1" fillId="16" fontId="15" numFmtId="0" xfId="0" applyAlignment="1" applyBorder="1" applyFont="1">
      <alignment horizontal="center" readingOrder="0" shrinkToFit="0" vertical="center" wrapText="0"/>
    </xf>
    <xf borderId="1" fillId="16" fontId="8" numFmtId="0" xfId="0" applyAlignment="1" applyBorder="1" applyFont="1">
      <alignment horizontal="center" shrinkToFit="0" wrapText="1"/>
    </xf>
    <xf borderId="0" fillId="16" fontId="10" numFmtId="0" xfId="0" applyAlignment="1" applyFont="1">
      <alignment horizontal="center" shrinkToFit="0" vertical="center" wrapText="0"/>
    </xf>
    <xf borderId="1" fillId="16" fontId="10" numFmtId="1" xfId="0" applyAlignment="1" applyBorder="1" applyFont="1" applyNumberFormat="1">
      <alignment horizontal="center" shrinkToFit="0" vertical="center" wrapText="0"/>
    </xf>
    <xf borderId="1" fillId="4" fontId="35" numFmtId="0" xfId="0" applyAlignment="1" applyBorder="1" applyFont="1">
      <alignment horizontal="center" shrinkToFit="0" wrapText="1"/>
    </xf>
    <xf borderId="1" fillId="13" fontId="31" numFmtId="0" xfId="0" applyAlignment="1" applyBorder="1" applyFont="1">
      <alignment horizontal="center" readingOrder="0" shrinkToFit="0" vertical="center" wrapText="0"/>
    </xf>
    <xf borderId="1" fillId="13" fontId="31" numFmtId="164" xfId="0" applyAlignment="1" applyBorder="1" applyFont="1" applyNumberFormat="1">
      <alignment horizontal="center" readingOrder="0" shrinkToFit="0" vertical="center" wrapText="0"/>
    </xf>
    <xf borderId="1" fillId="13" fontId="33" numFmtId="0" xfId="0" applyAlignment="1" applyBorder="1" applyFont="1">
      <alignment horizontal="center" shrinkToFit="0" wrapText="1"/>
    </xf>
    <xf borderId="1" fillId="13" fontId="31" numFmtId="3" xfId="0" applyAlignment="1" applyBorder="1" applyFont="1" applyNumberFormat="1">
      <alignment horizontal="center" readingOrder="0" shrinkToFit="0" vertical="center" wrapText="0"/>
    </xf>
    <xf borderId="1" fillId="13" fontId="31" numFmtId="165" xfId="0" applyAlignment="1" applyBorder="1" applyFont="1" applyNumberFormat="1">
      <alignment horizontal="center" readingOrder="0" shrinkToFit="0" vertical="center" wrapText="0"/>
    </xf>
    <xf borderId="1" fillId="13" fontId="31" numFmtId="1" xfId="0" applyAlignment="1" applyBorder="1" applyFont="1" applyNumberFormat="1">
      <alignment horizontal="center" readingOrder="0" shrinkToFit="0" vertical="center" wrapText="0"/>
    </xf>
    <xf borderId="0" fillId="13" fontId="31" numFmtId="0" xfId="0" applyAlignment="1" applyFont="1">
      <alignment horizontal="center" readingOrder="0" shrinkToFit="0" vertical="center" wrapText="0"/>
    </xf>
    <xf borderId="0" fillId="7" fontId="31" numFmtId="0" xfId="0" applyAlignment="1" applyFont="1">
      <alignment horizontal="center" readingOrder="0" shrinkToFit="0" vertical="center" wrapText="0"/>
    </xf>
    <xf borderId="1" fillId="7" fontId="34" numFmtId="0" xfId="0" applyAlignment="1" applyBorder="1" applyFont="1">
      <alignment horizontal="center" readingOrder="0" shrinkToFit="0" vertical="center" wrapText="0"/>
    </xf>
    <xf borderId="1" fillId="7" fontId="18" numFmtId="164" xfId="0" applyAlignment="1" applyBorder="1" applyFont="1" applyNumberFormat="1">
      <alignment horizontal="center" readingOrder="0" shrinkToFit="0" vertical="center" wrapText="0"/>
    </xf>
    <xf borderId="1" fillId="7" fontId="35" numFmtId="0" xfId="0" applyAlignment="1" applyBorder="1" applyFont="1">
      <alignment horizontal="center" shrinkToFit="0" wrapText="1"/>
    </xf>
    <xf borderId="1" fillId="7" fontId="18" numFmtId="3" xfId="0" applyAlignment="1" applyBorder="1" applyFont="1" applyNumberFormat="1">
      <alignment horizontal="center" shrinkToFit="0" vertical="center" wrapText="0"/>
    </xf>
    <xf borderId="1" fillId="7" fontId="18" numFmtId="0" xfId="0" applyAlignment="1" applyBorder="1" applyFont="1">
      <alignment horizontal="center" shrinkToFit="0" vertical="center" wrapText="0"/>
    </xf>
    <xf borderId="1" fillId="7" fontId="10" numFmtId="1" xfId="0" applyAlignment="1" applyBorder="1" applyFont="1" applyNumberFormat="1">
      <alignment horizontal="center" shrinkToFit="0" vertical="center" wrapText="0"/>
    </xf>
    <xf borderId="1" fillId="7" fontId="18" numFmtId="166" xfId="0" applyAlignment="1" applyBorder="1" applyFont="1" applyNumberFormat="1">
      <alignment horizontal="center" readingOrder="0" shrinkToFit="0" vertical="center" wrapText="0"/>
    </xf>
    <xf borderId="0" fillId="7" fontId="18" numFmtId="166" xfId="0" applyAlignment="1" applyFont="1" applyNumberFormat="1">
      <alignment horizontal="center" readingOrder="0" shrinkToFit="0" vertical="center" wrapText="0"/>
    </xf>
    <xf borderId="1" fillId="7" fontId="23" numFmtId="0" xfId="0" applyAlignment="1" applyBorder="1" applyFont="1">
      <alignment horizontal="center" readingOrder="0" shrinkToFit="0" vertical="center" wrapText="0"/>
    </xf>
    <xf borderId="1" fillId="7" fontId="47" numFmtId="0" xfId="0" applyAlignment="1" applyBorder="1" applyFont="1">
      <alignment horizontal="center" readingOrder="0" shrinkToFit="0" vertical="center" wrapText="0"/>
    </xf>
    <xf borderId="1" fillId="7" fontId="48" numFmtId="0" xfId="0" applyAlignment="1" applyBorder="1" applyFont="1">
      <alignment horizontal="center" readingOrder="0" shrinkToFit="0" vertical="center" wrapText="0"/>
    </xf>
    <xf borderId="1" fillId="7" fontId="49" numFmtId="0" xfId="0" applyAlignment="1" applyBorder="1" applyFont="1">
      <alignment horizontal="center" readingOrder="0" shrinkToFit="0" vertical="center" wrapText="0"/>
    </xf>
    <xf borderId="1" fillId="7" fontId="49" numFmtId="164" xfId="0" applyAlignment="1" applyBorder="1" applyFont="1" applyNumberFormat="1">
      <alignment horizontal="center" readingOrder="0" shrinkToFit="0" vertical="center" wrapText="0"/>
    </xf>
    <xf borderId="1" fillId="7" fontId="49" numFmtId="3" xfId="0" applyAlignment="1" applyBorder="1" applyFont="1" applyNumberFormat="1">
      <alignment horizontal="center" shrinkToFit="0" vertical="center" wrapText="0"/>
    </xf>
    <xf borderId="1" fillId="7" fontId="49" numFmtId="0" xfId="0" applyAlignment="1" applyBorder="1" applyFont="1">
      <alignment horizontal="center" shrinkToFit="0" vertical="center" wrapText="0"/>
    </xf>
    <xf borderId="1" fillId="7" fontId="50" numFmtId="0" xfId="0" applyAlignment="1" applyBorder="1" applyFont="1">
      <alignment horizontal="center" readingOrder="0" shrinkToFit="0" vertical="center" wrapText="0"/>
    </xf>
    <xf borderId="1" fillId="7" fontId="50" numFmtId="166" xfId="0" applyAlignment="1" applyBorder="1" applyFont="1" applyNumberFormat="1">
      <alignment horizontal="center" readingOrder="0" shrinkToFit="0" vertical="center" wrapText="0"/>
    </xf>
    <xf borderId="0" fillId="7" fontId="50" numFmtId="166" xfId="0" applyAlignment="1" applyFont="1" applyNumberFormat="1">
      <alignment horizontal="center" readingOrder="0" shrinkToFit="0" vertical="center" wrapText="0"/>
    </xf>
    <xf borderId="1" fillId="7" fontId="49" numFmtId="3" xfId="0" applyAlignment="1" applyBorder="1" applyFont="1" applyNumberFormat="1">
      <alignment horizontal="center" readingOrder="0" shrinkToFit="0" vertical="center" wrapText="0"/>
    </xf>
    <xf borderId="0" fillId="0" fontId="31" numFmtId="0" xfId="0" applyAlignment="1" applyFont="1">
      <alignment horizontal="center" readingOrder="0" shrinkToFit="0" vertical="center" wrapText="0"/>
    </xf>
    <xf borderId="0" fillId="0" fontId="51" numFmtId="0" xfId="0" applyAlignment="1" applyFont="1">
      <alignment horizontal="center" readingOrder="0" shrinkToFit="0" vertical="center" wrapText="0"/>
    </xf>
    <xf borderId="0" fillId="0" fontId="31" numFmtId="0" xfId="0" applyAlignment="1" applyFont="1">
      <alignment horizontal="left" readingOrder="0" shrinkToFit="0" vertical="center" wrapText="0"/>
    </xf>
    <xf borderId="0" fillId="0" fontId="18" numFmtId="0" xfId="0" applyAlignment="1" applyFont="1">
      <alignment horizontal="center" readingOrder="0" shrinkToFit="0" vertical="center" wrapText="0"/>
    </xf>
    <xf borderId="0" fillId="8" fontId="31" numFmtId="0" xfId="0" applyAlignment="1" applyFont="1">
      <alignment horizontal="center" readingOrder="0" shrinkToFit="0" vertical="center" wrapText="0"/>
    </xf>
    <xf borderId="0" fillId="0" fontId="1" numFmtId="0" xfId="0" applyAlignment="1" applyFont="1">
      <alignment horizontal="center" vertical="center"/>
    </xf>
    <xf borderId="1" fillId="19" fontId="31" numFmtId="0" xfId="0" applyAlignment="1" applyBorder="1" applyFill="1" applyFont="1">
      <alignment horizontal="center" readingOrder="0" shrinkToFit="0" vertical="center" wrapText="0"/>
    </xf>
    <xf borderId="1" fillId="13" fontId="31" numFmtId="0" xfId="0" applyAlignment="1" applyBorder="1" applyFont="1">
      <alignment horizontal="left" readingOrder="0" shrinkToFit="0" vertical="center" wrapText="0"/>
    </xf>
    <xf borderId="1" fillId="15" fontId="52" numFmtId="0" xfId="0" applyAlignment="1" applyBorder="1" applyFont="1">
      <alignment horizontal="center" readingOrder="0" shrinkToFit="0" vertical="center" wrapText="0"/>
    </xf>
    <xf borderId="1" fillId="7" fontId="1" numFmtId="0" xfId="0" applyAlignment="1" applyBorder="1" applyFont="1">
      <alignment horizontal="left" readingOrder="0" shrinkToFit="0" vertical="center" wrapText="0"/>
    </xf>
    <xf borderId="1" fillId="7" fontId="1" numFmtId="0" xfId="0" applyAlignment="1" applyBorder="1" applyFont="1">
      <alignment horizontal="center" readingOrder="0" shrinkToFit="0" vertical="center" wrapText="0"/>
    </xf>
    <xf borderId="1" fillId="7" fontId="1" numFmtId="0" xfId="0" applyAlignment="1" applyBorder="1" applyFont="1">
      <alignment horizontal="center" vertical="center"/>
    </xf>
    <xf borderId="0" fillId="7" fontId="1" numFmtId="0" xfId="0" applyAlignment="1" applyFont="1">
      <alignment horizontal="left" readingOrder="0" shrinkToFit="0" vertical="center" wrapText="0"/>
    </xf>
    <xf borderId="1" fillId="7" fontId="1" numFmtId="0" xfId="0" applyAlignment="1" applyBorder="1" applyFont="1">
      <alignment horizontal="left" shrinkToFit="0" vertical="center" wrapText="0"/>
    </xf>
    <xf borderId="1" fillId="7" fontId="8" numFmtId="0" xfId="0" applyAlignment="1" applyBorder="1" applyFont="1">
      <alignment horizontal="center" vertical="center"/>
    </xf>
    <xf borderId="1" fillId="7" fontId="8" numFmtId="0" xfId="0" applyAlignment="1" applyBorder="1" applyFont="1">
      <alignment horizontal="center" vertical="center"/>
    </xf>
    <xf borderId="1" fillId="7" fontId="1" numFmtId="0" xfId="0" applyAlignment="1" applyBorder="1" applyFont="1">
      <alignment horizontal="center" shrinkToFit="0" vertical="center" wrapText="0"/>
    </xf>
    <xf borderId="1" fillId="0" fontId="1" numFmtId="0" xfId="0" applyAlignment="1" applyBorder="1" applyFont="1">
      <alignment horizontal="left" readingOrder="0" shrinkToFit="0" vertical="center" wrapText="0"/>
    </xf>
    <xf borderId="1" fillId="0" fontId="8" numFmtId="0" xfId="0" applyAlignment="1" applyBorder="1" applyFont="1">
      <alignment horizontal="center" shrinkToFit="0" vertical="center" wrapText="0"/>
    </xf>
    <xf borderId="1" fillId="0" fontId="1" numFmtId="0" xfId="0" applyAlignment="1" applyBorder="1" applyFont="1">
      <alignment horizontal="center" vertical="center"/>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horizontal="left" shrinkToFit="0" vertical="center" wrapText="0"/>
    </xf>
    <xf borderId="15"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9" fillId="0" fontId="1" numFmtId="0" xfId="0" applyAlignment="1" applyBorder="1" applyFont="1">
      <alignment horizontal="center" readingOrder="0" vertical="center"/>
    </xf>
    <xf borderId="12" fillId="0" fontId="1" numFmtId="0" xfId="0" applyAlignment="1" applyBorder="1" applyFont="1">
      <alignment horizontal="center" readingOrder="0" vertical="center"/>
    </xf>
    <xf borderId="4"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0" fillId="0" fontId="1" numFmtId="0" xfId="0" applyAlignment="1" applyFont="1">
      <alignment horizontal="center" readingOrder="0" vertical="center"/>
    </xf>
    <xf borderId="13" fillId="0" fontId="1" numFmtId="0" xfId="0" applyAlignment="1" applyBorder="1" applyFont="1">
      <alignment horizontal="center" readingOrder="0" vertical="center"/>
    </xf>
    <xf borderId="0" fillId="7" fontId="8" numFmtId="0" xfId="0" applyAlignment="1" applyFont="1">
      <alignment horizontal="center" readingOrder="0" shrinkToFit="0" vertical="center" wrapText="0"/>
    </xf>
    <xf borderId="0" fillId="7"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0" xfId="0" applyAlignment="1" applyFont="1">
      <alignment horizontal="left" shrinkToFit="0" vertical="center" wrapText="0"/>
    </xf>
    <xf borderId="0" fillId="0" fontId="8" numFmtId="0" xfId="0" applyAlignment="1" applyFont="1">
      <alignment horizontal="center" readingOrder="0" vertical="center"/>
    </xf>
    <xf borderId="0" fillId="0" fontId="8" numFmtId="0" xfId="0" applyAlignment="1" applyFont="1">
      <alignment horizontal="center" readingOrder="0" shrinkToFit="0" vertical="center" wrapText="0"/>
    </xf>
    <xf borderId="0" fillId="0" fontId="8" numFmtId="0" xfId="0" applyAlignment="1" applyFont="1">
      <alignment vertical="center"/>
    </xf>
    <xf borderId="0" fillId="7" fontId="26" numFmtId="0" xfId="0" applyAlignment="1" applyFont="1">
      <alignment horizontal="center" readingOrder="0" shrinkToFit="0" vertical="center" wrapText="0"/>
    </xf>
    <xf borderId="0" fillId="0" fontId="28" numFmtId="0" xfId="0" applyAlignment="1" applyFont="1">
      <alignment horizontal="center" shrinkToFit="0" vertical="center" wrapText="0"/>
    </xf>
    <xf borderId="0" fillId="0" fontId="8" numFmtId="0" xfId="0" applyAlignment="1" applyFont="1">
      <alignment shrinkToFit="0" vertical="center" wrapText="0"/>
    </xf>
    <xf borderId="0" fillId="0" fontId="8" numFmtId="0" xfId="0" applyAlignment="1" applyFont="1">
      <alignment horizontal="center" shrinkToFit="0" vertical="center" wrapText="0"/>
    </xf>
    <xf borderId="0" fillId="0" fontId="8" numFmtId="167" xfId="0" applyAlignment="1" applyFont="1" applyNumberFormat="1">
      <alignment horizontal="center" shrinkToFit="0" vertical="center" wrapText="0"/>
    </xf>
    <xf borderId="0" fillId="0" fontId="8" numFmtId="0" xfId="0" applyAlignment="1" applyFont="1">
      <alignment horizontal="center" vertical="center"/>
    </xf>
    <xf borderId="0" fillId="20" fontId="28" numFmtId="0" xfId="0" applyAlignment="1" applyFill="1" applyFont="1">
      <alignment horizontal="center" shrinkToFit="0" vertical="center" wrapText="0"/>
    </xf>
    <xf borderId="0" fillId="0" fontId="8" numFmtId="0" xfId="0" applyAlignment="1" applyFont="1">
      <alignment readingOrder="0" shrinkToFit="0" vertical="center" wrapText="0"/>
    </xf>
    <xf borderId="0" fillId="0" fontId="8" numFmtId="0" xfId="0" applyAlignment="1" applyFont="1">
      <alignment horizontal="left" shrinkToFit="0" vertical="center" wrapText="0"/>
    </xf>
    <xf borderId="0" fillId="7" fontId="28" numFmtId="0" xfId="0" applyAlignment="1" applyFont="1">
      <alignment horizontal="center" shrinkToFit="0" vertical="center" wrapText="0"/>
    </xf>
    <xf borderId="0" fillId="7" fontId="8" numFmtId="0" xfId="0" applyAlignment="1" applyFont="1">
      <alignment shrinkToFit="0" vertical="center" wrapText="0"/>
    </xf>
    <xf borderId="0" fillId="7" fontId="8" numFmtId="0" xfId="0" applyAlignment="1" applyFont="1">
      <alignment horizontal="center" shrinkToFit="0" vertical="center" wrapText="0"/>
    </xf>
    <xf borderId="0" fillId="7" fontId="8" numFmtId="167" xfId="0" applyAlignment="1" applyFont="1" applyNumberFormat="1">
      <alignment horizontal="center" shrinkToFit="0" vertical="center" wrapText="0"/>
    </xf>
    <xf borderId="0" fillId="7" fontId="8" numFmtId="0" xfId="0" applyAlignment="1" applyFont="1">
      <alignment vertical="center"/>
    </xf>
    <xf borderId="0" fillId="7" fontId="8" numFmtId="0" xfId="0" applyAlignment="1" applyFont="1">
      <alignment horizontal="center" vertical="center"/>
    </xf>
    <xf borderId="0" fillId="0" fontId="53" numFmtId="0" xfId="0" applyAlignment="1" applyFont="1">
      <alignment horizontal="center" shrinkToFit="0" vertical="center" wrapText="0"/>
    </xf>
    <xf borderId="0" fillId="0" fontId="36" numFmtId="0" xfId="0" applyAlignment="1" applyFont="1">
      <alignment shrinkToFit="0" vertical="center" wrapText="0"/>
    </xf>
    <xf borderId="0" fillId="0" fontId="36" numFmtId="0" xfId="0" applyAlignment="1" applyFont="1">
      <alignment horizontal="center" shrinkToFit="0" vertical="center" wrapText="0"/>
    </xf>
    <xf borderId="0" fillId="0" fontId="36" numFmtId="167" xfId="0" applyAlignment="1" applyFont="1" applyNumberFormat="1">
      <alignment horizontal="center" shrinkToFit="0" vertical="center" wrapText="0"/>
    </xf>
    <xf borderId="0" fillId="0" fontId="36" numFmtId="0" xfId="0" applyAlignment="1" applyFont="1">
      <alignment vertical="center"/>
    </xf>
    <xf borderId="0" fillId="0" fontId="36" numFmtId="0" xfId="0" applyAlignment="1" applyFont="1">
      <alignment horizontal="center" vertical="center"/>
    </xf>
    <xf borderId="0" fillId="20" fontId="28" numFmtId="0" xfId="0" applyAlignment="1" applyFont="1">
      <alignment shrinkToFit="0" vertical="center" wrapText="0"/>
    </xf>
    <xf borderId="0" fillId="7" fontId="26" numFmtId="0" xfId="0" applyAlignment="1" applyFont="1">
      <alignment shrinkToFit="0" vertical="center" wrapText="0"/>
    </xf>
    <xf borderId="0" fillId="7" fontId="54" numFmtId="0" xfId="0" applyAlignment="1" applyFont="1">
      <alignment horizontal="center" shrinkToFit="0" vertical="center" wrapText="0"/>
    </xf>
    <xf borderId="0" fillId="7" fontId="54" numFmtId="0" xfId="0" applyAlignment="1" applyFont="1">
      <alignment shrinkToFit="0" vertical="center" wrapText="0"/>
    </xf>
    <xf borderId="0" fillId="7" fontId="55" numFmtId="167" xfId="0" applyAlignment="1" applyFont="1" applyNumberFormat="1">
      <alignment shrinkToFit="0" vertical="center" wrapText="0"/>
    </xf>
    <xf borderId="0" fillId="7" fontId="56" numFmtId="167" xfId="0" applyAlignment="1" applyFont="1" applyNumberFormat="1">
      <alignment shrinkToFit="0" vertical="center" wrapText="0"/>
    </xf>
    <xf borderId="0" fillId="7" fontId="57" numFmtId="0" xfId="0" applyAlignment="1" applyFont="1">
      <alignment shrinkToFit="0" vertical="center" wrapText="0"/>
    </xf>
    <xf borderId="0" fillId="7" fontId="58" numFmtId="0" xfId="0" applyAlignment="1" applyFont="1">
      <alignment shrinkToFit="0" vertical="center" wrapText="0"/>
    </xf>
    <xf borderId="0" fillId="7" fontId="59" numFmtId="0" xfId="0" applyAlignment="1" applyFont="1">
      <alignment shrinkToFit="0" vertical="center" wrapText="0"/>
    </xf>
    <xf borderId="0" fillId="7" fontId="59" numFmtId="0" xfId="0" applyAlignment="1" applyFont="1">
      <alignment horizontal="center" readingOrder="0" shrinkToFit="0" vertical="center" wrapText="0"/>
    </xf>
    <xf borderId="0" fillId="0" fontId="54" numFmtId="0" xfId="0" applyAlignment="1" applyFont="1">
      <alignment shrinkToFit="0" vertical="center" wrapText="0"/>
    </xf>
    <xf borderId="0" fillId="0" fontId="26" numFmtId="0" xfId="0" applyAlignment="1" applyFont="1">
      <alignment shrinkToFit="0" vertical="center" wrapText="0"/>
    </xf>
    <xf borderId="0" fillId="0" fontId="26" numFmtId="0" xfId="0" applyAlignment="1" applyFont="1">
      <alignment readingOrder="0" shrinkToFit="0" vertical="center" wrapText="0"/>
    </xf>
    <xf borderId="0" fillId="21" fontId="60" numFmtId="0" xfId="0" applyAlignment="1" applyFill="1" applyFont="1">
      <alignment shrinkToFit="0" vertical="center" wrapText="0"/>
    </xf>
    <xf borderId="0" fillId="0" fontId="28" numFmtId="0" xfId="0" applyAlignment="1" applyFont="1">
      <alignment shrinkToFit="0" vertical="center" wrapText="0"/>
    </xf>
    <xf borderId="0" fillId="0" fontId="57" numFmtId="0" xfId="0" applyAlignment="1" applyFont="1">
      <alignment shrinkToFit="0" vertical="center" wrapText="0"/>
    </xf>
    <xf borderId="0" fillId="7" fontId="26" numFmtId="0" xfId="0" applyAlignment="1" applyFont="1">
      <alignment readingOrder="0" shrinkToFit="0" vertical="center" wrapText="0"/>
    </xf>
    <xf borderId="0" fillId="20" fontId="8" numFmtId="0" xfId="0" applyAlignment="1" applyFont="1">
      <alignment shrinkToFit="0" vertical="center" wrapText="0"/>
    </xf>
    <xf borderId="0" fillId="20" fontId="26" numFmtId="0" xfId="0" applyAlignment="1" applyFont="1">
      <alignment shrinkToFit="0" vertical="center" wrapText="0"/>
    </xf>
    <xf borderId="0" fillId="0" fontId="59" numFmtId="0" xfId="0" applyAlignment="1" applyFont="1">
      <alignment shrinkToFit="0" vertical="center" wrapText="0"/>
    </xf>
    <xf borderId="0" fillId="7" fontId="61" numFmtId="0" xfId="0" applyAlignment="1" applyFont="1">
      <alignment shrinkToFit="0" vertical="center" wrapText="0"/>
    </xf>
    <xf borderId="0" fillId="7" fontId="58" numFmtId="167" xfId="0" applyAlignment="1" applyFont="1" applyNumberFormat="1">
      <alignment horizontal="center" shrinkToFit="0" vertical="center" wrapText="0"/>
    </xf>
    <xf borderId="0" fillId="0" fontId="62" numFmtId="0" xfId="0" applyAlignment="1" applyFont="1">
      <alignment shrinkToFit="0" vertical="center" wrapText="0"/>
    </xf>
    <xf borderId="0" fillId="0" fontId="8" numFmtId="1" xfId="0" applyAlignment="1" applyFont="1" applyNumberFormat="1">
      <alignment horizontal="right" shrinkToFit="0" vertical="center" wrapText="0"/>
    </xf>
    <xf borderId="0" fillId="0" fontId="8" numFmtId="0" xfId="0" applyAlignment="1" applyFont="1">
      <alignment horizontal="right" shrinkToFit="0" vertical="center" wrapText="0"/>
    </xf>
    <xf borderId="0" fillId="20" fontId="57" numFmtId="0" xfId="0" applyAlignment="1" applyFont="1">
      <alignment shrinkToFit="0" vertical="center" wrapText="0"/>
    </xf>
    <xf borderId="0" fillId="7" fontId="63" numFmtId="0" xfId="0" applyAlignment="1" applyFont="1">
      <alignment shrinkToFit="0" vertical="center" wrapText="0"/>
    </xf>
    <xf borderId="0" fillId="0" fontId="8" numFmtId="167" xfId="0" applyAlignment="1" applyFont="1" applyNumberFormat="1">
      <alignment vertical="center"/>
    </xf>
    <xf borderId="0" fillId="0" fontId="8" numFmtId="167" xfId="0" applyAlignment="1" applyFont="1" applyNumberFormat="1">
      <alignment horizontal="right" shrinkToFit="0" vertical="center" wrapText="0"/>
    </xf>
    <xf borderId="0" fillId="11" fontId="8" numFmtId="0" xfId="0" applyAlignment="1" applyFont="1">
      <alignment shrinkToFit="0" vertical="center" wrapText="0"/>
    </xf>
    <xf borderId="0" fillId="0" fontId="64" numFmtId="0" xfId="0" applyAlignment="1" applyFont="1">
      <alignment shrinkToFit="0" vertical="center" wrapText="0"/>
    </xf>
    <xf borderId="0" fillId="16" fontId="8" numFmtId="0" xfId="0" applyAlignment="1" applyFont="1">
      <alignment horizontal="center" shrinkToFit="0" vertical="center" wrapText="0"/>
    </xf>
    <xf borderId="0" fillId="0" fontId="8" numFmtId="168" xfId="0" applyAlignment="1" applyFont="1" applyNumberFormat="1">
      <alignment horizontal="right" shrinkToFit="0" vertical="center" wrapText="0"/>
    </xf>
    <xf borderId="0" fillId="4" fontId="8" numFmtId="0" xfId="0" applyAlignment="1" applyFont="1">
      <alignment horizontal="center" shrinkToFit="0" vertical="center" wrapText="0"/>
    </xf>
    <xf borderId="0" fillId="0" fontId="65" numFmtId="0" xfId="0" applyAlignment="1" applyFont="1">
      <alignment shrinkToFit="0" vertical="center" wrapText="0"/>
    </xf>
    <xf borderId="0" fillId="7" fontId="65" numFmtId="0" xfId="0" applyAlignment="1" applyFont="1">
      <alignment shrinkToFit="0" vertical="center" wrapText="0"/>
    </xf>
    <xf borderId="0" fillId="0" fontId="65" numFmtId="0" xfId="0" applyAlignment="1" applyFont="1">
      <alignment horizontal="center" shrinkToFit="0" vertical="center" wrapText="0"/>
    </xf>
    <xf borderId="0" fillId="20" fontId="65" numFmtId="0" xfId="0" applyAlignment="1" applyFont="1">
      <alignment shrinkToFit="0" vertical="center" wrapText="0"/>
    </xf>
    <xf borderId="0" fillId="0" fontId="66" numFmtId="0" xfId="0" applyAlignment="1" applyFont="1">
      <alignment shrinkToFit="0" vertical="center" wrapText="0"/>
    </xf>
    <xf borderId="0" fillId="0" fontId="26" numFmtId="0" xfId="0" applyAlignment="1" applyFont="1">
      <alignment horizontal="center" shrinkToFit="0" vertical="center" wrapText="0"/>
    </xf>
    <xf borderId="0" fillId="19" fontId="26" numFmtId="0" xfId="0" applyAlignment="1" applyFont="1">
      <alignment shrinkToFit="0" vertical="center" wrapText="0"/>
    </xf>
    <xf borderId="0" fillId="19" fontId="8" numFmtId="0" xfId="0" applyAlignment="1" applyFont="1">
      <alignment horizontal="center" shrinkToFit="0" vertical="center" wrapText="0"/>
    </xf>
    <xf borderId="0" fillId="19" fontId="8" numFmtId="0" xfId="0" applyAlignment="1" applyFont="1">
      <alignment vertical="center"/>
    </xf>
    <xf borderId="0" fillId="19" fontId="8" numFmtId="0" xfId="0" applyAlignment="1" applyFont="1">
      <alignment horizontal="center" vertical="center"/>
    </xf>
    <xf borderId="0" fillId="7" fontId="23" numFmtId="0" xfId="0" applyAlignment="1" applyFont="1">
      <alignment horizontal="center" readingOrder="0" shrinkToFit="0" vertical="center" wrapText="0"/>
    </xf>
    <xf borderId="0" fillId="0" fontId="23" numFmtId="0" xfId="0" applyAlignment="1" applyFont="1">
      <alignment horizontal="left" shrinkToFit="0" vertical="center" wrapText="0"/>
    </xf>
    <xf borderId="0" fillId="0" fontId="23" numFmtId="0" xfId="0" applyAlignment="1" applyFont="1">
      <alignment shrinkToFit="0" vertical="center" wrapText="0"/>
    </xf>
    <xf borderId="0" fillId="0" fontId="23" numFmtId="0" xfId="0" applyAlignment="1" applyFont="1">
      <alignment readingOrder="0" shrinkToFit="0" vertical="center" wrapText="0"/>
    </xf>
    <xf borderId="0" fillId="0" fontId="1" numFmtId="0" xfId="0" applyAlignment="1" applyFont="1">
      <alignment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0" fontId="1" numFmtId="0" xfId="0" applyAlignment="1" applyFont="1">
      <alignment readingOrder="0" vertical="center"/>
    </xf>
    <xf borderId="0" fillId="22" fontId="23" numFmtId="0" xfId="0" applyAlignment="1" applyFill="1" applyFont="1">
      <alignment horizontal="left" shrinkToFit="0" vertical="center" wrapText="0"/>
    </xf>
    <xf borderId="0" fillId="22" fontId="28" numFmtId="0" xfId="0" applyAlignment="1" applyFont="1">
      <alignment horizontal="center" shrinkToFit="0" vertical="center" wrapText="0"/>
    </xf>
    <xf borderId="0" fillId="22" fontId="23" numFmtId="0" xfId="0" applyAlignment="1" applyFont="1">
      <alignment shrinkToFit="0" vertical="center" wrapText="0"/>
    </xf>
    <xf borderId="0" fillId="22" fontId="23" numFmtId="0" xfId="0" applyAlignment="1" applyFont="1">
      <alignment readingOrder="0" shrinkToFit="0" vertical="center" wrapText="0"/>
    </xf>
    <xf borderId="0" fillId="22" fontId="8" numFmtId="0" xfId="0" applyAlignment="1" applyFont="1">
      <alignment horizontal="center" shrinkToFit="0" vertical="center" wrapText="0"/>
    </xf>
    <xf borderId="0" fillId="22" fontId="8" numFmtId="167" xfId="0" applyAlignment="1" applyFont="1" applyNumberFormat="1">
      <alignment horizontal="center" shrinkToFit="0" vertical="center" wrapText="0"/>
    </xf>
    <xf borderId="0" fillId="22" fontId="8" numFmtId="0" xfId="0" applyAlignment="1" applyFont="1">
      <alignment horizontal="left" shrinkToFit="0" vertical="center" wrapText="0"/>
    </xf>
    <xf borderId="0" fillId="22" fontId="8" numFmtId="0" xfId="0" applyAlignment="1" applyFont="1">
      <alignment vertical="center"/>
    </xf>
    <xf borderId="0" fillId="22" fontId="8" numFmtId="0" xfId="0" applyAlignment="1" applyFont="1">
      <alignment horizontal="center" vertical="center"/>
    </xf>
    <xf borderId="0" fillId="0" fontId="23" numFmtId="0" xfId="0" applyAlignment="1" applyFont="1">
      <alignment horizontal="left" readingOrder="0" shrinkToFit="0" vertical="center" wrapText="0"/>
    </xf>
    <xf borderId="0" fillId="0" fontId="4" numFmtId="167" xfId="0" applyAlignment="1" applyFont="1" applyNumberFormat="1">
      <alignment horizontal="center" shrinkToFit="0" vertical="center" wrapText="0"/>
    </xf>
    <xf borderId="0" fillId="0" fontId="4"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167" xfId="0" applyAlignment="1" applyFont="1" applyNumberFormat="1">
      <alignment horizontal="center" readingOrder="0" vertical="center"/>
    </xf>
    <xf borderId="0" fillId="7" fontId="67" numFmtId="0" xfId="0" applyAlignment="1" applyFont="1">
      <alignment readingOrder="0" shrinkToFit="0" vertical="center" wrapText="0"/>
    </xf>
    <xf borderId="0" fillId="7" fontId="68" numFmtId="0" xfId="0" applyAlignment="1" applyFont="1">
      <alignment readingOrder="0" vertical="center"/>
    </xf>
    <xf borderId="0" fillId="0" fontId="1" numFmtId="0" xfId="0" applyAlignment="1" applyFont="1">
      <alignment horizontal="left" readingOrder="0" vertical="center"/>
    </xf>
    <xf borderId="0" fillId="7" fontId="68" numFmtId="0" xfId="0" applyAlignment="1" applyFont="1">
      <alignment readingOrder="0" vertical="center"/>
    </xf>
    <xf borderId="0" fillId="0" fontId="8" numFmtId="0" xfId="0" applyAlignment="1" applyFont="1">
      <alignment readingOrder="0" vertical="center"/>
    </xf>
    <xf borderId="0" fillId="0" fontId="8" numFmtId="167" xfId="0" applyAlignment="1" applyFont="1" applyNumberFormat="1">
      <alignment horizontal="center" readingOrder="0" vertical="center"/>
    </xf>
    <xf borderId="0" fillId="0" fontId="8" numFmtId="0" xfId="0" applyAlignment="1" applyFont="1">
      <alignment horizontal="left" readingOrder="0" shrinkToFit="0" vertical="center" wrapText="0"/>
    </xf>
    <xf borderId="0" fillId="7" fontId="8" numFmtId="0" xfId="0" applyAlignment="1" applyFont="1">
      <alignment readingOrder="0" shrinkToFit="0" vertical="center" wrapText="0"/>
    </xf>
    <xf borderId="0" fillId="7" fontId="59" numFmtId="0" xfId="0" applyAlignment="1" applyFont="1">
      <alignment readingOrder="0" vertical="center"/>
    </xf>
    <xf borderId="0" fillId="0" fontId="8" numFmtId="0" xfId="0" applyAlignment="1" applyFont="1">
      <alignment shrinkToFit="0" vertical="center" wrapText="1"/>
    </xf>
    <xf borderId="0" fillId="11" fontId="69" numFmtId="0" xfId="0" applyAlignment="1" applyFont="1">
      <alignment readingOrder="0" vertical="center"/>
    </xf>
    <xf borderId="0" fillId="11" fontId="8" numFmtId="0" xfId="0" applyAlignment="1" applyFont="1">
      <alignment readingOrder="0" shrinkToFit="0" vertical="center" wrapText="0"/>
    </xf>
    <xf borderId="0" fillId="11" fontId="8" numFmtId="0" xfId="0" applyAlignment="1" applyFont="1">
      <alignment readingOrder="0" vertical="center"/>
    </xf>
    <xf borderId="0" fillId="11" fontId="8" numFmtId="0" xfId="0" applyAlignment="1" applyFont="1">
      <alignment vertical="center"/>
    </xf>
    <xf borderId="0" fillId="11" fontId="1" numFmtId="0" xfId="0" applyAlignment="1" applyFont="1">
      <alignment horizontal="center" readingOrder="0" vertical="center"/>
    </xf>
    <xf borderId="0" fillId="11" fontId="8" numFmtId="167" xfId="0" applyAlignment="1" applyFont="1" applyNumberFormat="1">
      <alignment horizontal="center" readingOrder="0" vertical="center"/>
    </xf>
    <xf borderId="0" fillId="11" fontId="8" numFmtId="0" xfId="0" applyAlignment="1" applyFont="1">
      <alignment horizontal="center" readingOrder="0" vertical="center"/>
    </xf>
    <xf borderId="0" fillId="11" fontId="8" numFmtId="0" xfId="0" applyAlignment="1" applyFont="1">
      <alignment horizontal="center" shrinkToFit="0" vertical="center" wrapText="0"/>
    </xf>
    <xf borderId="0" fillId="11" fontId="8" numFmtId="0" xfId="0" applyAlignment="1" applyFont="1">
      <alignment horizontal="center" vertical="center"/>
    </xf>
    <xf borderId="0" fillId="11" fontId="70" numFmtId="0" xfId="0" applyAlignment="1" applyFont="1">
      <alignment readingOrder="0" vertical="center"/>
    </xf>
    <xf borderId="0" fillId="11" fontId="71" numFmtId="0" xfId="0" applyAlignment="1" applyFont="1">
      <alignment readingOrder="0" vertical="center"/>
    </xf>
    <xf borderId="0" fillId="11" fontId="59" numFmtId="0" xfId="0" applyAlignment="1" applyFont="1">
      <alignment readingOrder="0" vertical="center"/>
    </xf>
    <xf borderId="0" fillId="11" fontId="1" numFmtId="0" xfId="0" applyAlignment="1" applyFont="1">
      <alignment readingOrder="0" shrinkToFit="0" vertical="center" wrapText="0"/>
    </xf>
    <xf borderId="0" fillId="11" fontId="1" numFmtId="0" xfId="0" applyAlignment="1" applyFont="1">
      <alignment vertical="center"/>
    </xf>
    <xf borderId="0" fillId="11" fontId="1" numFmtId="167" xfId="0" applyAlignment="1" applyFont="1" applyNumberFormat="1">
      <alignment readingOrder="0" vertical="center"/>
    </xf>
    <xf borderId="0" fillId="7" fontId="8" numFmtId="0" xfId="0" applyAlignment="1" applyFont="1">
      <alignment horizontal="center" readingOrder="0" vertical="center"/>
    </xf>
    <xf borderId="0" fillId="7" fontId="1" numFmtId="0" xfId="0" applyAlignment="1" applyFont="1">
      <alignment horizontal="center" readingOrder="0" vertical="center"/>
    </xf>
    <xf borderId="0" fillId="7" fontId="8" numFmtId="167" xfId="0" applyAlignment="1" applyFont="1" applyNumberFormat="1">
      <alignment horizontal="center" readingOrder="0" vertical="center"/>
    </xf>
    <xf borderId="0" fillId="7" fontId="60" numFmtId="0" xfId="0" applyAlignment="1" applyFont="1">
      <alignment shrinkToFit="0" vertical="center" wrapText="0"/>
    </xf>
    <xf borderId="0" fillId="2" fontId="8" numFmtId="0" xfId="0" applyAlignment="1" applyFont="1">
      <alignment readingOrder="0" shrinkToFit="0" vertical="center" wrapText="0"/>
    </xf>
    <xf borderId="0" fillId="2" fontId="8" numFmtId="0" xfId="0" applyAlignment="1" applyFont="1">
      <alignment vertical="center"/>
    </xf>
    <xf borderId="0" fillId="2" fontId="8" numFmtId="0" xfId="0" applyAlignment="1" applyFont="1">
      <alignment horizontal="center" readingOrder="0" vertical="center"/>
    </xf>
    <xf borderId="0" fillId="2" fontId="8" numFmtId="167" xfId="0" applyAlignment="1" applyFont="1" applyNumberFormat="1">
      <alignment horizontal="center" readingOrder="0" vertical="center"/>
    </xf>
    <xf borderId="0" fillId="2" fontId="60" numFmtId="0" xfId="0" applyAlignment="1" applyFont="1">
      <alignment shrinkToFit="0" vertical="center" wrapText="0"/>
    </xf>
    <xf borderId="0" fillId="0" fontId="8" numFmtId="0" xfId="0" applyAlignment="1" applyFont="1">
      <alignment horizontal="left" readingOrder="0" vertical="center"/>
    </xf>
    <xf borderId="0" fillId="2" fontId="70" numFmtId="0" xfId="0" applyAlignment="1" applyFont="1">
      <alignment readingOrder="0" shrinkToFit="0" vertical="center" wrapText="0"/>
    </xf>
    <xf borderId="0" fillId="11" fontId="8" numFmtId="167" xfId="0" applyAlignment="1" applyFont="1" applyNumberFormat="1">
      <alignment readingOrder="0" vertical="center"/>
    </xf>
    <xf borderId="0" fillId="11" fontId="8" numFmtId="0" xfId="0" applyAlignment="1" applyFont="1">
      <alignment horizontal="left" readingOrder="0" shrinkToFit="0" vertical="center" wrapText="0"/>
    </xf>
    <xf borderId="0" fillId="11" fontId="8" numFmtId="0" xfId="0" applyAlignment="1" applyFont="1">
      <alignment horizontal="center" readingOrder="0" shrinkToFit="0" vertical="center" wrapText="0"/>
    </xf>
    <xf borderId="0" fillId="7" fontId="69" numFmtId="0" xfId="0" applyAlignment="1" applyFont="1">
      <alignment readingOrder="0" vertical="center"/>
    </xf>
    <xf borderId="0" fillId="0" fontId="8" numFmtId="167" xfId="0" applyAlignment="1" applyFont="1" applyNumberFormat="1">
      <alignment readingOrder="0" vertical="center"/>
    </xf>
    <xf borderId="0" fillId="11" fontId="63" numFmtId="0" xfId="0" applyAlignment="1" applyFont="1">
      <alignment readingOrder="0" vertical="center"/>
    </xf>
    <xf borderId="0" fillId="7" fontId="70" numFmtId="0" xfId="0" applyAlignment="1" applyFont="1">
      <alignment readingOrder="0" vertical="center"/>
    </xf>
    <xf borderId="0" fillId="7" fontId="70" numFmtId="0" xfId="0" applyAlignment="1" applyFont="1">
      <alignment readingOrder="0" shrinkToFit="0" vertical="center" wrapText="0"/>
    </xf>
    <xf borderId="0" fillId="7" fontId="63" numFmtId="0" xfId="0" applyAlignment="1" applyFont="1">
      <alignment readingOrder="0" vertical="center"/>
    </xf>
    <xf borderId="0" fillId="11" fontId="8" numFmtId="0" xfId="0" applyAlignment="1" applyFont="1">
      <alignment horizontal="left" readingOrder="0" vertical="center"/>
    </xf>
    <xf borderId="0" fillId="9" fontId="8" numFmtId="0" xfId="0" applyAlignment="1" applyFont="1">
      <alignment vertical="center"/>
    </xf>
    <xf borderId="0" fillId="7" fontId="8" numFmtId="0" xfId="0" applyAlignment="1" applyFont="1">
      <alignment horizontal="left" readingOrder="0" shrinkToFit="0" vertical="center" wrapText="0"/>
    </xf>
    <xf borderId="0" fillId="9" fontId="8" numFmtId="0" xfId="0" applyAlignment="1" applyFont="1">
      <alignment horizontal="left" vertical="center"/>
    </xf>
    <xf borderId="0" fillId="11" fontId="8" numFmtId="0" xfId="0" applyAlignment="1" applyFont="1">
      <alignment horizontal="left" vertical="center"/>
    </xf>
    <xf borderId="0" fillId="11" fontId="8" numFmtId="167" xfId="0" applyAlignment="1" applyFont="1" applyNumberFormat="1">
      <alignment horizontal="left" readingOrder="0" vertical="center"/>
    </xf>
    <xf borderId="0" fillId="11" fontId="72" numFmtId="0" xfId="0" applyAlignment="1" applyFont="1">
      <alignment readingOrder="0" shrinkToFit="0" vertical="center" wrapText="0"/>
    </xf>
    <xf borderId="0" fillId="7" fontId="72" numFmtId="0" xfId="0" applyAlignment="1" applyFont="1">
      <alignment readingOrder="0" vertical="center"/>
    </xf>
    <xf borderId="0" fillId="7" fontId="1" numFmtId="0" xfId="0" applyAlignment="1" applyFont="1">
      <alignment readingOrder="0" vertical="center"/>
    </xf>
    <xf borderId="0" fillId="11" fontId="73" numFmtId="0" xfId="0" applyAlignment="1" applyFont="1">
      <alignment readingOrder="0" vertical="center"/>
    </xf>
    <xf borderId="0" fillId="11" fontId="23" numFmtId="0" xfId="0" applyAlignment="1" applyFont="1">
      <alignment readingOrder="0" vertical="center"/>
    </xf>
    <xf borderId="0" fillId="11" fontId="23" numFmtId="0" xfId="0" applyAlignment="1" applyFont="1">
      <alignment readingOrder="0" shrinkToFit="0" vertical="center" wrapText="0"/>
    </xf>
    <xf borderId="0" fillId="7" fontId="23" numFmtId="0" xfId="0" applyAlignment="1" applyFont="1">
      <alignment readingOrder="0" shrinkToFit="0" vertical="center" wrapText="0"/>
    </xf>
    <xf borderId="0" fillId="11" fontId="23" numFmtId="0" xfId="0" applyAlignment="1" applyFont="1">
      <alignment vertical="center"/>
    </xf>
    <xf borderId="0" fillId="11" fontId="23" numFmtId="167" xfId="0" applyAlignment="1" applyFont="1" applyNumberFormat="1">
      <alignment readingOrder="0" vertical="center"/>
    </xf>
    <xf borderId="0" fillId="11" fontId="23" numFmtId="0" xfId="0" applyAlignment="1" applyFont="1">
      <alignment horizontal="center" readingOrder="0" vertical="center"/>
    </xf>
    <xf borderId="0" fillId="11" fontId="23" numFmtId="0" xfId="0" applyAlignment="1" applyFont="1">
      <alignment horizontal="left" readingOrder="0" shrinkToFit="0" vertical="center" wrapText="0"/>
    </xf>
    <xf borderId="0" fillId="11" fontId="23" numFmtId="0" xfId="0" applyAlignment="1" applyFont="1">
      <alignment horizontal="center" shrinkToFit="0" vertical="center" wrapText="0"/>
    </xf>
    <xf borderId="0" fillId="11" fontId="23" numFmtId="0" xfId="0" applyAlignment="1" applyFont="1">
      <alignment horizontal="center" vertical="center"/>
    </xf>
    <xf borderId="0" fillId="11" fontId="74" numFmtId="167" xfId="0" applyAlignment="1" applyFont="1" applyNumberFormat="1">
      <alignment readingOrder="0" vertical="center"/>
    </xf>
    <xf borderId="0" fillId="11" fontId="75" numFmtId="0" xfId="0" applyAlignment="1" applyFont="1">
      <alignment horizontal="left" readingOrder="0" vertical="center"/>
    </xf>
    <xf borderId="0" fillId="11" fontId="1" numFmtId="0" xfId="0" applyAlignment="1" applyFont="1">
      <alignment readingOrder="0" vertical="center"/>
    </xf>
    <xf borderId="0" fillId="7" fontId="59" numFmtId="0" xfId="0" applyAlignment="1" applyFont="1">
      <alignment horizontal="center" readingOrder="0" vertical="center"/>
    </xf>
    <xf borderId="0" fillId="11" fontId="76" numFmtId="167" xfId="0" applyAlignment="1" applyFont="1" applyNumberFormat="1">
      <alignment readingOrder="0" vertical="center"/>
    </xf>
    <xf borderId="0" fillId="11" fontId="36" numFmtId="167" xfId="0" applyAlignment="1" applyFont="1" applyNumberFormat="1">
      <alignment readingOrder="0" vertical="center"/>
    </xf>
    <xf borderId="0" fillId="11" fontId="59" numFmtId="0" xfId="0" applyAlignment="1" applyFont="1">
      <alignment readingOrder="0" shrinkToFit="0" vertical="center" wrapText="0"/>
    </xf>
    <xf borderId="0" fillId="11" fontId="77" numFmtId="167" xfId="0" applyAlignment="1" applyFont="1" applyNumberFormat="1">
      <alignment readingOrder="0" vertical="center"/>
    </xf>
    <xf borderId="0" fillId="11" fontId="74" numFmtId="0" xfId="0" applyAlignment="1" applyFont="1">
      <alignment readingOrder="0" vertical="center"/>
    </xf>
    <xf borderId="0" fillId="7" fontId="8" numFmtId="0" xfId="0" applyAlignment="1" applyFont="1">
      <alignment readingOrder="0" vertical="center"/>
    </xf>
    <xf borderId="0" fillId="11" fontId="1" numFmtId="0" xfId="0" applyAlignment="1" applyFont="1">
      <alignment horizontal="left" readingOrder="0" vertical="center"/>
    </xf>
    <xf borderId="0" fillId="11" fontId="78" numFmtId="0" xfId="0" applyAlignment="1" applyFont="1">
      <alignment readingOrder="0" vertical="center"/>
    </xf>
    <xf borderId="0" fillId="11" fontId="78" numFmtId="0" xfId="0" applyAlignment="1" applyFont="1">
      <alignment readingOrder="0" shrinkToFit="0" vertical="center" wrapText="0"/>
    </xf>
    <xf borderId="0" fillId="7" fontId="79" numFmtId="0" xfId="0" applyAlignment="1" applyFont="1">
      <alignment readingOrder="0" vertical="center"/>
    </xf>
    <xf borderId="0" fillId="11" fontId="78" numFmtId="0" xfId="0" applyAlignment="1" applyFont="1">
      <alignment horizontal="left" readingOrder="0" shrinkToFit="0" vertical="center" wrapText="0"/>
    </xf>
    <xf borderId="0" fillId="11" fontId="79" numFmtId="0" xfId="0" applyAlignment="1" applyFont="1">
      <alignment readingOrder="0" shrinkToFit="0" vertical="center" wrapText="0"/>
    </xf>
    <xf borderId="0" fillId="11" fontId="80" numFmtId="0" xfId="0" applyAlignment="1" applyFont="1">
      <alignment readingOrder="0" vertical="center"/>
    </xf>
    <xf borderId="0" fillId="11" fontId="81" numFmtId="0" xfId="0" applyAlignment="1" applyFont="1">
      <alignment readingOrder="0" vertical="center"/>
    </xf>
    <xf borderId="0" fillId="11" fontId="7" numFmtId="167" xfId="0" applyAlignment="1" applyFont="1" applyNumberFormat="1">
      <alignment horizontal="right" readingOrder="0" vertical="center"/>
    </xf>
    <xf borderId="0" fillId="11" fontId="7" numFmtId="0" xfId="0" applyAlignment="1" applyFont="1">
      <alignment horizontal="right" readingOrder="0" vertical="center"/>
    </xf>
    <xf borderId="0" fillId="11" fontId="82" numFmtId="0" xfId="0" applyAlignment="1" applyFont="1">
      <alignment readingOrder="0" vertical="center"/>
    </xf>
    <xf borderId="0" fillId="11" fontId="83" numFmtId="0" xfId="0" applyAlignment="1" applyFont="1">
      <alignment readingOrder="0" vertical="center"/>
    </xf>
    <xf borderId="0" fillId="11" fontId="82" numFmtId="0" xfId="0" applyAlignment="1" applyFont="1">
      <alignment readingOrder="0" shrinkToFit="0" vertical="center" wrapText="0"/>
    </xf>
    <xf borderId="0" fillId="7" fontId="82" numFmtId="0" xfId="0" applyAlignment="1" applyFont="1">
      <alignment readingOrder="0" vertical="center"/>
    </xf>
    <xf borderId="0" fillId="11" fontId="80" numFmtId="0" xfId="0" applyAlignment="1" applyFont="1">
      <alignment horizontal="right" readingOrder="0" vertical="center"/>
    </xf>
    <xf borderId="0" fillId="11" fontId="8" numFmtId="0" xfId="0" applyAlignment="1" applyFont="1">
      <alignment horizontal="right" readingOrder="0" vertical="center"/>
    </xf>
    <xf borderId="0" fillId="11" fontId="8" numFmtId="167" xfId="0" applyAlignment="1" applyFont="1" applyNumberFormat="1">
      <alignment horizontal="right" readingOrder="0" vertical="center"/>
    </xf>
    <xf borderId="0" fillId="11" fontId="84" numFmtId="0" xfId="0" applyAlignment="1" applyFont="1">
      <alignment readingOrder="0" shrinkToFit="0" vertical="center" wrapText="0"/>
    </xf>
    <xf borderId="0" fillId="7" fontId="84" numFmtId="0" xfId="0" applyAlignment="1" applyFont="1">
      <alignment readingOrder="0" vertical="center"/>
    </xf>
    <xf borderId="0" fillId="11" fontId="1" numFmtId="0" xfId="0" applyAlignment="1" applyFont="1">
      <alignment horizontal="center" vertical="center"/>
    </xf>
    <xf borderId="0" fillId="11" fontId="5" numFmtId="0" xfId="0" applyAlignment="1" applyFont="1">
      <alignment readingOrder="0" vertical="center"/>
    </xf>
    <xf borderId="0" fillId="11" fontId="36" numFmtId="0" xfId="0" applyAlignment="1" applyFont="1">
      <alignment horizontal="left" readingOrder="0" shrinkToFit="0" vertical="center" wrapText="0"/>
    </xf>
    <xf borderId="0" fillId="11" fontId="8" numFmtId="49" xfId="0" applyAlignment="1" applyFont="1" applyNumberFormat="1">
      <alignment horizontal="right" readingOrder="0" vertical="center"/>
    </xf>
    <xf borderId="0" fillId="11" fontId="10" numFmtId="0" xfId="0" applyAlignment="1" applyFont="1">
      <alignment horizontal="left" readingOrder="0" shrinkToFit="0" vertical="center" wrapText="0"/>
    </xf>
    <xf borderId="0" fillId="11" fontId="10" numFmtId="0" xfId="0" applyAlignment="1" applyFont="1">
      <alignment horizontal="center" readingOrder="0" shrinkToFit="0" vertical="center" wrapText="0"/>
    </xf>
    <xf borderId="0" fillId="11" fontId="85" numFmtId="0" xfId="0" applyAlignment="1" applyFont="1">
      <alignment readingOrder="0" shrinkToFit="0" vertical="center" wrapText="0"/>
    </xf>
    <xf borderId="0" fillId="11" fontId="86" numFmtId="0" xfId="0" applyAlignment="1" applyFont="1">
      <alignment readingOrder="0" vertical="center"/>
    </xf>
    <xf borderId="0" fillId="11" fontId="8" numFmtId="0" xfId="0" applyAlignment="1" applyFont="1">
      <alignment horizontal="left" shrinkToFit="0" vertical="center" wrapText="0"/>
    </xf>
    <xf borderId="0" fillId="11" fontId="44" numFmtId="0" xfId="0" applyAlignment="1" applyFont="1">
      <alignment readingOrder="0" vertical="center"/>
    </xf>
    <xf borderId="0" fillId="11" fontId="44" numFmtId="0" xfId="0" applyAlignment="1" applyFont="1">
      <alignment readingOrder="0" shrinkToFit="0" vertical="center" wrapText="0"/>
    </xf>
    <xf borderId="0" fillId="11" fontId="44" numFmtId="0" xfId="0" applyAlignment="1" applyFont="1">
      <alignment vertical="center"/>
    </xf>
    <xf borderId="0" fillId="11" fontId="44" numFmtId="0" xfId="0" applyAlignment="1" applyFont="1">
      <alignment horizontal="center" readingOrder="0" vertical="center"/>
    </xf>
    <xf borderId="0" fillId="11" fontId="44" numFmtId="0" xfId="0" applyAlignment="1" applyFont="1">
      <alignment horizontal="left" readingOrder="0" shrinkToFit="0" vertical="center" wrapText="0"/>
    </xf>
    <xf borderId="0" fillId="11" fontId="44" numFmtId="0" xfId="0" applyAlignment="1" applyFont="1">
      <alignment horizontal="center" shrinkToFit="0" vertical="center" wrapText="0"/>
    </xf>
    <xf borderId="0" fillId="23" fontId="8" numFmtId="0" xfId="0" applyAlignment="1" applyFill="1" applyFont="1">
      <alignment readingOrder="0" vertical="center"/>
    </xf>
    <xf borderId="0" fillId="23" fontId="8" numFmtId="0" xfId="0" applyAlignment="1" applyFont="1">
      <alignment readingOrder="0" shrinkToFit="0" vertical="center" wrapText="0"/>
    </xf>
    <xf borderId="0" fillId="23" fontId="8" numFmtId="0" xfId="0" applyAlignment="1" applyFont="1">
      <alignment vertical="center"/>
    </xf>
    <xf borderId="0" fillId="23" fontId="8" numFmtId="0" xfId="0" applyAlignment="1" applyFont="1">
      <alignment horizontal="center" readingOrder="0" vertical="center"/>
    </xf>
    <xf borderId="0" fillId="23" fontId="8" numFmtId="0" xfId="0" applyAlignment="1" applyFont="1">
      <alignment horizontal="left" readingOrder="0" shrinkToFit="0" vertical="center" wrapText="0"/>
    </xf>
    <xf borderId="0" fillId="23" fontId="8" numFmtId="0" xfId="0" applyAlignment="1" applyFont="1">
      <alignment horizontal="center" shrinkToFit="0" vertical="center" wrapText="0"/>
    </xf>
    <xf borderId="0" fillId="23" fontId="8" numFmtId="0" xfId="0" applyAlignment="1" applyFont="1">
      <alignment horizontal="center" vertical="center"/>
    </xf>
    <xf borderId="0" fillId="11" fontId="8" numFmtId="0" xfId="0" applyAlignment="1" applyFont="1">
      <alignment readingOrder="0" shrinkToFit="0" vertical="top" wrapText="0"/>
    </xf>
    <xf borderId="0" fillId="23" fontId="63" numFmtId="0" xfId="0" applyAlignment="1" applyFont="1">
      <alignment readingOrder="0" vertical="center"/>
    </xf>
    <xf borderId="0" fillId="0" fontId="3" numFmtId="0" xfId="0" applyAlignment="1" applyFont="1">
      <alignment readingOrder="0"/>
    </xf>
    <xf borderId="0" fillId="8" fontId="87" numFmtId="0" xfId="0" applyAlignment="1" applyFont="1">
      <alignment horizontal="center" readingOrder="0" vertical="center"/>
    </xf>
    <xf borderId="1" fillId="24" fontId="3" numFmtId="0" xfId="0" applyAlignment="1" applyBorder="1" applyFill="1" applyFont="1">
      <alignment horizontal="center" vertical="center"/>
    </xf>
    <xf borderId="1" fillId="24" fontId="3" numFmtId="0" xfId="0" applyAlignment="1" applyBorder="1" applyFont="1">
      <alignment horizontal="center" readingOrder="0" vertical="center"/>
    </xf>
    <xf borderId="13" fillId="24" fontId="3" numFmtId="0" xfId="0" applyAlignment="1" applyBorder="1" applyFon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readingOrder="0"/>
    </xf>
    <xf borderId="0" fillId="0" fontId="1" numFmtId="0" xfId="0" applyAlignment="1" applyFont="1">
      <alignment horizontal="center" readingOrder="0" vertical="center"/>
    </xf>
    <xf borderId="0" fillId="0" fontId="88" numFmtId="0" xfId="0" applyAlignment="1" applyFont="1">
      <alignment horizontal="left" readingOrder="0" vertical="center"/>
    </xf>
    <xf borderId="0" fillId="0" fontId="89" numFmtId="0" xfId="0" applyAlignment="1" applyFont="1">
      <alignment readingOrder="0"/>
    </xf>
    <xf borderId="10" fillId="5" fontId="3" numFmtId="0" xfId="0" applyAlignment="1" applyBorder="1" applyFont="1">
      <alignment horizontal="center" readingOrder="0" vertical="center"/>
    </xf>
    <xf borderId="10" fillId="25" fontId="3" numFmtId="0" xfId="0" applyAlignment="1" applyBorder="1" applyFill="1" applyFont="1">
      <alignment horizontal="center" readingOrder="0" vertical="center"/>
    </xf>
    <xf borderId="10" fillId="15" fontId="3" numFmtId="0" xfId="0" applyAlignment="1" applyBorder="1" applyFont="1">
      <alignment horizontal="center" readingOrder="0" vertical="center"/>
    </xf>
    <xf borderId="0" fillId="11" fontId="90" numFmtId="0" xfId="0" applyAlignment="1" applyFont="1">
      <alignment horizontal="center" readingOrder="0" shrinkToFit="0" vertical="center" wrapText="1"/>
    </xf>
    <xf borderId="1" fillId="5" fontId="3" numFmtId="0" xfId="0" applyAlignment="1" applyBorder="1" applyFont="1">
      <alignment horizontal="center" readingOrder="0" vertical="center"/>
    </xf>
    <xf borderId="1" fillId="0" fontId="1" numFmtId="0" xfId="0" applyAlignment="1" applyBorder="1" applyFont="1">
      <alignment horizontal="left" readingOrder="0" vertical="center"/>
    </xf>
    <xf borderId="1" fillId="25" fontId="3" numFmtId="0" xfId="0" applyAlignment="1" applyBorder="1" applyFont="1">
      <alignment horizontal="center" readingOrder="0" vertical="center"/>
    </xf>
    <xf borderId="1" fillId="15" fontId="3" numFmtId="0" xfId="0" applyAlignment="1" applyBorder="1" applyFont="1">
      <alignment horizontal="center" readingOrder="0" vertical="center"/>
    </xf>
    <xf borderId="0" fillId="7" fontId="87" numFmtId="0" xfId="0" applyAlignment="1" applyFont="1">
      <alignment horizontal="center" readingOrder="0" vertical="center"/>
    </xf>
    <xf borderId="0" fillId="0" fontId="91" numFmtId="0" xfId="0" applyAlignment="1" applyFont="1">
      <alignment readingOrder="0"/>
    </xf>
    <xf borderId="0" fillId="0" fontId="92" numFmtId="0" xfId="0" applyAlignment="1" applyFont="1">
      <alignment readingOrder="0"/>
    </xf>
    <xf borderId="1" fillId="13" fontId="93" numFmtId="0" xfId="0" applyAlignment="1" applyBorder="1" applyFont="1">
      <alignment readingOrder="0" vertical="top"/>
    </xf>
    <xf borderId="1" fillId="0" fontId="38" numFmtId="0" xfId="0" applyAlignment="1" applyBorder="1" applyFont="1">
      <alignment readingOrder="0" vertical="top"/>
    </xf>
    <xf borderId="1" fillId="0" fontId="7" numFmtId="0" xfId="0" applyAlignment="1" applyBorder="1" applyFont="1">
      <alignment readingOrder="0"/>
    </xf>
    <xf borderId="1" fillId="0" fontId="37" numFmtId="0" xfId="0" applyAlignment="1" applyBorder="1" applyFont="1">
      <alignment readingOrder="0"/>
    </xf>
    <xf borderId="0" fillId="0" fontId="94" numFmtId="0" xfId="0" applyAlignment="1" applyFont="1">
      <alignment readingOrder="0"/>
    </xf>
    <xf borderId="0" fillId="0" fontId="95" numFmtId="0" xfId="0" applyAlignment="1" applyFont="1">
      <alignment readingOrder="0"/>
    </xf>
    <xf borderId="0" fillId="7" fontId="96" numFmtId="0" xfId="0" applyAlignment="1" applyFont="1">
      <alignment horizontal="center" shrinkToFit="0" wrapText="0"/>
    </xf>
    <xf borderId="0" fillId="7" fontId="8" numFmtId="0" xfId="0" applyAlignment="1" applyFont="1">
      <alignment horizontal="center" shrinkToFit="0" wrapText="0"/>
    </xf>
    <xf borderId="0" fillId="0" fontId="97" numFmtId="0" xfId="0" applyAlignment="1" applyFont="1">
      <alignment horizontal="center" readingOrder="0" vertical="center"/>
    </xf>
    <xf borderId="0" fillId="0" fontId="5" numFmtId="0" xfId="0" applyAlignment="1" applyFont="1">
      <alignment horizontal="left" readingOrder="0"/>
    </xf>
    <xf borderId="0" fillId="0" fontId="98" numFmtId="0" xfId="0" applyAlignment="1" applyFont="1">
      <alignment horizontal="left" readingOrder="0" shrinkToFit="0" vertical="top" wrapText="0"/>
    </xf>
    <xf borderId="0" fillId="7" fontId="98" numFmtId="0" xfId="0" applyAlignment="1" applyFont="1">
      <alignment horizontal="left" readingOrder="0" shrinkToFit="0" vertical="top" wrapText="0"/>
    </xf>
    <xf borderId="0" fillId="0" fontId="98" numFmtId="0" xfId="0" applyAlignment="1" applyFont="1">
      <alignment horizontal="left" readingOrder="0" shrinkToFit="0" wrapText="0"/>
    </xf>
    <xf borderId="0" fillId="7" fontId="98" numFmtId="0" xfId="0" applyAlignment="1" applyFont="1">
      <alignment horizontal="left" readingOrder="0" shrinkToFit="0" wrapText="0"/>
    </xf>
    <xf borderId="0" fillId="0" fontId="99" numFmtId="0" xfId="0" applyAlignment="1" applyFont="1">
      <alignment horizontal="center" readingOrder="0" shrinkToFit="0" vertical="center" wrapText="0"/>
    </xf>
    <xf borderId="0" fillId="0" fontId="98" numFmtId="0" xfId="0" applyAlignment="1" applyFont="1">
      <alignment readingOrder="0" shrinkToFit="0" vertical="top" wrapText="0"/>
    </xf>
    <xf borderId="0" fillId="7" fontId="98" numFmtId="0" xfId="0" applyAlignment="1" applyFont="1">
      <alignment readingOrder="0" shrinkToFit="0" vertical="top" wrapText="0"/>
    </xf>
    <xf borderId="0" fillId="0" fontId="3" numFmtId="0" xfId="0" applyAlignment="1" applyFont="1">
      <alignment horizontal="center" readingOrder="0" vertical="center"/>
    </xf>
    <xf borderId="0" fillId="7" fontId="1" numFmtId="0" xfId="0" applyFont="1"/>
    <xf borderId="0" fillId="24" fontId="97" numFmtId="0" xfId="0" applyAlignment="1" applyFont="1">
      <alignment horizontal="center" readingOrder="0"/>
    </xf>
    <xf borderId="0" fillId="6" fontId="1" numFmtId="0" xfId="0" applyAlignment="1" applyFont="1">
      <alignment horizontal="left" readingOrder="0" shrinkToFit="0" vertical="center" wrapText="1"/>
    </xf>
    <xf borderId="0" fillId="6" fontId="5" numFmtId="0" xfId="0" applyAlignment="1" applyFont="1">
      <alignment readingOrder="0"/>
    </xf>
    <xf borderId="0" fillId="6" fontId="1" numFmtId="0" xfId="0" applyAlignment="1" applyFont="1">
      <alignment readingOrder="0"/>
    </xf>
    <xf borderId="0" fillId="0" fontId="1" numFmtId="0" xfId="0" applyAlignment="1" applyFont="1">
      <alignment horizontal="left" readingOrder="0" shrinkToFit="0" vertical="center" wrapText="1"/>
    </xf>
    <xf borderId="0" fillId="0" fontId="5" numFmtId="0" xfId="0" applyAlignment="1" applyFont="1">
      <alignment readingOrder="0"/>
    </xf>
    <xf borderId="0" fillId="0" fontId="1" numFmtId="0" xfId="0" applyAlignment="1" applyFont="1">
      <alignment horizontal="left" readingOrder="0"/>
    </xf>
    <xf borderId="0" fillId="26" fontId="1" numFmtId="0" xfId="0" applyAlignment="1" applyFill="1" applyFont="1">
      <alignment horizontal="left" readingOrder="0" shrinkToFit="0" vertical="center" wrapText="1"/>
    </xf>
    <xf borderId="0" fillId="26" fontId="5" numFmtId="0" xfId="0" applyAlignment="1" applyFont="1">
      <alignment readingOrder="0"/>
    </xf>
    <xf borderId="0" fillId="26" fontId="1" numFmtId="0" xfId="0" applyAlignment="1" applyFont="1">
      <alignment readingOrder="0"/>
    </xf>
    <xf borderId="0" fillId="26" fontId="1" numFmtId="0" xfId="0" applyFont="1"/>
    <xf borderId="0" fillId="6" fontId="1" numFmtId="0" xfId="0" applyAlignment="1" applyFont="1">
      <alignment horizontal="left" readingOrder="0"/>
    </xf>
    <xf borderId="0" fillId="0" fontId="1" numFmtId="0" xfId="0" applyAlignment="1" applyFont="1">
      <alignment horizontal="left" shrinkToFit="0" vertical="top" wrapText="0"/>
    </xf>
    <xf borderId="0" fillId="0" fontId="3"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17" fontId="93" numFmtId="0" xfId="0" applyAlignment="1" applyBorder="1" applyFont="1">
      <alignment readingOrder="0" vertical="top"/>
    </xf>
    <xf borderId="1" fillId="0" fontId="38" numFmtId="166" xfId="0" applyAlignment="1" applyBorder="1" applyFont="1" applyNumberFormat="1">
      <alignment readingOrder="0" vertical="top"/>
    </xf>
    <xf borderId="1" fillId="0" fontId="1" numFmtId="0" xfId="0" applyAlignment="1" applyBorder="1" applyFont="1">
      <alignment vertical="top"/>
    </xf>
    <xf borderId="1" fillId="11" fontId="38" numFmtId="0" xfId="0" applyAlignment="1" applyBorder="1" applyFont="1">
      <alignment readingOrder="0" vertical="top"/>
    </xf>
    <xf borderId="1" fillId="0" fontId="1" numFmtId="0" xfId="0" applyAlignment="1" applyBorder="1" applyFont="1">
      <alignment readingOrder="0" vertical="top"/>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00FFFF"/>
          <bgColor rgb="FF00FFFF"/>
        </patternFill>
      </fill>
      <border/>
    </dxf>
  </dxfs>
  <tableStyles count="1">
    <tableStyle count="5" pivot="0" name="등록현황-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38100</xdr:colOff>
      <xdr:row>1</xdr:row>
      <xdr:rowOff>47625</xdr:rowOff>
    </xdr:from>
    <xdr:ext cx="3324225" cy="14001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13</xdr:row>
      <xdr:rowOff>28575</xdr:rowOff>
    </xdr:from>
    <xdr:ext cx="4876800" cy="3076575"/>
    <xdr:pic>
      <xdr:nvPicPr>
        <xdr:cNvPr id="0" name="image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xdr:colOff>
      <xdr:row>13</xdr:row>
      <xdr:rowOff>28575</xdr:rowOff>
    </xdr:from>
    <xdr:ext cx="4876800" cy="3124200"/>
    <xdr:pic>
      <xdr:nvPicPr>
        <xdr:cNvPr id="0" name="image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657225</xdr:colOff>
      <xdr:row>40</xdr:row>
      <xdr:rowOff>190500</xdr:rowOff>
    </xdr:from>
    <xdr:ext cx="4876800" cy="2676525"/>
    <xdr:pic>
      <xdr:nvPicPr>
        <xdr:cNvPr id="0" name="image2.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1</xdr:row>
      <xdr:rowOff>76200</xdr:rowOff>
    </xdr:from>
    <xdr:ext cx="4010025" cy="1895475"/>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삭제된 사용자" id="{829f56ff-e97b-4523-9b88-356358f60c98}" providerId="google-sheets"/>
  <x18tc:person displayName="YiSeul Hong" id="{87d20e1f-63cf-4065-b8d5-3e26f1b64788}" providerId="google-sheets"/>
  <x18tc:person displayName="Bomi Lee" id="{ee90d5c1-2fcb-4fc2-b124-dca7aad11eb9}" providerId="google-sheets"/>
  <x18tc:person displayName="압구정미라클" id="{8a454944-e2a0-433e-bbbf-8b4b38b2a5d3}" providerId="google-sheets"/>
</x18tc:personList>
</file>

<file path=xl/tables/table1.xml><?xml version="1.0" encoding="utf-8"?>
<table xmlns="http://schemas.openxmlformats.org/spreadsheetml/2006/main" totalsRowCount="1" ref="A3:F13" displayName="카테고리별_병원_등록_진행상황" name="카테고리별_병원_등록_진행상황" id="1">
  <tableColumns count="6">
    <tableColumn name="1열" id="1"/>
    <tableColumn totalsRowFunction="custom" name="목표 등록 수량" id="2"/>
    <tableColumn totalsRowFunction="custom" name="어드민 등록 수량" id="3"/>
    <tableColumn totalsRowFunction="custom" name="잔여 수량" id="4"/>
    <tableColumn totalsRowFunction="custom" name="리뷰 등록 병원" id="5"/>
    <tableColumn totalsRowFunction="custom" name="리뷰 등록 필요 병원" id="6"/>
  </tableColumns>
  <tableStyleInfo name="등록현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5-11-28T02:11:16.00" personId="{87d20e1f-63cf-4065-b8d5-3e26f1b64788}" id="{5d206fdd-1e8b-42e4-a11f-3bb9ee107b2f}" done="1">
    <x18tc:text xml:space="preserve">최신 후기가 없어 2년전 영상으로 대체</x18tc:text>
  </x18tc:threadedComment>
  <x18tc:threadedComment ref="A1" dT="2025-09-17T02:31:04.00" personId="{87d20e1f-63cf-4065-b8d5-3e26f1b64788}" id="{29932a72-5134-4a44-95af-491c5fe069f0}" done="0">
    <x18tc:text xml:space="preserve">이슬 20개
도준 11개</x18tc:text>
  </x18tc:threadedComment>
  <x18tc:threadedComment ref="F8" dT="2025-11-27T04:47:15.00" personId="{87d20e1f-63cf-4065-b8d5-3e26f1b64788}" id="{37ffd51f-3ac3-4b0d-a903-379b4b2f3659}" done="0">
    <x18tc:text xml:space="preserve">맥미걸 출연 영상</x18tc:text>
  </x18tc:threadedComment>
  <x18tc:threadedComment ref="G13" dT="2025-11-28T02:08:06.00" personId="{87d20e1f-63cf-4065-b8d5-3e26f1b64788}" id="{466d9142-c960-4d2e-98f8-fd2afda34de0}" done="0">
    <x18tc:text xml:space="preserve">플라즈마 시술 절대 하지마세요 영상</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0" dT="2025-09-17T05:15:24.00" personId="{87d20e1f-63cf-4065-b8d5-3e26f1b64788}" id="{bcc73a1c-ffdc-4129-9e87-051eec60b638}" done="0">
    <x18tc:text xml:space="preserve">바비톡 입점 &amp; 후기 X</x18tc:text>
  </x18tc:threadedComment>
  <x18tc:threadedComment ref="A100" dT="2025-09-17T05:46:57.00" personId="{829f56ff-e97b-4523-9b88-356358f60c98}" id="{1974a40b-46bf-492d-8727-504e8c2be80c}" parentId="{bcc73a1c-ffdc-4129-9e87-051eec60b638}">
    <x18tc:text xml:space="preserve">강남언니에 있으나 눈 후기만 2개 있고 피부과 후기 없음. 후기 없는 상태로 병원 유지</x18tc:text>
  </x18tc:threadedComment>
  <x18tc:threadedComment ref="AP80" dT="2025-09-24T07:14:40.00" personId="{87d20e1f-63cf-4065-b8d5-3e26f1b64788}" id="{1ee4688b-6a5b-4c34-b644-5c36a2d9c1ed}" done="0">
    <x18tc:text xml:space="preserve">1년 내 병원이 신청한 게시 중단 요청: 1
회</x18tc:text>
  </x18tc:threadedComment>
  <x18tc:threadedComment ref="A110" dT="2025-09-17T00:24:13.00" personId="{87d20e1f-63cf-4065-b8d5-3e26f1b64788}" id="{f37f8d34-789f-484d-b033-0ae71c86a694}" done="0">
    <x18tc:text xml:space="preserve">바비톡 입점&amp;후기 X</x18tc:text>
  </x18tc:threadedComment>
  <x18tc:threadedComment ref="AP13" dT="2025-09-24T07:13:24.00" personId="{87d20e1f-63cf-4065-b8d5-3e26f1b64788}" id="{23767d7e-8f1c-41d6-bbb4-bf3c6911e9b6}" done="0">
    <x18tc:text xml:space="preserve">1년 내 병원이 신청한 게시 중단 요청: 1회</x18tc:text>
  </x18tc:threadedComment>
  <x18tc:threadedComment ref="A109" dT="2025-09-17T00:23:29.00" personId="{87d20e1f-63cf-4065-b8d5-3e26f1b64788}" id="{416354cd-5f46-4fac-b123-3d173efdb9f4}" done="0">
    <x18tc:text xml:space="preserve">바비톡 후기X</x18tc:text>
  </x18tc:threadedComment>
  <x18tc:threadedComment ref="A109" dT="2025-09-17T08:14:21.00" personId="{829f56ff-e97b-4523-9b88-356358f60c98}" id="{da7564f8-3d39-474c-8edd-77c8610a6ce6}" parentId="{416354cd-5f46-4fac-b123-3d173efdb9f4}">
    <x18tc:text xml:space="preserve">강남후기에 있어서 제가 1개 작성했어요</x18tc:text>
  </x18tc:threadedComment>
  <x18tc:threadedComment ref="AP45" dT="2025-09-24T07:05:48.00" personId="{87d20e1f-63cf-4065-b8d5-3e26f1b64788}" id="{be8ddc27-fb71-4fe5-8a24-bb85502e01a6}" done="0">
    <x18tc:text xml:space="preserve">1년 내 병원이 신청한 게시 중단 요청: 1회</x18tc:text>
  </x18tc:threadedComment>
  <x18tc:threadedComment ref="I29" dT="2025-12-02T05:40:55.00" personId="{87d20e1f-63cf-4065-b8d5-3e26f1b64788}" id="{068bb5a5-10d6-482f-8dd7-31963607a4f0}" done="0">
    <x18tc:text xml:space="preserve">홈페이지 회원가입 해야 리얼후기 볼 수 있는데 회원가입이 계속 오류남</x18tc:text>
  </x18tc:threadedComment>
  <x18tc:threadedComment ref="A108" dT="2025-09-17T00:22:39.00" personId="{87d20e1f-63cf-4065-b8d5-3e26f1b64788}" id="{7672ecb6-7a4a-44bb-b48b-3e598d122028}" done="0">
    <x18tc:text xml:space="preserve">바비톡 후기X</x18tc:text>
  </x18tc:threadedComment>
  <x18tc:threadedComment ref="A106" dT="2025-09-17T05:47:46.00" personId="{87d20e1f-63cf-4065-b8d5-3e26f1b64788}" id="{60e0523b-7be7-48d1-a7c1-a73e35bb7454}" done="0">
    <x18tc:text xml:space="preserve">원장님 병원 이전으로 후기 내용이
이런 것 밖에 없음
Ex. 팝성형외과 OO원장님한테~~
해당 내용 없는 후기 찾은게 1개임 (바비톡)</x18tc:text>
  </x18tc:threadedComment>
  <x18tc:threadedComment ref="AP56" dT="2025-09-24T07:00:34.00" personId="{87d20e1f-63cf-4065-b8d5-3e26f1b64788}" id="{2474afbf-7aa2-4d66-b28d-0383475f44e5}" done="0">
    <x18tc:text xml:space="preserve">1년 내 병원이 신청한 게시 중단 요청: 4회</x18tc:text>
  </x18tc:threadedComment>
  <x18tc:threadedComment ref="S3" dT="2025-09-22T05:24:00.00" personId="{87d20e1f-63cf-4065-b8d5-3e26f1b64788}" id="{0892632a-86ab-4e9c-bb44-c2b205973404}" done="0">
    <x18tc:text xml:space="preserve">압구정미라클에 한하여 신사동을 압구정동으로 등록
총 반응 1개
2025-09-22 05:24 AM에 삭제된 사용자님의 반응: 👍</x18tc:text>
  </x18tc:threadedComment>
  <x18tc:threadedComment ref="I2" dT="2025-12-12T08:17:12.00" personId="{87d20e1f-63cf-4065-b8d5-3e26f1b64788}" id="{228c3c25-a810-4d8f-84a4-2df74d5a0ecf}" done="0">
    <x18tc:text xml:space="preserve">△ 표시는 ai 모델로 대처함</x18tc:text>
  </x18tc:threadedComment>
  <x18tc:threadedComment ref="A116" dT="2025-09-15T07:59:26.00" personId="{87d20e1f-63cf-4065-b8d5-3e26f1b64788}" id="{a4f4eaae-83a0-4a4d-a1c0-e07198e7cc6b}" done="0">
    <x18tc:text xml:space="preserve">원장님이 병원을 옮기셨는지 타병원 리뷰가 있어서 다른 병원으로 바꿔야 할 거 같음
(ex. 케이플러스 병원 후기인데 후기 내용은 라미체 병원에서 OO원장님께 받았어요!)</x18tc:text>
  </x18tc:threadedComment>
  <x18tc:threadedComment ref="A116" dT="2025-09-15T08:12:17.00" personId="{829f56ff-e97b-4523-9b88-356358f60c98}" id="{0d68d968-a8cf-47ba-aef4-be6ba2fe7c5b}" parentId="{a4f4eaae-83a0-4a4d-a1c0-e07198e7cc6b}">
    <x18tc:text xml:space="preserve">케이플러스 병원 추후 어드민에서 미사용 처리하고 신규병원 추가 부탁드려요!!!</x18tc:text>
  </x18tc:threadedComment>
  <x18tc:threadedComment ref="A116" dT="2025-09-16T08:07:46.00" personId="{87d20e1f-63cf-4065-b8d5-3e26f1b64788}" id="{e99fa432-6785-42f7-882e-74d2d59fd923}" parentId="{a4f4eaae-83a0-4a4d-a1c0-e07198e7cc6b}">
    <x18tc:text xml:space="preserve">0916. 마인드 성형외과로 대체 처리함</x18tc:text>
  </x18tc:threadedComment>
  <x18tc:threadedComment ref="O12" dT="2025-12-05T08:49:18.00" personId="{87d20e1f-63cf-4065-b8d5-3e26f1b64788}" id="{dc249db6-90a9-4d35-8f0b-38daa8f3b091}" done="0">
    <x18tc:text xml:space="preserve">다이어트</x18tc:text>
  </x18tc:threadedComment>
  <x18tc:threadedComment ref="O18" dT="2025-12-05T08:49:37.00" personId="{87d20e1f-63cf-4065-b8d5-3e26f1b64788}" id="{d7ef0d04-8cf5-428a-8df3-c0d456085a48}" done="0">
    <x18tc:text xml:space="preserve">바디필러</x18tc:text>
  </x18tc:threadedComment>
  <x18tc:threadedComment ref="A94" dT="2025-09-17T00:19:05.00" personId="{87d20e1f-63cf-4065-b8d5-3e26f1b64788}" id="{f4525f61-fead-4131-9f5b-c7d8a7a4c8c0}" done="0">
    <x18tc:text xml:space="preserve">바비톡 후기 X</x18tc:text>
  </x18tc:threadedComment>
  <x18tc:threadedComment ref="A94" dT="2025-09-17T05:45:42.00" personId="{829f56ff-e97b-4523-9b88-356358f60c98}" id="{1eaef4b6-6ce8-465d-af4a-50d62c9a3c7f}" parentId="{f4525f61-fead-4131-9f5b-c7d8a7a4c8c0}">
    <x18tc:text xml:space="preserve">강남언니 후기 2개 + 대다모 후기 8개 등록</x18tc:text>
  </x18tc:threadedComment>
  <x18tc:threadedComment ref="O11" dT="2025-12-05T08:49:13.00" personId="{87d20e1f-63cf-4065-b8d5-3e26f1b64788}" id="{daed4ada-aa58-48f8-ac33-fe19967b1f8c}" done="0">
    <x18tc:text xml:space="preserve">바디필러</x18tc:text>
  </x18tc:threadedComment>
  <x18tc:threadedComment ref="A105" dT="2025-09-17T00:19:37.00" personId="{87d20e1f-63cf-4065-b8d5-3e26f1b64788}" id="{0d6bda1c-828f-4a4d-a1d8-cb4598489dec}" done="0">
    <x18tc:text xml:space="preserve">바비톡 후기 X</x18tc:text>
  </x18tc:threadedComment>
  <x18tc:threadedComment ref="A95" dT="2025-09-17T00:18:07.00" personId="{87d20e1f-63cf-4065-b8d5-3e26f1b64788}" id="{f1652b39-8327-49bb-848a-c4736012cb45}" done="0">
    <x18tc:text xml:space="preserve">바비톡 후기 X</x18tc:text>
  </x18tc:threadedComment>
  <x18tc:threadedComment ref="A95" dT="2025-09-17T05:45:58.00" personId="{829f56ff-e97b-4523-9b88-356358f60c98}" id="{ea68fef0-fc8d-431a-bef4-4520e3b06e06}" parentId="{f1652b39-8327-49bb-848a-c4736012cb45}">
    <x18tc:text xml:space="preserve">강남언니에 후기 없음. 대다모 후기 10개</x18tc:text>
  </x18tc:threadedComment>
  <x18tc:threadedComment ref="A104" dT="2025-09-17T00:19:32.00" personId="{87d20e1f-63cf-4065-b8d5-3e26f1b64788}" id="{1e5bb441-b901-4923-a8d3-e1eed0e3b167}" done="0">
    <x18tc:text xml:space="preserve">바비톡 입점&amp;후기 X</x18tc:text>
  </x18tc:threadedComment>
  <x18tc:threadedComment ref="A101" dT="2025-09-17T01:19:07.00" personId="{8a454944-e2a0-433e-bbbf-8b4b38b2a5d3}" id="{45de17c7-8392-4e7b-9bc1-c81c4b61ad8a}" done="0">
    <x18tc:text xml:space="preserve">바비톡 입점 &amp; 후기 X</x18tc:text>
  </x18tc:threadedComment>
  <x18tc:threadedComment ref="A103" dT="2025-09-17T00:19:24.00" personId="{87d20e1f-63cf-4065-b8d5-3e26f1b64788}" id="{7e57f818-6328-43e7-914c-842326d12b8c}" done="0">
    <x18tc:text xml:space="preserve">바비톡 후기 X</x18tc:text>
  </x18tc:threadedComment>
  <x18tc:threadedComment ref="A103" dT="2025-09-18T01:45:15.00" personId="{829f56ff-e97b-4523-9b88-356358f60c98}" id="{f96f757a-418a-4d2c-b269-03708ac06520}" parentId="{7e57f818-6328-43e7-914c-842326d12b8c}">
    <x18tc:text xml:space="preserve">강남언니에 이미지 있는 후기 3개 있어서 제가 추가해놨어요~</x18tc:text>
  </x18tc:threadedComment>
  <x18tc:threadedComment ref="J4" dT="2025-11-27T02:24:04.00" personId="{87d20e1f-63cf-4065-b8d5-3e26f1b64788}" id="{42d991c2-f6a9-4559-ae9b-d667dc09f3c4}" done="0">
    <x18tc:text xml:space="preserve">홈페이지에 소개 동영상이 있음
따로 유튜브 채널 운영은 안 하는듯함</x18tc:text>
  </x18tc:threadedComment>
  <x18tc:threadedComment ref="J4" dT="2025-12-01T04:29:19.00" personId="{ee90d5c1-2fcb-4fc2-b124-dca7aad11eb9}" id="{72451424-6f06-4225-b81e-dc477399280b}" parentId="{42d991c2-f6a9-4559-ae9b-d667dc09f3c4}">
    <x18tc:text xml:space="preserve">그거라도 따로 다운로드 받아놔도 좋을 것 같아요.
하지만 결국 병원쪽에 요청받아야할 것 같긴해욤ㅎㅎ
총 반응 1개
2025-12-01 04:30 AM에 YiSeul Hong님의 반응: 👍</x18tc:text>
  </x18tc:threadedComment>
  <x18tc:threadedComment ref="A107" dT="2025-09-17T05:20:10.00" personId="{87d20e1f-63cf-4065-b8d5-3e26f1b64788}" id="{252e7953-38c4-4518-9b2c-cf4f43a0c8f5}" done="0">
    <x18tc:text xml:space="preserve">바비톡 후기X (줄기세포 후기)</x18tc:text>
  </x18tc:threadedComment>
  <x18tc:threadedComment ref="A111" dT="2025-09-17T00:24:19.00" personId="{87d20e1f-63cf-4065-b8d5-3e26f1b64788}" id="{ad6ba5a5-979b-4fae-a597-fe647b254ccc}" done="0">
    <x18tc:text xml:space="preserve">바비톡 입점&amp;후기 X</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youtu.be/2AgHi7v9Kxk?si=6ycssXl92R2z0qLX" TargetMode="External"/><Relationship Id="rId84" Type="http://schemas.openxmlformats.org/officeDocument/2006/relationships/hyperlink" Target="https://www.youtube.com/watch?v=f442FF4Zh7c" TargetMode="External"/><Relationship Id="rId83" Type="http://schemas.openxmlformats.org/officeDocument/2006/relationships/hyperlink" Target="https://www.youtube.com/watch?v=dasf8kjBSVA" TargetMode="External"/><Relationship Id="rId42" Type="http://schemas.openxmlformats.org/officeDocument/2006/relationships/hyperlink" Target="https://youtu.be/cdFqNfFROtc?si=2vKUW8HDvbgq4zbA" TargetMode="External"/><Relationship Id="rId86" Type="http://schemas.openxmlformats.org/officeDocument/2006/relationships/hyperlink" Target="https://www.youtube.com/watch?v=dXtlvyGc_UY" TargetMode="External"/><Relationship Id="rId41" Type="http://schemas.openxmlformats.org/officeDocument/2006/relationships/hyperlink" Target="https://youtu.be/uOpehT1gJo8?si=XFCf-k8fccYZGGTj" TargetMode="External"/><Relationship Id="rId85" Type="http://schemas.openxmlformats.org/officeDocument/2006/relationships/hyperlink" Target="https://www.youtube.com/watch?v=bOtTGJZe1kQ" TargetMode="External"/><Relationship Id="rId44" Type="http://schemas.openxmlformats.org/officeDocument/2006/relationships/hyperlink" Target="https://youtu.be/5lk371PZN4I?si=HjWhVJjytOx8bmMD" TargetMode="External"/><Relationship Id="rId88" Type="http://schemas.openxmlformats.org/officeDocument/2006/relationships/hyperlink" Target="https://drive.google.com/drive/folders/1UxHZHPxYNv45CN7u1yAu5xhW6Rt7dirS?usp=drive_link" TargetMode="External"/><Relationship Id="rId43" Type="http://schemas.openxmlformats.org/officeDocument/2006/relationships/hyperlink" Target="https://youtu.be/hKkw1AsIFzs?si=_DtV5MDDsiXtqld3" TargetMode="External"/><Relationship Id="rId87" Type="http://schemas.openxmlformats.org/officeDocument/2006/relationships/hyperlink" Target="https://www.youtube.com/watch?v=LkzAIJRyfxo" TargetMode="External"/><Relationship Id="rId46" Type="http://schemas.openxmlformats.org/officeDocument/2006/relationships/hyperlink" Target="https://youtu.be/rYLNjRvsNJE?si=rwRXv8E8O118Cd5X" TargetMode="External"/><Relationship Id="rId45" Type="http://schemas.openxmlformats.org/officeDocument/2006/relationships/hyperlink" Target="https://youtu.be/eRuHTloJC1o?si=XVaxUfwYs_ajkL5V" TargetMode="External"/><Relationship Id="rId89" Type="http://schemas.openxmlformats.org/officeDocument/2006/relationships/hyperlink" Target="https://www.youtube.com/watch?v=draxfv6x9Cs" TargetMode="External"/><Relationship Id="rId80" Type="http://schemas.openxmlformats.org/officeDocument/2006/relationships/hyperlink" Target="https://www.youtube.com/watch?v=6yU7OwYjSys" TargetMode="External"/><Relationship Id="rId82" Type="http://schemas.openxmlformats.org/officeDocument/2006/relationships/hyperlink" Target="https://www.youtube.com/watch?v=LPArdypj29w" TargetMode="External"/><Relationship Id="rId81" Type="http://schemas.openxmlformats.org/officeDocument/2006/relationships/hyperlink" Target="https://www.youtube.com/watch?v=eokK8lwB_uQ"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youtube.com/watch?v=T-2x8qS6p8o" TargetMode="External"/><Relationship Id="rId9" Type="http://schemas.openxmlformats.org/officeDocument/2006/relationships/hyperlink" Target="https://www.youtube.com/watch?v=ZxJrhdtysi4" TargetMode="External"/><Relationship Id="rId48" Type="http://schemas.openxmlformats.org/officeDocument/2006/relationships/hyperlink" Target="https://drive.google.com/drive/folders/15Ci7BCzhjO4aACPlE3ISINDdwz7fy6gW?usp=drive_link" TargetMode="External"/><Relationship Id="rId47" Type="http://schemas.openxmlformats.org/officeDocument/2006/relationships/hyperlink" Target="https://youtu.be/oL8PmxViq3E?si=7IvlcTKLFHbnuT0Z" TargetMode="External"/><Relationship Id="rId49" Type="http://schemas.openxmlformats.org/officeDocument/2006/relationships/hyperlink" Target="https://youtu.be/CB3h6aKPbAE?si=z_ZRf5TLixYi4FmZ" TargetMode="External"/><Relationship Id="rId5" Type="http://schemas.openxmlformats.org/officeDocument/2006/relationships/hyperlink" Target="https://drive.google.com/drive/folders/1ej-7eM5tq83hn-z9EVLdegIwZg35Nt9V?usp=drive_link" TargetMode="External"/><Relationship Id="rId6" Type="http://schemas.openxmlformats.org/officeDocument/2006/relationships/hyperlink" Target="https://www.youtube.com/watch?v=DYGMHha5oyw" TargetMode="External"/><Relationship Id="rId7" Type="http://schemas.openxmlformats.org/officeDocument/2006/relationships/hyperlink" Target="https://www.youtube.com/watch?v=RR2VEjmQAsc" TargetMode="External"/><Relationship Id="rId8" Type="http://schemas.openxmlformats.org/officeDocument/2006/relationships/hyperlink" Target="https://www.youtube.com/watch?v=dqLfZ2fQ_RU" TargetMode="External"/><Relationship Id="rId73" Type="http://schemas.openxmlformats.org/officeDocument/2006/relationships/hyperlink" Target="https://youtu.be/xZq4KGQlzpg?si=twYoushIks730_Pz" TargetMode="External"/><Relationship Id="rId72" Type="http://schemas.openxmlformats.org/officeDocument/2006/relationships/hyperlink" Target="https://youtu.be/dIp-EX7Sl-w?si=Y_b8unFGVo2XC1tB" TargetMode="External"/><Relationship Id="rId31" Type="http://schemas.openxmlformats.org/officeDocument/2006/relationships/hyperlink" Target="https://www.youtube.com/watch?v=vgZ5L-nIObE" TargetMode="External"/><Relationship Id="rId75" Type="http://schemas.openxmlformats.org/officeDocument/2006/relationships/hyperlink" Target="https://youtu.be/kXhPDKY3nIc?si=9-22GpgpIo5jZeFg" TargetMode="External"/><Relationship Id="rId30" Type="http://schemas.openxmlformats.org/officeDocument/2006/relationships/hyperlink" Target="https://www.youtube.com/watch?v=gc5IklsNHhI" TargetMode="External"/><Relationship Id="rId74" Type="http://schemas.openxmlformats.org/officeDocument/2006/relationships/hyperlink" Target="https://youtu.be/hKkw1AsIFzs?si=_DtV5MDDsiXtqld3" TargetMode="External"/><Relationship Id="rId33" Type="http://schemas.openxmlformats.org/officeDocument/2006/relationships/hyperlink" Target="https://www.youtube.com/watch?v=1dKyQIntmRg" TargetMode="External"/><Relationship Id="rId77" Type="http://schemas.openxmlformats.org/officeDocument/2006/relationships/hyperlink" Target="https://youtu.be/JMLqfMYUlYQ?si=8HM7LAG1qHhxmOf8" TargetMode="External"/><Relationship Id="rId32" Type="http://schemas.openxmlformats.org/officeDocument/2006/relationships/hyperlink" Target="https://www.youtube.com/watch?v=OL_QN9hKbCU" TargetMode="External"/><Relationship Id="rId76" Type="http://schemas.openxmlformats.org/officeDocument/2006/relationships/hyperlink" Target="https://youtu.be/4NVzeMp8_BY?si=mWYfUG92ztCaWh2f" TargetMode="External"/><Relationship Id="rId35" Type="http://schemas.openxmlformats.org/officeDocument/2006/relationships/hyperlink" Target="https://www.youtube.com/watch?v=8BGLBgTiMy4" TargetMode="External"/><Relationship Id="rId79" Type="http://schemas.openxmlformats.org/officeDocument/2006/relationships/hyperlink" Target="https://www.youtube.com/watch?v=Xy_OeS_QJ-Q" TargetMode="External"/><Relationship Id="rId34" Type="http://schemas.openxmlformats.org/officeDocument/2006/relationships/hyperlink" Target="https://www.youtube.com/watch?v=IeymOQ_ocnU" TargetMode="External"/><Relationship Id="rId78" Type="http://schemas.openxmlformats.org/officeDocument/2006/relationships/hyperlink" Target="https://youtu.be/rzApdsvS1IU?si=ut9IKa8HRLs9148e" TargetMode="External"/><Relationship Id="rId71" Type="http://schemas.openxmlformats.org/officeDocument/2006/relationships/hyperlink" Target="https://youtu.be/OPalgKxfq84?si=aOlGQmPnlj79lQid" TargetMode="External"/><Relationship Id="rId70" Type="http://schemas.openxmlformats.org/officeDocument/2006/relationships/hyperlink" Target="https://youtu.be/D2-mnlRs5B0?si=vptbVwaShTDHLTBE" TargetMode="External"/><Relationship Id="rId37" Type="http://schemas.openxmlformats.org/officeDocument/2006/relationships/hyperlink" Target="https://youtu.be/AcUr3ZOf80w?si=JTNfi56qYDQ97_fx" TargetMode="External"/><Relationship Id="rId36" Type="http://schemas.openxmlformats.org/officeDocument/2006/relationships/hyperlink" Target="https://youtu.be/odJSJmd7DAs?si=9cAYqm-k87TaaERh" TargetMode="External"/><Relationship Id="rId39" Type="http://schemas.openxmlformats.org/officeDocument/2006/relationships/hyperlink" Target="https://youtu.be/KqsyznaR8-Q?si=TR3xdQOeYBV_l7v9" TargetMode="External"/><Relationship Id="rId38" Type="http://schemas.openxmlformats.org/officeDocument/2006/relationships/hyperlink" Target="https://youtu.be/mkDHAnvAWH0?si=UjddDx52rpJEvtyG" TargetMode="External"/><Relationship Id="rId62" Type="http://schemas.openxmlformats.org/officeDocument/2006/relationships/hyperlink" Target="https://youtu.be/UVBv8eqYsuY?si=S7zB8yzg8M5apBQH" TargetMode="External"/><Relationship Id="rId61" Type="http://schemas.openxmlformats.org/officeDocument/2006/relationships/hyperlink" Target="https://youtu.be/tr4DrqpoYaQ?si=O7whePrcLPhBucxO" TargetMode="External"/><Relationship Id="rId20" Type="http://schemas.openxmlformats.org/officeDocument/2006/relationships/hyperlink" Target="https://www.youtube.com/watch?v=Gc6SVoPgEQo" TargetMode="External"/><Relationship Id="rId64" Type="http://schemas.openxmlformats.org/officeDocument/2006/relationships/hyperlink" Target="https://youtu.be/V_n2oNirCzQ?si=1zy2fadXbl5z6fG4" TargetMode="External"/><Relationship Id="rId63" Type="http://schemas.openxmlformats.org/officeDocument/2006/relationships/hyperlink" Target="https://youtu.be/mnxwuhG3-wc?si=m-oLzuq8oY5J1QPa" TargetMode="External"/><Relationship Id="rId22" Type="http://schemas.openxmlformats.org/officeDocument/2006/relationships/hyperlink" Target="https://www.youtube.com/watch?v=a6kzinTXG04" TargetMode="External"/><Relationship Id="rId66" Type="http://schemas.openxmlformats.org/officeDocument/2006/relationships/hyperlink" Target="https://youtu.be/Gm2m5n74XeU?si=-PuRO8UCbB9olAtm" TargetMode="External"/><Relationship Id="rId21" Type="http://schemas.openxmlformats.org/officeDocument/2006/relationships/hyperlink" Target="https://drive.google.com/drive/folders/1c15Z3QDWMFI6gF6nozeM70a6dYfW1hM5?usp=drive_link" TargetMode="External"/><Relationship Id="rId65" Type="http://schemas.openxmlformats.org/officeDocument/2006/relationships/hyperlink" Target="https://youtu.be/UPRaTZVuUo0?si=V0o3HLEK9M8jqXH6" TargetMode="External"/><Relationship Id="rId24" Type="http://schemas.openxmlformats.org/officeDocument/2006/relationships/hyperlink" Target="https://www.youtube.com/watch?v=yMiRFMJPujM" TargetMode="External"/><Relationship Id="rId68" Type="http://schemas.openxmlformats.org/officeDocument/2006/relationships/hyperlink" Target="https://www.youtube.com/watch?v=U_o7iA0jo2c" TargetMode="External"/><Relationship Id="rId23" Type="http://schemas.openxmlformats.org/officeDocument/2006/relationships/hyperlink" Target="https://www.youtube.com/watch?v=bYlJ_kg132k" TargetMode="External"/><Relationship Id="rId67" Type="http://schemas.openxmlformats.org/officeDocument/2006/relationships/hyperlink" Target="https://youtu.be/Gm2m5n74XeU?si=AeUc2tLI9amE50JQ" TargetMode="External"/><Relationship Id="rId60" Type="http://schemas.openxmlformats.org/officeDocument/2006/relationships/hyperlink" Target="https://youtu.be/i_VK3gXtcXk?si=IO94-5rYPUw35hLB" TargetMode="External"/><Relationship Id="rId26" Type="http://schemas.openxmlformats.org/officeDocument/2006/relationships/hyperlink" Target="https://www.youtube.com/watch?v=pZ7zhLO_5Ng" TargetMode="External"/><Relationship Id="rId25" Type="http://schemas.openxmlformats.org/officeDocument/2006/relationships/hyperlink" Target="https://www.youtube.com/watch?v=daF6ei8EUDU" TargetMode="External"/><Relationship Id="rId69" Type="http://schemas.openxmlformats.org/officeDocument/2006/relationships/hyperlink" Target="https://youtu.be/UY7IREHoMe0?si=D6cA6NjLIvWjLim_" TargetMode="External"/><Relationship Id="rId28" Type="http://schemas.openxmlformats.org/officeDocument/2006/relationships/hyperlink" Target="https://www.youtube.com/watch?v=hPb1LKv0MAE" TargetMode="External"/><Relationship Id="rId27" Type="http://schemas.openxmlformats.org/officeDocument/2006/relationships/hyperlink" Target="https://www.youtube.com/watch?v=-IQ8cn1_H0w" TargetMode="External"/><Relationship Id="rId29" Type="http://schemas.openxmlformats.org/officeDocument/2006/relationships/hyperlink" Target="https://www.youtube.com/watch?v=kkjvWYDjp3o" TargetMode="External"/><Relationship Id="rId51" Type="http://schemas.openxmlformats.org/officeDocument/2006/relationships/hyperlink" Target="https://youtu.be/bKrOa8gjB4I?si=Brxkt298Eecox_TP" TargetMode="External"/><Relationship Id="rId95" Type="http://schemas.openxmlformats.org/officeDocument/2006/relationships/drawing" Target="../drawings/drawing2.xml"/><Relationship Id="rId50" Type="http://schemas.openxmlformats.org/officeDocument/2006/relationships/hyperlink" Target="https://youtu.be/dc5DIXm6vZk?si=Hn2ct5c5gzEytW0R" TargetMode="External"/><Relationship Id="rId94" Type="http://schemas.openxmlformats.org/officeDocument/2006/relationships/hyperlink" Target="https://youtu.be/S34XXQd982o?si=AzNTTW1JQpl7L2UW" TargetMode="External"/><Relationship Id="rId53" Type="http://schemas.openxmlformats.org/officeDocument/2006/relationships/hyperlink" Target="https://youtu.be/87szGr7wTRs?si=3w5cM1jVvNwYQ1m6" TargetMode="External"/><Relationship Id="rId52" Type="http://schemas.openxmlformats.org/officeDocument/2006/relationships/hyperlink" Target="https://youtu.be/KHf0t_pWye8?si=AEacgmsIFxoy5Xpy" TargetMode="External"/><Relationship Id="rId96" Type="http://schemas.openxmlformats.org/officeDocument/2006/relationships/vmlDrawing" Target="../drawings/vmlDrawing1.vml"/><Relationship Id="rId11" Type="http://schemas.openxmlformats.org/officeDocument/2006/relationships/hyperlink" Target="https://www.youtube.com/watch?v=PfBdpnBOksc" TargetMode="External"/><Relationship Id="rId55" Type="http://schemas.openxmlformats.org/officeDocument/2006/relationships/hyperlink" Target="https://youtu.be/cCnPypkEePs?si=9fBm6aknu39LQYEU" TargetMode="External"/><Relationship Id="rId10" Type="http://schemas.openxmlformats.org/officeDocument/2006/relationships/hyperlink" Target="https://drive.google.com/drive/folders/1VRVVtN7RMh5-UXV9PjOktwQWQ_DeethP?usp=drive_link" TargetMode="External"/><Relationship Id="rId54" Type="http://schemas.openxmlformats.org/officeDocument/2006/relationships/hyperlink" Target="https://youtu.be/1QAp01lEkGw?si=fpafegYXamBBJSiU" TargetMode="External"/><Relationship Id="rId13" Type="http://schemas.openxmlformats.org/officeDocument/2006/relationships/hyperlink" Target="https://www.youtube.com/watch?v=Is7cJi_Kq4A" TargetMode="External"/><Relationship Id="rId57" Type="http://schemas.openxmlformats.org/officeDocument/2006/relationships/hyperlink" Target="https://youtu.be/ZvZAXTS60t8?si=jTM_iXAgUeXDakIf" TargetMode="External"/><Relationship Id="rId12" Type="http://schemas.openxmlformats.org/officeDocument/2006/relationships/hyperlink" Target="https://www.youtube.com/watch?v=5ekUXoIDG0M" TargetMode="External"/><Relationship Id="rId56" Type="http://schemas.openxmlformats.org/officeDocument/2006/relationships/hyperlink" Target="https://youtu.be/A_FW-Cy8CMc?si=JToQk1kLqNCa2RgR" TargetMode="External"/><Relationship Id="rId91" Type="http://schemas.openxmlformats.org/officeDocument/2006/relationships/hyperlink" Target="https://www.youtube.com/watch?v=0cXtkdVLj8U" TargetMode="External"/><Relationship Id="rId90" Type="http://schemas.openxmlformats.org/officeDocument/2006/relationships/hyperlink" Target="https://www.youtube.com/watch?v=aD9XnKLrRvA" TargetMode="External"/><Relationship Id="rId93" Type="http://schemas.openxmlformats.org/officeDocument/2006/relationships/hyperlink" Target="https://youtu.be/rXe_m0maSqk?si=DwETLshG12c-P6X3" TargetMode="External"/><Relationship Id="rId92" Type="http://schemas.openxmlformats.org/officeDocument/2006/relationships/hyperlink" Target="https://youtu.be/2_uSN5cAwCU?si=YBe4JYxjvb1avgkS" TargetMode="External"/><Relationship Id="rId15" Type="http://schemas.openxmlformats.org/officeDocument/2006/relationships/hyperlink" Target="https://www.youtube.com/watch?v=YsbeqK5wm28" TargetMode="External"/><Relationship Id="rId59" Type="http://schemas.openxmlformats.org/officeDocument/2006/relationships/hyperlink" Target="https://youtu.be/QufGPgvcvUw?si=hxUBifEnCd4AIdu5" TargetMode="External"/><Relationship Id="rId14" Type="http://schemas.openxmlformats.org/officeDocument/2006/relationships/hyperlink" Target="https://drive.google.com/drive/folders/1fxt_Wrq3i5k7JhBIxr1tiaGlUcNCf_0d?usp=drive_link" TargetMode="External"/><Relationship Id="rId58" Type="http://schemas.openxmlformats.org/officeDocument/2006/relationships/hyperlink" Target="https://youtu.be/gbNYJ-_sxG4?si=WHuUB1kSxZgAf0x4" TargetMode="External"/><Relationship Id="rId17" Type="http://schemas.openxmlformats.org/officeDocument/2006/relationships/hyperlink" Target="https://www.youtube.com/watch?v=_pUfix-VjB8" TargetMode="External"/><Relationship Id="rId16" Type="http://schemas.openxmlformats.org/officeDocument/2006/relationships/hyperlink" Target="https://www.youtube.com/watch?v=fGOqiNpRUag" TargetMode="External"/><Relationship Id="rId19" Type="http://schemas.openxmlformats.org/officeDocument/2006/relationships/hyperlink" Target="https://www.youtube.com/watch?v=oL90EMMpb1o" TargetMode="External"/><Relationship Id="rId18" Type="http://schemas.openxmlformats.org/officeDocument/2006/relationships/hyperlink" Target="https://www.youtube.com/watch?v=FiPty5_kKgM&amp;t=127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QlFcQpL3Ca_LYu3MbtZpyegPlGknB8unYGJomuBDUI8/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sEHOTyCXe8wSnhy0b2mCbl--d8bnlW-2" TargetMode="External"/><Relationship Id="rId9" Type="http://schemas.openxmlformats.org/officeDocument/2006/relationships/vmlDrawing" Target="../drawings/vmlDrawing2.vml"/><Relationship Id="rId5" Type="http://schemas.openxmlformats.org/officeDocument/2006/relationships/hyperlink" Target="https://drive.google.com/drive/folders/1qhODfmmu7dXAZlVIpbFt6D_MGTXH4KXb" TargetMode="External"/><Relationship Id="rId6" Type="http://schemas.openxmlformats.org/officeDocument/2006/relationships/hyperlink" Target="https://drive.google.com/drive/folders/19Y2hcAGswJhKJ_WQ_6uP7EaDQ1bvhyZG" TargetMode="External"/><Relationship Id="rId7" Type="http://schemas.openxmlformats.org/officeDocument/2006/relationships/hyperlink" Target="https://www.dropbox.com/home/K-DOC/%EB%B3%91%EC%9B%90%20%EC%8D%B8%EB%84%A4%EC%9D%BC%20%EC%9D%B4%EB%AF%B8%EC%A7%80"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vscbwG7MTRAXChnoEGaVi8hHFydwAcHS" TargetMode="External"/><Relationship Id="rId3" Type="http://schemas.openxmlformats.org/officeDocument/2006/relationships/hyperlink" Target="https://drive.google.com/drive/folders/1vscbwG7MTRAXChnoEGaVi8hHFydwAcHS" TargetMode="Externa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eb.babitalk.com/" TargetMode="External"/><Relationship Id="rId2" Type="http://schemas.openxmlformats.org/officeDocument/2006/relationships/hyperlink" Target="https://www.gangnamunni.com/" TargetMode="External"/><Relationship Id="rId3" Type="http://schemas.openxmlformats.org/officeDocument/2006/relationships/hyperlink" Target="https://drive.google.com/drive/folders/1EoMaPHKpJXKLIQ9iVAfuM-2MK1L0ADMq"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aver.me/FzsvWxyX" TargetMode="External"/><Relationship Id="rId2" Type="http://schemas.openxmlformats.org/officeDocument/2006/relationships/hyperlink" Target="mailto:sj@k-doc.kr" TargetMode="External"/><Relationship Id="rId3" Type="http://schemas.openxmlformats.org/officeDocument/2006/relationships/hyperlink" Target="https://naver.me/GBFH9DN8" TargetMode="External"/><Relationship Id="rId4" Type="http://schemas.openxmlformats.org/officeDocument/2006/relationships/hyperlink" Target="https://naver.me/G7V4Bq4f" TargetMode="External"/><Relationship Id="rId9" Type="http://schemas.openxmlformats.org/officeDocument/2006/relationships/drawing" Target="../drawings/drawing12.xml"/><Relationship Id="rId5" Type="http://schemas.openxmlformats.org/officeDocument/2006/relationships/hyperlink" Target="https://naver.me/5OQyibxy" TargetMode="External"/><Relationship Id="rId6" Type="http://schemas.openxmlformats.org/officeDocument/2006/relationships/hyperlink" Target="https://naver.me/FW6hr0O8" TargetMode="External"/><Relationship Id="rId7" Type="http://schemas.openxmlformats.org/officeDocument/2006/relationships/hyperlink" Target="https://naver.me/5YFcufA5" TargetMode="External"/><Relationship Id="rId8" Type="http://schemas.openxmlformats.org/officeDocument/2006/relationships/hyperlink" Target="https://naver.me/GBvROtlZ"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5.13"/>
    <col customWidth="1" min="3" max="3" width="16.5"/>
    <col customWidth="1" min="4" max="6" width="17.75"/>
  </cols>
  <sheetData>
    <row r="1" ht="18.75" customHeight="1">
      <c r="A1" s="1"/>
    </row>
    <row r="2" ht="18.75" customHeight="1">
      <c r="A2" s="2"/>
      <c r="B2" s="1"/>
      <c r="C2" s="1"/>
      <c r="D2" s="1"/>
      <c r="F2" s="1" t="s">
        <v>0</v>
      </c>
    </row>
    <row r="3" ht="18.75" customHeight="1">
      <c r="A3" s="3" t="s">
        <v>1</v>
      </c>
      <c r="B3" s="4" t="s">
        <v>2</v>
      </c>
      <c r="C3" s="4" t="s">
        <v>3</v>
      </c>
      <c r="D3" s="4" t="s">
        <v>4</v>
      </c>
      <c r="E3" s="4" t="s">
        <v>5</v>
      </c>
      <c r="F3" s="5" t="s">
        <v>6</v>
      </c>
    </row>
    <row r="4" ht="18.75" customHeight="1">
      <c r="A4" s="6" t="s">
        <v>7</v>
      </c>
      <c r="B4" s="7" t="str">
        <f>COUNTIFS('어드민 등록 병원 DB'!O:O, A4, '어드민 등록 병원 DB'!M:M, "O")+COUNTIFS('어드민 등록 병원 DB'!O:O,A4,#REF!,"△ 추가 예정")</f>
        <v>#VALUE!</v>
      </c>
      <c r="C4" s="7">
        <f>COUNTIFS('어드민 등록 병원 DB'!O:O, A4, '어드민 등록 병원 DB'!F:F, "O")</f>
        <v>18</v>
      </c>
      <c r="D4" s="7" t="str">
        <f t="shared" ref="D4:D12" si="1">B4-C4</f>
        <v>#VALUE!</v>
      </c>
      <c r="E4" s="8" t="str">
        <f>COUNTIFS('어드민 등록 병원 DB'!O:O, A4, #REF!, "&lt;&gt;")</f>
        <v>#VALUE!</v>
      </c>
      <c r="F4" s="8" t="str">
        <f t="shared" ref="F4:F12" si="2">B4-E4</f>
        <v>#VALUE!</v>
      </c>
    </row>
    <row r="5" ht="18.75" customHeight="1">
      <c r="A5" s="6" t="s">
        <v>8</v>
      </c>
      <c r="B5" s="7" t="str">
        <f>COUNTIFS('어드민 등록 병원 DB'!O:O, A5, #REF!, "O")+COUNTIFS('어드민 등록 병원 DB'!O:O,A5,#REF!,"△ 추가 예정")</f>
        <v>#VALUE!</v>
      </c>
      <c r="C5" s="7">
        <f>COUNTIFS('어드민 등록 병원 DB'!O:O, A5, '어드민 등록 병원 DB'!F:F, "O")</f>
        <v>13</v>
      </c>
      <c r="D5" s="7" t="str">
        <f t="shared" si="1"/>
        <v>#VALUE!</v>
      </c>
      <c r="E5" s="8" t="str">
        <f>COUNTIFS('어드민 등록 병원 DB'!O:O, A5, #REF!, "&lt;&gt;")</f>
        <v>#VALUE!</v>
      </c>
      <c r="F5" s="8" t="str">
        <f t="shared" si="2"/>
        <v>#VALUE!</v>
      </c>
    </row>
    <row r="6" ht="18.75" customHeight="1">
      <c r="A6" s="6" t="s">
        <v>9</v>
      </c>
      <c r="B6" s="7" t="str">
        <f>COUNTIFS('어드민 등록 병원 DB'!O:O, A6, #REF!, "O")+COUNTIFS('어드민 등록 병원 DB'!O:O,A6,#REF!,"△ 추가 예정")</f>
        <v>#VALUE!</v>
      </c>
      <c r="C6" s="7">
        <f>COUNTIFS('어드민 등록 병원 DB'!O:O, A6, '어드민 등록 병원 DB'!F:F, "O")</f>
        <v>12</v>
      </c>
      <c r="D6" s="7" t="str">
        <f t="shared" si="1"/>
        <v>#VALUE!</v>
      </c>
      <c r="E6" s="8" t="str">
        <f>COUNTIFS('어드민 등록 병원 DB'!O:O, A6, #REF!, "&lt;&gt;")</f>
        <v>#VALUE!</v>
      </c>
      <c r="F6" s="8" t="str">
        <f t="shared" si="2"/>
        <v>#VALUE!</v>
      </c>
    </row>
    <row r="7" ht="18.75" customHeight="1">
      <c r="A7" s="6" t="s">
        <v>10</v>
      </c>
      <c r="B7" s="7" t="str">
        <f>COUNTIFS('어드민 등록 병원 DB'!O:O, A7, #REF!, "O")+COUNTIFS('어드민 등록 병원 DB'!O:O,A7,#REF!,"△ 추가 예정")</f>
        <v>#VALUE!</v>
      </c>
      <c r="C7" s="7">
        <f>COUNTIFS('어드민 등록 병원 DB'!O:O, A7, '어드민 등록 병원 DB'!F:F, "O")</f>
        <v>12</v>
      </c>
      <c r="D7" s="7" t="str">
        <f t="shared" si="1"/>
        <v>#VALUE!</v>
      </c>
      <c r="E7" s="8" t="str">
        <f>COUNTIFS('어드민 등록 병원 DB'!O:O, A7, #REF!, "&lt;&gt;")</f>
        <v>#VALUE!</v>
      </c>
      <c r="F7" s="8" t="str">
        <f t="shared" si="2"/>
        <v>#VALUE!</v>
      </c>
    </row>
    <row r="8" ht="18.75" customHeight="1">
      <c r="A8" s="6" t="s">
        <v>11</v>
      </c>
      <c r="B8" s="7" t="str">
        <f>COUNTIFS('어드민 등록 병원 DB'!O:O, A8, #REF!, "O")+COUNTIFS('어드민 등록 병원 DB'!O:O,A8,#REF!,"△ 추가 예정")</f>
        <v>#VALUE!</v>
      </c>
      <c r="C8" s="7">
        <f>COUNTIFS('어드민 등록 병원 DB'!O:O, A8, '어드민 등록 병원 DB'!F:F, "O")</f>
        <v>0</v>
      </c>
      <c r="D8" s="7" t="str">
        <f t="shared" si="1"/>
        <v>#VALUE!</v>
      </c>
      <c r="E8" s="8" t="str">
        <f>COUNTIFS('어드민 등록 병원 DB'!O:O, A8, #REF!, "&lt;&gt;")</f>
        <v>#VALUE!</v>
      </c>
      <c r="F8" s="8" t="str">
        <f t="shared" si="2"/>
        <v>#VALUE!</v>
      </c>
    </row>
    <row r="9" ht="18.75" customHeight="1">
      <c r="A9" s="6" t="s">
        <v>12</v>
      </c>
      <c r="B9" s="7" t="str">
        <f>COUNTIFS('어드민 등록 병원 DB'!O:O, A9, #REF!, "O")+COUNTIFS('어드민 등록 병원 DB'!O:O,A9,#REF!,"△ 추가 예정")</f>
        <v>#VALUE!</v>
      </c>
      <c r="C9" s="7">
        <f>COUNTIFS('어드민 등록 병원 DB'!O:O, A9, '어드민 등록 병원 DB'!F:F, "O")</f>
        <v>12</v>
      </c>
      <c r="D9" s="7" t="str">
        <f t="shared" si="1"/>
        <v>#VALUE!</v>
      </c>
      <c r="E9" s="8" t="str">
        <f>COUNTIFS('어드민 등록 병원 DB'!O:O, A9, #REF!, "&lt;&gt;")</f>
        <v>#VALUE!</v>
      </c>
      <c r="F9" s="8" t="str">
        <f t="shared" si="2"/>
        <v>#VALUE!</v>
      </c>
    </row>
    <row r="10" ht="18.75" customHeight="1">
      <c r="A10" s="6" t="s">
        <v>13</v>
      </c>
      <c r="B10" s="7" t="str">
        <f>COUNTIFS('어드민 등록 병원 DB'!O:O, A10, #REF!, "O")+COUNTIFS('어드민 등록 병원 DB'!O:O,A10,#REF!,"△ 추가 예정")</f>
        <v>#VALUE!</v>
      </c>
      <c r="C10" s="7">
        <f>COUNTIFS('어드민 등록 병원 DB'!O:O, A10, '어드민 등록 병원 DB'!F:F, "O")</f>
        <v>18</v>
      </c>
      <c r="D10" s="7" t="str">
        <f t="shared" si="1"/>
        <v>#VALUE!</v>
      </c>
      <c r="E10" s="8" t="str">
        <f>COUNTIFS('어드민 등록 병원 DB'!O:O, A10, #REF!, "&lt;&gt;")</f>
        <v>#VALUE!</v>
      </c>
      <c r="F10" s="8" t="str">
        <f t="shared" si="2"/>
        <v>#VALUE!</v>
      </c>
    </row>
    <row r="11" ht="18.75" customHeight="1">
      <c r="A11" s="6" t="s">
        <v>14</v>
      </c>
      <c r="B11" s="7" t="str">
        <f>COUNTIFS('어드민 등록 병원 DB'!O:O, A11, #REF!, "O")+COUNTIFS('어드민 등록 병원 DB'!O:O,A11,#REF!,"△ 추가 예정")</f>
        <v>#VALUE!</v>
      </c>
      <c r="C11" s="7">
        <f>COUNTIFS('어드민 등록 병원 DB'!O:O, A11, '어드민 등록 병원 DB'!F:F, "O")</f>
        <v>7</v>
      </c>
      <c r="D11" s="7" t="str">
        <f t="shared" si="1"/>
        <v>#VALUE!</v>
      </c>
      <c r="E11" s="8" t="str">
        <f>COUNTIFS('어드민 등록 병원 DB'!O:O, A11, #REF!, "&lt;&gt;")</f>
        <v>#VALUE!</v>
      </c>
      <c r="F11" s="8" t="str">
        <f t="shared" si="2"/>
        <v>#VALUE!</v>
      </c>
    </row>
    <row r="12" ht="18.75" customHeight="1">
      <c r="A12" s="6" t="s">
        <v>15</v>
      </c>
      <c r="B12" s="7" t="str">
        <f>COUNTIFS('어드민 등록 병원 DB'!O:O, A12, #REF!, "O")+COUNTIFS('어드민 등록 병원 DB'!O:O,A12,#REF!,"△ 추가 예정")</f>
        <v>#VALUE!</v>
      </c>
      <c r="C12" s="7">
        <f>COUNTIFS('어드민 등록 병원 DB'!O:O, A12, '어드민 등록 병원 DB'!F:F, "O")</f>
        <v>6</v>
      </c>
      <c r="D12" s="7" t="str">
        <f t="shared" si="1"/>
        <v>#VALUE!</v>
      </c>
      <c r="E12" s="8" t="str">
        <f>COUNTIFS('어드민 등록 병원 DB'!O:O, A12, #REF!, "&lt;&gt;")</f>
        <v>#VALUE!</v>
      </c>
      <c r="F12" s="8" t="str">
        <f t="shared" si="2"/>
        <v>#VALUE!</v>
      </c>
      <c r="H12" s="9" t="s">
        <v>16</v>
      </c>
    </row>
    <row r="13" ht="18.75" customHeight="1">
      <c r="A13" s="10"/>
      <c r="B13" s="8" t="str">
        <f>SUM(카테고리별_병원_등록_진행상황[목표 등록 수량])</f>
        <v>#VALUE!</v>
      </c>
      <c r="C13" s="8">
        <f>SUM(카테고리별_병원_등록_진행상황[어드민 등록 수량])</f>
        <v>98</v>
      </c>
      <c r="D13" s="11" t="str">
        <f>SUM(카테고리별_병원_등록_진행상황[잔여 수량])</f>
        <v>#VALUE!</v>
      </c>
      <c r="E13" s="8" t="str">
        <f>SUM(카테고리별_병원_등록_진행상황[리뷰 등록 병원])</f>
        <v>#VALUE!</v>
      </c>
      <c r="F13" s="11" t="str">
        <f>SUM(카테고리별_병원_등록_진행상황[리뷰 등록 필요 병원])</f>
        <v>#VALUE!</v>
      </c>
    </row>
    <row r="14" ht="18.75" customHeight="1"/>
    <row r="15" ht="18.75" customHeight="1"/>
    <row r="16" ht="18.75" customHeight="1"/>
    <row r="17" ht="18.75" customHeight="1">
      <c r="A17" s="12" t="s">
        <v>17</v>
      </c>
    </row>
    <row r="18" ht="18.75" customHeight="1">
      <c r="A18" s="13" t="s">
        <v>18</v>
      </c>
      <c r="B18" s="14">
        <f>counta(D26:D104)</f>
        <v>79</v>
      </c>
      <c r="C18" s="15" t="s">
        <v>19</v>
      </c>
      <c r="D18" s="16">
        <f>B21/B18</f>
        <v>1</v>
      </c>
    </row>
    <row r="19" ht="18.75" customHeight="1">
      <c r="A19" s="13" t="s">
        <v>20</v>
      </c>
      <c r="B19" s="14">
        <f>countif(E26:E104, "&gt;0")</f>
        <v>79</v>
      </c>
      <c r="C19" s="15" t="s">
        <v>21</v>
      </c>
      <c r="D19" s="16">
        <f>B19/B18</f>
        <v>1</v>
      </c>
    </row>
    <row r="20" ht="18.75" customHeight="1">
      <c r="A20" s="13" t="s">
        <v>22</v>
      </c>
      <c r="B20" s="14">
        <f>B18-B19</f>
        <v>0</v>
      </c>
    </row>
    <row r="21" ht="18.75" customHeight="1">
      <c r="A21" s="13" t="s">
        <v>23</v>
      </c>
      <c r="B21" s="14">
        <f>countif(F26:F104, "&gt;0")</f>
        <v>79</v>
      </c>
    </row>
    <row r="22" ht="18.75" customHeight="1">
      <c r="A22" s="13" t="s">
        <v>24</v>
      </c>
      <c r="B22" s="14">
        <f>B18-B21</f>
        <v>0</v>
      </c>
    </row>
    <row r="23" ht="18.75" customHeight="1"/>
    <row r="24" ht="18.75" customHeight="1">
      <c r="A24" s="1" t="s">
        <v>25</v>
      </c>
      <c r="D24" s="1" t="s">
        <v>26</v>
      </c>
      <c r="I24" s="1" t="s">
        <v>27</v>
      </c>
    </row>
    <row r="25" ht="18.75" customHeight="1">
      <c r="A25" s="17" t="s">
        <v>28</v>
      </c>
      <c r="B25" s="17" t="s">
        <v>29</v>
      </c>
      <c r="D25" s="17" t="s">
        <v>30</v>
      </c>
      <c r="E25" s="17" t="s">
        <v>28</v>
      </c>
      <c r="F25" s="17" t="s">
        <v>29</v>
      </c>
      <c r="G25" s="1" t="s">
        <v>31</v>
      </c>
      <c r="I25" s="17" t="s">
        <v>32</v>
      </c>
      <c r="J25" s="17" t="s">
        <v>30</v>
      </c>
      <c r="K25" s="17" t="s">
        <v>28</v>
      </c>
      <c r="L25" s="17" t="s">
        <v>29</v>
      </c>
      <c r="M25" s="1" t="s">
        <v>31</v>
      </c>
    </row>
    <row r="26" ht="18.75" customHeight="1">
      <c r="A26" s="17">
        <v>213.0</v>
      </c>
      <c r="B26" s="17">
        <v>213.0</v>
      </c>
      <c r="D26" s="17" t="s">
        <v>33</v>
      </c>
      <c r="E26" s="17">
        <v>1.0</v>
      </c>
      <c r="F26" s="17">
        <v>1.0</v>
      </c>
      <c r="G26" s="17">
        <f t="shared" ref="G26:G105" si="3">E26-F26</f>
        <v>0</v>
      </c>
      <c r="I26" s="17" t="s">
        <v>34</v>
      </c>
      <c r="J26" s="17"/>
      <c r="K26" s="17">
        <v>24.0</v>
      </c>
      <c r="L26" s="17">
        <v>24.0</v>
      </c>
      <c r="M26" s="17">
        <f t="shared" ref="M26:M109" si="4">K26-L26</f>
        <v>0</v>
      </c>
    </row>
    <row r="27" ht="18.75" customHeight="1">
      <c r="D27" s="17" t="s">
        <v>35</v>
      </c>
      <c r="E27" s="17">
        <v>3.0</v>
      </c>
      <c r="F27" s="17">
        <v>3.0</v>
      </c>
      <c r="G27" s="17">
        <f t="shared" si="3"/>
        <v>0</v>
      </c>
      <c r="I27" s="17" t="s">
        <v>36</v>
      </c>
      <c r="J27" s="17" t="s">
        <v>37</v>
      </c>
      <c r="K27" s="17">
        <v>3.0</v>
      </c>
      <c r="L27" s="17">
        <v>3.0</v>
      </c>
      <c r="M27" s="17">
        <f t="shared" si="4"/>
        <v>0</v>
      </c>
    </row>
    <row r="28" ht="18.75" customHeight="1">
      <c r="D28" s="17" t="s">
        <v>38</v>
      </c>
      <c r="E28" s="17">
        <v>2.0</v>
      </c>
      <c r="F28" s="17">
        <v>2.0</v>
      </c>
      <c r="G28" s="17">
        <f t="shared" si="3"/>
        <v>0</v>
      </c>
      <c r="I28" s="17"/>
      <c r="J28" s="17" t="s">
        <v>39</v>
      </c>
      <c r="K28" s="17">
        <v>3.0</v>
      </c>
      <c r="L28" s="17">
        <v>3.0</v>
      </c>
      <c r="M28" s="17">
        <f t="shared" si="4"/>
        <v>0</v>
      </c>
    </row>
    <row r="29" ht="18.75" customHeight="1">
      <c r="D29" s="17" t="s">
        <v>40</v>
      </c>
      <c r="E29" s="17">
        <v>5.0</v>
      </c>
      <c r="F29" s="17">
        <v>5.0</v>
      </c>
      <c r="G29" s="17">
        <f t="shared" si="3"/>
        <v>0</v>
      </c>
      <c r="I29" s="17"/>
      <c r="J29" s="17" t="s">
        <v>41</v>
      </c>
      <c r="K29" s="17">
        <v>3.0</v>
      </c>
      <c r="L29" s="17">
        <v>3.0</v>
      </c>
      <c r="M29" s="17">
        <f t="shared" si="4"/>
        <v>0</v>
      </c>
    </row>
    <row r="30" ht="18.75" customHeight="1">
      <c r="D30" s="17" t="s">
        <v>37</v>
      </c>
      <c r="E30" s="17">
        <v>3.0</v>
      </c>
      <c r="F30" s="17">
        <v>3.0</v>
      </c>
      <c r="G30" s="17">
        <f t="shared" si="3"/>
        <v>0</v>
      </c>
      <c r="I30" s="17"/>
      <c r="J30" s="17" t="s">
        <v>42</v>
      </c>
      <c r="K30" s="17">
        <v>3.0</v>
      </c>
      <c r="L30" s="17">
        <v>3.0</v>
      </c>
      <c r="M30" s="17">
        <f t="shared" si="4"/>
        <v>0</v>
      </c>
    </row>
    <row r="31" ht="18.75" customHeight="1">
      <c r="D31" s="17" t="s">
        <v>43</v>
      </c>
      <c r="E31" s="17">
        <v>2.0</v>
      </c>
      <c r="F31" s="17">
        <v>2.0</v>
      </c>
      <c r="G31" s="17">
        <f t="shared" si="3"/>
        <v>0</v>
      </c>
      <c r="I31" s="17"/>
      <c r="J31" s="17" t="s">
        <v>44</v>
      </c>
      <c r="K31" s="17">
        <v>3.0</v>
      </c>
      <c r="L31" s="17">
        <v>3.0</v>
      </c>
      <c r="M31" s="17">
        <f t="shared" si="4"/>
        <v>0</v>
      </c>
    </row>
    <row r="32" ht="18.75" customHeight="1">
      <c r="D32" s="17" t="s">
        <v>45</v>
      </c>
      <c r="E32" s="17">
        <v>1.0</v>
      </c>
      <c r="F32" s="17">
        <v>1.0</v>
      </c>
      <c r="G32" s="17">
        <f t="shared" si="3"/>
        <v>0</v>
      </c>
      <c r="I32" s="17"/>
      <c r="J32" s="17" t="s">
        <v>46</v>
      </c>
      <c r="K32" s="17">
        <v>1.0</v>
      </c>
      <c r="L32" s="17">
        <v>1.0</v>
      </c>
      <c r="M32" s="17">
        <f t="shared" si="4"/>
        <v>0</v>
      </c>
    </row>
    <row r="33" ht="18.75" customHeight="1">
      <c r="D33" s="17" t="s">
        <v>47</v>
      </c>
      <c r="E33" s="17">
        <v>4.0</v>
      </c>
      <c r="F33" s="17">
        <v>4.0</v>
      </c>
      <c r="G33" s="17">
        <f t="shared" si="3"/>
        <v>0</v>
      </c>
      <c r="I33" s="17"/>
      <c r="J33" s="17" t="s">
        <v>48</v>
      </c>
      <c r="K33" s="17">
        <v>3.0</v>
      </c>
      <c r="L33" s="17">
        <v>3.0</v>
      </c>
      <c r="M33" s="17">
        <f t="shared" si="4"/>
        <v>0</v>
      </c>
    </row>
    <row r="34" ht="18.75" customHeight="1">
      <c r="D34" s="17" t="s">
        <v>49</v>
      </c>
      <c r="E34" s="17">
        <v>2.0</v>
      </c>
      <c r="F34" s="17">
        <v>2.0</v>
      </c>
      <c r="G34" s="17">
        <f t="shared" si="3"/>
        <v>0</v>
      </c>
      <c r="I34" s="17"/>
      <c r="J34" s="17" t="s">
        <v>50</v>
      </c>
      <c r="K34" s="17">
        <v>2.0</v>
      </c>
      <c r="L34" s="17">
        <v>2.0</v>
      </c>
      <c r="M34" s="17">
        <f t="shared" si="4"/>
        <v>0</v>
      </c>
    </row>
    <row r="35" ht="18.75" customHeight="1">
      <c r="D35" s="17" t="s">
        <v>51</v>
      </c>
      <c r="E35" s="17">
        <v>5.0</v>
      </c>
      <c r="F35" s="17">
        <v>5.0</v>
      </c>
      <c r="G35" s="17">
        <f t="shared" si="3"/>
        <v>0</v>
      </c>
      <c r="I35" s="17"/>
      <c r="J35" s="17" t="s">
        <v>52</v>
      </c>
      <c r="K35" s="17">
        <v>4.0</v>
      </c>
      <c r="L35" s="17">
        <v>4.0</v>
      </c>
      <c r="M35" s="17">
        <f t="shared" si="4"/>
        <v>0</v>
      </c>
    </row>
    <row r="36" ht="18.75" customHeight="1">
      <c r="D36" s="17" t="s">
        <v>53</v>
      </c>
      <c r="E36" s="17">
        <v>4.0</v>
      </c>
      <c r="F36" s="17">
        <v>4.0</v>
      </c>
      <c r="G36" s="17">
        <f t="shared" si="3"/>
        <v>0</v>
      </c>
      <c r="I36" s="17"/>
      <c r="J36" s="17" t="s">
        <v>54</v>
      </c>
      <c r="K36" s="17">
        <v>4.0</v>
      </c>
      <c r="L36" s="17">
        <v>4.0</v>
      </c>
      <c r="M36" s="17">
        <f t="shared" si="4"/>
        <v>0</v>
      </c>
    </row>
    <row r="37" ht="18.75" customHeight="1">
      <c r="D37" s="17" t="s">
        <v>39</v>
      </c>
      <c r="E37" s="17">
        <v>3.0</v>
      </c>
      <c r="F37" s="17">
        <v>3.0</v>
      </c>
      <c r="G37" s="17">
        <f t="shared" si="3"/>
        <v>0</v>
      </c>
      <c r="I37" s="17"/>
      <c r="J37" s="17" t="s">
        <v>55</v>
      </c>
      <c r="K37" s="17">
        <v>3.0</v>
      </c>
      <c r="L37" s="17">
        <v>3.0</v>
      </c>
      <c r="M37" s="17">
        <f t="shared" si="4"/>
        <v>0</v>
      </c>
    </row>
    <row r="38" ht="18.75" customHeight="1">
      <c r="D38" s="17" t="s">
        <v>56</v>
      </c>
      <c r="E38" s="17">
        <v>4.0</v>
      </c>
      <c r="F38" s="17">
        <v>4.0</v>
      </c>
      <c r="G38" s="17">
        <f t="shared" si="3"/>
        <v>0</v>
      </c>
      <c r="I38" s="17"/>
      <c r="J38" s="17" t="s">
        <v>57</v>
      </c>
      <c r="K38" s="17">
        <v>1.0</v>
      </c>
      <c r="L38" s="17">
        <v>1.0</v>
      </c>
      <c r="M38" s="17">
        <f t="shared" si="4"/>
        <v>0</v>
      </c>
    </row>
    <row r="39" ht="18.75" customHeight="1">
      <c r="D39" s="17" t="s">
        <v>58</v>
      </c>
      <c r="E39" s="17">
        <v>1.0</v>
      </c>
      <c r="F39" s="17">
        <v>1.0</v>
      </c>
      <c r="G39" s="17">
        <f t="shared" si="3"/>
        <v>0</v>
      </c>
      <c r="I39" s="17"/>
      <c r="J39" s="17" t="s">
        <v>59</v>
      </c>
      <c r="K39" s="17">
        <v>5.0</v>
      </c>
      <c r="L39" s="17">
        <v>5.0</v>
      </c>
      <c r="M39" s="17">
        <f t="shared" si="4"/>
        <v>0</v>
      </c>
    </row>
    <row r="40" ht="18.75" customHeight="1">
      <c r="D40" s="17" t="s">
        <v>60</v>
      </c>
      <c r="E40" s="17">
        <v>1.0</v>
      </c>
      <c r="F40" s="17">
        <v>1.0</v>
      </c>
      <c r="G40" s="17">
        <f t="shared" si="3"/>
        <v>0</v>
      </c>
      <c r="I40" s="17"/>
      <c r="J40" s="17" t="s">
        <v>61</v>
      </c>
      <c r="K40" s="17">
        <v>5.0</v>
      </c>
      <c r="L40" s="17">
        <v>5.0</v>
      </c>
      <c r="M40" s="17">
        <f t="shared" si="4"/>
        <v>0</v>
      </c>
    </row>
    <row r="41" ht="18.75" customHeight="1">
      <c r="D41" s="17" t="s">
        <v>62</v>
      </c>
      <c r="E41" s="17">
        <v>3.0</v>
      </c>
      <c r="F41" s="17">
        <v>3.0</v>
      </c>
      <c r="G41" s="17">
        <f t="shared" si="3"/>
        <v>0</v>
      </c>
      <c r="I41" s="17" t="s">
        <v>63</v>
      </c>
      <c r="J41" s="17"/>
      <c r="K41" s="17">
        <v>43.0</v>
      </c>
      <c r="L41" s="17">
        <v>43.0</v>
      </c>
      <c r="M41" s="17">
        <f t="shared" si="4"/>
        <v>0</v>
      </c>
    </row>
    <row r="42" ht="18.75" customHeight="1">
      <c r="D42" s="17" t="s">
        <v>64</v>
      </c>
      <c r="E42" s="17">
        <v>1.0</v>
      </c>
      <c r="F42" s="17">
        <v>1.0</v>
      </c>
      <c r="G42" s="17">
        <f t="shared" si="3"/>
        <v>0</v>
      </c>
      <c r="I42" s="17" t="s">
        <v>65</v>
      </c>
      <c r="J42" s="17" t="s">
        <v>66</v>
      </c>
      <c r="K42" s="17">
        <v>5.0</v>
      </c>
      <c r="L42" s="17">
        <v>5.0</v>
      </c>
      <c r="M42" s="17">
        <f t="shared" si="4"/>
        <v>0</v>
      </c>
    </row>
    <row r="43" ht="18.75" customHeight="1">
      <c r="D43" s="17" t="s">
        <v>41</v>
      </c>
      <c r="E43" s="17">
        <v>3.0</v>
      </c>
      <c r="F43" s="17">
        <v>3.0</v>
      </c>
      <c r="G43" s="17">
        <f t="shared" si="3"/>
        <v>0</v>
      </c>
      <c r="I43" s="17" t="s">
        <v>67</v>
      </c>
      <c r="J43" s="17"/>
      <c r="K43" s="17">
        <v>5.0</v>
      </c>
      <c r="L43" s="17">
        <v>5.0</v>
      </c>
      <c r="M43" s="17">
        <f t="shared" si="4"/>
        <v>0</v>
      </c>
    </row>
    <row r="44" ht="18.75" customHeight="1">
      <c r="D44" s="17" t="s">
        <v>68</v>
      </c>
      <c r="E44" s="17">
        <v>1.0</v>
      </c>
      <c r="F44" s="17">
        <v>1.0</v>
      </c>
      <c r="G44" s="17">
        <f t="shared" si="3"/>
        <v>0</v>
      </c>
      <c r="I44" s="17" t="s">
        <v>69</v>
      </c>
      <c r="J44" s="17" t="s">
        <v>70</v>
      </c>
      <c r="K44" s="17">
        <v>5.0</v>
      </c>
      <c r="L44" s="17">
        <v>5.0</v>
      </c>
      <c r="M44" s="17">
        <f t="shared" si="4"/>
        <v>0</v>
      </c>
    </row>
    <row r="45" ht="18.75" customHeight="1">
      <c r="D45" s="17" t="s">
        <v>71</v>
      </c>
      <c r="E45" s="17">
        <v>1.0</v>
      </c>
      <c r="F45" s="17">
        <v>1.0</v>
      </c>
      <c r="G45" s="17">
        <f t="shared" si="3"/>
        <v>0</v>
      </c>
      <c r="I45" s="17"/>
      <c r="J45" s="17" t="s">
        <v>72</v>
      </c>
      <c r="K45" s="17">
        <v>2.0</v>
      </c>
      <c r="L45" s="17">
        <v>2.0</v>
      </c>
      <c r="M45" s="17">
        <f t="shared" si="4"/>
        <v>0</v>
      </c>
    </row>
    <row r="46" ht="18.75" customHeight="1">
      <c r="D46" s="17" t="s">
        <v>70</v>
      </c>
      <c r="E46" s="17">
        <v>5.0</v>
      </c>
      <c r="F46" s="17">
        <v>5.0</v>
      </c>
      <c r="G46" s="17">
        <f t="shared" si="3"/>
        <v>0</v>
      </c>
      <c r="I46" s="17" t="s">
        <v>73</v>
      </c>
      <c r="J46" s="17"/>
      <c r="K46" s="17">
        <v>7.0</v>
      </c>
      <c r="L46" s="17">
        <v>7.0</v>
      </c>
      <c r="M46" s="17">
        <f t="shared" si="4"/>
        <v>0</v>
      </c>
    </row>
    <row r="47" ht="18.75" customHeight="1">
      <c r="D47" s="17" t="s">
        <v>42</v>
      </c>
      <c r="E47" s="17">
        <v>3.0</v>
      </c>
      <c r="F47" s="17">
        <v>3.0</v>
      </c>
      <c r="G47" s="17">
        <f t="shared" si="3"/>
        <v>0</v>
      </c>
      <c r="I47" s="17" t="s">
        <v>74</v>
      </c>
      <c r="J47" s="17" t="s">
        <v>35</v>
      </c>
      <c r="K47" s="17">
        <v>3.0</v>
      </c>
      <c r="L47" s="17">
        <v>3.0</v>
      </c>
      <c r="M47" s="17">
        <f t="shared" si="4"/>
        <v>0</v>
      </c>
    </row>
    <row r="48" ht="18.75" customHeight="1">
      <c r="D48" s="17" t="s">
        <v>75</v>
      </c>
      <c r="E48" s="17">
        <v>4.0</v>
      </c>
      <c r="F48" s="17">
        <v>4.0</v>
      </c>
      <c r="G48" s="17">
        <f t="shared" si="3"/>
        <v>0</v>
      </c>
      <c r="I48" s="17"/>
      <c r="J48" s="17" t="s">
        <v>76</v>
      </c>
      <c r="K48" s="17">
        <v>1.0</v>
      </c>
      <c r="L48" s="17">
        <v>1.0</v>
      </c>
      <c r="M48" s="17">
        <f t="shared" si="4"/>
        <v>0</v>
      </c>
    </row>
    <row r="49" ht="18.75" customHeight="1">
      <c r="D49" s="17" t="s">
        <v>76</v>
      </c>
      <c r="E49" s="17">
        <v>1.0</v>
      </c>
      <c r="F49" s="17">
        <v>1.0</v>
      </c>
      <c r="G49" s="17">
        <f t="shared" si="3"/>
        <v>0</v>
      </c>
      <c r="I49" s="17"/>
      <c r="J49" s="17" t="s">
        <v>77</v>
      </c>
      <c r="K49" s="17">
        <v>2.0</v>
      </c>
      <c r="L49" s="17">
        <v>2.0</v>
      </c>
      <c r="M49" s="17">
        <f t="shared" si="4"/>
        <v>0</v>
      </c>
    </row>
    <row r="50" ht="18.75" customHeight="1">
      <c r="D50" s="17" t="s">
        <v>77</v>
      </c>
      <c r="E50" s="17">
        <v>2.0</v>
      </c>
      <c r="F50" s="17">
        <v>2.0</v>
      </c>
      <c r="G50" s="17">
        <f t="shared" si="3"/>
        <v>0</v>
      </c>
      <c r="I50" s="17"/>
      <c r="J50" s="17" t="s">
        <v>78</v>
      </c>
      <c r="K50" s="17">
        <v>2.0</v>
      </c>
      <c r="L50" s="17">
        <v>2.0</v>
      </c>
      <c r="M50" s="17">
        <f t="shared" si="4"/>
        <v>0</v>
      </c>
    </row>
    <row r="51" ht="18.75" customHeight="1">
      <c r="D51" s="17" t="s">
        <v>78</v>
      </c>
      <c r="E51" s="17">
        <v>2.0</v>
      </c>
      <c r="F51" s="17">
        <v>2.0</v>
      </c>
      <c r="G51" s="17">
        <f t="shared" si="3"/>
        <v>0</v>
      </c>
      <c r="I51" s="17"/>
      <c r="J51" s="17" t="s">
        <v>79</v>
      </c>
      <c r="K51" s="17">
        <v>4.0</v>
      </c>
      <c r="L51" s="17">
        <v>4.0</v>
      </c>
      <c r="M51" s="17">
        <f t="shared" si="4"/>
        <v>0</v>
      </c>
    </row>
    <row r="52" ht="18.75" customHeight="1">
      <c r="D52" s="17" t="s">
        <v>79</v>
      </c>
      <c r="E52" s="17">
        <v>4.0</v>
      </c>
      <c r="F52" s="17">
        <v>4.0</v>
      </c>
      <c r="G52" s="17">
        <f t="shared" si="3"/>
        <v>0</v>
      </c>
      <c r="I52" s="17"/>
      <c r="J52" s="17" t="s">
        <v>80</v>
      </c>
      <c r="K52" s="17">
        <v>1.0</v>
      </c>
      <c r="L52" s="17">
        <v>1.0</v>
      </c>
      <c r="M52" s="17">
        <f t="shared" si="4"/>
        <v>0</v>
      </c>
    </row>
    <row r="53" ht="18.75" customHeight="1">
      <c r="D53" s="17" t="s">
        <v>80</v>
      </c>
      <c r="E53" s="17">
        <v>1.0</v>
      </c>
      <c r="F53" s="17">
        <v>1.0</v>
      </c>
      <c r="G53" s="17">
        <f t="shared" si="3"/>
        <v>0</v>
      </c>
      <c r="I53" s="17"/>
      <c r="J53" s="17" t="s">
        <v>81</v>
      </c>
      <c r="K53" s="17">
        <v>1.0</v>
      </c>
      <c r="L53" s="17">
        <v>1.0</v>
      </c>
      <c r="M53" s="17">
        <f t="shared" si="4"/>
        <v>0</v>
      </c>
    </row>
    <row r="54" ht="18.75" customHeight="1">
      <c r="D54" s="17" t="s">
        <v>82</v>
      </c>
      <c r="E54" s="17">
        <v>4.0</v>
      </c>
      <c r="F54" s="17">
        <v>4.0</v>
      </c>
      <c r="G54" s="17">
        <f t="shared" si="3"/>
        <v>0</v>
      </c>
      <c r="I54" s="17"/>
      <c r="J54" s="17" t="s">
        <v>83</v>
      </c>
      <c r="K54" s="17">
        <v>3.0</v>
      </c>
      <c r="L54" s="17">
        <v>3.0</v>
      </c>
      <c r="M54" s="17">
        <f t="shared" si="4"/>
        <v>0</v>
      </c>
    </row>
    <row r="55" ht="18.75" customHeight="1">
      <c r="D55" s="17" t="s">
        <v>81</v>
      </c>
      <c r="E55" s="17">
        <v>1.0</v>
      </c>
      <c r="F55" s="17">
        <v>1.0</v>
      </c>
      <c r="G55" s="17">
        <f t="shared" si="3"/>
        <v>0</v>
      </c>
      <c r="I55" s="17"/>
      <c r="J55" s="17" t="s">
        <v>84</v>
      </c>
      <c r="K55" s="17">
        <v>1.0</v>
      </c>
      <c r="L55" s="17">
        <v>1.0</v>
      </c>
      <c r="M55" s="17">
        <f t="shared" si="4"/>
        <v>0</v>
      </c>
    </row>
    <row r="56" ht="18.75" customHeight="1">
      <c r="D56" s="17" t="s">
        <v>85</v>
      </c>
      <c r="E56" s="17">
        <v>2.0</v>
      </c>
      <c r="F56" s="17">
        <v>2.0</v>
      </c>
      <c r="G56" s="17">
        <f t="shared" si="3"/>
        <v>0</v>
      </c>
      <c r="I56" s="17"/>
      <c r="J56" s="17" t="s">
        <v>86</v>
      </c>
      <c r="K56" s="17">
        <v>1.0</v>
      </c>
      <c r="L56" s="17">
        <v>1.0</v>
      </c>
      <c r="M56" s="17">
        <f t="shared" si="4"/>
        <v>0</v>
      </c>
    </row>
    <row r="57" ht="18.75" customHeight="1">
      <c r="D57" s="17" t="s">
        <v>87</v>
      </c>
      <c r="E57" s="17">
        <v>1.0</v>
      </c>
      <c r="F57" s="17">
        <v>1.0</v>
      </c>
      <c r="G57" s="17">
        <f t="shared" si="3"/>
        <v>0</v>
      </c>
      <c r="I57" s="17" t="s">
        <v>88</v>
      </c>
      <c r="J57" s="17"/>
      <c r="K57" s="17">
        <v>19.0</v>
      </c>
      <c r="L57" s="17">
        <v>19.0</v>
      </c>
      <c r="M57" s="17">
        <f t="shared" si="4"/>
        <v>0</v>
      </c>
    </row>
    <row r="58" ht="18.75" customHeight="1">
      <c r="D58" s="17" t="s">
        <v>44</v>
      </c>
      <c r="E58" s="17">
        <v>3.0</v>
      </c>
      <c r="F58" s="17">
        <v>3.0</v>
      </c>
      <c r="G58" s="17">
        <f t="shared" si="3"/>
        <v>0</v>
      </c>
      <c r="I58" s="17" t="s">
        <v>89</v>
      </c>
      <c r="J58" s="17" t="s">
        <v>90</v>
      </c>
      <c r="K58" s="17">
        <v>1.0</v>
      </c>
      <c r="L58" s="17">
        <v>1.0</v>
      </c>
      <c r="M58" s="17">
        <f t="shared" si="4"/>
        <v>0</v>
      </c>
    </row>
    <row r="59" ht="18.75" customHeight="1">
      <c r="D59" s="17" t="s">
        <v>91</v>
      </c>
      <c r="E59" s="17">
        <v>1.0</v>
      </c>
      <c r="F59" s="17">
        <v>1.0</v>
      </c>
      <c r="G59" s="17">
        <f t="shared" si="3"/>
        <v>0</v>
      </c>
      <c r="I59" s="17"/>
      <c r="J59" s="17" t="s">
        <v>92</v>
      </c>
      <c r="K59" s="17">
        <v>5.0</v>
      </c>
      <c r="L59" s="17">
        <v>5.0</v>
      </c>
      <c r="M59" s="17">
        <f t="shared" si="4"/>
        <v>0</v>
      </c>
    </row>
    <row r="60" ht="18.75" customHeight="1">
      <c r="D60" s="17" t="s">
        <v>90</v>
      </c>
      <c r="E60" s="17">
        <v>1.0</v>
      </c>
      <c r="F60" s="17">
        <v>1.0</v>
      </c>
      <c r="G60" s="17">
        <f t="shared" si="3"/>
        <v>0</v>
      </c>
      <c r="I60" s="17"/>
      <c r="J60" s="17" t="s">
        <v>93</v>
      </c>
      <c r="K60" s="17">
        <v>4.0</v>
      </c>
      <c r="L60" s="17">
        <v>4.0</v>
      </c>
      <c r="M60" s="17">
        <f t="shared" si="4"/>
        <v>0</v>
      </c>
    </row>
    <row r="61" ht="18.75" customHeight="1">
      <c r="D61" s="17" t="s">
        <v>94</v>
      </c>
      <c r="E61" s="17">
        <v>4.0</v>
      </c>
      <c r="F61" s="17">
        <v>4.0</v>
      </c>
      <c r="G61" s="17">
        <f t="shared" si="3"/>
        <v>0</v>
      </c>
      <c r="I61" s="17"/>
      <c r="J61" s="17" t="s">
        <v>95</v>
      </c>
      <c r="K61" s="17">
        <v>6.0</v>
      </c>
      <c r="L61" s="17">
        <v>6.0</v>
      </c>
      <c r="M61" s="17">
        <f t="shared" si="4"/>
        <v>0</v>
      </c>
    </row>
    <row r="62" ht="18.75" customHeight="1">
      <c r="D62" s="17" t="s">
        <v>92</v>
      </c>
      <c r="E62" s="17">
        <v>5.0</v>
      </c>
      <c r="F62" s="17">
        <v>5.0</v>
      </c>
      <c r="G62" s="17">
        <f t="shared" si="3"/>
        <v>0</v>
      </c>
      <c r="I62" s="17"/>
      <c r="J62" s="17" t="s">
        <v>96</v>
      </c>
      <c r="K62" s="17">
        <v>4.0</v>
      </c>
      <c r="L62" s="17">
        <v>4.0</v>
      </c>
      <c r="M62" s="17">
        <f t="shared" si="4"/>
        <v>0</v>
      </c>
    </row>
    <row r="63" ht="18.75" customHeight="1">
      <c r="D63" s="17" t="s">
        <v>97</v>
      </c>
      <c r="E63" s="17">
        <v>2.0</v>
      </c>
      <c r="F63" s="17">
        <v>2.0</v>
      </c>
      <c r="G63" s="17">
        <f t="shared" si="3"/>
        <v>0</v>
      </c>
      <c r="I63" s="17"/>
      <c r="J63" s="17" t="s">
        <v>98</v>
      </c>
      <c r="K63" s="17">
        <v>4.0</v>
      </c>
      <c r="L63" s="17">
        <v>4.0</v>
      </c>
      <c r="M63" s="17">
        <f t="shared" si="4"/>
        <v>0</v>
      </c>
    </row>
    <row r="64" ht="18.75" customHeight="1">
      <c r="D64" s="17" t="s">
        <v>93</v>
      </c>
      <c r="E64" s="17">
        <v>4.0</v>
      </c>
      <c r="F64" s="17">
        <v>4.0</v>
      </c>
      <c r="G64" s="17">
        <f t="shared" si="3"/>
        <v>0</v>
      </c>
      <c r="I64" s="17"/>
      <c r="J64" s="17" t="s">
        <v>99</v>
      </c>
      <c r="K64" s="17">
        <v>3.0</v>
      </c>
      <c r="L64" s="17">
        <v>3.0</v>
      </c>
      <c r="M64" s="17">
        <f t="shared" si="4"/>
        <v>0</v>
      </c>
    </row>
    <row r="65" ht="18.75" customHeight="1">
      <c r="D65" s="17" t="s">
        <v>83</v>
      </c>
      <c r="E65" s="17">
        <v>3.0</v>
      </c>
      <c r="F65" s="17">
        <v>3.0</v>
      </c>
      <c r="G65" s="17">
        <f t="shared" si="3"/>
        <v>0</v>
      </c>
      <c r="I65" s="17"/>
      <c r="J65" s="17" t="s">
        <v>100</v>
      </c>
      <c r="K65" s="17">
        <v>4.0</v>
      </c>
      <c r="L65" s="17">
        <v>4.0</v>
      </c>
      <c r="M65" s="17">
        <f t="shared" si="4"/>
        <v>0</v>
      </c>
    </row>
    <row r="66" ht="18.75" customHeight="1">
      <c r="D66" s="17" t="s">
        <v>84</v>
      </c>
      <c r="E66" s="17">
        <v>1.0</v>
      </c>
      <c r="F66" s="17">
        <v>1.0</v>
      </c>
      <c r="G66" s="17">
        <f t="shared" si="3"/>
        <v>0</v>
      </c>
      <c r="I66" s="17"/>
      <c r="J66" s="17" t="s">
        <v>101</v>
      </c>
      <c r="K66" s="17">
        <v>1.0</v>
      </c>
      <c r="L66" s="17">
        <v>1.0</v>
      </c>
      <c r="M66" s="17">
        <f t="shared" si="4"/>
        <v>0</v>
      </c>
    </row>
    <row r="67" ht="18.75" customHeight="1">
      <c r="D67" s="17" t="s">
        <v>102</v>
      </c>
      <c r="E67" s="17">
        <v>1.0</v>
      </c>
      <c r="F67" s="17">
        <v>1.0</v>
      </c>
      <c r="G67" s="17">
        <f t="shared" si="3"/>
        <v>0</v>
      </c>
      <c r="I67" s="17" t="s">
        <v>103</v>
      </c>
      <c r="J67" s="17"/>
      <c r="K67" s="17">
        <v>32.0</v>
      </c>
      <c r="L67" s="17">
        <v>32.0</v>
      </c>
      <c r="M67" s="17">
        <f t="shared" si="4"/>
        <v>0</v>
      </c>
    </row>
    <row r="68" ht="18.75" customHeight="1">
      <c r="D68" s="17" t="s">
        <v>104</v>
      </c>
      <c r="E68" s="17">
        <v>2.0</v>
      </c>
      <c r="F68" s="17">
        <v>2.0</v>
      </c>
      <c r="G68" s="17">
        <f t="shared" si="3"/>
        <v>0</v>
      </c>
      <c r="I68" s="17" t="s">
        <v>105</v>
      </c>
      <c r="J68" s="17" t="s">
        <v>106</v>
      </c>
      <c r="K68" s="17">
        <v>5.0</v>
      </c>
      <c r="L68" s="17">
        <v>5.0</v>
      </c>
      <c r="M68" s="17">
        <f t="shared" si="4"/>
        <v>0</v>
      </c>
    </row>
    <row r="69" ht="18.75" customHeight="1">
      <c r="D69" s="17" t="s">
        <v>106</v>
      </c>
      <c r="E69" s="17">
        <v>5.0</v>
      </c>
      <c r="F69" s="17">
        <v>5.0</v>
      </c>
      <c r="G69" s="17">
        <f t="shared" si="3"/>
        <v>0</v>
      </c>
      <c r="I69" s="17" t="s">
        <v>107</v>
      </c>
      <c r="J69" s="17"/>
      <c r="K69" s="17">
        <v>5.0</v>
      </c>
      <c r="L69" s="17">
        <v>5.0</v>
      </c>
      <c r="M69" s="17">
        <f t="shared" si="4"/>
        <v>0</v>
      </c>
    </row>
    <row r="70" ht="18.75" customHeight="1">
      <c r="D70" s="17" t="s">
        <v>95</v>
      </c>
      <c r="E70" s="17">
        <v>6.0</v>
      </c>
      <c r="F70" s="17">
        <v>6.0</v>
      </c>
      <c r="G70" s="17">
        <f t="shared" si="3"/>
        <v>0</v>
      </c>
      <c r="I70" s="17" t="s">
        <v>108</v>
      </c>
      <c r="J70" s="17" t="s">
        <v>68</v>
      </c>
      <c r="K70" s="17">
        <v>1.0</v>
      </c>
      <c r="L70" s="17">
        <v>1.0</v>
      </c>
      <c r="M70" s="17">
        <f t="shared" si="4"/>
        <v>0</v>
      </c>
    </row>
    <row r="71" ht="18.75" customHeight="1">
      <c r="D71" s="17" t="s">
        <v>46</v>
      </c>
      <c r="E71" s="17">
        <v>1.0</v>
      </c>
      <c r="F71" s="17">
        <v>1.0</v>
      </c>
      <c r="G71" s="17">
        <f t="shared" si="3"/>
        <v>0</v>
      </c>
      <c r="I71" s="17"/>
      <c r="J71" s="17" t="s">
        <v>91</v>
      </c>
      <c r="K71" s="17">
        <v>1.0</v>
      </c>
      <c r="L71" s="17">
        <v>1.0</v>
      </c>
      <c r="M71" s="17">
        <f t="shared" si="4"/>
        <v>0</v>
      </c>
    </row>
    <row r="72" ht="18.75" customHeight="1">
      <c r="D72" s="17" t="s">
        <v>48</v>
      </c>
      <c r="E72" s="17">
        <v>3.0</v>
      </c>
      <c r="F72" s="17">
        <v>3.0</v>
      </c>
      <c r="G72" s="17">
        <f t="shared" si="3"/>
        <v>0</v>
      </c>
      <c r="I72" s="17"/>
      <c r="J72" s="17" t="s">
        <v>102</v>
      </c>
      <c r="K72" s="17">
        <v>1.0</v>
      </c>
      <c r="L72" s="17">
        <v>1.0</v>
      </c>
      <c r="M72" s="17">
        <f t="shared" si="4"/>
        <v>0</v>
      </c>
    </row>
    <row r="73" ht="18.75" customHeight="1">
      <c r="D73" s="17" t="s">
        <v>72</v>
      </c>
      <c r="E73" s="17">
        <v>2.0</v>
      </c>
      <c r="F73" s="17">
        <v>2.0</v>
      </c>
      <c r="G73" s="17">
        <f t="shared" si="3"/>
        <v>0</v>
      </c>
      <c r="I73" s="17"/>
      <c r="J73" s="17" t="s">
        <v>109</v>
      </c>
      <c r="K73" s="17">
        <v>3.0</v>
      </c>
      <c r="L73" s="17">
        <v>3.0</v>
      </c>
      <c r="M73" s="17">
        <f t="shared" si="4"/>
        <v>0</v>
      </c>
    </row>
    <row r="74" ht="18.75" customHeight="1">
      <c r="D74" s="17" t="s">
        <v>66</v>
      </c>
      <c r="E74" s="17">
        <v>5.0</v>
      </c>
      <c r="F74" s="17">
        <v>5.0</v>
      </c>
      <c r="G74" s="17">
        <f t="shared" si="3"/>
        <v>0</v>
      </c>
      <c r="I74" s="17"/>
      <c r="J74" s="17" t="s">
        <v>110</v>
      </c>
      <c r="K74" s="17">
        <v>3.0</v>
      </c>
      <c r="L74" s="17">
        <v>3.0</v>
      </c>
      <c r="M74" s="17">
        <f t="shared" si="4"/>
        <v>0</v>
      </c>
    </row>
    <row r="75" ht="18.75" customHeight="1">
      <c r="D75" s="17" t="s">
        <v>111</v>
      </c>
      <c r="E75" s="17">
        <v>3.0</v>
      </c>
      <c r="F75" s="17">
        <v>3.0</v>
      </c>
      <c r="G75" s="17">
        <f t="shared" si="3"/>
        <v>0</v>
      </c>
      <c r="I75" s="17" t="s">
        <v>112</v>
      </c>
      <c r="J75" s="17"/>
      <c r="K75" s="17">
        <v>9.0</v>
      </c>
      <c r="L75" s="17">
        <v>9.0</v>
      </c>
      <c r="M75" s="17">
        <f t="shared" si="4"/>
        <v>0</v>
      </c>
    </row>
    <row r="76" ht="18.75" customHeight="1">
      <c r="D76" s="17" t="s">
        <v>113</v>
      </c>
      <c r="E76" s="17">
        <v>5.0</v>
      </c>
      <c r="F76" s="17">
        <v>5.0</v>
      </c>
      <c r="G76" s="17">
        <f t="shared" si="3"/>
        <v>0</v>
      </c>
      <c r="I76" s="17" t="s">
        <v>114</v>
      </c>
      <c r="J76" s="17" t="s">
        <v>33</v>
      </c>
      <c r="K76" s="17">
        <v>1.0</v>
      </c>
      <c r="L76" s="17">
        <v>1.0</v>
      </c>
      <c r="M76" s="17">
        <f t="shared" si="4"/>
        <v>0</v>
      </c>
    </row>
    <row r="77" ht="18.75" customHeight="1">
      <c r="D77" s="17" t="s">
        <v>115</v>
      </c>
      <c r="E77" s="17">
        <v>3.0</v>
      </c>
      <c r="F77" s="17">
        <v>3.0</v>
      </c>
      <c r="G77" s="17">
        <f t="shared" si="3"/>
        <v>0</v>
      </c>
      <c r="I77" s="17"/>
      <c r="J77" s="17" t="s">
        <v>38</v>
      </c>
      <c r="K77" s="17">
        <v>2.0</v>
      </c>
      <c r="L77" s="17">
        <v>2.0</v>
      </c>
      <c r="M77" s="17">
        <f t="shared" si="4"/>
        <v>0</v>
      </c>
    </row>
    <row r="78" ht="18.75" customHeight="1">
      <c r="D78" s="17" t="s">
        <v>116</v>
      </c>
      <c r="E78" s="17">
        <v>5.0</v>
      </c>
      <c r="F78" s="17">
        <v>5.0</v>
      </c>
      <c r="G78" s="17">
        <f t="shared" si="3"/>
        <v>0</v>
      </c>
      <c r="I78" s="17"/>
      <c r="J78" s="17" t="s">
        <v>49</v>
      </c>
      <c r="K78" s="17">
        <v>2.0</v>
      </c>
      <c r="L78" s="17">
        <v>2.0</v>
      </c>
      <c r="M78" s="17">
        <f t="shared" si="4"/>
        <v>0</v>
      </c>
    </row>
    <row r="79" ht="18.75" customHeight="1">
      <c r="D79" s="17" t="s">
        <v>117</v>
      </c>
      <c r="E79" s="17">
        <v>1.0</v>
      </c>
      <c r="F79" s="17">
        <v>1.0</v>
      </c>
      <c r="G79" s="17">
        <f t="shared" si="3"/>
        <v>0</v>
      </c>
      <c r="I79" s="17"/>
      <c r="J79" s="17" t="s">
        <v>58</v>
      </c>
      <c r="K79" s="17">
        <v>1.0</v>
      </c>
      <c r="L79" s="17">
        <v>1.0</v>
      </c>
      <c r="M79" s="17">
        <f t="shared" si="4"/>
        <v>0</v>
      </c>
    </row>
    <row r="80" ht="18.75" customHeight="1">
      <c r="D80" s="17" t="s">
        <v>50</v>
      </c>
      <c r="E80" s="17">
        <v>2.0</v>
      </c>
      <c r="F80" s="17">
        <v>2.0</v>
      </c>
      <c r="G80" s="17">
        <f t="shared" si="3"/>
        <v>0</v>
      </c>
      <c r="I80" s="17"/>
      <c r="J80" s="17" t="s">
        <v>62</v>
      </c>
      <c r="K80" s="17">
        <v>3.0</v>
      </c>
      <c r="L80" s="17">
        <v>3.0</v>
      </c>
      <c r="M80" s="17">
        <f t="shared" si="4"/>
        <v>0</v>
      </c>
    </row>
    <row r="81" ht="18.75" customHeight="1">
      <c r="D81" s="17" t="s">
        <v>118</v>
      </c>
      <c r="E81" s="17">
        <v>3.0</v>
      </c>
      <c r="F81" s="17">
        <v>3.0</v>
      </c>
      <c r="G81" s="17">
        <f t="shared" si="3"/>
        <v>0</v>
      </c>
      <c r="I81" s="17"/>
      <c r="J81" s="17" t="s">
        <v>97</v>
      </c>
      <c r="K81" s="17">
        <v>2.0</v>
      </c>
      <c r="L81" s="17">
        <v>2.0</v>
      </c>
      <c r="M81" s="17">
        <f t="shared" si="4"/>
        <v>0</v>
      </c>
    </row>
    <row r="82" ht="18.75" customHeight="1">
      <c r="D82" s="17" t="s">
        <v>96</v>
      </c>
      <c r="E82" s="17">
        <v>4.0</v>
      </c>
      <c r="F82" s="17">
        <v>4.0</v>
      </c>
      <c r="G82" s="17">
        <f t="shared" si="3"/>
        <v>0</v>
      </c>
      <c r="I82" s="17"/>
      <c r="J82" s="17" t="s">
        <v>104</v>
      </c>
      <c r="K82" s="17">
        <v>2.0</v>
      </c>
      <c r="L82" s="17">
        <v>2.0</v>
      </c>
      <c r="M82" s="17">
        <f t="shared" si="4"/>
        <v>0</v>
      </c>
    </row>
    <row r="83" ht="18.75" customHeight="1">
      <c r="D83" s="17" t="s">
        <v>86</v>
      </c>
      <c r="E83" s="17">
        <v>1.0</v>
      </c>
      <c r="F83" s="17">
        <v>1.0</v>
      </c>
      <c r="G83" s="17">
        <f t="shared" si="3"/>
        <v>0</v>
      </c>
      <c r="I83" s="17"/>
      <c r="J83" s="17" t="s">
        <v>111</v>
      </c>
      <c r="K83" s="17">
        <v>3.0</v>
      </c>
      <c r="L83" s="17">
        <v>3.0</v>
      </c>
      <c r="M83" s="17">
        <f t="shared" si="4"/>
        <v>0</v>
      </c>
    </row>
    <row r="84" ht="18.75" customHeight="1">
      <c r="D84" s="17" t="s">
        <v>98</v>
      </c>
      <c r="E84" s="17">
        <v>4.0</v>
      </c>
      <c r="F84" s="17">
        <v>4.0</v>
      </c>
      <c r="G84" s="17">
        <f t="shared" si="3"/>
        <v>0</v>
      </c>
      <c r="I84" s="17"/>
      <c r="J84" s="17" t="s">
        <v>119</v>
      </c>
      <c r="K84" s="17">
        <v>1.0</v>
      </c>
      <c r="L84" s="17">
        <v>1.0</v>
      </c>
      <c r="M84" s="17">
        <f t="shared" si="4"/>
        <v>0</v>
      </c>
    </row>
    <row r="85" ht="18.75" customHeight="1">
      <c r="D85" s="17" t="s">
        <v>120</v>
      </c>
      <c r="E85" s="17">
        <v>2.0</v>
      </c>
      <c r="F85" s="17">
        <v>2.0</v>
      </c>
      <c r="G85" s="17">
        <f t="shared" si="3"/>
        <v>0</v>
      </c>
      <c r="I85" s="17"/>
      <c r="J85" s="17" t="s">
        <v>121</v>
      </c>
      <c r="K85" s="17">
        <v>2.0</v>
      </c>
      <c r="L85" s="17">
        <v>2.0</v>
      </c>
      <c r="M85" s="17">
        <f t="shared" si="4"/>
        <v>0</v>
      </c>
    </row>
    <row r="86" ht="18.75" customHeight="1">
      <c r="D86" s="17" t="s">
        <v>99</v>
      </c>
      <c r="E86" s="17">
        <v>3.0</v>
      </c>
      <c r="F86" s="17">
        <v>3.0</v>
      </c>
      <c r="G86" s="17">
        <f t="shared" si="3"/>
        <v>0</v>
      </c>
      <c r="I86" s="17" t="s">
        <v>122</v>
      </c>
      <c r="J86" s="17"/>
      <c r="K86" s="17">
        <v>19.0</v>
      </c>
      <c r="L86" s="17">
        <v>19.0</v>
      </c>
      <c r="M86" s="17">
        <f t="shared" si="4"/>
        <v>0</v>
      </c>
    </row>
    <row r="87" ht="18.75" customHeight="1">
      <c r="D87" s="17" t="s">
        <v>52</v>
      </c>
      <c r="E87" s="17">
        <v>4.0</v>
      </c>
      <c r="F87" s="17">
        <v>4.0</v>
      </c>
      <c r="G87" s="17">
        <f t="shared" si="3"/>
        <v>0</v>
      </c>
      <c r="I87" s="17" t="s">
        <v>123</v>
      </c>
      <c r="J87" s="17" t="s">
        <v>45</v>
      </c>
      <c r="K87" s="17">
        <v>1.0</v>
      </c>
      <c r="L87" s="17">
        <v>1.0</v>
      </c>
      <c r="M87" s="17">
        <f t="shared" si="4"/>
        <v>0</v>
      </c>
    </row>
    <row r="88" ht="18.75" customHeight="1">
      <c r="D88" s="17" t="s">
        <v>100</v>
      </c>
      <c r="E88" s="17">
        <v>4.0</v>
      </c>
      <c r="F88" s="17">
        <v>4.0</v>
      </c>
      <c r="G88" s="17">
        <f t="shared" si="3"/>
        <v>0</v>
      </c>
      <c r="I88" s="17"/>
      <c r="J88" s="17" t="s">
        <v>47</v>
      </c>
      <c r="K88" s="17">
        <v>4.0</v>
      </c>
      <c r="L88" s="17">
        <v>4.0</v>
      </c>
      <c r="M88" s="17">
        <f t="shared" si="4"/>
        <v>0</v>
      </c>
    </row>
    <row r="89" ht="18.75" customHeight="1">
      <c r="D89" s="17" t="s">
        <v>54</v>
      </c>
      <c r="E89" s="17">
        <v>4.0</v>
      </c>
      <c r="F89" s="17">
        <v>4.0</v>
      </c>
      <c r="G89" s="17">
        <f t="shared" si="3"/>
        <v>0</v>
      </c>
      <c r="I89" s="17"/>
      <c r="J89" s="17" t="s">
        <v>53</v>
      </c>
      <c r="K89" s="17">
        <v>4.0</v>
      </c>
      <c r="L89" s="17">
        <v>4.0</v>
      </c>
      <c r="M89" s="17">
        <f t="shared" si="4"/>
        <v>0</v>
      </c>
    </row>
    <row r="90" ht="18.75" customHeight="1">
      <c r="D90" s="17" t="s">
        <v>55</v>
      </c>
      <c r="E90" s="17">
        <v>3.0</v>
      </c>
      <c r="F90" s="17">
        <v>3.0</v>
      </c>
      <c r="G90" s="17">
        <f t="shared" si="3"/>
        <v>0</v>
      </c>
      <c r="I90" s="17"/>
      <c r="J90" s="17" t="s">
        <v>75</v>
      </c>
      <c r="K90" s="17">
        <v>4.0</v>
      </c>
      <c r="L90" s="17">
        <v>4.0</v>
      </c>
      <c r="M90" s="17">
        <f t="shared" si="4"/>
        <v>0</v>
      </c>
    </row>
    <row r="91" ht="18.75" customHeight="1">
      <c r="D91" s="17" t="s">
        <v>57</v>
      </c>
      <c r="E91" s="17">
        <v>1.0</v>
      </c>
      <c r="F91" s="17">
        <v>1.0</v>
      </c>
      <c r="G91" s="17">
        <f t="shared" si="3"/>
        <v>0</v>
      </c>
      <c r="I91" s="17"/>
      <c r="J91" s="17" t="s">
        <v>120</v>
      </c>
      <c r="K91" s="17">
        <v>2.0</v>
      </c>
      <c r="L91" s="17">
        <v>2.0</v>
      </c>
      <c r="M91" s="17">
        <f t="shared" si="4"/>
        <v>0</v>
      </c>
    </row>
    <row r="92" ht="18.75" customHeight="1">
      <c r="D92" s="17" t="s">
        <v>124</v>
      </c>
      <c r="E92" s="17">
        <v>1.0</v>
      </c>
      <c r="F92" s="17">
        <v>1.0</v>
      </c>
      <c r="G92" s="17">
        <f t="shared" si="3"/>
        <v>0</v>
      </c>
      <c r="I92" s="17"/>
      <c r="J92" s="17" t="s">
        <v>124</v>
      </c>
      <c r="K92" s="17">
        <v>1.0</v>
      </c>
      <c r="L92" s="17">
        <v>1.0</v>
      </c>
      <c r="M92" s="17">
        <f t="shared" si="4"/>
        <v>0</v>
      </c>
    </row>
    <row r="93" ht="18.75" customHeight="1">
      <c r="D93" s="17" t="s">
        <v>125</v>
      </c>
      <c r="E93" s="17">
        <v>2.0</v>
      </c>
      <c r="F93" s="17">
        <v>2.0</v>
      </c>
      <c r="G93" s="17">
        <f t="shared" si="3"/>
        <v>0</v>
      </c>
      <c r="I93" s="17"/>
      <c r="J93" s="17" t="s">
        <v>126</v>
      </c>
      <c r="K93" s="17">
        <v>2.0</v>
      </c>
      <c r="L93" s="17">
        <v>2.0</v>
      </c>
      <c r="M93" s="17">
        <f t="shared" si="4"/>
        <v>0</v>
      </c>
    </row>
    <row r="94" ht="18.75" customHeight="1">
      <c r="D94" s="17" t="s">
        <v>109</v>
      </c>
      <c r="E94" s="17">
        <v>3.0</v>
      </c>
      <c r="F94" s="17">
        <v>3.0</v>
      </c>
      <c r="G94" s="17">
        <f t="shared" si="3"/>
        <v>0</v>
      </c>
      <c r="I94" s="17"/>
      <c r="J94" s="17" t="s">
        <v>127</v>
      </c>
      <c r="K94" s="17">
        <v>4.0</v>
      </c>
      <c r="L94" s="17">
        <v>4.0</v>
      </c>
      <c r="M94" s="17">
        <f t="shared" si="4"/>
        <v>0</v>
      </c>
    </row>
    <row r="95" ht="18.75" customHeight="1">
      <c r="D95" s="17" t="s">
        <v>119</v>
      </c>
      <c r="E95" s="17">
        <v>1.0</v>
      </c>
      <c r="F95" s="17">
        <v>1.0</v>
      </c>
      <c r="G95" s="17">
        <f t="shared" si="3"/>
        <v>0</v>
      </c>
      <c r="I95" s="17" t="s">
        <v>128</v>
      </c>
      <c r="J95" s="17"/>
      <c r="K95" s="17">
        <v>22.0</v>
      </c>
      <c r="L95" s="17">
        <v>22.0</v>
      </c>
      <c r="M95" s="17">
        <f t="shared" si="4"/>
        <v>0</v>
      </c>
    </row>
    <row r="96" ht="18.75" customHeight="1">
      <c r="D96" s="17" t="s">
        <v>101</v>
      </c>
      <c r="E96" s="17">
        <v>1.0</v>
      </c>
      <c r="F96" s="17">
        <v>1.0</v>
      </c>
      <c r="G96" s="17">
        <f t="shared" si="3"/>
        <v>0</v>
      </c>
      <c r="I96" s="17" t="s">
        <v>129</v>
      </c>
      <c r="J96" s="17" t="s">
        <v>40</v>
      </c>
      <c r="K96" s="17">
        <v>5.0</v>
      </c>
      <c r="L96" s="17">
        <v>5.0</v>
      </c>
      <c r="M96" s="17">
        <f t="shared" si="4"/>
        <v>0</v>
      </c>
    </row>
    <row r="97" ht="18.75" customHeight="1">
      <c r="D97" s="17" t="s">
        <v>110</v>
      </c>
      <c r="E97" s="17">
        <v>3.0</v>
      </c>
      <c r="F97" s="17">
        <v>3.0</v>
      </c>
      <c r="G97" s="17">
        <f t="shared" si="3"/>
        <v>0</v>
      </c>
      <c r="I97" s="17" t="s">
        <v>130</v>
      </c>
      <c r="J97" s="17"/>
      <c r="K97" s="17">
        <v>5.0</v>
      </c>
      <c r="L97" s="17">
        <v>5.0</v>
      </c>
      <c r="M97" s="17">
        <f t="shared" si="4"/>
        <v>0</v>
      </c>
    </row>
    <row r="98" ht="18.75" customHeight="1">
      <c r="D98" s="17" t="s">
        <v>59</v>
      </c>
      <c r="E98" s="17">
        <v>5.0</v>
      </c>
      <c r="F98" s="17">
        <v>5.0</v>
      </c>
      <c r="G98" s="17">
        <f t="shared" si="3"/>
        <v>0</v>
      </c>
      <c r="I98" s="17" t="s">
        <v>131</v>
      </c>
      <c r="J98" s="17" t="s">
        <v>51</v>
      </c>
      <c r="K98" s="17">
        <v>5.0</v>
      </c>
      <c r="L98" s="17">
        <v>5.0</v>
      </c>
      <c r="M98" s="17">
        <f t="shared" si="4"/>
        <v>0</v>
      </c>
    </row>
    <row r="99" ht="18.75" customHeight="1">
      <c r="D99" s="17" t="s">
        <v>61</v>
      </c>
      <c r="E99" s="17">
        <v>5.0</v>
      </c>
      <c r="F99" s="17">
        <v>5.0</v>
      </c>
      <c r="G99" s="17">
        <f t="shared" si="3"/>
        <v>0</v>
      </c>
      <c r="I99" s="17"/>
      <c r="J99" s="17" t="s">
        <v>60</v>
      </c>
      <c r="K99" s="17">
        <v>1.0</v>
      </c>
      <c r="L99" s="17">
        <v>1.0</v>
      </c>
      <c r="M99" s="17">
        <f t="shared" si="4"/>
        <v>0</v>
      </c>
    </row>
    <row r="100" ht="18.75" customHeight="1">
      <c r="D100" s="17" t="s">
        <v>126</v>
      </c>
      <c r="E100" s="17">
        <v>2.0</v>
      </c>
      <c r="F100" s="17">
        <v>2.0</v>
      </c>
      <c r="G100" s="17">
        <f t="shared" si="3"/>
        <v>0</v>
      </c>
      <c r="I100" s="17"/>
      <c r="J100" s="17" t="s">
        <v>64</v>
      </c>
      <c r="K100" s="17">
        <v>1.0</v>
      </c>
      <c r="L100" s="17">
        <v>1.0</v>
      </c>
      <c r="M100" s="17">
        <f t="shared" si="4"/>
        <v>0</v>
      </c>
    </row>
    <row r="101" ht="18.75" customHeight="1">
      <c r="D101" s="17" t="s">
        <v>132</v>
      </c>
      <c r="E101" s="17">
        <v>1.0</v>
      </c>
      <c r="F101" s="17">
        <v>1.0</v>
      </c>
      <c r="G101" s="17">
        <f t="shared" si="3"/>
        <v>0</v>
      </c>
      <c r="I101" s="17"/>
      <c r="J101" s="17" t="s">
        <v>71</v>
      </c>
      <c r="K101" s="17">
        <v>1.0</v>
      </c>
      <c r="L101" s="17">
        <v>1.0</v>
      </c>
      <c r="M101" s="17">
        <f t="shared" si="4"/>
        <v>0</v>
      </c>
    </row>
    <row r="102" ht="18.75" customHeight="1">
      <c r="D102" s="17" t="s">
        <v>127</v>
      </c>
      <c r="E102" s="17">
        <v>4.0</v>
      </c>
      <c r="F102" s="17">
        <v>4.0</v>
      </c>
      <c r="G102" s="17">
        <f t="shared" si="3"/>
        <v>0</v>
      </c>
      <c r="I102" s="17"/>
      <c r="J102" s="17" t="s">
        <v>82</v>
      </c>
      <c r="K102" s="17">
        <v>4.0</v>
      </c>
      <c r="L102" s="17">
        <v>4.0</v>
      </c>
      <c r="M102" s="17">
        <f t="shared" si="4"/>
        <v>0</v>
      </c>
    </row>
    <row r="103" ht="18.75" customHeight="1">
      <c r="D103" s="17" t="s">
        <v>121</v>
      </c>
      <c r="E103" s="17">
        <v>2.0</v>
      </c>
      <c r="F103" s="17">
        <v>2.0</v>
      </c>
      <c r="G103" s="17">
        <f t="shared" si="3"/>
        <v>0</v>
      </c>
      <c r="I103" s="17"/>
      <c r="J103" s="17" t="s">
        <v>85</v>
      </c>
      <c r="K103" s="17">
        <v>2.0</v>
      </c>
      <c r="L103" s="17">
        <v>2.0</v>
      </c>
      <c r="M103" s="17">
        <f t="shared" si="4"/>
        <v>0</v>
      </c>
    </row>
    <row r="104" ht="18.75" customHeight="1">
      <c r="D104" s="17" t="s">
        <v>133</v>
      </c>
      <c r="E104" s="17">
        <v>2.0</v>
      </c>
      <c r="F104" s="17">
        <v>2.0</v>
      </c>
      <c r="G104" s="17">
        <f t="shared" si="3"/>
        <v>0</v>
      </c>
      <c r="I104" s="17"/>
      <c r="J104" s="17" t="s">
        <v>116</v>
      </c>
      <c r="K104" s="17">
        <v>5.0</v>
      </c>
      <c r="L104" s="17">
        <v>5.0</v>
      </c>
      <c r="M104" s="17">
        <f t="shared" si="4"/>
        <v>0</v>
      </c>
    </row>
    <row r="105" ht="18.75" customHeight="1">
      <c r="D105" s="17" t="s">
        <v>134</v>
      </c>
      <c r="E105" s="17">
        <v>213.0</v>
      </c>
      <c r="F105" s="17">
        <v>213.0</v>
      </c>
      <c r="G105" s="17">
        <f t="shared" si="3"/>
        <v>0</v>
      </c>
      <c r="I105" s="17"/>
      <c r="J105" s="17" t="s">
        <v>117</v>
      </c>
      <c r="K105" s="17">
        <v>1.0</v>
      </c>
      <c r="L105" s="17">
        <v>1.0</v>
      </c>
      <c r="M105" s="17">
        <f t="shared" si="4"/>
        <v>0</v>
      </c>
    </row>
    <row r="106" ht="18.75" customHeight="1">
      <c r="I106" s="17"/>
      <c r="J106" s="17" t="s">
        <v>125</v>
      </c>
      <c r="K106" s="17">
        <v>2.0</v>
      </c>
      <c r="L106" s="17">
        <v>2.0</v>
      </c>
      <c r="M106" s="17">
        <f t="shared" si="4"/>
        <v>0</v>
      </c>
    </row>
    <row r="107" ht="18.75" customHeight="1">
      <c r="I107" s="17"/>
      <c r="J107" s="17" t="s">
        <v>132</v>
      </c>
      <c r="K107" s="17">
        <v>1.0</v>
      </c>
      <c r="L107" s="17">
        <v>1.0</v>
      </c>
      <c r="M107" s="17">
        <f t="shared" si="4"/>
        <v>0</v>
      </c>
    </row>
    <row r="108" ht="18.75" customHeight="1">
      <c r="I108" s="17" t="s">
        <v>135</v>
      </c>
      <c r="J108" s="17"/>
      <c r="K108" s="17">
        <v>23.0</v>
      </c>
      <c r="L108" s="17">
        <v>23.0</v>
      </c>
      <c r="M108" s="17">
        <f t="shared" si="4"/>
        <v>0</v>
      </c>
    </row>
    <row r="109" ht="18.75" customHeight="1">
      <c r="I109" s="17" t="s">
        <v>134</v>
      </c>
      <c r="J109" s="17"/>
      <c r="K109" s="17">
        <v>213.0</v>
      </c>
      <c r="L109" s="17">
        <v>213.0</v>
      </c>
      <c r="M109" s="17">
        <f t="shared" si="4"/>
        <v>0</v>
      </c>
    </row>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row r="1005" ht="18.75" customHeight="1"/>
    <row r="1006" ht="18.75" customHeight="1"/>
    <row r="1007" ht="18.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16.63"/>
    <col customWidth="1" min="3" max="3" width="15.0"/>
    <col customWidth="1" min="4" max="4" width="21.38"/>
    <col customWidth="1" min="5" max="5" width="13.0"/>
    <col customWidth="1" min="8" max="8" width="14.5"/>
    <col customWidth="1" min="9" max="11" width="17.88"/>
    <col customWidth="1" min="12" max="12" width="13.5"/>
    <col customWidth="1" min="13" max="13" width="24.88"/>
    <col customWidth="1" min="14" max="15" width="17.0"/>
    <col customWidth="1" min="16" max="16" width="12.0"/>
    <col customWidth="1" min="17" max="17" width="15.5"/>
    <col customWidth="1" min="18" max="18" width="24.88"/>
    <col customWidth="1" min="19" max="19" width="25.63"/>
    <col customWidth="1" min="20" max="20" width="13.5"/>
    <col customWidth="1" min="21" max="22" width="14.38"/>
    <col customWidth="1" min="23" max="23" width="17.88"/>
  </cols>
  <sheetData>
    <row r="1">
      <c r="A1" s="18" t="s">
        <v>30</v>
      </c>
      <c r="B1" s="19" t="s">
        <v>136</v>
      </c>
      <c r="C1" s="19" t="s">
        <v>137</v>
      </c>
      <c r="D1" s="20" t="s">
        <v>138</v>
      </c>
      <c r="E1" s="21" t="s">
        <v>139</v>
      </c>
      <c r="F1" s="21" t="s">
        <v>140</v>
      </c>
      <c r="G1" s="21" t="s">
        <v>141</v>
      </c>
      <c r="H1" s="22" t="s">
        <v>142</v>
      </c>
      <c r="J1" s="23" t="s">
        <v>143</v>
      </c>
      <c r="K1" s="23" t="s">
        <v>30</v>
      </c>
      <c r="L1" s="1" t="s">
        <v>144</v>
      </c>
      <c r="M1" s="1" t="s">
        <v>145</v>
      </c>
      <c r="N1" s="1" t="s">
        <v>146</v>
      </c>
      <c r="O1" s="1" t="s">
        <v>147</v>
      </c>
      <c r="P1" s="1" t="s">
        <v>148</v>
      </c>
      <c r="Q1" s="1" t="s">
        <v>149</v>
      </c>
      <c r="R1" s="1" t="s">
        <v>150</v>
      </c>
      <c r="S1" s="1" t="s">
        <v>151</v>
      </c>
      <c r="T1" s="1" t="s">
        <v>152</v>
      </c>
      <c r="U1" s="1" t="s">
        <v>153</v>
      </c>
      <c r="V1" s="1" t="s">
        <v>154</v>
      </c>
    </row>
    <row r="2">
      <c r="A2" s="24" t="s">
        <v>72</v>
      </c>
      <c r="B2" s="25" t="s">
        <v>69</v>
      </c>
      <c r="C2" s="26"/>
      <c r="D2" s="27" t="s">
        <v>155</v>
      </c>
      <c r="E2" s="28"/>
      <c r="F2" s="28"/>
      <c r="G2" s="28"/>
      <c r="H2" s="29"/>
      <c r="J2" s="30" t="s">
        <v>156</v>
      </c>
      <c r="K2" s="31" t="s">
        <v>72</v>
      </c>
      <c r="L2" s="30" t="s">
        <v>157</v>
      </c>
      <c r="M2" s="30" t="s">
        <v>157</v>
      </c>
      <c r="N2" s="30" t="s">
        <v>157</v>
      </c>
      <c r="O2" s="30" t="s">
        <v>157</v>
      </c>
      <c r="P2" s="30" t="s">
        <v>157</v>
      </c>
      <c r="Q2" s="30" t="s">
        <v>157</v>
      </c>
      <c r="R2" s="30" t="s">
        <v>157</v>
      </c>
      <c r="S2" s="30" t="s">
        <v>157</v>
      </c>
      <c r="T2" s="30" t="s">
        <v>157</v>
      </c>
      <c r="U2" s="30" t="s">
        <v>157</v>
      </c>
      <c r="V2" s="30" t="s">
        <v>158</v>
      </c>
      <c r="W2" s="31" t="s">
        <v>72</v>
      </c>
      <c r="X2" s="32" t="s">
        <v>159</v>
      </c>
      <c r="Y2" s="33"/>
      <c r="Z2" s="34"/>
    </row>
    <row r="3">
      <c r="A3" s="35" t="s">
        <v>160</v>
      </c>
      <c r="B3" s="35" t="s">
        <v>161</v>
      </c>
      <c r="C3" s="26"/>
      <c r="D3" s="36" t="s">
        <v>162</v>
      </c>
      <c r="E3" s="37" t="s">
        <v>163</v>
      </c>
      <c r="F3" s="38" t="s">
        <v>164</v>
      </c>
      <c r="G3" s="38" t="s">
        <v>164</v>
      </c>
      <c r="H3" s="29"/>
      <c r="J3" s="30" t="s">
        <v>165</v>
      </c>
      <c r="K3" s="39" t="s">
        <v>160</v>
      </c>
      <c r="L3" s="30" t="s">
        <v>158</v>
      </c>
      <c r="M3" s="30" t="s">
        <v>158</v>
      </c>
      <c r="N3" s="30" t="s">
        <v>158</v>
      </c>
      <c r="O3" s="30" t="s">
        <v>158</v>
      </c>
      <c r="P3" s="30" t="s">
        <v>158</v>
      </c>
      <c r="Q3" s="30" t="s">
        <v>158</v>
      </c>
      <c r="R3" s="30" t="s">
        <v>158</v>
      </c>
      <c r="S3" s="30" t="s">
        <v>158</v>
      </c>
      <c r="T3" s="30" t="s">
        <v>158</v>
      </c>
      <c r="U3" s="30" t="s">
        <v>158</v>
      </c>
      <c r="V3" s="40" t="s">
        <v>157</v>
      </c>
      <c r="W3" s="39" t="s">
        <v>160</v>
      </c>
      <c r="X3" s="41"/>
      <c r="Z3" s="42"/>
    </row>
    <row r="4">
      <c r="A4" s="35" t="s">
        <v>166</v>
      </c>
      <c r="B4" s="35" t="s">
        <v>167</v>
      </c>
      <c r="C4" s="26"/>
      <c r="D4" s="36" t="s">
        <v>162</v>
      </c>
      <c r="E4" s="38" t="s">
        <v>164</v>
      </c>
      <c r="F4" s="38" t="s">
        <v>164</v>
      </c>
      <c r="G4" s="37" t="s">
        <v>168</v>
      </c>
      <c r="H4" s="29"/>
      <c r="J4" s="30" t="s">
        <v>156</v>
      </c>
      <c r="K4" s="39" t="s">
        <v>166</v>
      </c>
      <c r="L4" s="30" t="s">
        <v>158</v>
      </c>
      <c r="M4" s="30" t="s">
        <v>158</v>
      </c>
      <c r="N4" s="30" t="s">
        <v>158</v>
      </c>
      <c r="O4" s="30" t="s">
        <v>158</v>
      </c>
      <c r="P4" s="30" t="s">
        <v>158</v>
      </c>
      <c r="Q4" s="30" t="s">
        <v>158</v>
      </c>
      <c r="R4" s="30" t="s">
        <v>158</v>
      </c>
      <c r="S4" s="30" t="s">
        <v>158</v>
      </c>
      <c r="T4" s="30" t="s">
        <v>158</v>
      </c>
      <c r="U4" s="30" t="s">
        <v>158</v>
      </c>
      <c r="V4" s="30" t="s">
        <v>158</v>
      </c>
      <c r="W4" s="39" t="s">
        <v>166</v>
      </c>
      <c r="X4" s="41"/>
      <c r="Z4" s="42"/>
    </row>
    <row r="5">
      <c r="A5" s="35" t="s">
        <v>169</v>
      </c>
      <c r="B5" s="35" t="s">
        <v>69</v>
      </c>
      <c r="C5" s="26"/>
      <c r="D5" s="36" t="s">
        <v>162</v>
      </c>
      <c r="E5" s="43" t="s">
        <v>170</v>
      </c>
      <c r="F5" s="44" t="s">
        <v>171</v>
      </c>
      <c r="G5" s="44" t="s">
        <v>172</v>
      </c>
      <c r="H5" s="29"/>
      <c r="J5" s="30" t="s">
        <v>156</v>
      </c>
      <c r="K5" s="39" t="s">
        <v>169</v>
      </c>
      <c r="L5" s="30" t="s">
        <v>158</v>
      </c>
      <c r="M5" s="30" t="s">
        <v>158</v>
      </c>
      <c r="N5" s="30" t="s">
        <v>158</v>
      </c>
      <c r="O5" s="30" t="s">
        <v>158</v>
      </c>
      <c r="P5" s="30" t="s">
        <v>157</v>
      </c>
      <c r="Q5" s="30" t="s">
        <v>158</v>
      </c>
      <c r="R5" s="30" t="s">
        <v>158</v>
      </c>
      <c r="S5" s="30" t="s">
        <v>158</v>
      </c>
      <c r="T5" s="30" t="s">
        <v>158</v>
      </c>
      <c r="U5" s="30" t="s">
        <v>158</v>
      </c>
      <c r="V5" s="40" t="s">
        <v>157</v>
      </c>
      <c r="W5" s="39" t="s">
        <v>169</v>
      </c>
      <c r="X5" s="41"/>
      <c r="Z5" s="42"/>
    </row>
    <row r="6">
      <c r="A6" s="35" t="s">
        <v>173</v>
      </c>
      <c r="B6" s="35" t="s">
        <v>174</v>
      </c>
      <c r="C6" s="26"/>
      <c r="D6" s="36" t="s">
        <v>162</v>
      </c>
      <c r="E6" s="43" t="s">
        <v>175</v>
      </c>
      <c r="F6" s="44" t="s">
        <v>176</v>
      </c>
      <c r="G6" s="44" t="s">
        <v>177</v>
      </c>
      <c r="H6" s="29"/>
      <c r="J6" s="30" t="s">
        <v>156</v>
      </c>
      <c r="K6" s="39" t="s">
        <v>173</v>
      </c>
      <c r="L6" s="30" t="s">
        <v>158</v>
      </c>
      <c r="M6" s="30" t="s">
        <v>158</v>
      </c>
      <c r="N6" s="30" t="s">
        <v>158</v>
      </c>
      <c r="O6" s="30" t="s">
        <v>158</v>
      </c>
      <c r="P6" s="30" t="s">
        <v>158</v>
      </c>
      <c r="Q6" s="30" t="s">
        <v>158</v>
      </c>
      <c r="R6" s="30" t="s">
        <v>158</v>
      </c>
      <c r="S6" s="30" t="s">
        <v>158</v>
      </c>
      <c r="T6" s="30" t="s">
        <v>158</v>
      </c>
      <c r="U6" s="30" t="s">
        <v>158</v>
      </c>
      <c r="V6" s="40" t="s">
        <v>157</v>
      </c>
      <c r="W6" s="39" t="s">
        <v>173</v>
      </c>
      <c r="X6" s="41"/>
      <c r="Z6" s="42"/>
    </row>
    <row r="7">
      <c r="A7" s="35" t="s">
        <v>178</v>
      </c>
      <c r="B7" s="35" t="s">
        <v>69</v>
      </c>
      <c r="C7" s="26"/>
      <c r="D7" s="36" t="s">
        <v>162</v>
      </c>
      <c r="E7" s="43" t="s">
        <v>179</v>
      </c>
      <c r="F7" s="44" t="s">
        <v>180</v>
      </c>
      <c r="G7" s="44" t="s">
        <v>181</v>
      </c>
      <c r="H7" s="29"/>
      <c r="J7" s="30" t="s">
        <v>156</v>
      </c>
      <c r="K7" s="39" t="s">
        <v>178</v>
      </c>
      <c r="L7" s="30" t="s">
        <v>157</v>
      </c>
      <c r="M7" s="30" t="s">
        <v>157</v>
      </c>
      <c r="N7" s="30" t="s">
        <v>157</v>
      </c>
      <c r="O7" s="30" t="s">
        <v>157</v>
      </c>
      <c r="P7" s="30" t="s">
        <v>157</v>
      </c>
      <c r="Q7" s="30" t="s">
        <v>157</v>
      </c>
      <c r="R7" s="30" t="s">
        <v>157</v>
      </c>
      <c r="S7" s="30" t="s">
        <v>157</v>
      </c>
      <c r="T7" s="30" t="s">
        <v>157</v>
      </c>
      <c r="U7" s="30" t="s">
        <v>158</v>
      </c>
      <c r="V7" s="30" t="s">
        <v>158</v>
      </c>
      <c r="W7" s="39" t="s">
        <v>178</v>
      </c>
      <c r="X7" s="41"/>
      <c r="Z7" s="42"/>
    </row>
    <row r="8">
      <c r="A8" s="45" t="s">
        <v>39</v>
      </c>
      <c r="B8" s="46" t="s">
        <v>182</v>
      </c>
      <c r="C8" s="26"/>
      <c r="D8" s="36" t="s">
        <v>162</v>
      </c>
      <c r="E8" s="44" t="s">
        <v>183</v>
      </c>
      <c r="F8" s="44" t="s">
        <v>184</v>
      </c>
      <c r="G8" s="44" t="s">
        <v>185</v>
      </c>
      <c r="H8" s="29"/>
      <c r="J8" s="30" t="s">
        <v>165</v>
      </c>
      <c r="K8" s="47" t="s">
        <v>39</v>
      </c>
      <c r="L8" s="30" t="s">
        <v>158</v>
      </c>
      <c r="M8" s="30" t="s">
        <v>158</v>
      </c>
      <c r="N8" s="30" t="s">
        <v>158</v>
      </c>
      <c r="O8" s="30" t="s">
        <v>158</v>
      </c>
      <c r="P8" s="30" t="s">
        <v>158</v>
      </c>
      <c r="Q8" s="30" t="s">
        <v>158</v>
      </c>
      <c r="R8" s="30" t="s">
        <v>158</v>
      </c>
      <c r="S8" s="30" t="s">
        <v>158</v>
      </c>
      <c r="T8" s="30" t="s">
        <v>158</v>
      </c>
      <c r="U8" s="30" t="s">
        <v>158</v>
      </c>
      <c r="V8" s="40" t="s">
        <v>157</v>
      </c>
      <c r="W8" s="47" t="s">
        <v>39</v>
      </c>
      <c r="X8" s="41"/>
      <c r="Z8" s="42"/>
    </row>
    <row r="9">
      <c r="A9" s="35" t="s">
        <v>186</v>
      </c>
      <c r="B9" s="35" t="s">
        <v>187</v>
      </c>
      <c r="C9" s="26"/>
      <c r="D9" s="36" t="s">
        <v>162</v>
      </c>
      <c r="E9" s="44" t="s">
        <v>188</v>
      </c>
      <c r="F9" s="43" t="s">
        <v>189</v>
      </c>
      <c r="G9" s="44" t="s">
        <v>190</v>
      </c>
      <c r="H9" s="29"/>
      <c r="J9" s="30" t="s">
        <v>165</v>
      </c>
      <c r="K9" s="39" t="s">
        <v>186</v>
      </c>
      <c r="L9" s="30" t="s">
        <v>158</v>
      </c>
      <c r="M9" s="30" t="s">
        <v>158</v>
      </c>
      <c r="N9" s="30" t="s">
        <v>158</v>
      </c>
      <c r="O9" s="30" t="s">
        <v>158</v>
      </c>
      <c r="P9" s="30" t="s">
        <v>158</v>
      </c>
      <c r="Q9" s="30" t="s">
        <v>158</v>
      </c>
      <c r="R9" s="30" t="s">
        <v>158</v>
      </c>
      <c r="S9" s="30" t="s">
        <v>158</v>
      </c>
      <c r="T9" s="30" t="s">
        <v>158</v>
      </c>
      <c r="U9" s="30" t="s">
        <v>158</v>
      </c>
      <c r="V9" s="30" t="s">
        <v>158</v>
      </c>
      <c r="W9" s="39" t="s">
        <v>186</v>
      </c>
      <c r="X9" s="41"/>
      <c r="Z9" s="42"/>
    </row>
    <row r="10">
      <c r="A10" s="35" t="s">
        <v>191</v>
      </c>
      <c r="B10" s="35" t="s">
        <v>192</v>
      </c>
      <c r="C10" s="26" t="s">
        <v>193</v>
      </c>
      <c r="D10" s="36" t="s">
        <v>162</v>
      </c>
      <c r="E10" s="43" t="s">
        <v>194</v>
      </c>
      <c r="F10" s="44" t="s">
        <v>195</v>
      </c>
      <c r="G10" s="44" t="s">
        <v>196</v>
      </c>
      <c r="H10" s="29"/>
      <c r="J10" s="30" t="s">
        <v>156</v>
      </c>
      <c r="K10" s="39" t="s">
        <v>191</v>
      </c>
      <c r="L10" s="30" t="s">
        <v>158</v>
      </c>
      <c r="M10" s="30" t="s">
        <v>158</v>
      </c>
      <c r="N10" s="30" t="s">
        <v>158</v>
      </c>
      <c r="O10" s="30" t="s">
        <v>158</v>
      </c>
      <c r="P10" s="30" t="s">
        <v>158</v>
      </c>
      <c r="Q10" s="30" t="s">
        <v>158</v>
      </c>
      <c r="R10" s="30" t="s">
        <v>158</v>
      </c>
      <c r="S10" s="30" t="s">
        <v>158</v>
      </c>
      <c r="T10" s="30" t="s">
        <v>158</v>
      </c>
      <c r="U10" s="30" t="s">
        <v>158</v>
      </c>
      <c r="V10" s="30" t="s">
        <v>158</v>
      </c>
      <c r="W10" s="39" t="s">
        <v>191</v>
      </c>
      <c r="X10" s="41"/>
      <c r="Z10" s="42"/>
    </row>
    <row r="11">
      <c r="A11" s="35" t="s">
        <v>197</v>
      </c>
      <c r="B11" s="35" t="s">
        <v>192</v>
      </c>
      <c r="C11" s="23" t="s">
        <v>198</v>
      </c>
      <c r="D11" s="36" t="s">
        <v>162</v>
      </c>
      <c r="E11" s="44" t="s">
        <v>199</v>
      </c>
      <c r="F11" s="38" t="s">
        <v>164</v>
      </c>
      <c r="G11" s="44" t="s">
        <v>200</v>
      </c>
      <c r="H11" s="29"/>
      <c r="J11" s="30" t="s">
        <v>165</v>
      </c>
      <c r="K11" s="39" t="s">
        <v>197</v>
      </c>
      <c r="L11" s="30" t="s">
        <v>158</v>
      </c>
      <c r="M11" s="30" t="s">
        <v>158</v>
      </c>
      <c r="N11" s="30" t="s">
        <v>158</v>
      </c>
      <c r="O11" s="30" t="s">
        <v>158</v>
      </c>
      <c r="P11" s="30" t="s">
        <v>158</v>
      </c>
      <c r="Q11" s="30" t="s">
        <v>158</v>
      </c>
      <c r="R11" s="30" t="s">
        <v>158</v>
      </c>
      <c r="S11" s="30" t="s">
        <v>158</v>
      </c>
      <c r="T11" s="30" t="s">
        <v>158</v>
      </c>
      <c r="U11" s="30" t="s">
        <v>158</v>
      </c>
      <c r="V11" s="30" t="s">
        <v>158</v>
      </c>
      <c r="W11" s="39" t="s">
        <v>197</v>
      </c>
      <c r="X11" s="41"/>
      <c r="Z11" s="42"/>
    </row>
    <row r="12">
      <c r="A12" s="35" t="s">
        <v>100</v>
      </c>
      <c r="B12" s="46" t="s">
        <v>201</v>
      </c>
      <c r="C12" s="26"/>
      <c r="D12" s="36" t="s">
        <v>162</v>
      </c>
      <c r="E12" s="44" t="s">
        <v>202</v>
      </c>
      <c r="F12" s="44" t="s">
        <v>203</v>
      </c>
      <c r="G12" s="44" t="s">
        <v>204</v>
      </c>
      <c r="H12" s="29"/>
      <c r="J12" s="30" t="s">
        <v>156</v>
      </c>
      <c r="K12" s="39" t="s">
        <v>100</v>
      </c>
      <c r="L12" s="30" t="s">
        <v>158</v>
      </c>
      <c r="M12" s="30" t="s">
        <v>157</v>
      </c>
      <c r="N12" s="30" t="s">
        <v>157</v>
      </c>
      <c r="O12" s="30" t="s">
        <v>157</v>
      </c>
      <c r="P12" s="30" t="s">
        <v>157</v>
      </c>
      <c r="Q12" s="30" t="s">
        <v>158</v>
      </c>
      <c r="R12" s="30" t="s">
        <v>158</v>
      </c>
      <c r="S12" s="30" t="s">
        <v>158</v>
      </c>
      <c r="T12" s="30" t="s">
        <v>158</v>
      </c>
      <c r="U12" s="30" t="s">
        <v>157</v>
      </c>
      <c r="V12" s="30" t="s">
        <v>158</v>
      </c>
      <c r="W12" s="39" t="s">
        <v>100</v>
      </c>
      <c r="X12" s="41"/>
      <c r="Z12" s="42"/>
    </row>
    <row r="13">
      <c r="A13" s="35" t="s">
        <v>205</v>
      </c>
      <c r="B13" s="35" t="s">
        <v>36</v>
      </c>
      <c r="C13" s="26"/>
      <c r="D13" s="36" t="s">
        <v>162</v>
      </c>
      <c r="E13" s="44" t="s">
        <v>206</v>
      </c>
      <c r="F13" s="44" t="s">
        <v>207</v>
      </c>
      <c r="G13" s="43" t="s">
        <v>208</v>
      </c>
      <c r="H13" s="29"/>
      <c r="J13" s="30" t="s">
        <v>156</v>
      </c>
      <c r="K13" s="39" t="s">
        <v>205</v>
      </c>
      <c r="L13" s="30" t="s">
        <v>158</v>
      </c>
      <c r="M13" s="30" t="s">
        <v>158</v>
      </c>
      <c r="N13" s="30" t="s">
        <v>158</v>
      </c>
      <c r="O13" s="30" t="s">
        <v>158</v>
      </c>
      <c r="P13" s="30" t="s">
        <v>158</v>
      </c>
      <c r="Q13" s="30" t="s">
        <v>158</v>
      </c>
      <c r="R13" s="30" t="s">
        <v>158</v>
      </c>
      <c r="S13" s="30" t="s">
        <v>158</v>
      </c>
      <c r="T13" s="30" t="s">
        <v>158</v>
      </c>
      <c r="U13" s="30" t="s">
        <v>158</v>
      </c>
      <c r="V13" s="30" t="s">
        <v>158</v>
      </c>
      <c r="W13" s="39" t="s">
        <v>205</v>
      </c>
      <c r="X13" s="41"/>
      <c r="Z13" s="42"/>
    </row>
    <row r="14">
      <c r="A14" s="48" t="s">
        <v>209</v>
      </c>
      <c r="B14" s="48" t="s">
        <v>69</v>
      </c>
      <c r="C14" s="26"/>
      <c r="D14" s="36" t="s">
        <v>162</v>
      </c>
      <c r="E14" s="44" t="s">
        <v>210</v>
      </c>
      <c r="F14" s="43" t="s">
        <v>211</v>
      </c>
      <c r="G14" s="44" t="s">
        <v>212</v>
      </c>
      <c r="H14" s="29"/>
      <c r="J14" s="30" t="s">
        <v>165</v>
      </c>
      <c r="K14" s="49" t="s">
        <v>209</v>
      </c>
      <c r="L14" s="30" t="s">
        <v>158</v>
      </c>
      <c r="M14" s="30" t="s">
        <v>158</v>
      </c>
      <c r="N14" s="30" t="s">
        <v>158</v>
      </c>
      <c r="O14" s="30" t="s">
        <v>158</v>
      </c>
      <c r="P14" s="30" t="s">
        <v>158</v>
      </c>
      <c r="Q14" s="30" t="s">
        <v>158</v>
      </c>
      <c r="R14" s="30" t="s">
        <v>158</v>
      </c>
      <c r="S14" s="30" t="s">
        <v>158</v>
      </c>
      <c r="T14" s="30" t="s">
        <v>158</v>
      </c>
      <c r="U14" s="30" t="s">
        <v>158</v>
      </c>
      <c r="V14" s="30" t="s">
        <v>158</v>
      </c>
      <c r="W14" s="49" t="s">
        <v>209</v>
      </c>
      <c r="X14" s="41"/>
      <c r="Z14" s="42"/>
    </row>
    <row r="15">
      <c r="A15" s="50" t="s">
        <v>75</v>
      </c>
      <c r="B15" s="35" t="s">
        <v>182</v>
      </c>
      <c r="C15" s="26"/>
      <c r="D15" s="36" t="s">
        <v>155</v>
      </c>
      <c r="E15" s="44" t="s">
        <v>213</v>
      </c>
      <c r="F15" s="44" t="s">
        <v>214</v>
      </c>
      <c r="G15" s="44" t="s">
        <v>215</v>
      </c>
      <c r="H15" s="29"/>
      <c r="J15" s="30" t="s">
        <v>156</v>
      </c>
      <c r="K15" s="51" t="s">
        <v>75</v>
      </c>
      <c r="L15" s="30" t="s">
        <v>158</v>
      </c>
      <c r="M15" s="30" t="s">
        <v>158</v>
      </c>
      <c r="N15" s="30" t="s">
        <v>158</v>
      </c>
      <c r="O15" s="30" t="s">
        <v>158</v>
      </c>
      <c r="P15" s="30" t="s">
        <v>158</v>
      </c>
      <c r="Q15" s="30" t="s">
        <v>158</v>
      </c>
      <c r="R15" s="30" t="s">
        <v>158</v>
      </c>
      <c r="S15" s="30" t="s">
        <v>158</v>
      </c>
      <c r="T15" s="30" t="s">
        <v>158</v>
      </c>
      <c r="U15" s="30" t="s">
        <v>158</v>
      </c>
      <c r="V15" s="30" t="s">
        <v>158</v>
      </c>
      <c r="W15" s="51" t="s">
        <v>75</v>
      </c>
      <c r="X15" s="41"/>
      <c r="Z15" s="42"/>
    </row>
    <row r="16">
      <c r="A16" s="35" t="s">
        <v>216</v>
      </c>
      <c r="B16" s="35" t="s">
        <v>131</v>
      </c>
      <c r="C16" s="26"/>
      <c r="D16" s="36" t="s">
        <v>162</v>
      </c>
      <c r="E16" s="44" t="s">
        <v>217</v>
      </c>
      <c r="F16" s="43" t="s">
        <v>218</v>
      </c>
      <c r="G16" s="44" t="s">
        <v>219</v>
      </c>
      <c r="H16" s="29"/>
      <c r="J16" s="30" t="s">
        <v>165</v>
      </c>
      <c r="K16" s="39" t="s">
        <v>216</v>
      </c>
      <c r="L16" s="30" t="s">
        <v>158</v>
      </c>
      <c r="M16" s="30" t="s">
        <v>158</v>
      </c>
      <c r="N16" s="30" t="s">
        <v>158</v>
      </c>
      <c r="O16" s="30" t="s">
        <v>158</v>
      </c>
      <c r="P16" s="30" t="s">
        <v>158</v>
      </c>
      <c r="Q16" s="30" t="s">
        <v>158</v>
      </c>
      <c r="R16" s="30" t="s">
        <v>158</v>
      </c>
      <c r="S16" s="30" t="s">
        <v>158</v>
      </c>
      <c r="T16" s="30" t="s">
        <v>158</v>
      </c>
      <c r="U16" s="30" t="s">
        <v>158</v>
      </c>
      <c r="V16" s="30" t="s">
        <v>158</v>
      </c>
      <c r="W16" s="39" t="s">
        <v>216</v>
      </c>
      <c r="X16" s="41"/>
      <c r="Z16" s="42"/>
    </row>
    <row r="17">
      <c r="A17" s="35" t="s">
        <v>220</v>
      </c>
      <c r="B17" s="35" t="s">
        <v>192</v>
      </c>
      <c r="C17" s="26" t="s">
        <v>193</v>
      </c>
      <c r="D17" s="36" t="s">
        <v>162</v>
      </c>
      <c r="E17" s="44" t="s">
        <v>221</v>
      </c>
      <c r="F17" s="44" t="s">
        <v>222</v>
      </c>
      <c r="G17" s="44" t="s">
        <v>223</v>
      </c>
      <c r="H17" s="29"/>
      <c r="J17" s="30" t="s">
        <v>165</v>
      </c>
      <c r="K17" s="39" t="s">
        <v>220</v>
      </c>
      <c r="L17" s="30" t="s">
        <v>158</v>
      </c>
      <c r="M17" s="30" t="s">
        <v>158</v>
      </c>
      <c r="N17" s="30" t="s">
        <v>158</v>
      </c>
      <c r="O17" s="30" t="s">
        <v>158</v>
      </c>
      <c r="P17" s="30" t="s">
        <v>158</v>
      </c>
      <c r="Q17" s="30" t="s">
        <v>158</v>
      </c>
      <c r="R17" s="30" t="s">
        <v>158</v>
      </c>
      <c r="S17" s="30" t="s">
        <v>158</v>
      </c>
      <c r="T17" s="30" t="s">
        <v>158</v>
      </c>
      <c r="U17" s="30" t="s">
        <v>158</v>
      </c>
      <c r="V17" s="40" t="s">
        <v>157</v>
      </c>
      <c r="W17" s="39" t="s">
        <v>220</v>
      </c>
      <c r="X17" s="41"/>
      <c r="Z17" s="42"/>
    </row>
    <row r="18">
      <c r="A18" s="35" t="s">
        <v>224</v>
      </c>
      <c r="B18" s="35" t="s">
        <v>131</v>
      </c>
      <c r="C18" s="26"/>
      <c r="D18" s="36" t="s">
        <v>162</v>
      </c>
      <c r="E18" s="44" t="s">
        <v>225</v>
      </c>
      <c r="F18" s="44" t="s">
        <v>226</v>
      </c>
      <c r="G18" s="44" t="s">
        <v>227</v>
      </c>
      <c r="H18" s="29"/>
      <c r="J18" s="30" t="s">
        <v>165</v>
      </c>
      <c r="K18" s="39" t="s">
        <v>224</v>
      </c>
      <c r="L18" s="30" t="s">
        <v>158</v>
      </c>
      <c r="M18" s="30" t="s">
        <v>158</v>
      </c>
      <c r="N18" s="30" t="s">
        <v>158</v>
      </c>
      <c r="O18" s="30" t="s">
        <v>158</v>
      </c>
      <c r="P18" s="30" t="s">
        <v>158</v>
      </c>
      <c r="Q18" s="30" t="s">
        <v>158</v>
      </c>
      <c r="R18" s="30" t="s">
        <v>158</v>
      </c>
      <c r="S18" s="30" t="s">
        <v>158</v>
      </c>
      <c r="T18" s="30" t="s">
        <v>158</v>
      </c>
      <c r="U18" s="30" t="s">
        <v>158</v>
      </c>
      <c r="V18" s="30" t="s">
        <v>158</v>
      </c>
      <c r="W18" s="39" t="s">
        <v>224</v>
      </c>
      <c r="X18" s="41"/>
      <c r="Z18" s="42"/>
    </row>
    <row r="19">
      <c r="A19" s="35" t="s">
        <v>228</v>
      </c>
      <c r="B19" s="35" t="s">
        <v>69</v>
      </c>
      <c r="C19" s="26"/>
      <c r="D19" s="36" t="s">
        <v>162</v>
      </c>
      <c r="E19" s="44" t="s">
        <v>229</v>
      </c>
      <c r="F19" s="44" t="s">
        <v>230</v>
      </c>
      <c r="G19" s="44" t="s">
        <v>231</v>
      </c>
      <c r="H19" s="29"/>
      <c r="J19" s="30" t="s">
        <v>165</v>
      </c>
      <c r="K19" s="39" t="s">
        <v>228</v>
      </c>
      <c r="L19" s="30" t="s">
        <v>158</v>
      </c>
      <c r="M19" s="30" t="s">
        <v>158</v>
      </c>
      <c r="N19" s="30" t="s">
        <v>158</v>
      </c>
      <c r="O19" s="30" t="s">
        <v>158</v>
      </c>
      <c r="P19" s="30" t="s">
        <v>158</v>
      </c>
      <c r="Q19" s="30" t="s">
        <v>158</v>
      </c>
      <c r="R19" s="30" t="s">
        <v>158</v>
      </c>
      <c r="S19" s="30" t="s">
        <v>158</v>
      </c>
      <c r="T19" s="30" t="s">
        <v>158</v>
      </c>
      <c r="U19" s="30" t="s">
        <v>158</v>
      </c>
      <c r="V19" s="30" t="s">
        <v>158</v>
      </c>
      <c r="W19" s="39" t="s">
        <v>228</v>
      </c>
      <c r="X19" s="41"/>
      <c r="Z19" s="42"/>
    </row>
    <row r="20">
      <c r="A20" s="35" t="s">
        <v>232</v>
      </c>
      <c r="B20" s="35" t="s">
        <v>233</v>
      </c>
      <c r="C20" s="26"/>
      <c r="D20" s="36" t="s">
        <v>162</v>
      </c>
      <c r="E20" s="44" t="s">
        <v>234</v>
      </c>
      <c r="F20" s="44" t="s">
        <v>235</v>
      </c>
      <c r="G20" s="44" t="s">
        <v>236</v>
      </c>
      <c r="H20" s="29"/>
      <c r="J20" s="30" t="s">
        <v>165</v>
      </c>
      <c r="K20" s="39" t="s">
        <v>232</v>
      </c>
      <c r="L20" s="30" t="s">
        <v>158</v>
      </c>
      <c r="M20" s="30" t="s">
        <v>158</v>
      </c>
      <c r="N20" s="30" t="s">
        <v>158</v>
      </c>
      <c r="O20" s="30" t="s">
        <v>158</v>
      </c>
      <c r="P20" s="30" t="s">
        <v>158</v>
      </c>
      <c r="Q20" s="30" t="s">
        <v>158</v>
      </c>
      <c r="R20" s="30" t="s">
        <v>158</v>
      </c>
      <c r="S20" s="30" t="s">
        <v>158</v>
      </c>
      <c r="T20" s="30" t="s">
        <v>158</v>
      </c>
      <c r="U20" s="30" t="s">
        <v>158</v>
      </c>
      <c r="V20" s="30" t="s">
        <v>158</v>
      </c>
      <c r="W20" s="39" t="s">
        <v>232</v>
      </c>
      <c r="X20" s="41"/>
      <c r="Z20" s="42"/>
    </row>
    <row r="21">
      <c r="A21" s="35" t="s">
        <v>237</v>
      </c>
      <c r="B21" s="35" t="s">
        <v>131</v>
      </c>
      <c r="C21" s="26"/>
      <c r="D21" s="36" t="s">
        <v>155</v>
      </c>
      <c r="E21" s="44" t="s">
        <v>238</v>
      </c>
      <c r="F21" s="43" t="s">
        <v>239</v>
      </c>
      <c r="G21" s="44" t="s">
        <v>240</v>
      </c>
      <c r="H21" s="29"/>
      <c r="J21" s="30" t="s">
        <v>156</v>
      </c>
      <c r="K21" s="39" t="s">
        <v>237</v>
      </c>
      <c r="L21" s="30" t="s">
        <v>158</v>
      </c>
      <c r="M21" s="30" t="s">
        <v>157</v>
      </c>
      <c r="N21" s="30" t="s">
        <v>158</v>
      </c>
      <c r="O21" s="30" t="s">
        <v>157</v>
      </c>
      <c r="P21" s="30" t="s">
        <v>157</v>
      </c>
      <c r="Q21" s="30" t="s">
        <v>157</v>
      </c>
      <c r="R21" s="30" t="s">
        <v>157</v>
      </c>
      <c r="S21" s="30" t="s">
        <v>158</v>
      </c>
      <c r="T21" s="30" t="s">
        <v>158</v>
      </c>
      <c r="U21" s="30" t="s">
        <v>157</v>
      </c>
      <c r="V21" s="30" t="s">
        <v>158</v>
      </c>
      <c r="W21" s="39" t="s">
        <v>237</v>
      </c>
      <c r="X21" s="41"/>
      <c r="Z21" s="42"/>
    </row>
    <row r="22">
      <c r="A22" s="35" t="s">
        <v>241</v>
      </c>
      <c r="B22" s="35" t="s">
        <v>131</v>
      </c>
      <c r="C22" s="26"/>
      <c r="D22" s="36" t="s">
        <v>162</v>
      </c>
      <c r="E22" s="43" t="s">
        <v>242</v>
      </c>
      <c r="F22" s="43" t="s">
        <v>243</v>
      </c>
      <c r="G22" s="43" t="s">
        <v>244</v>
      </c>
      <c r="H22" s="29"/>
      <c r="J22" s="30" t="s">
        <v>165</v>
      </c>
      <c r="K22" s="39" t="s">
        <v>241</v>
      </c>
      <c r="L22" s="30" t="s">
        <v>158</v>
      </c>
      <c r="M22" s="30" t="s">
        <v>158</v>
      </c>
      <c r="N22" s="30" t="s">
        <v>158</v>
      </c>
      <c r="O22" s="30" t="s">
        <v>158</v>
      </c>
      <c r="P22" s="30" t="s">
        <v>158</v>
      </c>
      <c r="Q22" s="30" t="s">
        <v>158</v>
      </c>
      <c r="R22" s="30" t="s">
        <v>158</v>
      </c>
      <c r="S22" s="30" t="s">
        <v>158</v>
      </c>
      <c r="T22" s="30" t="s">
        <v>158</v>
      </c>
      <c r="U22" s="30" t="s">
        <v>158</v>
      </c>
      <c r="V22" s="30" t="s">
        <v>158</v>
      </c>
      <c r="W22" s="39" t="s">
        <v>241</v>
      </c>
      <c r="X22" s="41"/>
      <c r="Z22" s="42"/>
    </row>
    <row r="23">
      <c r="A23" s="35" t="s">
        <v>245</v>
      </c>
      <c r="B23" s="35" t="s">
        <v>131</v>
      </c>
      <c r="C23" s="26"/>
      <c r="D23" s="36" t="s">
        <v>162</v>
      </c>
      <c r="E23" s="44" t="s">
        <v>246</v>
      </c>
      <c r="F23" s="43" t="s">
        <v>247</v>
      </c>
      <c r="G23" s="44" t="s">
        <v>248</v>
      </c>
      <c r="H23" s="52" t="s">
        <v>249</v>
      </c>
      <c r="J23" s="30" t="s">
        <v>156</v>
      </c>
      <c r="K23" s="39" t="s">
        <v>245</v>
      </c>
      <c r="L23" s="30" t="s">
        <v>158</v>
      </c>
      <c r="M23" s="30" t="s">
        <v>157</v>
      </c>
      <c r="N23" s="30" t="s">
        <v>157</v>
      </c>
      <c r="O23" s="30" t="s">
        <v>157</v>
      </c>
      <c r="P23" s="30" t="s">
        <v>158</v>
      </c>
      <c r="Q23" s="30" t="s">
        <v>157</v>
      </c>
      <c r="R23" s="30" t="s">
        <v>157</v>
      </c>
      <c r="S23" s="30" t="s">
        <v>157</v>
      </c>
      <c r="T23" s="30" t="s">
        <v>158</v>
      </c>
      <c r="U23" s="30" t="s">
        <v>157</v>
      </c>
      <c r="V23" s="30" t="s">
        <v>158</v>
      </c>
      <c r="W23" s="39" t="s">
        <v>245</v>
      </c>
      <c r="X23" s="41"/>
      <c r="Z23" s="42"/>
    </row>
    <row r="24">
      <c r="A24" s="35" t="s">
        <v>250</v>
      </c>
      <c r="B24" s="35" t="s">
        <v>131</v>
      </c>
      <c r="C24" s="26"/>
      <c r="D24" s="36" t="s">
        <v>162</v>
      </c>
      <c r="E24" s="37" t="s">
        <v>251</v>
      </c>
      <c r="F24" s="53" t="s">
        <v>164</v>
      </c>
      <c r="G24" s="38" t="s">
        <v>164</v>
      </c>
      <c r="H24" s="29"/>
      <c r="J24" s="30" t="s">
        <v>165</v>
      </c>
      <c r="K24" s="39" t="s">
        <v>250</v>
      </c>
      <c r="L24" s="30" t="s">
        <v>158</v>
      </c>
      <c r="M24" s="30" t="s">
        <v>158</v>
      </c>
      <c r="N24" s="30" t="s">
        <v>158</v>
      </c>
      <c r="O24" s="30" t="s">
        <v>158</v>
      </c>
      <c r="P24" s="30" t="s">
        <v>158</v>
      </c>
      <c r="Q24" s="30" t="s">
        <v>158</v>
      </c>
      <c r="R24" s="30" t="s">
        <v>158</v>
      </c>
      <c r="S24" s="30" t="s">
        <v>158</v>
      </c>
      <c r="T24" s="30" t="s">
        <v>158</v>
      </c>
      <c r="U24" s="30" t="s">
        <v>158</v>
      </c>
      <c r="V24" s="30" t="s">
        <v>158</v>
      </c>
      <c r="W24" s="39" t="s">
        <v>250</v>
      </c>
      <c r="X24" s="41"/>
      <c r="Z24" s="42"/>
    </row>
    <row r="25">
      <c r="A25" s="35" t="s">
        <v>252</v>
      </c>
      <c r="B25" s="35" t="s">
        <v>131</v>
      </c>
      <c r="C25" s="26"/>
      <c r="D25" s="36" t="s">
        <v>162</v>
      </c>
      <c r="E25" s="38" t="s">
        <v>164</v>
      </c>
      <c r="F25" s="38" t="s">
        <v>164</v>
      </c>
      <c r="G25" s="44" t="s">
        <v>253</v>
      </c>
      <c r="H25" s="29"/>
      <c r="J25" s="30" t="s">
        <v>165</v>
      </c>
      <c r="K25" s="39" t="s">
        <v>252</v>
      </c>
      <c r="L25" s="30" t="s">
        <v>158</v>
      </c>
      <c r="M25" s="30" t="s">
        <v>158</v>
      </c>
      <c r="N25" s="30" t="s">
        <v>158</v>
      </c>
      <c r="O25" s="30" t="s">
        <v>158</v>
      </c>
      <c r="P25" s="30" t="s">
        <v>158</v>
      </c>
      <c r="Q25" s="30" t="s">
        <v>158</v>
      </c>
      <c r="R25" s="30" t="s">
        <v>158</v>
      </c>
      <c r="S25" s="30" t="s">
        <v>158</v>
      </c>
      <c r="T25" s="30" t="s">
        <v>158</v>
      </c>
      <c r="U25" s="30" t="s">
        <v>158</v>
      </c>
      <c r="V25" s="30" t="s">
        <v>158</v>
      </c>
      <c r="W25" s="39" t="s">
        <v>252</v>
      </c>
      <c r="X25" s="41"/>
      <c r="Z25" s="42"/>
    </row>
    <row r="26">
      <c r="A26" s="35" t="s">
        <v>254</v>
      </c>
      <c r="B26" s="35" t="s">
        <v>161</v>
      </c>
      <c r="C26" s="26"/>
      <c r="D26" s="36" t="s">
        <v>162</v>
      </c>
      <c r="E26" s="44" t="s">
        <v>255</v>
      </c>
      <c r="F26" s="44" t="s">
        <v>256</v>
      </c>
      <c r="G26" s="44" t="s">
        <v>257</v>
      </c>
      <c r="H26" s="29"/>
      <c r="J26" s="30" t="s">
        <v>165</v>
      </c>
      <c r="K26" s="39" t="s">
        <v>254</v>
      </c>
      <c r="L26" s="30" t="s">
        <v>158</v>
      </c>
      <c r="M26" s="30" t="s">
        <v>158</v>
      </c>
      <c r="N26" s="30" t="s">
        <v>158</v>
      </c>
      <c r="O26" s="30" t="s">
        <v>158</v>
      </c>
      <c r="P26" s="30" t="s">
        <v>158</v>
      </c>
      <c r="Q26" s="30" t="s">
        <v>158</v>
      </c>
      <c r="R26" s="30" t="s">
        <v>158</v>
      </c>
      <c r="S26" s="30" t="s">
        <v>158</v>
      </c>
      <c r="T26" s="30" t="s">
        <v>158</v>
      </c>
      <c r="U26" s="30" t="s">
        <v>158</v>
      </c>
      <c r="V26" s="30" t="s">
        <v>158</v>
      </c>
      <c r="W26" s="39" t="s">
        <v>254</v>
      </c>
      <c r="X26" s="41"/>
      <c r="Z26" s="42"/>
    </row>
    <row r="27">
      <c r="A27" s="48" t="s">
        <v>258</v>
      </c>
      <c r="B27" s="48" t="s">
        <v>259</v>
      </c>
      <c r="C27" s="26"/>
      <c r="D27" s="36" t="s">
        <v>162</v>
      </c>
      <c r="E27" s="44" t="s">
        <v>260</v>
      </c>
      <c r="F27" s="54" t="s">
        <v>218</v>
      </c>
      <c r="G27" s="44" t="s">
        <v>261</v>
      </c>
      <c r="H27" s="29"/>
      <c r="J27" s="30" t="s">
        <v>165</v>
      </c>
      <c r="K27" s="49" t="s">
        <v>258</v>
      </c>
      <c r="L27" s="30" t="s">
        <v>158</v>
      </c>
      <c r="M27" s="30" t="s">
        <v>158</v>
      </c>
      <c r="N27" s="30" t="s">
        <v>158</v>
      </c>
      <c r="O27" s="30" t="s">
        <v>158</v>
      </c>
      <c r="P27" s="30" t="s">
        <v>158</v>
      </c>
      <c r="Q27" s="30" t="s">
        <v>158</v>
      </c>
      <c r="R27" s="30" t="s">
        <v>158</v>
      </c>
      <c r="S27" s="30" t="s">
        <v>158</v>
      </c>
      <c r="T27" s="30" t="s">
        <v>158</v>
      </c>
      <c r="U27" s="30" t="s">
        <v>158</v>
      </c>
      <c r="V27" s="30" t="s">
        <v>158</v>
      </c>
      <c r="W27" s="49" t="s">
        <v>258</v>
      </c>
      <c r="X27" s="41"/>
      <c r="Z27" s="42"/>
    </row>
    <row r="28">
      <c r="A28" s="48" t="s">
        <v>262</v>
      </c>
      <c r="B28" s="48" t="s">
        <v>161</v>
      </c>
      <c r="C28" s="26"/>
      <c r="D28" s="36" t="s">
        <v>155</v>
      </c>
      <c r="E28" s="44" t="s">
        <v>263</v>
      </c>
      <c r="F28" s="44" t="s">
        <v>264</v>
      </c>
      <c r="G28" s="44" t="s">
        <v>265</v>
      </c>
      <c r="H28" s="29"/>
      <c r="J28" s="30" t="s">
        <v>156</v>
      </c>
      <c r="K28" s="49" t="s">
        <v>262</v>
      </c>
      <c r="L28" s="30" t="s">
        <v>158</v>
      </c>
      <c r="M28" s="30" t="s">
        <v>158</v>
      </c>
      <c r="N28" s="30" t="s">
        <v>158</v>
      </c>
      <c r="O28" s="30" t="s">
        <v>158</v>
      </c>
      <c r="P28" s="30" t="s">
        <v>158</v>
      </c>
      <c r="Q28" s="30" t="s">
        <v>158</v>
      </c>
      <c r="R28" s="30" t="s">
        <v>158</v>
      </c>
      <c r="S28" s="30" t="s">
        <v>158</v>
      </c>
      <c r="T28" s="30" t="s">
        <v>158</v>
      </c>
      <c r="U28" s="30" t="s">
        <v>158</v>
      </c>
      <c r="V28" s="30" t="s">
        <v>158</v>
      </c>
      <c r="W28" s="49" t="s">
        <v>262</v>
      </c>
      <c r="X28" s="41"/>
      <c r="Z28" s="42"/>
    </row>
    <row r="29">
      <c r="A29" s="55" t="s">
        <v>266</v>
      </c>
      <c r="B29" s="55" t="s">
        <v>74</v>
      </c>
      <c r="C29" s="26"/>
      <c r="D29" s="36" t="s">
        <v>267</v>
      </c>
      <c r="E29" s="44" t="s">
        <v>268</v>
      </c>
      <c r="F29" s="44" t="s">
        <v>269</v>
      </c>
      <c r="G29" s="44" t="s">
        <v>270</v>
      </c>
      <c r="H29" s="26"/>
      <c r="J29" s="30" t="s">
        <v>156</v>
      </c>
      <c r="K29" s="56" t="s">
        <v>266</v>
      </c>
      <c r="L29" s="30" t="s">
        <v>158</v>
      </c>
      <c r="M29" s="30" t="s">
        <v>158</v>
      </c>
      <c r="N29" s="30" t="s">
        <v>158</v>
      </c>
      <c r="O29" s="30" t="s">
        <v>158</v>
      </c>
      <c r="P29" s="30" t="s">
        <v>158</v>
      </c>
      <c r="Q29" s="30" t="s">
        <v>158</v>
      </c>
      <c r="R29" s="30" t="s">
        <v>158</v>
      </c>
      <c r="S29" s="30" t="s">
        <v>158</v>
      </c>
      <c r="T29" s="30" t="s">
        <v>158</v>
      </c>
      <c r="U29" s="30" t="s">
        <v>158</v>
      </c>
      <c r="V29" s="30" t="s">
        <v>158</v>
      </c>
      <c r="W29" s="56" t="s">
        <v>266</v>
      </c>
      <c r="X29" s="41"/>
      <c r="Z29" s="42"/>
      <c r="AA29" s="57"/>
      <c r="AB29" s="57"/>
      <c r="AC29" s="57"/>
      <c r="AD29" s="57"/>
      <c r="AE29" s="57"/>
    </row>
    <row r="30">
      <c r="A30" s="55" t="s">
        <v>271</v>
      </c>
      <c r="B30" s="55" t="s">
        <v>192</v>
      </c>
      <c r="C30" s="26"/>
      <c r="D30" s="36" t="s">
        <v>162</v>
      </c>
      <c r="E30" s="44" t="s">
        <v>272</v>
      </c>
      <c r="F30" s="43" t="s">
        <v>273</v>
      </c>
      <c r="G30" s="44" t="s">
        <v>274</v>
      </c>
      <c r="H30" s="29"/>
      <c r="J30" s="30" t="s">
        <v>156</v>
      </c>
      <c r="K30" s="56" t="s">
        <v>271</v>
      </c>
      <c r="L30" s="30" t="s">
        <v>158</v>
      </c>
      <c r="M30" s="30" t="s">
        <v>157</v>
      </c>
      <c r="N30" s="30" t="s">
        <v>158</v>
      </c>
      <c r="O30" s="30" t="s">
        <v>157</v>
      </c>
      <c r="P30" s="30" t="s">
        <v>158</v>
      </c>
      <c r="Q30" s="30" t="s">
        <v>157</v>
      </c>
      <c r="R30" s="30" t="s">
        <v>157</v>
      </c>
      <c r="S30" s="30" t="s">
        <v>158</v>
      </c>
      <c r="T30" s="30" t="s">
        <v>157</v>
      </c>
      <c r="U30" s="30" t="s">
        <v>157</v>
      </c>
      <c r="V30" s="30" t="s">
        <v>158</v>
      </c>
      <c r="W30" s="56" t="s">
        <v>271</v>
      </c>
      <c r="X30" s="41"/>
      <c r="Z30" s="42"/>
    </row>
    <row r="31">
      <c r="A31" s="55" t="s">
        <v>275</v>
      </c>
      <c r="B31" s="55" t="s">
        <v>174</v>
      </c>
      <c r="C31" s="26"/>
      <c r="D31" s="36" t="s">
        <v>162</v>
      </c>
      <c r="E31" s="44" t="s">
        <v>276</v>
      </c>
      <c r="F31" s="44" t="s">
        <v>277</v>
      </c>
      <c r="G31" s="43" t="s">
        <v>278</v>
      </c>
      <c r="H31" s="29"/>
      <c r="J31" s="30" t="s">
        <v>156</v>
      </c>
      <c r="K31" s="56" t="s">
        <v>275</v>
      </c>
      <c r="L31" s="30" t="s">
        <v>158</v>
      </c>
      <c r="M31" s="30" t="s">
        <v>158</v>
      </c>
      <c r="N31" s="30" t="s">
        <v>158</v>
      </c>
      <c r="O31" s="30" t="s">
        <v>157</v>
      </c>
      <c r="P31" s="30" t="s">
        <v>157</v>
      </c>
      <c r="Q31" s="30" t="s">
        <v>158</v>
      </c>
      <c r="R31" s="30" t="s">
        <v>158</v>
      </c>
      <c r="S31" s="30" t="s">
        <v>158</v>
      </c>
      <c r="T31" s="30" t="s">
        <v>158</v>
      </c>
      <c r="U31" s="30" t="s">
        <v>157</v>
      </c>
      <c r="V31" s="40" t="s">
        <v>157</v>
      </c>
      <c r="W31" s="56" t="s">
        <v>275</v>
      </c>
      <c r="X31" s="41"/>
      <c r="Z31" s="42"/>
    </row>
    <row r="32">
      <c r="A32" s="46" t="s">
        <v>95</v>
      </c>
      <c r="B32" s="46" t="s">
        <v>279</v>
      </c>
      <c r="C32" s="26" t="s">
        <v>280</v>
      </c>
      <c r="D32" s="27" t="s">
        <v>162</v>
      </c>
      <c r="E32" s="28"/>
      <c r="F32" s="28"/>
      <c r="G32" s="28"/>
      <c r="H32" s="58"/>
      <c r="J32" s="30" t="s">
        <v>156</v>
      </c>
      <c r="K32" s="59" t="s">
        <v>95</v>
      </c>
      <c r="L32" s="30" t="s">
        <v>157</v>
      </c>
      <c r="M32" s="30" t="s">
        <v>157</v>
      </c>
      <c r="N32" s="30" t="s">
        <v>157</v>
      </c>
      <c r="O32" s="30" t="s">
        <v>157</v>
      </c>
      <c r="P32" s="30" t="s">
        <v>157</v>
      </c>
      <c r="Q32" s="30" t="s">
        <v>158</v>
      </c>
      <c r="R32" s="30" t="s">
        <v>158</v>
      </c>
      <c r="S32" s="30" t="s">
        <v>158</v>
      </c>
      <c r="T32" s="30" t="s">
        <v>158</v>
      </c>
      <c r="U32" s="30" t="s">
        <v>158</v>
      </c>
      <c r="V32" s="30" t="s">
        <v>158</v>
      </c>
      <c r="W32" s="59" t="s">
        <v>95</v>
      </c>
      <c r="X32" s="41"/>
      <c r="Z32" s="42"/>
    </row>
    <row r="33">
      <c r="A33" s="35" t="s">
        <v>104</v>
      </c>
      <c r="B33" s="60" t="s">
        <v>281</v>
      </c>
      <c r="C33" s="26"/>
      <c r="D33" s="61" t="s">
        <v>155</v>
      </c>
      <c r="E33" s="28"/>
      <c r="F33" s="28"/>
      <c r="G33" s="28"/>
      <c r="H33" s="58"/>
      <c r="J33" s="30" t="s">
        <v>165</v>
      </c>
      <c r="K33" s="39" t="s">
        <v>104</v>
      </c>
      <c r="L33" s="30" t="s">
        <v>158</v>
      </c>
      <c r="M33" s="30" t="s">
        <v>158</v>
      </c>
      <c r="N33" s="30" t="s">
        <v>158</v>
      </c>
      <c r="O33" s="30" t="s">
        <v>158</v>
      </c>
      <c r="P33" s="30" t="s">
        <v>158</v>
      </c>
      <c r="Q33" s="30" t="s">
        <v>158</v>
      </c>
      <c r="R33" s="30" t="s">
        <v>158</v>
      </c>
      <c r="S33" s="30" t="s">
        <v>158</v>
      </c>
      <c r="T33" s="30" t="s">
        <v>158</v>
      </c>
      <c r="U33" s="30" t="s">
        <v>158</v>
      </c>
      <c r="V33" s="30" t="s">
        <v>158</v>
      </c>
      <c r="W33" s="39" t="s">
        <v>104</v>
      </c>
      <c r="X33" s="62"/>
      <c r="Y33" s="63"/>
      <c r="Z33" s="64"/>
    </row>
    <row r="34">
      <c r="A34" s="65"/>
      <c r="B34" s="65" t="s">
        <v>282</v>
      </c>
      <c r="C34" s="66"/>
      <c r="D34" s="66"/>
      <c r="E34" s="66"/>
      <c r="F34" s="66"/>
      <c r="G34" s="66"/>
      <c r="H34" s="67"/>
    </row>
    <row r="35">
      <c r="A35" s="68" t="s">
        <v>283</v>
      </c>
      <c r="B35" s="68" t="s">
        <v>74</v>
      </c>
      <c r="C35" s="26" t="s">
        <v>284</v>
      </c>
      <c r="D35" s="36" t="s">
        <v>285</v>
      </c>
      <c r="E35" s="69" t="s">
        <v>286</v>
      </c>
      <c r="F35" s="69" t="s">
        <v>287</v>
      </c>
      <c r="G35" s="70" t="s">
        <v>288</v>
      </c>
      <c r="H35" s="26"/>
      <c r="L35" s="71"/>
      <c r="M35" s="71"/>
    </row>
    <row r="36">
      <c r="A36" s="68" t="s">
        <v>289</v>
      </c>
      <c r="B36" s="68" t="s">
        <v>290</v>
      </c>
      <c r="C36" s="26"/>
      <c r="D36" s="36" t="s">
        <v>285</v>
      </c>
      <c r="E36" s="69" t="s">
        <v>291</v>
      </c>
      <c r="F36" s="70" t="s">
        <v>292</v>
      </c>
      <c r="G36" s="69" t="s">
        <v>293</v>
      </c>
      <c r="H36" s="26"/>
      <c r="L36" s="71"/>
      <c r="M36" s="71"/>
    </row>
    <row r="37">
      <c r="A37" s="46" t="s">
        <v>59</v>
      </c>
      <c r="B37" s="46" t="s">
        <v>36</v>
      </c>
      <c r="C37" s="46"/>
      <c r="D37" s="72"/>
      <c r="E37" s="28"/>
      <c r="F37" s="28"/>
      <c r="G37" s="28"/>
      <c r="H37" s="58"/>
    </row>
    <row r="38">
      <c r="A38" s="45" t="s">
        <v>52</v>
      </c>
      <c r="B38" s="46" t="s">
        <v>36</v>
      </c>
      <c r="C38" s="46"/>
      <c r="D38" s="72"/>
      <c r="E38" s="28"/>
      <c r="F38" s="28"/>
      <c r="G38" s="28"/>
      <c r="H38" s="58"/>
    </row>
    <row r="39">
      <c r="A39" s="45" t="s">
        <v>61</v>
      </c>
      <c r="B39" s="46" t="s">
        <v>36</v>
      </c>
      <c r="C39" s="46"/>
      <c r="D39" s="72"/>
      <c r="E39" s="28"/>
      <c r="F39" s="28"/>
      <c r="G39" s="28"/>
      <c r="H39" s="58"/>
    </row>
    <row r="40">
      <c r="A40" s="45" t="s">
        <v>42</v>
      </c>
      <c r="B40" s="46" t="s">
        <v>36</v>
      </c>
      <c r="C40" s="46"/>
      <c r="D40" s="72"/>
      <c r="E40" s="28"/>
      <c r="F40" s="28"/>
      <c r="G40" s="28"/>
      <c r="H40" s="58"/>
    </row>
    <row r="41">
      <c r="A41" s="45" t="s">
        <v>50</v>
      </c>
      <c r="B41" s="46" t="s">
        <v>36</v>
      </c>
      <c r="C41" s="46"/>
      <c r="D41" s="72"/>
      <c r="E41" s="28"/>
      <c r="F41" s="28"/>
      <c r="G41" s="28"/>
      <c r="H41" s="58"/>
    </row>
    <row r="42">
      <c r="A42" s="45" t="s">
        <v>37</v>
      </c>
      <c r="B42" s="46" t="s">
        <v>36</v>
      </c>
      <c r="C42" s="46"/>
      <c r="D42" s="72"/>
      <c r="E42" s="28"/>
      <c r="F42" s="28"/>
      <c r="G42" s="28"/>
      <c r="H42" s="58"/>
    </row>
    <row r="43">
      <c r="A43" s="35" t="s">
        <v>41</v>
      </c>
      <c r="B43" s="46" t="s">
        <v>36</v>
      </c>
      <c r="C43" s="46"/>
      <c r="D43" s="72"/>
      <c r="E43" s="28"/>
      <c r="F43" s="28"/>
      <c r="G43" s="28"/>
      <c r="H43" s="58"/>
    </row>
    <row r="44">
      <c r="A44" s="35" t="s">
        <v>54</v>
      </c>
      <c r="B44" s="46" t="s">
        <v>36</v>
      </c>
      <c r="C44" s="46"/>
      <c r="D44" s="72"/>
      <c r="E44" s="28"/>
      <c r="F44" s="28"/>
      <c r="G44" s="28"/>
      <c r="H44" s="58"/>
    </row>
    <row r="45">
      <c r="A45" s="35" t="s">
        <v>57</v>
      </c>
      <c r="B45" s="46" t="s">
        <v>36</v>
      </c>
      <c r="C45" s="46"/>
      <c r="D45" s="72"/>
      <c r="E45" s="28"/>
      <c r="F45" s="28"/>
      <c r="G45" s="28"/>
      <c r="H45" s="58"/>
    </row>
    <row r="46">
      <c r="A46" s="35" t="s">
        <v>44</v>
      </c>
      <c r="B46" s="46" t="s">
        <v>36</v>
      </c>
      <c r="C46" s="46"/>
      <c r="D46" s="72"/>
      <c r="E46" s="28"/>
      <c r="F46" s="28"/>
      <c r="G46" s="28"/>
      <c r="H46" s="58"/>
    </row>
    <row r="47">
      <c r="A47" s="35" t="s">
        <v>55</v>
      </c>
      <c r="B47" s="46" t="s">
        <v>36</v>
      </c>
      <c r="C47" s="46"/>
      <c r="D47" s="72"/>
      <c r="E47" s="28"/>
      <c r="F47" s="28"/>
      <c r="G47" s="28"/>
      <c r="H47" s="58"/>
    </row>
    <row r="48">
      <c r="A48" s="35" t="s">
        <v>48</v>
      </c>
      <c r="B48" s="46" t="s">
        <v>36</v>
      </c>
      <c r="C48" s="46"/>
      <c r="D48" s="72"/>
      <c r="E48" s="28"/>
      <c r="F48" s="28"/>
      <c r="G48" s="28"/>
      <c r="H48" s="58"/>
    </row>
    <row r="49">
      <c r="A49" s="50" t="s">
        <v>46</v>
      </c>
      <c r="B49" s="46" t="s">
        <v>36</v>
      </c>
      <c r="C49" s="46"/>
      <c r="D49" s="72"/>
      <c r="E49" s="28"/>
      <c r="F49" s="28"/>
      <c r="G49" s="28"/>
      <c r="H49" s="58"/>
    </row>
    <row r="50">
      <c r="A50" s="45" t="s">
        <v>66</v>
      </c>
      <c r="B50" s="46" t="s">
        <v>65</v>
      </c>
      <c r="C50" s="46"/>
      <c r="D50" s="72"/>
      <c r="E50" s="28"/>
      <c r="F50" s="28"/>
      <c r="G50" s="28"/>
      <c r="H50" s="58"/>
    </row>
    <row r="51">
      <c r="A51" s="45" t="s">
        <v>126</v>
      </c>
      <c r="B51" s="46" t="s">
        <v>123</v>
      </c>
      <c r="C51" s="46"/>
      <c r="D51" s="72"/>
      <c r="E51" s="28"/>
      <c r="F51" s="28"/>
      <c r="G51" s="28"/>
      <c r="H51" s="58"/>
    </row>
    <row r="52">
      <c r="A52" s="45" t="s">
        <v>47</v>
      </c>
      <c r="B52" s="46" t="s">
        <v>123</v>
      </c>
      <c r="C52" s="46"/>
      <c r="D52" s="72"/>
      <c r="E52" s="28"/>
      <c r="F52" s="28"/>
      <c r="G52" s="28"/>
      <c r="H52" s="58"/>
    </row>
    <row r="53">
      <c r="A53" s="46" t="s">
        <v>120</v>
      </c>
      <c r="B53" s="46" t="s">
        <v>123</v>
      </c>
      <c r="C53" s="46"/>
      <c r="D53" s="72"/>
      <c r="E53" s="28"/>
      <c r="F53" s="28"/>
      <c r="G53" s="28"/>
      <c r="H53" s="58"/>
    </row>
    <row r="54">
      <c r="A54" s="45" t="s">
        <v>53</v>
      </c>
      <c r="B54" s="46" t="s">
        <v>123</v>
      </c>
      <c r="C54" s="46"/>
      <c r="D54" s="72"/>
      <c r="E54" s="28"/>
      <c r="F54" s="28"/>
      <c r="G54" s="28"/>
      <c r="H54" s="58"/>
    </row>
    <row r="55">
      <c r="A55" s="45" t="s">
        <v>45</v>
      </c>
      <c r="B55" s="46" t="s">
        <v>123</v>
      </c>
      <c r="C55" s="46"/>
      <c r="D55" s="72"/>
      <c r="E55" s="28"/>
      <c r="F55" s="28"/>
      <c r="G55" s="28"/>
      <c r="H55" s="58"/>
    </row>
    <row r="56">
      <c r="A56" s="35" t="s">
        <v>124</v>
      </c>
      <c r="B56" s="46" t="s">
        <v>123</v>
      </c>
      <c r="C56" s="46"/>
      <c r="D56" s="72"/>
      <c r="E56" s="28"/>
      <c r="F56" s="28"/>
      <c r="G56" s="28"/>
      <c r="H56" s="58"/>
    </row>
    <row r="57">
      <c r="A57" s="35" t="s">
        <v>127</v>
      </c>
      <c r="B57" s="46" t="s">
        <v>123</v>
      </c>
      <c r="C57" s="46"/>
      <c r="D57" s="72"/>
      <c r="E57" s="28"/>
      <c r="F57" s="28"/>
      <c r="G57" s="28"/>
      <c r="H57" s="58"/>
    </row>
    <row r="58">
      <c r="A58" s="45" t="s">
        <v>40</v>
      </c>
      <c r="B58" s="46" t="s">
        <v>129</v>
      </c>
      <c r="C58" s="46"/>
      <c r="D58" s="72"/>
      <c r="E58" s="28"/>
      <c r="F58" s="28"/>
      <c r="G58" s="28"/>
      <c r="H58" s="58"/>
    </row>
    <row r="59">
      <c r="A59" s="45" t="s">
        <v>56</v>
      </c>
      <c r="B59" s="46" t="s">
        <v>174</v>
      </c>
      <c r="C59" s="46"/>
      <c r="D59" s="72"/>
      <c r="E59" s="28"/>
      <c r="F59" s="28"/>
      <c r="G59" s="28"/>
      <c r="H59" s="58"/>
    </row>
    <row r="60">
      <c r="A60" s="46" t="s">
        <v>94</v>
      </c>
      <c r="B60" s="46" t="s">
        <v>174</v>
      </c>
      <c r="C60" s="46"/>
      <c r="D60" s="72"/>
      <c r="E60" s="28"/>
      <c r="F60" s="28"/>
      <c r="G60" s="28"/>
      <c r="H60" s="58"/>
    </row>
    <row r="61">
      <c r="A61" s="45" t="s">
        <v>115</v>
      </c>
      <c r="B61" s="46" t="s">
        <v>174</v>
      </c>
      <c r="C61" s="46"/>
      <c r="D61" s="72"/>
      <c r="E61" s="28"/>
      <c r="F61" s="28"/>
      <c r="G61" s="28"/>
      <c r="H61" s="58"/>
    </row>
    <row r="62">
      <c r="A62" s="46" t="s">
        <v>43</v>
      </c>
      <c r="B62" s="46" t="s">
        <v>174</v>
      </c>
      <c r="C62" s="46"/>
      <c r="D62" s="72"/>
      <c r="E62" s="28"/>
      <c r="F62" s="28"/>
      <c r="G62" s="28"/>
      <c r="H62" s="58"/>
    </row>
    <row r="63">
      <c r="A63" s="45" t="s">
        <v>113</v>
      </c>
      <c r="B63" s="46" t="s">
        <v>174</v>
      </c>
      <c r="C63" s="46"/>
      <c r="D63" s="72"/>
      <c r="E63" s="28"/>
      <c r="F63" s="28"/>
      <c r="G63" s="28"/>
      <c r="H63" s="58"/>
    </row>
    <row r="64">
      <c r="A64" s="50" t="s">
        <v>133</v>
      </c>
      <c r="B64" s="46" t="s">
        <v>174</v>
      </c>
      <c r="C64" s="46"/>
      <c r="D64" s="72"/>
      <c r="E64" s="28"/>
      <c r="F64" s="28"/>
      <c r="G64" s="28"/>
      <c r="H64" s="58"/>
    </row>
    <row r="65">
      <c r="A65" s="50" t="s">
        <v>87</v>
      </c>
      <c r="B65" s="46" t="s">
        <v>174</v>
      </c>
      <c r="C65" s="46"/>
      <c r="D65" s="72"/>
      <c r="E65" s="28"/>
      <c r="F65" s="28"/>
      <c r="G65" s="28"/>
      <c r="H65" s="58"/>
    </row>
    <row r="66">
      <c r="A66" s="50" t="s">
        <v>118</v>
      </c>
      <c r="B66" s="35" t="s">
        <v>174</v>
      </c>
      <c r="C66" s="46"/>
      <c r="D66" s="72"/>
      <c r="E66" s="28"/>
      <c r="F66" s="28"/>
      <c r="G66" s="28"/>
      <c r="H66" s="58"/>
    </row>
    <row r="67">
      <c r="A67" s="45" t="s">
        <v>106</v>
      </c>
      <c r="B67" s="46" t="s">
        <v>105</v>
      </c>
      <c r="C67" s="46"/>
      <c r="D67" s="72"/>
      <c r="E67" s="28"/>
      <c r="F67" s="28"/>
      <c r="G67" s="28"/>
      <c r="H67" s="58"/>
    </row>
    <row r="68">
      <c r="A68" s="45" t="s">
        <v>90</v>
      </c>
      <c r="B68" s="46" t="s">
        <v>89</v>
      </c>
      <c r="C68" s="46"/>
      <c r="D68" s="72"/>
      <c r="E68" s="28"/>
      <c r="F68" s="28"/>
      <c r="G68" s="28"/>
      <c r="H68" s="58"/>
    </row>
    <row r="69">
      <c r="A69" s="45" t="s">
        <v>98</v>
      </c>
      <c r="B69" s="46" t="s">
        <v>89</v>
      </c>
      <c r="C69" s="46"/>
      <c r="D69" s="72"/>
      <c r="E69" s="28"/>
      <c r="F69" s="28"/>
      <c r="G69" s="28"/>
      <c r="H69" s="58"/>
    </row>
    <row r="70">
      <c r="A70" s="45" t="s">
        <v>92</v>
      </c>
      <c r="B70" s="46" t="s">
        <v>89</v>
      </c>
      <c r="C70" s="46"/>
      <c r="D70" s="72"/>
      <c r="E70" s="28"/>
      <c r="F70" s="28"/>
      <c r="G70" s="28"/>
      <c r="H70" s="58"/>
    </row>
    <row r="71">
      <c r="A71" s="46" t="s">
        <v>99</v>
      </c>
      <c r="B71" s="46" t="s">
        <v>89</v>
      </c>
      <c r="C71" s="46"/>
      <c r="D71" s="72"/>
      <c r="E71" s="28"/>
      <c r="F71" s="28"/>
      <c r="G71" s="28"/>
      <c r="H71" s="58"/>
    </row>
    <row r="72">
      <c r="A72" s="45" t="s">
        <v>93</v>
      </c>
      <c r="B72" s="46" t="s">
        <v>89</v>
      </c>
      <c r="C72" s="46"/>
      <c r="D72" s="72"/>
      <c r="E72" s="28"/>
      <c r="F72" s="28"/>
      <c r="G72" s="28"/>
      <c r="H72" s="58"/>
    </row>
    <row r="73">
      <c r="A73" s="46" t="s">
        <v>101</v>
      </c>
      <c r="B73" s="46" t="s">
        <v>89</v>
      </c>
      <c r="C73" s="46"/>
      <c r="D73" s="72"/>
      <c r="E73" s="28"/>
      <c r="F73" s="28"/>
      <c r="G73" s="28"/>
      <c r="H73" s="58"/>
    </row>
    <row r="74">
      <c r="A74" s="45" t="s">
        <v>96</v>
      </c>
      <c r="B74" s="46" t="s">
        <v>89</v>
      </c>
      <c r="C74" s="46"/>
      <c r="D74" s="72"/>
      <c r="E74" s="28"/>
      <c r="F74" s="28"/>
      <c r="G74" s="28"/>
      <c r="H74" s="58"/>
    </row>
    <row r="75">
      <c r="A75" s="45" t="s">
        <v>119</v>
      </c>
      <c r="B75" s="60" t="s">
        <v>281</v>
      </c>
      <c r="C75" s="46"/>
      <c r="D75" s="72"/>
      <c r="E75" s="28"/>
      <c r="F75" s="28"/>
      <c r="G75" s="28"/>
      <c r="H75" s="58"/>
    </row>
    <row r="76">
      <c r="A76" s="45" t="s">
        <v>111</v>
      </c>
      <c r="B76" s="60" t="s">
        <v>281</v>
      </c>
      <c r="C76" s="46"/>
      <c r="D76" s="72"/>
      <c r="E76" s="28"/>
      <c r="F76" s="28"/>
      <c r="G76" s="28"/>
      <c r="H76" s="58"/>
    </row>
    <row r="77">
      <c r="A77" s="45" t="s">
        <v>58</v>
      </c>
      <c r="B77" s="60" t="s">
        <v>281</v>
      </c>
      <c r="C77" s="46"/>
      <c r="D77" s="72"/>
      <c r="E77" s="28"/>
      <c r="F77" s="28"/>
      <c r="G77" s="28"/>
      <c r="H77" s="58"/>
    </row>
    <row r="78">
      <c r="A78" s="45" t="s">
        <v>38</v>
      </c>
      <c r="B78" s="60" t="s">
        <v>281</v>
      </c>
      <c r="C78" s="46"/>
      <c r="D78" s="72"/>
      <c r="E78" s="28"/>
      <c r="F78" s="28"/>
      <c r="G78" s="28"/>
      <c r="H78" s="58"/>
    </row>
    <row r="79">
      <c r="A79" s="60" t="s">
        <v>121</v>
      </c>
      <c r="B79" s="60" t="s">
        <v>281</v>
      </c>
      <c r="C79" s="46"/>
      <c r="D79" s="72"/>
      <c r="E79" s="28"/>
      <c r="F79" s="28"/>
      <c r="G79" s="28"/>
      <c r="H79" s="58"/>
    </row>
    <row r="80">
      <c r="A80" s="45" t="s">
        <v>97</v>
      </c>
      <c r="B80" s="60" t="s">
        <v>281</v>
      </c>
      <c r="C80" s="46"/>
      <c r="D80" s="72"/>
      <c r="E80" s="28"/>
      <c r="F80" s="28"/>
      <c r="G80" s="28"/>
      <c r="H80" s="58"/>
    </row>
    <row r="81">
      <c r="A81" s="35" t="s">
        <v>49</v>
      </c>
      <c r="B81" s="60" t="s">
        <v>281</v>
      </c>
      <c r="C81" s="46"/>
      <c r="D81" s="72"/>
      <c r="E81" s="28"/>
      <c r="F81" s="28"/>
      <c r="G81" s="28"/>
      <c r="H81" s="58"/>
    </row>
    <row r="82">
      <c r="A82" s="35" t="s">
        <v>33</v>
      </c>
      <c r="B82" s="60" t="s">
        <v>281</v>
      </c>
      <c r="C82" s="46"/>
      <c r="D82" s="72"/>
      <c r="E82" s="28"/>
      <c r="F82" s="28"/>
      <c r="G82" s="28"/>
      <c r="H82" s="58"/>
    </row>
    <row r="83">
      <c r="A83" s="50" t="s">
        <v>62</v>
      </c>
      <c r="B83" s="60" t="s">
        <v>281</v>
      </c>
      <c r="C83" s="46"/>
      <c r="D83" s="72"/>
      <c r="E83" s="28"/>
      <c r="F83" s="28"/>
      <c r="G83" s="28"/>
      <c r="H83" s="58"/>
    </row>
    <row r="84">
      <c r="A84" s="46" t="s">
        <v>80</v>
      </c>
      <c r="B84" s="46" t="s">
        <v>74</v>
      </c>
      <c r="C84" s="46"/>
      <c r="D84" s="72"/>
      <c r="E84" s="28"/>
      <c r="F84" s="28"/>
      <c r="G84" s="28"/>
      <c r="H84" s="58"/>
    </row>
    <row r="85">
      <c r="A85" s="45" t="s">
        <v>86</v>
      </c>
      <c r="B85" s="46" t="s">
        <v>74</v>
      </c>
      <c r="C85" s="46"/>
      <c r="D85" s="72"/>
      <c r="E85" s="28"/>
      <c r="F85" s="28"/>
      <c r="G85" s="28"/>
      <c r="H85" s="58"/>
    </row>
    <row r="86">
      <c r="A86" s="45" t="s">
        <v>78</v>
      </c>
      <c r="B86" s="46" t="s">
        <v>74</v>
      </c>
      <c r="C86" s="46"/>
      <c r="D86" s="72"/>
      <c r="E86" s="28"/>
      <c r="F86" s="28"/>
      <c r="G86" s="28"/>
      <c r="H86" s="58"/>
    </row>
    <row r="87">
      <c r="A87" s="46" t="s">
        <v>83</v>
      </c>
      <c r="B87" s="46" t="s">
        <v>74</v>
      </c>
      <c r="C87" s="46"/>
      <c r="D87" s="72"/>
      <c r="E87" s="28"/>
      <c r="F87" s="28"/>
      <c r="G87" s="28"/>
      <c r="H87" s="58"/>
    </row>
    <row r="88">
      <c r="A88" s="46" t="s">
        <v>35</v>
      </c>
      <c r="B88" s="46" t="s">
        <v>74</v>
      </c>
      <c r="C88" s="46"/>
      <c r="D88" s="72"/>
      <c r="E88" s="28"/>
      <c r="F88" s="28"/>
      <c r="G88" s="28"/>
      <c r="H88" s="58"/>
    </row>
    <row r="89">
      <c r="A89" s="45" t="s">
        <v>76</v>
      </c>
      <c r="B89" s="46" t="s">
        <v>74</v>
      </c>
      <c r="C89" s="46"/>
      <c r="D89" s="72"/>
      <c r="E89" s="28"/>
      <c r="F89" s="28"/>
      <c r="G89" s="28"/>
      <c r="H89" s="58"/>
    </row>
    <row r="90">
      <c r="A90" s="45" t="s">
        <v>84</v>
      </c>
      <c r="B90" s="46" t="s">
        <v>74</v>
      </c>
      <c r="C90" s="46"/>
      <c r="D90" s="72"/>
      <c r="E90" s="28"/>
      <c r="F90" s="28"/>
      <c r="G90" s="28"/>
      <c r="H90" s="58"/>
    </row>
    <row r="91">
      <c r="A91" s="50" t="s">
        <v>79</v>
      </c>
      <c r="B91" s="46" t="s">
        <v>74</v>
      </c>
      <c r="C91" s="46"/>
      <c r="D91" s="72"/>
      <c r="E91" s="28"/>
      <c r="F91" s="28"/>
      <c r="G91" s="28"/>
      <c r="H91" s="58"/>
    </row>
    <row r="92">
      <c r="A92" s="73" t="s">
        <v>77</v>
      </c>
      <c r="B92" s="46" t="s">
        <v>74</v>
      </c>
      <c r="C92" s="46"/>
      <c r="D92" s="72"/>
      <c r="E92" s="28"/>
      <c r="F92" s="28"/>
      <c r="G92" s="28"/>
      <c r="H92" s="58"/>
    </row>
    <row r="93">
      <c r="A93" s="73" t="s">
        <v>81</v>
      </c>
      <c r="B93" s="46" t="s">
        <v>74</v>
      </c>
      <c r="C93" s="46"/>
      <c r="D93" s="72"/>
      <c r="E93" s="28"/>
      <c r="F93" s="28"/>
      <c r="G93" s="28"/>
      <c r="H93" s="58"/>
    </row>
    <row r="94">
      <c r="A94" s="46" t="s">
        <v>82</v>
      </c>
      <c r="B94" s="46" t="s">
        <v>131</v>
      </c>
      <c r="C94" s="46"/>
      <c r="D94" s="72"/>
      <c r="E94" s="28"/>
      <c r="F94" s="28"/>
      <c r="G94" s="28"/>
      <c r="H94" s="58"/>
    </row>
    <row r="95">
      <c r="A95" s="45" t="s">
        <v>71</v>
      </c>
      <c r="B95" s="46" t="s">
        <v>131</v>
      </c>
      <c r="C95" s="46"/>
      <c r="D95" s="72"/>
      <c r="E95" s="28"/>
      <c r="F95" s="28"/>
      <c r="G95" s="28"/>
      <c r="H95" s="58"/>
    </row>
    <row r="96">
      <c r="A96" s="45" t="s">
        <v>125</v>
      </c>
      <c r="B96" s="46" t="s">
        <v>131</v>
      </c>
      <c r="C96" s="46"/>
      <c r="D96" s="72"/>
      <c r="E96" s="28"/>
      <c r="F96" s="28"/>
      <c r="G96" s="28"/>
      <c r="H96" s="58"/>
    </row>
    <row r="97">
      <c r="A97" s="45" t="s">
        <v>116</v>
      </c>
      <c r="B97" s="46" t="s">
        <v>131</v>
      </c>
      <c r="C97" s="46"/>
      <c r="D97" s="72"/>
      <c r="E97" s="28"/>
      <c r="F97" s="28"/>
      <c r="G97" s="28"/>
      <c r="H97" s="58"/>
    </row>
    <row r="98">
      <c r="A98" s="73" t="s">
        <v>117</v>
      </c>
      <c r="B98" s="46" t="s">
        <v>131</v>
      </c>
      <c r="C98" s="46"/>
      <c r="D98" s="72"/>
      <c r="E98" s="28"/>
      <c r="F98" s="28"/>
      <c r="G98" s="28"/>
      <c r="H98" s="58"/>
    </row>
    <row r="99">
      <c r="A99" s="73" t="s">
        <v>51</v>
      </c>
      <c r="B99" s="46" t="s">
        <v>131</v>
      </c>
      <c r="C99" s="46"/>
      <c r="D99" s="72"/>
      <c r="E99" s="28"/>
      <c r="F99" s="28"/>
      <c r="G99" s="28"/>
      <c r="H99" s="58"/>
    </row>
    <row r="100">
      <c r="A100" s="73" t="s">
        <v>85</v>
      </c>
      <c r="B100" s="46" t="s">
        <v>131</v>
      </c>
      <c r="C100" s="46"/>
      <c r="D100" s="72"/>
      <c r="E100" s="28"/>
      <c r="F100" s="28"/>
      <c r="G100" s="28"/>
      <c r="H100" s="58"/>
    </row>
    <row r="101">
      <c r="A101" s="73" t="s">
        <v>60</v>
      </c>
      <c r="B101" s="46" t="s">
        <v>131</v>
      </c>
      <c r="C101" s="46"/>
      <c r="D101" s="72"/>
      <c r="E101" s="28"/>
      <c r="F101" s="28"/>
      <c r="G101" s="28"/>
      <c r="H101" s="58"/>
    </row>
    <row r="102">
      <c r="A102" s="73" t="s">
        <v>64</v>
      </c>
      <c r="B102" s="46" t="s">
        <v>131</v>
      </c>
      <c r="C102" s="46"/>
      <c r="D102" s="72"/>
      <c r="E102" s="28"/>
      <c r="F102" s="28"/>
      <c r="G102" s="28"/>
      <c r="H102" s="58"/>
    </row>
    <row r="103">
      <c r="A103" s="73" t="s">
        <v>132</v>
      </c>
      <c r="B103" s="46" t="s">
        <v>131</v>
      </c>
      <c r="C103" s="46"/>
      <c r="D103" s="72"/>
      <c r="E103" s="28"/>
      <c r="F103" s="28"/>
      <c r="G103" s="28"/>
      <c r="H103" s="58"/>
    </row>
    <row r="104">
      <c r="A104" s="48" t="s">
        <v>70</v>
      </c>
      <c r="B104" s="46" t="s">
        <v>69</v>
      </c>
      <c r="C104" s="46"/>
      <c r="D104" s="72"/>
      <c r="E104" s="28"/>
      <c r="F104" s="28"/>
      <c r="G104" s="28"/>
      <c r="H104" s="58"/>
    </row>
    <row r="105">
      <c r="A105" s="46" t="s">
        <v>91</v>
      </c>
      <c r="B105" s="46" t="s">
        <v>108</v>
      </c>
      <c r="C105" s="46"/>
      <c r="D105" s="72"/>
      <c r="E105" s="28"/>
      <c r="F105" s="28"/>
      <c r="G105" s="28"/>
      <c r="H105" s="58"/>
    </row>
    <row r="106">
      <c r="A106" s="50" t="s">
        <v>109</v>
      </c>
      <c r="B106" s="35" t="s">
        <v>108</v>
      </c>
      <c r="C106" s="46"/>
      <c r="D106" s="72"/>
      <c r="E106" s="28"/>
      <c r="F106" s="28"/>
      <c r="G106" s="28"/>
      <c r="H106" s="58"/>
    </row>
    <row r="107">
      <c r="A107" s="50" t="s">
        <v>102</v>
      </c>
      <c r="B107" s="35" t="s">
        <v>108</v>
      </c>
      <c r="C107" s="46"/>
      <c r="D107" s="72"/>
      <c r="E107" s="28"/>
      <c r="F107" s="28"/>
      <c r="G107" s="28"/>
      <c r="H107" s="58"/>
    </row>
    <row r="108">
      <c r="A108" s="73" t="s">
        <v>110</v>
      </c>
      <c r="B108" s="46" t="s">
        <v>108</v>
      </c>
      <c r="C108" s="46"/>
      <c r="D108" s="72"/>
      <c r="E108" s="28"/>
      <c r="F108" s="28"/>
      <c r="G108" s="28"/>
      <c r="H108" s="58"/>
    </row>
    <row r="109">
      <c r="A109" s="73" t="s">
        <v>68</v>
      </c>
      <c r="B109" s="46" t="s">
        <v>108</v>
      </c>
      <c r="C109" s="46"/>
      <c r="D109" s="72"/>
      <c r="E109" s="28"/>
      <c r="F109" s="28"/>
      <c r="G109" s="28"/>
      <c r="H109" s="58"/>
    </row>
    <row r="110">
      <c r="C110" s="74"/>
      <c r="D110" s="75"/>
      <c r="H110" s="76"/>
    </row>
    <row r="111">
      <c r="C111" s="74"/>
      <c r="D111" s="75"/>
      <c r="H111" s="76"/>
    </row>
    <row r="112">
      <c r="C112" s="74"/>
      <c r="D112" s="75"/>
      <c r="H112" s="76"/>
    </row>
    <row r="113">
      <c r="C113" s="74"/>
      <c r="D113" s="75"/>
      <c r="H113" s="76"/>
    </row>
    <row r="114">
      <c r="C114" s="74"/>
      <c r="D114" s="75"/>
      <c r="H114" s="76"/>
    </row>
    <row r="115">
      <c r="C115" s="74"/>
      <c r="D115" s="75"/>
      <c r="H115" s="76"/>
    </row>
    <row r="116">
      <c r="C116" s="74"/>
      <c r="D116" s="75"/>
      <c r="H116" s="76"/>
    </row>
    <row r="117">
      <c r="C117" s="74"/>
      <c r="D117" s="75"/>
      <c r="H117" s="76"/>
    </row>
    <row r="118">
      <c r="C118" s="74"/>
      <c r="D118" s="75"/>
      <c r="H118" s="76"/>
    </row>
    <row r="119">
      <c r="C119" s="74"/>
      <c r="D119" s="75"/>
      <c r="H119" s="76"/>
    </row>
    <row r="120">
      <c r="C120" s="74"/>
      <c r="D120" s="75"/>
      <c r="H120" s="76"/>
    </row>
    <row r="121">
      <c r="C121" s="74"/>
      <c r="D121" s="75"/>
      <c r="H121" s="76"/>
    </row>
    <row r="122">
      <c r="C122" s="74"/>
      <c r="D122" s="75"/>
      <c r="H122" s="76"/>
    </row>
    <row r="123">
      <c r="C123" s="74"/>
      <c r="D123" s="75"/>
      <c r="H123" s="76"/>
    </row>
    <row r="124">
      <c r="C124" s="74"/>
      <c r="D124" s="75"/>
      <c r="H124" s="76"/>
    </row>
    <row r="125">
      <c r="C125" s="74"/>
      <c r="D125" s="75"/>
      <c r="H125" s="76"/>
    </row>
    <row r="126">
      <c r="C126" s="74"/>
      <c r="D126" s="75"/>
      <c r="H126" s="76"/>
    </row>
    <row r="127">
      <c r="C127" s="74"/>
      <c r="D127" s="75"/>
      <c r="H127" s="76"/>
    </row>
    <row r="128">
      <c r="C128" s="74"/>
      <c r="D128" s="75"/>
      <c r="H128" s="76"/>
    </row>
    <row r="129">
      <c r="C129" s="74"/>
      <c r="D129" s="75"/>
      <c r="H129" s="76"/>
    </row>
    <row r="130">
      <c r="C130" s="74"/>
      <c r="D130" s="75"/>
      <c r="H130" s="76"/>
    </row>
    <row r="131">
      <c r="C131" s="74"/>
      <c r="D131" s="75"/>
      <c r="H131" s="76"/>
    </row>
    <row r="132">
      <c r="C132" s="74"/>
      <c r="D132" s="75"/>
      <c r="H132" s="76"/>
    </row>
    <row r="133">
      <c r="C133" s="74"/>
      <c r="D133" s="75"/>
      <c r="H133" s="76"/>
    </row>
    <row r="134">
      <c r="C134" s="74"/>
      <c r="D134" s="75"/>
      <c r="H134" s="76"/>
    </row>
    <row r="135">
      <c r="C135" s="74"/>
      <c r="D135" s="75"/>
      <c r="H135" s="76"/>
    </row>
    <row r="136">
      <c r="C136" s="74"/>
      <c r="D136" s="75"/>
      <c r="H136" s="76"/>
    </row>
    <row r="137">
      <c r="C137" s="74"/>
      <c r="D137" s="75"/>
      <c r="H137" s="76"/>
    </row>
    <row r="138">
      <c r="C138" s="74"/>
      <c r="D138" s="75"/>
      <c r="H138" s="76"/>
    </row>
    <row r="139">
      <c r="C139" s="74"/>
      <c r="D139" s="75"/>
      <c r="H139" s="76"/>
    </row>
    <row r="140">
      <c r="C140" s="74"/>
      <c r="D140" s="75"/>
      <c r="H140" s="76"/>
    </row>
    <row r="141">
      <c r="C141" s="74"/>
      <c r="D141" s="75"/>
      <c r="H141" s="76"/>
    </row>
    <row r="142">
      <c r="C142" s="74"/>
      <c r="D142" s="75"/>
      <c r="H142" s="76"/>
    </row>
    <row r="143">
      <c r="C143" s="74"/>
      <c r="D143" s="75"/>
      <c r="H143" s="76"/>
    </row>
    <row r="144">
      <c r="C144" s="74"/>
      <c r="D144" s="75"/>
      <c r="H144" s="76"/>
    </row>
    <row r="145">
      <c r="C145" s="74"/>
      <c r="D145" s="75"/>
      <c r="H145" s="76"/>
    </row>
    <row r="146">
      <c r="C146" s="74"/>
      <c r="D146" s="75"/>
      <c r="H146" s="76"/>
    </row>
    <row r="147">
      <c r="C147" s="74"/>
      <c r="D147" s="75"/>
      <c r="H147" s="76"/>
    </row>
    <row r="148">
      <c r="C148" s="74"/>
      <c r="D148" s="75"/>
      <c r="H148" s="76"/>
    </row>
    <row r="149">
      <c r="C149" s="74"/>
      <c r="D149" s="75"/>
      <c r="H149" s="76"/>
    </row>
    <row r="150">
      <c r="C150" s="74"/>
      <c r="D150" s="75"/>
      <c r="H150" s="76"/>
    </row>
    <row r="151">
      <c r="C151" s="74"/>
      <c r="D151" s="75"/>
      <c r="H151" s="76"/>
    </row>
    <row r="152">
      <c r="C152" s="74"/>
      <c r="D152" s="75"/>
      <c r="H152" s="76"/>
    </row>
    <row r="153">
      <c r="C153" s="74"/>
      <c r="D153" s="75"/>
      <c r="H153" s="76"/>
    </row>
    <row r="154">
      <c r="C154" s="74"/>
      <c r="D154" s="75"/>
      <c r="H154" s="76"/>
    </row>
    <row r="155">
      <c r="C155" s="74"/>
      <c r="D155" s="75"/>
      <c r="H155" s="76"/>
    </row>
    <row r="156">
      <c r="C156" s="74"/>
      <c r="D156" s="75"/>
      <c r="H156" s="76"/>
    </row>
    <row r="157">
      <c r="C157" s="74"/>
      <c r="D157" s="75"/>
      <c r="H157" s="76"/>
    </row>
    <row r="158">
      <c r="C158" s="74"/>
      <c r="D158" s="75"/>
      <c r="H158" s="76"/>
    </row>
    <row r="159">
      <c r="C159" s="74"/>
      <c r="D159" s="75"/>
      <c r="H159" s="76"/>
    </row>
    <row r="160">
      <c r="C160" s="74"/>
      <c r="D160" s="75"/>
      <c r="H160" s="76"/>
    </row>
    <row r="161">
      <c r="C161" s="74"/>
      <c r="D161" s="75"/>
      <c r="H161" s="76"/>
    </row>
    <row r="162">
      <c r="C162" s="74"/>
      <c r="D162" s="75"/>
      <c r="H162" s="76"/>
    </row>
    <row r="163">
      <c r="C163" s="74"/>
      <c r="D163" s="75"/>
      <c r="H163" s="76"/>
    </row>
    <row r="164">
      <c r="C164" s="74"/>
      <c r="D164" s="75"/>
      <c r="H164" s="76"/>
    </row>
    <row r="165">
      <c r="C165" s="74"/>
      <c r="D165" s="75"/>
      <c r="H165" s="76"/>
    </row>
    <row r="166">
      <c r="C166" s="74"/>
      <c r="D166" s="75"/>
      <c r="H166" s="76"/>
    </row>
    <row r="167">
      <c r="C167" s="74"/>
      <c r="D167" s="75"/>
      <c r="H167" s="76"/>
    </row>
    <row r="168">
      <c r="C168" s="74"/>
      <c r="D168" s="75"/>
      <c r="H168" s="76"/>
    </row>
    <row r="169">
      <c r="C169" s="74"/>
      <c r="D169" s="75"/>
      <c r="H169" s="76"/>
    </row>
    <row r="170">
      <c r="C170" s="74"/>
      <c r="D170" s="75"/>
      <c r="H170" s="76"/>
    </row>
    <row r="171">
      <c r="C171" s="74"/>
      <c r="D171" s="75"/>
      <c r="H171" s="76"/>
    </row>
    <row r="172">
      <c r="C172" s="74"/>
      <c r="D172" s="75"/>
      <c r="H172" s="76"/>
    </row>
    <row r="173">
      <c r="C173" s="74"/>
      <c r="D173" s="75"/>
      <c r="H173" s="76"/>
    </row>
    <row r="174">
      <c r="C174" s="74"/>
      <c r="D174" s="75"/>
      <c r="H174" s="76"/>
    </row>
    <row r="175">
      <c r="C175" s="74"/>
      <c r="D175" s="75"/>
      <c r="H175" s="76"/>
    </row>
    <row r="176">
      <c r="C176" s="74"/>
      <c r="D176" s="75"/>
      <c r="H176" s="76"/>
    </row>
    <row r="177">
      <c r="C177" s="74"/>
      <c r="D177" s="75"/>
      <c r="H177" s="76"/>
    </row>
    <row r="178">
      <c r="C178" s="74"/>
      <c r="D178" s="75"/>
      <c r="H178" s="76"/>
    </row>
    <row r="179">
      <c r="C179" s="74"/>
      <c r="D179" s="75"/>
      <c r="H179" s="76"/>
    </row>
    <row r="180">
      <c r="C180" s="74"/>
      <c r="D180" s="75"/>
      <c r="H180" s="76"/>
    </row>
    <row r="181">
      <c r="C181" s="74"/>
      <c r="D181" s="75"/>
      <c r="H181" s="76"/>
    </row>
    <row r="182">
      <c r="C182" s="74"/>
      <c r="D182" s="75"/>
      <c r="H182" s="76"/>
    </row>
    <row r="183">
      <c r="C183" s="74"/>
      <c r="D183" s="75"/>
      <c r="H183" s="76"/>
    </row>
    <row r="184">
      <c r="C184" s="74"/>
      <c r="D184" s="75"/>
      <c r="H184" s="76"/>
    </row>
    <row r="185">
      <c r="C185" s="74"/>
      <c r="D185" s="75"/>
      <c r="H185" s="76"/>
    </row>
    <row r="186">
      <c r="C186" s="74"/>
      <c r="D186" s="75"/>
      <c r="H186" s="76"/>
    </row>
    <row r="187">
      <c r="C187" s="74"/>
      <c r="D187" s="75"/>
      <c r="H187" s="76"/>
    </row>
    <row r="188">
      <c r="C188" s="74"/>
      <c r="D188" s="75"/>
      <c r="H188" s="76"/>
    </row>
    <row r="189">
      <c r="C189" s="74"/>
      <c r="D189" s="75"/>
      <c r="H189" s="76"/>
    </row>
    <row r="190">
      <c r="C190" s="74"/>
      <c r="D190" s="75"/>
      <c r="H190" s="76"/>
    </row>
    <row r="191">
      <c r="C191" s="74"/>
      <c r="D191" s="75"/>
      <c r="H191" s="76"/>
    </row>
    <row r="192">
      <c r="C192" s="74"/>
      <c r="D192" s="75"/>
      <c r="H192" s="76"/>
    </row>
    <row r="193">
      <c r="C193" s="74"/>
      <c r="D193" s="75"/>
      <c r="H193" s="76"/>
    </row>
    <row r="194">
      <c r="C194" s="74"/>
      <c r="D194" s="75"/>
      <c r="H194" s="76"/>
    </row>
    <row r="195">
      <c r="C195" s="74"/>
      <c r="D195" s="75"/>
      <c r="H195" s="76"/>
    </row>
    <row r="196">
      <c r="C196" s="74"/>
      <c r="D196" s="75"/>
      <c r="H196" s="76"/>
    </row>
    <row r="197">
      <c r="C197" s="74"/>
      <c r="D197" s="75"/>
      <c r="H197" s="76"/>
    </row>
    <row r="198">
      <c r="C198" s="74"/>
      <c r="D198" s="75"/>
      <c r="H198" s="76"/>
    </row>
    <row r="199">
      <c r="C199" s="74"/>
      <c r="D199" s="75"/>
      <c r="H199" s="76"/>
    </row>
    <row r="200">
      <c r="C200" s="74"/>
      <c r="D200" s="75"/>
      <c r="H200" s="76"/>
    </row>
    <row r="201">
      <c r="C201" s="74"/>
      <c r="D201" s="75"/>
      <c r="H201" s="76"/>
    </row>
    <row r="202">
      <c r="C202" s="74"/>
      <c r="D202" s="75"/>
      <c r="H202" s="76"/>
    </row>
    <row r="203">
      <c r="C203" s="74"/>
      <c r="D203" s="75"/>
      <c r="H203" s="76"/>
    </row>
    <row r="204">
      <c r="C204" s="74"/>
      <c r="D204" s="75"/>
      <c r="H204" s="76"/>
    </row>
    <row r="205">
      <c r="C205" s="74"/>
      <c r="D205" s="75"/>
      <c r="H205" s="76"/>
    </row>
    <row r="206">
      <c r="C206" s="74"/>
      <c r="D206" s="75"/>
      <c r="H206" s="76"/>
    </row>
    <row r="207">
      <c r="C207" s="74"/>
      <c r="D207" s="75"/>
      <c r="H207" s="76"/>
    </row>
    <row r="208">
      <c r="C208" s="74"/>
      <c r="D208" s="75"/>
      <c r="H208" s="76"/>
    </row>
    <row r="209">
      <c r="C209" s="74"/>
      <c r="D209" s="75"/>
      <c r="H209" s="76"/>
    </row>
    <row r="210">
      <c r="C210" s="74"/>
      <c r="D210" s="75"/>
      <c r="H210" s="76"/>
    </row>
    <row r="211">
      <c r="C211" s="74"/>
      <c r="D211" s="75"/>
      <c r="H211" s="76"/>
    </row>
    <row r="212">
      <c r="C212" s="74"/>
      <c r="D212" s="75"/>
      <c r="H212" s="76"/>
    </row>
    <row r="213">
      <c r="C213" s="74"/>
      <c r="D213" s="75"/>
      <c r="H213" s="76"/>
    </row>
    <row r="214">
      <c r="C214" s="74"/>
      <c r="D214" s="75"/>
      <c r="H214" s="76"/>
    </row>
    <row r="215">
      <c r="C215" s="74"/>
      <c r="D215" s="75"/>
      <c r="H215" s="76"/>
    </row>
    <row r="216">
      <c r="C216" s="74"/>
      <c r="D216" s="75"/>
      <c r="H216" s="76"/>
    </row>
    <row r="217">
      <c r="C217" s="74"/>
      <c r="D217" s="75"/>
      <c r="H217" s="76"/>
    </row>
    <row r="218">
      <c r="C218" s="74"/>
      <c r="D218" s="75"/>
      <c r="H218" s="76"/>
    </row>
    <row r="219">
      <c r="C219" s="74"/>
      <c r="D219" s="75"/>
      <c r="H219" s="76"/>
    </row>
    <row r="220">
      <c r="C220" s="74"/>
      <c r="D220" s="75"/>
      <c r="H220" s="76"/>
    </row>
    <row r="221">
      <c r="C221" s="74"/>
      <c r="D221" s="75"/>
      <c r="H221" s="76"/>
    </row>
    <row r="222">
      <c r="C222" s="74"/>
      <c r="D222" s="75"/>
      <c r="H222" s="76"/>
    </row>
    <row r="223">
      <c r="C223" s="74"/>
      <c r="D223" s="75"/>
      <c r="H223" s="76"/>
    </row>
    <row r="224">
      <c r="C224" s="74"/>
      <c r="D224" s="75"/>
      <c r="H224" s="76"/>
    </row>
    <row r="225">
      <c r="C225" s="74"/>
      <c r="D225" s="75"/>
      <c r="H225" s="76"/>
    </row>
    <row r="226">
      <c r="C226" s="74"/>
      <c r="D226" s="75"/>
      <c r="H226" s="76"/>
    </row>
    <row r="227">
      <c r="C227" s="74"/>
      <c r="D227" s="75"/>
      <c r="H227" s="76"/>
    </row>
    <row r="228">
      <c r="C228" s="74"/>
      <c r="D228" s="75"/>
      <c r="H228" s="76"/>
    </row>
    <row r="229">
      <c r="C229" s="74"/>
      <c r="D229" s="75"/>
      <c r="H229" s="76"/>
    </row>
    <row r="230">
      <c r="C230" s="74"/>
      <c r="D230" s="75"/>
      <c r="H230" s="76"/>
    </row>
    <row r="231">
      <c r="C231" s="74"/>
      <c r="D231" s="75"/>
      <c r="H231" s="76"/>
    </row>
    <row r="232">
      <c r="C232" s="74"/>
      <c r="D232" s="75"/>
      <c r="H232" s="76"/>
    </row>
    <row r="233">
      <c r="C233" s="74"/>
      <c r="D233" s="75"/>
      <c r="H233" s="76"/>
    </row>
    <row r="234">
      <c r="C234" s="74"/>
      <c r="D234" s="75"/>
      <c r="H234" s="76"/>
    </row>
    <row r="235">
      <c r="C235" s="74"/>
      <c r="D235" s="75"/>
      <c r="H235" s="76"/>
    </row>
    <row r="236">
      <c r="C236" s="74"/>
      <c r="D236" s="75"/>
      <c r="H236" s="76"/>
    </row>
    <row r="237">
      <c r="C237" s="74"/>
      <c r="D237" s="75"/>
      <c r="H237" s="76"/>
    </row>
    <row r="238">
      <c r="C238" s="74"/>
      <c r="D238" s="75"/>
      <c r="H238" s="76"/>
    </row>
    <row r="239">
      <c r="C239" s="74"/>
      <c r="D239" s="75"/>
      <c r="H239" s="76"/>
    </row>
    <row r="240">
      <c r="C240" s="74"/>
      <c r="D240" s="75"/>
      <c r="H240" s="76"/>
    </row>
    <row r="241">
      <c r="C241" s="74"/>
      <c r="D241" s="75"/>
      <c r="H241" s="76"/>
    </row>
    <row r="242">
      <c r="C242" s="74"/>
      <c r="D242" s="75"/>
      <c r="H242" s="76"/>
    </row>
    <row r="243">
      <c r="C243" s="74"/>
      <c r="D243" s="75"/>
      <c r="H243" s="76"/>
    </row>
    <row r="244">
      <c r="C244" s="74"/>
      <c r="D244" s="75"/>
      <c r="H244" s="76"/>
    </row>
    <row r="245">
      <c r="C245" s="74"/>
      <c r="D245" s="75"/>
      <c r="H245" s="76"/>
    </row>
    <row r="246">
      <c r="C246" s="74"/>
      <c r="D246" s="75"/>
      <c r="H246" s="76"/>
    </row>
    <row r="247">
      <c r="C247" s="74"/>
      <c r="D247" s="75"/>
      <c r="H247" s="76"/>
    </row>
    <row r="248">
      <c r="C248" s="74"/>
      <c r="D248" s="75"/>
      <c r="H248" s="76"/>
    </row>
    <row r="249">
      <c r="C249" s="74"/>
      <c r="D249" s="75"/>
      <c r="H249" s="76"/>
    </row>
    <row r="250">
      <c r="C250" s="74"/>
      <c r="D250" s="75"/>
      <c r="H250" s="76"/>
    </row>
    <row r="251">
      <c r="C251" s="74"/>
      <c r="D251" s="75"/>
      <c r="H251" s="76"/>
    </row>
    <row r="252">
      <c r="C252" s="74"/>
      <c r="D252" s="75"/>
      <c r="H252" s="76"/>
    </row>
    <row r="253">
      <c r="C253" s="74"/>
      <c r="D253" s="75"/>
      <c r="H253" s="76"/>
    </row>
    <row r="254">
      <c r="C254" s="74"/>
      <c r="D254" s="75"/>
      <c r="H254" s="76"/>
    </row>
    <row r="255">
      <c r="C255" s="74"/>
      <c r="D255" s="75"/>
      <c r="H255" s="76"/>
    </row>
    <row r="256">
      <c r="C256" s="74"/>
      <c r="D256" s="75"/>
      <c r="H256" s="76"/>
    </row>
    <row r="257">
      <c r="C257" s="74"/>
      <c r="D257" s="75"/>
      <c r="H257" s="76"/>
    </row>
    <row r="258">
      <c r="C258" s="74"/>
      <c r="D258" s="75"/>
      <c r="H258" s="76"/>
    </row>
    <row r="259">
      <c r="C259" s="74"/>
      <c r="D259" s="75"/>
      <c r="H259" s="76"/>
    </row>
    <row r="260">
      <c r="C260" s="74"/>
      <c r="D260" s="75"/>
      <c r="H260" s="76"/>
    </row>
    <row r="261">
      <c r="C261" s="74"/>
      <c r="D261" s="75"/>
      <c r="H261" s="76"/>
    </row>
    <row r="262">
      <c r="C262" s="74"/>
      <c r="D262" s="75"/>
      <c r="H262" s="76"/>
    </row>
    <row r="263">
      <c r="C263" s="74"/>
      <c r="D263" s="75"/>
      <c r="H263" s="76"/>
    </row>
    <row r="264">
      <c r="C264" s="74"/>
      <c r="D264" s="75"/>
      <c r="H264" s="76"/>
    </row>
    <row r="265">
      <c r="C265" s="74"/>
      <c r="D265" s="75"/>
      <c r="H265" s="76"/>
    </row>
    <row r="266">
      <c r="C266" s="74"/>
      <c r="D266" s="75"/>
      <c r="H266" s="76"/>
    </row>
    <row r="267">
      <c r="C267" s="74"/>
      <c r="D267" s="75"/>
      <c r="H267" s="76"/>
    </row>
    <row r="268">
      <c r="C268" s="74"/>
      <c r="D268" s="75"/>
      <c r="H268" s="76"/>
    </row>
    <row r="269">
      <c r="C269" s="74"/>
      <c r="D269" s="75"/>
      <c r="H269" s="76"/>
    </row>
    <row r="270">
      <c r="C270" s="74"/>
      <c r="D270" s="75"/>
      <c r="H270" s="76"/>
    </row>
    <row r="271">
      <c r="C271" s="74"/>
      <c r="D271" s="75"/>
      <c r="H271" s="76"/>
    </row>
    <row r="272">
      <c r="C272" s="74"/>
      <c r="D272" s="75"/>
      <c r="H272" s="76"/>
    </row>
    <row r="273">
      <c r="C273" s="74"/>
      <c r="D273" s="75"/>
      <c r="H273" s="76"/>
    </row>
    <row r="274">
      <c r="C274" s="74"/>
      <c r="D274" s="75"/>
      <c r="H274" s="76"/>
    </row>
    <row r="275">
      <c r="C275" s="74"/>
      <c r="D275" s="75"/>
      <c r="H275" s="76"/>
    </row>
    <row r="276">
      <c r="C276" s="74"/>
      <c r="D276" s="75"/>
      <c r="H276" s="76"/>
    </row>
    <row r="277">
      <c r="C277" s="74"/>
      <c r="D277" s="75"/>
      <c r="H277" s="76"/>
    </row>
    <row r="278">
      <c r="C278" s="74"/>
      <c r="D278" s="75"/>
      <c r="H278" s="76"/>
    </row>
    <row r="279">
      <c r="C279" s="74"/>
      <c r="D279" s="75"/>
      <c r="H279" s="76"/>
    </row>
    <row r="280">
      <c r="C280" s="74"/>
      <c r="D280" s="75"/>
      <c r="H280" s="76"/>
    </row>
    <row r="281">
      <c r="C281" s="74"/>
      <c r="D281" s="75"/>
      <c r="H281" s="76"/>
    </row>
    <row r="282">
      <c r="C282" s="74"/>
      <c r="D282" s="75"/>
      <c r="H282" s="76"/>
    </row>
    <row r="283">
      <c r="C283" s="74"/>
      <c r="D283" s="75"/>
      <c r="H283" s="76"/>
    </row>
    <row r="284">
      <c r="C284" s="74"/>
      <c r="D284" s="75"/>
      <c r="H284" s="76"/>
    </row>
    <row r="285">
      <c r="C285" s="74"/>
      <c r="D285" s="75"/>
      <c r="H285" s="76"/>
    </row>
    <row r="286">
      <c r="C286" s="74"/>
      <c r="D286" s="75"/>
      <c r="H286" s="76"/>
    </row>
    <row r="287">
      <c r="C287" s="74"/>
      <c r="D287" s="75"/>
      <c r="H287" s="76"/>
    </row>
    <row r="288">
      <c r="C288" s="74"/>
      <c r="D288" s="75"/>
      <c r="H288" s="76"/>
    </row>
    <row r="289">
      <c r="C289" s="74"/>
      <c r="D289" s="75"/>
      <c r="H289" s="76"/>
    </row>
    <row r="290">
      <c r="C290" s="74"/>
      <c r="D290" s="75"/>
      <c r="H290" s="76"/>
    </row>
    <row r="291">
      <c r="C291" s="74"/>
      <c r="D291" s="75"/>
      <c r="H291" s="76"/>
    </row>
    <row r="292">
      <c r="C292" s="74"/>
      <c r="D292" s="75"/>
      <c r="H292" s="76"/>
    </row>
    <row r="293">
      <c r="C293" s="74"/>
      <c r="D293" s="75"/>
      <c r="H293" s="76"/>
    </row>
    <row r="294">
      <c r="C294" s="74"/>
      <c r="D294" s="75"/>
      <c r="H294" s="76"/>
    </row>
    <row r="295">
      <c r="C295" s="74"/>
      <c r="D295" s="75"/>
      <c r="H295" s="76"/>
    </row>
    <row r="296">
      <c r="C296" s="74"/>
      <c r="D296" s="75"/>
      <c r="H296" s="76"/>
    </row>
    <row r="297">
      <c r="C297" s="74"/>
      <c r="D297" s="75"/>
      <c r="H297" s="76"/>
    </row>
    <row r="298">
      <c r="C298" s="74"/>
      <c r="D298" s="75"/>
      <c r="H298" s="76"/>
    </row>
    <row r="299">
      <c r="C299" s="74"/>
      <c r="D299" s="75"/>
      <c r="H299" s="76"/>
    </row>
    <row r="300">
      <c r="C300" s="74"/>
      <c r="D300" s="75"/>
      <c r="H300" s="76"/>
    </row>
    <row r="301">
      <c r="C301" s="74"/>
      <c r="D301" s="75"/>
      <c r="H301" s="76"/>
    </row>
    <row r="302">
      <c r="C302" s="74"/>
      <c r="D302" s="75"/>
      <c r="H302" s="76"/>
    </row>
    <row r="303">
      <c r="C303" s="74"/>
      <c r="D303" s="75"/>
      <c r="H303" s="76"/>
    </row>
    <row r="304">
      <c r="C304" s="74"/>
      <c r="D304" s="75"/>
      <c r="H304" s="76"/>
    </row>
    <row r="305">
      <c r="C305" s="74"/>
      <c r="D305" s="75"/>
      <c r="H305" s="76"/>
    </row>
    <row r="306">
      <c r="C306" s="74"/>
      <c r="D306" s="75"/>
      <c r="H306" s="76"/>
    </row>
    <row r="307">
      <c r="C307" s="74"/>
      <c r="D307" s="75"/>
      <c r="H307" s="76"/>
    </row>
    <row r="308">
      <c r="C308" s="74"/>
      <c r="D308" s="75"/>
      <c r="H308" s="76"/>
    </row>
    <row r="309">
      <c r="C309" s="74"/>
      <c r="D309" s="75"/>
      <c r="H309" s="76"/>
    </row>
    <row r="310">
      <c r="C310" s="74"/>
      <c r="D310" s="75"/>
      <c r="H310" s="76"/>
    </row>
    <row r="311">
      <c r="C311" s="74"/>
      <c r="D311" s="75"/>
      <c r="H311" s="76"/>
    </row>
    <row r="312">
      <c r="C312" s="74"/>
      <c r="D312" s="75"/>
      <c r="H312" s="76"/>
    </row>
    <row r="313">
      <c r="C313" s="74"/>
      <c r="D313" s="75"/>
      <c r="H313" s="76"/>
    </row>
    <row r="314">
      <c r="C314" s="74"/>
      <c r="D314" s="75"/>
      <c r="H314" s="76"/>
    </row>
    <row r="315">
      <c r="C315" s="74"/>
      <c r="D315" s="75"/>
      <c r="H315" s="76"/>
    </row>
    <row r="316">
      <c r="C316" s="74"/>
      <c r="D316" s="75"/>
      <c r="H316" s="76"/>
    </row>
    <row r="317">
      <c r="C317" s="74"/>
      <c r="D317" s="75"/>
      <c r="H317" s="76"/>
    </row>
    <row r="318">
      <c r="C318" s="74"/>
      <c r="D318" s="75"/>
      <c r="H318" s="76"/>
    </row>
    <row r="319">
      <c r="C319" s="74"/>
      <c r="D319" s="75"/>
      <c r="H319" s="76"/>
    </row>
    <row r="320">
      <c r="C320" s="74"/>
      <c r="D320" s="75"/>
      <c r="H320" s="76"/>
    </row>
    <row r="321">
      <c r="C321" s="74"/>
      <c r="D321" s="75"/>
      <c r="H321" s="76"/>
    </row>
    <row r="322">
      <c r="C322" s="74"/>
      <c r="D322" s="75"/>
      <c r="H322" s="76"/>
    </row>
    <row r="323">
      <c r="C323" s="74"/>
      <c r="D323" s="75"/>
      <c r="H323" s="76"/>
    </row>
    <row r="324">
      <c r="C324" s="74"/>
      <c r="D324" s="75"/>
      <c r="H324" s="76"/>
    </row>
    <row r="325">
      <c r="C325" s="74"/>
      <c r="D325" s="75"/>
      <c r="H325" s="76"/>
    </row>
    <row r="326">
      <c r="C326" s="74"/>
      <c r="D326" s="75"/>
      <c r="H326" s="76"/>
    </row>
    <row r="327">
      <c r="C327" s="74"/>
      <c r="D327" s="75"/>
      <c r="H327" s="76"/>
    </row>
    <row r="328">
      <c r="C328" s="74"/>
      <c r="D328" s="75"/>
      <c r="H328" s="76"/>
    </row>
    <row r="329">
      <c r="C329" s="74"/>
      <c r="D329" s="75"/>
      <c r="H329" s="76"/>
    </row>
    <row r="330">
      <c r="C330" s="74"/>
      <c r="D330" s="75"/>
      <c r="H330" s="76"/>
    </row>
    <row r="331">
      <c r="C331" s="74"/>
      <c r="D331" s="75"/>
      <c r="H331" s="76"/>
    </row>
    <row r="332">
      <c r="C332" s="74"/>
      <c r="D332" s="75"/>
      <c r="H332" s="76"/>
    </row>
    <row r="333">
      <c r="C333" s="74"/>
      <c r="D333" s="75"/>
      <c r="H333" s="76"/>
    </row>
    <row r="334">
      <c r="C334" s="74"/>
      <c r="D334" s="75"/>
      <c r="H334" s="76"/>
    </row>
    <row r="335">
      <c r="C335" s="74"/>
      <c r="D335" s="75"/>
      <c r="H335" s="76"/>
    </row>
    <row r="336">
      <c r="C336" s="74"/>
      <c r="D336" s="75"/>
      <c r="H336" s="76"/>
    </row>
    <row r="337">
      <c r="C337" s="74"/>
      <c r="D337" s="75"/>
      <c r="H337" s="76"/>
    </row>
    <row r="338">
      <c r="C338" s="74"/>
      <c r="D338" s="75"/>
      <c r="H338" s="76"/>
    </row>
    <row r="339">
      <c r="C339" s="74"/>
      <c r="D339" s="75"/>
      <c r="H339" s="76"/>
    </row>
    <row r="340">
      <c r="C340" s="74"/>
      <c r="D340" s="75"/>
      <c r="H340" s="76"/>
    </row>
    <row r="341">
      <c r="C341" s="74"/>
      <c r="D341" s="75"/>
      <c r="H341" s="76"/>
    </row>
    <row r="342">
      <c r="C342" s="74"/>
      <c r="D342" s="75"/>
      <c r="H342" s="76"/>
    </row>
    <row r="343">
      <c r="C343" s="74"/>
      <c r="D343" s="75"/>
      <c r="H343" s="76"/>
    </row>
    <row r="344">
      <c r="C344" s="74"/>
      <c r="D344" s="75"/>
      <c r="H344" s="76"/>
    </row>
    <row r="345">
      <c r="C345" s="74"/>
      <c r="D345" s="75"/>
      <c r="H345" s="76"/>
    </row>
    <row r="346">
      <c r="C346" s="74"/>
      <c r="D346" s="75"/>
      <c r="H346" s="76"/>
    </row>
    <row r="347">
      <c r="C347" s="74"/>
      <c r="D347" s="75"/>
      <c r="H347" s="76"/>
    </row>
    <row r="348">
      <c r="C348" s="74"/>
      <c r="D348" s="75"/>
      <c r="H348" s="76"/>
    </row>
    <row r="349">
      <c r="C349" s="74"/>
      <c r="D349" s="75"/>
      <c r="H349" s="76"/>
    </row>
    <row r="350">
      <c r="C350" s="74"/>
      <c r="D350" s="75"/>
      <c r="H350" s="76"/>
    </row>
    <row r="351">
      <c r="C351" s="74"/>
      <c r="D351" s="75"/>
      <c r="H351" s="76"/>
    </row>
    <row r="352">
      <c r="C352" s="74"/>
      <c r="D352" s="75"/>
      <c r="H352" s="76"/>
    </row>
    <row r="353">
      <c r="C353" s="74"/>
      <c r="D353" s="75"/>
      <c r="H353" s="76"/>
    </row>
    <row r="354">
      <c r="C354" s="74"/>
      <c r="D354" s="75"/>
      <c r="H354" s="76"/>
    </row>
    <row r="355">
      <c r="C355" s="74"/>
      <c r="D355" s="75"/>
      <c r="H355" s="76"/>
    </row>
    <row r="356">
      <c r="C356" s="74"/>
      <c r="D356" s="75"/>
      <c r="H356" s="76"/>
    </row>
    <row r="357">
      <c r="C357" s="74"/>
      <c r="D357" s="75"/>
      <c r="H357" s="76"/>
    </row>
    <row r="358">
      <c r="C358" s="74"/>
      <c r="D358" s="75"/>
      <c r="H358" s="76"/>
    </row>
    <row r="359">
      <c r="C359" s="74"/>
      <c r="D359" s="75"/>
      <c r="H359" s="76"/>
    </row>
    <row r="360">
      <c r="C360" s="74"/>
      <c r="D360" s="75"/>
      <c r="H360" s="76"/>
    </row>
    <row r="361">
      <c r="C361" s="74"/>
      <c r="D361" s="75"/>
      <c r="H361" s="76"/>
    </row>
    <row r="362">
      <c r="C362" s="74"/>
      <c r="D362" s="75"/>
      <c r="H362" s="76"/>
    </row>
    <row r="363">
      <c r="C363" s="74"/>
      <c r="D363" s="75"/>
      <c r="H363" s="76"/>
    </row>
    <row r="364">
      <c r="C364" s="74"/>
      <c r="D364" s="75"/>
      <c r="H364" s="76"/>
    </row>
    <row r="365">
      <c r="C365" s="74"/>
      <c r="D365" s="75"/>
      <c r="H365" s="76"/>
    </row>
    <row r="366">
      <c r="C366" s="74"/>
      <c r="D366" s="75"/>
      <c r="H366" s="76"/>
    </row>
    <row r="367">
      <c r="C367" s="74"/>
      <c r="D367" s="75"/>
      <c r="H367" s="76"/>
    </row>
    <row r="368">
      <c r="C368" s="74"/>
      <c r="D368" s="75"/>
      <c r="H368" s="76"/>
    </row>
    <row r="369">
      <c r="C369" s="74"/>
      <c r="D369" s="75"/>
      <c r="H369" s="76"/>
    </row>
    <row r="370">
      <c r="C370" s="74"/>
      <c r="D370" s="75"/>
      <c r="H370" s="76"/>
    </row>
    <row r="371">
      <c r="C371" s="74"/>
      <c r="D371" s="75"/>
      <c r="H371" s="76"/>
    </row>
    <row r="372">
      <c r="C372" s="74"/>
      <c r="D372" s="75"/>
      <c r="H372" s="76"/>
    </row>
    <row r="373">
      <c r="C373" s="74"/>
      <c r="D373" s="75"/>
      <c r="H373" s="76"/>
    </row>
    <row r="374">
      <c r="C374" s="74"/>
      <c r="D374" s="75"/>
      <c r="H374" s="76"/>
    </row>
    <row r="375">
      <c r="C375" s="74"/>
      <c r="D375" s="75"/>
      <c r="H375" s="76"/>
    </row>
    <row r="376">
      <c r="C376" s="74"/>
      <c r="D376" s="75"/>
      <c r="H376" s="76"/>
    </row>
    <row r="377">
      <c r="C377" s="74"/>
      <c r="D377" s="75"/>
      <c r="H377" s="76"/>
    </row>
    <row r="378">
      <c r="C378" s="74"/>
      <c r="D378" s="75"/>
      <c r="H378" s="76"/>
    </row>
    <row r="379">
      <c r="C379" s="74"/>
      <c r="D379" s="75"/>
      <c r="H379" s="76"/>
    </row>
    <row r="380">
      <c r="C380" s="74"/>
      <c r="D380" s="75"/>
      <c r="H380" s="76"/>
    </row>
    <row r="381">
      <c r="C381" s="74"/>
      <c r="D381" s="75"/>
      <c r="H381" s="76"/>
    </row>
    <row r="382">
      <c r="C382" s="74"/>
      <c r="D382" s="75"/>
      <c r="H382" s="76"/>
    </row>
    <row r="383">
      <c r="C383" s="74"/>
      <c r="D383" s="75"/>
      <c r="H383" s="76"/>
    </row>
    <row r="384">
      <c r="C384" s="74"/>
      <c r="D384" s="75"/>
      <c r="H384" s="76"/>
    </row>
    <row r="385">
      <c r="C385" s="74"/>
      <c r="D385" s="75"/>
      <c r="H385" s="76"/>
    </row>
    <row r="386">
      <c r="C386" s="74"/>
      <c r="D386" s="75"/>
      <c r="H386" s="76"/>
    </row>
    <row r="387">
      <c r="C387" s="74"/>
      <c r="D387" s="75"/>
      <c r="H387" s="76"/>
    </row>
    <row r="388">
      <c r="C388" s="74"/>
      <c r="D388" s="75"/>
      <c r="H388" s="76"/>
    </row>
    <row r="389">
      <c r="C389" s="74"/>
      <c r="D389" s="75"/>
      <c r="H389" s="76"/>
    </row>
    <row r="390">
      <c r="C390" s="74"/>
      <c r="D390" s="75"/>
      <c r="H390" s="76"/>
    </row>
    <row r="391">
      <c r="C391" s="74"/>
      <c r="D391" s="75"/>
      <c r="H391" s="76"/>
    </row>
    <row r="392">
      <c r="C392" s="74"/>
      <c r="D392" s="75"/>
      <c r="H392" s="76"/>
    </row>
    <row r="393">
      <c r="C393" s="74"/>
      <c r="D393" s="75"/>
      <c r="H393" s="76"/>
    </row>
    <row r="394">
      <c r="C394" s="74"/>
      <c r="D394" s="75"/>
      <c r="H394" s="76"/>
    </row>
    <row r="395">
      <c r="C395" s="74"/>
      <c r="D395" s="75"/>
      <c r="H395" s="76"/>
    </row>
    <row r="396">
      <c r="C396" s="74"/>
      <c r="D396" s="75"/>
      <c r="H396" s="76"/>
    </row>
    <row r="397">
      <c r="C397" s="74"/>
      <c r="D397" s="75"/>
      <c r="H397" s="76"/>
    </row>
    <row r="398">
      <c r="C398" s="74"/>
      <c r="D398" s="75"/>
      <c r="H398" s="76"/>
    </row>
    <row r="399">
      <c r="C399" s="74"/>
      <c r="D399" s="75"/>
      <c r="H399" s="76"/>
    </row>
    <row r="400">
      <c r="C400" s="74"/>
      <c r="D400" s="75"/>
      <c r="H400" s="76"/>
    </row>
    <row r="401">
      <c r="C401" s="74"/>
      <c r="D401" s="75"/>
      <c r="H401" s="76"/>
    </row>
    <row r="402">
      <c r="C402" s="74"/>
      <c r="D402" s="75"/>
      <c r="H402" s="76"/>
    </row>
    <row r="403">
      <c r="C403" s="74"/>
      <c r="D403" s="75"/>
      <c r="H403" s="76"/>
    </row>
    <row r="404">
      <c r="C404" s="74"/>
      <c r="D404" s="75"/>
      <c r="H404" s="76"/>
    </row>
    <row r="405">
      <c r="C405" s="74"/>
      <c r="D405" s="75"/>
      <c r="H405" s="76"/>
    </row>
    <row r="406">
      <c r="C406" s="74"/>
      <c r="D406" s="75"/>
      <c r="H406" s="76"/>
    </row>
    <row r="407">
      <c r="C407" s="74"/>
      <c r="D407" s="75"/>
      <c r="H407" s="76"/>
    </row>
    <row r="408">
      <c r="C408" s="74"/>
      <c r="D408" s="75"/>
      <c r="H408" s="76"/>
    </row>
    <row r="409">
      <c r="C409" s="74"/>
      <c r="D409" s="75"/>
      <c r="H409" s="76"/>
    </row>
    <row r="410">
      <c r="C410" s="74"/>
      <c r="D410" s="75"/>
      <c r="H410" s="76"/>
    </row>
    <row r="411">
      <c r="C411" s="74"/>
      <c r="D411" s="75"/>
      <c r="H411" s="76"/>
    </row>
    <row r="412">
      <c r="C412" s="74"/>
      <c r="D412" s="75"/>
      <c r="H412" s="76"/>
    </row>
    <row r="413">
      <c r="C413" s="74"/>
      <c r="D413" s="75"/>
      <c r="H413" s="76"/>
    </row>
    <row r="414">
      <c r="C414" s="74"/>
      <c r="D414" s="75"/>
      <c r="H414" s="76"/>
    </row>
    <row r="415">
      <c r="C415" s="74"/>
      <c r="D415" s="75"/>
      <c r="H415" s="76"/>
    </row>
    <row r="416">
      <c r="C416" s="74"/>
      <c r="D416" s="75"/>
      <c r="H416" s="76"/>
    </row>
    <row r="417">
      <c r="C417" s="74"/>
      <c r="D417" s="75"/>
      <c r="H417" s="76"/>
    </row>
    <row r="418">
      <c r="C418" s="74"/>
      <c r="D418" s="75"/>
      <c r="H418" s="76"/>
    </row>
    <row r="419">
      <c r="C419" s="74"/>
      <c r="D419" s="75"/>
      <c r="H419" s="76"/>
    </row>
    <row r="420">
      <c r="C420" s="74"/>
      <c r="D420" s="75"/>
      <c r="H420" s="76"/>
    </row>
    <row r="421">
      <c r="C421" s="74"/>
      <c r="D421" s="75"/>
      <c r="H421" s="76"/>
    </row>
    <row r="422">
      <c r="C422" s="74"/>
      <c r="D422" s="75"/>
      <c r="H422" s="76"/>
    </row>
    <row r="423">
      <c r="C423" s="74"/>
      <c r="D423" s="75"/>
      <c r="H423" s="76"/>
    </row>
    <row r="424">
      <c r="C424" s="74"/>
      <c r="D424" s="75"/>
      <c r="H424" s="76"/>
    </row>
    <row r="425">
      <c r="C425" s="74"/>
      <c r="D425" s="75"/>
      <c r="H425" s="76"/>
    </row>
    <row r="426">
      <c r="C426" s="74"/>
      <c r="D426" s="75"/>
      <c r="H426" s="76"/>
    </row>
    <row r="427">
      <c r="C427" s="74"/>
      <c r="D427" s="75"/>
      <c r="H427" s="76"/>
    </row>
    <row r="428">
      <c r="C428" s="74"/>
      <c r="D428" s="75"/>
      <c r="H428" s="76"/>
    </row>
    <row r="429">
      <c r="C429" s="74"/>
      <c r="D429" s="75"/>
      <c r="H429" s="76"/>
    </row>
    <row r="430">
      <c r="C430" s="74"/>
      <c r="D430" s="75"/>
      <c r="H430" s="76"/>
    </row>
    <row r="431">
      <c r="C431" s="74"/>
      <c r="D431" s="75"/>
      <c r="H431" s="76"/>
    </row>
    <row r="432">
      <c r="C432" s="74"/>
      <c r="D432" s="75"/>
      <c r="H432" s="76"/>
    </row>
    <row r="433">
      <c r="C433" s="74"/>
      <c r="D433" s="75"/>
      <c r="H433" s="76"/>
    </row>
    <row r="434">
      <c r="C434" s="74"/>
      <c r="D434" s="75"/>
      <c r="H434" s="76"/>
    </row>
    <row r="435">
      <c r="C435" s="74"/>
      <c r="D435" s="75"/>
      <c r="H435" s="76"/>
    </row>
    <row r="436">
      <c r="C436" s="74"/>
      <c r="D436" s="75"/>
      <c r="H436" s="76"/>
    </row>
    <row r="437">
      <c r="C437" s="74"/>
      <c r="D437" s="75"/>
      <c r="H437" s="76"/>
    </row>
    <row r="438">
      <c r="C438" s="74"/>
      <c r="D438" s="75"/>
      <c r="H438" s="76"/>
    </row>
    <row r="439">
      <c r="C439" s="74"/>
      <c r="D439" s="75"/>
      <c r="H439" s="76"/>
    </row>
    <row r="440">
      <c r="C440" s="74"/>
      <c r="D440" s="75"/>
      <c r="H440" s="76"/>
    </row>
    <row r="441">
      <c r="C441" s="74"/>
      <c r="D441" s="75"/>
      <c r="H441" s="76"/>
    </row>
    <row r="442">
      <c r="C442" s="74"/>
      <c r="D442" s="75"/>
      <c r="H442" s="76"/>
    </row>
    <row r="443">
      <c r="C443" s="74"/>
      <c r="D443" s="75"/>
      <c r="H443" s="76"/>
    </row>
    <row r="444">
      <c r="C444" s="74"/>
      <c r="D444" s="75"/>
      <c r="H444" s="76"/>
    </row>
    <row r="445">
      <c r="C445" s="74"/>
      <c r="D445" s="75"/>
      <c r="H445" s="76"/>
    </row>
    <row r="446">
      <c r="C446" s="74"/>
      <c r="D446" s="75"/>
      <c r="H446" s="76"/>
    </row>
    <row r="447">
      <c r="C447" s="74"/>
      <c r="D447" s="75"/>
      <c r="H447" s="76"/>
    </row>
    <row r="448">
      <c r="C448" s="74"/>
      <c r="D448" s="75"/>
      <c r="H448" s="76"/>
    </row>
    <row r="449">
      <c r="C449" s="74"/>
      <c r="D449" s="75"/>
      <c r="H449" s="76"/>
    </row>
    <row r="450">
      <c r="C450" s="74"/>
      <c r="D450" s="75"/>
      <c r="H450" s="76"/>
    </row>
    <row r="451">
      <c r="C451" s="74"/>
      <c r="D451" s="75"/>
      <c r="H451" s="76"/>
    </row>
    <row r="452">
      <c r="C452" s="74"/>
      <c r="D452" s="75"/>
      <c r="H452" s="76"/>
    </row>
    <row r="453">
      <c r="C453" s="74"/>
      <c r="D453" s="75"/>
      <c r="H453" s="76"/>
    </row>
    <row r="454">
      <c r="C454" s="74"/>
      <c r="D454" s="75"/>
      <c r="H454" s="76"/>
    </row>
    <row r="455">
      <c r="C455" s="74"/>
      <c r="D455" s="75"/>
      <c r="H455" s="76"/>
    </row>
    <row r="456">
      <c r="C456" s="74"/>
      <c r="D456" s="75"/>
      <c r="H456" s="76"/>
    </row>
    <row r="457">
      <c r="C457" s="74"/>
      <c r="D457" s="75"/>
      <c r="H457" s="76"/>
    </row>
    <row r="458">
      <c r="C458" s="74"/>
      <c r="D458" s="75"/>
      <c r="H458" s="76"/>
    </row>
    <row r="459">
      <c r="C459" s="74"/>
      <c r="D459" s="75"/>
      <c r="H459" s="76"/>
    </row>
    <row r="460">
      <c r="C460" s="74"/>
      <c r="D460" s="75"/>
      <c r="H460" s="76"/>
    </row>
    <row r="461">
      <c r="C461" s="74"/>
      <c r="D461" s="75"/>
      <c r="H461" s="76"/>
    </row>
    <row r="462">
      <c r="C462" s="74"/>
      <c r="D462" s="75"/>
      <c r="H462" s="76"/>
    </row>
    <row r="463">
      <c r="C463" s="74"/>
      <c r="D463" s="75"/>
      <c r="H463" s="76"/>
    </row>
    <row r="464">
      <c r="C464" s="74"/>
      <c r="D464" s="75"/>
      <c r="H464" s="76"/>
    </row>
    <row r="465">
      <c r="C465" s="74"/>
      <c r="D465" s="75"/>
      <c r="H465" s="76"/>
    </row>
    <row r="466">
      <c r="C466" s="74"/>
      <c r="D466" s="75"/>
      <c r="H466" s="76"/>
    </row>
    <row r="467">
      <c r="C467" s="74"/>
      <c r="D467" s="75"/>
      <c r="H467" s="76"/>
    </row>
    <row r="468">
      <c r="C468" s="74"/>
      <c r="D468" s="75"/>
      <c r="H468" s="76"/>
    </row>
    <row r="469">
      <c r="C469" s="74"/>
      <c r="D469" s="75"/>
      <c r="H469" s="76"/>
    </row>
    <row r="470">
      <c r="C470" s="74"/>
      <c r="D470" s="75"/>
      <c r="H470" s="76"/>
    </row>
    <row r="471">
      <c r="C471" s="74"/>
      <c r="D471" s="75"/>
      <c r="H471" s="76"/>
    </row>
    <row r="472">
      <c r="C472" s="74"/>
      <c r="D472" s="75"/>
      <c r="H472" s="76"/>
    </row>
    <row r="473">
      <c r="C473" s="74"/>
      <c r="D473" s="75"/>
      <c r="H473" s="76"/>
    </row>
    <row r="474">
      <c r="C474" s="74"/>
      <c r="D474" s="75"/>
      <c r="H474" s="76"/>
    </row>
    <row r="475">
      <c r="C475" s="74"/>
      <c r="D475" s="75"/>
      <c r="H475" s="76"/>
    </row>
    <row r="476">
      <c r="C476" s="74"/>
      <c r="D476" s="75"/>
      <c r="H476" s="76"/>
    </row>
    <row r="477">
      <c r="C477" s="74"/>
      <c r="D477" s="75"/>
      <c r="H477" s="76"/>
    </row>
    <row r="478">
      <c r="C478" s="74"/>
      <c r="D478" s="75"/>
      <c r="H478" s="76"/>
    </row>
    <row r="479">
      <c r="C479" s="74"/>
      <c r="D479" s="75"/>
      <c r="H479" s="76"/>
    </row>
    <row r="480">
      <c r="C480" s="74"/>
      <c r="D480" s="75"/>
      <c r="H480" s="76"/>
    </row>
    <row r="481">
      <c r="C481" s="74"/>
      <c r="D481" s="75"/>
      <c r="H481" s="76"/>
    </row>
    <row r="482">
      <c r="C482" s="74"/>
      <c r="D482" s="75"/>
      <c r="H482" s="76"/>
    </row>
    <row r="483">
      <c r="C483" s="74"/>
      <c r="D483" s="75"/>
      <c r="H483" s="76"/>
    </row>
    <row r="484">
      <c r="C484" s="74"/>
      <c r="D484" s="75"/>
      <c r="H484" s="76"/>
    </row>
    <row r="485">
      <c r="C485" s="74"/>
      <c r="D485" s="75"/>
      <c r="H485" s="76"/>
    </row>
    <row r="486">
      <c r="C486" s="74"/>
      <c r="D486" s="75"/>
      <c r="H486" s="76"/>
    </row>
    <row r="487">
      <c r="C487" s="74"/>
      <c r="D487" s="75"/>
      <c r="H487" s="76"/>
    </row>
    <row r="488">
      <c r="C488" s="74"/>
      <c r="D488" s="75"/>
      <c r="H488" s="76"/>
    </row>
    <row r="489">
      <c r="C489" s="74"/>
      <c r="D489" s="75"/>
      <c r="H489" s="76"/>
    </row>
    <row r="490">
      <c r="C490" s="74"/>
      <c r="D490" s="75"/>
      <c r="H490" s="76"/>
    </row>
    <row r="491">
      <c r="C491" s="74"/>
      <c r="D491" s="75"/>
      <c r="H491" s="76"/>
    </row>
    <row r="492">
      <c r="C492" s="74"/>
      <c r="D492" s="75"/>
      <c r="H492" s="76"/>
    </row>
    <row r="493">
      <c r="C493" s="74"/>
      <c r="D493" s="75"/>
      <c r="H493" s="76"/>
    </row>
    <row r="494">
      <c r="C494" s="74"/>
      <c r="D494" s="75"/>
      <c r="H494" s="76"/>
    </row>
    <row r="495">
      <c r="C495" s="74"/>
      <c r="D495" s="75"/>
      <c r="H495" s="76"/>
    </row>
    <row r="496">
      <c r="C496" s="74"/>
      <c r="D496" s="75"/>
      <c r="H496" s="76"/>
    </row>
    <row r="497">
      <c r="C497" s="74"/>
      <c r="D497" s="75"/>
      <c r="H497" s="76"/>
    </row>
    <row r="498">
      <c r="C498" s="74"/>
      <c r="D498" s="75"/>
      <c r="H498" s="76"/>
    </row>
    <row r="499">
      <c r="C499" s="74"/>
      <c r="D499" s="75"/>
      <c r="H499" s="76"/>
    </row>
    <row r="500">
      <c r="C500" s="74"/>
      <c r="D500" s="75"/>
      <c r="H500" s="76"/>
    </row>
    <row r="501">
      <c r="C501" s="74"/>
      <c r="D501" s="75"/>
      <c r="H501" s="76"/>
    </row>
    <row r="502">
      <c r="C502" s="74"/>
      <c r="D502" s="75"/>
      <c r="H502" s="76"/>
    </row>
    <row r="503">
      <c r="C503" s="74"/>
      <c r="D503" s="75"/>
      <c r="H503" s="76"/>
    </row>
    <row r="504">
      <c r="C504" s="74"/>
      <c r="D504" s="75"/>
      <c r="H504" s="76"/>
    </row>
    <row r="505">
      <c r="C505" s="74"/>
      <c r="D505" s="75"/>
      <c r="H505" s="76"/>
    </row>
    <row r="506">
      <c r="C506" s="74"/>
      <c r="D506" s="75"/>
      <c r="H506" s="76"/>
    </row>
    <row r="507">
      <c r="C507" s="74"/>
      <c r="D507" s="75"/>
      <c r="H507" s="76"/>
    </row>
    <row r="508">
      <c r="C508" s="74"/>
      <c r="D508" s="75"/>
      <c r="H508" s="76"/>
    </row>
    <row r="509">
      <c r="C509" s="74"/>
      <c r="D509" s="75"/>
      <c r="H509" s="76"/>
    </row>
    <row r="510">
      <c r="C510" s="74"/>
      <c r="D510" s="75"/>
      <c r="H510" s="76"/>
    </row>
    <row r="511">
      <c r="C511" s="74"/>
      <c r="D511" s="75"/>
      <c r="H511" s="76"/>
    </row>
    <row r="512">
      <c r="C512" s="74"/>
      <c r="D512" s="75"/>
      <c r="H512" s="76"/>
    </row>
    <row r="513">
      <c r="C513" s="74"/>
      <c r="D513" s="75"/>
      <c r="H513" s="76"/>
    </row>
    <row r="514">
      <c r="C514" s="74"/>
      <c r="D514" s="75"/>
      <c r="H514" s="76"/>
    </row>
    <row r="515">
      <c r="C515" s="74"/>
      <c r="D515" s="75"/>
      <c r="H515" s="76"/>
    </row>
    <row r="516">
      <c r="C516" s="74"/>
      <c r="D516" s="75"/>
      <c r="H516" s="76"/>
    </row>
    <row r="517">
      <c r="C517" s="74"/>
      <c r="D517" s="75"/>
      <c r="H517" s="76"/>
    </row>
    <row r="518">
      <c r="C518" s="74"/>
      <c r="D518" s="75"/>
      <c r="H518" s="76"/>
    </row>
    <row r="519">
      <c r="C519" s="74"/>
      <c r="D519" s="75"/>
      <c r="H519" s="76"/>
    </row>
    <row r="520">
      <c r="C520" s="74"/>
      <c r="D520" s="75"/>
      <c r="H520" s="76"/>
    </row>
    <row r="521">
      <c r="C521" s="74"/>
      <c r="D521" s="75"/>
      <c r="H521" s="76"/>
    </row>
    <row r="522">
      <c r="C522" s="74"/>
      <c r="D522" s="75"/>
      <c r="H522" s="76"/>
    </row>
    <row r="523">
      <c r="C523" s="74"/>
      <c r="D523" s="75"/>
      <c r="H523" s="76"/>
    </row>
    <row r="524">
      <c r="C524" s="74"/>
      <c r="D524" s="75"/>
      <c r="H524" s="76"/>
    </row>
    <row r="525">
      <c r="C525" s="74"/>
      <c r="D525" s="75"/>
      <c r="H525" s="76"/>
    </row>
    <row r="526">
      <c r="C526" s="74"/>
      <c r="D526" s="75"/>
      <c r="H526" s="76"/>
    </row>
    <row r="527">
      <c r="C527" s="74"/>
      <c r="D527" s="75"/>
      <c r="H527" s="76"/>
    </row>
    <row r="528">
      <c r="C528" s="74"/>
      <c r="D528" s="75"/>
      <c r="H528" s="76"/>
    </row>
    <row r="529">
      <c r="C529" s="74"/>
      <c r="D529" s="75"/>
      <c r="H529" s="76"/>
    </row>
    <row r="530">
      <c r="C530" s="74"/>
      <c r="D530" s="75"/>
      <c r="H530" s="76"/>
    </row>
    <row r="531">
      <c r="C531" s="74"/>
      <c r="D531" s="75"/>
      <c r="H531" s="76"/>
    </row>
    <row r="532">
      <c r="C532" s="74"/>
      <c r="D532" s="75"/>
      <c r="H532" s="76"/>
    </row>
    <row r="533">
      <c r="C533" s="74"/>
      <c r="D533" s="75"/>
      <c r="H533" s="76"/>
    </row>
    <row r="534">
      <c r="C534" s="74"/>
      <c r="D534" s="75"/>
      <c r="H534" s="76"/>
    </row>
    <row r="535">
      <c r="C535" s="74"/>
      <c r="D535" s="75"/>
      <c r="H535" s="76"/>
    </row>
    <row r="536">
      <c r="C536" s="74"/>
      <c r="D536" s="75"/>
      <c r="H536" s="76"/>
    </row>
    <row r="537">
      <c r="C537" s="74"/>
      <c r="D537" s="75"/>
      <c r="H537" s="76"/>
    </row>
    <row r="538">
      <c r="C538" s="74"/>
      <c r="D538" s="75"/>
      <c r="H538" s="76"/>
    </row>
    <row r="539">
      <c r="C539" s="74"/>
      <c r="D539" s="75"/>
      <c r="H539" s="76"/>
    </row>
    <row r="540">
      <c r="C540" s="74"/>
      <c r="D540" s="75"/>
      <c r="H540" s="76"/>
    </row>
    <row r="541">
      <c r="C541" s="74"/>
      <c r="D541" s="75"/>
      <c r="H541" s="76"/>
    </row>
    <row r="542">
      <c r="C542" s="74"/>
      <c r="D542" s="75"/>
      <c r="H542" s="76"/>
    </row>
    <row r="543">
      <c r="C543" s="74"/>
      <c r="D543" s="75"/>
      <c r="H543" s="76"/>
    </row>
    <row r="544">
      <c r="C544" s="74"/>
      <c r="D544" s="75"/>
      <c r="H544" s="76"/>
    </row>
    <row r="545">
      <c r="C545" s="74"/>
      <c r="D545" s="75"/>
      <c r="H545" s="76"/>
    </row>
    <row r="546">
      <c r="C546" s="74"/>
      <c r="D546" s="75"/>
      <c r="H546" s="76"/>
    </row>
    <row r="547">
      <c r="C547" s="74"/>
      <c r="D547" s="75"/>
      <c r="H547" s="76"/>
    </row>
    <row r="548">
      <c r="C548" s="74"/>
      <c r="D548" s="75"/>
      <c r="H548" s="76"/>
    </row>
    <row r="549">
      <c r="C549" s="74"/>
      <c r="D549" s="75"/>
      <c r="H549" s="76"/>
    </row>
    <row r="550">
      <c r="C550" s="74"/>
      <c r="D550" s="75"/>
      <c r="H550" s="76"/>
    </row>
    <row r="551">
      <c r="C551" s="74"/>
      <c r="D551" s="75"/>
      <c r="H551" s="76"/>
    </row>
    <row r="552">
      <c r="C552" s="74"/>
      <c r="D552" s="75"/>
      <c r="H552" s="76"/>
    </row>
    <row r="553">
      <c r="C553" s="74"/>
      <c r="D553" s="75"/>
      <c r="H553" s="76"/>
    </row>
    <row r="554">
      <c r="C554" s="74"/>
      <c r="D554" s="75"/>
      <c r="H554" s="76"/>
    </row>
    <row r="555">
      <c r="C555" s="74"/>
      <c r="D555" s="75"/>
      <c r="H555" s="76"/>
    </row>
    <row r="556">
      <c r="C556" s="74"/>
      <c r="D556" s="75"/>
      <c r="H556" s="76"/>
    </row>
    <row r="557">
      <c r="C557" s="74"/>
      <c r="D557" s="75"/>
      <c r="H557" s="76"/>
    </row>
    <row r="558">
      <c r="C558" s="74"/>
      <c r="D558" s="75"/>
      <c r="H558" s="76"/>
    </row>
    <row r="559">
      <c r="C559" s="74"/>
      <c r="D559" s="75"/>
      <c r="H559" s="76"/>
    </row>
    <row r="560">
      <c r="C560" s="74"/>
      <c r="D560" s="75"/>
      <c r="H560" s="76"/>
    </row>
    <row r="561">
      <c r="C561" s="74"/>
      <c r="D561" s="75"/>
      <c r="H561" s="76"/>
    </row>
    <row r="562">
      <c r="C562" s="74"/>
      <c r="D562" s="75"/>
      <c r="H562" s="76"/>
    </row>
    <row r="563">
      <c r="C563" s="74"/>
      <c r="D563" s="75"/>
      <c r="H563" s="76"/>
    </row>
    <row r="564">
      <c r="C564" s="74"/>
      <c r="D564" s="75"/>
      <c r="H564" s="76"/>
    </row>
    <row r="565">
      <c r="C565" s="74"/>
      <c r="D565" s="75"/>
      <c r="H565" s="76"/>
    </row>
    <row r="566">
      <c r="C566" s="74"/>
      <c r="D566" s="75"/>
      <c r="H566" s="76"/>
    </row>
    <row r="567">
      <c r="C567" s="74"/>
      <c r="D567" s="75"/>
      <c r="H567" s="76"/>
    </row>
    <row r="568">
      <c r="C568" s="74"/>
      <c r="D568" s="75"/>
      <c r="H568" s="76"/>
    </row>
    <row r="569">
      <c r="C569" s="74"/>
      <c r="D569" s="75"/>
      <c r="H569" s="76"/>
    </row>
    <row r="570">
      <c r="C570" s="74"/>
      <c r="D570" s="75"/>
      <c r="H570" s="76"/>
    </row>
    <row r="571">
      <c r="C571" s="74"/>
      <c r="D571" s="75"/>
      <c r="H571" s="76"/>
    </row>
    <row r="572">
      <c r="C572" s="74"/>
      <c r="D572" s="75"/>
      <c r="H572" s="76"/>
    </row>
    <row r="573">
      <c r="C573" s="74"/>
      <c r="D573" s="75"/>
      <c r="H573" s="76"/>
    </row>
    <row r="574">
      <c r="C574" s="74"/>
      <c r="D574" s="75"/>
      <c r="H574" s="76"/>
    </row>
    <row r="575">
      <c r="C575" s="74"/>
      <c r="D575" s="75"/>
      <c r="H575" s="76"/>
    </row>
    <row r="576">
      <c r="C576" s="74"/>
      <c r="D576" s="75"/>
      <c r="H576" s="76"/>
    </row>
    <row r="577">
      <c r="C577" s="74"/>
      <c r="D577" s="75"/>
      <c r="H577" s="76"/>
    </row>
    <row r="578">
      <c r="C578" s="74"/>
      <c r="D578" s="75"/>
      <c r="H578" s="76"/>
    </row>
    <row r="579">
      <c r="C579" s="74"/>
      <c r="D579" s="75"/>
      <c r="H579" s="76"/>
    </row>
    <row r="580">
      <c r="C580" s="74"/>
      <c r="D580" s="75"/>
      <c r="H580" s="76"/>
    </row>
    <row r="581">
      <c r="C581" s="74"/>
      <c r="D581" s="75"/>
      <c r="H581" s="76"/>
    </row>
    <row r="582">
      <c r="C582" s="74"/>
      <c r="D582" s="75"/>
      <c r="H582" s="76"/>
    </row>
    <row r="583">
      <c r="C583" s="74"/>
      <c r="D583" s="75"/>
      <c r="H583" s="76"/>
    </row>
    <row r="584">
      <c r="C584" s="74"/>
      <c r="D584" s="75"/>
      <c r="H584" s="76"/>
    </row>
    <row r="585">
      <c r="C585" s="74"/>
      <c r="D585" s="75"/>
      <c r="H585" s="76"/>
    </row>
    <row r="586">
      <c r="C586" s="74"/>
      <c r="D586" s="75"/>
      <c r="H586" s="76"/>
    </row>
    <row r="587">
      <c r="C587" s="74"/>
      <c r="D587" s="75"/>
      <c r="H587" s="76"/>
    </row>
    <row r="588">
      <c r="C588" s="74"/>
      <c r="D588" s="75"/>
      <c r="H588" s="76"/>
    </row>
    <row r="589">
      <c r="C589" s="74"/>
      <c r="D589" s="75"/>
      <c r="H589" s="76"/>
    </row>
    <row r="590">
      <c r="C590" s="74"/>
      <c r="D590" s="75"/>
      <c r="H590" s="76"/>
    </row>
    <row r="591">
      <c r="C591" s="74"/>
      <c r="D591" s="75"/>
      <c r="H591" s="76"/>
    </row>
    <row r="592">
      <c r="C592" s="74"/>
      <c r="D592" s="75"/>
      <c r="H592" s="76"/>
    </row>
    <row r="593">
      <c r="C593" s="74"/>
      <c r="D593" s="75"/>
      <c r="H593" s="76"/>
    </row>
    <row r="594">
      <c r="C594" s="74"/>
      <c r="D594" s="75"/>
      <c r="H594" s="76"/>
    </row>
    <row r="595">
      <c r="C595" s="74"/>
      <c r="D595" s="75"/>
      <c r="H595" s="76"/>
    </row>
    <row r="596">
      <c r="C596" s="74"/>
      <c r="D596" s="75"/>
      <c r="H596" s="76"/>
    </row>
    <row r="597">
      <c r="C597" s="74"/>
      <c r="D597" s="75"/>
      <c r="H597" s="76"/>
    </row>
    <row r="598">
      <c r="C598" s="74"/>
      <c r="D598" s="75"/>
      <c r="H598" s="76"/>
    </row>
    <row r="599">
      <c r="C599" s="74"/>
      <c r="D599" s="75"/>
      <c r="H599" s="76"/>
    </row>
    <row r="600">
      <c r="C600" s="74"/>
      <c r="D600" s="75"/>
      <c r="H600" s="76"/>
    </row>
    <row r="601">
      <c r="C601" s="74"/>
      <c r="D601" s="75"/>
      <c r="H601" s="76"/>
    </row>
    <row r="602">
      <c r="C602" s="74"/>
      <c r="D602" s="75"/>
      <c r="H602" s="76"/>
    </row>
    <row r="603">
      <c r="C603" s="74"/>
      <c r="D603" s="75"/>
      <c r="H603" s="76"/>
    </row>
    <row r="604">
      <c r="C604" s="74"/>
      <c r="D604" s="75"/>
      <c r="H604" s="76"/>
    </row>
    <row r="605">
      <c r="C605" s="74"/>
      <c r="D605" s="75"/>
      <c r="H605" s="76"/>
    </row>
    <row r="606">
      <c r="C606" s="74"/>
      <c r="D606" s="75"/>
      <c r="H606" s="76"/>
    </row>
    <row r="607">
      <c r="C607" s="74"/>
      <c r="D607" s="75"/>
      <c r="H607" s="76"/>
    </row>
    <row r="608">
      <c r="C608" s="74"/>
      <c r="D608" s="75"/>
      <c r="H608" s="76"/>
    </row>
    <row r="609">
      <c r="C609" s="74"/>
      <c r="D609" s="75"/>
      <c r="H609" s="76"/>
    </row>
    <row r="610">
      <c r="C610" s="74"/>
      <c r="D610" s="75"/>
      <c r="H610" s="76"/>
    </row>
    <row r="611">
      <c r="C611" s="74"/>
      <c r="D611" s="75"/>
      <c r="H611" s="76"/>
    </row>
    <row r="612">
      <c r="C612" s="74"/>
      <c r="D612" s="75"/>
      <c r="H612" s="76"/>
    </row>
    <row r="613">
      <c r="C613" s="74"/>
      <c r="D613" s="75"/>
      <c r="H613" s="76"/>
    </row>
    <row r="614">
      <c r="C614" s="74"/>
      <c r="D614" s="75"/>
      <c r="H614" s="76"/>
    </row>
    <row r="615">
      <c r="C615" s="74"/>
      <c r="D615" s="75"/>
      <c r="H615" s="76"/>
    </row>
    <row r="616">
      <c r="C616" s="74"/>
      <c r="D616" s="75"/>
      <c r="H616" s="76"/>
    </row>
    <row r="617">
      <c r="C617" s="74"/>
      <c r="D617" s="75"/>
      <c r="H617" s="76"/>
    </row>
    <row r="618">
      <c r="C618" s="74"/>
      <c r="D618" s="75"/>
      <c r="H618" s="76"/>
    </row>
    <row r="619">
      <c r="C619" s="74"/>
      <c r="D619" s="75"/>
      <c r="H619" s="76"/>
    </row>
    <row r="620">
      <c r="C620" s="74"/>
      <c r="D620" s="75"/>
      <c r="H620" s="76"/>
    </row>
    <row r="621">
      <c r="C621" s="74"/>
      <c r="D621" s="75"/>
      <c r="H621" s="76"/>
    </row>
    <row r="622">
      <c r="C622" s="74"/>
      <c r="D622" s="75"/>
      <c r="H622" s="76"/>
    </row>
    <row r="623">
      <c r="C623" s="74"/>
      <c r="D623" s="75"/>
      <c r="H623" s="76"/>
    </row>
    <row r="624">
      <c r="C624" s="74"/>
      <c r="D624" s="75"/>
      <c r="H624" s="76"/>
    </row>
    <row r="625">
      <c r="C625" s="74"/>
      <c r="D625" s="75"/>
      <c r="H625" s="76"/>
    </row>
    <row r="626">
      <c r="C626" s="74"/>
      <c r="D626" s="75"/>
      <c r="H626" s="76"/>
    </row>
    <row r="627">
      <c r="C627" s="74"/>
      <c r="D627" s="75"/>
      <c r="H627" s="76"/>
    </row>
    <row r="628">
      <c r="C628" s="74"/>
      <c r="D628" s="75"/>
      <c r="H628" s="76"/>
    </row>
    <row r="629">
      <c r="C629" s="74"/>
      <c r="D629" s="75"/>
      <c r="H629" s="76"/>
    </row>
    <row r="630">
      <c r="C630" s="74"/>
      <c r="D630" s="75"/>
      <c r="H630" s="76"/>
    </row>
    <row r="631">
      <c r="C631" s="74"/>
      <c r="D631" s="75"/>
      <c r="H631" s="76"/>
    </row>
    <row r="632">
      <c r="C632" s="74"/>
      <c r="D632" s="75"/>
      <c r="H632" s="76"/>
    </row>
    <row r="633">
      <c r="C633" s="74"/>
      <c r="D633" s="75"/>
      <c r="H633" s="76"/>
    </row>
    <row r="634">
      <c r="C634" s="74"/>
      <c r="D634" s="75"/>
      <c r="H634" s="76"/>
    </row>
    <row r="635">
      <c r="C635" s="74"/>
      <c r="D635" s="75"/>
      <c r="H635" s="76"/>
    </row>
    <row r="636">
      <c r="C636" s="74"/>
      <c r="D636" s="75"/>
      <c r="H636" s="76"/>
    </row>
    <row r="637">
      <c r="C637" s="74"/>
      <c r="D637" s="75"/>
      <c r="H637" s="76"/>
    </row>
    <row r="638">
      <c r="C638" s="74"/>
      <c r="D638" s="75"/>
      <c r="H638" s="76"/>
    </row>
    <row r="639">
      <c r="C639" s="74"/>
      <c r="D639" s="75"/>
      <c r="H639" s="76"/>
    </row>
    <row r="640">
      <c r="C640" s="74"/>
      <c r="D640" s="75"/>
      <c r="H640" s="76"/>
    </row>
    <row r="641">
      <c r="C641" s="74"/>
      <c r="D641" s="75"/>
      <c r="H641" s="76"/>
    </row>
    <row r="642">
      <c r="C642" s="74"/>
      <c r="D642" s="75"/>
      <c r="H642" s="76"/>
    </row>
    <row r="643">
      <c r="C643" s="74"/>
      <c r="D643" s="75"/>
      <c r="H643" s="76"/>
    </row>
    <row r="644">
      <c r="C644" s="74"/>
      <c r="D644" s="75"/>
      <c r="H644" s="76"/>
    </row>
    <row r="645">
      <c r="C645" s="74"/>
      <c r="D645" s="75"/>
      <c r="H645" s="76"/>
    </row>
    <row r="646">
      <c r="C646" s="74"/>
      <c r="D646" s="75"/>
      <c r="H646" s="76"/>
    </row>
    <row r="647">
      <c r="C647" s="74"/>
      <c r="D647" s="75"/>
      <c r="H647" s="76"/>
    </row>
    <row r="648">
      <c r="C648" s="74"/>
      <c r="D648" s="75"/>
      <c r="H648" s="76"/>
    </row>
    <row r="649">
      <c r="C649" s="74"/>
      <c r="D649" s="75"/>
      <c r="H649" s="76"/>
    </row>
    <row r="650">
      <c r="C650" s="74"/>
      <c r="D650" s="75"/>
      <c r="H650" s="76"/>
    </row>
    <row r="651">
      <c r="C651" s="74"/>
      <c r="D651" s="75"/>
      <c r="H651" s="76"/>
    </row>
    <row r="652">
      <c r="C652" s="74"/>
      <c r="D652" s="75"/>
      <c r="H652" s="76"/>
    </row>
    <row r="653">
      <c r="C653" s="74"/>
      <c r="D653" s="75"/>
      <c r="H653" s="76"/>
    </row>
    <row r="654">
      <c r="C654" s="74"/>
      <c r="D654" s="75"/>
      <c r="H654" s="76"/>
    </row>
    <row r="655">
      <c r="C655" s="74"/>
      <c r="D655" s="75"/>
      <c r="H655" s="76"/>
    </row>
    <row r="656">
      <c r="C656" s="74"/>
      <c r="D656" s="75"/>
      <c r="H656" s="76"/>
    </row>
    <row r="657">
      <c r="C657" s="74"/>
      <c r="D657" s="75"/>
      <c r="H657" s="76"/>
    </row>
    <row r="658">
      <c r="C658" s="74"/>
      <c r="D658" s="75"/>
      <c r="H658" s="76"/>
    </row>
    <row r="659">
      <c r="C659" s="74"/>
      <c r="D659" s="75"/>
      <c r="H659" s="76"/>
    </row>
    <row r="660">
      <c r="C660" s="74"/>
      <c r="D660" s="75"/>
      <c r="H660" s="76"/>
    </row>
    <row r="661">
      <c r="C661" s="74"/>
      <c r="D661" s="75"/>
      <c r="H661" s="76"/>
    </row>
    <row r="662">
      <c r="C662" s="74"/>
      <c r="D662" s="75"/>
      <c r="H662" s="76"/>
    </row>
    <row r="663">
      <c r="C663" s="74"/>
      <c r="D663" s="75"/>
      <c r="H663" s="76"/>
    </row>
    <row r="664">
      <c r="C664" s="74"/>
      <c r="D664" s="75"/>
      <c r="H664" s="76"/>
    </row>
    <row r="665">
      <c r="C665" s="74"/>
      <c r="D665" s="75"/>
      <c r="H665" s="76"/>
    </row>
    <row r="666">
      <c r="C666" s="74"/>
      <c r="D666" s="75"/>
      <c r="H666" s="76"/>
    </row>
    <row r="667">
      <c r="C667" s="74"/>
      <c r="D667" s="75"/>
      <c r="H667" s="76"/>
    </row>
    <row r="668">
      <c r="C668" s="74"/>
      <c r="D668" s="75"/>
      <c r="H668" s="76"/>
    </row>
    <row r="669">
      <c r="C669" s="74"/>
      <c r="D669" s="75"/>
      <c r="H669" s="76"/>
    </row>
    <row r="670">
      <c r="C670" s="74"/>
      <c r="D670" s="75"/>
      <c r="H670" s="76"/>
    </row>
    <row r="671">
      <c r="C671" s="74"/>
      <c r="D671" s="75"/>
      <c r="H671" s="76"/>
    </row>
    <row r="672">
      <c r="C672" s="74"/>
      <c r="D672" s="75"/>
      <c r="H672" s="76"/>
    </row>
    <row r="673">
      <c r="C673" s="74"/>
      <c r="D673" s="75"/>
      <c r="H673" s="76"/>
    </row>
    <row r="674">
      <c r="C674" s="74"/>
      <c r="D674" s="75"/>
      <c r="H674" s="76"/>
    </row>
    <row r="675">
      <c r="C675" s="74"/>
      <c r="D675" s="75"/>
      <c r="H675" s="76"/>
    </row>
    <row r="676">
      <c r="C676" s="74"/>
      <c r="D676" s="75"/>
      <c r="H676" s="76"/>
    </row>
    <row r="677">
      <c r="C677" s="74"/>
      <c r="D677" s="75"/>
      <c r="H677" s="76"/>
    </row>
    <row r="678">
      <c r="C678" s="74"/>
      <c r="D678" s="75"/>
      <c r="H678" s="76"/>
    </row>
    <row r="679">
      <c r="C679" s="74"/>
      <c r="D679" s="75"/>
      <c r="H679" s="76"/>
    </row>
    <row r="680">
      <c r="C680" s="74"/>
      <c r="D680" s="75"/>
      <c r="H680" s="76"/>
    </row>
    <row r="681">
      <c r="C681" s="74"/>
      <c r="D681" s="75"/>
      <c r="H681" s="76"/>
    </row>
    <row r="682">
      <c r="C682" s="74"/>
      <c r="D682" s="75"/>
      <c r="H682" s="76"/>
    </row>
    <row r="683">
      <c r="C683" s="74"/>
      <c r="D683" s="75"/>
      <c r="H683" s="76"/>
    </row>
    <row r="684">
      <c r="C684" s="74"/>
      <c r="D684" s="75"/>
      <c r="H684" s="76"/>
    </row>
    <row r="685">
      <c r="C685" s="74"/>
      <c r="D685" s="75"/>
      <c r="H685" s="76"/>
    </row>
    <row r="686">
      <c r="C686" s="74"/>
      <c r="D686" s="75"/>
      <c r="H686" s="76"/>
    </row>
    <row r="687">
      <c r="C687" s="74"/>
      <c r="D687" s="75"/>
      <c r="H687" s="76"/>
    </row>
    <row r="688">
      <c r="C688" s="74"/>
      <c r="D688" s="75"/>
      <c r="H688" s="76"/>
    </row>
    <row r="689">
      <c r="C689" s="74"/>
      <c r="D689" s="75"/>
      <c r="H689" s="76"/>
    </row>
    <row r="690">
      <c r="C690" s="74"/>
      <c r="D690" s="75"/>
      <c r="H690" s="76"/>
    </row>
    <row r="691">
      <c r="C691" s="74"/>
      <c r="D691" s="75"/>
      <c r="H691" s="76"/>
    </row>
    <row r="692">
      <c r="C692" s="74"/>
      <c r="D692" s="75"/>
      <c r="H692" s="76"/>
    </row>
    <row r="693">
      <c r="C693" s="74"/>
      <c r="D693" s="75"/>
      <c r="H693" s="76"/>
    </row>
    <row r="694">
      <c r="C694" s="74"/>
      <c r="D694" s="75"/>
      <c r="H694" s="76"/>
    </row>
    <row r="695">
      <c r="C695" s="74"/>
      <c r="D695" s="75"/>
      <c r="H695" s="76"/>
    </row>
    <row r="696">
      <c r="C696" s="74"/>
      <c r="D696" s="75"/>
      <c r="H696" s="76"/>
    </row>
    <row r="697">
      <c r="C697" s="74"/>
      <c r="D697" s="75"/>
      <c r="H697" s="76"/>
    </row>
    <row r="698">
      <c r="C698" s="74"/>
      <c r="D698" s="75"/>
      <c r="H698" s="76"/>
    </row>
    <row r="699">
      <c r="C699" s="74"/>
      <c r="D699" s="75"/>
      <c r="H699" s="76"/>
    </row>
    <row r="700">
      <c r="C700" s="74"/>
      <c r="D700" s="75"/>
      <c r="H700" s="76"/>
    </row>
    <row r="701">
      <c r="C701" s="74"/>
      <c r="D701" s="75"/>
      <c r="H701" s="76"/>
    </row>
    <row r="702">
      <c r="C702" s="74"/>
      <c r="D702" s="75"/>
      <c r="H702" s="76"/>
    </row>
    <row r="703">
      <c r="C703" s="74"/>
      <c r="D703" s="75"/>
      <c r="H703" s="76"/>
    </row>
    <row r="704">
      <c r="C704" s="74"/>
      <c r="D704" s="75"/>
      <c r="H704" s="76"/>
    </row>
    <row r="705">
      <c r="C705" s="74"/>
      <c r="D705" s="75"/>
      <c r="H705" s="76"/>
    </row>
    <row r="706">
      <c r="C706" s="74"/>
      <c r="D706" s="75"/>
      <c r="H706" s="76"/>
    </row>
    <row r="707">
      <c r="C707" s="74"/>
      <c r="D707" s="75"/>
      <c r="H707" s="76"/>
    </row>
    <row r="708">
      <c r="C708" s="74"/>
      <c r="D708" s="75"/>
      <c r="H708" s="76"/>
    </row>
    <row r="709">
      <c r="C709" s="74"/>
      <c r="D709" s="75"/>
      <c r="H709" s="76"/>
    </row>
    <row r="710">
      <c r="C710" s="74"/>
      <c r="D710" s="75"/>
      <c r="H710" s="76"/>
    </row>
    <row r="711">
      <c r="C711" s="74"/>
      <c r="D711" s="75"/>
      <c r="H711" s="76"/>
    </row>
    <row r="712">
      <c r="C712" s="74"/>
      <c r="D712" s="75"/>
      <c r="H712" s="76"/>
    </row>
    <row r="713">
      <c r="C713" s="74"/>
      <c r="D713" s="75"/>
      <c r="H713" s="76"/>
    </row>
    <row r="714">
      <c r="C714" s="74"/>
      <c r="D714" s="75"/>
      <c r="H714" s="76"/>
    </row>
    <row r="715">
      <c r="C715" s="74"/>
      <c r="D715" s="75"/>
      <c r="H715" s="76"/>
    </row>
    <row r="716">
      <c r="C716" s="74"/>
      <c r="D716" s="75"/>
      <c r="H716" s="76"/>
    </row>
    <row r="717">
      <c r="C717" s="74"/>
      <c r="D717" s="75"/>
      <c r="H717" s="76"/>
    </row>
    <row r="718">
      <c r="C718" s="74"/>
      <c r="D718" s="75"/>
      <c r="H718" s="76"/>
    </row>
    <row r="719">
      <c r="C719" s="74"/>
      <c r="D719" s="75"/>
      <c r="H719" s="76"/>
    </row>
    <row r="720">
      <c r="C720" s="74"/>
      <c r="D720" s="75"/>
      <c r="H720" s="76"/>
    </row>
    <row r="721">
      <c r="C721" s="74"/>
      <c r="D721" s="75"/>
      <c r="H721" s="76"/>
    </row>
    <row r="722">
      <c r="C722" s="74"/>
      <c r="D722" s="75"/>
      <c r="H722" s="76"/>
    </row>
    <row r="723">
      <c r="C723" s="74"/>
      <c r="D723" s="75"/>
      <c r="H723" s="76"/>
    </row>
    <row r="724">
      <c r="C724" s="74"/>
      <c r="D724" s="75"/>
      <c r="H724" s="76"/>
    </row>
    <row r="725">
      <c r="C725" s="74"/>
      <c r="D725" s="75"/>
      <c r="H725" s="76"/>
    </row>
    <row r="726">
      <c r="C726" s="74"/>
      <c r="D726" s="75"/>
      <c r="H726" s="76"/>
    </row>
    <row r="727">
      <c r="C727" s="74"/>
      <c r="D727" s="75"/>
      <c r="H727" s="76"/>
    </row>
    <row r="728">
      <c r="C728" s="74"/>
      <c r="D728" s="75"/>
      <c r="H728" s="76"/>
    </row>
    <row r="729">
      <c r="C729" s="74"/>
      <c r="D729" s="75"/>
      <c r="H729" s="76"/>
    </row>
    <row r="730">
      <c r="C730" s="74"/>
      <c r="D730" s="75"/>
      <c r="H730" s="76"/>
    </row>
    <row r="731">
      <c r="C731" s="74"/>
      <c r="D731" s="75"/>
      <c r="H731" s="76"/>
    </row>
    <row r="732">
      <c r="C732" s="74"/>
      <c r="D732" s="75"/>
      <c r="H732" s="76"/>
    </row>
    <row r="733">
      <c r="C733" s="74"/>
      <c r="D733" s="75"/>
      <c r="H733" s="76"/>
    </row>
    <row r="734">
      <c r="C734" s="74"/>
      <c r="D734" s="75"/>
      <c r="H734" s="76"/>
    </row>
    <row r="735">
      <c r="C735" s="74"/>
      <c r="D735" s="75"/>
      <c r="H735" s="76"/>
    </row>
    <row r="736">
      <c r="C736" s="74"/>
      <c r="D736" s="75"/>
      <c r="H736" s="76"/>
    </row>
    <row r="737">
      <c r="C737" s="74"/>
      <c r="D737" s="75"/>
      <c r="H737" s="76"/>
    </row>
    <row r="738">
      <c r="C738" s="74"/>
      <c r="D738" s="75"/>
      <c r="H738" s="76"/>
    </row>
    <row r="739">
      <c r="C739" s="74"/>
      <c r="D739" s="75"/>
      <c r="H739" s="76"/>
    </row>
    <row r="740">
      <c r="C740" s="74"/>
      <c r="D740" s="75"/>
      <c r="H740" s="76"/>
    </row>
    <row r="741">
      <c r="C741" s="74"/>
      <c r="D741" s="75"/>
      <c r="H741" s="76"/>
    </row>
    <row r="742">
      <c r="C742" s="74"/>
      <c r="D742" s="75"/>
      <c r="H742" s="76"/>
    </row>
    <row r="743">
      <c r="C743" s="74"/>
      <c r="D743" s="75"/>
      <c r="H743" s="76"/>
    </row>
    <row r="744">
      <c r="C744" s="74"/>
      <c r="D744" s="75"/>
      <c r="H744" s="76"/>
    </row>
    <row r="745">
      <c r="C745" s="74"/>
      <c r="D745" s="75"/>
      <c r="H745" s="76"/>
    </row>
    <row r="746">
      <c r="C746" s="74"/>
      <c r="D746" s="75"/>
      <c r="H746" s="76"/>
    </row>
    <row r="747">
      <c r="C747" s="74"/>
      <c r="D747" s="75"/>
      <c r="H747" s="76"/>
    </row>
    <row r="748">
      <c r="C748" s="74"/>
      <c r="D748" s="75"/>
      <c r="H748" s="76"/>
    </row>
    <row r="749">
      <c r="C749" s="74"/>
      <c r="D749" s="75"/>
      <c r="H749" s="76"/>
    </row>
    <row r="750">
      <c r="C750" s="74"/>
      <c r="D750" s="75"/>
      <c r="H750" s="76"/>
    </row>
    <row r="751">
      <c r="C751" s="74"/>
      <c r="D751" s="75"/>
      <c r="H751" s="76"/>
    </row>
    <row r="752">
      <c r="C752" s="74"/>
      <c r="D752" s="75"/>
      <c r="H752" s="76"/>
    </row>
    <row r="753">
      <c r="C753" s="74"/>
      <c r="D753" s="75"/>
      <c r="H753" s="76"/>
    </row>
    <row r="754">
      <c r="C754" s="74"/>
      <c r="D754" s="75"/>
      <c r="H754" s="76"/>
    </row>
    <row r="755">
      <c r="C755" s="74"/>
      <c r="D755" s="75"/>
      <c r="H755" s="76"/>
    </row>
    <row r="756">
      <c r="C756" s="74"/>
      <c r="D756" s="75"/>
      <c r="H756" s="76"/>
    </row>
    <row r="757">
      <c r="C757" s="74"/>
      <c r="D757" s="75"/>
      <c r="H757" s="76"/>
    </row>
    <row r="758">
      <c r="C758" s="74"/>
      <c r="D758" s="75"/>
      <c r="H758" s="76"/>
    </row>
    <row r="759">
      <c r="C759" s="74"/>
      <c r="D759" s="75"/>
      <c r="H759" s="76"/>
    </row>
    <row r="760">
      <c r="C760" s="74"/>
      <c r="D760" s="75"/>
      <c r="H760" s="76"/>
    </row>
    <row r="761">
      <c r="C761" s="74"/>
      <c r="D761" s="75"/>
      <c r="H761" s="76"/>
    </row>
    <row r="762">
      <c r="C762" s="74"/>
      <c r="D762" s="75"/>
      <c r="H762" s="76"/>
    </row>
    <row r="763">
      <c r="C763" s="74"/>
      <c r="D763" s="75"/>
      <c r="H763" s="76"/>
    </row>
    <row r="764">
      <c r="C764" s="74"/>
      <c r="D764" s="75"/>
      <c r="H764" s="76"/>
    </row>
    <row r="765">
      <c r="C765" s="74"/>
      <c r="D765" s="75"/>
      <c r="H765" s="76"/>
    </row>
    <row r="766">
      <c r="C766" s="74"/>
      <c r="D766" s="75"/>
      <c r="H766" s="76"/>
    </row>
    <row r="767">
      <c r="C767" s="74"/>
      <c r="D767" s="75"/>
      <c r="H767" s="76"/>
    </row>
    <row r="768">
      <c r="C768" s="74"/>
      <c r="D768" s="75"/>
      <c r="H768" s="76"/>
    </row>
    <row r="769">
      <c r="C769" s="74"/>
      <c r="D769" s="75"/>
      <c r="H769" s="76"/>
    </row>
    <row r="770">
      <c r="C770" s="74"/>
      <c r="D770" s="75"/>
      <c r="H770" s="76"/>
    </row>
    <row r="771">
      <c r="C771" s="74"/>
      <c r="D771" s="75"/>
      <c r="H771" s="76"/>
    </row>
    <row r="772">
      <c r="C772" s="74"/>
      <c r="D772" s="75"/>
      <c r="H772" s="76"/>
    </row>
    <row r="773">
      <c r="C773" s="74"/>
      <c r="D773" s="75"/>
      <c r="H773" s="76"/>
    </row>
    <row r="774">
      <c r="C774" s="74"/>
      <c r="D774" s="75"/>
      <c r="H774" s="76"/>
    </row>
    <row r="775">
      <c r="C775" s="74"/>
      <c r="D775" s="75"/>
      <c r="H775" s="76"/>
    </row>
    <row r="776">
      <c r="C776" s="74"/>
      <c r="D776" s="75"/>
      <c r="H776" s="76"/>
    </row>
    <row r="777">
      <c r="C777" s="74"/>
      <c r="D777" s="75"/>
      <c r="H777" s="76"/>
    </row>
    <row r="778">
      <c r="C778" s="74"/>
      <c r="D778" s="75"/>
      <c r="H778" s="76"/>
    </row>
    <row r="779">
      <c r="C779" s="74"/>
      <c r="D779" s="75"/>
      <c r="H779" s="76"/>
    </row>
    <row r="780">
      <c r="C780" s="74"/>
      <c r="D780" s="75"/>
      <c r="H780" s="76"/>
    </row>
    <row r="781">
      <c r="C781" s="74"/>
      <c r="D781" s="75"/>
      <c r="H781" s="76"/>
    </row>
    <row r="782">
      <c r="C782" s="74"/>
      <c r="D782" s="75"/>
      <c r="H782" s="76"/>
    </row>
    <row r="783">
      <c r="C783" s="74"/>
      <c r="D783" s="75"/>
      <c r="H783" s="76"/>
    </row>
    <row r="784">
      <c r="C784" s="74"/>
      <c r="D784" s="75"/>
      <c r="H784" s="76"/>
    </row>
    <row r="785">
      <c r="C785" s="74"/>
      <c r="D785" s="75"/>
      <c r="H785" s="76"/>
    </row>
    <row r="786">
      <c r="C786" s="74"/>
      <c r="D786" s="75"/>
      <c r="H786" s="76"/>
    </row>
    <row r="787">
      <c r="C787" s="74"/>
      <c r="D787" s="75"/>
      <c r="H787" s="76"/>
    </row>
    <row r="788">
      <c r="C788" s="74"/>
      <c r="D788" s="75"/>
      <c r="H788" s="76"/>
    </row>
    <row r="789">
      <c r="C789" s="74"/>
      <c r="D789" s="75"/>
      <c r="H789" s="76"/>
    </row>
    <row r="790">
      <c r="C790" s="74"/>
      <c r="D790" s="75"/>
      <c r="H790" s="76"/>
    </row>
    <row r="791">
      <c r="C791" s="74"/>
      <c r="D791" s="75"/>
      <c r="H791" s="76"/>
    </row>
    <row r="792">
      <c r="C792" s="74"/>
      <c r="D792" s="75"/>
      <c r="H792" s="76"/>
    </row>
    <row r="793">
      <c r="C793" s="74"/>
      <c r="D793" s="75"/>
      <c r="H793" s="76"/>
    </row>
    <row r="794">
      <c r="C794" s="74"/>
      <c r="D794" s="75"/>
      <c r="H794" s="76"/>
    </row>
    <row r="795">
      <c r="C795" s="74"/>
      <c r="D795" s="75"/>
      <c r="H795" s="76"/>
    </row>
    <row r="796">
      <c r="C796" s="74"/>
      <c r="D796" s="75"/>
      <c r="H796" s="76"/>
    </row>
    <row r="797">
      <c r="C797" s="74"/>
      <c r="D797" s="75"/>
      <c r="H797" s="76"/>
    </row>
    <row r="798">
      <c r="C798" s="74"/>
      <c r="D798" s="75"/>
      <c r="H798" s="76"/>
    </row>
    <row r="799">
      <c r="C799" s="74"/>
      <c r="D799" s="75"/>
      <c r="H799" s="76"/>
    </row>
    <row r="800">
      <c r="C800" s="74"/>
      <c r="D800" s="75"/>
      <c r="H800" s="76"/>
    </row>
    <row r="801">
      <c r="C801" s="74"/>
      <c r="D801" s="75"/>
      <c r="H801" s="76"/>
    </row>
    <row r="802">
      <c r="C802" s="74"/>
      <c r="D802" s="75"/>
      <c r="H802" s="76"/>
    </row>
    <row r="803">
      <c r="C803" s="74"/>
      <c r="D803" s="75"/>
      <c r="H803" s="76"/>
    </row>
    <row r="804">
      <c r="C804" s="74"/>
      <c r="D804" s="75"/>
      <c r="H804" s="76"/>
    </row>
    <row r="805">
      <c r="C805" s="74"/>
      <c r="D805" s="75"/>
      <c r="H805" s="76"/>
    </row>
    <row r="806">
      <c r="C806" s="74"/>
      <c r="D806" s="75"/>
      <c r="H806" s="76"/>
    </row>
    <row r="807">
      <c r="C807" s="74"/>
      <c r="D807" s="75"/>
      <c r="H807" s="76"/>
    </row>
    <row r="808">
      <c r="C808" s="74"/>
      <c r="D808" s="75"/>
      <c r="H808" s="76"/>
    </row>
    <row r="809">
      <c r="C809" s="74"/>
      <c r="D809" s="75"/>
      <c r="H809" s="76"/>
    </row>
    <row r="810">
      <c r="C810" s="74"/>
      <c r="D810" s="75"/>
      <c r="H810" s="76"/>
    </row>
    <row r="811">
      <c r="C811" s="74"/>
      <c r="D811" s="75"/>
      <c r="H811" s="76"/>
    </row>
    <row r="812">
      <c r="C812" s="74"/>
      <c r="D812" s="75"/>
      <c r="H812" s="76"/>
    </row>
    <row r="813">
      <c r="C813" s="74"/>
      <c r="D813" s="75"/>
      <c r="H813" s="76"/>
    </row>
    <row r="814">
      <c r="C814" s="74"/>
      <c r="D814" s="75"/>
      <c r="H814" s="76"/>
    </row>
    <row r="815">
      <c r="C815" s="74"/>
      <c r="D815" s="75"/>
      <c r="H815" s="76"/>
    </row>
    <row r="816">
      <c r="C816" s="74"/>
      <c r="D816" s="75"/>
      <c r="H816" s="76"/>
    </row>
    <row r="817">
      <c r="C817" s="74"/>
      <c r="D817" s="75"/>
      <c r="H817" s="76"/>
    </row>
    <row r="818">
      <c r="C818" s="74"/>
      <c r="D818" s="75"/>
      <c r="H818" s="76"/>
    </row>
    <row r="819">
      <c r="C819" s="74"/>
      <c r="D819" s="75"/>
      <c r="H819" s="76"/>
    </row>
    <row r="820">
      <c r="C820" s="74"/>
      <c r="D820" s="75"/>
      <c r="H820" s="76"/>
    </row>
    <row r="821">
      <c r="C821" s="74"/>
      <c r="D821" s="75"/>
      <c r="H821" s="76"/>
    </row>
    <row r="822">
      <c r="C822" s="74"/>
      <c r="D822" s="75"/>
      <c r="H822" s="76"/>
    </row>
    <row r="823">
      <c r="C823" s="74"/>
      <c r="D823" s="75"/>
      <c r="H823" s="76"/>
    </row>
    <row r="824">
      <c r="C824" s="74"/>
      <c r="D824" s="75"/>
      <c r="H824" s="76"/>
    </row>
    <row r="825">
      <c r="C825" s="74"/>
      <c r="D825" s="75"/>
      <c r="H825" s="76"/>
    </row>
    <row r="826">
      <c r="C826" s="74"/>
      <c r="D826" s="75"/>
      <c r="H826" s="76"/>
    </row>
    <row r="827">
      <c r="C827" s="74"/>
      <c r="D827" s="75"/>
      <c r="H827" s="76"/>
    </row>
    <row r="828">
      <c r="C828" s="74"/>
      <c r="D828" s="75"/>
      <c r="H828" s="76"/>
    </row>
    <row r="829">
      <c r="C829" s="74"/>
      <c r="D829" s="75"/>
      <c r="H829" s="76"/>
    </row>
    <row r="830">
      <c r="C830" s="74"/>
      <c r="D830" s="75"/>
      <c r="H830" s="76"/>
    </row>
    <row r="831">
      <c r="C831" s="74"/>
      <c r="D831" s="75"/>
      <c r="H831" s="76"/>
    </row>
    <row r="832">
      <c r="C832" s="74"/>
      <c r="D832" s="75"/>
      <c r="H832" s="76"/>
    </row>
    <row r="833">
      <c r="C833" s="74"/>
      <c r="D833" s="75"/>
      <c r="H833" s="76"/>
    </row>
    <row r="834">
      <c r="C834" s="74"/>
      <c r="D834" s="75"/>
      <c r="H834" s="76"/>
    </row>
    <row r="835">
      <c r="C835" s="74"/>
      <c r="D835" s="75"/>
      <c r="H835" s="76"/>
    </row>
    <row r="836">
      <c r="C836" s="74"/>
      <c r="D836" s="75"/>
      <c r="H836" s="76"/>
    </row>
    <row r="837">
      <c r="C837" s="74"/>
      <c r="D837" s="75"/>
      <c r="H837" s="76"/>
    </row>
    <row r="838">
      <c r="C838" s="74"/>
      <c r="D838" s="75"/>
      <c r="H838" s="76"/>
    </row>
    <row r="839">
      <c r="C839" s="74"/>
      <c r="D839" s="75"/>
      <c r="H839" s="76"/>
    </row>
    <row r="840">
      <c r="C840" s="74"/>
      <c r="D840" s="75"/>
      <c r="H840" s="76"/>
    </row>
    <row r="841">
      <c r="C841" s="74"/>
      <c r="D841" s="75"/>
      <c r="H841" s="76"/>
    </row>
    <row r="842">
      <c r="C842" s="74"/>
      <c r="D842" s="75"/>
      <c r="H842" s="76"/>
    </row>
    <row r="843">
      <c r="C843" s="74"/>
      <c r="D843" s="75"/>
      <c r="H843" s="76"/>
    </row>
    <row r="844">
      <c r="C844" s="74"/>
      <c r="D844" s="75"/>
      <c r="H844" s="76"/>
    </row>
    <row r="845">
      <c r="C845" s="74"/>
      <c r="D845" s="75"/>
      <c r="H845" s="76"/>
    </row>
    <row r="846">
      <c r="C846" s="74"/>
      <c r="D846" s="75"/>
      <c r="H846" s="76"/>
    </row>
    <row r="847">
      <c r="C847" s="74"/>
      <c r="D847" s="75"/>
      <c r="H847" s="76"/>
    </row>
    <row r="848">
      <c r="C848" s="74"/>
      <c r="D848" s="75"/>
      <c r="H848" s="76"/>
    </row>
    <row r="849">
      <c r="C849" s="74"/>
      <c r="D849" s="75"/>
      <c r="H849" s="76"/>
    </row>
    <row r="850">
      <c r="C850" s="74"/>
      <c r="D850" s="75"/>
      <c r="H850" s="76"/>
    </row>
    <row r="851">
      <c r="C851" s="74"/>
      <c r="D851" s="75"/>
      <c r="H851" s="76"/>
    </row>
    <row r="852">
      <c r="C852" s="74"/>
      <c r="D852" s="75"/>
      <c r="H852" s="76"/>
    </row>
    <row r="853">
      <c r="C853" s="74"/>
      <c r="D853" s="75"/>
      <c r="H853" s="76"/>
    </row>
    <row r="854">
      <c r="C854" s="74"/>
      <c r="D854" s="75"/>
      <c r="H854" s="76"/>
    </row>
    <row r="855">
      <c r="C855" s="74"/>
      <c r="D855" s="75"/>
      <c r="H855" s="76"/>
    </row>
    <row r="856">
      <c r="C856" s="74"/>
      <c r="D856" s="75"/>
      <c r="H856" s="76"/>
    </row>
    <row r="857">
      <c r="C857" s="74"/>
      <c r="D857" s="75"/>
      <c r="H857" s="76"/>
    </row>
    <row r="858">
      <c r="C858" s="74"/>
      <c r="D858" s="75"/>
      <c r="H858" s="76"/>
    </row>
    <row r="859">
      <c r="C859" s="74"/>
      <c r="D859" s="75"/>
      <c r="H859" s="76"/>
    </row>
    <row r="860">
      <c r="C860" s="74"/>
      <c r="D860" s="75"/>
      <c r="H860" s="76"/>
    </row>
    <row r="861">
      <c r="C861" s="74"/>
      <c r="D861" s="75"/>
      <c r="H861" s="76"/>
    </row>
    <row r="862">
      <c r="C862" s="74"/>
      <c r="D862" s="75"/>
      <c r="H862" s="76"/>
    </row>
    <row r="863">
      <c r="C863" s="74"/>
      <c r="D863" s="75"/>
      <c r="H863" s="76"/>
    </row>
    <row r="864">
      <c r="C864" s="74"/>
      <c r="D864" s="75"/>
      <c r="H864" s="76"/>
    </row>
    <row r="865">
      <c r="C865" s="74"/>
      <c r="D865" s="75"/>
      <c r="H865" s="76"/>
    </row>
    <row r="866">
      <c r="C866" s="74"/>
      <c r="D866" s="75"/>
      <c r="H866" s="76"/>
    </row>
    <row r="867">
      <c r="C867" s="74"/>
      <c r="D867" s="75"/>
      <c r="H867" s="76"/>
    </row>
    <row r="868">
      <c r="C868" s="74"/>
      <c r="D868" s="75"/>
      <c r="H868" s="76"/>
    </row>
    <row r="869">
      <c r="C869" s="74"/>
      <c r="D869" s="75"/>
      <c r="H869" s="76"/>
    </row>
    <row r="870">
      <c r="C870" s="74"/>
      <c r="D870" s="75"/>
      <c r="H870" s="76"/>
    </row>
    <row r="871">
      <c r="C871" s="74"/>
      <c r="D871" s="75"/>
      <c r="H871" s="76"/>
    </row>
    <row r="872">
      <c r="C872" s="74"/>
      <c r="D872" s="75"/>
      <c r="H872" s="76"/>
    </row>
    <row r="873">
      <c r="C873" s="74"/>
      <c r="D873" s="75"/>
      <c r="H873" s="76"/>
    </row>
    <row r="874">
      <c r="C874" s="74"/>
      <c r="D874" s="75"/>
      <c r="H874" s="76"/>
    </row>
    <row r="875">
      <c r="C875" s="74"/>
      <c r="D875" s="75"/>
      <c r="H875" s="76"/>
    </row>
    <row r="876">
      <c r="C876" s="74"/>
      <c r="D876" s="75"/>
      <c r="H876" s="76"/>
    </row>
    <row r="877">
      <c r="C877" s="74"/>
      <c r="D877" s="75"/>
      <c r="H877" s="76"/>
    </row>
    <row r="878">
      <c r="C878" s="74"/>
      <c r="D878" s="75"/>
      <c r="H878" s="76"/>
    </row>
    <row r="879">
      <c r="C879" s="74"/>
      <c r="D879" s="75"/>
      <c r="H879" s="76"/>
    </row>
    <row r="880">
      <c r="C880" s="74"/>
      <c r="D880" s="75"/>
      <c r="H880" s="76"/>
    </row>
    <row r="881">
      <c r="C881" s="74"/>
      <c r="D881" s="75"/>
      <c r="H881" s="76"/>
    </row>
    <row r="882">
      <c r="C882" s="74"/>
      <c r="D882" s="75"/>
      <c r="H882" s="76"/>
    </row>
    <row r="883">
      <c r="C883" s="74"/>
      <c r="D883" s="75"/>
      <c r="H883" s="76"/>
    </row>
    <row r="884">
      <c r="C884" s="74"/>
      <c r="D884" s="75"/>
      <c r="H884" s="76"/>
    </row>
    <row r="885">
      <c r="C885" s="74"/>
      <c r="D885" s="75"/>
      <c r="H885" s="76"/>
    </row>
    <row r="886">
      <c r="C886" s="74"/>
      <c r="D886" s="75"/>
      <c r="H886" s="76"/>
    </row>
    <row r="887">
      <c r="C887" s="74"/>
      <c r="D887" s="75"/>
      <c r="H887" s="76"/>
    </row>
    <row r="888">
      <c r="C888" s="74"/>
      <c r="D888" s="75"/>
      <c r="H888" s="76"/>
    </row>
    <row r="889">
      <c r="C889" s="74"/>
      <c r="D889" s="75"/>
      <c r="H889" s="76"/>
    </row>
    <row r="890">
      <c r="C890" s="74"/>
      <c r="D890" s="75"/>
      <c r="H890" s="76"/>
    </row>
    <row r="891">
      <c r="C891" s="74"/>
      <c r="D891" s="75"/>
      <c r="H891" s="76"/>
    </row>
    <row r="892">
      <c r="C892" s="74"/>
      <c r="D892" s="75"/>
      <c r="H892" s="76"/>
    </row>
    <row r="893">
      <c r="C893" s="74"/>
      <c r="D893" s="75"/>
      <c r="H893" s="76"/>
    </row>
    <row r="894">
      <c r="C894" s="74"/>
      <c r="D894" s="75"/>
      <c r="H894" s="76"/>
    </row>
    <row r="895">
      <c r="C895" s="74"/>
      <c r="D895" s="75"/>
      <c r="H895" s="76"/>
    </row>
    <row r="896">
      <c r="C896" s="74"/>
      <c r="D896" s="75"/>
      <c r="H896" s="76"/>
    </row>
    <row r="897">
      <c r="C897" s="74"/>
      <c r="D897" s="75"/>
      <c r="H897" s="76"/>
    </row>
    <row r="898">
      <c r="C898" s="74"/>
      <c r="D898" s="75"/>
      <c r="H898" s="76"/>
    </row>
    <row r="899">
      <c r="C899" s="74"/>
      <c r="D899" s="75"/>
      <c r="H899" s="76"/>
    </row>
    <row r="900">
      <c r="C900" s="74"/>
      <c r="D900" s="75"/>
      <c r="H900" s="76"/>
    </row>
    <row r="901">
      <c r="C901" s="74"/>
      <c r="D901" s="75"/>
      <c r="H901" s="76"/>
    </row>
    <row r="902">
      <c r="C902" s="74"/>
      <c r="D902" s="75"/>
      <c r="H902" s="76"/>
    </row>
    <row r="903">
      <c r="C903" s="74"/>
      <c r="D903" s="75"/>
      <c r="H903" s="76"/>
    </row>
    <row r="904">
      <c r="C904" s="74"/>
      <c r="D904" s="75"/>
      <c r="H904" s="76"/>
    </row>
    <row r="905">
      <c r="C905" s="74"/>
      <c r="D905" s="75"/>
      <c r="H905" s="76"/>
    </row>
    <row r="906">
      <c r="C906" s="74"/>
      <c r="D906" s="75"/>
      <c r="H906" s="76"/>
    </row>
    <row r="907">
      <c r="C907" s="74"/>
      <c r="D907" s="75"/>
      <c r="H907" s="76"/>
    </row>
    <row r="908">
      <c r="C908" s="74"/>
      <c r="D908" s="75"/>
      <c r="H908" s="76"/>
    </row>
    <row r="909">
      <c r="C909" s="74"/>
      <c r="D909" s="75"/>
      <c r="H909" s="76"/>
    </row>
    <row r="910">
      <c r="C910" s="74"/>
      <c r="D910" s="75"/>
      <c r="H910" s="76"/>
    </row>
    <row r="911">
      <c r="C911" s="74"/>
      <c r="D911" s="75"/>
      <c r="H911" s="76"/>
    </row>
    <row r="912">
      <c r="C912" s="74"/>
      <c r="D912" s="75"/>
      <c r="H912" s="76"/>
    </row>
    <row r="913">
      <c r="C913" s="74"/>
      <c r="D913" s="75"/>
      <c r="H913" s="76"/>
    </row>
    <row r="914">
      <c r="C914" s="74"/>
      <c r="D914" s="75"/>
      <c r="H914" s="76"/>
    </row>
    <row r="915">
      <c r="C915" s="74"/>
      <c r="D915" s="75"/>
      <c r="H915" s="76"/>
    </row>
    <row r="916">
      <c r="C916" s="74"/>
      <c r="D916" s="75"/>
      <c r="H916" s="76"/>
    </row>
    <row r="917">
      <c r="C917" s="74"/>
      <c r="D917" s="75"/>
      <c r="H917" s="76"/>
    </row>
    <row r="918">
      <c r="C918" s="74"/>
      <c r="D918" s="75"/>
      <c r="H918" s="76"/>
    </row>
    <row r="919">
      <c r="C919" s="74"/>
      <c r="D919" s="75"/>
      <c r="H919" s="76"/>
    </row>
    <row r="920">
      <c r="C920" s="74"/>
      <c r="D920" s="75"/>
      <c r="H920" s="76"/>
    </row>
    <row r="921">
      <c r="C921" s="74"/>
      <c r="D921" s="75"/>
      <c r="H921" s="76"/>
    </row>
    <row r="922">
      <c r="C922" s="74"/>
      <c r="D922" s="75"/>
      <c r="H922" s="76"/>
    </row>
    <row r="923">
      <c r="C923" s="74"/>
      <c r="D923" s="75"/>
      <c r="H923" s="76"/>
    </row>
    <row r="924">
      <c r="C924" s="74"/>
      <c r="D924" s="75"/>
      <c r="H924" s="76"/>
    </row>
    <row r="925">
      <c r="C925" s="74"/>
      <c r="D925" s="75"/>
      <c r="H925" s="76"/>
    </row>
    <row r="926">
      <c r="C926" s="74"/>
      <c r="D926" s="75"/>
      <c r="H926" s="76"/>
    </row>
    <row r="927">
      <c r="C927" s="74"/>
      <c r="D927" s="75"/>
      <c r="H927" s="76"/>
    </row>
    <row r="928">
      <c r="C928" s="74"/>
      <c r="D928" s="75"/>
      <c r="H928" s="76"/>
    </row>
    <row r="929">
      <c r="C929" s="74"/>
      <c r="D929" s="75"/>
      <c r="H929" s="76"/>
    </row>
    <row r="930">
      <c r="C930" s="74"/>
      <c r="D930" s="75"/>
      <c r="H930" s="76"/>
    </row>
    <row r="931">
      <c r="C931" s="74"/>
      <c r="D931" s="75"/>
      <c r="H931" s="76"/>
    </row>
    <row r="932">
      <c r="C932" s="74"/>
      <c r="D932" s="75"/>
      <c r="H932" s="76"/>
    </row>
    <row r="933">
      <c r="C933" s="74"/>
      <c r="D933" s="75"/>
      <c r="H933" s="76"/>
    </row>
    <row r="934">
      <c r="C934" s="74"/>
      <c r="D934" s="75"/>
      <c r="H934" s="76"/>
    </row>
    <row r="935">
      <c r="C935" s="74"/>
      <c r="D935" s="75"/>
      <c r="H935" s="76"/>
    </row>
    <row r="936">
      <c r="C936" s="74"/>
      <c r="D936" s="75"/>
      <c r="H936" s="76"/>
    </row>
    <row r="937">
      <c r="C937" s="74"/>
      <c r="D937" s="75"/>
      <c r="H937" s="76"/>
    </row>
    <row r="938">
      <c r="C938" s="74"/>
      <c r="D938" s="75"/>
      <c r="H938" s="76"/>
    </row>
    <row r="939">
      <c r="C939" s="74"/>
      <c r="D939" s="75"/>
      <c r="H939" s="76"/>
    </row>
    <row r="940">
      <c r="C940" s="74"/>
      <c r="D940" s="75"/>
      <c r="H940" s="76"/>
    </row>
    <row r="941">
      <c r="C941" s="74"/>
      <c r="D941" s="75"/>
      <c r="H941" s="76"/>
    </row>
    <row r="942">
      <c r="C942" s="74"/>
      <c r="D942" s="75"/>
      <c r="H942" s="76"/>
    </row>
    <row r="943">
      <c r="C943" s="74"/>
      <c r="D943" s="75"/>
      <c r="H943" s="76"/>
    </row>
    <row r="944">
      <c r="C944" s="74"/>
      <c r="D944" s="75"/>
      <c r="H944" s="76"/>
    </row>
    <row r="945">
      <c r="C945" s="74"/>
      <c r="D945" s="75"/>
      <c r="H945" s="76"/>
    </row>
    <row r="946">
      <c r="C946" s="74"/>
      <c r="D946" s="75"/>
      <c r="H946" s="76"/>
    </row>
    <row r="947">
      <c r="C947" s="74"/>
      <c r="D947" s="75"/>
      <c r="H947" s="76"/>
    </row>
    <row r="948">
      <c r="C948" s="74"/>
      <c r="D948" s="75"/>
      <c r="H948" s="76"/>
    </row>
    <row r="949">
      <c r="C949" s="74"/>
      <c r="D949" s="75"/>
      <c r="H949" s="76"/>
    </row>
    <row r="950">
      <c r="C950" s="74"/>
      <c r="D950" s="75"/>
      <c r="H950" s="76"/>
    </row>
    <row r="951">
      <c r="C951" s="74"/>
      <c r="D951" s="75"/>
      <c r="H951" s="76"/>
    </row>
    <row r="952">
      <c r="C952" s="74"/>
      <c r="D952" s="75"/>
      <c r="H952" s="76"/>
    </row>
    <row r="953">
      <c r="C953" s="74"/>
      <c r="D953" s="75"/>
      <c r="H953" s="76"/>
    </row>
    <row r="954">
      <c r="C954" s="74"/>
      <c r="D954" s="75"/>
      <c r="H954" s="76"/>
    </row>
    <row r="955">
      <c r="C955" s="74"/>
      <c r="D955" s="75"/>
      <c r="H955" s="76"/>
    </row>
    <row r="956">
      <c r="C956" s="74"/>
      <c r="D956" s="75"/>
      <c r="H956" s="76"/>
    </row>
    <row r="957">
      <c r="C957" s="74"/>
      <c r="D957" s="75"/>
      <c r="H957" s="76"/>
    </row>
    <row r="958">
      <c r="C958" s="74"/>
      <c r="D958" s="75"/>
      <c r="H958" s="76"/>
    </row>
    <row r="959">
      <c r="C959" s="74"/>
      <c r="D959" s="75"/>
      <c r="H959" s="76"/>
    </row>
    <row r="960">
      <c r="C960" s="74"/>
      <c r="D960" s="75"/>
      <c r="H960" s="76"/>
    </row>
    <row r="961">
      <c r="C961" s="74"/>
      <c r="D961" s="75"/>
      <c r="H961" s="76"/>
    </row>
    <row r="962">
      <c r="C962" s="74"/>
      <c r="D962" s="75"/>
      <c r="H962" s="76"/>
    </row>
    <row r="963">
      <c r="C963" s="74"/>
      <c r="D963" s="75"/>
      <c r="H963" s="76"/>
    </row>
    <row r="964">
      <c r="C964" s="74"/>
      <c r="D964" s="75"/>
      <c r="H964" s="76"/>
    </row>
    <row r="965">
      <c r="C965" s="74"/>
      <c r="D965" s="75"/>
      <c r="H965" s="76"/>
    </row>
    <row r="966">
      <c r="C966" s="74"/>
      <c r="D966" s="75"/>
      <c r="H966" s="76"/>
    </row>
    <row r="967">
      <c r="C967" s="74"/>
      <c r="D967" s="75"/>
      <c r="H967" s="76"/>
    </row>
    <row r="968">
      <c r="C968" s="74"/>
      <c r="D968" s="75"/>
      <c r="H968" s="76"/>
    </row>
    <row r="969">
      <c r="C969" s="74"/>
      <c r="D969" s="75"/>
      <c r="H969" s="76"/>
    </row>
    <row r="970">
      <c r="C970" s="74"/>
      <c r="D970" s="75"/>
      <c r="H970" s="76"/>
    </row>
    <row r="971">
      <c r="C971" s="74"/>
      <c r="D971" s="75"/>
      <c r="H971" s="76"/>
    </row>
    <row r="972">
      <c r="C972" s="74"/>
      <c r="D972" s="75"/>
      <c r="H972" s="76"/>
    </row>
    <row r="973">
      <c r="C973" s="74"/>
      <c r="D973" s="75"/>
      <c r="H973" s="76"/>
    </row>
    <row r="974">
      <c r="C974" s="74"/>
      <c r="D974" s="75"/>
      <c r="H974" s="76"/>
    </row>
    <row r="975">
      <c r="C975" s="74"/>
      <c r="D975" s="75"/>
      <c r="H975" s="76"/>
    </row>
    <row r="976">
      <c r="C976" s="74"/>
      <c r="D976" s="75"/>
      <c r="H976" s="76"/>
    </row>
    <row r="977">
      <c r="C977" s="74"/>
      <c r="D977" s="75"/>
      <c r="H977" s="76"/>
    </row>
    <row r="978">
      <c r="C978" s="74"/>
      <c r="D978" s="75"/>
      <c r="H978" s="76"/>
    </row>
    <row r="979">
      <c r="C979" s="74"/>
      <c r="D979" s="75"/>
      <c r="H979" s="76"/>
    </row>
    <row r="980">
      <c r="C980" s="74"/>
      <c r="D980" s="75"/>
      <c r="H980" s="76"/>
    </row>
    <row r="981">
      <c r="C981" s="74"/>
      <c r="D981" s="75"/>
      <c r="H981" s="76"/>
    </row>
    <row r="982">
      <c r="C982" s="74"/>
      <c r="D982" s="75"/>
      <c r="H982" s="76"/>
    </row>
    <row r="983">
      <c r="C983" s="74"/>
      <c r="D983" s="75"/>
      <c r="H983" s="76"/>
    </row>
    <row r="984">
      <c r="C984" s="74"/>
      <c r="D984" s="75"/>
      <c r="H984" s="76"/>
    </row>
    <row r="985">
      <c r="C985" s="74"/>
      <c r="D985" s="75"/>
      <c r="H985" s="76"/>
    </row>
    <row r="986">
      <c r="C986" s="74"/>
      <c r="D986" s="75"/>
      <c r="H986" s="76"/>
    </row>
    <row r="987">
      <c r="C987" s="74"/>
      <c r="D987" s="75"/>
      <c r="H987" s="76"/>
    </row>
    <row r="988">
      <c r="C988" s="74"/>
      <c r="D988" s="75"/>
      <c r="H988" s="76"/>
    </row>
    <row r="989">
      <c r="C989" s="74"/>
      <c r="D989" s="75"/>
      <c r="H989" s="76"/>
    </row>
    <row r="990">
      <c r="C990" s="74"/>
      <c r="D990" s="75"/>
      <c r="H990" s="76"/>
    </row>
    <row r="991">
      <c r="C991" s="74"/>
      <c r="D991" s="75"/>
      <c r="H991" s="76"/>
    </row>
    <row r="992">
      <c r="C992" s="74"/>
      <c r="D992" s="75"/>
      <c r="H992" s="76"/>
    </row>
    <row r="993">
      <c r="C993" s="74"/>
      <c r="D993" s="75"/>
      <c r="H993" s="76"/>
    </row>
    <row r="994">
      <c r="C994" s="74"/>
      <c r="D994" s="75"/>
      <c r="H994" s="76"/>
    </row>
    <row r="995">
      <c r="C995" s="74"/>
      <c r="D995" s="75"/>
      <c r="H995" s="76"/>
    </row>
    <row r="996">
      <c r="C996" s="74"/>
      <c r="D996" s="75"/>
      <c r="H996" s="76"/>
    </row>
    <row r="997">
      <c r="C997" s="74"/>
      <c r="D997" s="75"/>
      <c r="H997" s="76"/>
    </row>
    <row r="998">
      <c r="C998" s="74"/>
      <c r="D998" s="75"/>
      <c r="H998" s="76"/>
    </row>
    <row r="999">
      <c r="C999" s="74"/>
      <c r="D999" s="75"/>
      <c r="H999" s="76"/>
    </row>
    <row r="1000">
      <c r="C1000" s="74"/>
      <c r="D1000" s="75"/>
      <c r="H1000" s="76"/>
    </row>
    <row r="1001">
      <c r="C1001" s="74"/>
      <c r="D1001" s="75"/>
      <c r="H1001" s="76"/>
    </row>
    <row r="1002">
      <c r="C1002" s="74"/>
      <c r="D1002" s="75"/>
      <c r="H1002" s="76"/>
    </row>
  </sheetData>
  <autoFilter ref="$A$1:$AE$1002"/>
  <mergeCells count="2">
    <mergeCell ref="X2:Z33"/>
    <mergeCell ref="B34:H34"/>
  </mergeCells>
  <dataValidations>
    <dataValidation type="list" allowBlank="1" showErrorMessage="1" sqref="D2:D33 D35:D36">
      <formula1>"계약완료,계약해지,논의중,알수없음"</formula1>
    </dataValidation>
    <dataValidation type="list" allowBlank="1" showErrorMessage="1" sqref="L2:V33">
      <formula1>"완료,미처리,진행중"</formula1>
    </dataValidation>
    <dataValidation type="list" allowBlank="1" showErrorMessage="1" sqref="J2:J33">
      <formula1>"있음,없음"</formula1>
    </dataValidation>
  </dataValidations>
  <hyperlinks>
    <hyperlink r:id="rId4" ref="E3"/>
    <hyperlink r:id="rId5" ref="V3"/>
    <hyperlink r:id="rId6" ref="G4"/>
    <hyperlink r:id="rId7" ref="E5"/>
    <hyperlink r:id="rId8" ref="F5"/>
    <hyperlink r:id="rId9" ref="G5"/>
    <hyperlink r:id="rId10" ref="V5"/>
    <hyperlink r:id="rId11" ref="E6"/>
    <hyperlink r:id="rId12" ref="F6"/>
    <hyperlink r:id="rId13" ref="G6"/>
    <hyperlink r:id="rId14" ref="V6"/>
    <hyperlink r:id="rId15" ref="E7"/>
    <hyperlink r:id="rId16" ref="F7"/>
    <hyperlink r:id="rId17" ref="G7"/>
    <hyperlink r:id="rId18" ref="E8"/>
    <hyperlink r:id="rId19" ref="F8"/>
    <hyperlink r:id="rId20" ref="G8"/>
    <hyperlink r:id="rId21" ref="V8"/>
    <hyperlink r:id="rId22" ref="E9"/>
    <hyperlink r:id="rId23" ref="F9"/>
    <hyperlink r:id="rId24" ref="G9"/>
    <hyperlink r:id="rId25" ref="E10"/>
    <hyperlink r:id="rId26" ref="F10"/>
    <hyperlink r:id="rId27" ref="G10"/>
    <hyperlink r:id="rId28" ref="E11"/>
    <hyperlink r:id="rId29" ref="G11"/>
    <hyperlink r:id="rId30" ref="E12"/>
    <hyperlink r:id="rId31" ref="F12"/>
    <hyperlink r:id="rId32" ref="G12"/>
    <hyperlink r:id="rId33" ref="E13"/>
    <hyperlink r:id="rId34" ref="F13"/>
    <hyperlink r:id="rId35" ref="G13"/>
    <hyperlink r:id="rId36" ref="E14"/>
    <hyperlink r:id="rId37" ref="F14"/>
    <hyperlink r:id="rId38" ref="G14"/>
    <hyperlink r:id="rId39" ref="E15"/>
    <hyperlink r:id="rId40" ref="F15"/>
    <hyperlink r:id="rId41" ref="G15"/>
    <hyperlink r:id="rId42" ref="E16"/>
    <hyperlink r:id="rId43" ref="F16"/>
    <hyperlink r:id="rId44" ref="G16"/>
    <hyperlink r:id="rId45" ref="E17"/>
    <hyperlink r:id="rId46" ref="F17"/>
    <hyperlink r:id="rId47" ref="G17"/>
    <hyperlink r:id="rId48" ref="V17"/>
    <hyperlink r:id="rId49" ref="E18"/>
    <hyperlink r:id="rId50" ref="F18"/>
    <hyperlink r:id="rId51" ref="G18"/>
    <hyperlink r:id="rId52" ref="E19"/>
    <hyperlink r:id="rId53" ref="F19"/>
    <hyperlink r:id="rId54" ref="G19"/>
    <hyperlink r:id="rId55" ref="E20"/>
    <hyperlink r:id="rId56" ref="F20"/>
    <hyperlink r:id="rId57" ref="G20"/>
    <hyperlink r:id="rId58" ref="E21"/>
    <hyperlink r:id="rId59" ref="F21"/>
    <hyperlink r:id="rId60" ref="G21"/>
    <hyperlink r:id="rId61" ref="E22"/>
    <hyperlink r:id="rId62" ref="F22"/>
    <hyperlink r:id="rId63" ref="G22"/>
    <hyperlink r:id="rId64" ref="E23"/>
    <hyperlink r:id="rId65" ref="F23"/>
    <hyperlink r:id="rId66" ref="G23"/>
    <hyperlink r:id="rId67" ref="H23"/>
    <hyperlink r:id="rId68" ref="E24"/>
    <hyperlink r:id="rId69" ref="G25"/>
    <hyperlink r:id="rId70" ref="E26"/>
    <hyperlink r:id="rId71" ref="F26"/>
    <hyperlink r:id="rId72" ref="G26"/>
    <hyperlink r:id="rId73" ref="E27"/>
    <hyperlink r:id="rId74" ref="F27"/>
    <hyperlink r:id="rId75" ref="G27"/>
    <hyperlink r:id="rId76" ref="E28"/>
    <hyperlink r:id="rId77" ref="F28"/>
    <hyperlink r:id="rId78" ref="G28"/>
    <hyperlink r:id="rId79" ref="E29"/>
    <hyperlink r:id="rId80" ref="F29"/>
    <hyperlink r:id="rId81" ref="G29"/>
    <hyperlink r:id="rId82" ref="E30"/>
    <hyperlink r:id="rId83" ref="F30"/>
    <hyperlink r:id="rId84" ref="G30"/>
    <hyperlink r:id="rId85" ref="E31"/>
    <hyperlink r:id="rId86" ref="F31"/>
    <hyperlink r:id="rId87" ref="G31"/>
    <hyperlink r:id="rId88" ref="V31"/>
    <hyperlink r:id="rId89" ref="E35"/>
    <hyperlink r:id="rId90" ref="F35"/>
    <hyperlink r:id="rId91" ref="G35"/>
    <hyperlink r:id="rId92" ref="E36"/>
    <hyperlink r:id="rId93" ref="F36"/>
    <hyperlink r:id="rId94" ref="G36"/>
  </hyperlinks>
  <drawing r:id="rId95"/>
  <legacyDrawing r:id="rId9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88"/>
    <col customWidth="1" min="2" max="2" width="16.63"/>
    <col customWidth="1" min="3" max="3" width="19.5"/>
    <col customWidth="1" hidden="1" min="4" max="4" width="8.63"/>
    <col customWidth="1" min="5" max="5" width="15.25"/>
    <col customWidth="1" min="6" max="6" width="18.75"/>
    <col customWidth="1" min="7" max="7" width="20.75"/>
    <col customWidth="1" min="8" max="8" width="19.38"/>
    <col customWidth="1" min="9" max="9" width="18.75"/>
    <col customWidth="1" min="10" max="10" width="16.75"/>
    <col customWidth="1" min="11" max="16" width="14.75"/>
  </cols>
  <sheetData>
    <row r="1">
      <c r="A1" s="1"/>
      <c r="B1" s="77" t="s">
        <v>294</v>
      </c>
    </row>
    <row r="2">
      <c r="A2" s="1"/>
    </row>
    <row r="3">
      <c r="A3" s="1"/>
    </row>
    <row r="4">
      <c r="A4" s="1"/>
    </row>
    <row r="5">
      <c r="A5" s="1"/>
    </row>
    <row r="6">
      <c r="A6" s="1"/>
    </row>
    <row r="7">
      <c r="A7" s="1"/>
    </row>
    <row r="8">
      <c r="A8" s="1"/>
    </row>
    <row r="9">
      <c r="A9" s="1"/>
      <c r="B9" s="1"/>
      <c r="C9" s="1"/>
      <c r="D9" s="78"/>
      <c r="E9" s="78" t="s">
        <v>295</v>
      </c>
    </row>
    <row r="10">
      <c r="A10" s="79" t="s">
        <v>30</v>
      </c>
      <c r="B10" s="21" t="s">
        <v>296</v>
      </c>
      <c r="C10" s="21" t="s">
        <v>297</v>
      </c>
      <c r="D10" s="80" t="s">
        <v>298</v>
      </c>
      <c r="E10" s="80" t="s">
        <v>299</v>
      </c>
      <c r="F10" s="81" t="s">
        <v>300</v>
      </c>
      <c r="G10" s="81" t="s">
        <v>300</v>
      </c>
      <c r="H10" s="81" t="s">
        <v>300</v>
      </c>
      <c r="I10" s="81" t="s">
        <v>300</v>
      </c>
      <c r="J10" s="81" t="s">
        <v>300</v>
      </c>
      <c r="K10" s="81" t="s">
        <v>300</v>
      </c>
      <c r="L10" s="81" t="s">
        <v>300</v>
      </c>
      <c r="M10" s="81" t="s">
        <v>300</v>
      </c>
      <c r="N10" s="81" t="s">
        <v>300</v>
      </c>
      <c r="O10" s="81" t="s">
        <v>300</v>
      </c>
      <c r="P10" s="81" t="s">
        <v>300</v>
      </c>
    </row>
    <row r="11">
      <c r="A11" s="24" t="s">
        <v>72</v>
      </c>
      <c r="B11" s="25" t="s">
        <v>69</v>
      </c>
      <c r="C11" s="26"/>
      <c r="D11" s="82"/>
      <c r="E11" s="82" t="s">
        <v>69</v>
      </c>
      <c r="F11" s="30" t="s">
        <v>301</v>
      </c>
      <c r="G11" s="30"/>
      <c r="H11" s="30"/>
      <c r="I11" s="30"/>
      <c r="J11" s="30"/>
      <c r="K11" s="30"/>
      <c r="L11" s="30"/>
      <c r="M11" s="30"/>
      <c r="N11" s="30"/>
      <c r="O11" s="30"/>
      <c r="P11" s="83"/>
    </row>
    <row r="12">
      <c r="A12" s="84" t="s">
        <v>160</v>
      </c>
      <c r="B12" s="84" t="s">
        <v>161</v>
      </c>
      <c r="C12" s="85" t="s">
        <v>161</v>
      </c>
      <c r="D12" s="82"/>
      <c r="E12" s="82" t="s">
        <v>302</v>
      </c>
      <c r="F12" s="30" t="s">
        <v>303</v>
      </c>
      <c r="G12" s="30" t="s">
        <v>304</v>
      </c>
      <c r="H12" s="30" t="s">
        <v>305</v>
      </c>
      <c r="I12" s="30"/>
      <c r="J12" s="30"/>
      <c r="K12" s="30"/>
      <c r="L12" s="30"/>
      <c r="M12" s="30"/>
      <c r="N12" s="30"/>
      <c r="O12" s="86"/>
      <c r="P12" s="14"/>
    </row>
    <row r="13">
      <c r="A13" s="87"/>
      <c r="B13" s="87"/>
      <c r="C13" s="87"/>
      <c r="D13" s="82"/>
      <c r="E13" s="82" t="s">
        <v>306</v>
      </c>
      <c r="F13" s="30"/>
      <c r="G13" s="30"/>
      <c r="H13" s="30"/>
      <c r="I13" s="30"/>
      <c r="J13" s="30"/>
      <c r="K13" s="30"/>
      <c r="L13" s="30"/>
      <c r="M13" s="30"/>
      <c r="N13" s="30"/>
      <c r="O13" s="86"/>
      <c r="P13" s="14"/>
    </row>
    <row r="14">
      <c r="A14" s="87"/>
      <c r="B14" s="87"/>
      <c r="C14" s="87"/>
      <c r="D14" s="82"/>
      <c r="E14" s="82" t="s">
        <v>307</v>
      </c>
      <c r="F14" s="30"/>
      <c r="G14" s="30"/>
      <c r="H14" s="30"/>
      <c r="I14" s="30"/>
      <c r="J14" s="30"/>
      <c r="K14" s="30"/>
      <c r="L14" s="30"/>
      <c r="M14" s="30"/>
      <c r="N14" s="30"/>
      <c r="O14" s="86"/>
      <c r="P14" s="14"/>
    </row>
    <row r="15">
      <c r="A15" s="87"/>
      <c r="B15" s="87"/>
      <c r="C15" s="87"/>
      <c r="D15" s="82"/>
      <c r="E15" s="78" t="s">
        <v>308</v>
      </c>
      <c r="F15" s="30"/>
      <c r="G15" s="30"/>
      <c r="H15" s="30"/>
      <c r="I15" s="30"/>
      <c r="J15" s="30"/>
      <c r="K15" s="30"/>
      <c r="L15" s="30"/>
      <c r="M15" s="30"/>
      <c r="N15" s="30"/>
      <c r="O15" s="86"/>
      <c r="P15" s="14"/>
    </row>
    <row r="16">
      <c r="A16" s="88"/>
      <c r="B16" s="88"/>
      <c r="C16" s="88"/>
      <c r="D16" s="82"/>
      <c r="E16" s="82" t="s">
        <v>309</v>
      </c>
      <c r="F16" s="30"/>
      <c r="G16" s="30"/>
      <c r="H16" s="30"/>
      <c r="I16" s="30"/>
      <c r="J16" s="30"/>
      <c r="K16" s="30"/>
      <c r="L16" s="30"/>
      <c r="M16" s="30"/>
      <c r="N16" s="30"/>
      <c r="O16" s="86"/>
      <c r="P16" s="14"/>
    </row>
    <row r="17">
      <c r="A17" s="35" t="s">
        <v>166</v>
      </c>
      <c r="B17" s="35" t="s">
        <v>167</v>
      </c>
      <c r="C17" s="26"/>
      <c r="D17" s="82"/>
      <c r="E17" s="82"/>
      <c r="F17" s="30"/>
      <c r="G17" s="30"/>
      <c r="H17" s="30"/>
      <c r="I17" s="30"/>
      <c r="J17" s="30"/>
      <c r="K17" s="30"/>
      <c r="L17" s="30"/>
      <c r="M17" s="30"/>
      <c r="N17" s="30"/>
      <c r="O17" s="30"/>
      <c r="P17" s="14"/>
    </row>
    <row r="18">
      <c r="A18" s="35" t="s">
        <v>169</v>
      </c>
      <c r="B18" s="35" t="s">
        <v>69</v>
      </c>
      <c r="C18" s="26"/>
      <c r="D18" s="82"/>
      <c r="E18" s="82"/>
      <c r="F18" s="30"/>
      <c r="G18" s="30"/>
      <c r="H18" s="30"/>
      <c r="I18" s="30"/>
      <c r="J18" s="30"/>
      <c r="K18" s="30"/>
      <c r="L18" s="30"/>
      <c r="M18" s="30"/>
      <c r="N18" s="30"/>
      <c r="O18" s="86"/>
      <c r="P18" s="14"/>
    </row>
    <row r="19">
      <c r="A19" s="35" t="s">
        <v>173</v>
      </c>
      <c r="B19" s="35" t="s">
        <v>174</v>
      </c>
      <c r="C19" s="26"/>
      <c r="D19" s="82"/>
      <c r="E19" s="82"/>
      <c r="F19" s="30"/>
      <c r="G19" s="30"/>
      <c r="H19" s="30"/>
      <c r="I19" s="30"/>
      <c r="J19" s="30"/>
      <c r="K19" s="30"/>
      <c r="L19" s="30"/>
      <c r="M19" s="30"/>
      <c r="N19" s="30"/>
      <c r="O19" s="86"/>
      <c r="P19" s="14"/>
    </row>
    <row r="20">
      <c r="A20" s="35" t="s">
        <v>178</v>
      </c>
      <c r="B20" s="35" t="s">
        <v>69</v>
      </c>
      <c r="C20" s="26"/>
      <c r="D20" s="82"/>
      <c r="E20" s="82"/>
      <c r="F20" s="30"/>
      <c r="G20" s="30"/>
      <c r="H20" s="30"/>
      <c r="I20" s="30"/>
      <c r="J20" s="30"/>
      <c r="K20" s="30"/>
      <c r="L20" s="30"/>
      <c r="M20" s="30"/>
      <c r="N20" s="30"/>
      <c r="O20" s="30"/>
      <c r="P20" s="14"/>
    </row>
    <row r="21">
      <c r="A21" s="45" t="s">
        <v>39</v>
      </c>
      <c r="B21" s="46" t="s">
        <v>182</v>
      </c>
      <c r="C21" s="26"/>
      <c r="D21" s="89"/>
      <c r="E21" s="89"/>
      <c r="F21" s="90"/>
      <c r="G21" s="90"/>
      <c r="H21" s="90"/>
      <c r="I21" s="90"/>
      <c r="J21" s="90"/>
      <c r="K21" s="90"/>
      <c r="L21" s="90"/>
      <c r="M21" s="90"/>
      <c r="N21" s="90"/>
      <c r="O21" s="90"/>
      <c r="P21" s="14"/>
    </row>
    <row r="22">
      <c r="A22" s="35" t="s">
        <v>186</v>
      </c>
      <c r="B22" s="35" t="s">
        <v>187</v>
      </c>
      <c r="C22" s="26"/>
      <c r="D22" s="89"/>
      <c r="E22" s="89"/>
      <c r="F22" s="90"/>
      <c r="G22" s="90"/>
      <c r="H22" s="90"/>
      <c r="I22" s="90"/>
      <c r="J22" s="90"/>
      <c r="K22" s="90"/>
      <c r="L22" s="90"/>
      <c r="M22" s="90"/>
      <c r="N22" s="90"/>
      <c r="O22" s="90"/>
      <c r="P22" s="14"/>
    </row>
    <row r="23">
      <c r="A23" s="35" t="s">
        <v>191</v>
      </c>
      <c r="B23" s="35" t="s">
        <v>192</v>
      </c>
      <c r="C23" s="26" t="s">
        <v>193</v>
      </c>
      <c r="D23" s="89"/>
      <c r="E23" s="89"/>
      <c r="F23" s="90"/>
      <c r="G23" s="90"/>
      <c r="H23" s="90"/>
      <c r="I23" s="90"/>
      <c r="J23" s="90"/>
      <c r="K23" s="90"/>
      <c r="L23" s="90"/>
      <c r="M23" s="90"/>
      <c r="N23" s="90"/>
      <c r="O23" s="90"/>
      <c r="P23" s="14"/>
    </row>
    <row r="24">
      <c r="A24" s="35" t="s">
        <v>197</v>
      </c>
      <c r="B24" s="35" t="s">
        <v>192</v>
      </c>
      <c r="C24" s="81" t="s">
        <v>198</v>
      </c>
      <c r="D24" s="89"/>
      <c r="E24" s="89"/>
      <c r="F24" s="90"/>
      <c r="G24" s="90"/>
      <c r="H24" s="90"/>
      <c r="I24" s="90"/>
      <c r="J24" s="90"/>
      <c r="K24" s="90"/>
      <c r="L24" s="90"/>
      <c r="M24" s="90"/>
      <c r="N24" s="90"/>
      <c r="O24" s="90"/>
      <c r="P24" s="14"/>
    </row>
    <row r="25">
      <c r="A25" s="35" t="s">
        <v>100</v>
      </c>
      <c r="B25" s="46" t="s">
        <v>201</v>
      </c>
      <c r="C25" s="26"/>
      <c r="D25" s="89"/>
      <c r="E25" s="89"/>
      <c r="F25" s="90"/>
      <c r="G25" s="90"/>
      <c r="H25" s="90"/>
      <c r="I25" s="90"/>
      <c r="J25" s="90"/>
      <c r="K25" s="90"/>
      <c r="L25" s="90"/>
      <c r="M25" s="90"/>
      <c r="N25" s="90"/>
      <c r="O25" s="90"/>
      <c r="P25" s="14"/>
    </row>
    <row r="26">
      <c r="A26" s="35" t="s">
        <v>205</v>
      </c>
      <c r="B26" s="35" t="s">
        <v>36</v>
      </c>
      <c r="C26" s="26"/>
      <c r="D26" s="89"/>
      <c r="E26" s="89"/>
      <c r="F26" s="90"/>
      <c r="G26" s="90"/>
      <c r="H26" s="90"/>
      <c r="I26" s="90"/>
      <c r="J26" s="90"/>
      <c r="K26" s="90"/>
      <c r="L26" s="90"/>
      <c r="M26" s="90"/>
      <c r="N26" s="90"/>
      <c r="O26" s="90"/>
      <c r="P26" s="14"/>
    </row>
    <row r="27">
      <c r="A27" s="48" t="s">
        <v>209</v>
      </c>
      <c r="B27" s="48" t="s">
        <v>69</v>
      </c>
      <c r="C27" s="26"/>
      <c r="D27" s="89"/>
      <c r="E27" s="89"/>
      <c r="F27" s="90"/>
      <c r="G27" s="90"/>
      <c r="H27" s="90"/>
      <c r="I27" s="90"/>
      <c r="J27" s="90"/>
      <c r="K27" s="90"/>
      <c r="L27" s="90"/>
      <c r="M27" s="90"/>
      <c r="N27" s="90"/>
      <c r="O27" s="90"/>
      <c r="P27" s="14"/>
    </row>
    <row r="28">
      <c r="A28" s="50" t="s">
        <v>75</v>
      </c>
      <c r="B28" s="35" t="s">
        <v>182</v>
      </c>
      <c r="C28" s="26"/>
      <c r="D28" s="89"/>
      <c r="E28" s="89"/>
      <c r="F28" s="90"/>
      <c r="G28" s="90"/>
      <c r="H28" s="90"/>
      <c r="I28" s="90"/>
      <c r="J28" s="90"/>
      <c r="K28" s="90"/>
      <c r="L28" s="90"/>
      <c r="M28" s="90"/>
      <c r="N28" s="90"/>
      <c r="O28" s="90"/>
      <c r="P28" s="14"/>
    </row>
    <row r="29">
      <c r="A29" s="35" t="s">
        <v>216</v>
      </c>
      <c r="B29" s="35" t="s">
        <v>131</v>
      </c>
      <c r="C29" s="26"/>
      <c r="D29" s="89"/>
      <c r="E29" s="89"/>
      <c r="F29" s="90"/>
      <c r="G29" s="90"/>
      <c r="H29" s="90"/>
      <c r="I29" s="90"/>
      <c r="J29" s="90"/>
      <c r="K29" s="90"/>
      <c r="L29" s="90"/>
      <c r="M29" s="90"/>
      <c r="N29" s="90"/>
      <c r="O29" s="90"/>
      <c r="P29" s="14"/>
    </row>
    <row r="30">
      <c r="A30" s="35" t="s">
        <v>220</v>
      </c>
      <c r="B30" s="35" t="s">
        <v>192</v>
      </c>
      <c r="C30" s="26" t="s">
        <v>193</v>
      </c>
      <c r="D30" s="89"/>
      <c r="E30" s="89"/>
      <c r="F30" s="90"/>
      <c r="G30" s="90"/>
      <c r="H30" s="90"/>
      <c r="I30" s="90"/>
      <c r="J30" s="90"/>
      <c r="K30" s="90"/>
      <c r="L30" s="90"/>
      <c r="M30" s="90"/>
      <c r="N30" s="90"/>
      <c r="O30" s="90"/>
      <c r="P30" s="14"/>
    </row>
    <row r="31">
      <c r="A31" s="35" t="s">
        <v>224</v>
      </c>
      <c r="B31" s="35" t="s">
        <v>131</v>
      </c>
      <c r="C31" s="26"/>
      <c r="D31" s="89"/>
      <c r="E31" s="89"/>
      <c r="F31" s="90"/>
      <c r="G31" s="90"/>
      <c r="H31" s="90"/>
      <c r="I31" s="90"/>
      <c r="J31" s="90"/>
      <c r="K31" s="90"/>
      <c r="L31" s="90"/>
      <c r="M31" s="90"/>
      <c r="N31" s="90"/>
      <c r="O31" s="90"/>
      <c r="P31" s="14"/>
    </row>
    <row r="32">
      <c r="A32" s="91" t="s">
        <v>228</v>
      </c>
      <c r="B32" s="84" t="s">
        <v>69</v>
      </c>
      <c r="C32" s="92"/>
      <c r="D32" s="80" t="s">
        <v>36</v>
      </c>
      <c r="E32" s="93" t="s">
        <v>310</v>
      </c>
      <c r="F32" s="81" t="s">
        <v>311</v>
      </c>
      <c r="G32" s="81" t="s">
        <v>312</v>
      </c>
      <c r="H32" s="81" t="s">
        <v>313</v>
      </c>
      <c r="I32" s="81" t="s">
        <v>314</v>
      </c>
      <c r="J32" s="81" t="s">
        <v>315</v>
      </c>
      <c r="K32" s="81" t="s">
        <v>316</v>
      </c>
      <c r="L32" s="90"/>
      <c r="M32" s="90"/>
      <c r="N32" s="90"/>
      <c r="O32" s="90"/>
      <c r="P32" s="14"/>
    </row>
    <row r="33">
      <c r="A33" s="87"/>
      <c r="B33" s="87"/>
      <c r="C33" s="87"/>
      <c r="D33" s="80" t="s">
        <v>123</v>
      </c>
      <c r="E33" s="80" t="s">
        <v>317</v>
      </c>
      <c r="F33" s="81" t="s">
        <v>318</v>
      </c>
      <c r="G33" s="81" t="s">
        <v>319</v>
      </c>
      <c r="H33" s="90"/>
      <c r="I33" s="90"/>
      <c r="J33" s="90"/>
      <c r="K33" s="90"/>
      <c r="L33" s="90"/>
      <c r="M33" s="90"/>
      <c r="N33" s="90"/>
      <c r="O33" s="90"/>
      <c r="P33" s="14"/>
    </row>
    <row r="34">
      <c r="A34" s="87"/>
      <c r="B34" s="87"/>
      <c r="C34" s="87"/>
      <c r="D34" s="80" t="s">
        <v>123</v>
      </c>
      <c r="E34" s="80" t="s">
        <v>320</v>
      </c>
      <c r="F34" s="81" t="s">
        <v>321</v>
      </c>
      <c r="G34" s="81" t="s">
        <v>322</v>
      </c>
      <c r="H34" s="81" t="s">
        <v>323</v>
      </c>
      <c r="I34" s="81" t="s">
        <v>324</v>
      </c>
      <c r="J34" s="90"/>
      <c r="K34" s="90"/>
      <c r="L34" s="90"/>
      <c r="M34" s="90"/>
      <c r="N34" s="90"/>
      <c r="O34" s="90"/>
      <c r="P34" s="14"/>
    </row>
    <row r="35">
      <c r="A35" s="87"/>
      <c r="B35" s="87"/>
      <c r="C35" s="87"/>
      <c r="D35" s="80" t="s">
        <v>325</v>
      </c>
      <c r="E35" s="80" t="s">
        <v>326</v>
      </c>
      <c r="F35" s="81" t="s">
        <v>327</v>
      </c>
      <c r="G35" s="81" t="s">
        <v>328</v>
      </c>
      <c r="H35" s="90"/>
      <c r="I35" s="90"/>
      <c r="J35" s="90"/>
      <c r="K35" s="90"/>
      <c r="L35" s="90"/>
      <c r="M35" s="90"/>
      <c r="N35" s="90"/>
      <c r="O35" s="90"/>
      <c r="P35" s="14"/>
    </row>
    <row r="36">
      <c r="A36" s="87"/>
      <c r="B36" s="87"/>
      <c r="C36" s="87"/>
      <c r="D36" s="80" t="s">
        <v>329</v>
      </c>
      <c r="E36" s="80" t="s">
        <v>329</v>
      </c>
      <c r="F36" s="81" t="s">
        <v>330</v>
      </c>
      <c r="G36" s="81" t="s">
        <v>301</v>
      </c>
      <c r="H36" s="81" t="s">
        <v>331</v>
      </c>
      <c r="I36" s="90"/>
      <c r="J36" s="90"/>
      <c r="K36" s="90"/>
      <c r="L36" s="90"/>
      <c r="M36" s="90"/>
      <c r="N36" s="90"/>
      <c r="O36" s="90"/>
      <c r="P36" s="14"/>
    </row>
    <row r="37">
      <c r="A37" s="87"/>
      <c r="B37" s="87"/>
      <c r="C37" s="87"/>
      <c r="D37" s="80" t="s">
        <v>192</v>
      </c>
      <c r="E37" s="80" t="s">
        <v>332</v>
      </c>
      <c r="F37" s="81" t="s">
        <v>333</v>
      </c>
      <c r="G37" s="81" t="s">
        <v>281</v>
      </c>
      <c r="H37" s="90"/>
      <c r="I37" s="90"/>
      <c r="J37" s="90"/>
      <c r="K37" s="90"/>
      <c r="L37" s="90"/>
      <c r="M37" s="90"/>
      <c r="N37" s="90"/>
      <c r="O37" s="90"/>
      <c r="P37" s="14"/>
    </row>
    <row r="38">
      <c r="A38" s="87"/>
      <c r="B38" s="87"/>
      <c r="C38" s="87"/>
      <c r="D38" s="80" t="s">
        <v>174</v>
      </c>
      <c r="E38" s="80" t="s">
        <v>334</v>
      </c>
      <c r="F38" s="81" t="s">
        <v>335</v>
      </c>
      <c r="G38" s="81" t="s">
        <v>336</v>
      </c>
      <c r="H38" s="81" t="s">
        <v>337</v>
      </c>
      <c r="I38" s="90"/>
      <c r="J38" s="90"/>
      <c r="K38" s="90"/>
      <c r="L38" s="90"/>
      <c r="M38" s="90"/>
      <c r="N38" s="90"/>
      <c r="O38" s="90"/>
      <c r="P38" s="14"/>
    </row>
    <row r="39">
      <c r="A39" s="88"/>
      <c r="B39" s="88"/>
      <c r="C39" s="88"/>
      <c r="D39" s="80" t="s">
        <v>338</v>
      </c>
      <c r="E39" s="80" t="s">
        <v>339</v>
      </c>
      <c r="F39" s="81" t="s">
        <v>340</v>
      </c>
      <c r="G39" s="81" t="s">
        <v>341</v>
      </c>
      <c r="H39" s="81" t="s">
        <v>342</v>
      </c>
      <c r="I39" s="90"/>
      <c r="J39" s="90"/>
      <c r="K39" s="90"/>
      <c r="L39" s="90"/>
      <c r="M39" s="90"/>
      <c r="N39" s="90"/>
      <c r="O39" s="90"/>
      <c r="P39" s="14"/>
    </row>
    <row r="40">
      <c r="A40" s="35"/>
      <c r="B40" s="35"/>
      <c r="C40" s="26"/>
      <c r="D40" s="89"/>
      <c r="E40" s="89"/>
      <c r="F40" s="90"/>
      <c r="G40" s="90"/>
      <c r="H40" s="90"/>
      <c r="I40" s="90"/>
      <c r="J40" s="90"/>
      <c r="K40" s="90"/>
      <c r="L40" s="90"/>
      <c r="M40" s="90"/>
      <c r="N40" s="90"/>
      <c r="O40" s="90"/>
      <c r="P40" s="14"/>
    </row>
    <row r="41">
      <c r="A41" s="35"/>
      <c r="B41" s="35"/>
      <c r="C41" s="26"/>
      <c r="D41" s="89"/>
      <c r="E41" s="89"/>
      <c r="F41" s="90"/>
      <c r="G41" s="90"/>
      <c r="H41" s="90"/>
      <c r="I41" s="90"/>
      <c r="J41" s="90"/>
      <c r="K41" s="90"/>
      <c r="L41" s="90"/>
      <c r="M41" s="90"/>
      <c r="N41" s="90"/>
      <c r="O41" s="90"/>
      <c r="P41" s="14"/>
    </row>
    <row r="42">
      <c r="A42" s="35"/>
      <c r="B42" s="35"/>
      <c r="C42" s="26"/>
      <c r="D42" s="89"/>
      <c r="E42" s="89"/>
      <c r="F42" s="90"/>
      <c r="G42" s="90"/>
      <c r="H42" s="90"/>
      <c r="I42" s="90"/>
      <c r="J42" s="90"/>
      <c r="K42" s="90"/>
      <c r="L42" s="90"/>
      <c r="M42" s="90"/>
      <c r="N42" s="90"/>
      <c r="O42" s="90"/>
      <c r="P42" s="14"/>
    </row>
    <row r="43">
      <c r="A43" s="35"/>
      <c r="B43" s="35"/>
      <c r="C43" s="26"/>
      <c r="D43" s="89"/>
      <c r="E43" s="89"/>
      <c r="F43" s="90"/>
      <c r="G43" s="90"/>
      <c r="H43" s="90"/>
      <c r="I43" s="90"/>
      <c r="J43" s="90"/>
      <c r="K43" s="90"/>
      <c r="L43" s="90"/>
      <c r="M43" s="90"/>
      <c r="N43" s="90"/>
      <c r="O43" s="90"/>
      <c r="P43" s="14"/>
    </row>
    <row r="44">
      <c r="A44" s="35"/>
      <c r="B44" s="35"/>
      <c r="C44" s="26"/>
      <c r="D44" s="89"/>
      <c r="E44" s="89"/>
      <c r="F44" s="90"/>
      <c r="G44" s="90"/>
      <c r="H44" s="90"/>
      <c r="I44" s="90"/>
      <c r="J44" s="90"/>
      <c r="K44" s="90"/>
      <c r="L44" s="90"/>
      <c r="M44" s="90"/>
      <c r="N44" s="90"/>
      <c r="O44" s="90"/>
      <c r="P44" s="14"/>
    </row>
    <row r="45">
      <c r="A45" s="35" t="s">
        <v>232</v>
      </c>
      <c r="B45" s="35" t="s">
        <v>233</v>
      </c>
      <c r="C45" s="26"/>
      <c r="D45" s="89"/>
      <c r="E45" s="89"/>
      <c r="F45" s="90"/>
      <c r="G45" s="90"/>
      <c r="H45" s="90"/>
      <c r="I45" s="90"/>
      <c r="J45" s="90"/>
      <c r="K45" s="90"/>
      <c r="L45" s="90"/>
      <c r="M45" s="90"/>
      <c r="N45" s="90"/>
      <c r="O45" s="90"/>
      <c r="P45" s="14"/>
    </row>
    <row r="46">
      <c r="A46" s="84" t="s">
        <v>237</v>
      </c>
      <c r="B46" s="84" t="s">
        <v>131</v>
      </c>
      <c r="C46" s="92"/>
      <c r="D46" s="80" t="s">
        <v>69</v>
      </c>
      <c r="E46" s="80" t="s">
        <v>69</v>
      </c>
      <c r="F46" s="81" t="s">
        <v>343</v>
      </c>
      <c r="G46" s="81" t="s">
        <v>344</v>
      </c>
      <c r="H46" s="81" t="s">
        <v>345</v>
      </c>
      <c r="I46" s="81" t="s">
        <v>346</v>
      </c>
      <c r="J46" s="81" t="s">
        <v>301</v>
      </c>
      <c r="K46" s="90"/>
      <c r="L46" s="90"/>
      <c r="M46" s="90"/>
      <c r="N46" s="90"/>
      <c r="O46" s="90"/>
      <c r="P46" s="14"/>
    </row>
    <row r="47">
      <c r="A47" s="87"/>
      <c r="B47" s="87"/>
      <c r="C47" s="87"/>
      <c r="D47" s="80" t="s">
        <v>347</v>
      </c>
      <c r="E47" s="80" t="s">
        <v>348</v>
      </c>
      <c r="F47" s="81" t="s">
        <v>349</v>
      </c>
      <c r="G47" s="81" t="s">
        <v>350</v>
      </c>
      <c r="H47" s="81" t="s">
        <v>351</v>
      </c>
      <c r="I47" s="90"/>
      <c r="J47" s="90"/>
      <c r="K47" s="90"/>
      <c r="L47" s="90"/>
      <c r="M47" s="90"/>
      <c r="N47" s="90"/>
      <c r="O47" s="90"/>
      <c r="P47" s="14"/>
    </row>
    <row r="48">
      <c r="A48" s="87"/>
      <c r="B48" s="87"/>
      <c r="C48" s="87"/>
      <c r="D48" s="80" t="s">
        <v>347</v>
      </c>
      <c r="E48" s="80" t="s">
        <v>352</v>
      </c>
      <c r="F48" s="81" t="s">
        <v>353</v>
      </c>
      <c r="G48" s="81" t="s">
        <v>354</v>
      </c>
      <c r="H48" s="81" t="s">
        <v>355</v>
      </c>
      <c r="I48" s="81" t="s">
        <v>356</v>
      </c>
      <c r="J48" s="90"/>
      <c r="K48" s="90"/>
      <c r="L48" s="90"/>
      <c r="M48" s="90"/>
      <c r="N48" s="90"/>
      <c r="O48" s="90"/>
      <c r="P48" s="14"/>
    </row>
    <row r="49">
      <c r="A49" s="87"/>
      <c r="B49" s="87"/>
      <c r="C49" s="87"/>
      <c r="D49" s="80" t="s">
        <v>338</v>
      </c>
      <c r="E49" s="80" t="s">
        <v>357</v>
      </c>
      <c r="F49" s="81" t="s">
        <v>358</v>
      </c>
      <c r="G49" s="90"/>
      <c r="H49" s="90"/>
      <c r="I49" s="90"/>
      <c r="J49" s="90"/>
      <c r="K49" s="90"/>
      <c r="L49" s="90"/>
      <c r="M49" s="90"/>
      <c r="N49" s="90"/>
      <c r="O49" s="90"/>
      <c r="P49" s="14"/>
    </row>
    <row r="50">
      <c r="A50" s="87"/>
      <c r="B50" s="87"/>
      <c r="C50" s="87"/>
      <c r="D50" s="80" t="s">
        <v>338</v>
      </c>
      <c r="E50" s="80" t="s">
        <v>359</v>
      </c>
      <c r="F50" s="81" t="s">
        <v>359</v>
      </c>
      <c r="G50" s="81" t="s">
        <v>360</v>
      </c>
      <c r="H50" s="81" t="s">
        <v>361</v>
      </c>
      <c r="I50" s="81" t="s">
        <v>362</v>
      </c>
      <c r="J50" s="90"/>
      <c r="K50" s="90"/>
      <c r="L50" s="90"/>
      <c r="M50" s="90"/>
      <c r="N50" s="90"/>
      <c r="O50" s="90"/>
      <c r="P50" s="14"/>
    </row>
    <row r="51">
      <c r="A51" s="88"/>
      <c r="B51" s="88"/>
      <c r="C51" s="88"/>
      <c r="D51" s="80" t="s">
        <v>347</v>
      </c>
      <c r="E51" s="80" t="s">
        <v>347</v>
      </c>
      <c r="F51" s="81" t="s">
        <v>346</v>
      </c>
      <c r="G51" s="81" t="s">
        <v>363</v>
      </c>
      <c r="H51" s="81" t="s">
        <v>353</v>
      </c>
      <c r="I51" s="81" t="s">
        <v>364</v>
      </c>
      <c r="J51" s="81" t="s">
        <v>365</v>
      </c>
      <c r="K51" s="81" t="s">
        <v>366</v>
      </c>
      <c r="L51" s="81" t="s">
        <v>367</v>
      </c>
      <c r="M51" s="90"/>
      <c r="N51" s="90"/>
      <c r="O51" s="90"/>
      <c r="P51" s="14"/>
    </row>
    <row r="52">
      <c r="A52" s="35" t="s">
        <v>241</v>
      </c>
      <c r="B52" s="35" t="s">
        <v>131</v>
      </c>
      <c r="C52" s="26"/>
      <c r="D52" s="89"/>
      <c r="E52" s="89"/>
      <c r="F52" s="90"/>
      <c r="G52" s="90"/>
      <c r="H52" s="90"/>
      <c r="I52" s="90"/>
      <c r="J52" s="90"/>
      <c r="K52" s="90"/>
      <c r="L52" s="90"/>
      <c r="M52" s="90"/>
      <c r="N52" s="90"/>
      <c r="O52" s="90"/>
      <c r="P52" s="14"/>
    </row>
    <row r="53">
      <c r="A53" s="84" t="s">
        <v>245</v>
      </c>
      <c r="B53" s="84" t="s">
        <v>131</v>
      </c>
      <c r="C53" s="92"/>
      <c r="D53" s="89"/>
      <c r="E53" s="80" t="s">
        <v>69</v>
      </c>
      <c r="F53" s="81" t="s">
        <v>368</v>
      </c>
      <c r="G53" s="81" t="s">
        <v>369</v>
      </c>
      <c r="H53" s="81" t="s">
        <v>370</v>
      </c>
      <c r="I53" s="90"/>
      <c r="J53" s="90"/>
      <c r="K53" s="90"/>
      <c r="L53" s="90"/>
      <c r="M53" s="90"/>
      <c r="N53" s="90"/>
      <c r="O53" s="90"/>
      <c r="P53" s="14"/>
    </row>
    <row r="54">
      <c r="A54" s="87"/>
      <c r="B54" s="87"/>
      <c r="C54" s="87"/>
      <c r="D54" s="89"/>
      <c r="E54" s="80" t="s">
        <v>371</v>
      </c>
      <c r="F54" s="81" t="s">
        <v>372</v>
      </c>
      <c r="G54" s="81" t="s">
        <v>373</v>
      </c>
      <c r="H54" s="81" t="s">
        <v>374</v>
      </c>
      <c r="I54" s="90"/>
      <c r="J54" s="90"/>
      <c r="K54" s="90"/>
      <c r="L54" s="90"/>
      <c r="M54" s="90"/>
      <c r="N54" s="90"/>
      <c r="O54" s="90"/>
      <c r="P54" s="14"/>
    </row>
    <row r="55">
      <c r="A55" s="87"/>
      <c r="B55" s="87"/>
      <c r="C55" s="87"/>
      <c r="D55" s="89"/>
      <c r="E55" s="80" t="s">
        <v>347</v>
      </c>
      <c r="F55" s="81" t="s">
        <v>375</v>
      </c>
      <c r="G55" s="81" t="s">
        <v>376</v>
      </c>
      <c r="H55" s="81" t="s">
        <v>377</v>
      </c>
      <c r="I55" s="81" t="s">
        <v>378</v>
      </c>
      <c r="J55" s="81" t="s">
        <v>379</v>
      </c>
      <c r="K55" s="81" t="s">
        <v>380</v>
      </c>
      <c r="L55" s="90"/>
      <c r="M55" s="90"/>
      <c r="N55" s="90"/>
      <c r="O55" s="90"/>
      <c r="P55" s="14"/>
    </row>
    <row r="56">
      <c r="A56" s="87"/>
      <c r="B56" s="87"/>
      <c r="C56" s="87"/>
      <c r="D56" s="89"/>
      <c r="E56" s="80" t="s">
        <v>192</v>
      </c>
      <c r="F56" s="81" t="s">
        <v>381</v>
      </c>
      <c r="G56" s="81" t="s">
        <v>382</v>
      </c>
      <c r="H56" s="90"/>
      <c r="I56" s="90"/>
      <c r="J56" s="90"/>
      <c r="K56" s="90"/>
      <c r="L56" s="90"/>
      <c r="M56" s="90"/>
      <c r="N56" s="90"/>
      <c r="O56" s="90"/>
      <c r="P56" s="14"/>
    </row>
    <row r="57">
      <c r="A57" s="87"/>
      <c r="B57" s="87"/>
      <c r="C57" s="88"/>
      <c r="D57" s="89"/>
      <c r="E57" s="80" t="s">
        <v>383</v>
      </c>
      <c r="F57" s="81" t="s">
        <v>384</v>
      </c>
      <c r="G57" s="81" t="s">
        <v>385</v>
      </c>
      <c r="H57" s="81" t="s">
        <v>386</v>
      </c>
      <c r="I57" s="81" t="s">
        <v>387</v>
      </c>
      <c r="J57" s="81" t="s">
        <v>388</v>
      </c>
      <c r="K57" s="90"/>
      <c r="L57" s="90"/>
      <c r="M57" s="90"/>
      <c r="N57" s="90"/>
      <c r="O57" s="90"/>
      <c r="P57" s="14"/>
    </row>
    <row r="58">
      <c r="A58" s="88"/>
      <c r="B58" s="88"/>
      <c r="C58" s="26"/>
      <c r="D58" s="89"/>
      <c r="E58" s="80" t="s">
        <v>352</v>
      </c>
      <c r="F58" s="81" t="s">
        <v>389</v>
      </c>
      <c r="G58" s="81"/>
      <c r="H58" s="81"/>
      <c r="I58" s="81"/>
      <c r="J58" s="81"/>
      <c r="K58" s="90"/>
      <c r="L58" s="90"/>
      <c r="M58" s="90"/>
      <c r="N58" s="90"/>
      <c r="O58" s="90"/>
      <c r="P58" s="14"/>
    </row>
    <row r="59">
      <c r="A59" s="35"/>
      <c r="B59" s="35"/>
      <c r="C59" s="26"/>
      <c r="D59" s="89"/>
      <c r="E59" s="89"/>
      <c r="F59" s="90"/>
      <c r="G59" s="90"/>
      <c r="H59" s="90"/>
      <c r="I59" s="90"/>
      <c r="J59" s="90"/>
      <c r="K59" s="90"/>
      <c r="L59" s="90"/>
      <c r="M59" s="90"/>
      <c r="N59" s="90"/>
      <c r="O59" s="90"/>
      <c r="P59" s="14"/>
    </row>
    <row r="60">
      <c r="A60" s="35"/>
      <c r="B60" s="35"/>
      <c r="C60" s="26"/>
      <c r="D60" s="89"/>
      <c r="E60" s="89"/>
      <c r="F60" s="90"/>
      <c r="G60" s="90"/>
      <c r="H60" s="90"/>
      <c r="I60" s="90"/>
      <c r="J60" s="90"/>
      <c r="K60" s="90"/>
      <c r="L60" s="90"/>
      <c r="M60" s="90"/>
      <c r="N60" s="90"/>
      <c r="O60" s="90"/>
      <c r="P60" s="14"/>
    </row>
    <row r="61">
      <c r="A61" s="35" t="s">
        <v>250</v>
      </c>
      <c r="B61" s="35" t="s">
        <v>131</v>
      </c>
      <c r="C61" s="26"/>
      <c r="D61" s="89"/>
      <c r="E61" s="89"/>
      <c r="F61" s="90"/>
      <c r="G61" s="90"/>
      <c r="H61" s="90"/>
      <c r="I61" s="90"/>
      <c r="J61" s="90"/>
      <c r="K61" s="90"/>
      <c r="L61" s="90"/>
      <c r="M61" s="90"/>
      <c r="N61" s="90"/>
      <c r="O61" s="90"/>
      <c r="P61" s="14"/>
    </row>
    <row r="62">
      <c r="A62" s="35" t="s">
        <v>252</v>
      </c>
      <c r="B62" s="35" t="s">
        <v>131</v>
      </c>
      <c r="C62" s="26"/>
      <c r="D62" s="89"/>
      <c r="E62" s="89"/>
      <c r="F62" s="90"/>
      <c r="G62" s="90"/>
      <c r="H62" s="90"/>
      <c r="I62" s="90"/>
      <c r="J62" s="90"/>
      <c r="K62" s="90"/>
      <c r="L62" s="90"/>
      <c r="M62" s="90"/>
      <c r="N62" s="90"/>
      <c r="O62" s="90"/>
      <c r="P62" s="14"/>
    </row>
    <row r="63">
      <c r="A63" s="84" t="s">
        <v>254</v>
      </c>
      <c r="B63" s="84" t="s">
        <v>161</v>
      </c>
      <c r="C63" s="85" t="s">
        <v>161</v>
      </c>
      <c r="D63" s="89"/>
      <c r="E63" s="80" t="s">
        <v>307</v>
      </c>
      <c r="F63" s="81" t="s">
        <v>390</v>
      </c>
      <c r="G63" s="81" t="s">
        <v>391</v>
      </c>
      <c r="H63" s="81" t="s">
        <v>392</v>
      </c>
      <c r="I63" s="81" t="s">
        <v>393</v>
      </c>
      <c r="J63" s="81" t="s">
        <v>394</v>
      </c>
      <c r="K63" s="90"/>
      <c r="L63" s="90"/>
      <c r="M63" s="90"/>
      <c r="N63" s="90"/>
      <c r="O63" s="90"/>
      <c r="P63" s="14"/>
    </row>
    <row r="64">
      <c r="A64" s="87"/>
      <c r="B64" s="87"/>
      <c r="C64" s="87"/>
      <c r="D64" s="89"/>
      <c r="E64" s="80" t="s">
        <v>309</v>
      </c>
      <c r="F64" s="81" t="s">
        <v>395</v>
      </c>
      <c r="G64" s="81" t="s">
        <v>396</v>
      </c>
      <c r="H64" s="81" t="s">
        <v>397</v>
      </c>
      <c r="I64" s="81" t="s">
        <v>398</v>
      </c>
      <c r="J64" s="81"/>
      <c r="K64" s="90"/>
      <c r="L64" s="90"/>
      <c r="M64" s="90"/>
      <c r="N64" s="90"/>
      <c r="O64" s="90"/>
      <c r="P64" s="14"/>
    </row>
    <row r="65">
      <c r="A65" s="87"/>
      <c r="B65" s="87"/>
      <c r="C65" s="87"/>
      <c r="D65" s="89"/>
      <c r="E65" s="80" t="s">
        <v>302</v>
      </c>
      <c r="F65" s="81" t="s">
        <v>399</v>
      </c>
      <c r="G65" s="81" t="s">
        <v>400</v>
      </c>
      <c r="H65" s="81" t="s">
        <v>401</v>
      </c>
      <c r="I65" s="81" t="s">
        <v>402</v>
      </c>
      <c r="J65" s="90"/>
      <c r="K65" s="90"/>
      <c r="L65" s="90"/>
      <c r="M65" s="90"/>
      <c r="N65" s="90"/>
      <c r="O65" s="90"/>
      <c r="P65" s="14"/>
    </row>
    <row r="66">
      <c r="A66" s="87"/>
      <c r="B66" s="87"/>
      <c r="C66" s="87"/>
      <c r="D66" s="89"/>
      <c r="E66" s="80" t="s">
        <v>403</v>
      </c>
      <c r="F66" s="90"/>
      <c r="G66" s="90"/>
      <c r="H66" s="90"/>
      <c r="I66" s="90"/>
      <c r="J66" s="90"/>
      <c r="K66" s="90"/>
      <c r="L66" s="90"/>
      <c r="M66" s="90"/>
      <c r="N66" s="90"/>
      <c r="O66" s="90"/>
      <c r="P66" s="14"/>
    </row>
    <row r="67">
      <c r="A67" s="88"/>
      <c r="B67" s="88"/>
      <c r="C67" s="88"/>
      <c r="D67" s="89"/>
      <c r="E67" s="80" t="s">
        <v>404</v>
      </c>
      <c r="F67" s="81" t="s">
        <v>405</v>
      </c>
      <c r="G67" s="81" t="s">
        <v>406</v>
      </c>
      <c r="H67" s="81" t="s">
        <v>407</v>
      </c>
      <c r="I67" s="90"/>
      <c r="J67" s="90"/>
      <c r="K67" s="90"/>
      <c r="L67" s="90"/>
      <c r="M67" s="90"/>
      <c r="N67" s="90"/>
      <c r="O67" s="90"/>
      <c r="P67" s="14"/>
    </row>
    <row r="68">
      <c r="A68" s="48" t="s">
        <v>258</v>
      </c>
      <c r="B68" s="48" t="s">
        <v>259</v>
      </c>
      <c r="C68" s="26"/>
      <c r="D68" s="89"/>
      <c r="E68" s="89"/>
      <c r="F68" s="90"/>
      <c r="G68" s="90"/>
      <c r="H68" s="90"/>
      <c r="I68" s="90"/>
      <c r="J68" s="90"/>
      <c r="K68" s="90"/>
      <c r="L68" s="90"/>
      <c r="M68" s="90"/>
      <c r="N68" s="90"/>
      <c r="O68" s="90"/>
      <c r="P68" s="14"/>
    </row>
    <row r="69">
      <c r="A69" s="48" t="s">
        <v>262</v>
      </c>
      <c r="B69" s="48" t="s">
        <v>161</v>
      </c>
      <c r="C69" s="26"/>
      <c r="D69" s="89"/>
      <c r="E69" s="89"/>
      <c r="F69" s="90"/>
      <c r="G69" s="90"/>
      <c r="H69" s="90"/>
      <c r="I69" s="90"/>
      <c r="J69" s="90"/>
      <c r="K69" s="90"/>
      <c r="L69" s="90"/>
      <c r="M69" s="90"/>
      <c r="N69" s="90"/>
      <c r="O69" s="90"/>
      <c r="P69" s="14"/>
    </row>
    <row r="70">
      <c r="A70" s="55" t="s">
        <v>266</v>
      </c>
      <c r="B70" s="55" t="s">
        <v>74</v>
      </c>
      <c r="C70" s="26"/>
      <c r="D70" s="89"/>
      <c r="E70" s="89"/>
      <c r="F70" s="90"/>
      <c r="G70" s="90"/>
      <c r="H70" s="90"/>
      <c r="I70" s="90"/>
      <c r="J70" s="90"/>
      <c r="K70" s="90"/>
      <c r="L70" s="90"/>
      <c r="M70" s="90"/>
      <c r="N70" s="90"/>
      <c r="O70" s="90"/>
      <c r="P70" s="14"/>
    </row>
    <row r="71">
      <c r="A71" s="55" t="s">
        <v>271</v>
      </c>
      <c r="B71" s="55" t="s">
        <v>192</v>
      </c>
      <c r="C71" s="26"/>
      <c r="D71" s="89"/>
      <c r="E71" s="89"/>
      <c r="F71" s="90"/>
      <c r="G71" s="90"/>
      <c r="H71" s="90"/>
      <c r="I71" s="90"/>
      <c r="J71" s="90"/>
      <c r="K71" s="90"/>
      <c r="L71" s="90"/>
      <c r="M71" s="90"/>
      <c r="N71" s="90"/>
      <c r="O71" s="90"/>
      <c r="P71" s="14"/>
    </row>
    <row r="72">
      <c r="A72" s="55" t="s">
        <v>275</v>
      </c>
      <c r="B72" s="55" t="s">
        <v>174</v>
      </c>
      <c r="C72" s="26"/>
      <c r="D72" s="89"/>
      <c r="E72" s="89"/>
      <c r="F72" s="90"/>
      <c r="G72" s="90"/>
      <c r="H72" s="90"/>
      <c r="I72" s="90"/>
      <c r="J72" s="90"/>
      <c r="K72" s="90"/>
      <c r="L72" s="90"/>
      <c r="M72" s="90"/>
      <c r="N72" s="90"/>
      <c r="O72" s="90"/>
      <c r="P72" s="14"/>
    </row>
    <row r="73">
      <c r="A73" s="46" t="s">
        <v>95</v>
      </c>
      <c r="B73" s="46" t="s">
        <v>279</v>
      </c>
      <c r="C73" s="26" t="s">
        <v>280</v>
      </c>
      <c r="D73" s="89"/>
      <c r="E73" s="89"/>
      <c r="F73" s="90"/>
      <c r="G73" s="90"/>
      <c r="H73" s="90"/>
      <c r="I73" s="90"/>
      <c r="J73" s="90"/>
      <c r="K73" s="90"/>
      <c r="L73" s="90"/>
      <c r="M73" s="90"/>
      <c r="N73" s="90"/>
      <c r="O73" s="90"/>
      <c r="P73" s="14"/>
    </row>
    <row r="74">
      <c r="A74" s="35"/>
      <c r="B74" s="60"/>
      <c r="C74" s="26"/>
      <c r="D74" s="89"/>
      <c r="E74" s="89"/>
      <c r="F74" s="90"/>
      <c r="G74" s="90"/>
      <c r="H74" s="90"/>
      <c r="I74" s="90"/>
      <c r="J74" s="90"/>
      <c r="K74" s="90"/>
      <c r="L74" s="90"/>
      <c r="M74" s="90"/>
      <c r="N74" s="90"/>
      <c r="O74" s="90"/>
      <c r="P74" s="14"/>
    </row>
    <row r="75">
      <c r="A75" s="35"/>
      <c r="B75" s="60"/>
      <c r="C75" s="26"/>
      <c r="D75" s="89"/>
      <c r="E75" s="89"/>
      <c r="F75" s="90"/>
      <c r="G75" s="90"/>
      <c r="H75" s="90"/>
      <c r="I75" s="90"/>
      <c r="J75" s="90"/>
      <c r="K75" s="90"/>
      <c r="L75" s="90"/>
      <c r="M75" s="90"/>
      <c r="N75" s="90"/>
      <c r="O75" s="90"/>
      <c r="P75" s="14"/>
    </row>
    <row r="76">
      <c r="A76" s="35"/>
      <c r="B76" s="60"/>
      <c r="C76" s="26"/>
      <c r="D76" s="89"/>
      <c r="E76" s="89"/>
      <c r="F76" s="90"/>
      <c r="G76" s="90"/>
      <c r="H76" s="90"/>
      <c r="I76" s="90"/>
      <c r="J76" s="90"/>
      <c r="K76" s="90"/>
      <c r="L76" s="90"/>
      <c r="M76" s="90"/>
      <c r="N76" s="90"/>
      <c r="O76" s="90"/>
      <c r="P76" s="14"/>
    </row>
    <row r="77">
      <c r="A77" s="35" t="s">
        <v>104</v>
      </c>
      <c r="B77" s="60" t="s">
        <v>281</v>
      </c>
      <c r="C77" s="26"/>
      <c r="D77" s="89"/>
      <c r="E77" s="89"/>
      <c r="F77" s="90"/>
      <c r="G77" s="90"/>
      <c r="H77" s="90"/>
      <c r="I77" s="90"/>
      <c r="J77" s="90"/>
      <c r="K77" s="90"/>
      <c r="L77" s="90"/>
      <c r="M77" s="90"/>
      <c r="N77" s="90"/>
      <c r="O77" s="90"/>
      <c r="P77" s="14"/>
    </row>
    <row r="78">
      <c r="A78" s="94"/>
      <c r="D78" s="95"/>
      <c r="E78" s="95"/>
      <c r="F78" s="74"/>
      <c r="G78" s="74"/>
      <c r="H78" s="74"/>
      <c r="I78" s="74"/>
      <c r="J78" s="74"/>
      <c r="K78" s="74"/>
      <c r="L78" s="74"/>
      <c r="M78" s="74"/>
      <c r="N78" s="74"/>
      <c r="O78" s="74"/>
    </row>
    <row r="79">
      <c r="A79" s="94"/>
      <c r="D79" s="95"/>
      <c r="E79" s="95"/>
      <c r="F79" s="74"/>
      <c r="G79" s="74"/>
      <c r="H79" s="74"/>
      <c r="I79" s="74"/>
      <c r="J79" s="74"/>
      <c r="K79" s="74"/>
      <c r="L79" s="74"/>
      <c r="M79" s="74"/>
      <c r="N79" s="74"/>
      <c r="O79" s="74"/>
    </row>
    <row r="80">
      <c r="A80" s="96"/>
      <c r="D80" s="95"/>
      <c r="E80" s="95"/>
      <c r="F80" s="74"/>
      <c r="G80" s="74"/>
      <c r="H80" s="74"/>
      <c r="I80" s="74"/>
      <c r="J80" s="74"/>
      <c r="K80" s="74"/>
      <c r="L80" s="74"/>
      <c r="M80" s="74"/>
      <c r="N80" s="74"/>
      <c r="O80" s="74"/>
    </row>
    <row r="81">
      <c r="A81" s="96"/>
      <c r="D81" s="95"/>
      <c r="E81" s="95"/>
      <c r="F81" s="74"/>
      <c r="G81" s="74"/>
      <c r="H81" s="74"/>
      <c r="I81" s="74"/>
      <c r="J81" s="74"/>
      <c r="K81" s="74"/>
      <c r="L81" s="74"/>
      <c r="M81" s="74"/>
      <c r="N81" s="74"/>
      <c r="O81" s="74"/>
    </row>
    <row r="82">
      <c r="A82" s="97"/>
      <c r="D82" s="95"/>
      <c r="E82" s="95"/>
      <c r="F82" s="74"/>
      <c r="G82" s="74"/>
      <c r="H82" s="74"/>
      <c r="I82" s="74"/>
      <c r="J82" s="74"/>
      <c r="K82" s="74"/>
      <c r="L82" s="74"/>
      <c r="M82" s="74"/>
      <c r="N82" s="74"/>
      <c r="O82" s="74"/>
    </row>
    <row r="83">
      <c r="A83" s="97"/>
      <c r="D83" s="95"/>
      <c r="E83" s="95"/>
      <c r="F83" s="74"/>
      <c r="G83" s="74"/>
      <c r="H83" s="74"/>
      <c r="I83" s="74"/>
      <c r="J83" s="74"/>
      <c r="K83" s="74"/>
      <c r="L83" s="74"/>
      <c r="M83" s="74"/>
      <c r="N83" s="74"/>
      <c r="O83" s="74"/>
    </row>
    <row r="84">
      <c r="A84" s="97"/>
      <c r="D84" s="95"/>
      <c r="E84" s="95"/>
      <c r="F84" s="74"/>
      <c r="G84" s="74"/>
      <c r="H84" s="74"/>
      <c r="I84" s="74"/>
      <c r="J84" s="74"/>
      <c r="K84" s="74"/>
      <c r="L84" s="74"/>
      <c r="M84" s="74"/>
      <c r="N84" s="74"/>
      <c r="O84" s="74"/>
    </row>
    <row r="85">
      <c r="A85" s="98"/>
      <c r="D85" s="95"/>
      <c r="E85" s="95"/>
      <c r="F85" s="74"/>
      <c r="G85" s="74"/>
      <c r="H85" s="74"/>
      <c r="I85" s="74"/>
      <c r="J85" s="74"/>
      <c r="K85" s="74"/>
      <c r="L85" s="74"/>
      <c r="M85" s="74"/>
      <c r="N85" s="74"/>
      <c r="O85" s="74"/>
    </row>
    <row r="86">
      <c r="A86" s="94"/>
      <c r="D86" s="95"/>
      <c r="E86" s="95"/>
      <c r="F86" s="74"/>
      <c r="G86" s="74"/>
      <c r="H86" s="74"/>
      <c r="I86" s="74"/>
      <c r="J86" s="74"/>
      <c r="K86" s="74"/>
      <c r="L86" s="74"/>
      <c r="M86" s="74"/>
      <c r="N86" s="74"/>
      <c r="O86" s="74"/>
    </row>
    <row r="87">
      <c r="D87" s="95"/>
      <c r="E87" s="95"/>
      <c r="F87" s="74"/>
      <c r="G87" s="74"/>
      <c r="H87" s="74"/>
      <c r="I87" s="74"/>
      <c r="J87" s="74"/>
      <c r="K87" s="74"/>
      <c r="L87" s="74"/>
      <c r="M87" s="74"/>
      <c r="N87" s="74"/>
      <c r="O87" s="74"/>
    </row>
    <row r="88">
      <c r="D88" s="95"/>
      <c r="E88" s="95"/>
      <c r="F88" s="74"/>
      <c r="G88" s="74"/>
      <c r="H88" s="74"/>
      <c r="I88" s="74"/>
      <c r="J88" s="74"/>
      <c r="K88" s="74"/>
      <c r="L88" s="74"/>
      <c r="M88" s="74"/>
      <c r="N88" s="74"/>
      <c r="O88" s="74"/>
    </row>
    <row r="89">
      <c r="D89" s="95"/>
      <c r="E89" s="95"/>
      <c r="F89" s="74"/>
      <c r="G89" s="74"/>
      <c r="H89" s="74"/>
      <c r="I89" s="74"/>
      <c r="J89" s="74"/>
      <c r="K89" s="74"/>
      <c r="L89" s="74"/>
      <c r="M89" s="74"/>
      <c r="N89" s="74"/>
      <c r="O89" s="74"/>
    </row>
    <row r="90">
      <c r="D90" s="95"/>
      <c r="E90" s="95"/>
      <c r="F90" s="74"/>
      <c r="G90" s="74"/>
      <c r="H90" s="74"/>
      <c r="I90" s="74"/>
      <c r="J90" s="74"/>
      <c r="K90" s="74"/>
      <c r="L90" s="74"/>
      <c r="M90" s="74"/>
      <c r="N90" s="74"/>
      <c r="O90" s="74"/>
    </row>
    <row r="91">
      <c r="D91" s="95"/>
      <c r="E91" s="95"/>
      <c r="F91" s="74"/>
      <c r="G91" s="74"/>
      <c r="H91" s="74"/>
      <c r="I91" s="74"/>
      <c r="J91" s="74"/>
      <c r="K91" s="74"/>
      <c r="L91" s="74"/>
      <c r="M91" s="74"/>
      <c r="N91" s="74"/>
      <c r="O91" s="74"/>
    </row>
    <row r="92">
      <c r="D92" s="95"/>
      <c r="E92" s="95"/>
      <c r="F92" s="74"/>
      <c r="G92" s="74"/>
      <c r="H92" s="74"/>
      <c r="I92" s="74"/>
      <c r="J92" s="74"/>
      <c r="K92" s="74"/>
      <c r="L92" s="74"/>
      <c r="M92" s="74"/>
      <c r="N92" s="74"/>
      <c r="O92" s="74"/>
    </row>
    <row r="93">
      <c r="D93" s="95"/>
      <c r="E93" s="95"/>
      <c r="F93" s="74"/>
      <c r="G93" s="74"/>
      <c r="H93" s="74"/>
      <c r="I93" s="74"/>
      <c r="J93" s="74"/>
      <c r="K93" s="74"/>
      <c r="L93" s="74"/>
      <c r="M93" s="74"/>
      <c r="N93" s="74"/>
      <c r="O93" s="74"/>
    </row>
    <row r="94">
      <c r="D94" s="95"/>
      <c r="E94" s="95"/>
      <c r="F94" s="74"/>
      <c r="G94" s="74"/>
      <c r="H94" s="74"/>
      <c r="I94" s="74"/>
      <c r="J94" s="74"/>
      <c r="K94" s="74"/>
      <c r="L94" s="74"/>
      <c r="M94" s="74"/>
      <c r="N94" s="74"/>
      <c r="O94" s="74"/>
    </row>
    <row r="95">
      <c r="D95" s="95"/>
      <c r="E95" s="95"/>
      <c r="F95" s="74"/>
      <c r="G95" s="74"/>
      <c r="H95" s="74"/>
      <c r="I95" s="74"/>
      <c r="J95" s="74"/>
      <c r="K95" s="74"/>
      <c r="L95" s="74"/>
      <c r="M95" s="74"/>
      <c r="N95" s="74"/>
      <c r="O95" s="74"/>
    </row>
    <row r="96">
      <c r="D96" s="95"/>
      <c r="E96" s="95"/>
      <c r="F96" s="74"/>
      <c r="G96" s="74"/>
      <c r="H96" s="74"/>
      <c r="I96" s="74"/>
      <c r="J96" s="74"/>
      <c r="K96" s="74"/>
      <c r="L96" s="74"/>
      <c r="M96" s="74"/>
      <c r="N96" s="74"/>
      <c r="O96" s="74"/>
    </row>
    <row r="97">
      <c r="D97" s="95"/>
      <c r="E97" s="95"/>
      <c r="F97" s="74"/>
      <c r="G97" s="74"/>
      <c r="H97" s="74"/>
      <c r="I97" s="74"/>
      <c r="J97" s="74"/>
      <c r="K97" s="74"/>
      <c r="L97" s="74"/>
      <c r="M97" s="74"/>
      <c r="N97" s="74"/>
      <c r="O97" s="74"/>
    </row>
    <row r="98">
      <c r="D98" s="95"/>
      <c r="E98" s="95"/>
      <c r="F98" s="74"/>
      <c r="G98" s="74"/>
      <c r="H98" s="74"/>
      <c r="I98" s="74"/>
      <c r="J98" s="74"/>
      <c r="K98" s="74"/>
      <c r="L98" s="74"/>
      <c r="M98" s="74"/>
      <c r="N98" s="74"/>
      <c r="O98" s="74"/>
    </row>
    <row r="99">
      <c r="D99" s="95"/>
      <c r="E99" s="95"/>
      <c r="F99" s="74"/>
      <c r="G99" s="74"/>
      <c r="H99" s="74"/>
      <c r="I99" s="74"/>
      <c r="J99" s="74"/>
      <c r="K99" s="74"/>
      <c r="L99" s="74"/>
      <c r="M99" s="74"/>
      <c r="N99" s="74"/>
      <c r="O99" s="74"/>
    </row>
    <row r="100">
      <c r="D100" s="95"/>
      <c r="E100" s="95"/>
      <c r="F100" s="74"/>
      <c r="G100" s="74"/>
      <c r="H100" s="74"/>
      <c r="I100" s="74"/>
      <c r="J100" s="74"/>
      <c r="K100" s="74"/>
      <c r="L100" s="74"/>
      <c r="M100" s="74"/>
      <c r="N100" s="74"/>
      <c r="O100" s="74"/>
    </row>
    <row r="101">
      <c r="D101" s="95"/>
      <c r="E101" s="95"/>
      <c r="F101" s="74"/>
      <c r="G101" s="74"/>
      <c r="H101" s="74"/>
      <c r="I101" s="74"/>
      <c r="J101" s="74"/>
      <c r="K101" s="74"/>
      <c r="L101" s="74"/>
      <c r="M101" s="74"/>
      <c r="N101" s="74"/>
      <c r="O101" s="74"/>
    </row>
    <row r="102">
      <c r="D102" s="95"/>
      <c r="E102" s="95"/>
      <c r="F102" s="74"/>
      <c r="G102" s="74"/>
      <c r="H102" s="74"/>
      <c r="I102" s="74"/>
      <c r="J102" s="74"/>
      <c r="K102" s="74"/>
      <c r="L102" s="74"/>
      <c r="M102" s="74"/>
      <c r="N102" s="74"/>
      <c r="O102" s="74"/>
    </row>
    <row r="103">
      <c r="D103" s="95"/>
      <c r="E103" s="95"/>
      <c r="F103" s="74"/>
      <c r="G103" s="74"/>
      <c r="H103" s="74"/>
      <c r="I103" s="74"/>
      <c r="J103" s="74"/>
      <c r="K103" s="74"/>
      <c r="L103" s="74"/>
      <c r="M103" s="74"/>
      <c r="N103" s="74"/>
      <c r="O103" s="74"/>
    </row>
    <row r="104">
      <c r="D104" s="95"/>
      <c r="E104" s="95"/>
      <c r="F104" s="74"/>
      <c r="G104" s="74"/>
      <c r="H104" s="74"/>
      <c r="I104" s="74"/>
      <c r="J104" s="74"/>
      <c r="K104" s="74"/>
      <c r="L104" s="74"/>
      <c r="M104" s="74"/>
      <c r="N104" s="74"/>
      <c r="O104" s="74"/>
    </row>
    <row r="105">
      <c r="D105" s="95"/>
      <c r="E105" s="95"/>
      <c r="F105" s="74"/>
      <c r="G105" s="74"/>
      <c r="H105" s="74"/>
      <c r="I105" s="74"/>
      <c r="J105" s="74"/>
      <c r="K105" s="74"/>
      <c r="L105" s="74"/>
      <c r="M105" s="74"/>
      <c r="N105" s="74"/>
      <c r="O105" s="74"/>
    </row>
    <row r="106">
      <c r="D106" s="95"/>
      <c r="E106" s="95"/>
      <c r="F106" s="74"/>
      <c r="G106" s="74"/>
      <c r="H106" s="74"/>
      <c r="I106" s="74"/>
      <c r="J106" s="74"/>
      <c r="K106" s="74"/>
      <c r="L106" s="74"/>
      <c r="M106" s="74"/>
      <c r="N106" s="74"/>
      <c r="O106" s="74"/>
    </row>
    <row r="107">
      <c r="D107" s="95"/>
      <c r="E107" s="95"/>
      <c r="F107" s="74"/>
      <c r="G107" s="74"/>
      <c r="H107" s="74"/>
      <c r="I107" s="74"/>
      <c r="J107" s="74"/>
      <c r="K107" s="74"/>
      <c r="L107" s="74"/>
      <c r="M107" s="74"/>
      <c r="N107" s="74"/>
      <c r="O107" s="74"/>
    </row>
    <row r="108">
      <c r="D108" s="95"/>
      <c r="E108" s="95"/>
      <c r="F108" s="74"/>
      <c r="G108" s="74"/>
      <c r="H108" s="74"/>
      <c r="I108" s="74"/>
      <c r="J108" s="74"/>
      <c r="K108" s="74"/>
      <c r="L108" s="74"/>
      <c r="M108" s="74"/>
      <c r="N108" s="74"/>
      <c r="O108" s="74"/>
    </row>
    <row r="109">
      <c r="D109" s="95"/>
      <c r="E109" s="95"/>
      <c r="F109" s="74"/>
      <c r="G109" s="74"/>
      <c r="H109" s="74"/>
      <c r="I109" s="74"/>
      <c r="J109" s="74"/>
      <c r="K109" s="74"/>
      <c r="L109" s="74"/>
      <c r="M109" s="74"/>
      <c r="N109" s="74"/>
      <c r="O109" s="74"/>
    </row>
    <row r="110">
      <c r="D110" s="95"/>
      <c r="E110" s="95"/>
      <c r="F110" s="74"/>
      <c r="G110" s="74"/>
      <c r="H110" s="74"/>
      <c r="I110" s="74"/>
      <c r="J110" s="74"/>
      <c r="K110" s="74"/>
      <c r="L110" s="74"/>
      <c r="M110" s="74"/>
      <c r="N110" s="74"/>
      <c r="O110" s="74"/>
    </row>
    <row r="111">
      <c r="D111" s="95"/>
      <c r="E111" s="95"/>
      <c r="F111" s="74"/>
      <c r="G111" s="74"/>
      <c r="H111" s="74"/>
      <c r="I111" s="74"/>
      <c r="J111" s="74"/>
      <c r="K111" s="74"/>
      <c r="L111" s="74"/>
      <c r="M111" s="74"/>
      <c r="N111" s="74"/>
      <c r="O111" s="74"/>
    </row>
    <row r="112">
      <c r="D112" s="95"/>
      <c r="E112" s="95"/>
      <c r="F112" s="74"/>
      <c r="G112" s="74"/>
      <c r="H112" s="74"/>
      <c r="I112" s="74"/>
      <c r="J112" s="74"/>
      <c r="K112" s="74"/>
      <c r="L112" s="74"/>
      <c r="M112" s="74"/>
      <c r="N112" s="74"/>
      <c r="O112" s="74"/>
    </row>
    <row r="113">
      <c r="D113" s="95"/>
      <c r="E113" s="95"/>
      <c r="F113" s="74"/>
      <c r="G113" s="74"/>
      <c r="H113" s="74"/>
      <c r="I113" s="74"/>
      <c r="J113" s="74"/>
      <c r="K113" s="74"/>
      <c r="L113" s="74"/>
      <c r="M113" s="74"/>
      <c r="N113" s="74"/>
      <c r="O113" s="74"/>
    </row>
    <row r="114">
      <c r="D114" s="95"/>
      <c r="E114" s="95"/>
      <c r="F114" s="74"/>
      <c r="G114" s="74"/>
      <c r="H114" s="74"/>
      <c r="I114" s="74"/>
      <c r="J114" s="74"/>
      <c r="K114" s="74"/>
      <c r="L114" s="74"/>
      <c r="M114" s="74"/>
      <c r="N114" s="74"/>
      <c r="O114" s="74"/>
    </row>
    <row r="115">
      <c r="D115" s="95"/>
      <c r="E115" s="95"/>
      <c r="F115" s="74"/>
      <c r="G115" s="74"/>
      <c r="H115" s="74"/>
      <c r="I115" s="74"/>
      <c r="J115" s="74"/>
      <c r="K115" s="74"/>
      <c r="L115" s="74"/>
      <c r="M115" s="74"/>
      <c r="N115" s="74"/>
      <c r="O115" s="74"/>
    </row>
    <row r="116">
      <c r="D116" s="95"/>
      <c r="E116" s="95"/>
      <c r="F116" s="74"/>
      <c r="G116" s="74"/>
      <c r="H116" s="74"/>
      <c r="I116" s="74"/>
      <c r="J116" s="74"/>
      <c r="K116" s="74"/>
      <c r="L116" s="74"/>
      <c r="M116" s="74"/>
      <c r="N116" s="74"/>
      <c r="O116" s="74"/>
    </row>
    <row r="117">
      <c r="D117" s="95"/>
      <c r="E117" s="95"/>
      <c r="F117" s="74"/>
      <c r="G117" s="74"/>
      <c r="H117" s="74"/>
      <c r="I117" s="74"/>
      <c r="J117" s="74"/>
      <c r="K117" s="74"/>
      <c r="L117" s="74"/>
      <c r="M117" s="74"/>
      <c r="N117" s="74"/>
      <c r="O117" s="74"/>
    </row>
    <row r="118">
      <c r="D118" s="95"/>
      <c r="E118" s="95"/>
      <c r="F118" s="74"/>
      <c r="G118" s="74"/>
      <c r="H118" s="74"/>
      <c r="I118" s="74"/>
      <c r="J118" s="74"/>
      <c r="K118" s="74"/>
      <c r="L118" s="74"/>
      <c r="M118" s="74"/>
      <c r="N118" s="74"/>
      <c r="O118" s="74"/>
    </row>
    <row r="119">
      <c r="D119" s="95"/>
      <c r="E119" s="95"/>
      <c r="F119" s="74"/>
      <c r="G119" s="74"/>
      <c r="H119" s="74"/>
      <c r="I119" s="74"/>
      <c r="J119" s="74"/>
      <c r="K119" s="74"/>
      <c r="L119" s="74"/>
      <c r="M119" s="74"/>
      <c r="N119" s="74"/>
      <c r="O119" s="74"/>
    </row>
    <row r="120">
      <c r="D120" s="95"/>
      <c r="E120" s="95"/>
      <c r="F120" s="74"/>
      <c r="G120" s="74"/>
      <c r="H120" s="74"/>
      <c r="I120" s="74"/>
      <c r="J120" s="74"/>
      <c r="K120" s="74"/>
      <c r="L120" s="74"/>
      <c r="M120" s="74"/>
      <c r="N120" s="74"/>
      <c r="O120" s="74"/>
    </row>
    <row r="121">
      <c r="D121" s="95"/>
      <c r="E121" s="95"/>
      <c r="F121" s="74"/>
      <c r="G121" s="74"/>
      <c r="H121" s="74"/>
      <c r="I121" s="74"/>
      <c r="J121" s="74"/>
      <c r="K121" s="74"/>
      <c r="L121" s="74"/>
      <c r="M121" s="74"/>
      <c r="N121" s="74"/>
      <c r="O121" s="74"/>
    </row>
    <row r="122">
      <c r="D122" s="95"/>
      <c r="E122" s="95"/>
      <c r="F122" s="74"/>
      <c r="G122" s="74"/>
      <c r="H122" s="74"/>
      <c r="I122" s="74"/>
      <c r="J122" s="74"/>
      <c r="K122" s="74"/>
      <c r="L122" s="74"/>
      <c r="M122" s="74"/>
      <c r="N122" s="74"/>
      <c r="O122" s="74"/>
    </row>
    <row r="123">
      <c r="D123" s="95"/>
      <c r="E123" s="95"/>
      <c r="F123" s="74"/>
      <c r="G123" s="74"/>
      <c r="H123" s="74"/>
      <c r="I123" s="74"/>
      <c r="J123" s="74"/>
      <c r="K123" s="74"/>
      <c r="L123" s="74"/>
      <c r="M123" s="74"/>
      <c r="N123" s="74"/>
      <c r="O123" s="74"/>
    </row>
    <row r="124">
      <c r="D124" s="95"/>
      <c r="E124" s="95"/>
      <c r="F124" s="74"/>
      <c r="G124" s="74"/>
      <c r="H124" s="74"/>
      <c r="I124" s="74"/>
      <c r="J124" s="74"/>
      <c r="K124" s="74"/>
      <c r="L124" s="74"/>
      <c r="M124" s="74"/>
      <c r="N124" s="74"/>
      <c r="O124" s="74"/>
    </row>
    <row r="125">
      <c r="D125" s="95"/>
      <c r="E125" s="95"/>
      <c r="F125" s="74"/>
      <c r="G125" s="74"/>
      <c r="H125" s="74"/>
      <c r="I125" s="74"/>
      <c r="J125" s="74"/>
      <c r="K125" s="74"/>
      <c r="L125" s="74"/>
      <c r="M125" s="74"/>
      <c r="N125" s="74"/>
      <c r="O125" s="74"/>
    </row>
    <row r="126">
      <c r="D126" s="95"/>
      <c r="E126" s="95"/>
      <c r="F126" s="74"/>
      <c r="G126" s="74"/>
      <c r="H126" s="74"/>
      <c r="I126" s="74"/>
      <c r="J126" s="74"/>
      <c r="K126" s="74"/>
      <c r="L126" s="74"/>
      <c r="M126" s="74"/>
      <c r="N126" s="74"/>
      <c r="O126" s="74"/>
    </row>
    <row r="127">
      <c r="D127" s="95"/>
      <c r="E127" s="95"/>
      <c r="F127" s="74"/>
      <c r="G127" s="74"/>
      <c r="H127" s="74"/>
      <c r="I127" s="74"/>
      <c r="J127" s="74"/>
      <c r="K127" s="74"/>
      <c r="L127" s="74"/>
      <c r="M127" s="74"/>
      <c r="N127" s="74"/>
      <c r="O127" s="74"/>
    </row>
    <row r="128">
      <c r="D128" s="95"/>
      <c r="E128" s="95"/>
      <c r="F128" s="74"/>
      <c r="G128" s="74"/>
      <c r="H128" s="74"/>
      <c r="I128" s="74"/>
      <c r="J128" s="74"/>
      <c r="K128" s="74"/>
      <c r="L128" s="74"/>
      <c r="M128" s="74"/>
      <c r="N128" s="74"/>
      <c r="O128" s="74"/>
    </row>
    <row r="129">
      <c r="D129" s="95"/>
      <c r="E129" s="95"/>
      <c r="F129" s="74"/>
      <c r="G129" s="74"/>
      <c r="H129" s="74"/>
      <c r="I129" s="74"/>
      <c r="J129" s="74"/>
      <c r="K129" s="74"/>
      <c r="L129" s="74"/>
      <c r="M129" s="74"/>
      <c r="N129" s="74"/>
      <c r="O129" s="74"/>
    </row>
    <row r="130">
      <c r="D130" s="95"/>
      <c r="E130" s="95"/>
      <c r="F130" s="74"/>
      <c r="G130" s="74"/>
      <c r="H130" s="74"/>
      <c r="I130" s="74"/>
      <c r="J130" s="74"/>
      <c r="K130" s="74"/>
      <c r="L130" s="74"/>
      <c r="M130" s="74"/>
      <c r="N130" s="74"/>
      <c r="O130" s="74"/>
    </row>
    <row r="131">
      <c r="D131" s="95"/>
      <c r="E131" s="95"/>
      <c r="F131" s="74"/>
      <c r="G131" s="74"/>
      <c r="H131" s="74"/>
      <c r="I131" s="74"/>
      <c r="J131" s="74"/>
      <c r="K131" s="74"/>
      <c r="L131" s="74"/>
      <c r="M131" s="74"/>
      <c r="N131" s="74"/>
      <c r="O131" s="74"/>
    </row>
    <row r="132">
      <c r="D132" s="95"/>
      <c r="E132" s="95"/>
      <c r="F132" s="74"/>
      <c r="G132" s="74"/>
      <c r="H132" s="74"/>
      <c r="I132" s="74"/>
      <c r="J132" s="74"/>
      <c r="K132" s="74"/>
      <c r="L132" s="74"/>
      <c r="M132" s="74"/>
      <c r="N132" s="74"/>
      <c r="O132" s="74"/>
    </row>
    <row r="133">
      <c r="D133" s="95"/>
      <c r="E133" s="95"/>
      <c r="F133" s="74"/>
      <c r="G133" s="74"/>
      <c r="H133" s="74"/>
      <c r="I133" s="74"/>
      <c r="J133" s="74"/>
      <c r="K133" s="74"/>
      <c r="L133" s="74"/>
      <c r="M133" s="74"/>
      <c r="N133" s="74"/>
      <c r="O133" s="74"/>
    </row>
    <row r="134">
      <c r="D134" s="95"/>
      <c r="E134" s="95"/>
      <c r="F134" s="74"/>
      <c r="G134" s="74"/>
      <c r="H134" s="74"/>
      <c r="I134" s="74"/>
      <c r="J134" s="74"/>
      <c r="K134" s="74"/>
      <c r="L134" s="74"/>
      <c r="M134" s="74"/>
      <c r="N134" s="74"/>
      <c r="O134" s="74"/>
    </row>
    <row r="135">
      <c r="D135" s="95"/>
      <c r="E135" s="95"/>
      <c r="F135" s="74"/>
      <c r="G135" s="74"/>
      <c r="H135" s="74"/>
      <c r="I135" s="74"/>
      <c r="J135" s="74"/>
      <c r="K135" s="74"/>
      <c r="L135" s="74"/>
      <c r="M135" s="74"/>
      <c r="N135" s="74"/>
      <c r="O135" s="74"/>
    </row>
    <row r="136">
      <c r="D136" s="95"/>
      <c r="E136" s="95"/>
      <c r="F136" s="74"/>
      <c r="G136" s="74"/>
      <c r="H136" s="74"/>
      <c r="I136" s="74"/>
      <c r="J136" s="74"/>
      <c r="K136" s="74"/>
      <c r="L136" s="74"/>
      <c r="M136" s="74"/>
      <c r="N136" s="74"/>
      <c r="O136" s="74"/>
    </row>
    <row r="137">
      <c r="D137" s="95"/>
      <c r="E137" s="95"/>
      <c r="F137" s="74"/>
      <c r="G137" s="74"/>
      <c r="H137" s="74"/>
      <c r="I137" s="74"/>
      <c r="J137" s="74"/>
      <c r="K137" s="74"/>
      <c r="L137" s="74"/>
      <c r="M137" s="74"/>
      <c r="N137" s="74"/>
      <c r="O137" s="74"/>
    </row>
    <row r="138">
      <c r="D138" s="95"/>
      <c r="E138" s="95"/>
      <c r="F138" s="74"/>
      <c r="G138" s="74"/>
      <c r="H138" s="74"/>
      <c r="I138" s="74"/>
      <c r="J138" s="74"/>
      <c r="K138" s="74"/>
      <c r="L138" s="74"/>
      <c r="M138" s="74"/>
      <c r="N138" s="74"/>
      <c r="O138" s="74"/>
    </row>
    <row r="139">
      <c r="D139" s="95"/>
      <c r="E139" s="95"/>
      <c r="F139" s="74"/>
      <c r="G139" s="74"/>
      <c r="H139" s="74"/>
      <c r="I139" s="74"/>
      <c r="J139" s="74"/>
      <c r="K139" s="74"/>
      <c r="L139" s="74"/>
      <c r="M139" s="74"/>
      <c r="N139" s="74"/>
      <c r="O139" s="74"/>
    </row>
    <row r="140">
      <c r="D140" s="95"/>
      <c r="E140" s="95"/>
      <c r="F140" s="74"/>
      <c r="G140" s="74"/>
      <c r="H140" s="74"/>
      <c r="I140" s="74"/>
      <c r="J140" s="74"/>
      <c r="K140" s="74"/>
      <c r="L140" s="74"/>
      <c r="M140" s="74"/>
      <c r="N140" s="74"/>
      <c r="O140" s="74"/>
    </row>
    <row r="141">
      <c r="D141" s="95"/>
      <c r="E141" s="95"/>
      <c r="F141" s="74"/>
      <c r="G141" s="74"/>
      <c r="H141" s="74"/>
      <c r="I141" s="74"/>
      <c r="J141" s="74"/>
      <c r="K141" s="74"/>
      <c r="L141" s="74"/>
      <c r="M141" s="74"/>
      <c r="N141" s="74"/>
      <c r="O141" s="74"/>
    </row>
    <row r="142">
      <c r="D142" s="95"/>
      <c r="E142" s="95"/>
      <c r="F142" s="74"/>
      <c r="G142" s="74"/>
      <c r="H142" s="74"/>
      <c r="I142" s="74"/>
      <c r="J142" s="74"/>
      <c r="K142" s="74"/>
      <c r="L142" s="74"/>
      <c r="M142" s="74"/>
      <c r="N142" s="74"/>
      <c r="O142" s="74"/>
    </row>
    <row r="143">
      <c r="D143" s="95"/>
      <c r="E143" s="95"/>
      <c r="F143" s="74"/>
      <c r="G143" s="74"/>
      <c r="H143" s="74"/>
      <c r="I143" s="74"/>
      <c r="J143" s="74"/>
      <c r="K143" s="74"/>
      <c r="L143" s="74"/>
      <c r="M143" s="74"/>
      <c r="N143" s="74"/>
      <c r="O143" s="74"/>
    </row>
    <row r="144">
      <c r="D144" s="95"/>
      <c r="E144" s="95"/>
      <c r="F144" s="74"/>
      <c r="G144" s="74"/>
      <c r="H144" s="74"/>
      <c r="I144" s="74"/>
      <c r="J144" s="74"/>
      <c r="K144" s="74"/>
      <c r="L144" s="74"/>
      <c r="M144" s="74"/>
      <c r="N144" s="74"/>
      <c r="O144" s="74"/>
    </row>
    <row r="145">
      <c r="D145" s="95"/>
      <c r="E145" s="95"/>
      <c r="F145" s="74"/>
      <c r="G145" s="74"/>
      <c r="H145" s="74"/>
      <c r="I145" s="74"/>
      <c r="J145" s="74"/>
      <c r="K145" s="74"/>
      <c r="L145" s="74"/>
      <c r="M145" s="74"/>
      <c r="N145" s="74"/>
      <c r="O145" s="74"/>
    </row>
    <row r="146">
      <c r="D146" s="95"/>
      <c r="E146" s="95"/>
      <c r="F146" s="74"/>
      <c r="G146" s="74"/>
      <c r="H146" s="74"/>
      <c r="I146" s="74"/>
      <c r="J146" s="74"/>
      <c r="K146" s="74"/>
      <c r="L146" s="74"/>
      <c r="M146" s="74"/>
      <c r="N146" s="74"/>
      <c r="O146" s="74"/>
    </row>
    <row r="147">
      <c r="D147" s="95"/>
      <c r="E147" s="95"/>
      <c r="F147" s="74"/>
      <c r="G147" s="74"/>
      <c r="H147" s="74"/>
      <c r="I147" s="74"/>
      <c r="J147" s="74"/>
      <c r="K147" s="74"/>
      <c r="L147" s="74"/>
      <c r="M147" s="74"/>
      <c r="N147" s="74"/>
      <c r="O147" s="74"/>
    </row>
    <row r="148">
      <c r="D148" s="95"/>
      <c r="E148" s="95"/>
      <c r="F148" s="74"/>
      <c r="G148" s="74"/>
      <c r="H148" s="74"/>
      <c r="I148" s="74"/>
      <c r="J148" s="74"/>
      <c r="K148" s="74"/>
      <c r="L148" s="74"/>
      <c r="M148" s="74"/>
      <c r="N148" s="74"/>
      <c r="O148" s="74"/>
    </row>
    <row r="149">
      <c r="D149" s="95"/>
      <c r="E149" s="95"/>
      <c r="F149" s="74"/>
      <c r="G149" s="74"/>
      <c r="H149" s="74"/>
      <c r="I149" s="74"/>
      <c r="J149" s="74"/>
      <c r="K149" s="74"/>
      <c r="L149" s="74"/>
      <c r="M149" s="74"/>
      <c r="N149" s="74"/>
      <c r="O149" s="74"/>
    </row>
    <row r="150">
      <c r="D150" s="95"/>
      <c r="E150" s="95"/>
      <c r="F150" s="74"/>
      <c r="G150" s="74"/>
      <c r="H150" s="74"/>
      <c r="I150" s="74"/>
      <c r="J150" s="74"/>
      <c r="K150" s="74"/>
      <c r="L150" s="74"/>
      <c r="M150" s="74"/>
      <c r="N150" s="74"/>
      <c r="O150" s="74"/>
    </row>
    <row r="151">
      <c r="D151" s="95"/>
      <c r="E151" s="95"/>
      <c r="F151" s="74"/>
      <c r="G151" s="74"/>
      <c r="H151" s="74"/>
      <c r="I151" s="74"/>
      <c r="J151" s="74"/>
      <c r="K151" s="74"/>
      <c r="L151" s="74"/>
      <c r="M151" s="74"/>
      <c r="N151" s="74"/>
      <c r="O151" s="74"/>
    </row>
    <row r="152">
      <c r="D152" s="95"/>
      <c r="E152" s="95"/>
      <c r="F152" s="74"/>
      <c r="G152" s="74"/>
      <c r="H152" s="74"/>
      <c r="I152" s="74"/>
      <c r="J152" s="74"/>
      <c r="K152" s="74"/>
      <c r="L152" s="74"/>
      <c r="M152" s="74"/>
      <c r="N152" s="74"/>
      <c r="O152" s="74"/>
    </row>
    <row r="153">
      <c r="D153" s="95"/>
      <c r="E153" s="95"/>
      <c r="F153" s="74"/>
      <c r="G153" s="74"/>
      <c r="H153" s="74"/>
      <c r="I153" s="74"/>
      <c r="J153" s="74"/>
      <c r="K153" s="74"/>
      <c r="L153" s="74"/>
      <c r="M153" s="74"/>
      <c r="N153" s="74"/>
      <c r="O153" s="74"/>
    </row>
    <row r="154">
      <c r="D154" s="95"/>
      <c r="E154" s="95"/>
      <c r="F154" s="74"/>
      <c r="G154" s="74"/>
      <c r="H154" s="74"/>
      <c r="I154" s="74"/>
      <c r="J154" s="74"/>
      <c r="K154" s="74"/>
      <c r="L154" s="74"/>
      <c r="M154" s="74"/>
      <c r="N154" s="74"/>
      <c r="O154" s="74"/>
    </row>
    <row r="155">
      <c r="D155" s="95"/>
      <c r="E155" s="95"/>
      <c r="F155" s="74"/>
      <c r="G155" s="74"/>
      <c r="H155" s="74"/>
      <c r="I155" s="74"/>
      <c r="J155" s="74"/>
      <c r="K155" s="74"/>
      <c r="L155" s="74"/>
      <c r="M155" s="74"/>
      <c r="N155" s="74"/>
      <c r="O155" s="74"/>
    </row>
    <row r="156">
      <c r="D156" s="95"/>
      <c r="E156" s="95"/>
      <c r="F156" s="74"/>
      <c r="G156" s="74"/>
      <c r="H156" s="74"/>
      <c r="I156" s="74"/>
      <c r="J156" s="74"/>
      <c r="K156" s="74"/>
      <c r="L156" s="74"/>
      <c r="M156" s="74"/>
      <c r="N156" s="74"/>
      <c r="O156" s="74"/>
    </row>
    <row r="157">
      <c r="D157" s="95"/>
      <c r="E157" s="95"/>
      <c r="F157" s="74"/>
      <c r="G157" s="74"/>
      <c r="H157" s="74"/>
      <c r="I157" s="74"/>
      <c r="J157" s="74"/>
      <c r="K157" s="74"/>
      <c r="L157" s="74"/>
      <c r="M157" s="74"/>
      <c r="N157" s="74"/>
      <c r="O157" s="74"/>
    </row>
    <row r="158">
      <c r="D158" s="95"/>
      <c r="E158" s="95"/>
      <c r="F158" s="74"/>
      <c r="G158" s="74"/>
      <c r="H158" s="74"/>
      <c r="I158" s="74"/>
      <c r="J158" s="74"/>
      <c r="K158" s="74"/>
      <c r="L158" s="74"/>
      <c r="M158" s="74"/>
      <c r="N158" s="74"/>
      <c r="O158" s="74"/>
    </row>
    <row r="159">
      <c r="D159" s="95"/>
      <c r="E159" s="95"/>
      <c r="F159" s="74"/>
      <c r="G159" s="74"/>
      <c r="H159" s="74"/>
      <c r="I159" s="74"/>
      <c r="J159" s="74"/>
      <c r="K159" s="74"/>
      <c r="L159" s="74"/>
      <c r="M159" s="74"/>
      <c r="N159" s="74"/>
      <c r="O159" s="74"/>
    </row>
    <row r="160">
      <c r="D160" s="95"/>
      <c r="E160" s="95"/>
      <c r="F160" s="74"/>
      <c r="G160" s="74"/>
      <c r="H160" s="74"/>
      <c r="I160" s="74"/>
      <c r="J160" s="74"/>
      <c r="K160" s="74"/>
      <c r="L160" s="74"/>
      <c r="M160" s="74"/>
      <c r="N160" s="74"/>
      <c r="O160" s="74"/>
    </row>
    <row r="161">
      <c r="D161" s="95"/>
      <c r="E161" s="95"/>
      <c r="F161" s="74"/>
      <c r="G161" s="74"/>
      <c r="H161" s="74"/>
      <c r="I161" s="74"/>
      <c r="J161" s="74"/>
      <c r="K161" s="74"/>
      <c r="L161" s="74"/>
      <c r="M161" s="74"/>
      <c r="N161" s="74"/>
      <c r="O161" s="74"/>
    </row>
    <row r="162">
      <c r="D162" s="95"/>
      <c r="E162" s="95"/>
      <c r="F162" s="74"/>
      <c r="G162" s="74"/>
      <c r="H162" s="74"/>
      <c r="I162" s="74"/>
      <c r="J162" s="74"/>
      <c r="K162" s="74"/>
      <c r="L162" s="74"/>
      <c r="M162" s="74"/>
      <c r="N162" s="74"/>
      <c r="O162" s="74"/>
    </row>
    <row r="163">
      <c r="D163" s="95"/>
      <c r="E163" s="95"/>
      <c r="F163" s="74"/>
      <c r="G163" s="74"/>
      <c r="H163" s="74"/>
      <c r="I163" s="74"/>
      <c r="J163" s="74"/>
      <c r="K163" s="74"/>
      <c r="L163" s="74"/>
      <c r="M163" s="74"/>
      <c r="N163" s="74"/>
      <c r="O163" s="74"/>
    </row>
    <row r="164">
      <c r="D164" s="95"/>
      <c r="E164" s="95"/>
      <c r="F164" s="74"/>
      <c r="G164" s="74"/>
      <c r="H164" s="74"/>
      <c r="I164" s="74"/>
      <c r="J164" s="74"/>
      <c r="K164" s="74"/>
      <c r="L164" s="74"/>
      <c r="M164" s="74"/>
      <c r="N164" s="74"/>
      <c r="O164" s="74"/>
    </row>
    <row r="165">
      <c r="D165" s="95"/>
      <c r="E165" s="95"/>
      <c r="F165" s="74"/>
      <c r="G165" s="74"/>
      <c r="H165" s="74"/>
      <c r="I165" s="74"/>
      <c r="J165" s="74"/>
      <c r="K165" s="74"/>
      <c r="L165" s="74"/>
      <c r="M165" s="74"/>
      <c r="N165" s="74"/>
      <c r="O165" s="74"/>
    </row>
    <row r="166">
      <c r="D166" s="95"/>
      <c r="E166" s="95"/>
      <c r="F166" s="74"/>
      <c r="G166" s="74"/>
      <c r="H166" s="74"/>
      <c r="I166" s="74"/>
      <c r="J166" s="74"/>
      <c r="K166" s="74"/>
      <c r="L166" s="74"/>
      <c r="M166" s="74"/>
      <c r="N166" s="74"/>
      <c r="O166" s="74"/>
    </row>
    <row r="167">
      <c r="D167" s="95"/>
      <c r="E167" s="95"/>
      <c r="F167" s="74"/>
      <c r="G167" s="74"/>
      <c r="H167" s="74"/>
      <c r="I167" s="74"/>
      <c r="J167" s="74"/>
      <c r="K167" s="74"/>
      <c r="L167" s="74"/>
      <c r="M167" s="74"/>
      <c r="N167" s="74"/>
      <c r="O167" s="74"/>
    </row>
    <row r="168">
      <c r="D168" s="95"/>
      <c r="E168" s="95"/>
      <c r="F168" s="74"/>
      <c r="G168" s="74"/>
      <c r="H168" s="74"/>
      <c r="I168" s="74"/>
      <c r="J168" s="74"/>
      <c r="K168" s="74"/>
      <c r="L168" s="74"/>
      <c r="M168" s="74"/>
      <c r="N168" s="74"/>
      <c r="O168" s="74"/>
    </row>
    <row r="169">
      <c r="D169" s="95"/>
      <c r="E169" s="95"/>
      <c r="F169" s="74"/>
      <c r="G169" s="74"/>
      <c r="H169" s="74"/>
      <c r="I169" s="74"/>
      <c r="J169" s="74"/>
      <c r="K169" s="74"/>
      <c r="L169" s="74"/>
      <c r="M169" s="74"/>
      <c r="N169" s="74"/>
      <c r="O169" s="74"/>
    </row>
    <row r="170">
      <c r="D170" s="95"/>
      <c r="E170" s="95"/>
      <c r="F170" s="74"/>
      <c r="G170" s="74"/>
      <c r="H170" s="74"/>
      <c r="I170" s="74"/>
      <c r="J170" s="74"/>
      <c r="K170" s="74"/>
      <c r="L170" s="74"/>
      <c r="M170" s="74"/>
      <c r="N170" s="74"/>
      <c r="O170" s="74"/>
    </row>
    <row r="171">
      <c r="D171" s="95"/>
      <c r="E171" s="95"/>
      <c r="F171" s="74"/>
      <c r="G171" s="74"/>
      <c r="H171" s="74"/>
      <c r="I171" s="74"/>
      <c r="J171" s="74"/>
      <c r="K171" s="74"/>
      <c r="L171" s="74"/>
      <c r="M171" s="74"/>
      <c r="N171" s="74"/>
      <c r="O171" s="74"/>
    </row>
    <row r="172">
      <c r="D172" s="95"/>
      <c r="E172" s="95"/>
      <c r="F172" s="74"/>
      <c r="G172" s="74"/>
      <c r="H172" s="74"/>
      <c r="I172" s="74"/>
      <c r="J172" s="74"/>
      <c r="K172" s="74"/>
      <c r="L172" s="74"/>
      <c r="M172" s="74"/>
      <c r="N172" s="74"/>
      <c r="O172" s="74"/>
    </row>
    <row r="173">
      <c r="D173" s="95"/>
      <c r="E173" s="95"/>
      <c r="F173" s="74"/>
      <c r="G173" s="74"/>
      <c r="H173" s="74"/>
      <c r="I173" s="74"/>
      <c r="J173" s="74"/>
      <c r="K173" s="74"/>
      <c r="L173" s="74"/>
      <c r="M173" s="74"/>
      <c r="N173" s="74"/>
      <c r="O173" s="74"/>
    </row>
    <row r="174">
      <c r="D174" s="95"/>
      <c r="E174" s="95"/>
      <c r="F174" s="74"/>
      <c r="G174" s="74"/>
      <c r="H174" s="74"/>
      <c r="I174" s="74"/>
      <c r="J174" s="74"/>
      <c r="K174" s="74"/>
      <c r="L174" s="74"/>
      <c r="M174" s="74"/>
      <c r="N174" s="74"/>
      <c r="O174" s="74"/>
    </row>
    <row r="175">
      <c r="D175" s="95"/>
      <c r="E175" s="95"/>
      <c r="F175" s="74"/>
      <c r="G175" s="74"/>
      <c r="H175" s="74"/>
      <c r="I175" s="74"/>
      <c r="J175" s="74"/>
      <c r="K175" s="74"/>
      <c r="L175" s="74"/>
      <c r="M175" s="74"/>
      <c r="N175" s="74"/>
      <c r="O175" s="74"/>
    </row>
    <row r="176">
      <c r="D176" s="95"/>
      <c r="E176" s="95"/>
      <c r="F176" s="74"/>
      <c r="G176" s="74"/>
      <c r="H176" s="74"/>
      <c r="I176" s="74"/>
      <c r="J176" s="74"/>
      <c r="K176" s="74"/>
      <c r="L176" s="74"/>
      <c r="M176" s="74"/>
      <c r="N176" s="74"/>
      <c r="O176" s="74"/>
    </row>
    <row r="177">
      <c r="D177" s="95"/>
      <c r="E177" s="95"/>
      <c r="F177" s="74"/>
      <c r="G177" s="74"/>
      <c r="H177" s="74"/>
      <c r="I177" s="74"/>
      <c r="J177" s="74"/>
      <c r="K177" s="74"/>
      <c r="L177" s="74"/>
      <c r="M177" s="74"/>
      <c r="N177" s="74"/>
      <c r="O177" s="74"/>
    </row>
    <row r="178">
      <c r="D178" s="95"/>
      <c r="E178" s="95"/>
      <c r="F178" s="74"/>
      <c r="G178" s="74"/>
      <c r="H178" s="74"/>
      <c r="I178" s="74"/>
      <c r="J178" s="74"/>
      <c r="K178" s="74"/>
      <c r="L178" s="74"/>
      <c r="M178" s="74"/>
      <c r="N178" s="74"/>
      <c r="O178" s="74"/>
    </row>
    <row r="179">
      <c r="D179" s="95"/>
      <c r="E179" s="95"/>
      <c r="F179" s="74"/>
      <c r="G179" s="74"/>
      <c r="H179" s="74"/>
      <c r="I179" s="74"/>
      <c r="J179" s="74"/>
      <c r="K179" s="74"/>
      <c r="L179" s="74"/>
      <c r="M179" s="74"/>
      <c r="N179" s="74"/>
      <c r="O179" s="74"/>
    </row>
    <row r="180">
      <c r="D180" s="95"/>
      <c r="E180" s="95"/>
      <c r="F180" s="74"/>
      <c r="G180" s="74"/>
      <c r="H180" s="74"/>
      <c r="I180" s="74"/>
      <c r="J180" s="74"/>
      <c r="K180" s="74"/>
      <c r="L180" s="74"/>
      <c r="M180" s="74"/>
      <c r="N180" s="74"/>
      <c r="O180" s="74"/>
    </row>
    <row r="181">
      <c r="D181" s="95"/>
      <c r="E181" s="95"/>
      <c r="F181" s="74"/>
      <c r="G181" s="74"/>
      <c r="H181" s="74"/>
      <c r="I181" s="74"/>
      <c r="J181" s="74"/>
      <c r="K181" s="74"/>
      <c r="L181" s="74"/>
      <c r="M181" s="74"/>
      <c r="N181" s="74"/>
      <c r="O181" s="74"/>
    </row>
    <row r="182">
      <c r="D182" s="95"/>
      <c r="E182" s="95"/>
      <c r="F182" s="74"/>
      <c r="G182" s="74"/>
      <c r="H182" s="74"/>
      <c r="I182" s="74"/>
      <c r="J182" s="74"/>
      <c r="K182" s="74"/>
      <c r="L182" s="74"/>
      <c r="M182" s="74"/>
      <c r="N182" s="74"/>
      <c r="O182" s="74"/>
    </row>
    <row r="183">
      <c r="D183" s="95"/>
      <c r="E183" s="95"/>
      <c r="F183" s="74"/>
      <c r="G183" s="74"/>
      <c r="H183" s="74"/>
      <c r="I183" s="74"/>
      <c r="J183" s="74"/>
      <c r="K183" s="74"/>
      <c r="L183" s="74"/>
      <c r="M183" s="74"/>
      <c r="N183" s="74"/>
      <c r="O183" s="74"/>
    </row>
    <row r="184">
      <c r="D184" s="95"/>
      <c r="E184" s="95"/>
      <c r="F184" s="74"/>
      <c r="G184" s="74"/>
      <c r="H184" s="74"/>
      <c r="I184" s="74"/>
      <c r="J184" s="74"/>
      <c r="K184" s="74"/>
      <c r="L184" s="74"/>
      <c r="M184" s="74"/>
      <c r="N184" s="74"/>
      <c r="O184" s="74"/>
    </row>
    <row r="185">
      <c r="D185" s="95"/>
      <c r="E185" s="95"/>
      <c r="F185" s="74"/>
      <c r="G185" s="74"/>
      <c r="H185" s="74"/>
      <c r="I185" s="74"/>
      <c r="J185" s="74"/>
      <c r="K185" s="74"/>
      <c r="L185" s="74"/>
      <c r="M185" s="74"/>
      <c r="N185" s="74"/>
      <c r="O185" s="74"/>
    </row>
    <row r="186">
      <c r="D186" s="95"/>
      <c r="E186" s="95"/>
      <c r="F186" s="74"/>
      <c r="G186" s="74"/>
      <c r="H186" s="74"/>
      <c r="I186" s="74"/>
      <c r="J186" s="74"/>
      <c r="K186" s="74"/>
      <c r="L186" s="74"/>
      <c r="M186" s="74"/>
      <c r="N186" s="74"/>
      <c r="O186" s="74"/>
    </row>
    <row r="187">
      <c r="D187" s="95"/>
      <c r="E187" s="95"/>
      <c r="F187" s="74"/>
      <c r="G187" s="74"/>
      <c r="H187" s="74"/>
      <c r="I187" s="74"/>
      <c r="J187" s="74"/>
      <c r="K187" s="74"/>
      <c r="L187" s="74"/>
      <c r="M187" s="74"/>
      <c r="N187" s="74"/>
      <c r="O187" s="74"/>
    </row>
    <row r="188">
      <c r="D188" s="95"/>
      <c r="E188" s="95"/>
      <c r="F188" s="74"/>
      <c r="G188" s="74"/>
      <c r="H188" s="74"/>
      <c r="I188" s="74"/>
      <c r="J188" s="74"/>
      <c r="K188" s="74"/>
      <c r="L188" s="74"/>
      <c r="M188" s="74"/>
      <c r="N188" s="74"/>
      <c r="O188" s="74"/>
    </row>
    <row r="189">
      <c r="D189" s="95"/>
      <c r="E189" s="95"/>
      <c r="F189" s="74"/>
      <c r="G189" s="74"/>
      <c r="H189" s="74"/>
      <c r="I189" s="74"/>
      <c r="J189" s="74"/>
      <c r="K189" s="74"/>
      <c r="L189" s="74"/>
      <c r="M189" s="74"/>
      <c r="N189" s="74"/>
      <c r="O189" s="74"/>
    </row>
    <row r="190">
      <c r="D190" s="95"/>
      <c r="E190" s="95"/>
      <c r="F190" s="74"/>
      <c r="G190" s="74"/>
      <c r="H190" s="74"/>
      <c r="I190" s="74"/>
      <c r="J190" s="74"/>
      <c r="K190" s="74"/>
      <c r="L190" s="74"/>
      <c r="M190" s="74"/>
      <c r="N190" s="74"/>
      <c r="O190" s="74"/>
    </row>
    <row r="191">
      <c r="D191" s="95"/>
      <c r="E191" s="95"/>
      <c r="F191" s="74"/>
      <c r="G191" s="74"/>
      <c r="H191" s="74"/>
      <c r="I191" s="74"/>
      <c r="J191" s="74"/>
      <c r="K191" s="74"/>
      <c r="L191" s="74"/>
      <c r="M191" s="74"/>
      <c r="N191" s="74"/>
      <c r="O191" s="74"/>
    </row>
    <row r="192">
      <c r="D192" s="95"/>
      <c r="E192" s="95"/>
      <c r="F192" s="74"/>
      <c r="G192" s="74"/>
      <c r="H192" s="74"/>
      <c r="I192" s="74"/>
      <c r="J192" s="74"/>
      <c r="K192" s="74"/>
      <c r="L192" s="74"/>
      <c r="M192" s="74"/>
      <c r="N192" s="74"/>
      <c r="O192" s="74"/>
    </row>
    <row r="193">
      <c r="D193" s="95"/>
      <c r="E193" s="95"/>
      <c r="F193" s="74"/>
      <c r="G193" s="74"/>
      <c r="H193" s="74"/>
      <c r="I193" s="74"/>
      <c r="J193" s="74"/>
      <c r="K193" s="74"/>
      <c r="L193" s="74"/>
      <c r="M193" s="74"/>
      <c r="N193" s="74"/>
      <c r="O193" s="74"/>
    </row>
    <row r="194">
      <c r="D194" s="95"/>
      <c r="E194" s="95"/>
      <c r="F194" s="74"/>
      <c r="G194" s="74"/>
      <c r="H194" s="74"/>
      <c r="I194" s="74"/>
      <c r="J194" s="74"/>
      <c r="K194" s="74"/>
      <c r="L194" s="74"/>
      <c r="M194" s="74"/>
      <c r="N194" s="74"/>
      <c r="O194" s="74"/>
    </row>
    <row r="195">
      <c r="D195" s="95"/>
      <c r="E195" s="95"/>
      <c r="F195" s="74"/>
      <c r="G195" s="74"/>
      <c r="H195" s="74"/>
      <c r="I195" s="74"/>
      <c r="J195" s="74"/>
      <c r="K195" s="74"/>
      <c r="L195" s="74"/>
      <c r="M195" s="74"/>
      <c r="N195" s="74"/>
      <c r="O195" s="74"/>
    </row>
    <row r="196">
      <c r="D196" s="95"/>
      <c r="E196" s="95"/>
      <c r="F196" s="74"/>
      <c r="G196" s="74"/>
      <c r="H196" s="74"/>
      <c r="I196" s="74"/>
      <c r="J196" s="74"/>
      <c r="K196" s="74"/>
      <c r="L196" s="74"/>
      <c r="M196" s="74"/>
      <c r="N196" s="74"/>
      <c r="O196" s="74"/>
    </row>
    <row r="197">
      <c r="D197" s="95"/>
      <c r="E197" s="95"/>
      <c r="F197" s="74"/>
      <c r="G197" s="74"/>
      <c r="H197" s="74"/>
      <c r="I197" s="74"/>
      <c r="J197" s="74"/>
      <c r="K197" s="74"/>
      <c r="L197" s="74"/>
      <c r="M197" s="74"/>
      <c r="N197" s="74"/>
      <c r="O197" s="74"/>
    </row>
    <row r="198">
      <c r="D198" s="95"/>
      <c r="E198" s="95"/>
      <c r="F198" s="74"/>
      <c r="G198" s="74"/>
      <c r="H198" s="74"/>
      <c r="I198" s="74"/>
      <c r="J198" s="74"/>
      <c r="K198" s="74"/>
      <c r="L198" s="74"/>
      <c r="M198" s="74"/>
      <c r="N198" s="74"/>
      <c r="O198" s="74"/>
    </row>
    <row r="199">
      <c r="D199" s="95"/>
      <c r="E199" s="95"/>
      <c r="F199" s="74"/>
      <c r="G199" s="74"/>
      <c r="H199" s="74"/>
      <c r="I199" s="74"/>
      <c r="J199" s="74"/>
      <c r="K199" s="74"/>
      <c r="L199" s="74"/>
      <c r="M199" s="74"/>
      <c r="N199" s="74"/>
      <c r="O199" s="74"/>
    </row>
    <row r="200">
      <c r="D200" s="95"/>
      <c r="E200" s="95"/>
      <c r="F200" s="74"/>
      <c r="G200" s="74"/>
      <c r="H200" s="74"/>
      <c r="I200" s="74"/>
      <c r="J200" s="74"/>
      <c r="K200" s="74"/>
      <c r="L200" s="74"/>
      <c r="M200" s="74"/>
      <c r="N200" s="74"/>
      <c r="O200" s="74"/>
    </row>
    <row r="201">
      <c r="D201" s="95"/>
      <c r="E201" s="95"/>
      <c r="F201" s="74"/>
      <c r="G201" s="74"/>
      <c r="H201" s="74"/>
      <c r="I201" s="74"/>
      <c r="J201" s="74"/>
      <c r="K201" s="74"/>
      <c r="L201" s="74"/>
      <c r="M201" s="74"/>
      <c r="N201" s="74"/>
      <c r="O201" s="74"/>
    </row>
    <row r="202">
      <c r="D202" s="95"/>
      <c r="E202" s="95"/>
      <c r="F202" s="74"/>
      <c r="G202" s="74"/>
      <c r="H202" s="74"/>
      <c r="I202" s="74"/>
      <c r="J202" s="74"/>
      <c r="K202" s="74"/>
      <c r="L202" s="74"/>
      <c r="M202" s="74"/>
      <c r="N202" s="74"/>
      <c r="O202" s="74"/>
    </row>
    <row r="203">
      <c r="D203" s="95"/>
      <c r="E203" s="95"/>
      <c r="F203" s="74"/>
      <c r="G203" s="74"/>
      <c r="H203" s="74"/>
      <c r="I203" s="74"/>
      <c r="J203" s="74"/>
      <c r="K203" s="74"/>
      <c r="L203" s="74"/>
      <c r="M203" s="74"/>
      <c r="N203" s="74"/>
      <c r="O203" s="74"/>
    </row>
    <row r="204">
      <c r="D204" s="95"/>
      <c r="E204" s="95"/>
      <c r="F204" s="74"/>
      <c r="G204" s="74"/>
      <c r="H204" s="74"/>
      <c r="I204" s="74"/>
      <c r="J204" s="74"/>
      <c r="K204" s="74"/>
      <c r="L204" s="74"/>
      <c r="M204" s="74"/>
      <c r="N204" s="74"/>
      <c r="O204" s="74"/>
    </row>
    <row r="205">
      <c r="D205" s="95"/>
      <c r="E205" s="95"/>
      <c r="F205" s="74"/>
      <c r="G205" s="74"/>
      <c r="H205" s="74"/>
      <c r="I205" s="74"/>
      <c r="J205" s="74"/>
      <c r="K205" s="74"/>
      <c r="L205" s="74"/>
      <c r="M205" s="74"/>
      <c r="N205" s="74"/>
      <c r="O205" s="74"/>
    </row>
    <row r="206">
      <c r="D206" s="95"/>
      <c r="E206" s="95"/>
      <c r="F206" s="74"/>
      <c r="G206" s="74"/>
      <c r="H206" s="74"/>
      <c r="I206" s="74"/>
      <c r="J206" s="74"/>
      <c r="K206" s="74"/>
      <c r="L206" s="74"/>
      <c r="M206" s="74"/>
      <c r="N206" s="74"/>
      <c r="O206" s="74"/>
    </row>
    <row r="207">
      <c r="D207" s="95"/>
      <c r="E207" s="95"/>
      <c r="F207" s="74"/>
      <c r="G207" s="74"/>
      <c r="H207" s="74"/>
      <c r="I207" s="74"/>
      <c r="J207" s="74"/>
      <c r="K207" s="74"/>
      <c r="L207" s="74"/>
      <c r="M207" s="74"/>
      <c r="N207" s="74"/>
      <c r="O207" s="74"/>
    </row>
    <row r="208">
      <c r="D208" s="95"/>
      <c r="E208" s="95"/>
      <c r="F208" s="74"/>
      <c r="G208" s="74"/>
      <c r="H208" s="74"/>
      <c r="I208" s="74"/>
      <c r="J208" s="74"/>
      <c r="K208" s="74"/>
      <c r="L208" s="74"/>
      <c r="M208" s="74"/>
      <c r="N208" s="74"/>
      <c r="O208" s="74"/>
    </row>
    <row r="209">
      <c r="D209" s="95"/>
      <c r="E209" s="95"/>
      <c r="F209" s="74"/>
      <c r="G209" s="74"/>
      <c r="H209" s="74"/>
      <c r="I209" s="74"/>
      <c r="J209" s="74"/>
      <c r="K209" s="74"/>
      <c r="L209" s="74"/>
      <c r="M209" s="74"/>
      <c r="N209" s="74"/>
      <c r="O209" s="74"/>
    </row>
    <row r="210">
      <c r="D210" s="95"/>
      <c r="E210" s="95"/>
      <c r="F210" s="74"/>
      <c r="G210" s="74"/>
      <c r="H210" s="74"/>
      <c r="I210" s="74"/>
      <c r="J210" s="74"/>
      <c r="K210" s="74"/>
      <c r="L210" s="74"/>
      <c r="M210" s="74"/>
      <c r="N210" s="74"/>
      <c r="O210" s="74"/>
    </row>
    <row r="211">
      <c r="D211" s="95"/>
      <c r="E211" s="95"/>
      <c r="F211" s="74"/>
      <c r="G211" s="74"/>
      <c r="H211" s="74"/>
      <c r="I211" s="74"/>
      <c r="J211" s="74"/>
      <c r="K211" s="74"/>
      <c r="L211" s="74"/>
      <c r="M211" s="74"/>
      <c r="N211" s="74"/>
      <c r="O211" s="74"/>
    </row>
    <row r="212">
      <c r="D212" s="95"/>
      <c r="E212" s="95"/>
      <c r="F212" s="74"/>
      <c r="G212" s="74"/>
      <c r="H212" s="74"/>
      <c r="I212" s="74"/>
      <c r="J212" s="74"/>
      <c r="K212" s="74"/>
      <c r="L212" s="74"/>
      <c r="M212" s="74"/>
      <c r="N212" s="74"/>
      <c r="O212" s="74"/>
    </row>
    <row r="213">
      <c r="D213" s="95"/>
      <c r="E213" s="95"/>
      <c r="F213" s="74"/>
      <c r="G213" s="74"/>
      <c r="H213" s="74"/>
      <c r="I213" s="74"/>
      <c r="J213" s="74"/>
      <c r="K213" s="74"/>
      <c r="L213" s="74"/>
      <c r="M213" s="74"/>
      <c r="N213" s="74"/>
      <c r="O213" s="74"/>
    </row>
    <row r="214">
      <c r="D214" s="95"/>
      <c r="E214" s="95"/>
      <c r="F214" s="74"/>
      <c r="G214" s="74"/>
      <c r="H214" s="74"/>
      <c r="I214" s="74"/>
      <c r="J214" s="74"/>
      <c r="K214" s="74"/>
      <c r="L214" s="74"/>
      <c r="M214" s="74"/>
      <c r="N214" s="74"/>
      <c r="O214" s="74"/>
    </row>
    <row r="215">
      <c r="D215" s="95"/>
      <c r="E215" s="95"/>
      <c r="F215" s="74"/>
      <c r="G215" s="74"/>
      <c r="H215" s="74"/>
      <c r="I215" s="74"/>
      <c r="J215" s="74"/>
      <c r="K215" s="74"/>
      <c r="L215" s="74"/>
      <c r="M215" s="74"/>
      <c r="N215" s="74"/>
      <c r="O215" s="74"/>
    </row>
    <row r="216">
      <c r="D216" s="95"/>
      <c r="E216" s="95"/>
      <c r="F216" s="74"/>
      <c r="G216" s="74"/>
      <c r="H216" s="74"/>
      <c r="I216" s="74"/>
      <c r="J216" s="74"/>
      <c r="K216" s="74"/>
      <c r="L216" s="74"/>
      <c r="M216" s="74"/>
      <c r="N216" s="74"/>
      <c r="O216" s="74"/>
    </row>
    <row r="217">
      <c r="D217" s="95"/>
      <c r="E217" s="95"/>
      <c r="F217" s="74"/>
      <c r="G217" s="74"/>
      <c r="H217" s="74"/>
      <c r="I217" s="74"/>
      <c r="J217" s="74"/>
      <c r="K217" s="74"/>
      <c r="L217" s="74"/>
      <c r="M217" s="74"/>
      <c r="N217" s="74"/>
      <c r="O217" s="74"/>
    </row>
    <row r="218">
      <c r="D218" s="95"/>
      <c r="E218" s="95"/>
      <c r="F218" s="74"/>
      <c r="G218" s="74"/>
      <c r="H218" s="74"/>
      <c r="I218" s="74"/>
      <c r="J218" s="74"/>
      <c r="K218" s="74"/>
      <c r="L218" s="74"/>
      <c r="M218" s="74"/>
      <c r="N218" s="74"/>
      <c r="O218" s="74"/>
    </row>
    <row r="219">
      <c r="D219" s="95"/>
      <c r="E219" s="95"/>
      <c r="F219" s="74"/>
      <c r="G219" s="74"/>
      <c r="H219" s="74"/>
      <c r="I219" s="74"/>
      <c r="J219" s="74"/>
      <c r="K219" s="74"/>
      <c r="L219" s="74"/>
      <c r="M219" s="74"/>
      <c r="N219" s="74"/>
      <c r="O219" s="74"/>
    </row>
    <row r="220">
      <c r="D220" s="95"/>
      <c r="E220" s="95"/>
      <c r="F220" s="74"/>
      <c r="G220" s="74"/>
      <c r="H220" s="74"/>
      <c r="I220" s="74"/>
      <c r="J220" s="74"/>
      <c r="K220" s="74"/>
      <c r="L220" s="74"/>
      <c r="M220" s="74"/>
      <c r="N220" s="74"/>
      <c r="O220" s="74"/>
    </row>
    <row r="221">
      <c r="D221" s="95"/>
      <c r="E221" s="95"/>
      <c r="F221" s="74"/>
      <c r="G221" s="74"/>
      <c r="H221" s="74"/>
      <c r="I221" s="74"/>
      <c r="J221" s="74"/>
      <c r="K221" s="74"/>
      <c r="L221" s="74"/>
      <c r="M221" s="74"/>
      <c r="N221" s="74"/>
      <c r="O221" s="74"/>
    </row>
    <row r="222">
      <c r="D222" s="95"/>
      <c r="E222" s="95"/>
      <c r="F222" s="74"/>
      <c r="G222" s="74"/>
      <c r="H222" s="74"/>
      <c r="I222" s="74"/>
      <c r="J222" s="74"/>
      <c r="K222" s="74"/>
      <c r="L222" s="74"/>
      <c r="M222" s="74"/>
      <c r="N222" s="74"/>
      <c r="O222" s="74"/>
    </row>
    <row r="223">
      <c r="D223" s="95"/>
      <c r="E223" s="95"/>
      <c r="F223" s="74"/>
      <c r="G223" s="74"/>
      <c r="H223" s="74"/>
      <c r="I223" s="74"/>
      <c r="J223" s="74"/>
      <c r="K223" s="74"/>
      <c r="L223" s="74"/>
      <c r="M223" s="74"/>
      <c r="N223" s="74"/>
      <c r="O223" s="74"/>
    </row>
    <row r="224">
      <c r="D224" s="95"/>
      <c r="E224" s="95"/>
      <c r="F224" s="74"/>
      <c r="G224" s="74"/>
      <c r="H224" s="74"/>
      <c r="I224" s="74"/>
      <c r="J224" s="74"/>
      <c r="K224" s="74"/>
      <c r="L224" s="74"/>
      <c r="M224" s="74"/>
      <c r="N224" s="74"/>
      <c r="O224" s="74"/>
    </row>
    <row r="225">
      <c r="D225" s="95"/>
      <c r="E225" s="95"/>
      <c r="F225" s="74"/>
      <c r="G225" s="74"/>
      <c r="H225" s="74"/>
      <c r="I225" s="74"/>
      <c r="J225" s="74"/>
      <c r="K225" s="74"/>
      <c r="L225" s="74"/>
      <c r="M225" s="74"/>
      <c r="N225" s="74"/>
      <c r="O225" s="74"/>
    </row>
    <row r="226">
      <c r="D226" s="95"/>
      <c r="E226" s="95"/>
      <c r="F226" s="74"/>
      <c r="G226" s="74"/>
      <c r="H226" s="74"/>
      <c r="I226" s="74"/>
      <c r="J226" s="74"/>
      <c r="K226" s="74"/>
      <c r="L226" s="74"/>
      <c r="M226" s="74"/>
      <c r="N226" s="74"/>
      <c r="O226" s="74"/>
    </row>
    <row r="227">
      <c r="D227" s="95"/>
      <c r="E227" s="95"/>
      <c r="F227" s="74"/>
      <c r="G227" s="74"/>
      <c r="H227" s="74"/>
      <c r="I227" s="74"/>
      <c r="J227" s="74"/>
      <c r="K227" s="74"/>
      <c r="L227" s="74"/>
      <c r="M227" s="74"/>
      <c r="N227" s="74"/>
      <c r="O227" s="74"/>
    </row>
    <row r="228">
      <c r="D228" s="95"/>
      <c r="E228" s="95"/>
      <c r="F228" s="74"/>
      <c r="G228" s="74"/>
      <c r="H228" s="74"/>
      <c r="I228" s="74"/>
      <c r="J228" s="74"/>
      <c r="K228" s="74"/>
      <c r="L228" s="74"/>
      <c r="M228" s="74"/>
      <c r="N228" s="74"/>
      <c r="O228" s="74"/>
    </row>
    <row r="229">
      <c r="D229" s="95"/>
      <c r="E229" s="95"/>
      <c r="F229" s="74"/>
      <c r="G229" s="74"/>
      <c r="H229" s="74"/>
      <c r="I229" s="74"/>
      <c r="J229" s="74"/>
      <c r="K229" s="74"/>
      <c r="L229" s="74"/>
      <c r="M229" s="74"/>
      <c r="N229" s="74"/>
      <c r="O229" s="74"/>
    </row>
    <row r="230">
      <c r="D230" s="95"/>
      <c r="E230" s="95"/>
      <c r="F230" s="74"/>
      <c r="G230" s="74"/>
      <c r="H230" s="74"/>
      <c r="I230" s="74"/>
      <c r="J230" s="74"/>
      <c r="K230" s="74"/>
      <c r="L230" s="74"/>
      <c r="M230" s="74"/>
      <c r="N230" s="74"/>
      <c r="O230" s="74"/>
    </row>
    <row r="231">
      <c r="D231" s="95"/>
      <c r="E231" s="95"/>
      <c r="F231" s="74"/>
      <c r="G231" s="74"/>
      <c r="H231" s="74"/>
      <c r="I231" s="74"/>
      <c r="J231" s="74"/>
      <c r="K231" s="74"/>
      <c r="L231" s="74"/>
      <c r="M231" s="74"/>
      <c r="N231" s="74"/>
      <c r="O231" s="74"/>
    </row>
    <row r="232">
      <c r="D232" s="95"/>
      <c r="E232" s="95"/>
      <c r="F232" s="74"/>
      <c r="G232" s="74"/>
      <c r="H232" s="74"/>
      <c r="I232" s="74"/>
      <c r="J232" s="74"/>
      <c r="K232" s="74"/>
      <c r="L232" s="74"/>
      <c r="M232" s="74"/>
      <c r="N232" s="74"/>
      <c r="O232" s="74"/>
    </row>
    <row r="233">
      <c r="D233" s="95"/>
      <c r="E233" s="95"/>
      <c r="F233" s="74"/>
      <c r="G233" s="74"/>
      <c r="H233" s="74"/>
      <c r="I233" s="74"/>
      <c r="J233" s="74"/>
      <c r="K233" s="74"/>
      <c r="L233" s="74"/>
      <c r="M233" s="74"/>
      <c r="N233" s="74"/>
      <c r="O233" s="74"/>
    </row>
    <row r="234">
      <c r="D234" s="95"/>
      <c r="E234" s="95"/>
      <c r="F234" s="74"/>
      <c r="G234" s="74"/>
      <c r="H234" s="74"/>
      <c r="I234" s="74"/>
      <c r="J234" s="74"/>
      <c r="K234" s="74"/>
      <c r="L234" s="74"/>
      <c r="M234" s="74"/>
      <c r="N234" s="74"/>
      <c r="O234" s="74"/>
    </row>
    <row r="235">
      <c r="D235" s="95"/>
      <c r="E235" s="95"/>
      <c r="F235" s="74"/>
      <c r="G235" s="74"/>
      <c r="H235" s="74"/>
      <c r="I235" s="74"/>
      <c r="J235" s="74"/>
      <c r="K235" s="74"/>
      <c r="L235" s="74"/>
      <c r="M235" s="74"/>
      <c r="N235" s="74"/>
      <c r="O235" s="74"/>
    </row>
    <row r="236">
      <c r="D236" s="95"/>
      <c r="E236" s="95"/>
      <c r="F236" s="74"/>
      <c r="G236" s="74"/>
      <c r="H236" s="74"/>
      <c r="I236" s="74"/>
      <c r="J236" s="74"/>
      <c r="K236" s="74"/>
      <c r="L236" s="74"/>
      <c r="M236" s="74"/>
      <c r="N236" s="74"/>
      <c r="O236" s="74"/>
    </row>
    <row r="237">
      <c r="D237" s="95"/>
      <c r="E237" s="95"/>
      <c r="F237" s="74"/>
      <c r="G237" s="74"/>
      <c r="H237" s="74"/>
      <c r="I237" s="74"/>
      <c r="J237" s="74"/>
      <c r="K237" s="74"/>
      <c r="L237" s="74"/>
      <c r="M237" s="74"/>
      <c r="N237" s="74"/>
      <c r="O237" s="74"/>
    </row>
    <row r="238">
      <c r="D238" s="95"/>
      <c r="E238" s="95"/>
      <c r="F238" s="74"/>
      <c r="G238" s="74"/>
      <c r="H238" s="74"/>
      <c r="I238" s="74"/>
      <c r="J238" s="74"/>
      <c r="K238" s="74"/>
      <c r="L238" s="74"/>
      <c r="M238" s="74"/>
      <c r="N238" s="74"/>
      <c r="O238" s="74"/>
    </row>
    <row r="239">
      <c r="D239" s="95"/>
      <c r="E239" s="95"/>
      <c r="F239" s="74"/>
      <c r="G239" s="74"/>
      <c r="H239" s="74"/>
      <c r="I239" s="74"/>
      <c r="J239" s="74"/>
      <c r="K239" s="74"/>
      <c r="L239" s="74"/>
      <c r="M239" s="74"/>
      <c r="N239" s="74"/>
      <c r="O239" s="74"/>
    </row>
    <row r="240">
      <c r="D240" s="95"/>
      <c r="E240" s="95"/>
      <c r="F240" s="74"/>
      <c r="G240" s="74"/>
      <c r="H240" s="74"/>
      <c r="I240" s="74"/>
      <c r="J240" s="74"/>
      <c r="K240" s="74"/>
      <c r="L240" s="74"/>
      <c r="M240" s="74"/>
      <c r="N240" s="74"/>
      <c r="O240" s="74"/>
    </row>
    <row r="241">
      <c r="D241" s="95"/>
      <c r="E241" s="95"/>
      <c r="F241" s="74"/>
      <c r="G241" s="74"/>
      <c r="H241" s="74"/>
      <c r="I241" s="74"/>
      <c r="J241" s="74"/>
      <c r="K241" s="74"/>
      <c r="L241" s="74"/>
      <c r="M241" s="74"/>
      <c r="N241" s="74"/>
      <c r="O241" s="74"/>
    </row>
    <row r="242">
      <c r="D242" s="95"/>
      <c r="E242" s="95"/>
      <c r="F242" s="74"/>
      <c r="G242" s="74"/>
      <c r="H242" s="74"/>
      <c r="I242" s="74"/>
      <c r="J242" s="74"/>
      <c r="K242" s="74"/>
      <c r="L242" s="74"/>
      <c r="M242" s="74"/>
      <c r="N242" s="74"/>
      <c r="O242" s="74"/>
    </row>
    <row r="243">
      <c r="D243" s="95"/>
      <c r="E243" s="95"/>
      <c r="F243" s="74"/>
      <c r="G243" s="74"/>
      <c r="H243" s="74"/>
      <c r="I243" s="74"/>
      <c r="J243" s="74"/>
      <c r="K243" s="74"/>
      <c r="L243" s="74"/>
      <c r="M243" s="74"/>
      <c r="N243" s="74"/>
      <c r="O243" s="74"/>
    </row>
    <row r="244">
      <c r="D244" s="95"/>
      <c r="E244" s="95"/>
      <c r="F244" s="74"/>
      <c r="G244" s="74"/>
      <c r="H244" s="74"/>
      <c r="I244" s="74"/>
      <c r="J244" s="74"/>
      <c r="K244" s="74"/>
      <c r="L244" s="74"/>
      <c r="M244" s="74"/>
      <c r="N244" s="74"/>
      <c r="O244" s="74"/>
    </row>
    <row r="245">
      <c r="D245" s="95"/>
      <c r="E245" s="95"/>
      <c r="F245" s="74"/>
      <c r="G245" s="74"/>
      <c r="H245" s="74"/>
      <c r="I245" s="74"/>
      <c r="J245" s="74"/>
      <c r="K245" s="74"/>
      <c r="L245" s="74"/>
      <c r="M245" s="74"/>
      <c r="N245" s="74"/>
      <c r="O245" s="74"/>
    </row>
    <row r="246">
      <c r="D246" s="95"/>
      <c r="E246" s="95"/>
      <c r="F246" s="74"/>
      <c r="G246" s="74"/>
      <c r="H246" s="74"/>
      <c r="I246" s="74"/>
      <c r="J246" s="74"/>
      <c r="K246" s="74"/>
      <c r="L246" s="74"/>
      <c r="M246" s="74"/>
      <c r="N246" s="74"/>
      <c r="O246" s="74"/>
    </row>
    <row r="247">
      <c r="D247" s="95"/>
      <c r="E247" s="95"/>
      <c r="F247" s="74"/>
      <c r="G247" s="74"/>
      <c r="H247" s="74"/>
      <c r="I247" s="74"/>
      <c r="J247" s="74"/>
      <c r="K247" s="74"/>
      <c r="L247" s="74"/>
      <c r="M247" s="74"/>
      <c r="N247" s="74"/>
      <c r="O247" s="74"/>
    </row>
    <row r="248">
      <c r="D248" s="95"/>
      <c r="E248" s="95"/>
      <c r="F248" s="74"/>
      <c r="G248" s="74"/>
      <c r="H248" s="74"/>
      <c r="I248" s="74"/>
      <c r="J248" s="74"/>
      <c r="K248" s="74"/>
      <c r="L248" s="74"/>
      <c r="M248" s="74"/>
      <c r="N248" s="74"/>
      <c r="O248" s="74"/>
    </row>
    <row r="249">
      <c r="D249" s="95"/>
      <c r="E249" s="95"/>
      <c r="F249" s="74"/>
      <c r="G249" s="74"/>
      <c r="H249" s="74"/>
      <c r="I249" s="74"/>
      <c r="J249" s="74"/>
      <c r="K249" s="74"/>
      <c r="L249" s="74"/>
      <c r="M249" s="74"/>
      <c r="N249" s="74"/>
      <c r="O249" s="74"/>
    </row>
    <row r="250">
      <c r="D250" s="95"/>
      <c r="E250" s="95"/>
      <c r="F250" s="74"/>
      <c r="G250" s="74"/>
      <c r="H250" s="74"/>
      <c r="I250" s="74"/>
      <c r="J250" s="74"/>
      <c r="K250" s="74"/>
      <c r="L250" s="74"/>
      <c r="M250" s="74"/>
      <c r="N250" s="74"/>
      <c r="O250" s="74"/>
    </row>
    <row r="251">
      <c r="D251" s="95"/>
      <c r="E251" s="95"/>
      <c r="F251" s="74"/>
      <c r="G251" s="74"/>
      <c r="H251" s="74"/>
      <c r="I251" s="74"/>
      <c r="J251" s="74"/>
      <c r="K251" s="74"/>
      <c r="L251" s="74"/>
      <c r="M251" s="74"/>
      <c r="N251" s="74"/>
      <c r="O251" s="74"/>
    </row>
    <row r="252">
      <c r="D252" s="95"/>
      <c r="E252" s="95"/>
      <c r="F252" s="74"/>
      <c r="G252" s="74"/>
      <c r="H252" s="74"/>
      <c r="I252" s="74"/>
      <c r="J252" s="74"/>
      <c r="K252" s="74"/>
      <c r="L252" s="74"/>
      <c r="M252" s="74"/>
      <c r="N252" s="74"/>
      <c r="O252" s="74"/>
    </row>
    <row r="253">
      <c r="D253" s="95"/>
      <c r="E253" s="95"/>
      <c r="F253" s="74"/>
      <c r="G253" s="74"/>
      <c r="H253" s="74"/>
      <c r="I253" s="74"/>
      <c r="J253" s="74"/>
      <c r="K253" s="74"/>
      <c r="L253" s="74"/>
      <c r="M253" s="74"/>
      <c r="N253" s="74"/>
      <c r="O253" s="74"/>
    </row>
    <row r="254">
      <c r="D254" s="95"/>
      <c r="E254" s="95"/>
      <c r="F254" s="74"/>
      <c r="G254" s="74"/>
      <c r="H254" s="74"/>
      <c r="I254" s="74"/>
      <c r="J254" s="74"/>
      <c r="K254" s="74"/>
      <c r="L254" s="74"/>
      <c r="M254" s="74"/>
      <c r="N254" s="74"/>
      <c r="O254" s="74"/>
    </row>
    <row r="255">
      <c r="D255" s="95"/>
      <c r="E255" s="95"/>
      <c r="F255" s="74"/>
      <c r="G255" s="74"/>
      <c r="H255" s="74"/>
      <c r="I255" s="74"/>
      <c r="J255" s="74"/>
      <c r="K255" s="74"/>
      <c r="L255" s="74"/>
      <c r="M255" s="74"/>
      <c r="N255" s="74"/>
      <c r="O255" s="74"/>
    </row>
    <row r="256">
      <c r="D256" s="95"/>
      <c r="E256" s="95"/>
      <c r="F256" s="74"/>
      <c r="G256" s="74"/>
      <c r="H256" s="74"/>
      <c r="I256" s="74"/>
      <c r="J256" s="74"/>
      <c r="K256" s="74"/>
      <c r="L256" s="74"/>
      <c r="M256" s="74"/>
      <c r="N256" s="74"/>
      <c r="O256" s="74"/>
    </row>
    <row r="257">
      <c r="D257" s="95"/>
      <c r="E257" s="95"/>
      <c r="F257" s="74"/>
      <c r="G257" s="74"/>
      <c r="H257" s="74"/>
      <c r="I257" s="74"/>
      <c r="J257" s="74"/>
      <c r="K257" s="74"/>
      <c r="L257" s="74"/>
      <c r="M257" s="74"/>
      <c r="N257" s="74"/>
      <c r="O257" s="74"/>
    </row>
    <row r="258">
      <c r="D258" s="95"/>
      <c r="E258" s="95"/>
      <c r="F258" s="74"/>
      <c r="G258" s="74"/>
      <c r="H258" s="74"/>
      <c r="I258" s="74"/>
      <c r="J258" s="74"/>
      <c r="K258" s="74"/>
      <c r="L258" s="74"/>
      <c r="M258" s="74"/>
      <c r="N258" s="74"/>
      <c r="O258" s="74"/>
    </row>
    <row r="259">
      <c r="D259" s="95"/>
      <c r="E259" s="95"/>
      <c r="F259" s="74"/>
      <c r="G259" s="74"/>
      <c r="H259" s="74"/>
      <c r="I259" s="74"/>
      <c r="J259" s="74"/>
      <c r="K259" s="74"/>
      <c r="L259" s="74"/>
      <c r="M259" s="74"/>
      <c r="N259" s="74"/>
      <c r="O259" s="74"/>
    </row>
    <row r="260">
      <c r="D260" s="95"/>
      <c r="E260" s="95"/>
      <c r="F260" s="74"/>
      <c r="G260" s="74"/>
      <c r="H260" s="74"/>
      <c r="I260" s="74"/>
      <c r="J260" s="74"/>
      <c r="K260" s="74"/>
      <c r="L260" s="74"/>
      <c r="M260" s="74"/>
      <c r="N260" s="74"/>
      <c r="O260" s="74"/>
    </row>
    <row r="261">
      <c r="D261" s="95"/>
      <c r="E261" s="95"/>
      <c r="F261" s="74"/>
      <c r="G261" s="74"/>
      <c r="H261" s="74"/>
      <c r="I261" s="74"/>
      <c r="J261" s="74"/>
      <c r="K261" s="74"/>
      <c r="L261" s="74"/>
      <c r="M261" s="74"/>
      <c r="N261" s="74"/>
      <c r="O261" s="74"/>
    </row>
    <row r="262">
      <c r="D262" s="95"/>
      <c r="E262" s="95"/>
      <c r="F262" s="74"/>
      <c r="G262" s="74"/>
      <c r="H262" s="74"/>
      <c r="I262" s="74"/>
      <c r="J262" s="74"/>
      <c r="K262" s="74"/>
      <c r="L262" s="74"/>
      <c r="M262" s="74"/>
      <c r="N262" s="74"/>
      <c r="O262" s="74"/>
    </row>
    <row r="263">
      <c r="D263" s="95"/>
      <c r="E263" s="95"/>
      <c r="F263" s="74"/>
      <c r="G263" s="74"/>
      <c r="H263" s="74"/>
      <c r="I263" s="74"/>
      <c r="J263" s="74"/>
      <c r="K263" s="74"/>
      <c r="L263" s="74"/>
      <c r="M263" s="74"/>
      <c r="N263" s="74"/>
      <c r="O263" s="74"/>
    </row>
    <row r="264">
      <c r="D264" s="95"/>
      <c r="E264" s="95"/>
      <c r="F264" s="74"/>
      <c r="G264" s="74"/>
      <c r="H264" s="74"/>
      <c r="I264" s="74"/>
      <c r="J264" s="74"/>
      <c r="K264" s="74"/>
      <c r="L264" s="74"/>
      <c r="M264" s="74"/>
      <c r="N264" s="74"/>
      <c r="O264" s="74"/>
    </row>
    <row r="265">
      <c r="D265" s="95"/>
      <c r="E265" s="95"/>
      <c r="F265" s="74"/>
      <c r="G265" s="74"/>
      <c r="H265" s="74"/>
      <c r="I265" s="74"/>
      <c r="J265" s="74"/>
      <c r="K265" s="74"/>
      <c r="L265" s="74"/>
      <c r="M265" s="74"/>
      <c r="N265" s="74"/>
      <c r="O265" s="74"/>
    </row>
    <row r="266">
      <c r="D266" s="95"/>
      <c r="E266" s="95"/>
      <c r="F266" s="74"/>
      <c r="G266" s="74"/>
      <c r="H266" s="74"/>
      <c r="I266" s="74"/>
      <c r="J266" s="74"/>
      <c r="K266" s="74"/>
      <c r="L266" s="74"/>
      <c r="M266" s="74"/>
      <c r="N266" s="74"/>
      <c r="O266" s="74"/>
    </row>
    <row r="267">
      <c r="D267" s="95"/>
      <c r="E267" s="95"/>
      <c r="F267" s="74"/>
      <c r="G267" s="74"/>
      <c r="H267" s="74"/>
      <c r="I267" s="74"/>
      <c r="J267" s="74"/>
      <c r="K267" s="74"/>
      <c r="L267" s="74"/>
      <c r="M267" s="74"/>
      <c r="N267" s="74"/>
      <c r="O267" s="74"/>
    </row>
    <row r="268">
      <c r="D268" s="95"/>
      <c r="E268" s="95"/>
      <c r="F268" s="74"/>
      <c r="G268" s="74"/>
      <c r="H268" s="74"/>
      <c r="I268" s="74"/>
      <c r="J268" s="74"/>
      <c r="K268" s="74"/>
      <c r="L268" s="74"/>
      <c r="M268" s="74"/>
      <c r="N268" s="74"/>
      <c r="O268" s="74"/>
    </row>
    <row r="269">
      <c r="D269" s="95"/>
      <c r="E269" s="95"/>
      <c r="F269" s="74"/>
      <c r="G269" s="74"/>
      <c r="H269" s="74"/>
      <c r="I269" s="74"/>
      <c r="J269" s="74"/>
      <c r="K269" s="74"/>
      <c r="L269" s="74"/>
      <c r="M269" s="74"/>
      <c r="N269" s="74"/>
      <c r="O269" s="74"/>
    </row>
    <row r="270">
      <c r="D270" s="95"/>
      <c r="E270" s="95"/>
      <c r="F270" s="74"/>
      <c r="G270" s="74"/>
      <c r="H270" s="74"/>
      <c r="I270" s="74"/>
      <c r="J270" s="74"/>
      <c r="K270" s="74"/>
      <c r="L270" s="74"/>
      <c r="M270" s="74"/>
      <c r="N270" s="74"/>
      <c r="O270" s="74"/>
    </row>
    <row r="271">
      <c r="D271" s="95"/>
      <c r="E271" s="95"/>
      <c r="F271" s="74"/>
      <c r="G271" s="74"/>
      <c r="H271" s="74"/>
      <c r="I271" s="74"/>
      <c r="J271" s="74"/>
      <c r="K271" s="74"/>
      <c r="L271" s="74"/>
      <c r="M271" s="74"/>
      <c r="N271" s="74"/>
      <c r="O271" s="74"/>
    </row>
    <row r="272">
      <c r="D272" s="95"/>
      <c r="E272" s="95"/>
      <c r="F272" s="74"/>
      <c r="G272" s="74"/>
      <c r="H272" s="74"/>
      <c r="I272" s="74"/>
      <c r="J272" s="74"/>
      <c r="K272" s="74"/>
      <c r="L272" s="74"/>
      <c r="M272" s="74"/>
      <c r="N272" s="74"/>
      <c r="O272" s="74"/>
    </row>
    <row r="273">
      <c r="D273" s="95"/>
      <c r="E273" s="95"/>
      <c r="F273" s="74"/>
      <c r="G273" s="74"/>
      <c r="H273" s="74"/>
      <c r="I273" s="74"/>
      <c r="J273" s="74"/>
      <c r="K273" s="74"/>
      <c r="L273" s="74"/>
      <c r="M273" s="74"/>
      <c r="N273" s="74"/>
      <c r="O273" s="74"/>
    </row>
    <row r="274">
      <c r="D274" s="95"/>
      <c r="E274" s="95"/>
      <c r="F274" s="74"/>
      <c r="G274" s="74"/>
      <c r="H274" s="74"/>
      <c r="I274" s="74"/>
      <c r="J274" s="74"/>
      <c r="K274" s="74"/>
      <c r="L274" s="74"/>
      <c r="M274" s="74"/>
      <c r="N274" s="74"/>
      <c r="O274" s="74"/>
    </row>
    <row r="275">
      <c r="D275" s="95"/>
      <c r="E275" s="95"/>
      <c r="F275" s="74"/>
      <c r="G275" s="74"/>
      <c r="H275" s="74"/>
      <c r="I275" s="74"/>
      <c r="J275" s="74"/>
      <c r="K275" s="74"/>
      <c r="L275" s="74"/>
      <c r="M275" s="74"/>
      <c r="N275" s="74"/>
      <c r="O275" s="74"/>
    </row>
    <row r="276">
      <c r="D276" s="95"/>
      <c r="E276" s="95"/>
      <c r="F276" s="74"/>
      <c r="G276" s="74"/>
      <c r="H276" s="74"/>
      <c r="I276" s="74"/>
      <c r="J276" s="74"/>
      <c r="K276" s="74"/>
      <c r="L276" s="74"/>
      <c r="M276" s="74"/>
      <c r="N276" s="74"/>
      <c r="O276" s="74"/>
    </row>
    <row r="277">
      <c r="D277" s="95"/>
      <c r="E277" s="95"/>
      <c r="F277" s="74"/>
      <c r="G277" s="74"/>
      <c r="H277" s="74"/>
      <c r="I277" s="74"/>
      <c r="J277" s="74"/>
      <c r="K277" s="74"/>
      <c r="L277" s="74"/>
      <c r="M277" s="74"/>
      <c r="N277" s="74"/>
      <c r="O277" s="74"/>
    </row>
    <row r="278">
      <c r="D278" s="95"/>
      <c r="E278" s="95"/>
      <c r="F278" s="74"/>
      <c r="G278" s="74"/>
      <c r="H278" s="74"/>
      <c r="I278" s="74"/>
      <c r="J278" s="74"/>
      <c r="K278" s="74"/>
      <c r="L278" s="74"/>
      <c r="M278" s="74"/>
      <c r="N278" s="74"/>
      <c r="O278" s="74"/>
    </row>
    <row r="279">
      <c r="D279" s="95"/>
      <c r="E279" s="95"/>
      <c r="F279" s="74"/>
      <c r="G279" s="74"/>
      <c r="H279" s="74"/>
      <c r="I279" s="74"/>
      <c r="J279" s="74"/>
      <c r="K279" s="74"/>
      <c r="L279" s="74"/>
      <c r="M279" s="74"/>
      <c r="N279" s="74"/>
      <c r="O279" s="74"/>
    </row>
    <row r="280">
      <c r="D280" s="95"/>
      <c r="E280" s="95"/>
      <c r="F280" s="74"/>
      <c r="G280" s="74"/>
      <c r="H280" s="74"/>
      <c r="I280" s="74"/>
      <c r="J280" s="74"/>
      <c r="K280" s="74"/>
      <c r="L280" s="74"/>
      <c r="M280" s="74"/>
      <c r="N280" s="74"/>
      <c r="O280" s="74"/>
    </row>
    <row r="281">
      <c r="D281" s="95"/>
      <c r="E281" s="95"/>
      <c r="F281" s="74"/>
      <c r="G281" s="74"/>
      <c r="H281" s="74"/>
      <c r="I281" s="74"/>
      <c r="J281" s="74"/>
      <c r="K281" s="74"/>
      <c r="L281" s="74"/>
      <c r="M281" s="74"/>
      <c r="N281" s="74"/>
      <c r="O281" s="74"/>
    </row>
    <row r="282">
      <c r="D282" s="95"/>
      <c r="E282" s="95"/>
      <c r="F282" s="74"/>
      <c r="G282" s="74"/>
      <c r="H282" s="74"/>
      <c r="I282" s="74"/>
      <c r="J282" s="74"/>
      <c r="K282" s="74"/>
      <c r="L282" s="74"/>
      <c r="M282" s="74"/>
      <c r="N282" s="74"/>
      <c r="O282" s="74"/>
    </row>
    <row r="283">
      <c r="D283" s="95"/>
      <c r="E283" s="95"/>
      <c r="F283" s="74"/>
      <c r="G283" s="74"/>
      <c r="H283" s="74"/>
      <c r="I283" s="74"/>
      <c r="J283" s="74"/>
      <c r="K283" s="74"/>
      <c r="L283" s="74"/>
      <c r="M283" s="74"/>
      <c r="N283" s="74"/>
      <c r="O283" s="74"/>
    </row>
    <row r="284">
      <c r="D284" s="95"/>
      <c r="E284" s="95"/>
      <c r="F284" s="74"/>
      <c r="G284" s="74"/>
      <c r="H284" s="74"/>
      <c r="I284" s="74"/>
      <c r="J284" s="74"/>
      <c r="K284" s="74"/>
      <c r="L284" s="74"/>
      <c r="M284" s="74"/>
      <c r="N284" s="74"/>
      <c r="O284" s="74"/>
    </row>
    <row r="285">
      <c r="D285" s="95"/>
      <c r="E285" s="95"/>
      <c r="F285" s="74"/>
      <c r="G285" s="74"/>
      <c r="H285" s="74"/>
      <c r="I285" s="74"/>
      <c r="J285" s="74"/>
      <c r="K285" s="74"/>
      <c r="L285" s="74"/>
      <c r="M285" s="74"/>
      <c r="N285" s="74"/>
      <c r="O285" s="74"/>
    </row>
    <row r="286">
      <c r="D286" s="95"/>
      <c r="E286" s="95"/>
      <c r="F286" s="74"/>
      <c r="G286" s="74"/>
      <c r="H286" s="74"/>
      <c r="I286" s="74"/>
      <c r="J286" s="74"/>
      <c r="K286" s="74"/>
      <c r="L286" s="74"/>
      <c r="M286" s="74"/>
      <c r="N286" s="74"/>
      <c r="O286" s="74"/>
    </row>
    <row r="287">
      <c r="D287" s="95"/>
      <c r="E287" s="95"/>
      <c r="F287" s="74"/>
      <c r="G287" s="74"/>
      <c r="H287" s="74"/>
      <c r="I287" s="74"/>
      <c r="J287" s="74"/>
      <c r="K287" s="74"/>
      <c r="L287" s="74"/>
      <c r="M287" s="74"/>
      <c r="N287" s="74"/>
      <c r="O287" s="74"/>
    </row>
    <row r="288">
      <c r="D288" s="95"/>
      <c r="E288" s="95"/>
      <c r="F288" s="74"/>
      <c r="G288" s="74"/>
      <c r="H288" s="74"/>
      <c r="I288" s="74"/>
      <c r="J288" s="74"/>
      <c r="K288" s="74"/>
      <c r="L288" s="74"/>
      <c r="M288" s="74"/>
      <c r="N288" s="74"/>
      <c r="O288" s="74"/>
    </row>
    <row r="289">
      <c r="D289" s="95"/>
      <c r="E289" s="95"/>
      <c r="F289" s="74"/>
      <c r="G289" s="74"/>
      <c r="H289" s="74"/>
      <c r="I289" s="74"/>
      <c r="J289" s="74"/>
      <c r="K289" s="74"/>
      <c r="L289" s="74"/>
      <c r="M289" s="74"/>
      <c r="N289" s="74"/>
      <c r="O289" s="74"/>
    </row>
    <row r="290">
      <c r="D290" s="95"/>
      <c r="E290" s="95"/>
      <c r="F290" s="74"/>
      <c r="G290" s="74"/>
      <c r="H290" s="74"/>
      <c r="I290" s="74"/>
      <c r="J290" s="74"/>
      <c r="K290" s="74"/>
      <c r="L290" s="74"/>
      <c r="M290" s="74"/>
      <c r="N290" s="74"/>
      <c r="O290" s="74"/>
    </row>
    <row r="291">
      <c r="D291" s="95"/>
      <c r="E291" s="95"/>
      <c r="F291" s="74"/>
      <c r="G291" s="74"/>
      <c r="H291" s="74"/>
      <c r="I291" s="74"/>
      <c r="J291" s="74"/>
      <c r="K291" s="74"/>
      <c r="L291" s="74"/>
      <c r="M291" s="74"/>
      <c r="N291" s="74"/>
      <c r="O291" s="74"/>
    </row>
    <row r="292">
      <c r="D292" s="95"/>
      <c r="E292" s="95"/>
      <c r="F292" s="74"/>
      <c r="G292" s="74"/>
      <c r="H292" s="74"/>
      <c r="I292" s="74"/>
      <c r="J292" s="74"/>
      <c r="K292" s="74"/>
      <c r="L292" s="74"/>
      <c r="M292" s="74"/>
      <c r="N292" s="74"/>
      <c r="O292" s="74"/>
    </row>
    <row r="293">
      <c r="D293" s="95"/>
      <c r="E293" s="95"/>
      <c r="F293" s="74"/>
      <c r="G293" s="74"/>
      <c r="H293" s="74"/>
      <c r="I293" s="74"/>
      <c r="J293" s="74"/>
      <c r="K293" s="74"/>
      <c r="L293" s="74"/>
      <c r="M293" s="74"/>
      <c r="N293" s="74"/>
      <c r="O293" s="74"/>
    </row>
    <row r="294">
      <c r="D294" s="95"/>
      <c r="E294" s="95"/>
      <c r="F294" s="74"/>
      <c r="G294" s="74"/>
      <c r="H294" s="74"/>
      <c r="I294" s="74"/>
      <c r="J294" s="74"/>
      <c r="K294" s="74"/>
      <c r="L294" s="74"/>
      <c r="M294" s="74"/>
      <c r="N294" s="74"/>
      <c r="O294" s="74"/>
    </row>
    <row r="295">
      <c r="D295" s="95"/>
      <c r="E295" s="95"/>
      <c r="F295" s="74"/>
      <c r="G295" s="74"/>
      <c r="H295" s="74"/>
      <c r="I295" s="74"/>
      <c r="J295" s="74"/>
      <c r="K295" s="74"/>
      <c r="L295" s="74"/>
      <c r="M295" s="74"/>
      <c r="N295" s="74"/>
      <c r="O295" s="74"/>
    </row>
    <row r="296">
      <c r="D296" s="95"/>
      <c r="E296" s="95"/>
      <c r="F296" s="74"/>
      <c r="G296" s="74"/>
      <c r="H296" s="74"/>
      <c r="I296" s="74"/>
      <c r="J296" s="74"/>
      <c r="K296" s="74"/>
      <c r="L296" s="74"/>
      <c r="M296" s="74"/>
      <c r="N296" s="74"/>
      <c r="O296" s="74"/>
    </row>
    <row r="297">
      <c r="D297" s="95"/>
      <c r="E297" s="95"/>
      <c r="F297" s="74"/>
      <c r="G297" s="74"/>
      <c r="H297" s="74"/>
      <c r="I297" s="74"/>
      <c r="J297" s="74"/>
      <c r="K297" s="74"/>
      <c r="L297" s="74"/>
      <c r="M297" s="74"/>
      <c r="N297" s="74"/>
      <c r="O297" s="74"/>
    </row>
    <row r="298">
      <c r="D298" s="95"/>
      <c r="E298" s="95"/>
      <c r="F298" s="74"/>
      <c r="G298" s="74"/>
      <c r="H298" s="74"/>
      <c r="I298" s="74"/>
      <c r="J298" s="74"/>
      <c r="K298" s="74"/>
      <c r="L298" s="74"/>
      <c r="M298" s="74"/>
      <c r="N298" s="74"/>
      <c r="O298" s="74"/>
    </row>
    <row r="299">
      <c r="D299" s="95"/>
      <c r="E299" s="95"/>
      <c r="F299" s="74"/>
      <c r="G299" s="74"/>
      <c r="H299" s="74"/>
      <c r="I299" s="74"/>
      <c r="J299" s="74"/>
      <c r="K299" s="74"/>
      <c r="L299" s="74"/>
      <c r="M299" s="74"/>
      <c r="N299" s="74"/>
      <c r="O299" s="74"/>
    </row>
    <row r="300">
      <c r="D300" s="95"/>
      <c r="E300" s="95"/>
      <c r="F300" s="74"/>
      <c r="G300" s="74"/>
      <c r="H300" s="74"/>
      <c r="I300" s="74"/>
      <c r="J300" s="74"/>
      <c r="K300" s="74"/>
      <c r="L300" s="74"/>
      <c r="M300" s="74"/>
      <c r="N300" s="74"/>
      <c r="O300" s="74"/>
    </row>
    <row r="301">
      <c r="D301" s="95"/>
      <c r="E301" s="95"/>
      <c r="F301" s="74"/>
      <c r="G301" s="74"/>
      <c r="H301" s="74"/>
      <c r="I301" s="74"/>
      <c r="J301" s="74"/>
      <c r="K301" s="74"/>
      <c r="L301" s="74"/>
      <c r="M301" s="74"/>
      <c r="N301" s="74"/>
      <c r="O301" s="74"/>
    </row>
    <row r="302">
      <c r="D302" s="95"/>
      <c r="E302" s="95"/>
      <c r="F302" s="74"/>
      <c r="G302" s="74"/>
      <c r="H302" s="74"/>
      <c r="I302" s="74"/>
      <c r="J302" s="74"/>
      <c r="K302" s="74"/>
      <c r="L302" s="74"/>
      <c r="M302" s="74"/>
      <c r="N302" s="74"/>
      <c r="O302" s="74"/>
    </row>
    <row r="303">
      <c r="D303" s="95"/>
      <c r="E303" s="95"/>
      <c r="F303" s="74"/>
      <c r="G303" s="74"/>
      <c r="H303" s="74"/>
      <c r="I303" s="74"/>
      <c r="J303" s="74"/>
      <c r="K303" s="74"/>
      <c r="L303" s="74"/>
      <c r="M303" s="74"/>
      <c r="N303" s="74"/>
      <c r="O303" s="74"/>
    </row>
    <row r="304">
      <c r="D304" s="95"/>
      <c r="E304" s="95"/>
      <c r="F304" s="74"/>
      <c r="G304" s="74"/>
      <c r="H304" s="74"/>
      <c r="I304" s="74"/>
      <c r="J304" s="74"/>
      <c r="K304" s="74"/>
      <c r="L304" s="74"/>
      <c r="M304" s="74"/>
      <c r="N304" s="74"/>
      <c r="O304" s="74"/>
    </row>
    <row r="305">
      <c r="D305" s="95"/>
      <c r="E305" s="95"/>
      <c r="F305" s="74"/>
      <c r="G305" s="74"/>
      <c r="H305" s="74"/>
      <c r="I305" s="74"/>
      <c r="J305" s="74"/>
      <c r="K305" s="74"/>
      <c r="L305" s="74"/>
      <c r="M305" s="74"/>
      <c r="N305" s="74"/>
      <c r="O305" s="74"/>
    </row>
    <row r="306">
      <c r="D306" s="95"/>
      <c r="E306" s="95"/>
      <c r="F306" s="74"/>
      <c r="G306" s="74"/>
      <c r="H306" s="74"/>
      <c r="I306" s="74"/>
      <c r="J306" s="74"/>
      <c r="K306" s="74"/>
      <c r="L306" s="74"/>
      <c r="M306" s="74"/>
      <c r="N306" s="74"/>
      <c r="O306" s="74"/>
    </row>
    <row r="307">
      <c r="D307" s="95"/>
      <c r="E307" s="95"/>
      <c r="F307" s="74"/>
      <c r="G307" s="74"/>
      <c r="H307" s="74"/>
      <c r="I307" s="74"/>
      <c r="J307" s="74"/>
      <c r="K307" s="74"/>
      <c r="L307" s="74"/>
      <c r="M307" s="74"/>
      <c r="N307" s="74"/>
      <c r="O307" s="74"/>
    </row>
    <row r="308">
      <c r="D308" s="95"/>
      <c r="E308" s="95"/>
      <c r="F308" s="74"/>
      <c r="G308" s="74"/>
      <c r="H308" s="74"/>
      <c r="I308" s="74"/>
      <c r="J308" s="74"/>
      <c r="K308" s="74"/>
      <c r="L308" s="74"/>
      <c r="M308" s="74"/>
      <c r="N308" s="74"/>
      <c r="O308" s="74"/>
    </row>
    <row r="309">
      <c r="D309" s="95"/>
      <c r="E309" s="95"/>
      <c r="F309" s="74"/>
      <c r="G309" s="74"/>
      <c r="H309" s="74"/>
      <c r="I309" s="74"/>
      <c r="J309" s="74"/>
      <c r="K309" s="74"/>
      <c r="L309" s="74"/>
      <c r="M309" s="74"/>
      <c r="N309" s="74"/>
      <c r="O309" s="74"/>
    </row>
    <row r="310">
      <c r="D310" s="95"/>
      <c r="E310" s="95"/>
      <c r="F310" s="74"/>
      <c r="G310" s="74"/>
      <c r="H310" s="74"/>
      <c r="I310" s="74"/>
      <c r="J310" s="74"/>
      <c r="K310" s="74"/>
      <c r="L310" s="74"/>
      <c r="M310" s="74"/>
      <c r="N310" s="74"/>
      <c r="O310" s="74"/>
    </row>
    <row r="311">
      <c r="D311" s="95"/>
      <c r="E311" s="95"/>
      <c r="F311" s="74"/>
      <c r="G311" s="74"/>
      <c r="H311" s="74"/>
      <c r="I311" s="74"/>
      <c r="J311" s="74"/>
      <c r="K311" s="74"/>
      <c r="L311" s="74"/>
      <c r="M311" s="74"/>
      <c r="N311" s="74"/>
      <c r="O311" s="74"/>
    </row>
    <row r="312">
      <c r="D312" s="95"/>
      <c r="E312" s="95"/>
      <c r="F312" s="74"/>
      <c r="G312" s="74"/>
      <c r="H312" s="74"/>
      <c r="I312" s="74"/>
      <c r="J312" s="74"/>
      <c r="K312" s="74"/>
      <c r="L312" s="74"/>
      <c r="M312" s="74"/>
      <c r="N312" s="74"/>
      <c r="O312" s="74"/>
    </row>
    <row r="313">
      <c r="D313" s="95"/>
      <c r="E313" s="95"/>
      <c r="F313" s="74"/>
      <c r="G313" s="74"/>
      <c r="H313" s="74"/>
      <c r="I313" s="74"/>
      <c r="J313" s="74"/>
      <c r="K313" s="74"/>
      <c r="L313" s="74"/>
      <c r="M313" s="74"/>
      <c r="N313" s="74"/>
      <c r="O313" s="74"/>
    </row>
    <row r="314">
      <c r="D314" s="95"/>
      <c r="E314" s="95"/>
      <c r="F314" s="74"/>
      <c r="G314" s="74"/>
      <c r="H314" s="74"/>
      <c r="I314" s="74"/>
      <c r="J314" s="74"/>
      <c r="K314" s="74"/>
      <c r="L314" s="74"/>
      <c r="M314" s="74"/>
      <c r="N314" s="74"/>
      <c r="O314" s="74"/>
    </row>
    <row r="315">
      <c r="D315" s="95"/>
      <c r="E315" s="95"/>
      <c r="F315" s="74"/>
      <c r="G315" s="74"/>
      <c r="H315" s="74"/>
      <c r="I315" s="74"/>
      <c r="J315" s="74"/>
      <c r="K315" s="74"/>
      <c r="L315" s="74"/>
      <c r="M315" s="74"/>
      <c r="N315" s="74"/>
      <c r="O315" s="74"/>
    </row>
    <row r="316">
      <c r="D316" s="95"/>
      <c r="E316" s="95"/>
      <c r="F316" s="74"/>
      <c r="G316" s="74"/>
      <c r="H316" s="74"/>
      <c r="I316" s="74"/>
      <c r="J316" s="74"/>
      <c r="K316" s="74"/>
      <c r="L316" s="74"/>
      <c r="M316" s="74"/>
      <c r="N316" s="74"/>
      <c r="O316" s="74"/>
    </row>
    <row r="317">
      <c r="D317" s="95"/>
      <c r="E317" s="95"/>
      <c r="F317" s="74"/>
      <c r="G317" s="74"/>
      <c r="H317" s="74"/>
      <c r="I317" s="74"/>
      <c r="J317" s="74"/>
      <c r="K317" s="74"/>
      <c r="L317" s="74"/>
      <c r="M317" s="74"/>
      <c r="N317" s="74"/>
      <c r="O317" s="74"/>
    </row>
    <row r="318">
      <c r="D318" s="95"/>
      <c r="E318" s="95"/>
      <c r="F318" s="74"/>
      <c r="G318" s="74"/>
      <c r="H318" s="74"/>
      <c r="I318" s="74"/>
      <c r="J318" s="74"/>
      <c r="K318" s="74"/>
      <c r="L318" s="74"/>
      <c r="M318" s="74"/>
      <c r="N318" s="74"/>
      <c r="O318" s="74"/>
    </row>
    <row r="319">
      <c r="D319" s="95"/>
      <c r="E319" s="95"/>
      <c r="F319" s="74"/>
      <c r="G319" s="74"/>
      <c r="H319" s="74"/>
      <c r="I319" s="74"/>
      <c r="J319" s="74"/>
      <c r="K319" s="74"/>
      <c r="L319" s="74"/>
      <c r="M319" s="74"/>
      <c r="N319" s="74"/>
      <c r="O319" s="74"/>
    </row>
    <row r="320">
      <c r="D320" s="95"/>
      <c r="E320" s="95"/>
      <c r="F320" s="74"/>
      <c r="G320" s="74"/>
      <c r="H320" s="74"/>
      <c r="I320" s="74"/>
      <c r="J320" s="74"/>
      <c r="K320" s="74"/>
      <c r="L320" s="74"/>
      <c r="M320" s="74"/>
      <c r="N320" s="74"/>
      <c r="O320" s="74"/>
    </row>
    <row r="321">
      <c r="D321" s="95"/>
      <c r="E321" s="95"/>
      <c r="F321" s="74"/>
      <c r="G321" s="74"/>
      <c r="H321" s="74"/>
      <c r="I321" s="74"/>
      <c r="J321" s="74"/>
      <c r="K321" s="74"/>
      <c r="L321" s="74"/>
      <c r="M321" s="74"/>
      <c r="N321" s="74"/>
      <c r="O321" s="74"/>
    </row>
    <row r="322">
      <c r="D322" s="95"/>
      <c r="E322" s="95"/>
      <c r="F322" s="74"/>
      <c r="G322" s="74"/>
      <c r="H322" s="74"/>
      <c r="I322" s="74"/>
      <c r="J322" s="74"/>
      <c r="K322" s="74"/>
      <c r="L322" s="74"/>
      <c r="M322" s="74"/>
      <c r="N322" s="74"/>
      <c r="O322" s="74"/>
    </row>
    <row r="323">
      <c r="D323" s="95"/>
      <c r="E323" s="95"/>
      <c r="F323" s="74"/>
      <c r="G323" s="74"/>
      <c r="H323" s="74"/>
      <c r="I323" s="74"/>
      <c r="J323" s="74"/>
      <c r="K323" s="74"/>
      <c r="L323" s="74"/>
      <c r="M323" s="74"/>
      <c r="N323" s="74"/>
      <c r="O323" s="74"/>
    </row>
    <row r="324">
      <c r="D324" s="95"/>
      <c r="E324" s="95"/>
      <c r="F324" s="74"/>
      <c r="G324" s="74"/>
      <c r="H324" s="74"/>
      <c r="I324" s="74"/>
      <c r="J324" s="74"/>
      <c r="K324" s="74"/>
      <c r="L324" s="74"/>
      <c r="M324" s="74"/>
      <c r="N324" s="74"/>
      <c r="O324" s="74"/>
    </row>
    <row r="325">
      <c r="D325" s="95"/>
      <c r="E325" s="95"/>
      <c r="F325" s="74"/>
      <c r="G325" s="74"/>
      <c r="H325" s="74"/>
      <c r="I325" s="74"/>
      <c r="J325" s="74"/>
      <c r="K325" s="74"/>
      <c r="L325" s="74"/>
      <c r="M325" s="74"/>
      <c r="N325" s="74"/>
      <c r="O325" s="74"/>
    </row>
    <row r="326">
      <c r="D326" s="95"/>
      <c r="E326" s="95"/>
      <c r="F326" s="74"/>
      <c r="G326" s="74"/>
      <c r="H326" s="74"/>
      <c r="I326" s="74"/>
      <c r="J326" s="74"/>
      <c r="K326" s="74"/>
      <c r="L326" s="74"/>
      <c r="M326" s="74"/>
      <c r="N326" s="74"/>
      <c r="O326" s="74"/>
    </row>
    <row r="327">
      <c r="D327" s="95"/>
      <c r="E327" s="95"/>
      <c r="F327" s="74"/>
      <c r="G327" s="74"/>
      <c r="H327" s="74"/>
      <c r="I327" s="74"/>
      <c r="J327" s="74"/>
      <c r="K327" s="74"/>
      <c r="L327" s="74"/>
      <c r="M327" s="74"/>
      <c r="N327" s="74"/>
      <c r="O327" s="74"/>
    </row>
    <row r="328">
      <c r="D328" s="95"/>
      <c r="E328" s="95"/>
      <c r="F328" s="74"/>
      <c r="G328" s="74"/>
      <c r="H328" s="74"/>
      <c r="I328" s="74"/>
      <c r="J328" s="74"/>
      <c r="K328" s="74"/>
      <c r="L328" s="74"/>
      <c r="M328" s="74"/>
      <c r="N328" s="74"/>
      <c r="O328" s="74"/>
    </row>
    <row r="329">
      <c r="D329" s="95"/>
      <c r="E329" s="95"/>
      <c r="F329" s="74"/>
      <c r="G329" s="74"/>
      <c r="H329" s="74"/>
      <c r="I329" s="74"/>
      <c r="J329" s="74"/>
      <c r="K329" s="74"/>
      <c r="L329" s="74"/>
      <c r="M329" s="74"/>
      <c r="N329" s="74"/>
      <c r="O329" s="74"/>
    </row>
    <row r="330">
      <c r="D330" s="95"/>
      <c r="E330" s="95"/>
      <c r="F330" s="74"/>
      <c r="G330" s="74"/>
      <c r="H330" s="74"/>
      <c r="I330" s="74"/>
      <c r="J330" s="74"/>
      <c r="K330" s="74"/>
      <c r="L330" s="74"/>
      <c r="M330" s="74"/>
      <c r="N330" s="74"/>
      <c r="O330" s="74"/>
    </row>
    <row r="331">
      <c r="D331" s="95"/>
      <c r="E331" s="95"/>
      <c r="F331" s="74"/>
      <c r="G331" s="74"/>
      <c r="H331" s="74"/>
      <c r="I331" s="74"/>
      <c r="J331" s="74"/>
      <c r="K331" s="74"/>
      <c r="L331" s="74"/>
      <c r="M331" s="74"/>
      <c r="N331" s="74"/>
      <c r="O331" s="74"/>
    </row>
    <row r="332">
      <c r="D332" s="95"/>
      <c r="E332" s="95"/>
      <c r="F332" s="74"/>
      <c r="G332" s="74"/>
      <c r="H332" s="74"/>
      <c r="I332" s="74"/>
      <c r="J332" s="74"/>
      <c r="K332" s="74"/>
      <c r="L332" s="74"/>
      <c r="M332" s="74"/>
      <c r="N332" s="74"/>
      <c r="O332" s="74"/>
    </row>
    <row r="333">
      <c r="D333" s="95"/>
      <c r="E333" s="95"/>
      <c r="F333" s="74"/>
      <c r="G333" s="74"/>
      <c r="H333" s="74"/>
      <c r="I333" s="74"/>
      <c r="J333" s="74"/>
      <c r="K333" s="74"/>
      <c r="L333" s="74"/>
      <c r="M333" s="74"/>
      <c r="N333" s="74"/>
      <c r="O333" s="74"/>
    </row>
    <row r="334">
      <c r="D334" s="95"/>
      <c r="E334" s="95"/>
      <c r="F334" s="74"/>
      <c r="G334" s="74"/>
      <c r="H334" s="74"/>
      <c r="I334" s="74"/>
      <c r="J334" s="74"/>
      <c r="K334" s="74"/>
      <c r="L334" s="74"/>
      <c r="M334" s="74"/>
      <c r="N334" s="74"/>
      <c r="O334" s="74"/>
    </row>
    <row r="335">
      <c r="D335" s="95"/>
      <c r="E335" s="95"/>
      <c r="F335" s="74"/>
      <c r="G335" s="74"/>
      <c r="H335" s="74"/>
      <c r="I335" s="74"/>
      <c r="J335" s="74"/>
      <c r="K335" s="74"/>
      <c r="L335" s="74"/>
      <c r="M335" s="74"/>
      <c r="N335" s="74"/>
      <c r="O335" s="74"/>
    </row>
    <row r="336">
      <c r="D336" s="95"/>
      <c r="E336" s="95"/>
      <c r="F336" s="74"/>
      <c r="G336" s="74"/>
      <c r="H336" s="74"/>
      <c r="I336" s="74"/>
      <c r="J336" s="74"/>
      <c r="K336" s="74"/>
      <c r="L336" s="74"/>
      <c r="M336" s="74"/>
      <c r="N336" s="74"/>
      <c r="O336" s="74"/>
    </row>
    <row r="337">
      <c r="D337" s="95"/>
      <c r="E337" s="95"/>
      <c r="F337" s="74"/>
      <c r="G337" s="74"/>
      <c r="H337" s="74"/>
      <c r="I337" s="74"/>
      <c r="J337" s="74"/>
      <c r="K337" s="74"/>
      <c r="L337" s="74"/>
      <c r="M337" s="74"/>
      <c r="N337" s="74"/>
      <c r="O337" s="74"/>
    </row>
    <row r="338">
      <c r="D338" s="95"/>
      <c r="E338" s="95"/>
      <c r="F338" s="74"/>
      <c r="G338" s="74"/>
      <c r="H338" s="74"/>
      <c r="I338" s="74"/>
      <c r="J338" s="74"/>
      <c r="K338" s="74"/>
      <c r="L338" s="74"/>
      <c r="M338" s="74"/>
      <c r="N338" s="74"/>
      <c r="O338" s="74"/>
    </row>
    <row r="339">
      <c r="D339" s="95"/>
      <c r="E339" s="95"/>
      <c r="F339" s="74"/>
      <c r="G339" s="74"/>
      <c r="H339" s="74"/>
      <c r="I339" s="74"/>
      <c r="J339" s="74"/>
      <c r="K339" s="74"/>
      <c r="L339" s="74"/>
      <c r="M339" s="74"/>
      <c r="N339" s="74"/>
      <c r="O339" s="74"/>
    </row>
    <row r="340">
      <c r="D340" s="95"/>
      <c r="E340" s="95"/>
      <c r="F340" s="74"/>
      <c r="G340" s="74"/>
      <c r="H340" s="74"/>
      <c r="I340" s="74"/>
      <c r="J340" s="74"/>
      <c r="K340" s="74"/>
      <c r="L340" s="74"/>
      <c r="M340" s="74"/>
      <c r="N340" s="74"/>
      <c r="O340" s="74"/>
    </row>
    <row r="341">
      <c r="D341" s="95"/>
      <c r="E341" s="95"/>
      <c r="F341" s="74"/>
      <c r="G341" s="74"/>
      <c r="H341" s="74"/>
      <c r="I341" s="74"/>
      <c r="J341" s="74"/>
      <c r="K341" s="74"/>
      <c r="L341" s="74"/>
      <c r="M341" s="74"/>
      <c r="N341" s="74"/>
      <c r="O341" s="74"/>
    </row>
    <row r="342">
      <c r="D342" s="95"/>
      <c r="E342" s="95"/>
      <c r="F342" s="74"/>
      <c r="G342" s="74"/>
      <c r="H342" s="74"/>
      <c r="I342" s="74"/>
      <c r="J342" s="74"/>
      <c r="K342" s="74"/>
      <c r="L342" s="74"/>
      <c r="M342" s="74"/>
      <c r="N342" s="74"/>
      <c r="O342" s="74"/>
    </row>
    <row r="343">
      <c r="D343" s="95"/>
      <c r="E343" s="95"/>
      <c r="F343" s="74"/>
      <c r="G343" s="74"/>
      <c r="H343" s="74"/>
      <c r="I343" s="74"/>
      <c r="J343" s="74"/>
      <c r="K343" s="74"/>
      <c r="L343" s="74"/>
      <c r="M343" s="74"/>
      <c r="N343" s="74"/>
      <c r="O343" s="74"/>
    </row>
    <row r="344">
      <c r="D344" s="95"/>
      <c r="E344" s="95"/>
      <c r="F344" s="74"/>
      <c r="G344" s="74"/>
      <c r="H344" s="74"/>
      <c r="I344" s="74"/>
      <c r="J344" s="74"/>
      <c r="K344" s="74"/>
      <c r="L344" s="74"/>
      <c r="M344" s="74"/>
      <c r="N344" s="74"/>
      <c r="O344" s="74"/>
    </row>
    <row r="345">
      <c r="D345" s="95"/>
      <c r="E345" s="95"/>
      <c r="F345" s="74"/>
      <c r="G345" s="74"/>
      <c r="H345" s="74"/>
      <c r="I345" s="74"/>
      <c r="J345" s="74"/>
      <c r="K345" s="74"/>
      <c r="L345" s="74"/>
      <c r="M345" s="74"/>
      <c r="N345" s="74"/>
      <c r="O345" s="74"/>
    </row>
    <row r="346">
      <c r="D346" s="95"/>
      <c r="E346" s="95"/>
      <c r="F346" s="74"/>
      <c r="G346" s="74"/>
      <c r="H346" s="74"/>
      <c r="I346" s="74"/>
      <c r="J346" s="74"/>
      <c r="K346" s="74"/>
      <c r="L346" s="74"/>
      <c r="M346" s="74"/>
      <c r="N346" s="74"/>
      <c r="O346" s="74"/>
    </row>
    <row r="347">
      <c r="D347" s="95"/>
      <c r="E347" s="95"/>
      <c r="F347" s="74"/>
      <c r="G347" s="74"/>
      <c r="H347" s="74"/>
      <c r="I347" s="74"/>
      <c r="J347" s="74"/>
      <c r="K347" s="74"/>
      <c r="L347" s="74"/>
      <c r="M347" s="74"/>
      <c r="N347" s="74"/>
      <c r="O347" s="74"/>
    </row>
    <row r="348">
      <c r="D348" s="95"/>
      <c r="E348" s="95"/>
      <c r="F348" s="74"/>
      <c r="G348" s="74"/>
      <c r="H348" s="74"/>
      <c r="I348" s="74"/>
      <c r="J348" s="74"/>
      <c r="K348" s="74"/>
      <c r="L348" s="74"/>
      <c r="M348" s="74"/>
      <c r="N348" s="74"/>
      <c r="O348" s="74"/>
    </row>
    <row r="349">
      <c r="D349" s="95"/>
      <c r="E349" s="95"/>
      <c r="F349" s="74"/>
      <c r="G349" s="74"/>
      <c r="H349" s="74"/>
      <c r="I349" s="74"/>
      <c r="J349" s="74"/>
      <c r="K349" s="74"/>
      <c r="L349" s="74"/>
      <c r="M349" s="74"/>
      <c r="N349" s="74"/>
      <c r="O349" s="74"/>
    </row>
    <row r="350">
      <c r="D350" s="95"/>
      <c r="E350" s="95"/>
      <c r="F350" s="74"/>
      <c r="G350" s="74"/>
      <c r="H350" s="74"/>
      <c r="I350" s="74"/>
      <c r="J350" s="74"/>
      <c r="K350" s="74"/>
      <c r="L350" s="74"/>
      <c r="M350" s="74"/>
      <c r="N350" s="74"/>
      <c r="O350" s="74"/>
    </row>
    <row r="351">
      <c r="D351" s="95"/>
      <c r="E351" s="95"/>
      <c r="F351" s="74"/>
      <c r="G351" s="74"/>
      <c r="H351" s="74"/>
      <c r="I351" s="74"/>
      <c r="J351" s="74"/>
      <c r="K351" s="74"/>
      <c r="L351" s="74"/>
      <c r="M351" s="74"/>
      <c r="N351" s="74"/>
      <c r="O351" s="74"/>
    </row>
    <row r="352">
      <c r="D352" s="95"/>
      <c r="E352" s="95"/>
      <c r="F352" s="74"/>
      <c r="G352" s="74"/>
      <c r="H352" s="74"/>
      <c r="I352" s="74"/>
      <c r="J352" s="74"/>
      <c r="K352" s="74"/>
      <c r="L352" s="74"/>
      <c r="M352" s="74"/>
      <c r="N352" s="74"/>
      <c r="O352" s="74"/>
    </row>
    <row r="353">
      <c r="D353" s="95"/>
      <c r="E353" s="95"/>
      <c r="F353" s="74"/>
      <c r="G353" s="74"/>
      <c r="H353" s="74"/>
      <c r="I353" s="74"/>
      <c r="J353" s="74"/>
      <c r="K353" s="74"/>
      <c r="L353" s="74"/>
      <c r="M353" s="74"/>
      <c r="N353" s="74"/>
      <c r="O353" s="74"/>
    </row>
    <row r="354">
      <c r="D354" s="95"/>
      <c r="E354" s="95"/>
      <c r="F354" s="74"/>
      <c r="G354" s="74"/>
      <c r="H354" s="74"/>
      <c r="I354" s="74"/>
      <c r="J354" s="74"/>
      <c r="K354" s="74"/>
      <c r="L354" s="74"/>
      <c r="M354" s="74"/>
      <c r="N354" s="74"/>
      <c r="O354" s="74"/>
    </row>
    <row r="355">
      <c r="D355" s="95"/>
      <c r="E355" s="95"/>
      <c r="F355" s="74"/>
      <c r="G355" s="74"/>
      <c r="H355" s="74"/>
      <c r="I355" s="74"/>
      <c r="J355" s="74"/>
      <c r="K355" s="74"/>
      <c r="L355" s="74"/>
      <c r="M355" s="74"/>
      <c r="N355" s="74"/>
      <c r="O355" s="74"/>
    </row>
    <row r="356">
      <c r="D356" s="95"/>
      <c r="E356" s="95"/>
      <c r="F356" s="74"/>
      <c r="G356" s="74"/>
      <c r="H356" s="74"/>
      <c r="I356" s="74"/>
      <c r="J356" s="74"/>
      <c r="K356" s="74"/>
      <c r="L356" s="74"/>
      <c r="M356" s="74"/>
      <c r="N356" s="74"/>
      <c r="O356" s="74"/>
    </row>
    <row r="357">
      <c r="D357" s="95"/>
      <c r="E357" s="95"/>
      <c r="F357" s="74"/>
      <c r="G357" s="74"/>
      <c r="H357" s="74"/>
      <c r="I357" s="74"/>
      <c r="J357" s="74"/>
      <c r="K357" s="74"/>
      <c r="L357" s="74"/>
      <c r="M357" s="74"/>
      <c r="N357" s="74"/>
      <c r="O357" s="74"/>
    </row>
    <row r="358">
      <c r="D358" s="95"/>
      <c r="E358" s="95"/>
      <c r="F358" s="74"/>
      <c r="G358" s="74"/>
      <c r="H358" s="74"/>
      <c r="I358" s="74"/>
      <c r="J358" s="74"/>
      <c r="K358" s="74"/>
      <c r="L358" s="74"/>
      <c r="M358" s="74"/>
      <c r="N358" s="74"/>
      <c r="O358" s="74"/>
    </row>
    <row r="359">
      <c r="D359" s="95"/>
      <c r="E359" s="95"/>
      <c r="F359" s="74"/>
      <c r="G359" s="74"/>
      <c r="H359" s="74"/>
      <c r="I359" s="74"/>
      <c r="J359" s="74"/>
      <c r="K359" s="74"/>
      <c r="L359" s="74"/>
      <c r="M359" s="74"/>
      <c r="N359" s="74"/>
      <c r="O359" s="74"/>
    </row>
    <row r="360">
      <c r="D360" s="95"/>
      <c r="E360" s="95"/>
      <c r="F360" s="74"/>
      <c r="G360" s="74"/>
      <c r="H360" s="74"/>
      <c r="I360" s="74"/>
      <c r="J360" s="74"/>
      <c r="K360" s="74"/>
      <c r="L360" s="74"/>
      <c r="M360" s="74"/>
      <c r="N360" s="74"/>
      <c r="O360" s="74"/>
    </row>
    <row r="361">
      <c r="D361" s="95"/>
      <c r="E361" s="95"/>
      <c r="F361" s="74"/>
      <c r="G361" s="74"/>
      <c r="H361" s="74"/>
      <c r="I361" s="74"/>
      <c r="J361" s="74"/>
      <c r="K361" s="74"/>
      <c r="L361" s="74"/>
      <c r="M361" s="74"/>
      <c r="N361" s="74"/>
      <c r="O361" s="74"/>
    </row>
    <row r="362">
      <c r="D362" s="95"/>
      <c r="E362" s="95"/>
      <c r="F362" s="74"/>
      <c r="G362" s="74"/>
      <c r="H362" s="74"/>
      <c r="I362" s="74"/>
      <c r="J362" s="74"/>
      <c r="K362" s="74"/>
      <c r="L362" s="74"/>
      <c r="M362" s="74"/>
      <c r="N362" s="74"/>
      <c r="O362" s="74"/>
    </row>
    <row r="363">
      <c r="D363" s="95"/>
      <c r="E363" s="95"/>
      <c r="F363" s="74"/>
      <c r="G363" s="74"/>
      <c r="H363" s="74"/>
      <c r="I363" s="74"/>
      <c r="J363" s="74"/>
      <c r="K363" s="74"/>
      <c r="L363" s="74"/>
      <c r="M363" s="74"/>
      <c r="N363" s="74"/>
      <c r="O363" s="74"/>
    </row>
    <row r="364">
      <c r="D364" s="95"/>
      <c r="E364" s="95"/>
      <c r="F364" s="74"/>
      <c r="G364" s="74"/>
      <c r="H364" s="74"/>
      <c r="I364" s="74"/>
      <c r="J364" s="74"/>
      <c r="K364" s="74"/>
      <c r="L364" s="74"/>
      <c r="M364" s="74"/>
      <c r="N364" s="74"/>
      <c r="O364" s="74"/>
    </row>
    <row r="365">
      <c r="D365" s="95"/>
      <c r="E365" s="95"/>
      <c r="F365" s="74"/>
      <c r="G365" s="74"/>
      <c r="H365" s="74"/>
      <c r="I365" s="74"/>
      <c r="J365" s="74"/>
      <c r="K365" s="74"/>
      <c r="L365" s="74"/>
      <c r="M365" s="74"/>
      <c r="N365" s="74"/>
      <c r="O365" s="74"/>
    </row>
    <row r="366">
      <c r="D366" s="95"/>
      <c r="E366" s="95"/>
      <c r="F366" s="74"/>
      <c r="G366" s="74"/>
      <c r="H366" s="74"/>
      <c r="I366" s="74"/>
      <c r="J366" s="74"/>
      <c r="K366" s="74"/>
      <c r="L366" s="74"/>
      <c r="M366" s="74"/>
      <c r="N366" s="74"/>
      <c r="O366" s="74"/>
    </row>
    <row r="367">
      <c r="D367" s="95"/>
      <c r="E367" s="95"/>
      <c r="F367" s="74"/>
      <c r="G367" s="74"/>
      <c r="H367" s="74"/>
      <c r="I367" s="74"/>
      <c r="J367" s="74"/>
      <c r="K367" s="74"/>
      <c r="L367" s="74"/>
      <c r="M367" s="74"/>
      <c r="N367" s="74"/>
      <c r="O367" s="74"/>
    </row>
    <row r="368">
      <c r="D368" s="95"/>
      <c r="E368" s="95"/>
      <c r="F368" s="74"/>
      <c r="G368" s="74"/>
      <c r="H368" s="74"/>
      <c r="I368" s="74"/>
      <c r="J368" s="74"/>
      <c r="K368" s="74"/>
      <c r="L368" s="74"/>
      <c r="M368" s="74"/>
      <c r="N368" s="74"/>
      <c r="O368" s="74"/>
    </row>
    <row r="369">
      <c r="D369" s="95"/>
      <c r="E369" s="95"/>
      <c r="F369" s="74"/>
      <c r="G369" s="74"/>
      <c r="H369" s="74"/>
      <c r="I369" s="74"/>
      <c r="J369" s="74"/>
      <c r="K369" s="74"/>
      <c r="L369" s="74"/>
      <c r="M369" s="74"/>
      <c r="N369" s="74"/>
      <c r="O369" s="74"/>
    </row>
    <row r="370">
      <c r="D370" s="95"/>
      <c r="E370" s="95"/>
      <c r="F370" s="74"/>
      <c r="G370" s="74"/>
      <c r="H370" s="74"/>
      <c r="I370" s="74"/>
      <c r="J370" s="74"/>
      <c r="K370" s="74"/>
      <c r="L370" s="74"/>
      <c r="M370" s="74"/>
      <c r="N370" s="74"/>
      <c r="O370" s="74"/>
    </row>
    <row r="371">
      <c r="D371" s="95"/>
      <c r="E371" s="95"/>
      <c r="F371" s="74"/>
      <c r="G371" s="74"/>
      <c r="H371" s="74"/>
      <c r="I371" s="74"/>
      <c r="J371" s="74"/>
      <c r="K371" s="74"/>
      <c r="L371" s="74"/>
      <c r="M371" s="74"/>
      <c r="N371" s="74"/>
      <c r="O371" s="74"/>
    </row>
    <row r="372">
      <c r="D372" s="95"/>
      <c r="E372" s="95"/>
      <c r="F372" s="74"/>
      <c r="G372" s="74"/>
      <c r="H372" s="74"/>
      <c r="I372" s="74"/>
      <c r="J372" s="74"/>
      <c r="K372" s="74"/>
      <c r="L372" s="74"/>
      <c r="M372" s="74"/>
      <c r="N372" s="74"/>
      <c r="O372" s="74"/>
    </row>
    <row r="373">
      <c r="D373" s="95"/>
      <c r="E373" s="95"/>
      <c r="F373" s="74"/>
      <c r="G373" s="74"/>
      <c r="H373" s="74"/>
      <c r="I373" s="74"/>
      <c r="J373" s="74"/>
      <c r="K373" s="74"/>
      <c r="L373" s="74"/>
      <c r="M373" s="74"/>
      <c r="N373" s="74"/>
      <c r="O373" s="74"/>
    </row>
    <row r="374">
      <c r="D374" s="95"/>
      <c r="E374" s="95"/>
      <c r="F374" s="74"/>
      <c r="G374" s="74"/>
      <c r="H374" s="74"/>
      <c r="I374" s="74"/>
      <c r="J374" s="74"/>
      <c r="K374" s="74"/>
      <c r="L374" s="74"/>
      <c r="M374" s="74"/>
      <c r="N374" s="74"/>
      <c r="O374" s="74"/>
    </row>
    <row r="375">
      <c r="D375" s="95"/>
      <c r="E375" s="95"/>
      <c r="F375" s="74"/>
      <c r="G375" s="74"/>
      <c r="H375" s="74"/>
      <c r="I375" s="74"/>
      <c r="J375" s="74"/>
      <c r="K375" s="74"/>
      <c r="L375" s="74"/>
      <c r="M375" s="74"/>
      <c r="N375" s="74"/>
      <c r="O375" s="74"/>
    </row>
    <row r="376">
      <c r="D376" s="95"/>
      <c r="E376" s="95"/>
      <c r="F376" s="74"/>
      <c r="G376" s="74"/>
      <c r="H376" s="74"/>
      <c r="I376" s="74"/>
      <c r="J376" s="74"/>
      <c r="K376" s="74"/>
      <c r="L376" s="74"/>
      <c r="M376" s="74"/>
      <c r="N376" s="74"/>
      <c r="O376" s="74"/>
    </row>
    <row r="377">
      <c r="D377" s="95"/>
      <c r="E377" s="95"/>
      <c r="F377" s="74"/>
      <c r="G377" s="74"/>
      <c r="H377" s="74"/>
      <c r="I377" s="74"/>
      <c r="J377" s="74"/>
      <c r="K377" s="74"/>
      <c r="L377" s="74"/>
      <c r="M377" s="74"/>
      <c r="N377" s="74"/>
      <c r="O377" s="74"/>
    </row>
    <row r="378">
      <c r="D378" s="95"/>
      <c r="E378" s="95"/>
      <c r="F378" s="74"/>
      <c r="G378" s="74"/>
      <c r="H378" s="74"/>
      <c r="I378" s="74"/>
      <c r="J378" s="74"/>
      <c r="K378" s="74"/>
      <c r="L378" s="74"/>
      <c r="M378" s="74"/>
      <c r="N378" s="74"/>
      <c r="O378" s="74"/>
    </row>
    <row r="379">
      <c r="D379" s="95"/>
      <c r="E379" s="95"/>
      <c r="F379" s="74"/>
      <c r="G379" s="74"/>
      <c r="H379" s="74"/>
      <c r="I379" s="74"/>
      <c r="J379" s="74"/>
      <c r="K379" s="74"/>
      <c r="L379" s="74"/>
      <c r="M379" s="74"/>
      <c r="N379" s="74"/>
      <c r="O379" s="74"/>
    </row>
    <row r="380">
      <c r="D380" s="95"/>
      <c r="E380" s="95"/>
      <c r="F380" s="74"/>
      <c r="G380" s="74"/>
      <c r="H380" s="74"/>
      <c r="I380" s="74"/>
      <c r="J380" s="74"/>
      <c r="K380" s="74"/>
      <c r="L380" s="74"/>
      <c r="M380" s="74"/>
      <c r="N380" s="74"/>
      <c r="O380" s="74"/>
    </row>
    <row r="381">
      <c r="D381" s="95"/>
      <c r="E381" s="95"/>
      <c r="F381" s="74"/>
      <c r="G381" s="74"/>
      <c r="H381" s="74"/>
      <c r="I381" s="74"/>
      <c r="J381" s="74"/>
      <c r="K381" s="74"/>
      <c r="L381" s="74"/>
      <c r="M381" s="74"/>
      <c r="N381" s="74"/>
      <c r="O381" s="74"/>
    </row>
    <row r="382">
      <c r="D382" s="95"/>
      <c r="E382" s="95"/>
      <c r="F382" s="74"/>
      <c r="G382" s="74"/>
      <c r="H382" s="74"/>
      <c r="I382" s="74"/>
      <c r="J382" s="74"/>
      <c r="K382" s="74"/>
      <c r="L382" s="74"/>
      <c r="M382" s="74"/>
      <c r="N382" s="74"/>
      <c r="O382" s="74"/>
    </row>
    <row r="383">
      <c r="D383" s="95"/>
      <c r="E383" s="95"/>
      <c r="F383" s="74"/>
      <c r="G383" s="74"/>
      <c r="H383" s="74"/>
      <c r="I383" s="74"/>
      <c r="J383" s="74"/>
      <c r="K383" s="74"/>
      <c r="L383" s="74"/>
      <c r="M383" s="74"/>
      <c r="N383" s="74"/>
      <c r="O383" s="74"/>
    </row>
    <row r="384">
      <c r="D384" s="95"/>
      <c r="E384" s="95"/>
      <c r="F384" s="74"/>
      <c r="G384" s="74"/>
      <c r="H384" s="74"/>
      <c r="I384" s="74"/>
      <c r="J384" s="74"/>
      <c r="K384" s="74"/>
      <c r="L384" s="74"/>
      <c r="M384" s="74"/>
      <c r="N384" s="74"/>
      <c r="O384" s="74"/>
    </row>
    <row r="385">
      <c r="D385" s="95"/>
      <c r="E385" s="95"/>
      <c r="F385" s="74"/>
      <c r="G385" s="74"/>
      <c r="H385" s="74"/>
      <c r="I385" s="74"/>
      <c r="J385" s="74"/>
      <c r="K385" s="74"/>
      <c r="L385" s="74"/>
      <c r="M385" s="74"/>
      <c r="N385" s="74"/>
      <c r="O385" s="74"/>
    </row>
    <row r="386">
      <c r="D386" s="95"/>
      <c r="E386" s="95"/>
      <c r="F386" s="74"/>
      <c r="G386" s="74"/>
      <c r="H386" s="74"/>
      <c r="I386" s="74"/>
      <c r="J386" s="74"/>
      <c r="K386" s="74"/>
      <c r="L386" s="74"/>
      <c r="M386" s="74"/>
      <c r="N386" s="74"/>
      <c r="O386" s="74"/>
    </row>
    <row r="387">
      <c r="D387" s="95"/>
      <c r="E387" s="95"/>
      <c r="F387" s="74"/>
      <c r="G387" s="74"/>
      <c r="H387" s="74"/>
      <c r="I387" s="74"/>
      <c r="J387" s="74"/>
      <c r="K387" s="74"/>
      <c r="L387" s="74"/>
      <c r="M387" s="74"/>
      <c r="N387" s="74"/>
      <c r="O387" s="74"/>
    </row>
    <row r="388">
      <c r="D388" s="95"/>
      <c r="E388" s="95"/>
      <c r="F388" s="74"/>
      <c r="G388" s="74"/>
      <c r="H388" s="74"/>
      <c r="I388" s="74"/>
      <c r="J388" s="74"/>
      <c r="K388" s="74"/>
      <c r="L388" s="74"/>
      <c r="M388" s="74"/>
      <c r="N388" s="74"/>
      <c r="O388" s="74"/>
    </row>
    <row r="389">
      <c r="D389" s="95"/>
      <c r="E389" s="95"/>
      <c r="F389" s="74"/>
      <c r="G389" s="74"/>
      <c r="H389" s="74"/>
      <c r="I389" s="74"/>
      <c r="J389" s="74"/>
      <c r="K389" s="74"/>
      <c r="L389" s="74"/>
      <c r="M389" s="74"/>
      <c r="N389" s="74"/>
      <c r="O389" s="74"/>
    </row>
    <row r="390">
      <c r="D390" s="95"/>
      <c r="E390" s="95"/>
      <c r="F390" s="74"/>
      <c r="G390" s="74"/>
      <c r="H390" s="74"/>
      <c r="I390" s="74"/>
      <c r="J390" s="74"/>
      <c r="K390" s="74"/>
      <c r="L390" s="74"/>
      <c r="M390" s="74"/>
      <c r="N390" s="74"/>
      <c r="O390" s="74"/>
    </row>
    <row r="391">
      <c r="D391" s="95"/>
      <c r="E391" s="95"/>
      <c r="F391" s="74"/>
      <c r="G391" s="74"/>
      <c r="H391" s="74"/>
      <c r="I391" s="74"/>
      <c r="J391" s="74"/>
      <c r="K391" s="74"/>
      <c r="L391" s="74"/>
      <c r="M391" s="74"/>
      <c r="N391" s="74"/>
      <c r="O391" s="74"/>
    </row>
    <row r="392">
      <c r="D392" s="95"/>
      <c r="E392" s="95"/>
      <c r="F392" s="74"/>
      <c r="G392" s="74"/>
      <c r="H392" s="74"/>
      <c r="I392" s="74"/>
      <c r="J392" s="74"/>
      <c r="K392" s="74"/>
      <c r="L392" s="74"/>
      <c r="M392" s="74"/>
      <c r="N392" s="74"/>
      <c r="O392" s="74"/>
    </row>
    <row r="393">
      <c r="D393" s="95"/>
      <c r="E393" s="95"/>
      <c r="F393" s="74"/>
      <c r="G393" s="74"/>
      <c r="H393" s="74"/>
      <c r="I393" s="74"/>
      <c r="J393" s="74"/>
      <c r="K393" s="74"/>
      <c r="L393" s="74"/>
      <c r="M393" s="74"/>
      <c r="N393" s="74"/>
      <c r="O393" s="74"/>
    </row>
    <row r="394">
      <c r="D394" s="95"/>
      <c r="E394" s="95"/>
      <c r="F394" s="74"/>
      <c r="G394" s="74"/>
      <c r="H394" s="74"/>
      <c r="I394" s="74"/>
      <c r="J394" s="74"/>
      <c r="K394" s="74"/>
      <c r="L394" s="74"/>
      <c r="M394" s="74"/>
      <c r="N394" s="74"/>
      <c r="O394" s="74"/>
    </row>
    <row r="395">
      <c r="D395" s="95"/>
      <c r="E395" s="95"/>
      <c r="F395" s="74"/>
      <c r="G395" s="74"/>
      <c r="H395" s="74"/>
      <c r="I395" s="74"/>
      <c r="J395" s="74"/>
      <c r="K395" s="74"/>
      <c r="L395" s="74"/>
      <c r="M395" s="74"/>
      <c r="N395" s="74"/>
      <c r="O395" s="74"/>
    </row>
    <row r="396">
      <c r="D396" s="95"/>
      <c r="E396" s="95"/>
      <c r="F396" s="74"/>
      <c r="G396" s="74"/>
      <c r="H396" s="74"/>
      <c r="I396" s="74"/>
      <c r="J396" s="74"/>
      <c r="K396" s="74"/>
      <c r="L396" s="74"/>
      <c r="M396" s="74"/>
      <c r="N396" s="74"/>
      <c r="O396" s="74"/>
    </row>
    <row r="397">
      <c r="D397" s="95"/>
      <c r="E397" s="95"/>
      <c r="F397" s="74"/>
      <c r="G397" s="74"/>
      <c r="H397" s="74"/>
      <c r="I397" s="74"/>
      <c r="J397" s="74"/>
      <c r="K397" s="74"/>
      <c r="L397" s="74"/>
      <c r="M397" s="74"/>
      <c r="N397" s="74"/>
      <c r="O397" s="74"/>
    </row>
    <row r="398">
      <c r="D398" s="95"/>
      <c r="E398" s="95"/>
      <c r="F398" s="74"/>
      <c r="G398" s="74"/>
      <c r="H398" s="74"/>
      <c r="I398" s="74"/>
      <c r="J398" s="74"/>
      <c r="K398" s="74"/>
      <c r="L398" s="74"/>
      <c r="M398" s="74"/>
      <c r="N398" s="74"/>
      <c r="O398" s="74"/>
    </row>
    <row r="399">
      <c r="D399" s="95"/>
      <c r="E399" s="95"/>
      <c r="F399" s="74"/>
      <c r="G399" s="74"/>
      <c r="H399" s="74"/>
      <c r="I399" s="74"/>
      <c r="J399" s="74"/>
      <c r="K399" s="74"/>
      <c r="L399" s="74"/>
      <c r="M399" s="74"/>
      <c r="N399" s="74"/>
      <c r="O399" s="74"/>
    </row>
    <row r="400">
      <c r="D400" s="95"/>
      <c r="E400" s="95"/>
      <c r="F400" s="74"/>
      <c r="G400" s="74"/>
      <c r="H400" s="74"/>
      <c r="I400" s="74"/>
      <c r="J400" s="74"/>
      <c r="K400" s="74"/>
      <c r="L400" s="74"/>
      <c r="M400" s="74"/>
      <c r="N400" s="74"/>
      <c r="O400" s="74"/>
    </row>
    <row r="401">
      <c r="D401" s="95"/>
      <c r="E401" s="95"/>
      <c r="F401" s="74"/>
      <c r="G401" s="74"/>
      <c r="H401" s="74"/>
      <c r="I401" s="74"/>
      <c r="J401" s="74"/>
      <c r="K401" s="74"/>
      <c r="L401" s="74"/>
      <c r="M401" s="74"/>
      <c r="N401" s="74"/>
      <c r="O401" s="74"/>
    </row>
    <row r="402">
      <c r="D402" s="95"/>
      <c r="E402" s="95"/>
      <c r="F402" s="74"/>
      <c r="G402" s="74"/>
      <c r="H402" s="74"/>
      <c r="I402" s="74"/>
      <c r="J402" s="74"/>
      <c r="K402" s="74"/>
      <c r="L402" s="74"/>
      <c r="M402" s="74"/>
      <c r="N402" s="74"/>
      <c r="O402" s="74"/>
    </row>
    <row r="403">
      <c r="D403" s="95"/>
      <c r="E403" s="95"/>
      <c r="F403" s="74"/>
      <c r="G403" s="74"/>
      <c r="H403" s="74"/>
      <c r="I403" s="74"/>
      <c r="J403" s="74"/>
      <c r="K403" s="74"/>
      <c r="L403" s="74"/>
      <c r="M403" s="74"/>
      <c r="N403" s="74"/>
      <c r="O403" s="74"/>
    </row>
    <row r="404">
      <c r="D404" s="95"/>
      <c r="E404" s="95"/>
      <c r="F404" s="74"/>
      <c r="G404" s="74"/>
      <c r="H404" s="74"/>
      <c r="I404" s="74"/>
      <c r="J404" s="74"/>
      <c r="K404" s="74"/>
      <c r="L404" s="74"/>
      <c r="M404" s="74"/>
      <c r="N404" s="74"/>
      <c r="O404" s="74"/>
    </row>
    <row r="405">
      <c r="D405" s="95"/>
      <c r="E405" s="95"/>
      <c r="F405" s="74"/>
      <c r="G405" s="74"/>
      <c r="H405" s="74"/>
      <c r="I405" s="74"/>
      <c r="J405" s="74"/>
      <c r="K405" s="74"/>
      <c r="L405" s="74"/>
      <c r="M405" s="74"/>
      <c r="N405" s="74"/>
      <c r="O405" s="74"/>
    </row>
    <row r="406">
      <c r="D406" s="95"/>
      <c r="E406" s="95"/>
      <c r="F406" s="74"/>
      <c r="G406" s="74"/>
      <c r="H406" s="74"/>
      <c r="I406" s="74"/>
      <c r="J406" s="74"/>
      <c r="K406" s="74"/>
      <c r="L406" s="74"/>
      <c r="M406" s="74"/>
      <c r="N406" s="74"/>
      <c r="O406" s="74"/>
    </row>
    <row r="407">
      <c r="D407" s="95"/>
      <c r="E407" s="95"/>
      <c r="F407" s="74"/>
      <c r="G407" s="74"/>
      <c r="H407" s="74"/>
      <c r="I407" s="74"/>
      <c r="J407" s="74"/>
      <c r="K407" s="74"/>
      <c r="L407" s="74"/>
      <c r="M407" s="74"/>
      <c r="N407" s="74"/>
      <c r="O407" s="74"/>
    </row>
    <row r="408">
      <c r="D408" s="95"/>
      <c r="E408" s="95"/>
      <c r="F408" s="74"/>
      <c r="G408" s="74"/>
      <c r="H408" s="74"/>
      <c r="I408" s="74"/>
      <c r="J408" s="74"/>
      <c r="K408" s="74"/>
      <c r="L408" s="74"/>
      <c r="M408" s="74"/>
      <c r="N408" s="74"/>
      <c r="O408" s="74"/>
    </row>
    <row r="409">
      <c r="D409" s="95"/>
      <c r="E409" s="95"/>
      <c r="F409" s="74"/>
      <c r="G409" s="74"/>
      <c r="H409" s="74"/>
      <c r="I409" s="74"/>
      <c r="J409" s="74"/>
      <c r="K409" s="74"/>
      <c r="L409" s="74"/>
      <c r="M409" s="74"/>
      <c r="N409" s="74"/>
      <c r="O409" s="74"/>
    </row>
    <row r="410">
      <c r="D410" s="95"/>
      <c r="E410" s="95"/>
      <c r="F410" s="74"/>
      <c r="G410" s="74"/>
      <c r="H410" s="74"/>
      <c r="I410" s="74"/>
      <c r="J410" s="74"/>
      <c r="K410" s="74"/>
      <c r="L410" s="74"/>
      <c r="M410" s="74"/>
      <c r="N410" s="74"/>
      <c r="O410" s="74"/>
    </row>
    <row r="411">
      <c r="D411" s="95"/>
      <c r="E411" s="95"/>
      <c r="F411" s="74"/>
      <c r="G411" s="74"/>
      <c r="H411" s="74"/>
      <c r="I411" s="74"/>
      <c r="J411" s="74"/>
      <c r="K411" s="74"/>
      <c r="L411" s="74"/>
      <c r="M411" s="74"/>
      <c r="N411" s="74"/>
      <c r="O411" s="74"/>
    </row>
    <row r="412">
      <c r="D412" s="95"/>
      <c r="E412" s="95"/>
      <c r="F412" s="74"/>
      <c r="G412" s="74"/>
      <c r="H412" s="74"/>
      <c r="I412" s="74"/>
      <c r="J412" s="74"/>
      <c r="K412" s="74"/>
      <c r="L412" s="74"/>
      <c r="M412" s="74"/>
      <c r="N412" s="74"/>
      <c r="O412" s="74"/>
    </row>
    <row r="413">
      <c r="D413" s="95"/>
      <c r="E413" s="95"/>
      <c r="F413" s="74"/>
      <c r="G413" s="74"/>
      <c r="H413" s="74"/>
      <c r="I413" s="74"/>
      <c r="J413" s="74"/>
      <c r="K413" s="74"/>
      <c r="L413" s="74"/>
      <c r="M413" s="74"/>
      <c r="N413" s="74"/>
      <c r="O413" s="74"/>
    </row>
    <row r="414">
      <c r="D414" s="95"/>
      <c r="E414" s="95"/>
      <c r="F414" s="74"/>
      <c r="G414" s="74"/>
      <c r="H414" s="74"/>
      <c r="I414" s="74"/>
      <c r="J414" s="74"/>
      <c r="K414" s="74"/>
      <c r="L414" s="74"/>
      <c r="M414" s="74"/>
      <c r="N414" s="74"/>
      <c r="O414" s="74"/>
    </row>
    <row r="415">
      <c r="D415" s="95"/>
      <c r="E415" s="95"/>
      <c r="F415" s="74"/>
      <c r="G415" s="74"/>
      <c r="H415" s="74"/>
      <c r="I415" s="74"/>
      <c r="J415" s="74"/>
      <c r="K415" s="74"/>
      <c r="L415" s="74"/>
      <c r="M415" s="74"/>
      <c r="N415" s="74"/>
      <c r="O415" s="74"/>
    </row>
    <row r="416">
      <c r="D416" s="95"/>
      <c r="E416" s="95"/>
      <c r="F416" s="74"/>
      <c r="G416" s="74"/>
      <c r="H416" s="74"/>
      <c r="I416" s="74"/>
      <c r="J416" s="74"/>
      <c r="K416" s="74"/>
      <c r="L416" s="74"/>
      <c r="M416" s="74"/>
      <c r="N416" s="74"/>
      <c r="O416" s="74"/>
    </row>
    <row r="417">
      <c r="D417" s="95"/>
      <c r="E417" s="95"/>
      <c r="F417" s="74"/>
      <c r="G417" s="74"/>
      <c r="H417" s="74"/>
      <c r="I417" s="74"/>
      <c r="J417" s="74"/>
      <c r="K417" s="74"/>
      <c r="L417" s="74"/>
      <c r="M417" s="74"/>
      <c r="N417" s="74"/>
      <c r="O417" s="74"/>
    </row>
    <row r="418">
      <c r="D418" s="95"/>
      <c r="E418" s="95"/>
      <c r="F418" s="74"/>
      <c r="G418" s="74"/>
      <c r="H418" s="74"/>
      <c r="I418" s="74"/>
      <c r="J418" s="74"/>
      <c r="K418" s="74"/>
      <c r="L418" s="74"/>
      <c r="M418" s="74"/>
      <c r="N418" s="74"/>
      <c r="O418" s="74"/>
    </row>
    <row r="419">
      <c r="D419" s="95"/>
      <c r="E419" s="95"/>
      <c r="F419" s="74"/>
      <c r="G419" s="74"/>
      <c r="H419" s="74"/>
      <c r="I419" s="74"/>
      <c r="J419" s="74"/>
      <c r="K419" s="74"/>
      <c r="L419" s="74"/>
      <c r="M419" s="74"/>
      <c r="N419" s="74"/>
      <c r="O419" s="74"/>
    </row>
    <row r="420">
      <c r="D420" s="95"/>
      <c r="E420" s="95"/>
      <c r="F420" s="74"/>
      <c r="G420" s="74"/>
      <c r="H420" s="74"/>
      <c r="I420" s="74"/>
      <c r="J420" s="74"/>
      <c r="K420" s="74"/>
      <c r="L420" s="74"/>
      <c r="M420" s="74"/>
      <c r="N420" s="74"/>
      <c r="O420" s="74"/>
    </row>
    <row r="421">
      <c r="D421" s="95"/>
      <c r="E421" s="95"/>
      <c r="F421" s="74"/>
      <c r="G421" s="74"/>
      <c r="H421" s="74"/>
      <c r="I421" s="74"/>
      <c r="J421" s="74"/>
      <c r="K421" s="74"/>
      <c r="L421" s="74"/>
      <c r="M421" s="74"/>
      <c r="N421" s="74"/>
      <c r="O421" s="74"/>
    </row>
    <row r="422">
      <c r="D422" s="95"/>
      <c r="E422" s="95"/>
      <c r="F422" s="74"/>
      <c r="G422" s="74"/>
      <c r="H422" s="74"/>
      <c r="I422" s="74"/>
      <c r="J422" s="74"/>
      <c r="K422" s="74"/>
      <c r="L422" s="74"/>
      <c r="M422" s="74"/>
      <c r="N422" s="74"/>
      <c r="O422" s="74"/>
    </row>
    <row r="423">
      <c r="D423" s="95"/>
      <c r="E423" s="95"/>
      <c r="F423" s="74"/>
      <c r="G423" s="74"/>
      <c r="H423" s="74"/>
      <c r="I423" s="74"/>
      <c r="J423" s="74"/>
      <c r="K423" s="74"/>
      <c r="L423" s="74"/>
      <c r="M423" s="74"/>
      <c r="N423" s="74"/>
      <c r="O423" s="74"/>
    </row>
    <row r="424">
      <c r="D424" s="95"/>
      <c r="E424" s="95"/>
      <c r="F424" s="74"/>
      <c r="G424" s="74"/>
      <c r="H424" s="74"/>
      <c r="I424" s="74"/>
      <c r="J424" s="74"/>
      <c r="K424" s="74"/>
      <c r="L424" s="74"/>
      <c r="M424" s="74"/>
      <c r="N424" s="74"/>
      <c r="O424" s="74"/>
    </row>
    <row r="425">
      <c r="D425" s="95"/>
      <c r="E425" s="95"/>
      <c r="F425" s="74"/>
      <c r="G425" s="74"/>
      <c r="H425" s="74"/>
      <c r="I425" s="74"/>
      <c r="J425" s="74"/>
      <c r="K425" s="74"/>
      <c r="L425" s="74"/>
      <c r="M425" s="74"/>
      <c r="N425" s="74"/>
      <c r="O425" s="74"/>
    </row>
    <row r="426">
      <c r="D426" s="95"/>
      <c r="E426" s="95"/>
      <c r="F426" s="74"/>
      <c r="G426" s="74"/>
      <c r="H426" s="74"/>
      <c r="I426" s="74"/>
      <c r="J426" s="74"/>
      <c r="K426" s="74"/>
      <c r="L426" s="74"/>
      <c r="M426" s="74"/>
      <c r="N426" s="74"/>
      <c r="O426" s="74"/>
    </row>
    <row r="427">
      <c r="D427" s="95"/>
      <c r="E427" s="95"/>
      <c r="F427" s="74"/>
      <c r="G427" s="74"/>
      <c r="H427" s="74"/>
      <c r="I427" s="74"/>
      <c r="J427" s="74"/>
      <c r="K427" s="74"/>
      <c r="L427" s="74"/>
      <c r="M427" s="74"/>
      <c r="N427" s="74"/>
      <c r="O427" s="74"/>
    </row>
    <row r="428">
      <c r="D428" s="95"/>
      <c r="E428" s="95"/>
      <c r="F428" s="74"/>
      <c r="G428" s="74"/>
      <c r="H428" s="74"/>
      <c r="I428" s="74"/>
      <c r="J428" s="74"/>
      <c r="K428" s="74"/>
      <c r="L428" s="74"/>
      <c r="M428" s="74"/>
      <c r="N428" s="74"/>
      <c r="O428" s="74"/>
    </row>
    <row r="429">
      <c r="D429" s="95"/>
      <c r="E429" s="95"/>
      <c r="F429" s="74"/>
      <c r="G429" s="74"/>
      <c r="H429" s="74"/>
      <c r="I429" s="74"/>
      <c r="J429" s="74"/>
      <c r="K429" s="74"/>
      <c r="L429" s="74"/>
      <c r="M429" s="74"/>
      <c r="N429" s="74"/>
      <c r="O429" s="74"/>
    </row>
    <row r="430">
      <c r="D430" s="95"/>
      <c r="E430" s="95"/>
      <c r="F430" s="74"/>
      <c r="G430" s="74"/>
      <c r="H430" s="74"/>
      <c r="I430" s="74"/>
      <c r="J430" s="74"/>
      <c r="K430" s="74"/>
      <c r="L430" s="74"/>
      <c r="M430" s="74"/>
      <c r="N430" s="74"/>
      <c r="O430" s="74"/>
    </row>
    <row r="431">
      <c r="D431" s="95"/>
      <c r="E431" s="95"/>
      <c r="F431" s="74"/>
      <c r="G431" s="74"/>
      <c r="H431" s="74"/>
      <c r="I431" s="74"/>
      <c r="J431" s="74"/>
      <c r="K431" s="74"/>
      <c r="L431" s="74"/>
      <c r="M431" s="74"/>
      <c r="N431" s="74"/>
      <c r="O431" s="74"/>
    </row>
    <row r="432">
      <c r="D432" s="95"/>
      <c r="E432" s="95"/>
      <c r="F432" s="74"/>
      <c r="G432" s="74"/>
      <c r="H432" s="74"/>
      <c r="I432" s="74"/>
      <c r="J432" s="74"/>
      <c r="K432" s="74"/>
      <c r="L432" s="74"/>
      <c r="M432" s="74"/>
      <c r="N432" s="74"/>
      <c r="O432" s="74"/>
    </row>
    <row r="433">
      <c r="D433" s="95"/>
      <c r="E433" s="95"/>
      <c r="F433" s="74"/>
      <c r="G433" s="74"/>
      <c r="H433" s="74"/>
      <c r="I433" s="74"/>
      <c r="J433" s="74"/>
      <c r="K433" s="74"/>
      <c r="L433" s="74"/>
      <c r="M433" s="74"/>
      <c r="N433" s="74"/>
      <c r="O433" s="74"/>
    </row>
    <row r="434">
      <c r="D434" s="95"/>
      <c r="E434" s="95"/>
      <c r="F434" s="74"/>
      <c r="G434" s="74"/>
      <c r="H434" s="74"/>
      <c r="I434" s="74"/>
      <c r="J434" s="74"/>
      <c r="K434" s="74"/>
      <c r="L434" s="74"/>
      <c r="M434" s="74"/>
      <c r="N434" s="74"/>
      <c r="O434" s="74"/>
    </row>
    <row r="435">
      <c r="D435" s="95"/>
      <c r="E435" s="95"/>
      <c r="F435" s="74"/>
      <c r="G435" s="74"/>
      <c r="H435" s="74"/>
      <c r="I435" s="74"/>
      <c r="J435" s="74"/>
      <c r="K435" s="74"/>
      <c r="L435" s="74"/>
      <c r="M435" s="74"/>
      <c r="N435" s="74"/>
      <c r="O435" s="74"/>
    </row>
    <row r="436">
      <c r="D436" s="95"/>
      <c r="E436" s="95"/>
      <c r="F436" s="74"/>
      <c r="G436" s="74"/>
      <c r="H436" s="74"/>
      <c r="I436" s="74"/>
      <c r="J436" s="74"/>
      <c r="K436" s="74"/>
      <c r="L436" s="74"/>
      <c r="M436" s="74"/>
      <c r="N436" s="74"/>
      <c r="O436" s="74"/>
    </row>
    <row r="437">
      <c r="D437" s="95"/>
      <c r="E437" s="95"/>
      <c r="F437" s="74"/>
      <c r="G437" s="74"/>
      <c r="H437" s="74"/>
      <c r="I437" s="74"/>
      <c r="J437" s="74"/>
      <c r="K437" s="74"/>
      <c r="L437" s="74"/>
      <c r="M437" s="74"/>
      <c r="N437" s="74"/>
      <c r="O437" s="74"/>
    </row>
    <row r="438">
      <c r="D438" s="95"/>
      <c r="E438" s="95"/>
      <c r="F438" s="74"/>
      <c r="G438" s="74"/>
      <c r="H438" s="74"/>
      <c r="I438" s="74"/>
      <c r="J438" s="74"/>
      <c r="K438" s="74"/>
      <c r="L438" s="74"/>
      <c r="M438" s="74"/>
      <c r="N438" s="74"/>
      <c r="O438" s="74"/>
    </row>
    <row r="439">
      <c r="D439" s="95"/>
      <c r="E439" s="95"/>
      <c r="F439" s="74"/>
      <c r="G439" s="74"/>
      <c r="H439" s="74"/>
      <c r="I439" s="74"/>
      <c r="J439" s="74"/>
      <c r="K439" s="74"/>
      <c r="L439" s="74"/>
      <c r="M439" s="74"/>
      <c r="N439" s="74"/>
      <c r="O439" s="74"/>
    </row>
    <row r="440">
      <c r="D440" s="95"/>
      <c r="E440" s="95"/>
      <c r="F440" s="74"/>
      <c r="G440" s="74"/>
      <c r="H440" s="74"/>
      <c r="I440" s="74"/>
      <c r="J440" s="74"/>
      <c r="K440" s="74"/>
      <c r="L440" s="74"/>
      <c r="M440" s="74"/>
      <c r="N440" s="74"/>
      <c r="O440" s="74"/>
    </row>
    <row r="441">
      <c r="D441" s="95"/>
      <c r="E441" s="95"/>
      <c r="F441" s="74"/>
      <c r="G441" s="74"/>
      <c r="H441" s="74"/>
      <c r="I441" s="74"/>
      <c r="J441" s="74"/>
      <c r="K441" s="74"/>
      <c r="L441" s="74"/>
      <c r="M441" s="74"/>
      <c r="N441" s="74"/>
      <c r="O441" s="74"/>
    </row>
    <row r="442">
      <c r="D442" s="95"/>
      <c r="E442" s="95"/>
      <c r="F442" s="74"/>
      <c r="G442" s="74"/>
      <c r="H442" s="74"/>
      <c r="I442" s="74"/>
      <c r="J442" s="74"/>
      <c r="K442" s="74"/>
      <c r="L442" s="74"/>
      <c r="M442" s="74"/>
      <c r="N442" s="74"/>
      <c r="O442" s="74"/>
    </row>
    <row r="443">
      <c r="D443" s="95"/>
      <c r="E443" s="95"/>
      <c r="F443" s="74"/>
      <c r="G443" s="74"/>
      <c r="H443" s="74"/>
      <c r="I443" s="74"/>
      <c r="J443" s="74"/>
      <c r="K443" s="74"/>
      <c r="L443" s="74"/>
      <c r="M443" s="74"/>
      <c r="N443" s="74"/>
      <c r="O443" s="74"/>
    </row>
    <row r="444">
      <c r="D444" s="95"/>
      <c r="E444" s="95"/>
      <c r="F444" s="74"/>
      <c r="G444" s="74"/>
      <c r="H444" s="74"/>
      <c r="I444" s="74"/>
      <c r="J444" s="74"/>
      <c r="K444" s="74"/>
      <c r="L444" s="74"/>
      <c r="M444" s="74"/>
      <c r="N444" s="74"/>
      <c r="O444" s="74"/>
    </row>
    <row r="445">
      <c r="D445" s="95"/>
      <c r="E445" s="95"/>
      <c r="F445" s="74"/>
      <c r="G445" s="74"/>
      <c r="H445" s="74"/>
      <c r="I445" s="74"/>
      <c r="J445" s="74"/>
      <c r="K445" s="74"/>
      <c r="L445" s="74"/>
      <c r="M445" s="74"/>
      <c r="N445" s="74"/>
      <c r="O445" s="74"/>
    </row>
    <row r="446">
      <c r="D446" s="95"/>
      <c r="E446" s="95"/>
      <c r="F446" s="74"/>
      <c r="G446" s="74"/>
      <c r="H446" s="74"/>
      <c r="I446" s="74"/>
      <c r="J446" s="74"/>
      <c r="K446" s="74"/>
      <c r="L446" s="74"/>
      <c r="M446" s="74"/>
      <c r="N446" s="74"/>
      <c r="O446" s="74"/>
    </row>
    <row r="447">
      <c r="D447" s="95"/>
      <c r="E447" s="95"/>
      <c r="F447" s="74"/>
      <c r="G447" s="74"/>
      <c r="H447" s="74"/>
      <c r="I447" s="74"/>
      <c r="J447" s="74"/>
      <c r="K447" s="74"/>
      <c r="L447" s="74"/>
      <c r="M447" s="74"/>
      <c r="N447" s="74"/>
      <c r="O447" s="74"/>
    </row>
    <row r="448">
      <c r="D448" s="95"/>
      <c r="E448" s="95"/>
      <c r="F448" s="74"/>
      <c r="G448" s="74"/>
      <c r="H448" s="74"/>
      <c r="I448" s="74"/>
      <c r="J448" s="74"/>
      <c r="K448" s="74"/>
      <c r="L448" s="74"/>
      <c r="M448" s="74"/>
      <c r="N448" s="74"/>
      <c r="O448" s="74"/>
    </row>
    <row r="449">
      <c r="D449" s="95"/>
      <c r="E449" s="95"/>
      <c r="F449" s="74"/>
      <c r="G449" s="74"/>
      <c r="H449" s="74"/>
      <c r="I449" s="74"/>
      <c r="J449" s="74"/>
      <c r="K449" s="74"/>
      <c r="L449" s="74"/>
      <c r="M449" s="74"/>
      <c r="N449" s="74"/>
      <c r="O449" s="74"/>
    </row>
    <row r="450">
      <c r="D450" s="95"/>
      <c r="E450" s="95"/>
      <c r="F450" s="74"/>
      <c r="G450" s="74"/>
      <c r="H450" s="74"/>
      <c r="I450" s="74"/>
      <c r="J450" s="74"/>
      <c r="K450" s="74"/>
      <c r="L450" s="74"/>
      <c r="M450" s="74"/>
      <c r="N450" s="74"/>
      <c r="O450" s="74"/>
    </row>
    <row r="451">
      <c r="D451" s="95"/>
      <c r="E451" s="95"/>
      <c r="F451" s="74"/>
      <c r="G451" s="74"/>
      <c r="H451" s="74"/>
      <c r="I451" s="74"/>
      <c r="J451" s="74"/>
      <c r="K451" s="74"/>
      <c r="L451" s="74"/>
      <c r="M451" s="74"/>
      <c r="N451" s="74"/>
      <c r="O451" s="74"/>
    </row>
    <row r="452">
      <c r="D452" s="95"/>
      <c r="E452" s="95"/>
      <c r="F452" s="74"/>
      <c r="G452" s="74"/>
      <c r="H452" s="74"/>
      <c r="I452" s="74"/>
      <c r="J452" s="74"/>
      <c r="K452" s="74"/>
      <c r="L452" s="74"/>
      <c r="M452" s="74"/>
      <c r="N452" s="74"/>
      <c r="O452" s="74"/>
    </row>
    <row r="453">
      <c r="D453" s="95"/>
      <c r="E453" s="95"/>
      <c r="F453" s="74"/>
      <c r="G453" s="74"/>
      <c r="H453" s="74"/>
      <c r="I453" s="74"/>
      <c r="J453" s="74"/>
      <c r="K453" s="74"/>
      <c r="L453" s="74"/>
      <c r="M453" s="74"/>
      <c r="N453" s="74"/>
      <c r="O453" s="74"/>
    </row>
    <row r="454">
      <c r="D454" s="95"/>
      <c r="E454" s="95"/>
      <c r="F454" s="74"/>
      <c r="G454" s="74"/>
      <c r="H454" s="74"/>
      <c r="I454" s="74"/>
      <c r="J454" s="74"/>
      <c r="K454" s="74"/>
      <c r="L454" s="74"/>
      <c r="M454" s="74"/>
      <c r="N454" s="74"/>
      <c r="O454" s="74"/>
    </row>
    <row r="455">
      <c r="D455" s="95"/>
      <c r="E455" s="95"/>
      <c r="F455" s="74"/>
      <c r="G455" s="74"/>
      <c r="H455" s="74"/>
      <c r="I455" s="74"/>
      <c r="J455" s="74"/>
      <c r="K455" s="74"/>
      <c r="L455" s="74"/>
      <c r="M455" s="74"/>
      <c r="N455" s="74"/>
      <c r="O455" s="74"/>
    </row>
    <row r="456">
      <c r="D456" s="95"/>
      <c r="E456" s="95"/>
      <c r="F456" s="74"/>
      <c r="G456" s="74"/>
      <c r="H456" s="74"/>
      <c r="I456" s="74"/>
      <c r="J456" s="74"/>
      <c r="K456" s="74"/>
      <c r="L456" s="74"/>
      <c r="M456" s="74"/>
      <c r="N456" s="74"/>
      <c r="O456" s="74"/>
    </row>
    <row r="457">
      <c r="D457" s="95"/>
      <c r="E457" s="95"/>
      <c r="F457" s="74"/>
      <c r="G457" s="74"/>
      <c r="H457" s="74"/>
      <c r="I457" s="74"/>
      <c r="J457" s="74"/>
      <c r="K457" s="74"/>
      <c r="L457" s="74"/>
      <c r="M457" s="74"/>
      <c r="N457" s="74"/>
      <c r="O457" s="74"/>
    </row>
    <row r="458">
      <c r="D458" s="95"/>
      <c r="E458" s="95"/>
      <c r="F458" s="74"/>
      <c r="G458" s="74"/>
      <c r="H458" s="74"/>
      <c r="I458" s="74"/>
      <c r="J458" s="74"/>
      <c r="K458" s="74"/>
      <c r="L458" s="74"/>
      <c r="M458" s="74"/>
      <c r="N458" s="74"/>
      <c r="O458" s="74"/>
    </row>
    <row r="459">
      <c r="D459" s="95"/>
      <c r="E459" s="95"/>
      <c r="F459" s="74"/>
      <c r="G459" s="74"/>
      <c r="H459" s="74"/>
      <c r="I459" s="74"/>
      <c r="J459" s="74"/>
      <c r="K459" s="74"/>
      <c r="L459" s="74"/>
      <c r="M459" s="74"/>
      <c r="N459" s="74"/>
      <c r="O459" s="74"/>
    </row>
    <row r="460">
      <c r="D460" s="95"/>
      <c r="E460" s="95"/>
      <c r="F460" s="74"/>
      <c r="G460" s="74"/>
      <c r="H460" s="74"/>
      <c r="I460" s="74"/>
      <c r="J460" s="74"/>
      <c r="K460" s="74"/>
      <c r="L460" s="74"/>
      <c r="M460" s="74"/>
      <c r="N460" s="74"/>
      <c r="O460" s="74"/>
    </row>
    <row r="461">
      <c r="D461" s="95"/>
      <c r="E461" s="95"/>
      <c r="F461" s="74"/>
      <c r="G461" s="74"/>
      <c r="H461" s="74"/>
      <c r="I461" s="74"/>
      <c r="J461" s="74"/>
      <c r="K461" s="74"/>
      <c r="L461" s="74"/>
      <c r="M461" s="74"/>
      <c r="N461" s="74"/>
      <c r="O461" s="74"/>
    </row>
    <row r="462">
      <c r="D462" s="95"/>
      <c r="E462" s="95"/>
      <c r="F462" s="74"/>
      <c r="G462" s="74"/>
      <c r="H462" s="74"/>
      <c r="I462" s="74"/>
      <c r="J462" s="74"/>
      <c r="K462" s="74"/>
      <c r="L462" s="74"/>
      <c r="M462" s="74"/>
      <c r="N462" s="74"/>
      <c r="O462" s="74"/>
    </row>
    <row r="463">
      <c r="D463" s="95"/>
      <c r="E463" s="95"/>
      <c r="F463" s="74"/>
      <c r="G463" s="74"/>
      <c r="H463" s="74"/>
      <c r="I463" s="74"/>
      <c r="J463" s="74"/>
      <c r="K463" s="74"/>
      <c r="L463" s="74"/>
      <c r="M463" s="74"/>
      <c r="N463" s="74"/>
      <c r="O463" s="74"/>
    </row>
    <row r="464">
      <c r="D464" s="95"/>
      <c r="E464" s="95"/>
      <c r="F464" s="74"/>
      <c r="G464" s="74"/>
      <c r="H464" s="74"/>
      <c r="I464" s="74"/>
      <c r="J464" s="74"/>
      <c r="K464" s="74"/>
      <c r="L464" s="74"/>
      <c r="M464" s="74"/>
      <c r="N464" s="74"/>
      <c r="O464" s="74"/>
    </row>
    <row r="465">
      <c r="D465" s="95"/>
      <c r="E465" s="95"/>
      <c r="F465" s="74"/>
      <c r="G465" s="74"/>
      <c r="H465" s="74"/>
      <c r="I465" s="74"/>
      <c r="J465" s="74"/>
      <c r="K465" s="74"/>
      <c r="L465" s="74"/>
      <c r="M465" s="74"/>
      <c r="N465" s="74"/>
      <c r="O465" s="74"/>
    </row>
    <row r="466">
      <c r="D466" s="95"/>
      <c r="E466" s="95"/>
      <c r="F466" s="74"/>
      <c r="G466" s="74"/>
      <c r="H466" s="74"/>
      <c r="I466" s="74"/>
      <c r="J466" s="74"/>
      <c r="K466" s="74"/>
      <c r="L466" s="74"/>
      <c r="M466" s="74"/>
      <c r="N466" s="74"/>
      <c r="O466" s="74"/>
    </row>
    <row r="467">
      <c r="D467" s="95"/>
      <c r="E467" s="95"/>
      <c r="F467" s="74"/>
      <c r="G467" s="74"/>
      <c r="H467" s="74"/>
      <c r="I467" s="74"/>
      <c r="J467" s="74"/>
      <c r="K467" s="74"/>
      <c r="L467" s="74"/>
      <c r="M467" s="74"/>
      <c r="N467" s="74"/>
      <c r="O467" s="74"/>
    </row>
    <row r="468">
      <c r="D468" s="95"/>
      <c r="E468" s="95"/>
      <c r="F468" s="74"/>
      <c r="G468" s="74"/>
      <c r="H468" s="74"/>
      <c r="I468" s="74"/>
      <c r="J468" s="74"/>
      <c r="K468" s="74"/>
      <c r="L468" s="74"/>
      <c r="M468" s="74"/>
      <c r="N468" s="74"/>
      <c r="O468" s="74"/>
    </row>
    <row r="469">
      <c r="D469" s="95"/>
      <c r="E469" s="95"/>
      <c r="F469" s="74"/>
      <c r="G469" s="74"/>
      <c r="H469" s="74"/>
      <c r="I469" s="74"/>
      <c r="J469" s="74"/>
      <c r="K469" s="74"/>
      <c r="L469" s="74"/>
      <c r="M469" s="74"/>
      <c r="N469" s="74"/>
      <c r="O469" s="74"/>
    </row>
    <row r="470">
      <c r="D470" s="95"/>
      <c r="E470" s="95"/>
      <c r="F470" s="74"/>
      <c r="G470" s="74"/>
      <c r="H470" s="74"/>
      <c r="I470" s="74"/>
      <c r="J470" s="74"/>
      <c r="K470" s="74"/>
      <c r="L470" s="74"/>
      <c r="M470" s="74"/>
      <c r="N470" s="74"/>
      <c r="O470" s="74"/>
    </row>
    <row r="471">
      <c r="D471" s="95"/>
      <c r="E471" s="95"/>
      <c r="F471" s="74"/>
      <c r="G471" s="74"/>
      <c r="H471" s="74"/>
      <c r="I471" s="74"/>
      <c r="J471" s="74"/>
      <c r="K471" s="74"/>
      <c r="L471" s="74"/>
      <c r="M471" s="74"/>
      <c r="N471" s="74"/>
      <c r="O471" s="74"/>
    </row>
    <row r="472">
      <c r="D472" s="95"/>
      <c r="E472" s="95"/>
      <c r="F472" s="74"/>
      <c r="G472" s="74"/>
      <c r="H472" s="74"/>
      <c r="I472" s="74"/>
      <c r="J472" s="74"/>
      <c r="K472" s="74"/>
      <c r="L472" s="74"/>
      <c r="M472" s="74"/>
      <c r="N472" s="74"/>
      <c r="O472" s="74"/>
    </row>
    <row r="473">
      <c r="D473" s="95"/>
      <c r="E473" s="95"/>
      <c r="F473" s="74"/>
      <c r="G473" s="74"/>
      <c r="H473" s="74"/>
      <c r="I473" s="74"/>
      <c r="J473" s="74"/>
      <c r="K473" s="74"/>
      <c r="L473" s="74"/>
      <c r="M473" s="74"/>
      <c r="N473" s="74"/>
      <c r="O473" s="74"/>
    </row>
    <row r="474">
      <c r="D474" s="95"/>
      <c r="E474" s="95"/>
      <c r="F474" s="74"/>
      <c r="G474" s="74"/>
      <c r="H474" s="74"/>
      <c r="I474" s="74"/>
      <c r="J474" s="74"/>
      <c r="K474" s="74"/>
      <c r="L474" s="74"/>
      <c r="M474" s="74"/>
      <c r="N474" s="74"/>
      <c r="O474" s="74"/>
    </row>
    <row r="475">
      <c r="D475" s="95"/>
      <c r="E475" s="95"/>
      <c r="F475" s="74"/>
      <c r="G475" s="74"/>
      <c r="H475" s="74"/>
      <c r="I475" s="74"/>
      <c r="J475" s="74"/>
      <c r="K475" s="74"/>
      <c r="L475" s="74"/>
      <c r="M475" s="74"/>
      <c r="N475" s="74"/>
      <c r="O475" s="74"/>
    </row>
    <row r="476">
      <c r="D476" s="95"/>
      <c r="E476" s="95"/>
      <c r="F476" s="74"/>
      <c r="G476" s="74"/>
      <c r="H476" s="74"/>
      <c r="I476" s="74"/>
      <c r="J476" s="74"/>
      <c r="K476" s="74"/>
      <c r="L476" s="74"/>
      <c r="M476" s="74"/>
      <c r="N476" s="74"/>
      <c r="O476" s="74"/>
    </row>
    <row r="477">
      <c r="D477" s="95"/>
      <c r="E477" s="95"/>
      <c r="F477" s="74"/>
      <c r="G477" s="74"/>
      <c r="H477" s="74"/>
      <c r="I477" s="74"/>
      <c r="J477" s="74"/>
      <c r="K477" s="74"/>
      <c r="L477" s="74"/>
      <c r="M477" s="74"/>
      <c r="N477" s="74"/>
      <c r="O477" s="74"/>
    </row>
    <row r="478">
      <c r="D478" s="95"/>
      <c r="E478" s="95"/>
      <c r="F478" s="74"/>
      <c r="G478" s="74"/>
      <c r="H478" s="74"/>
      <c r="I478" s="74"/>
      <c r="J478" s="74"/>
      <c r="K478" s="74"/>
      <c r="L478" s="74"/>
      <c r="M478" s="74"/>
      <c r="N478" s="74"/>
      <c r="O478" s="74"/>
    </row>
    <row r="479">
      <c r="D479" s="95"/>
      <c r="E479" s="95"/>
      <c r="F479" s="74"/>
      <c r="G479" s="74"/>
      <c r="H479" s="74"/>
      <c r="I479" s="74"/>
      <c r="J479" s="74"/>
      <c r="K479" s="74"/>
      <c r="L479" s="74"/>
      <c r="M479" s="74"/>
      <c r="N479" s="74"/>
      <c r="O479" s="74"/>
    </row>
    <row r="480">
      <c r="D480" s="95"/>
      <c r="E480" s="95"/>
      <c r="F480" s="74"/>
      <c r="G480" s="74"/>
      <c r="H480" s="74"/>
      <c r="I480" s="74"/>
      <c r="J480" s="74"/>
      <c r="K480" s="74"/>
      <c r="L480" s="74"/>
      <c r="M480" s="74"/>
      <c r="N480" s="74"/>
      <c r="O480" s="74"/>
    </row>
    <row r="481">
      <c r="D481" s="95"/>
      <c r="E481" s="95"/>
      <c r="F481" s="74"/>
      <c r="G481" s="74"/>
      <c r="H481" s="74"/>
      <c r="I481" s="74"/>
      <c r="J481" s="74"/>
      <c r="K481" s="74"/>
      <c r="L481" s="74"/>
      <c r="M481" s="74"/>
      <c r="N481" s="74"/>
      <c r="O481" s="74"/>
    </row>
    <row r="482">
      <c r="D482" s="95"/>
      <c r="E482" s="95"/>
      <c r="F482" s="74"/>
      <c r="G482" s="74"/>
      <c r="H482" s="74"/>
      <c r="I482" s="74"/>
      <c r="J482" s="74"/>
      <c r="K482" s="74"/>
      <c r="L482" s="74"/>
      <c r="M482" s="74"/>
      <c r="N482" s="74"/>
      <c r="O482" s="74"/>
    </row>
    <row r="483">
      <c r="D483" s="95"/>
      <c r="E483" s="95"/>
      <c r="F483" s="74"/>
      <c r="G483" s="74"/>
      <c r="H483" s="74"/>
      <c r="I483" s="74"/>
      <c r="J483" s="74"/>
      <c r="K483" s="74"/>
      <c r="L483" s="74"/>
      <c r="M483" s="74"/>
      <c r="N483" s="74"/>
      <c r="O483" s="74"/>
    </row>
    <row r="484">
      <c r="D484" s="95"/>
      <c r="E484" s="95"/>
      <c r="F484" s="74"/>
      <c r="G484" s="74"/>
      <c r="H484" s="74"/>
      <c r="I484" s="74"/>
      <c r="J484" s="74"/>
      <c r="K484" s="74"/>
      <c r="L484" s="74"/>
      <c r="M484" s="74"/>
      <c r="N484" s="74"/>
      <c r="O484" s="74"/>
    </row>
    <row r="485">
      <c r="D485" s="95"/>
      <c r="E485" s="95"/>
      <c r="F485" s="74"/>
      <c r="G485" s="74"/>
      <c r="H485" s="74"/>
      <c r="I485" s="74"/>
      <c r="J485" s="74"/>
      <c r="K485" s="74"/>
      <c r="L485" s="74"/>
      <c r="M485" s="74"/>
      <c r="N485" s="74"/>
      <c r="O485" s="74"/>
    </row>
    <row r="486">
      <c r="D486" s="95"/>
      <c r="E486" s="95"/>
      <c r="F486" s="74"/>
      <c r="G486" s="74"/>
      <c r="H486" s="74"/>
      <c r="I486" s="74"/>
      <c r="J486" s="74"/>
      <c r="K486" s="74"/>
      <c r="L486" s="74"/>
      <c r="M486" s="74"/>
      <c r="N486" s="74"/>
      <c r="O486" s="74"/>
    </row>
    <row r="487">
      <c r="D487" s="95"/>
      <c r="E487" s="95"/>
      <c r="F487" s="74"/>
      <c r="G487" s="74"/>
      <c r="H487" s="74"/>
      <c r="I487" s="74"/>
      <c r="J487" s="74"/>
      <c r="K487" s="74"/>
      <c r="L487" s="74"/>
      <c r="M487" s="74"/>
      <c r="N487" s="74"/>
      <c r="O487" s="74"/>
    </row>
    <row r="488">
      <c r="D488" s="95"/>
      <c r="E488" s="95"/>
      <c r="F488" s="74"/>
      <c r="G488" s="74"/>
      <c r="H488" s="74"/>
      <c r="I488" s="74"/>
      <c r="J488" s="74"/>
      <c r="K488" s="74"/>
      <c r="L488" s="74"/>
      <c r="M488" s="74"/>
      <c r="N488" s="74"/>
      <c r="O488" s="74"/>
    </row>
    <row r="489">
      <c r="D489" s="95"/>
      <c r="E489" s="95"/>
      <c r="F489" s="74"/>
      <c r="G489" s="74"/>
      <c r="H489" s="74"/>
      <c r="I489" s="74"/>
      <c r="J489" s="74"/>
      <c r="K489" s="74"/>
      <c r="L489" s="74"/>
      <c r="M489" s="74"/>
      <c r="N489" s="74"/>
      <c r="O489" s="74"/>
    </row>
    <row r="490">
      <c r="D490" s="95"/>
      <c r="E490" s="95"/>
      <c r="F490" s="74"/>
      <c r="G490" s="74"/>
      <c r="H490" s="74"/>
      <c r="I490" s="74"/>
      <c r="J490" s="74"/>
      <c r="K490" s="74"/>
      <c r="L490" s="74"/>
      <c r="M490" s="74"/>
      <c r="N490" s="74"/>
      <c r="O490" s="74"/>
    </row>
    <row r="491">
      <c r="D491" s="95"/>
      <c r="E491" s="95"/>
      <c r="F491" s="74"/>
      <c r="G491" s="74"/>
      <c r="H491" s="74"/>
      <c r="I491" s="74"/>
      <c r="J491" s="74"/>
      <c r="K491" s="74"/>
      <c r="L491" s="74"/>
      <c r="M491" s="74"/>
      <c r="N491" s="74"/>
      <c r="O491" s="74"/>
    </row>
    <row r="492">
      <c r="D492" s="95"/>
      <c r="E492" s="95"/>
      <c r="F492" s="74"/>
      <c r="G492" s="74"/>
      <c r="H492" s="74"/>
      <c r="I492" s="74"/>
      <c r="J492" s="74"/>
      <c r="K492" s="74"/>
      <c r="L492" s="74"/>
      <c r="M492" s="74"/>
      <c r="N492" s="74"/>
      <c r="O492" s="74"/>
    </row>
    <row r="493">
      <c r="D493" s="95"/>
      <c r="E493" s="95"/>
      <c r="F493" s="74"/>
      <c r="G493" s="74"/>
      <c r="H493" s="74"/>
      <c r="I493" s="74"/>
      <c r="J493" s="74"/>
      <c r="K493" s="74"/>
      <c r="L493" s="74"/>
      <c r="M493" s="74"/>
      <c r="N493" s="74"/>
      <c r="O493" s="74"/>
    </row>
    <row r="494">
      <c r="D494" s="95"/>
      <c r="E494" s="95"/>
      <c r="F494" s="74"/>
      <c r="G494" s="74"/>
      <c r="H494" s="74"/>
      <c r="I494" s="74"/>
      <c r="J494" s="74"/>
      <c r="K494" s="74"/>
      <c r="L494" s="74"/>
      <c r="M494" s="74"/>
      <c r="N494" s="74"/>
      <c r="O494" s="74"/>
    </row>
    <row r="495">
      <c r="D495" s="95"/>
      <c r="E495" s="95"/>
      <c r="F495" s="74"/>
      <c r="G495" s="74"/>
      <c r="H495" s="74"/>
      <c r="I495" s="74"/>
      <c r="J495" s="74"/>
      <c r="K495" s="74"/>
      <c r="L495" s="74"/>
      <c r="M495" s="74"/>
      <c r="N495" s="74"/>
      <c r="O495" s="74"/>
    </row>
    <row r="496">
      <c r="D496" s="95"/>
      <c r="E496" s="95"/>
      <c r="F496" s="74"/>
      <c r="G496" s="74"/>
      <c r="H496" s="74"/>
      <c r="I496" s="74"/>
      <c r="J496" s="74"/>
      <c r="K496" s="74"/>
      <c r="L496" s="74"/>
      <c r="M496" s="74"/>
      <c r="N496" s="74"/>
      <c r="O496" s="74"/>
    </row>
    <row r="497">
      <c r="D497" s="95"/>
      <c r="E497" s="95"/>
      <c r="F497" s="74"/>
      <c r="G497" s="74"/>
      <c r="H497" s="74"/>
      <c r="I497" s="74"/>
      <c r="J497" s="74"/>
      <c r="K497" s="74"/>
      <c r="L497" s="74"/>
      <c r="M497" s="74"/>
      <c r="N497" s="74"/>
      <c r="O497" s="74"/>
    </row>
    <row r="498">
      <c r="D498" s="95"/>
      <c r="E498" s="95"/>
      <c r="F498" s="74"/>
      <c r="G498" s="74"/>
      <c r="H498" s="74"/>
      <c r="I498" s="74"/>
      <c r="J498" s="74"/>
      <c r="K498" s="74"/>
      <c r="L498" s="74"/>
      <c r="M498" s="74"/>
      <c r="N498" s="74"/>
      <c r="O498" s="74"/>
    </row>
    <row r="499">
      <c r="D499" s="95"/>
      <c r="E499" s="95"/>
      <c r="F499" s="74"/>
      <c r="G499" s="74"/>
      <c r="H499" s="74"/>
      <c r="I499" s="74"/>
      <c r="J499" s="74"/>
      <c r="K499" s="74"/>
      <c r="L499" s="74"/>
      <c r="M499" s="74"/>
      <c r="N499" s="74"/>
      <c r="O499" s="74"/>
    </row>
    <row r="500">
      <c r="D500" s="95"/>
      <c r="E500" s="95"/>
      <c r="F500" s="74"/>
      <c r="G500" s="74"/>
      <c r="H500" s="74"/>
      <c r="I500" s="74"/>
      <c r="J500" s="74"/>
      <c r="K500" s="74"/>
      <c r="L500" s="74"/>
      <c r="M500" s="74"/>
      <c r="N500" s="74"/>
      <c r="O500" s="74"/>
    </row>
    <row r="501">
      <c r="D501" s="95"/>
      <c r="E501" s="95"/>
      <c r="F501" s="74"/>
      <c r="G501" s="74"/>
      <c r="H501" s="74"/>
      <c r="I501" s="74"/>
      <c r="J501" s="74"/>
      <c r="K501" s="74"/>
      <c r="L501" s="74"/>
      <c r="M501" s="74"/>
      <c r="N501" s="74"/>
      <c r="O501" s="74"/>
    </row>
    <row r="502">
      <c r="D502" s="95"/>
      <c r="E502" s="95"/>
      <c r="F502" s="74"/>
      <c r="G502" s="74"/>
      <c r="H502" s="74"/>
      <c r="I502" s="74"/>
      <c r="J502" s="74"/>
      <c r="K502" s="74"/>
      <c r="L502" s="74"/>
      <c r="M502" s="74"/>
      <c r="N502" s="74"/>
      <c r="O502" s="74"/>
    </row>
    <row r="503">
      <c r="D503" s="95"/>
      <c r="E503" s="95"/>
      <c r="F503" s="74"/>
      <c r="G503" s="74"/>
      <c r="H503" s="74"/>
      <c r="I503" s="74"/>
      <c r="J503" s="74"/>
      <c r="K503" s="74"/>
      <c r="L503" s="74"/>
      <c r="M503" s="74"/>
      <c r="N503" s="74"/>
      <c r="O503" s="74"/>
    </row>
    <row r="504">
      <c r="D504" s="95"/>
      <c r="E504" s="95"/>
      <c r="F504" s="74"/>
      <c r="G504" s="74"/>
      <c r="H504" s="74"/>
      <c r="I504" s="74"/>
      <c r="J504" s="74"/>
      <c r="K504" s="74"/>
      <c r="L504" s="74"/>
      <c r="M504" s="74"/>
      <c r="N504" s="74"/>
      <c r="O504" s="74"/>
    </row>
    <row r="505">
      <c r="D505" s="95"/>
      <c r="E505" s="95"/>
      <c r="F505" s="74"/>
      <c r="G505" s="74"/>
      <c r="H505" s="74"/>
      <c r="I505" s="74"/>
      <c r="J505" s="74"/>
      <c r="K505" s="74"/>
      <c r="L505" s="74"/>
      <c r="M505" s="74"/>
      <c r="N505" s="74"/>
      <c r="O505" s="74"/>
    </row>
    <row r="506">
      <c r="D506" s="95"/>
      <c r="E506" s="95"/>
      <c r="F506" s="74"/>
      <c r="G506" s="74"/>
      <c r="H506" s="74"/>
      <c r="I506" s="74"/>
      <c r="J506" s="74"/>
      <c r="K506" s="74"/>
      <c r="L506" s="74"/>
      <c r="M506" s="74"/>
      <c r="N506" s="74"/>
      <c r="O506" s="74"/>
    </row>
    <row r="507">
      <c r="D507" s="95"/>
      <c r="E507" s="95"/>
      <c r="F507" s="74"/>
      <c r="G507" s="74"/>
      <c r="H507" s="74"/>
      <c r="I507" s="74"/>
      <c r="J507" s="74"/>
      <c r="K507" s="74"/>
      <c r="L507" s="74"/>
      <c r="M507" s="74"/>
      <c r="N507" s="74"/>
      <c r="O507" s="74"/>
    </row>
    <row r="508">
      <c r="D508" s="95"/>
      <c r="E508" s="95"/>
      <c r="F508" s="74"/>
      <c r="G508" s="74"/>
      <c r="H508" s="74"/>
      <c r="I508" s="74"/>
      <c r="J508" s="74"/>
      <c r="K508" s="74"/>
      <c r="L508" s="74"/>
      <c r="M508" s="74"/>
      <c r="N508" s="74"/>
      <c r="O508" s="74"/>
    </row>
    <row r="509">
      <c r="D509" s="95"/>
      <c r="E509" s="95"/>
      <c r="F509" s="74"/>
      <c r="G509" s="74"/>
      <c r="H509" s="74"/>
      <c r="I509" s="74"/>
      <c r="J509" s="74"/>
      <c r="K509" s="74"/>
      <c r="L509" s="74"/>
      <c r="M509" s="74"/>
      <c r="N509" s="74"/>
      <c r="O509" s="74"/>
    </row>
    <row r="510">
      <c r="D510" s="95"/>
      <c r="E510" s="95"/>
      <c r="F510" s="74"/>
      <c r="G510" s="74"/>
      <c r="H510" s="74"/>
      <c r="I510" s="74"/>
      <c r="J510" s="74"/>
      <c r="K510" s="74"/>
      <c r="L510" s="74"/>
      <c r="M510" s="74"/>
      <c r="N510" s="74"/>
      <c r="O510" s="74"/>
    </row>
    <row r="511">
      <c r="D511" s="95"/>
      <c r="E511" s="95"/>
      <c r="F511" s="74"/>
      <c r="G511" s="74"/>
      <c r="H511" s="74"/>
      <c r="I511" s="74"/>
      <c r="J511" s="74"/>
      <c r="K511" s="74"/>
      <c r="L511" s="74"/>
      <c r="M511" s="74"/>
      <c r="N511" s="74"/>
      <c r="O511" s="74"/>
    </row>
    <row r="512">
      <c r="D512" s="95"/>
      <c r="E512" s="95"/>
      <c r="F512" s="74"/>
      <c r="G512" s="74"/>
      <c r="H512" s="74"/>
      <c r="I512" s="74"/>
      <c r="J512" s="74"/>
      <c r="K512" s="74"/>
      <c r="L512" s="74"/>
      <c r="M512" s="74"/>
      <c r="N512" s="74"/>
      <c r="O512" s="74"/>
    </row>
    <row r="513">
      <c r="D513" s="95"/>
      <c r="E513" s="95"/>
      <c r="F513" s="74"/>
      <c r="G513" s="74"/>
      <c r="H513" s="74"/>
      <c r="I513" s="74"/>
      <c r="J513" s="74"/>
      <c r="K513" s="74"/>
      <c r="L513" s="74"/>
      <c r="M513" s="74"/>
      <c r="N513" s="74"/>
      <c r="O513" s="74"/>
    </row>
    <row r="514">
      <c r="D514" s="95"/>
      <c r="E514" s="95"/>
      <c r="F514" s="74"/>
      <c r="G514" s="74"/>
      <c r="H514" s="74"/>
      <c r="I514" s="74"/>
      <c r="J514" s="74"/>
      <c r="K514" s="74"/>
      <c r="L514" s="74"/>
      <c r="M514" s="74"/>
      <c r="N514" s="74"/>
      <c r="O514" s="74"/>
    </row>
    <row r="515">
      <c r="D515" s="95"/>
      <c r="E515" s="95"/>
      <c r="F515" s="74"/>
      <c r="G515" s="74"/>
      <c r="H515" s="74"/>
      <c r="I515" s="74"/>
      <c r="J515" s="74"/>
      <c r="K515" s="74"/>
      <c r="L515" s="74"/>
      <c r="M515" s="74"/>
      <c r="N515" s="74"/>
      <c r="O515" s="74"/>
    </row>
    <row r="516">
      <c r="D516" s="95"/>
      <c r="E516" s="95"/>
      <c r="F516" s="74"/>
      <c r="G516" s="74"/>
      <c r="H516" s="74"/>
      <c r="I516" s="74"/>
      <c r="J516" s="74"/>
      <c r="K516" s="74"/>
      <c r="L516" s="74"/>
      <c r="M516" s="74"/>
      <c r="N516" s="74"/>
      <c r="O516" s="74"/>
    </row>
    <row r="517">
      <c r="D517" s="95"/>
      <c r="E517" s="95"/>
      <c r="F517" s="74"/>
      <c r="G517" s="74"/>
      <c r="H517" s="74"/>
      <c r="I517" s="74"/>
      <c r="J517" s="74"/>
      <c r="K517" s="74"/>
      <c r="L517" s="74"/>
      <c r="M517" s="74"/>
      <c r="N517" s="74"/>
      <c r="O517" s="74"/>
    </row>
    <row r="518">
      <c r="D518" s="95"/>
      <c r="E518" s="95"/>
      <c r="F518" s="74"/>
      <c r="G518" s="74"/>
      <c r="H518" s="74"/>
      <c r="I518" s="74"/>
      <c r="J518" s="74"/>
      <c r="K518" s="74"/>
      <c r="L518" s="74"/>
      <c r="M518" s="74"/>
      <c r="N518" s="74"/>
      <c r="O518" s="74"/>
    </row>
    <row r="519">
      <c r="D519" s="95"/>
      <c r="E519" s="95"/>
      <c r="F519" s="74"/>
      <c r="G519" s="74"/>
      <c r="H519" s="74"/>
      <c r="I519" s="74"/>
      <c r="J519" s="74"/>
      <c r="K519" s="74"/>
      <c r="L519" s="74"/>
      <c r="M519" s="74"/>
      <c r="N519" s="74"/>
      <c r="O519" s="74"/>
    </row>
    <row r="520">
      <c r="D520" s="95"/>
      <c r="E520" s="95"/>
      <c r="F520" s="74"/>
      <c r="G520" s="74"/>
      <c r="H520" s="74"/>
      <c r="I520" s="74"/>
      <c r="J520" s="74"/>
      <c r="K520" s="74"/>
      <c r="L520" s="74"/>
      <c r="M520" s="74"/>
      <c r="N520" s="74"/>
      <c r="O520" s="74"/>
    </row>
    <row r="521">
      <c r="D521" s="95"/>
      <c r="E521" s="95"/>
      <c r="F521" s="74"/>
      <c r="G521" s="74"/>
      <c r="H521" s="74"/>
      <c r="I521" s="74"/>
      <c r="J521" s="74"/>
      <c r="K521" s="74"/>
      <c r="L521" s="74"/>
      <c r="M521" s="74"/>
      <c r="N521" s="74"/>
      <c r="O521" s="74"/>
    </row>
    <row r="522">
      <c r="D522" s="95"/>
      <c r="E522" s="95"/>
      <c r="F522" s="74"/>
      <c r="G522" s="74"/>
      <c r="H522" s="74"/>
      <c r="I522" s="74"/>
      <c r="J522" s="74"/>
      <c r="K522" s="74"/>
      <c r="L522" s="74"/>
      <c r="M522" s="74"/>
      <c r="N522" s="74"/>
      <c r="O522" s="74"/>
    </row>
    <row r="523">
      <c r="D523" s="95"/>
      <c r="E523" s="95"/>
      <c r="F523" s="74"/>
      <c r="G523" s="74"/>
      <c r="H523" s="74"/>
      <c r="I523" s="74"/>
      <c r="J523" s="74"/>
      <c r="K523" s="74"/>
      <c r="L523" s="74"/>
      <c r="M523" s="74"/>
      <c r="N523" s="74"/>
      <c r="O523" s="74"/>
    </row>
    <row r="524">
      <c r="D524" s="95"/>
      <c r="E524" s="95"/>
      <c r="F524" s="74"/>
      <c r="G524" s="74"/>
      <c r="H524" s="74"/>
      <c r="I524" s="74"/>
      <c r="J524" s="74"/>
      <c r="K524" s="74"/>
      <c r="L524" s="74"/>
      <c r="M524" s="74"/>
      <c r="N524" s="74"/>
      <c r="O524" s="74"/>
    </row>
    <row r="525">
      <c r="D525" s="95"/>
      <c r="E525" s="95"/>
      <c r="F525" s="74"/>
      <c r="G525" s="74"/>
      <c r="H525" s="74"/>
      <c r="I525" s="74"/>
      <c r="J525" s="74"/>
      <c r="K525" s="74"/>
      <c r="L525" s="74"/>
      <c r="M525" s="74"/>
      <c r="N525" s="74"/>
      <c r="O525" s="74"/>
    </row>
    <row r="526">
      <c r="D526" s="95"/>
      <c r="E526" s="95"/>
      <c r="F526" s="74"/>
      <c r="G526" s="74"/>
      <c r="H526" s="74"/>
      <c r="I526" s="74"/>
      <c r="J526" s="74"/>
      <c r="K526" s="74"/>
      <c r="L526" s="74"/>
      <c r="M526" s="74"/>
      <c r="N526" s="74"/>
      <c r="O526" s="74"/>
    </row>
    <row r="527">
      <c r="D527" s="95"/>
      <c r="E527" s="95"/>
      <c r="F527" s="74"/>
      <c r="G527" s="74"/>
      <c r="H527" s="74"/>
      <c r="I527" s="74"/>
      <c r="J527" s="74"/>
      <c r="K527" s="74"/>
      <c r="L527" s="74"/>
      <c r="M527" s="74"/>
      <c r="N527" s="74"/>
      <c r="O527" s="74"/>
    </row>
    <row r="528">
      <c r="D528" s="95"/>
      <c r="E528" s="95"/>
      <c r="F528" s="74"/>
      <c r="G528" s="74"/>
      <c r="H528" s="74"/>
      <c r="I528" s="74"/>
      <c r="J528" s="74"/>
      <c r="K528" s="74"/>
      <c r="L528" s="74"/>
      <c r="M528" s="74"/>
      <c r="N528" s="74"/>
      <c r="O528" s="74"/>
    </row>
    <row r="529">
      <c r="D529" s="95"/>
      <c r="E529" s="95"/>
      <c r="F529" s="74"/>
      <c r="G529" s="74"/>
      <c r="H529" s="74"/>
      <c r="I529" s="74"/>
      <c r="J529" s="74"/>
      <c r="K529" s="74"/>
      <c r="L529" s="74"/>
      <c r="M529" s="74"/>
      <c r="N529" s="74"/>
      <c r="O529" s="74"/>
    </row>
    <row r="530">
      <c r="D530" s="95"/>
      <c r="E530" s="95"/>
      <c r="F530" s="74"/>
      <c r="G530" s="74"/>
      <c r="H530" s="74"/>
      <c r="I530" s="74"/>
      <c r="J530" s="74"/>
      <c r="K530" s="74"/>
      <c r="L530" s="74"/>
      <c r="M530" s="74"/>
      <c r="N530" s="74"/>
      <c r="O530" s="74"/>
    </row>
    <row r="531">
      <c r="D531" s="95"/>
      <c r="E531" s="95"/>
      <c r="F531" s="74"/>
      <c r="G531" s="74"/>
      <c r="H531" s="74"/>
      <c r="I531" s="74"/>
      <c r="J531" s="74"/>
      <c r="K531" s="74"/>
      <c r="L531" s="74"/>
      <c r="M531" s="74"/>
      <c r="N531" s="74"/>
      <c r="O531" s="74"/>
    </row>
    <row r="532">
      <c r="D532" s="95"/>
      <c r="E532" s="95"/>
      <c r="F532" s="74"/>
      <c r="G532" s="74"/>
      <c r="H532" s="74"/>
      <c r="I532" s="74"/>
      <c r="J532" s="74"/>
      <c r="K532" s="74"/>
      <c r="L532" s="74"/>
      <c r="M532" s="74"/>
      <c r="N532" s="74"/>
      <c r="O532" s="74"/>
    </row>
    <row r="533">
      <c r="D533" s="95"/>
      <c r="E533" s="95"/>
      <c r="F533" s="74"/>
      <c r="G533" s="74"/>
      <c r="H533" s="74"/>
      <c r="I533" s="74"/>
      <c r="J533" s="74"/>
      <c r="K533" s="74"/>
      <c r="L533" s="74"/>
      <c r="M533" s="74"/>
      <c r="N533" s="74"/>
      <c r="O533" s="74"/>
    </row>
    <row r="534">
      <c r="D534" s="95"/>
      <c r="E534" s="95"/>
      <c r="F534" s="74"/>
      <c r="G534" s="74"/>
      <c r="H534" s="74"/>
      <c r="I534" s="74"/>
      <c r="J534" s="74"/>
      <c r="K534" s="74"/>
      <c r="L534" s="74"/>
      <c r="M534" s="74"/>
      <c r="N534" s="74"/>
      <c r="O534" s="74"/>
    </row>
    <row r="535">
      <c r="D535" s="95"/>
      <c r="E535" s="95"/>
      <c r="F535" s="74"/>
      <c r="G535" s="74"/>
      <c r="H535" s="74"/>
      <c r="I535" s="74"/>
      <c r="J535" s="74"/>
      <c r="K535" s="74"/>
      <c r="L535" s="74"/>
      <c r="M535" s="74"/>
      <c r="N535" s="74"/>
      <c r="O535" s="74"/>
    </row>
    <row r="536">
      <c r="D536" s="95"/>
      <c r="E536" s="95"/>
      <c r="F536" s="74"/>
      <c r="G536" s="74"/>
      <c r="H536" s="74"/>
      <c r="I536" s="74"/>
      <c r="J536" s="74"/>
      <c r="K536" s="74"/>
      <c r="L536" s="74"/>
      <c r="M536" s="74"/>
      <c r="N536" s="74"/>
      <c r="O536" s="74"/>
    </row>
    <row r="537">
      <c r="D537" s="95"/>
      <c r="E537" s="95"/>
      <c r="F537" s="74"/>
      <c r="G537" s="74"/>
      <c r="H537" s="74"/>
      <c r="I537" s="74"/>
      <c r="J537" s="74"/>
      <c r="K537" s="74"/>
      <c r="L537" s="74"/>
      <c r="M537" s="74"/>
      <c r="N537" s="74"/>
      <c r="O537" s="74"/>
    </row>
    <row r="538">
      <c r="D538" s="95"/>
      <c r="E538" s="95"/>
      <c r="F538" s="74"/>
      <c r="G538" s="74"/>
      <c r="H538" s="74"/>
      <c r="I538" s="74"/>
      <c r="J538" s="74"/>
      <c r="K538" s="74"/>
      <c r="L538" s="74"/>
      <c r="M538" s="74"/>
      <c r="N538" s="74"/>
      <c r="O538" s="74"/>
    </row>
    <row r="539">
      <c r="D539" s="95"/>
      <c r="E539" s="95"/>
      <c r="F539" s="74"/>
      <c r="G539" s="74"/>
      <c r="H539" s="74"/>
      <c r="I539" s="74"/>
      <c r="J539" s="74"/>
      <c r="K539" s="74"/>
      <c r="L539" s="74"/>
      <c r="M539" s="74"/>
      <c r="N539" s="74"/>
      <c r="O539" s="74"/>
    </row>
    <row r="540">
      <c r="D540" s="95"/>
      <c r="E540" s="95"/>
      <c r="F540" s="74"/>
      <c r="G540" s="74"/>
      <c r="H540" s="74"/>
      <c r="I540" s="74"/>
      <c r="J540" s="74"/>
      <c r="K540" s="74"/>
      <c r="L540" s="74"/>
      <c r="M540" s="74"/>
      <c r="N540" s="74"/>
      <c r="O540" s="74"/>
    </row>
    <row r="541">
      <c r="D541" s="95"/>
      <c r="E541" s="95"/>
      <c r="F541" s="74"/>
      <c r="G541" s="74"/>
      <c r="H541" s="74"/>
      <c r="I541" s="74"/>
      <c r="J541" s="74"/>
      <c r="K541" s="74"/>
      <c r="L541" s="74"/>
      <c r="M541" s="74"/>
      <c r="N541" s="74"/>
      <c r="O541" s="74"/>
    </row>
    <row r="542">
      <c r="D542" s="95"/>
      <c r="E542" s="95"/>
      <c r="F542" s="74"/>
      <c r="G542" s="74"/>
      <c r="H542" s="74"/>
      <c r="I542" s="74"/>
      <c r="J542" s="74"/>
      <c r="K542" s="74"/>
      <c r="L542" s="74"/>
      <c r="M542" s="74"/>
      <c r="N542" s="74"/>
      <c r="O542" s="74"/>
    </row>
    <row r="543">
      <c r="D543" s="95"/>
      <c r="E543" s="95"/>
      <c r="F543" s="74"/>
      <c r="G543" s="74"/>
      <c r="H543" s="74"/>
      <c r="I543" s="74"/>
      <c r="J543" s="74"/>
      <c r="K543" s="74"/>
      <c r="L543" s="74"/>
      <c r="M543" s="74"/>
      <c r="N543" s="74"/>
      <c r="O543" s="74"/>
    </row>
    <row r="544">
      <c r="D544" s="95"/>
      <c r="E544" s="95"/>
      <c r="F544" s="74"/>
      <c r="G544" s="74"/>
      <c r="H544" s="74"/>
      <c r="I544" s="74"/>
      <c r="J544" s="74"/>
      <c r="K544" s="74"/>
      <c r="L544" s="74"/>
      <c r="M544" s="74"/>
      <c r="N544" s="74"/>
      <c r="O544" s="74"/>
    </row>
    <row r="545">
      <c r="D545" s="95"/>
      <c r="E545" s="95"/>
      <c r="F545" s="74"/>
      <c r="G545" s="74"/>
      <c r="H545" s="74"/>
      <c r="I545" s="74"/>
      <c r="J545" s="74"/>
      <c r="K545" s="74"/>
      <c r="L545" s="74"/>
      <c r="M545" s="74"/>
      <c r="N545" s="74"/>
      <c r="O545" s="74"/>
    </row>
    <row r="546">
      <c r="D546" s="95"/>
      <c r="E546" s="95"/>
      <c r="F546" s="74"/>
      <c r="G546" s="74"/>
      <c r="H546" s="74"/>
      <c r="I546" s="74"/>
      <c r="J546" s="74"/>
      <c r="K546" s="74"/>
      <c r="L546" s="74"/>
      <c r="M546" s="74"/>
      <c r="N546" s="74"/>
      <c r="O546" s="74"/>
    </row>
    <row r="547">
      <c r="D547" s="95"/>
      <c r="E547" s="95"/>
      <c r="F547" s="74"/>
      <c r="G547" s="74"/>
      <c r="H547" s="74"/>
      <c r="I547" s="74"/>
      <c r="J547" s="74"/>
      <c r="K547" s="74"/>
      <c r="L547" s="74"/>
      <c r="M547" s="74"/>
      <c r="N547" s="74"/>
      <c r="O547" s="74"/>
    </row>
    <row r="548">
      <c r="D548" s="95"/>
      <c r="E548" s="95"/>
      <c r="F548" s="74"/>
      <c r="G548" s="74"/>
      <c r="H548" s="74"/>
      <c r="I548" s="74"/>
      <c r="J548" s="74"/>
      <c r="K548" s="74"/>
      <c r="L548" s="74"/>
      <c r="M548" s="74"/>
      <c r="N548" s="74"/>
      <c r="O548" s="74"/>
    </row>
    <row r="549">
      <c r="D549" s="95"/>
      <c r="E549" s="95"/>
      <c r="F549" s="74"/>
      <c r="G549" s="74"/>
      <c r="H549" s="74"/>
      <c r="I549" s="74"/>
      <c r="J549" s="74"/>
      <c r="K549" s="74"/>
      <c r="L549" s="74"/>
      <c r="M549" s="74"/>
      <c r="N549" s="74"/>
      <c r="O549" s="74"/>
    </row>
    <row r="550">
      <c r="D550" s="95"/>
      <c r="E550" s="95"/>
      <c r="F550" s="74"/>
      <c r="G550" s="74"/>
      <c r="H550" s="74"/>
      <c r="I550" s="74"/>
      <c r="J550" s="74"/>
      <c r="K550" s="74"/>
      <c r="L550" s="74"/>
      <c r="M550" s="74"/>
      <c r="N550" s="74"/>
      <c r="O550" s="74"/>
    </row>
    <row r="551">
      <c r="D551" s="95"/>
      <c r="E551" s="95"/>
      <c r="F551" s="74"/>
      <c r="G551" s="74"/>
      <c r="H551" s="74"/>
      <c r="I551" s="74"/>
      <c r="J551" s="74"/>
      <c r="K551" s="74"/>
      <c r="L551" s="74"/>
      <c r="M551" s="74"/>
      <c r="N551" s="74"/>
      <c r="O551" s="74"/>
    </row>
    <row r="552">
      <c r="D552" s="95"/>
      <c r="E552" s="95"/>
      <c r="F552" s="74"/>
      <c r="G552" s="74"/>
      <c r="H552" s="74"/>
      <c r="I552" s="74"/>
      <c r="J552" s="74"/>
      <c r="K552" s="74"/>
      <c r="L552" s="74"/>
      <c r="M552" s="74"/>
      <c r="N552" s="74"/>
      <c r="O552" s="74"/>
    </row>
    <row r="553">
      <c r="D553" s="95"/>
      <c r="E553" s="95"/>
      <c r="F553" s="74"/>
      <c r="G553" s="74"/>
      <c r="H553" s="74"/>
      <c r="I553" s="74"/>
      <c r="J553" s="74"/>
      <c r="K553" s="74"/>
      <c r="L553" s="74"/>
      <c r="M553" s="74"/>
      <c r="N553" s="74"/>
      <c r="O553" s="74"/>
    </row>
    <row r="554">
      <c r="D554" s="95"/>
      <c r="E554" s="95"/>
      <c r="F554" s="74"/>
      <c r="G554" s="74"/>
      <c r="H554" s="74"/>
      <c r="I554" s="74"/>
      <c r="J554" s="74"/>
      <c r="K554" s="74"/>
      <c r="L554" s="74"/>
      <c r="M554" s="74"/>
      <c r="N554" s="74"/>
      <c r="O554" s="74"/>
    </row>
    <row r="555">
      <c r="D555" s="95"/>
      <c r="E555" s="95"/>
      <c r="F555" s="74"/>
      <c r="G555" s="74"/>
      <c r="H555" s="74"/>
      <c r="I555" s="74"/>
      <c r="J555" s="74"/>
      <c r="K555" s="74"/>
      <c r="L555" s="74"/>
      <c r="M555" s="74"/>
      <c r="N555" s="74"/>
      <c r="O555" s="74"/>
    </row>
    <row r="556">
      <c r="D556" s="95"/>
      <c r="E556" s="95"/>
      <c r="F556" s="74"/>
      <c r="G556" s="74"/>
      <c r="H556" s="74"/>
      <c r="I556" s="74"/>
      <c r="J556" s="74"/>
      <c r="K556" s="74"/>
      <c r="L556" s="74"/>
      <c r="M556" s="74"/>
      <c r="N556" s="74"/>
      <c r="O556" s="74"/>
    </row>
    <row r="557">
      <c r="D557" s="95"/>
      <c r="E557" s="95"/>
      <c r="F557" s="74"/>
      <c r="G557" s="74"/>
      <c r="H557" s="74"/>
      <c r="I557" s="74"/>
      <c r="J557" s="74"/>
      <c r="K557" s="74"/>
      <c r="L557" s="74"/>
      <c r="M557" s="74"/>
      <c r="N557" s="74"/>
      <c r="O557" s="74"/>
    </row>
    <row r="558">
      <c r="D558" s="95"/>
      <c r="E558" s="95"/>
      <c r="F558" s="74"/>
      <c r="G558" s="74"/>
      <c r="H558" s="74"/>
      <c r="I558" s="74"/>
      <c r="J558" s="74"/>
      <c r="K558" s="74"/>
      <c r="L558" s="74"/>
      <c r="M558" s="74"/>
      <c r="N558" s="74"/>
      <c r="O558" s="74"/>
    </row>
    <row r="559">
      <c r="D559" s="95"/>
      <c r="E559" s="95"/>
      <c r="F559" s="74"/>
      <c r="G559" s="74"/>
      <c r="H559" s="74"/>
      <c r="I559" s="74"/>
      <c r="J559" s="74"/>
      <c r="K559" s="74"/>
      <c r="L559" s="74"/>
      <c r="M559" s="74"/>
      <c r="N559" s="74"/>
      <c r="O559" s="74"/>
    </row>
    <row r="560">
      <c r="D560" s="95"/>
      <c r="E560" s="95"/>
      <c r="F560" s="74"/>
      <c r="G560" s="74"/>
      <c r="H560" s="74"/>
      <c r="I560" s="74"/>
      <c r="J560" s="74"/>
      <c r="K560" s="74"/>
      <c r="L560" s="74"/>
      <c r="M560" s="74"/>
      <c r="N560" s="74"/>
      <c r="O560" s="74"/>
    </row>
    <row r="561">
      <c r="D561" s="95"/>
      <c r="E561" s="95"/>
      <c r="F561" s="74"/>
      <c r="G561" s="74"/>
      <c r="H561" s="74"/>
      <c r="I561" s="74"/>
      <c r="J561" s="74"/>
      <c r="K561" s="74"/>
      <c r="L561" s="74"/>
      <c r="M561" s="74"/>
      <c r="N561" s="74"/>
      <c r="O561" s="74"/>
    </row>
    <row r="562">
      <c r="D562" s="95"/>
      <c r="E562" s="95"/>
      <c r="F562" s="74"/>
      <c r="G562" s="74"/>
      <c r="H562" s="74"/>
      <c r="I562" s="74"/>
      <c r="J562" s="74"/>
      <c r="K562" s="74"/>
      <c r="L562" s="74"/>
      <c r="M562" s="74"/>
      <c r="N562" s="74"/>
      <c r="O562" s="74"/>
    </row>
    <row r="563">
      <c r="D563" s="95"/>
      <c r="E563" s="95"/>
      <c r="F563" s="74"/>
      <c r="G563" s="74"/>
      <c r="H563" s="74"/>
      <c r="I563" s="74"/>
      <c r="J563" s="74"/>
      <c r="K563" s="74"/>
      <c r="L563" s="74"/>
      <c r="M563" s="74"/>
      <c r="N563" s="74"/>
      <c r="O563" s="74"/>
    </row>
    <row r="564">
      <c r="D564" s="95"/>
      <c r="E564" s="95"/>
      <c r="F564" s="74"/>
      <c r="G564" s="74"/>
      <c r="H564" s="74"/>
      <c r="I564" s="74"/>
      <c r="J564" s="74"/>
      <c r="K564" s="74"/>
      <c r="L564" s="74"/>
      <c r="M564" s="74"/>
      <c r="N564" s="74"/>
      <c r="O564" s="74"/>
    </row>
    <row r="565">
      <c r="D565" s="95"/>
      <c r="E565" s="95"/>
      <c r="F565" s="74"/>
      <c r="G565" s="74"/>
      <c r="H565" s="74"/>
      <c r="I565" s="74"/>
      <c r="J565" s="74"/>
      <c r="K565" s="74"/>
      <c r="L565" s="74"/>
      <c r="M565" s="74"/>
      <c r="N565" s="74"/>
      <c r="O565" s="74"/>
    </row>
    <row r="566">
      <c r="D566" s="95"/>
      <c r="E566" s="95"/>
      <c r="F566" s="74"/>
      <c r="G566" s="74"/>
      <c r="H566" s="74"/>
      <c r="I566" s="74"/>
      <c r="J566" s="74"/>
      <c r="K566" s="74"/>
      <c r="L566" s="74"/>
      <c r="M566" s="74"/>
      <c r="N566" s="74"/>
      <c r="O566" s="74"/>
    </row>
    <row r="567">
      <c r="D567" s="95"/>
      <c r="E567" s="95"/>
      <c r="F567" s="74"/>
      <c r="G567" s="74"/>
      <c r="H567" s="74"/>
      <c r="I567" s="74"/>
      <c r="J567" s="74"/>
      <c r="K567" s="74"/>
      <c r="L567" s="74"/>
      <c r="M567" s="74"/>
      <c r="N567" s="74"/>
      <c r="O567" s="74"/>
    </row>
    <row r="568">
      <c r="D568" s="95"/>
      <c r="E568" s="95"/>
      <c r="F568" s="74"/>
      <c r="G568" s="74"/>
      <c r="H568" s="74"/>
      <c r="I568" s="74"/>
      <c r="J568" s="74"/>
      <c r="K568" s="74"/>
      <c r="L568" s="74"/>
      <c r="M568" s="74"/>
      <c r="N568" s="74"/>
      <c r="O568" s="74"/>
    </row>
    <row r="569">
      <c r="D569" s="95"/>
      <c r="E569" s="95"/>
      <c r="F569" s="74"/>
      <c r="G569" s="74"/>
      <c r="H569" s="74"/>
      <c r="I569" s="74"/>
      <c r="J569" s="74"/>
      <c r="K569" s="74"/>
      <c r="L569" s="74"/>
      <c r="M569" s="74"/>
      <c r="N569" s="74"/>
      <c r="O569" s="74"/>
    </row>
    <row r="570">
      <c r="D570" s="95"/>
      <c r="E570" s="95"/>
      <c r="F570" s="74"/>
      <c r="G570" s="74"/>
      <c r="H570" s="74"/>
      <c r="I570" s="74"/>
      <c r="J570" s="74"/>
      <c r="K570" s="74"/>
      <c r="L570" s="74"/>
      <c r="M570" s="74"/>
      <c r="N570" s="74"/>
      <c r="O570" s="74"/>
    </row>
    <row r="571">
      <c r="D571" s="95"/>
      <c r="E571" s="95"/>
      <c r="F571" s="74"/>
      <c r="G571" s="74"/>
      <c r="H571" s="74"/>
      <c r="I571" s="74"/>
      <c r="J571" s="74"/>
      <c r="K571" s="74"/>
      <c r="L571" s="74"/>
      <c r="M571" s="74"/>
      <c r="N571" s="74"/>
      <c r="O571" s="74"/>
    </row>
    <row r="572">
      <c r="D572" s="95"/>
      <c r="E572" s="95"/>
      <c r="F572" s="74"/>
      <c r="G572" s="74"/>
      <c r="H572" s="74"/>
      <c r="I572" s="74"/>
      <c r="J572" s="74"/>
      <c r="K572" s="74"/>
      <c r="L572" s="74"/>
      <c r="M572" s="74"/>
      <c r="N572" s="74"/>
      <c r="O572" s="74"/>
    </row>
    <row r="573">
      <c r="D573" s="95"/>
      <c r="E573" s="95"/>
      <c r="F573" s="74"/>
      <c r="G573" s="74"/>
      <c r="H573" s="74"/>
      <c r="I573" s="74"/>
      <c r="J573" s="74"/>
      <c r="K573" s="74"/>
      <c r="L573" s="74"/>
      <c r="M573" s="74"/>
      <c r="N573" s="74"/>
      <c r="O573" s="74"/>
    </row>
    <row r="574">
      <c r="D574" s="95"/>
      <c r="E574" s="95"/>
      <c r="F574" s="74"/>
      <c r="G574" s="74"/>
      <c r="H574" s="74"/>
      <c r="I574" s="74"/>
      <c r="J574" s="74"/>
      <c r="K574" s="74"/>
      <c r="L574" s="74"/>
      <c r="M574" s="74"/>
      <c r="N574" s="74"/>
      <c r="O574" s="74"/>
    </row>
    <row r="575">
      <c r="D575" s="95"/>
      <c r="E575" s="95"/>
      <c r="F575" s="74"/>
      <c r="G575" s="74"/>
      <c r="H575" s="74"/>
      <c r="I575" s="74"/>
      <c r="J575" s="74"/>
      <c r="K575" s="74"/>
      <c r="L575" s="74"/>
      <c r="M575" s="74"/>
      <c r="N575" s="74"/>
      <c r="O575" s="74"/>
    </row>
    <row r="576">
      <c r="D576" s="95"/>
      <c r="E576" s="95"/>
      <c r="F576" s="74"/>
      <c r="G576" s="74"/>
      <c r="H576" s="74"/>
      <c r="I576" s="74"/>
      <c r="J576" s="74"/>
      <c r="K576" s="74"/>
      <c r="L576" s="74"/>
      <c r="M576" s="74"/>
      <c r="N576" s="74"/>
      <c r="O576" s="74"/>
    </row>
    <row r="577">
      <c r="D577" s="95"/>
      <c r="E577" s="95"/>
      <c r="F577" s="74"/>
      <c r="G577" s="74"/>
      <c r="H577" s="74"/>
      <c r="I577" s="74"/>
      <c r="J577" s="74"/>
      <c r="K577" s="74"/>
      <c r="L577" s="74"/>
      <c r="M577" s="74"/>
      <c r="N577" s="74"/>
      <c r="O577" s="74"/>
    </row>
    <row r="578">
      <c r="D578" s="95"/>
      <c r="E578" s="95"/>
      <c r="F578" s="74"/>
      <c r="G578" s="74"/>
      <c r="H578" s="74"/>
      <c r="I578" s="74"/>
      <c r="J578" s="74"/>
      <c r="K578" s="74"/>
      <c r="L578" s="74"/>
      <c r="M578" s="74"/>
      <c r="N578" s="74"/>
      <c r="O578" s="74"/>
    </row>
    <row r="579">
      <c r="D579" s="95"/>
      <c r="E579" s="95"/>
      <c r="F579" s="74"/>
      <c r="G579" s="74"/>
      <c r="H579" s="74"/>
      <c r="I579" s="74"/>
      <c r="J579" s="74"/>
      <c r="K579" s="74"/>
      <c r="L579" s="74"/>
      <c r="M579" s="74"/>
      <c r="N579" s="74"/>
      <c r="O579" s="74"/>
    </row>
    <row r="580">
      <c r="D580" s="95"/>
      <c r="E580" s="95"/>
      <c r="F580" s="74"/>
      <c r="G580" s="74"/>
      <c r="H580" s="74"/>
      <c r="I580" s="74"/>
      <c r="J580" s="74"/>
      <c r="K580" s="74"/>
      <c r="L580" s="74"/>
      <c r="M580" s="74"/>
      <c r="N580" s="74"/>
      <c r="O580" s="74"/>
    </row>
    <row r="581">
      <c r="D581" s="95"/>
      <c r="E581" s="95"/>
      <c r="F581" s="74"/>
      <c r="G581" s="74"/>
      <c r="H581" s="74"/>
      <c r="I581" s="74"/>
      <c r="J581" s="74"/>
      <c r="K581" s="74"/>
      <c r="L581" s="74"/>
      <c r="M581" s="74"/>
      <c r="N581" s="74"/>
      <c r="O581" s="74"/>
    </row>
    <row r="582">
      <c r="D582" s="95"/>
      <c r="E582" s="95"/>
      <c r="F582" s="74"/>
      <c r="G582" s="74"/>
      <c r="H582" s="74"/>
      <c r="I582" s="74"/>
      <c r="J582" s="74"/>
      <c r="K582" s="74"/>
      <c r="L582" s="74"/>
      <c r="M582" s="74"/>
      <c r="N582" s="74"/>
      <c r="O582" s="74"/>
    </row>
    <row r="583">
      <c r="D583" s="95"/>
      <c r="E583" s="95"/>
      <c r="F583" s="74"/>
      <c r="G583" s="74"/>
      <c r="H583" s="74"/>
      <c r="I583" s="74"/>
      <c r="J583" s="74"/>
      <c r="K583" s="74"/>
      <c r="L583" s="74"/>
      <c r="M583" s="74"/>
      <c r="N583" s="74"/>
      <c r="O583" s="74"/>
    </row>
    <row r="584">
      <c r="D584" s="95"/>
      <c r="E584" s="95"/>
      <c r="F584" s="74"/>
      <c r="G584" s="74"/>
      <c r="H584" s="74"/>
      <c r="I584" s="74"/>
      <c r="J584" s="74"/>
      <c r="K584" s="74"/>
      <c r="L584" s="74"/>
      <c r="M584" s="74"/>
      <c r="N584" s="74"/>
      <c r="O584" s="74"/>
    </row>
    <row r="585">
      <c r="D585" s="95"/>
      <c r="E585" s="95"/>
      <c r="F585" s="74"/>
      <c r="G585" s="74"/>
      <c r="H585" s="74"/>
      <c r="I585" s="74"/>
      <c r="J585" s="74"/>
      <c r="K585" s="74"/>
      <c r="L585" s="74"/>
      <c r="M585" s="74"/>
      <c r="N585" s="74"/>
      <c r="O585" s="74"/>
    </row>
    <row r="586">
      <c r="D586" s="95"/>
      <c r="E586" s="95"/>
      <c r="F586" s="74"/>
      <c r="G586" s="74"/>
      <c r="H586" s="74"/>
      <c r="I586" s="74"/>
      <c r="J586" s="74"/>
      <c r="K586" s="74"/>
      <c r="L586" s="74"/>
      <c r="M586" s="74"/>
      <c r="N586" s="74"/>
      <c r="O586" s="74"/>
    </row>
    <row r="587">
      <c r="D587" s="95"/>
      <c r="E587" s="95"/>
      <c r="F587" s="74"/>
      <c r="G587" s="74"/>
      <c r="H587" s="74"/>
      <c r="I587" s="74"/>
      <c r="J587" s="74"/>
      <c r="K587" s="74"/>
      <c r="L587" s="74"/>
      <c r="M587" s="74"/>
      <c r="N587" s="74"/>
      <c r="O587" s="74"/>
    </row>
    <row r="588">
      <c r="D588" s="95"/>
      <c r="E588" s="95"/>
      <c r="F588" s="74"/>
      <c r="G588" s="74"/>
      <c r="H588" s="74"/>
      <c r="I588" s="74"/>
      <c r="J588" s="74"/>
      <c r="K588" s="74"/>
      <c r="L588" s="74"/>
      <c r="M588" s="74"/>
      <c r="N588" s="74"/>
      <c r="O588" s="74"/>
    </row>
    <row r="589">
      <c r="D589" s="95"/>
      <c r="E589" s="95"/>
      <c r="F589" s="74"/>
      <c r="G589" s="74"/>
      <c r="H589" s="74"/>
      <c r="I589" s="74"/>
      <c r="J589" s="74"/>
      <c r="K589" s="74"/>
      <c r="L589" s="74"/>
      <c r="M589" s="74"/>
      <c r="N589" s="74"/>
      <c r="O589" s="74"/>
    </row>
    <row r="590">
      <c r="D590" s="95"/>
      <c r="E590" s="95"/>
      <c r="F590" s="74"/>
      <c r="G590" s="74"/>
      <c r="H590" s="74"/>
      <c r="I590" s="74"/>
      <c r="J590" s="74"/>
      <c r="K590" s="74"/>
      <c r="L590" s="74"/>
      <c r="M590" s="74"/>
      <c r="N590" s="74"/>
      <c r="O590" s="74"/>
    </row>
    <row r="591">
      <c r="D591" s="95"/>
      <c r="E591" s="95"/>
      <c r="F591" s="74"/>
      <c r="G591" s="74"/>
      <c r="H591" s="74"/>
      <c r="I591" s="74"/>
      <c r="J591" s="74"/>
      <c r="K591" s="74"/>
      <c r="L591" s="74"/>
      <c r="M591" s="74"/>
      <c r="N591" s="74"/>
      <c r="O591" s="74"/>
    </row>
    <row r="592">
      <c r="D592" s="95"/>
      <c r="E592" s="95"/>
      <c r="F592" s="74"/>
      <c r="G592" s="74"/>
      <c r="H592" s="74"/>
      <c r="I592" s="74"/>
      <c r="J592" s="74"/>
      <c r="K592" s="74"/>
      <c r="L592" s="74"/>
      <c r="M592" s="74"/>
      <c r="N592" s="74"/>
      <c r="O592" s="74"/>
    </row>
    <row r="593">
      <c r="D593" s="95"/>
      <c r="E593" s="95"/>
      <c r="F593" s="74"/>
      <c r="G593" s="74"/>
      <c r="H593" s="74"/>
      <c r="I593" s="74"/>
      <c r="J593" s="74"/>
      <c r="K593" s="74"/>
      <c r="L593" s="74"/>
      <c r="M593" s="74"/>
      <c r="N593" s="74"/>
      <c r="O593" s="74"/>
    </row>
    <row r="594">
      <c r="D594" s="95"/>
      <c r="E594" s="95"/>
      <c r="F594" s="74"/>
      <c r="G594" s="74"/>
      <c r="H594" s="74"/>
      <c r="I594" s="74"/>
      <c r="J594" s="74"/>
      <c r="K594" s="74"/>
      <c r="L594" s="74"/>
      <c r="M594" s="74"/>
      <c r="N594" s="74"/>
      <c r="O594" s="74"/>
    </row>
    <row r="595">
      <c r="D595" s="95"/>
      <c r="E595" s="95"/>
      <c r="F595" s="74"/>
      <c r="G595" s="74"/>
      <c r="H595" s="74"/>
      <c r="I595" s="74"/>
      <c r="J595" s="74"/>
      <c r="K595" s="74"/>
      <c r="L595" s="74"/>
      <c r="M595" s="74"/>
      <c r="N595" s="74"/>
      <c r="O595" s="74"/>
    </row>
    <row r="596">
      <c r="D596" s="95"/>
      <c r="E596" s="95"/>
      <c r="F596" s="74"/>
      <c r="G596" s="74"/>
      <c r="H596" s="74"/>
      <c r="I596" s="74"/>
      <c r="J596" s="74"/>
      <c r="K596" s="74"/>
      <c r="L596" s="74"/>
      <c r="M596" s="74"/>
      <c r="N596" s="74"/>
      <c r="O596" s="74"/>
    </row>
    <row r="597">
      <c r="D597" s="95"/>
      <c r="E597" s="95"/>
      <c r="F597" s="74"/>
      <c r="G597" s="74"/>
      <c r="H597" s="74"/>
      <c r="I597" s="74"/>
      <c r="J597" s="74"/>
      <c r="K597" s="74"/>
      <c r="L597" s="74"/>
      <c r="M597" s="74"/>
      <c r="N597" s="74"/>
      <c r="O597" s="74"/>
    </row>
    <row r="598">
      <c r="D598" s="95"/>
      <c r="E598" s="95"/>
      <c r="F598" s="74"/>
      <c r="G598" s="74"/>
      <c r="H598" s="74"/>
      <c r="I598" s="74"/>
      <c r="J598" s="74"/>
      <c r="K598" s="74"/>
      <c r="L598" s="74"/>
      <c r="M598" s="74"/>
      <c r="N598" s="74"/>
      <c r="O598" s="74"/>
    </row>
    <row r="599">
      <c r="D599" s="95"/>
      <c r="E599" s="95"/>
      <c r="F599" s="74"/>
      <c r="G599" s="74"/>
      <c r="H599" s="74"/>
      <c r="I599" s="74"/>
      <c r="J599" s="74"/>
      <c r="K599" s="74"/>
      <c r="L599" s="74"/>
      <c r="M599" s="74"/>
      <c r="N599" s="74"/>
      <c r="O599" s="74"/>
    </row>
    <row r="600">
      <c r="D600" s="95"/>
      <c r="E600" s="95"/>
      <c r="F600" s="74"/>
      <c r="G600" s="74"/>
      <c r="H600" s="74"/>
      <c r="I600" s="74"/>
      <c r="J600" s="74"/>
      <c r="K600" s="74"/>
      <c r="L600" s="74"/>
      <c r="M600" s="74"/>
      <c r="N600" s="74"/>
      <c r="O600" s="74"/>
    </row>
    <row r="601">
      <c r="D601" s="95"/>
      <c r="E601" s="95"/>
      <c r="F601" s="74"/>
      <c r="G601" s="74"/>
      <c r="H601" s="74"/>
      <c r="I601" s="74"/>
      <c r="J601" s="74"/>
      <c r="K601" s="74"/>
      <c r="L601" s="74"/>
      <c r="M601" s="74"/>
      <c r="N601" s="74"/>
      <c r="O601" s="74"/>
    </row>
    <row r="602">
      <c r="D602" s="95"/>
      <c r="E602" s="95"/>
      <c r="F602" s="74"/>
      <c r="G602" s="74"/>
      <c r="H602" s="74"/>
      <c r="I602" s="74"/>
      <c r="J602" s="74"/>
      <c r="K602" s="74"/>
      <c r="L602" s="74"/>
      <c r="M602" s="74"/>
      <c r="N602" s="74"/>
      <c r="O602" s="74"/>
    </row>
    <row r="603">
      <c r="D603" s="95"/>
      <c r="E603" s="95"/>
      <c r="F603" s="74"/>
      <c r="G603" s="74"/>
      <c r="H603" s="74"/>
      <c r="I603" s="74"/>
      <c r="J603" s="74"/>
      <c r="K603" s="74"/>
      <c r="L603" s="74"/>
      <c r="M603" s="74"/>
      <c r="N603" s="74"/>
      <c r="O603" s="74"/>
    </row>
    <row r="604">
      <c r="D604" s="95"/>
      <c r="E604" s="95"/>
      <c r="F604" s="74"/>
      <c r="G604" s="74"/>
      <c r="H604" s="74"/>
      <c r="I604" s="74"/>
      <c r="J604" s="74"/>
      <c r="K604" s="74"/>
      <c r="L604" s="74"/>
      <c r="M604" s="74"/>
      <c r="N604" s="74"/>
      <c r="O604" s="74"/>
    </row>
    <row r="605">
      <c r="D605" s="95"/>
      <c r="E605" s="95"/>
      <c r="F605" s="74"/>
      <c r="G605" s="74"/>
      <c r="H605" s="74"/>
      <c r="I605" s="74"/>
      <c r="J605" s="74"/>
      <c r="K605" s="74"/>
      <c r="L605" s="74"/>
      <c r="M605" s="74"/>
      <c r="N605" s="74"/>
      <c r="O605" s="74"/>
    </row>
    <row r="606">
      <c r="D606" s="95"/>
      <c r="E606" s="95"/>
      <c r="F606" s="74"/>
      <c r="G606" s="74"/>
      <c r="H606" s="74"/>
      <c r="I606" s="74"/>
      <c r="J606" s="74"/>
      <c r="K606" s="74"/>
      <c r="L606" s="74"/>
      <c r="M606" s="74"/>
      <c r="N606" s="74"/>
      <c r="O606" s="74"/>
    </row>
    <row r="607">
      <c r="D607" s="95"/>
      <c r="E607" s="95"/>
      <c r="F607" s="74"/>
      <c r="G607" s="74"/>
      <c r="H607" s="74"/>
      <c r="I607" s="74"/>
      <c r="J607" s="74"/>
      <c r="K607" s="74"/>
      <c r="L607" s="74"/>
      <c r="M607" s="74"/>
      <c r="N607" s="74"/>
      <c r="O607" s="74"/>
    </row>
    <row r="608">
      <c r="D608" s="95"/>
      <c r="E608" s="95"/>
      <c r="F608" s="74"/>
      <c r="G608" s="74"/>
      <c r="H608" s="74"/>
      <c r="I608" s="74"/>
      <c r="J608" s="74"/>
      <c r="K608" s="74"/>
      <c r="L608" s="74"/>
      <c r="M608" s="74"/>
      <c r="N608" s="74"/>
      <c r="O608" s="74"/>
    </row>
    <row r="609">
      <c r="D609" s="95"/>
      <c r="E609" s="95"/>
      <c r="F609" s="74"/>
      <c r="G609" s="74"/>
      <c r="H609" s="74"/>
      <c r="I609" s="74"/>
      <c r="J609" s="74"/>
      <c r="K609" s="74"/>
      <c r="L609" s="74"/>
      <c r="M609" s="74"/>
      <c r="N609" s="74"/>
      <c r="O609" s="74"/>
    </row>
    <row r="610">
      <c r="D610" s="95"/>
      <c r="E610" s="95"/>
      <c r="F610" s="74"/>
      <c r="G610" s="74"/>
      <c r="H610" s="74"/>
      <c r="I610" s="74"/>
      <c r="J610" s="74"/>
      <c r="K610" s="74"/>
      <c r="L610" s="74"/>
      <c r="M610" s="74"/>
      <c r="N610" s="74"/>
      <c r="O610" s="74"/>
    </row>
    <row r="611">
      <c r="D611" s="95"/>
      <c r="E611" s="95"/>
      <c r="F611" s="74"/>
      <c r="G611" s="74"/>
      <c r="H611" s="74"/>
      <c r="I611" s="74"/>
      <c r="J611" s="74"/>
      <c r="K611" s="74"/>
      <c r="L611" s="74"/>
      <c r="M611" s="74"/>
      <c r="N611" s="74"/>
      <c r="O611" s="74"/>
    </row>
    <row r="612">
      <c r="D612" s="95"/>
      <c r="E612" s="95"/>
      <c r="F612" s="74"/>
      <c r="G612" s="74"/>
      <c r="H612" s="74"/>
      <c r="I612" s="74"/>
      <c r="J612" s="74"/>
      <c r="K612" s="74"/>
      <c r="L612" s="74"/>
      <c r="M612" s="74"/>
      <c r="N612" s="74"/>
      <c r="O612" s="74"/>
    </row>
    <row r="613">
      <c r="D613" s="95"/>
      <c r="E613" s="95"/>
      <c r="F613" s="74"/>
      <c r="G613" s="74"/>
      <c r="H613" s="74"/>
      <c r="I613" s="74"/>
      <c r="J613" s="74"/>
      <c r="K613" s="74"/>
      <c r="L613" s="74"/>
      <c r="M613" s="74"/>
      <c r="N613" s="74"/>
      <c r="O613" s="74"/>
    </row>
    <row r="614">
      <c r="D614" s="95"/>
      <c r="E614" s="95"/>
      <c r="F614" s="74"/>
      <c r="G614" s="74"/>
      <c r="H614" s="74"/>
      <c r="I614" s="74"/>
      <c r="J614" s="74"/>
      <c r="K614" s="74"/>
      <c r="L614" s="74"/>
      <c r="M614" s="74"/>
      <c r="N614" s="74"/>
      <c r="O614" s="74"/>
    </row>
    <row r="615">
      <c r="D615" s="95"/>
      <c r="E615" s="95"/>
      <c r="F615" s="74"/>
      <c r="G615" s="74"/>
      <c r="H615" s="74"/>
      <c r="I615" s="74"/>
      <c r="J615" s="74"/>
      <c r="K615" s="74"/>
      <c r="L615" s="74"/>
      <c r="M615" s="74"/>
      <c r="N615" s="74"/>
      <c r="O615" s="74"/>
    </row>
    <row r="616">
      <c r="D616" s="95"/>
      <c r="E616" s="95"/>
      <c r="F616" s="74"/>
      <c r="G616" s="74"/>
      <c r="H616" s="74"/>
      <c r="I616" s="74"/>
      <c r="J616" s="74"/>
      <c r="K616" s="74"/>
      <c r="L616" s="74"/>
      <c r="M616" s="74"/>
      <c r="N616" s="74"/>
      <c r="O616" s="74"/>
    </row>
    <row r="617">
      <c r="D617" s="95"/>
      <c r="E617" s="95"/>
      <c r="F617" s="74"/>
      <c r="G617" s="74"/>
      <c r="H617" s="74"/>
      <c r="I617" s="74"/>
      <c r="J617" s="74"/>
      <c r="K617" s="74"/>
      <c r="L617" s="74"/>
      <c r="M617" s="74"/>
      <c r="N617" s="74"/>
      <c r="O617" s="74"/>
    </row>
    <row r="618">
      <c r="D618" s="95"/>
      <c r="E618" s="95"/>
      <c r="F618" s="74"/>
      <c r="G618" s="74"/>
      <c r="H618" s="74"/>
      <c r="I618" s="74"/>
      <c r="J618" s="74"/>
      <c r="K618" s="74"/>
      <c r="L618" s="74"/>
      <c r="M618" s="74"/>
      <c r="N618" s="74"/>
      <c r="O618" s="74"/>
    </row>
    <row r="619">
      <c r="D619" s="95"/>
      <c r="E619" s="95"/>
      <c r="F619" s="74"/>
      <c r="G619" s="74"/>
      <c r="H619" s="74"/>
      <c r="I619" s="74"/>
      <c r="J619" s="74"/>
      <c r="K619" s="74"/>
      <c r="L619" s="74"/>
      <c r="M619" s="74"/>
      <c r="N619" s="74"/>
      <c r="O619" s="74"/>
    </row>
    <row r="620">
      <c r="D620" s="95"/>
      <c r="E620" s="95"/>
      <c r="F620" s="74"/>
      <c r="G620" s="74"/>
      <c r="H620" s="74"/>
      <c r="I620" s="74"/>
      <c r="J620" s="74"/>
      <c r="K620" s="74"/>
      <c r="L620" s="74"/>
      <c r="M620" s="74"/>
      <c r="N620" s="74"/>
      <c r="O620" s="74"/>
    </row>
    <row r="621">
      <c r="D621" s="95"/>
      <c r="E621" s="95"/>
      <c r="F621" s="74"/>
      <c r="G621" s="74"/>
      <c r="H621" s="74"/>
      <c r="I621" s="74"/>
      <c r="J621" s="74"/>
      <c r="K621" s="74"/>
      <c r="L621" s="74"/>
      <c r="M621" s="74"/>
      <c r="N621" s="74"/>
      <c r="O621" s="74"/>
    </row>
    <row r="622">
      <c r="D622" s="95"/>
      <c r="E622" s="95"/>
      <c r="F622" s="74"/>
      <c r="G622" s="74"/>
      <c r="H622" s="74"/>
      <c r="I622" s="74"/>
      <c r="J622" s="74"/>
      <c r="K622" s="74"/>
      <c r="L622" s="74"/>
      <c r="M622" s="74"/>
      <c r="N622" s="74"/>
      <c r="O622" s="74"/>
    </row>
    <row r="623">
      <c r="D623" s="95"/>
      <c r="E623" s="95"/>
      <c r="F623" s="74"/>
      <c r="G623" s="74"/>
      <c r="H623" s="74"/>
      <c r="I623" s="74"/>
      <c r="J623" s="74"/>
      <c r="K623" s="74"/>
      <c r="L623" s="74"/>
      <c r="M623" s="74"/>
      <c r="N623" s="74"/>
      <c r="O623" s="74"/>
    </row>
    <row r="624">
      <c r="D624" s="95"/>
      <c r="E624" s="95"/>
      <c r="F624" s="74"/>
      <c r="G624" s="74"/>
      <c r="H624" s="74"/>
      <c r="I624" s="74"/>
      <c r="J624" s="74"/>
      <c r="K624" s="74"/>
      <c r="L624" s="74"/>
      <c r="M624" s="74"/>
      <c r="N624" s="74"/>
      <c r="O624" s="74"/>
    </row>
    <row r="625">
      <c r="D625" s="95"/>
      <c r="E625" s="95"/>
      <c r="F625" s="74"/>
      <c r="G625" s="74"/>
      <c r="H625" s="74"/>
      <c r="I625" s="74"/>
      <c r="J625" s="74"/>
      <c r="K625" s="74"/>
      <c r="L625" s="74"/>
      <c r="M625" s="74"/>
      <c r="N625" s="74"/>
      <c r="O625" s="74"/>
    </row>
    <row r="626">
      <c r="D626" s="95"/>
      <c r="E626" s="95"/>
      <c r="F626" s="74"/>
      <c r="G626" s="74"/>
      <c r="H626" s="74"/>
      <c r="I626" s="74"/>
      <c r="J626" s="74"/>
      <c r="K626" s="74"/>
      <c r="L626" s="74"/>
      <c r="M626" s="74"/>
      <c r="N626" s="74"/>
      <c r="O626" s="74"/>
    </row>
    <row r="627">
      <c r="D627" s="95"/>
      <c r="E627" s="95"/>
      <c r="F627" s="74"/>
      <c r="G627" s="74"/>
      <c r="H627" s="74"/>
      <c r="I627" s="74"/>
      <c r="J627" s="74"/>
      <c r="K627" s="74"/>
      <c r="L627" s="74"/>
      <c r="M627" s="74"/>
      <c r="N627" s="74"/>
      <c r="O627" s="74"/>
    </row>
    <row r="628">
      <c r="D628" s="95"/>
      <c r="E628" s="95"/>
      <c r="F628" s="74"/>
      <c r="G628" s="74"/>
      <c r="H628" s="74"/>
      <c r="I628" s="74"/>
      <c r="J628" s="74"/>
      <c r="K628" s="74"/>
      <c r="L628" s="74"/>
      <c r="M628" s="74"/>
      <c r="N628" s="74"/>
      <c r="O628" s="74"/>
    </row>
    <row r="629">
      <c r="D629" s="95"/>
      <c r="E629" s="95"/>
      <c r="F629" s="74"/>
      <c r="G629" s="74"/>
      <c r="H629" s="74"/>
      <c r="I629" s="74"/>
      <c r="J629" s="74"/>
      <c r="K629" s="74"/>
      <c r="L629" s="74"/>
      <c r="M629" s="74"/>
      <c r="N629" s="74"/>
      <c r="O629" s="74"/>
    </row>
    <row r="630">
      <c r="D630" s="95"/>
      <c r="E630" s="95"/>
      <c r="F630" s="74"/>
      <c r="G630" s="74"/>
      <c r="H630" s="74"/>
      <c r="I630" s="74"/>
      <c r="J630" s="74"/>
      <c r="K630" s="74"/>
      <c r="L630" s="74"/>
      <c r="M630" s="74"/>
      <c r="N630" s="74"/>
      <c r="O630" s="74"/>
    </row>
    <row r="631">
      <c r="D631" s="95"/>
      <c r="E631" s="95"/>
      <c r="F631" s="74"/>
      <c r="G631" s="74"/>
      <c r="H631" s="74"/>
      <c r="I631" s="74"/>
      <c r="J631" s="74"/>
      <c r="K631" s="74"/>
      <c r="L631" s="74"/>
      <c r="M631" s="74"/>
      <c r="N631" s="74"/>
      <c r="O631" s="74"/>
    </row>
    <row r="632">
      <c r="D632" s="95"/>
      <c r="E632" s="95"/>
      <c r="F632" s="74"/>
      <c r="G632" s="74"/>
      <c r="H632" s="74"/>
      <c r="I632" s="74"/>
      <c r="J632" s="74"/>
      <c r="K632" s="74"/>
      <c r="L632" s="74"/>
      <c r="M632" s="74"/>
      <c r="N632" s="74"/>
      <c r="O632" s="74"/>
    </row>
    <row r="633">
      <c r="D633" s="95"/>
      <c r="E633" s="95"/>
      <c r="F633" s="74"/>
      <c r="G633" s="74"/>
      <c r="H633" s="74"/>
      <c r="I633" s="74"/>
      <c r="J633" s="74"/>
      <c r="K633" s="74"/>
      <c r="L633" s="74"/>
      <c r="M633" s="74"/>
      <c r="N633" s="74"/>
      <c r="O633" s="74"/>
    </row>
    <row r="634">
      <c r="D634" s="95"/>
      <c r="E634" s="95"/>
      <c r="F634" s="74"/>
      <c r="G634" s="74"/>
      <c r="H634" s="74"/>
      <c r="I634" s="74"/>
      <c r="J634" s="74"/>
      <c r="K634" s="74"/>
      <c r="L634" s="74"/>
      <c r="M634" s="74"/>
      <c r="N634" s="74"/>
      <c r="O634" s="74"/>
    </row>
    <row r="635">
      <c r="D635" s="95"/>
      <c r="E635" s="95"/>
      <c r="F635" s="74"/>
      <c r="G635" s="74"/>
      <c r="H635" s="74"/>
      <c r="I635" s="74"/>
      <c r="J635" s="74"/>
      <c r="K635" s="74"/>
      <c r="L635" s="74"/>
      <c r="M635" s="74"/>
      <c r="N635" s="74"/>
      <c r="O635" s="74"/>
    </row>
    <row r="636">
      <c r="D636" s="95"/>
      <c r="E636" s="95"/>
      <c r="F636" s="74"/>
      <c r="G636" s="74"/>
      <c r="H636" s="74"/>
      <c r="I636" s="74"/>
      <c r="J636" s="74"/>
      <c r="K636" s="74"/>
      <c r="L636" s="74"/>
      <c r="M636" s="74"/>
      <c r="N636" s="74"/>
      <c r="O636" s="74"/>
    </row>
    <row r="637">
      <c r="D637" s="95"/>
      <c r="E637" s="95"/>
      <c r="F637" s="74"/>
      <c r="G637" s="74"/>
      <c r="H637" s="74"/>
      <c r="I637" s="74"/>
      <c r="J637" s="74"/>
      <c r="K637" s="74"/>
      <c r="L637" s="74"/>
      <c r="M637" s="74"/>
      <c r="N637" s="74"/>
      <c r="O637" s="74"/>
    </row>
    <row r="638">
      <c r="D638" s="95"/>
      <c r="E638" s="95"/>
      <c r="F638" s="74"/>
      <c r="G638" s="74"/>
      <c r="H638" s="74"/>
      <c r="I638" s="74"/>
      <c r="J638" s="74"/>
      <c r="K638" s="74"/>
      <c r="L638" s="74"/>
      <c r="M638" s="74"/>
      <c r="N638" s="74"/>
      <c r="O638" s="74"/>
    </row>
    <row r="639">
      <c r="D639" s="95"/>
      <c r="E639" s="95"/>
      <c r="F639" s="74"/>
      <c r="G639" s="74"/>
      <c r="H639" s="74"/>
      <c r="I639" s="74"/>
      <c r="J639" s="74"/>
      <c r="K639" s="74"/>
      <c r="L639" s="74"/>
      <c r="M639" s="74"/>
      <c r="N639" s="74"/>
      <c r="O639" s="74"/>
    </row>
    <row r="640">
      <c r="D640" s="95"/>
      <c r="E640" s="95"/>
      <c r="F640" s="74"/>
      <c r="G640" s="74"/>
      <c r="H640" s="74"/>
      <c r="I640" s="74"/>
      <c r="J640" s="74"/>
      <c r="K640" s="74"/>
      <c r="L640" s="74"/>
      <c r="M640" s="74"/>
      <c r="N640" s="74"/>
      <c r="O640" s="74"/>
    </row>
    <row r="641">
      <c r="D641" s="95"/>
      <c r="E641" s="95"/>
      <c r="F641" s="74"/>
      <c r="G641" s="74"/>
      <c r="H641" s="74"/>
      <c r="I641" s="74"/>
      <c r="J641" s="74"/>
      <c r="K641" s="74"/>
      <c r="L641" s="74"/>
      <c r="M641" s="74"/>
      <c r="N641" s="74"/>
      <c r="O641" s="74"/>
    </row>
    <row r="642">
      <c r="D642" s="95"/>
      <c r="E642" s="95"/>
      <c r="F642" s="74"/>
      <c r="G642" s="74"/>
      <c r="H642" s="74"/>
      <c r="I642" s="74"/>
      <c r="J642" s="74"/>
      <c r="K642" s="74"/>
      <c r="L642" s="74"/>
      <c r="M642" s="74"/>
      <c r="N642" s="74"/>
      <c r="O642" s="74"/>
    </row>
    <row r="643">
      <c r="D643" s="95"/>
      <c r="E643" s="95"/>
      <c r="F643" s="74"/>
      <c r="G643" s="74"/>
      <c r="H643" s="74"/>
      <c r="I643" s="74"/>
      <c r="J643" s="74"/>
      <c r="K643" s="74"/>
      <c r="L643" s="74"/>
      <c r="M643" s="74"/>
      <c r="N643" s="74"/>
      <c r="O643" s="74"/>
    </row>
    <row r="644">
      <c r="D644" s="95"/>
      <c r="E644" s="95"/>
      <c r="F644" s="74"/>
      <c r="G644" s="74"/>
      <c r="H644" s="74"/>
      <c r="I644" s="74"/>
      <c r="J644" s="74"/>
      <c r="K644" s="74"/>
      <c r="L644" s="74"/>
      <c r="M644" s="74"/>
      <c r="N644" s="74"/>
      <c r="O644" s="74"/>
    </row>
    <row r="645">
      <c r="D645" s="95"/>
      <c r="E645" s="95"/>
      <c r="F645" s="74"/>
      <c r="G645" s="74"/>
      <c r="H645" s="74"/>
      <c r="I645" s="74"/>
      <c r="J645" s="74"/>
      <c r="K645" s="74"/>
      <c r="L645" s="74"/>
      <c r="M645" s="74"/>
      <c r="N645" s="74"/>
      <c r="O645" s="74"/>
    </row>
    <row r="646">
      <c r="D646" s="95"/>
      <c r="E646" s="95"/>
      <c r="F646" s="74"/>
      <c r="G646" s="74"/>
      <c r="H646" s="74"/>
      <c r="I646" s="74"/>
      <c r="J646" s="74"/>
      <c r="K646" s="74"/>
      <c r="L646" s="74"/>
      <c r="M646" s="74"/>
      <c r="N646" s="74"/>
      <c r="O646" s="74"/>
    </row>
    <row r="647">
      <c r="D647" s="95"/>
      <c r="E647" s="95"/>
      <c r="F647" s="74"/>
      <c r="G647" s="74"/>
      <c r="H647" s="74"/>
      <c r="I647" s="74"/>
      <c r="J647" s="74"/>
      <c r="K647" s="74"/>
      <c r="L647" s="74"/>
      <c r="M647" s="74"/>
      <c r="N647" s="74"/>
      <c r="O647" s="74"/>
    </row>
    <row r="648">
      <c r="D648" s="95"/>
      <c r="E648" s="95"/>
      <c r="F648" s="74"/>
      <c r="G648" s="74"/>
      <c r="H648" s="74"/>
      <c r="I648" s="74"/>
      <c r="J648" s="74"/>
      <c r="K648" s="74"/>
      <c r="L648" s="74"/>
      <c r="M648" s="74"/>
      <c r="N648" s="74"/>
      <c r="O648" s="74"/>
    </row>
    <row r="649">
      <c r="D649" s="95"/>
      <c r="E649" s="95"/>
      <c r="F649" s="74"/>
      <c r="G649" s="74"/>
      <c r="H649" s="74"/>
      <c r="I649" s="74"/>
      <c r="J649" s="74"/>
      <c r="K649" s="74"/>
      <c r="L649" s="74"/>
      <c r="M649" s="74"/>
      <c r="N649" s="74"/>
      <c r="O649" s="74"/>
    </row>
    <row r="650">
      <c r="D650" s="95"/>
      <c r="E650" s="95"/>
      <c r="F650" s="74"/>
      <c r="G650" s="74"/>
      <c r="H650" s="74"/>
      <c r="I650" s="74"/>
      <c r="J650" s="74"/>
      <c r="K650" s="74"/>
      <c r="L650" s="74"/>
      <c r="M650" s="74"/>
      <c r="N650" s="74"/>
      <c r="O650" s="74"/>
    </row>
    <row r="651">
      <c r="D651" s="95"/>
      <c r="E651" s="95"/>
      <c r="F651" s="74"/>
      <c r="G651" s="74"/>
      <c r="H651" s="74"/>
      <c r="I651" s="74"/>
      <c r="J651" s="74"/>
      <c r="K651" s="74"/>
      <c r="L651" s="74"/>
      <c r="M651" s="74"/>
      <c r="N651" s="74"/>
      <c r="O651" s="74"/>
    </row>
    <row r="652">
      <c r="D652" s="95"/>
      <c r="E652" s="95"/>
      <c r="F652" s="74"/>
      <c r="G652" s="74"/>
      <c r="H652" s="74"/>
      <c r="I652" s="74"/>
      <c r="J652" s="74"/>
      <c r="K652" s="74"/>
      <c r="L652" s="74"/>
      <c r="M652" s="74"/>
      <c r="N652" s="74"/>
      <c r="O652" s="74"/>
    </row>
    <row r="653">
      <c r="D653" s="95"/>
      <c r="E653" s="95"/>
      <c r="F653" s="74"/>
      <c r="G653" s="74"/>
      <c r="H653" s="74"/>
      <c r="I653" s="74"/>
      <c r="J653" s="74"/>
      <c r="K653" s="74"/>
      <c r="L653" s="74"/>
      <c r="M653" s="74"/>
      <c r="N653" s="74"/>
      <c r="O653" s="74"/>
    </row>
    <row r="654">
      <c r="D654" s="95"/>
      <c r="E654" s="95"/>
      <c r="F654" s="74"/>
      <c r="G654" s="74"/>
      <c r="H654" s="74"/>
      <c r="I654" s="74"/>
      <c r="J654" s="74"/>
      <c r="K654" s="74"/>
      <c r="L654" s="74"/>
      <c r="M654" s="74"/>
      <c r="N654" s="74"/>
      <c r="O654" s="74"/>
    </row>
    <row r="655">
      <c r="D655" s="95"/>
      <c r="E655" s="95"/>
      <c r="F655" s="74"/>
      <c r="G655" s="74"/>
      <c r="H655" s="74"/>
      <c r="I655" s="74"/>
      <c r="J655" s="74"/>
      <c r="K655" s="74"/>
      <c r="L655" s="74"/>
      <c r="M655" s="74"/>
      <c r="N655" s="74"/>
      <c r="O655" s="74"/>
    </row>
    <row r="656">
      <c r="D656" s="95"/>
      <c r="E656" s="95"/>
      <c r="F656" s="74"/>
      <c r="G656" s="74"/>
      <c r="H656" s="74"/>
      <c r="I656" s="74"/>
      <c r="J656" s="74"/>
      <c r="K656" s="74"/>
      <c r="L656" s="74"/>
      <c r="M656" s="74"/>
      <c r="N656" s="74"/>
      <c r="O656" s="74"/>
    </row>
    <row r="657">
      <c r="D657" s="95"/>
      <c r="E657" s="95"/>
      <c r="F657" s="74"/>
      <c r="G657" s="74"/>
      <c r="H657" s="74"/>
      <c r="I657" s="74"/>
      <c r="J657" s="74"/>
      <c r="K657" s="74"/>
      <c r="L657" s="74"/>
      <c r="M657" s="74"/>
      <c r="N657" s="74"/>
      <c r="O657" s="74"/>
    </row>
    <row r="658">
      <c r="D658" s="95"/>
      <c r="E658" s="95"/>
      <c r="F658" s="74"/>
      <c r="G658" s="74"/>
      <c r="H658" s="74"/>
      <c r="I658" s="74"/>
      <c r="J658" s="74"/>
      <c r="K658" s="74"/>
      <c r="L658" s="74"/>
      <c r="M658" s="74"/>
      <c r="N658" s="74"/>
      <c r="O658" s="74"/>
    </row>
    <row r="659">
      <c r="D659" s="95"/>
      <c r="E659" s="95"/>
      <c r="F659" s="74"/>
      <c r="G659" s="74"/>
      <c r="H659" s="74"/>
      <c r="I659" s="74"/>
      <c r="J659" s="74"/>
      <c r="K659" s="74"/>
      <c r="L659" s="74"/>
      <c r="M659" s="74"/>
      <c r="N659" s="74"/>
      <c r="O659" s="74"/>
    </row>
    <row r="660">
      <c r="D660" s="95"/>
      <c r="E660" s="95"/>
      <c r="F660" s="74"/>
      <c r="G660" s="74"/>
      <c r="H660" s="74"/>
      <c r="I660" s="74"/>
      <c r="J660" s="74"/>
      <c r="K660" s="74"/>
      <c r="L660" s="74"/>
      <c r="M660" s="74"/>
      <c r="N660" s="74"/>
      <c r="O660" s="74"/>
    </row>
    <row r="661">
      <c r="D661" s="95"/>
      <c r="E661" s="95"/>
      <c r="F661" s="74"/>
      <c r="G661" s="74"/>
      <c r="H661" s="74"/>
      <c r="I661" s="74"/>
      <c r="J661" s="74"/>
      <c r="K661" s="74"/>
      <c r="L661" s="74"/>
      <c r="M661" s="74"/>
      <c r="N661" s="74"/>
      <c r="O661" s="74"/>
    </row>
    <row r="662">
      <c r="D662" s="95"/>
      <c r="E662" s="95"/>
      <c r="F662" s="74"/>
      <c r="G662" s="74"/>
      <c r="H662" s="74"/>
      <c r="I662" s="74"/>
      <c r="J662" s="74"/>
      <c r="K662" s="74"/>
      <c r="L662" s="74"/>
      <c r="M662" s="74"/>
      <c r="N662" s="74"/>
      <c r="O662" s="74"/>
    </row>
    <row r="663">
      <c r="D663" s="95"/>
      <c r="E663" s="95"/>
      <c r="F663" s="74"/>
      <c r="G663" s="74"/>
      <c r="H663" s="74"/>
      <c r="I663" s="74"/>
      <c r="J663" s="74"/>
      <c r="K663" s="74"/>
      <c r="L663" s="74"/>
      <c r="M663" s="74"/>
      <c r="N663" s="74"/>
      <c r="O663" s="74"/>
    </row>
    <row r="664">
      <c r="D664" s="95"/>
      <c r="E664" s="95"/>
      <c r="F664" s="74"/>
      <c r="G664" s="74"/>
      <c r="H664" s="74"/>
      <c r="I664" s="74"/>
      <c r="J664" s="74"/>
      <c r="K664" s="74"/>
      <c r="L664" s="74"/>
      <c r="M664" s="74"/>
      <c r="N664" s="74"/>
      <c r="O664" s="74"/>
    </row>
    <row r="665">
      <c r="D665" s="95"/>
      <c r="E665" s="95"/>
      <c r="F665" s="74"/>
      <c r="G665" s="74"/>
      <c r="H665" s="74"/>
      <c r="I665" s="74"/>
      <c r="J665" s="74"/>
      <c r="K665" s="74"/>
      <c r="L665" s="74"/>
      <c r="M665" s="74"/>
      <c r="N665" s="74"/>
      <c r="O665" s="74"/>
    </row>
    <row r="666">
      <c r="D666" s="95"/>
      <c r="E666" s="95"/>
      <c r="F666" s="74"/>
      <c r="G666" s="74"/>
      <c r="H666" s="74"/>
      <c r="I666" s="74"/>
      <c r="J666" s="74"/>
      <c r="K666" s="74"/>
      <c r="L666" s="74"/>
      <c r="M666" s="74"/>
      <c r="N666" s="74"/>
      <c r="O666" s="74"/>
    </row>
    <row r="667">
      <c r="D667" s="95"/>
      <c r="E667" s="95"/>
      <c r="F667" s="74"/>
      <c r="G667" s="74"/>
      <c r="H667" s="74"/>
      <c r="I667" s="74"/>
      <c r="J667" s="74"/>
      <c r="K667" s="74"/>
      <c r="L667" s="74"/>
      <c r="M667" s="74"/>
      <c r="N667" s="74"/>
      <c r="O667" s="74"/>
    </row>
    <row r="668">
      <c r="D668" s="95"/>
      <c r="E668" s="95"/>
      <c r="F668" s="74"/>
      <c r="G668" s="74"/>
      <c r="H668" s="74"/>
      <c r="I668" s="74"/>
      <c r="J668" s="74"/>
      <c r="K668" s="74"/>
      <c r="L668" s="74"/>
      <c r="M668" s="74"/>
      <c r="N668" s="74"/>
      <c r="O668" s="74"/>
    </row>
    <row r="669">
      <c r="D669" s="95"/>
      <c r="E669" s="95"/>
      <c r="F669" s="74"/>
      <c r="G669" s="74"/>
      <c r="H669" s="74"/>
      <c r="I669" s="74"/>
      <c r="J669" s="74"/>
      <c r="K669" s="74"/>
      <c r="L669" s="74"/>
      <c r="M669" s="74"/>
      <c r="N669" s="74"/>
      <c r="O669" s="74"/>
    </row>
    <row r="670">
      <c r="D670" s="95"/>
      <c r="E670" s="95"/>
      <c r="F670" s="74"/>
      <c r="G670" s="74"/>
      <c r="H670" s="74"/>
      <c r="I670" s="74"/>
      <c r="J670" s="74"/>
      <c r="K670" s="74"/>
      <c r="L670" s="74"/>
      <c r="M670" s="74"/>
      <c r="N670" s="74"/>
      <c r="O670" s="74"/>
    </row>
    <row r="671">
      <c r="D671" s="95"/>
      <c r="E671" s="95"/>
      <c r="F671" s="74"/>
      <c r="G671" s="74"/>
      <c r="H671" s="74"/>
      <c r="I671" s="74"/>
      <c r="J671" s="74"/>
      <c r="K671" s="74"/>
      <c r="L671" s="74"/>
      <c r="M671" s="74"/>
      <c r="N671" s="74"/>
      <c r="O671" s="74"/>
    </row>
    <row r="672">
      <c r="D672" s="95"/>
      <c r="E672" s="95"/>
      <c r="F672" s="74"/>
      <c r="G672" s="74"/>
      <c r="H672" s="74"/>
      <c r="I672" s="74"/>
      <c r="J672" s="74"/>
      <c r="K672" s="74"/>
      <c r="L672" s="74"/>
      <c r="M672" s="74"/>
      <c r="N672" s="74"/>
      <c r="O672" s="74"/>
    </row>
    <row r="673">
      <c r="D673" s="95"/>
      <c r="E673" s="95"/>
      <c r="F673" s="74"/>
      <c r="G673" s="74"/>
      <c r="H673" s="74"/>
      <c r="I673" s="74"/>
      <c r="J673" s="74"/>
      <c r="K673" s="74"/>
      <c r="L673" s="74"/>
      <c r="M673" s="74"/>
      <c r="N673" s="74"/>
      <c r="O673" s="74"/>
    </row>
    <row r="674">
      <c r="D674" s="95"/>
      <c r="E674" s="95"/>
      <c r="F674" s="74"/>
      <c r="G674" s="74"/>
      <c r="H674" s="74"/>
      <c r="I674" s="74"/>
      <c r="J674" s="74"/>
      <c r="K674" s="74"/>
      <c r="L674" s="74"/>
      <c r="M674" s="74"/>
      <c r="N674" s="74"/>
      <c r="O674" s="74"/>
    </row>
    <row r="675">
      <c r="D675" s="95"/>
      <c r="E675" s="95"/>
      <c r="F675" s="74"/>
      <c r="G675" s="74"/>
      <c r="H675" s="74"/>
      <c r="I675" s="74"/>
      <c r="J675" s="74"/>
      <c r="K675" s="74"/>
      <c r="L675" s="74"/>
      <c r="M675" s="74"/>
      <c r="N675" s="74"/>
      <c r="O675" s="74"/>
    </row>
    <row r="676">
      <c r="D676" s="95"/>
      <c r="E676" s="95"/>
      <c r="F676" s="74"/>
      <c r="G676" s="74"/>
      <c r="H676" s="74"/>
      <c r="I676" s="74"/>
      <c r="J676" s="74"/>
      <c r="K676" s="74"/>
      <c r="L676" s="74"/>
      <c r="M676" s="74"/>
      <c r="N676" s="74"/>
      <c r="O676" s="74"/>
    </row>
    <row r="677">
      <c r="D677" s="95"/>
      <c r="E677" s="95"/>
      <c r="F677" s="74"/>
      <c r="G677" s="74"/>
      <c r="H677" s="74"/>
      <c r="I677" s="74"/>
      <c r="J677" s="74"/>
      <c r="K677" s="74"/>
      <c r="L677" s="74"/>
      <c r="M677" s="74"/>
      <c r="N677" s="74"/>
      <c r="O677" s="74"/>
    </row>
    <row r="678">
      <c r="D678" s="95"/>
      <c r="E678" s="95"/>
      <c r="F678" s="74"/>
      <c r="G678" s="74"/>
      <c r="H678" s="74"/>
      <c r="I678" s="74"/>
      <c r="J678" s="74"/>
      <c r="K678" s="74"/>
      <c r="L678" s="74"/>
      <c r="M678" s="74"/>
      <c r="N678" s="74"/>
      <c r="O678" s="74"/>
    </row>
    <row r="679">
      <c r="D679" s="95"/>
      <c r="E679" s="95"/>
      <c r="F679" s="74"/>
      <c r="G679" s="74"/>
      <c r="H679" s="74"/>
      <c r="I679" s="74"/>
      <c r="J679" s="74"/>
      <c r="K679" s="74"/>
      <c r="L679" s="74"/>
      <c r="M679" s="74"/>
      <c r="N679" s="74"/>
      <c r="O679" s="74"/>
    </row>
    <row r="680">
      <c r="D680" s="95"/>
      <c r="E680" s="95"/>
      <c r="F680" s="74"/>
      <c r="G680" s="74"/>
      <c r="H680" s="74"/>
      <c r="I680" s="74"/>
      <c r="J680" s="74"/>
      <c r="K680" s="74"/>
      <c r="L680" s="74"/>
      <c r="M680" s="74"/>
      <c r="N680" s="74"/>
      <c r="O680" s="74"/>
    </row>
    <row r="681">
      <c r="D681" s="95"/>
      <c r="E681" s="95"/>
      <c r="F681" s="74"/>
      <c r="G681" s="74"/>
      <c r="H681" s="74"/>
      <c r="I681" s="74"/>
      <c r="J681" s="74"/>
      <c r="K681" s="74"/>
      <c r="L681" s="74"/>
      <c r="M681" s="74"/>
      <c r="N681" s="74"/>
      <c r="O681" s="74"/>
    </row>
    <row r="682">
      <c r="D682" s="95"/>
      <c r="E682" s="95"/>
      <c r="F682" s="74"/>
      <c r="G682" s="74"/>
      <c r="H682" s="74"/>
      <c r="I682" s="74"/>
      <c r="J682" s="74"/>
      <c r="K682" s="74"/>
      <c r="L682" s="74"/>
      <c r="M682" s="74"/>
      <c r="N682" s="74"/>
      <c r="O682" s="74"/>
    </row>
    <row r="683">
      <c r="D683" s="95"/>
      <c r="E683" s="95"/>
      <c r="F683" s="74"/>
      <c r="G683" s="74"/>
      <c r="H683" s="74"/>
      <c r="I683" s="74"/>
      <c r="J683" s="74"/>
      <c r="K683" s="74"/>
      <c r="L683" s="74"/>
      <c r="M683" s="74"/>
      <c r="N683" s="74"/>
      <c r="O683" s="74"/>
    </row>
    <row r="684">
      <c r="D684" s="95"/>
      <c r="E684" s="95"/>
      <c r="F684" s="74"/>
      <c r="G684" s="74"/>
      <c r="H684" s="74"/>
      <c r="I684" s="74"/>
      <c r="J684" s="74"/>
      <c r="K684" s="74"/>
      <c r="L684" s="74"/>
      <c r="M684" s="74"/>
      <c r="N684" s="74"/>
      <c r="O684" s="74"/>
    </row>
    <row r="685">
      <c r="D685" s="95"/>
      <c r="E685" s="95"/>
      <c r="F685" s="74"/>
      <c r="G685" s="74"/>
      <c r="H685" s="74"/>
      <c r="I685" s="74"/>
      <c r="J685" s="74"/>
      <c r="K685" s="74"/>
      <c r="L685" s="74"/>
      <c r="M685" s="74"/>
      <c r="N685" s="74"/>
      <c r="O685" s="74"/>
    </row>
    <row r="686">
      <c r="D686" s="95"/>
      <c r="E686" s="95"/>
      <c r="F686" s="74"/>
      <c r="G686" s="74"/>
      <c r="H686" s="74"/>
      <c r="I686" s="74"/>
      <c r="J686" s="74"/>
      <c r="K686" s="74"/>
      <c r="L686" s="74"/>
      <c r="M686" s="74"/>
      <c r="N686" s="74"/>
      <c r="O686" s="74"/>
    </row>
    <row r="687">
      <c r="D687" s="95"/>
      <c r="E687" s="95"/>
      <c r="F687" s="74"/>
      <c r="G687" s="74"/>
      <c r="H687" s="74"/>
      <c r="I687" s="74"/>
      <c r="J687" s="74"/>
      <c r="K687" s="74"/>
      <c r="L687" s="74"/>
      <c r="M687" s="74"/>
      <c r="N687" s="74"/>
      <c r="O687" s="74"/>
    </row>
    <row r="688">
      <c r="D688" s="95"/>
      <c r="E688" s="95"/>
      <c r="F688" s="74"/>
      <c r="G688" s="74"/>
      <c r="H688" s="74"/>
      <c r="I688" s="74"/>
      <c r="J688" s="74"/>
      <c r="K688" s="74"/>
      <c r="L688" s="74"/>
      <c r="M688" s="74"/>
      <c r="N688" s="74"/>
      <c r="O688" s="74"/>
    </row>
    <row r="689">
      <c r="D689" s="95"/>
      <c r="E689" s="95"/>
      <c r="F689" s="74"/>
      <c r="G689" s="74"/>
      <c r="H689" s="74"/>
      <c r="I689" s="74"/>
      <c r="J689" s="74"/>
      <c r="K689" s="74"/>
      <c r="L689" s="74"/>
      <c r="M689" s="74"/>
      <c r="N689" s="74"/>
      <c r="O689" s="74"/>
    </row>
    <row r="690">
      <c r="D690" s="95"/>
      <c r="E690" s="95"/>
      <c r="F690" s="74"/>
      <c r="G690" s="74"/>
      <c r="H690" s="74"/>
      <c r="I690" s="74"/>
      <c r="J690" s="74"/>
      <c r="K690" s="74"/>
      <c r="L690" s="74"/>
      <c r="M690" s="74"/>
      <c r="N690" s="74"/>
      <c r="O690" s="74"/>
    </row>
    <row r="691">
      <c r="D691" s="95"/>
      <c r="E691" s="95"/>
      <c r="F691" s="74"/>
      <c r="G691" s="74"/>
      <c r="H691" s="74"/>
      <c r="I691" s="74"/>
      <c r="J691" s="74"/>
      <c r="K691" s="74"/>
      <c r="L691" s="74"/>
      <c r="M691" s="74"/>
      <c r="N691" s="74"/>
      <c r="O691" s="74"/>
    </row>
    <row r="692">
      <c r="D692" s="95"/>
      <c r="E692" s="95"/>
      <c r="F692" s="74"/>
      <c r="G692" s="74"/>
      <c r="H692" s="74"/>
      <c r="I692" s="74"/>
      <c r="J692" s="74"/>
      <c r="K692" s="74"/>
      <c r="L692" s="74"/>
      <c r="M692" s="74"/>
      <c r="N692" s="74"/>
      <c r="O692" s="74"/>
    </row>
    <row r="693">
      <c r="D693" s="95"/>
      <c r="E693" s="95"/>
      <c r="F693" s="74"/>
      <c r="G693" s="74"/>
      <c r="H693" s="74"/>
      <c r="I693" s="74"/>
      <c r="J693" s="74"/>
      <c r="K693" s="74"/>
      <c r="L693" s="74"/>
      <c r="M693" s="74"/>
      <c r="N693" s="74"/>
      <c r="O693" s="74"/>
    </row>
    <row r="694">
      <c r="D694" s="95"/>
      <c r="E694" s="95"/>
      <c r="F694" s="74"/>
      <c r="G694" s="74"/>
      <c r="H694" s="74"/>
      <c r="I694" s="74"/>
      <c r="J694" s="74"/>
      <c r="K694" s="74"/>
      <c r="L694" s="74"/>
      <c r="M694" s="74"/>
      <c r="N694" s="74"/>
      <c r="O694" s="74"/>
    </row>
    <row r="695">
      <c r="D695" s="95"/>
      <c r="E695" s="95"/>
      <c r="F695" s="74"/>
      <c r="G695" s="74"/>
      <c r="H695" s="74"/>
      <c r="I695" s="74"/>
      <c r="J695" s="74"/>
      <c r="K695" s="74"/>
      <c r="L695" s="74"/>
      <c r="M695" s="74"/>
      <c r="N695" s="74"/>
      <c r="O695" s="74"/>
    </row>
    <row r="696">
      <c r="D696" s="95"/>
      <c r="E696" s="95"/>
      <c r="F696" s="74"/>
      <c r="G696" s="74"/>
      <c r="H696" s="74"/>
      <c r="I696" s="74"/>
      <c r="J696" s="74"/>
      <c r="K696" s="74"/>
      <c r="L696" s="74"/>
      <c r="M696" s="74"/>
      <c r="N696" s="74"/>
      <c r="O696" s="74"/>
    </row>
    <row r="697">
      <c r="D697" s="95"/>
      <c r="E697" s="95"/>
      <c r="F697" s="74"/>
      <c r="G697" s="74"/>
      <c r="H697" s="74"/>
      <c r="I697" s="74"/>
      <c r="J697" s="74"/>
      <c r="K697" s="74"/>
      <c r="L697" s="74"/>
      <c r="M697" s="74"/>
      <c r="N697" s="74"/>
      <c r="O697" s="74"/>
    </row>
    <row r="698">
      <c r="D698" s="95"/>
      <c r="E698" s="95"/>
      <c r="F698" s="74"/>
      <c r="G698" s="74"/>
      <c r="H698" s="74"/>
      <c r="I698" s="74"/>
      <c r="J698" s="74"/>
      <c r="K698" s="74"/>
      <c r="L698" s="74"/>
      <c r="M698" s="74"/>
      <c r="N698" s="74"/>
      <c r="O698" s="74"/>
    </row>
    <row r="699">
      <c r="D699" s="95"/>
      <c r="E699" s="95"/>
      <c r="F699" s="74"/>
      <c r="G699" s="74"/>
      <c r="H699" s="74"/>
      <c r="I699" s="74"/>
      <c r="J699" s="74"/>
      <c r="K699" s="74"/>
      <c r="L699" s="74"/>
      <c r="M699" s="74"/>
      <c r="N699" s="74"/>
      <c r="O699" s="74"/>
    </row>
    <row r="700">
      <c r="D700" s="95"/>
      <c r="E700" s="95"/>
      <c r="F700" s="74"/>
      <c r="G700" s="74"/>
      <c r="H700" s="74"/>
      <c r="I700" s="74"/>
      <c r="J700" s="74"/>
      <c r="K700" s="74"/>
      <c r="L700" s="74"/>
      <c r="M700" s="74"/>
      <c r="N700" s="74"/>
      <c r="O700" s="74"/>
    </row>
    <row r="701">
      <c r="D701" s="95"/>
      <c r="E701" s="95"/>
      <c r="F701" s="74"/>
      <c r="G701" s="74"/>
      <c r="H701" s="74"/>
      <c r="I701" s="74"/>
      <c r="J701" s="74"/>
      <c r="K701" s="74"/>
      <c r="L701" s="74"/>
      <c r="M701" s="74"/>
      <c r="N701" s="74"/>
      <c r="O701" s="74"/>
    </row>
    <row r="702">
      <c r="D702" s="95"/>
      <c r="E702" s="95"/>
      <c r="F702" s="74"/>
      <c r="G702" s="74"/>
      <c r="H702" s="74"/>
      <c r="I702" s="74"/>
      <c r="J702" s="74"/>
      <c r="K702" s="74"/>
      <c r="L702" s="74"/>
      <c r="M702" s="74"/>
      <c r="N702" s="74"/>
      <c r="O702" s="74"/>
    </row>
    <row r="703">
      <c r="D703" s="95"/>
      <c r="E703" s="95"/>
      <c r="F703" s="74"/>
      <c r="G703" s="74"/>
      <c r="H703" s="74"/>
      <c r="I703" s="74"/>
      <c r="J703" s="74"/>
      <c r="K703" s="74"/>
      <c r="L703" s="74"/>
      <c r="M703" s="74"/>
      <c r="N703" s="74"/>
      <c r="O703" s="74"/>
    </row>
    <row r="704">
      <c r="D704" s="95"/>
      <c r="E704" s="95"/>
      <c r="F704" s="74"/>
      <c r="G704" s="74"/>
      <c r="H704" s="74"/>
      <c r="I704" s="74"/>
      <c r="J704" s="74"/>
      <c r="K704" s="74"/>
      <c r="L704" s="74"/>
      <c r="M704" s="74"/>
      <c r="N704" s="74"/>
      <c r="O704" s="74"/>
    </row>
    <row r="705">
      <c r="D705" s="95"/>
      <c r="E705" s="95"/>
      <c r="F705" s="74"/>
      <c r="G705" s="74"/>
      <c r="H705" s="74"/>
      <c r="I705" s="74"/>
      <c r="J705" s="74"/>
      <c r="K705" s="74"/>
      <c r="L705" s="74"/>
      <c r="M705" s="74"/>
      <c r="N705" s="74"/>
      <c r="O705" s="74"/>
    </row>
    <row r="706">
      <c r="D706" s="95"/>
      <c r="E706" s="95"/>
      <c r="F706" s="74"/>
      <c r="G706" s="74"/>
      <c r="H706" s="74"/>
      <c r="I706" s="74"/>
      <c r="J706" s="74"/>
      <c r="K706" s="74"/>
      <c r="L706" s="74"/>
      <c r="M706" s="74"/>
      <c r="N706" s="74"/>
      <c r="O706" s="74"/>
    </row>
    <row r="707">
      <c r="D707" s="95"/>
      <c r="E707" s="95"/>
      <c r="F707" s="74"/>
      <c r="G707" s="74"/>
      <c r="H707" s="74"/>
      <c r="I707" s="74"/>
      <c r="J707" s="74"/>
      <c r="K707" s="74"/>
      <c r="L707" s="74"/>
      <c r="M707" s="74"/>
      <c r="N707" s="74"/>
      <c r="O707" s="74"/>
    </row>
    <row r="708">
      <c r="D708" s="95"/>
      <c r="E708" s="95"/>
      <c r="F708" s="74"/>
      <c r="G708" s="74"/>
      <c r="H708" s="74"/>
      <c r="I708" s="74"/>
      <c r="J708" s="74"/>
      <c r="K708" s="74"/>
      <c r="L708" s="74"/>
      <c r="M708" s="74"/>
      <c r="N708" s="74"/>
      <c r="O708" s="74"/>
    </row>
    <row r="709">
      <c r="D709" s="95"/>
      <c r="E709" s="95"/>
      <c r="F709" s="74"/>
      <c r="G709" s="74"/>
      <c r="H709" s="74"/>
      <c r="I709" s="74"/>
      <c r="J709" s="74"/>
      <c r="K709" s="74"/>
      <c r="L709" s="74"/>
      <c r="M709" s="74"/>
      <c r="N709" s="74"/>
      <c r="O709" s="74"/>
    </row>
    <row r="710">
      <c r="D710" s="95"/>
      <c r="E710" s="95"/>
      <c r="F710" s="74"/>
      <c r="G710" s="74"/>
      <c r="H710" s="74"/>
      <c r="I710" s="74"/>
      <c r="J710" s="74"/>
      <c r="K710" s="74"/>
      <c r="L710" s="74"/>
      <c r="M710" s="74"/>
      <c r="N710" s="74"/>
      <c r="O710" s="74"/>
    </row>
    <row r="711">
      <c r="D711" s="95"/>
      <c r="E711" s="95"/>
      <c r="F711" s="74"/>
      <c r="G711" s="74"/>
      <c r="H711" s="74"/>
      <c r="I711" s="74"/>
      <c r="J711" s="74"/>
      <c r="K711" s="74"/>
      <c r="L711" s="74"/>
      <c r="M711" s="74"/>
      <c r="N711" s="74"/>
      <c r="O711" s="74"/>
    </row>
    <row r="712">
      <c r="D712" s="95"/>
      <c r="E712" s="95"/>
      <c r="F712" s="74"/>
      <c r="G712" s="74"/>
      <c r="H712" s="74"/>
      <c r="I712" s="74"/>
      <c r="J712" s="74"/>
      <c r="K712" s="74"/>
      <c r="L712" s="74"/>
      <c r="M712" s="74"/>
      <c r="N712" s="74"/>
      <c r="O712" s="74"/>
    </row>
    <row r="713">
      <c r="D713" s="95"/>
      <c r="E713" s="95"/>
      <c r="F713" s="74"/>
      <c r="G713" s="74"/>
      <c r="H713" s="74"/>
      <c r="I713" s="74"/>
      <c r="J713" s="74"/>
      <c r="K713" s="74"/>
      <c r="L713" s="74"/>
      <c r="M713" s="74"/>
      <c r="N713" s="74"/>
      <c r="O713" s="74"/>
    </row>
    <row r="714">
      <c r="D714" s="95"/>
      <c r="E714" s="95"/>
      <c r="F714" s="74"/>
      <c r="G714" s="74"/>
      <c r="H714" s="74"/>
      <c r="I714" s="74"/>
      <c r="J714" s="74"/>
      <c r="K714" s="74"/>
      <c r="L714" s="74"/>
      <c r="M714" s="74"/>
      <c r="N714" s="74"/>
      <c r="O714" s="74"/>
    </row>
    <row r="715">
      <c r="D715" s="95"/>
      <c r="E715" s="95"/>
      <c r="F715" s="74"/>
      <c r="G715" s="74"/>
      <c r="H715" s="74"/>
      <c r="I715" s="74"/>
      <c r="J715" s="74"/>
      <c r="K715" s="74"/>
      <c r="L715" s="74"/>
      <c r="M715" s="74"/>
      <c r="N715" s="74"/>
      <c r="O715" s="74"/>
    </row>
    <row r="716">
      <c r="D716" s="95"/>
      <c r="E716" s="95"/>
      <c r="F716" s="74"/>
      <c r="G716" s="74"/>
      <c r="H716" s="74"/>
      <c r="I716" s="74"/>
      <c r="J716" s="74"/>
      <c r="K716" s="74"/>
      <c r="L716" s="74"/>
      <c r="M716" s="74"/>
      <c r="N716" s="74"/>
      <c r="O716" s="74"/>
    </row>
    <row r="717">
      <c r="D717" s="95"/>
      <c r="E717" s="95"/>
      <c r="F717" s="74"/>
      <c r="G717" s="74"/>
      <c r="H717" s="74"/>
      <c r="I717" s="74"/>
      <c r="J717" s="74"/>
      <c r="K717" s="74"/>
      <c r="L717" s="74"/>
      <c r="M717" s="74"/>
      <c r="N717" s="74"/>
      <c r="O717" s="74"/>
    </row>
    <row r="718">
      <c r="D718" s="95"/>
      <c r="E718" s="95"/>
      <c r="F718" s="74"/>
      <c r="G718" s="74"/>
      <c r="H718" s="74"/>
      <c r="I718" s="74"/>
      <c r="J718" s="74"/>
      <c r="K718" s="74"/>
      <c r="L718" s="74"/>
      <c r="M718" s="74"/>
      <c r="N718" s="74"/>
      <c r="O718" s="74"/>
    </row>
    <row r="719">
      <c r="D719" s="95"/>
      <c r="E719" s="95"/>
      <c r="F719" s="74"/>
      <c r="G719" s="74"/>
      <c r="H719" s="74"/>
      <c r="I719" s="74"/>
      <c r="J719" s="74"/>
      <c r="K719" s="74"/>
      <c r="L719" s="74"/>
      <c r="M719" s="74"/>
      <c r="N719" s="74"/>
      <c r="O719" s="74"/>
    </row>
    <row r="720">
      <c r="D720" s="95"/>
      <c r="E720" s="95"/>
      <c r="F720" s="74"/>
      <c r="G720" s="74"/>
      <c r="H720" s="74"/>
      <c r="I720" s="74"/>
      <c r="J720" s="74"/>
      <c r="K720" s="74"/>
      <c r="L720" s="74"/>
      <c r="M720" s="74"/>
      <c r="N720" s="74"/>
      <c r="O720" s="74"/>
    </row>
    <row r="721">
      <c r="D721" s="95"/>
      <c r="E721" s="95"/>
      <c r="F721" s="74"/>
      <c r="G721" s="74"/>
      <c r="H721" s="74"/>
      <c r="I721" s="74"/>
      <c r="J721" s="74"/>
      <c r="K721" s="74"/>
      <c r="L721" s="74"/>
      <c r="M721" s="74"/>
      <c r="N721" s="74"/>
      <c r="O721" s="74"/>
    </row>
    <row r="722">
      <c r="D722" s="95"/>
      <c r="E722" s="95"/>
      <c r="F722" s="74"/>
      <c r="G722" s="74"/>
      <c r="H722" s="74"/>
      <c r="I722" s="74"/>
      <c r="J722" s="74"/>
      <c r="K722" s="74"/>
      <c r="L722" s="74"/>
      <c r="M722" s="74"/>
      <c r="N722" s="74"/>
      <c r="O722" s="74"/>
    </row>
    <row r="723">
      <c r="D723" s="95"/>
      <c r="E723" s="95"/>
      <c r="F723" s="74"/>
      <c r="G723" s="74"/>
      <c r="H723" s="74"/>
      <c r="I723" s="74"/>
      <c r="J723" s="74"/>
      <c r="K723" s="74"/>
      <c r="L723" s="74"/>
      <c r="M723" s="74"/>
      <c r="N723" s="74"/>
      <c r="O723" s="74"/>
    </row>
    <row r="724">
      <c r="D724" s="95"/>
      <c r="E724" s="95"/>
      <c r="F724" s="74"/>
      <c r="G724" s="74"/>
      <c r="H724" s="74"/>
      <c r="I724" s="74"/>
      <c r="J724" s="74"/>
      <c r="K724" s="74"/>
      <c r="L724" s="74"/>
      <c r="M724" s="74"/>
      <c r="N724" s="74"/>
      <c r="O724" s="74"/>
    </row>
    <row r="725">
      <c r="D725" s="95"/>
      <c r="E725" s="95"/>
      <c r="F725" s="74"/>
      <c r="G725" s="74"/>
      <c r="H725" s="74"/>
      <c r="I725" s="74"/>
      <c r="J725" s="74"/>
      <c r="K725" s="74"/>
      <c r="L725" s="74"/>
      <c r="M725" s="74"/>
      <c r="N725" s="74"/>
      <c r="O725" s="74"/>
    </row>
    <row r="726">
      <c r="D726" s="95"/>
      <c r="E726" s="95"/>
      <c r="F726" s="74"/>
      <c r="G726" s="74"/>
      <c r="H726" s="74"/>
      <c r="I726" s="74"/>
      <c r="J726" s="74"/>
      <c r="K726" s="74"/>
      <c r="L726" s="74"/>
      <c r="M726" s="74"/>
      <c r="N726" s="74"/>
      <c r="O726" s="74"/>
    </row>
    <row r="727">
      <c r="D727" s="95"/>
      <c r="E727" s="95"/>
      <c r="F727" s="74"/>
      <c r="G727" s="74"/>
      <c r="H727" s="74"/>
      <c r="I727" s="74"/>
      <c r="J727" s="74"/>
      <c r="K727" s="74"/>
      <c r="L727" s="74"/>
      <c r="M727" s="74"/>
      <c r="N727" s="74"/>
      <c r="O727" s="74"/>
    </row>
    <row r="728">
      <c r="D728" s="95"/>
      <c r="E728" s="95"/>
      <c r="F728" s="74"/>
      <c r="G728" s="74"/>
      <c r="H728" s="74"/>
      <c r="I728" s="74"/>
      <c r="J728" s="74"/>
      <c r="K728" s="74"/>
      <c r="L728" s="74"/>
      <c r="M728" s="74"/>
      <c r="N728" s="74"/>
      <c r="O728" s="74"/>
    </row>
    <row r="729">
      <c r="D729" s="95"/>
      <c r="E729" s="95"/>
      <c r="F729" s="74"/>
      <c r="G729" s="74"/>
      <c r="H729" s="74"/>
      <c r="I729" s="74"/>
      <c r="J729" s="74"/>
      <c r="K729" s="74"/>
      <c r="L729" s="74"/>
      <c r="M729" s="74"/>
      <c r="N729" s="74"/>
      <c r="O729" s="74"/>
    </row>
    <row r="730">
      <c r="D730" s="95"/>
      <c r="E730" s="95"/>
      <c r="F730" s="74"/>
      <c r="G730" s="74"/>
      <c r="H730" s="74"/>
      <c r="I730" s="74"/>
      <c r="J730" s="74"/>
      <c r="K730" s="74"/>
      <c r="L730" s="74"/>
      <c r="M730" s="74"/>
      <c r="N730" s="74"/>
      <c r="O730" s="74"/>
    </row>
    <row r="731">
      <c r="D731" s="95"/>
      <c r="E731" s="95"/>
      <c r="F731" s="74"/>
      <c r="G731" s="74"/>
      <c r="H731" s="74"/>
      <c r="I731" s="74"/>
      <c r="J731" s="74"/>
      <c r="K731" s="74"/>
      <c r="L731" s="74"/>
      <c r="M731" s="74"/>
      <c r="N731" s="74"/>
      <c r="O731" s="74"/>
    </row>
    <row r="732">
      <c r="D732" s="95"/>
      <c r="E732" s="95"/>
      <c r="F732" s="74"/>
      <c r="G732" s="74"/>
      <c r="H732" s="74"/>
      <c r="I732" s="74"/>
      <c r="J732" s="74"/>
      <c r="K732" s="74"/>
      <c r="L732" s="74"/>
      <c r="M732" s="74"/>
      <c r="N732" s="74"/>
      <c r="O732" s="74"/>
    </row>
    <row r="733">
      <c r="D733" s="95"/>
      <c r="E733" s="95"/>
      <c r="F733" s="74"/>
      <c r="G733" s="74"/>
      <c r="H733" s="74"/>
      <c r="I733" s="74"/>
      <c r="J733" s="74"/>
      <c r="K733" s="74"/>
      <c r="L733" s="74"/>
      <c r="M733" s="74"/>
      <c r="N733" s="74"/>
      <c r="O733" s="74"/>
    </row>
    <row r="734">
      <c r="D734" s="95"/>
      <c r="E734" s="95"/>
      <c r="F734" s="74"/>
      <c r="G734" s="74"/>
      <c r="H734" s="74"/>
      <c r="I734" s="74"/>
      <c r="J734" s="74"/>
      <c r="K734" s="74"/>
      <c r="L734" s="74"/>
      <c r="M734" s="74"/>
      <c r="N734" s="74"/>
      <c r="O734" s="74"/>
    </row>
    <row r="735">
      <c r="D735" s="95"/>
      <c r="E735" s="95"/>
      <c r="F735" s="74"/>
      <c r="G735" s="74"/>
      <c r="H735" s="74"/>
      <c r="I735" s="74"/>
      <c r="J735" s="74"/>
      <c r="K735" s="74"/>
      <c r="L735" s="74"/>
      <c r="M735" s="74"/>
      <c r="N735" s="74"/>
      <c r="O735" s="74"/>
    </row>
    <row r="736">
      <c r="D736" s="95"/>
      <c r="E736" s="95"/>
      <c r="F736" s="74"/>
      <c r="G736" s="74"/>
      <c r="H736" s="74"/>
      <c r="I736" s="74"/>
      <c r="J736" s="74"/>
      <c r="K736" s="74"/>
      <c r="L736" s="74"/>
      <c r="M736" s="74"/>
      <c r="N736" s="74"/>
      <c r="O736" s="74"/>
    </row>
    <row r="737">
      <c r="D737" s="95"/>
      <c r="E737" s="95"/>
      <c r="F737" s="74"/>
      <c r="G737" s="74"/>
      <c r="H737" s="74"/>
      <c r="I737" s="74"/>
      <c r="J737" s="74"/>
      <c r="K737" s="74"/>
      <c r="L737" s="74"/>
      <c r="M737" s="74"/>
      <c r="N737" s="74"/>
      <c r="O737" s="74"/>
    </row>
    <row r="738">
      <c r="D738" s="95"/>
      <c r="E738" s="95"/>
      <c r="F738" s="74"/>
      <c r="G738" s="74"/>
      <c r="H738" s="74"/>
      <c r="I738" s="74"/>
      <c r="J738" s="74"/>
      <c r="K738" s="74"/>
      <c r="L738" s="74"/>
      <c r="M738" s="74"/>
      <c r="N738" s="74"/>
      <c r="O738" s="74"/>
    </row>
    <row r="739">
      <c r="D739" s="95"/>
      <c r="E739" s="95"/>
      <c r="F739" s="74"/>
      <c r="G739" s="74"/>
      <c r="H739" s="74"/>
      <c r="I739" s="74"/>
      <c r="J739" s="74"/>
      <c r="K739" s="74"/>
      <c r="L739" s="74"/>
      <c r="M739" s="74"/>
      <c r="N739" s="74"/>
      <c r="O739" s="74"/>
    </row>
    <row r="740">
      <c r="D740" s="95"/>
      <c r="E740" s="95"/>
      <c r="F740" s="74"/>
      <c r="G740" s="74"/>
      <c r="H740" s="74"/>
      <c r="I740" s="74"/>
      <c r="J740" s="74"/>
      <c r="K740" s="74"/>
      <c r="L740" s="74"/>
      <c r="M740" s="74"/>
      <c r="N740" s="74"/>
      <c r="O740" s="74"/>
    </row>
    <row r="741">
      <c r="D741" s="95"/>
      <c r="E741" s="95"/>
      <c r="F741" s="74"/>
      <c r="G741" s="74"/>
      <c r="H741" s="74"/>
      <c r="I741" s="74"/>
      <c r="J741" s="74"/>
      <c r="K741" s="74"/>
      <c r="L741" s="74"/>
      <c r="M741" s="74"/>
      <c r="N741" s="74"/>
      <c r="O741" s="74"/>
    </row>
    <row r="742">
      <c r="D742" s="95"/>
      <c r="E742" s="95"/>
      <c r="F742" s="74"/>
      <c r="G742" s="74"/>
      <c r="H742" s="74"/>
      <c r="I742" s="74"/>
      <c r="J742" s="74"/>
      <c r="K742" s="74"/>
      <c r="L742" s="74"/>
      <c r="M742" s="74"/>
      <c r="N742" s="74"/>
      <c r="O742" s="74"/>
    </row>
    <row r="743">
      <c r="D743" s="95"/>
      <c r="E743" s="95"/>
      <c r="F743" s="74"/>
      <c r="G743" s="74"/>
      <c r="H743" s="74"/>
      <c r="I743" s="74"/>
      <c r="J743" s="74"/>
      <c r="K743" s="74"/>
      <c r="L743" s="74"/>
      <c r="M743" s="74"/>
      <c r="N743" s="74"/>
      <c r="O743" s="74"/>
    </row>
    <row r="744">
      <c r="D744" s="95"/>
      <c r="E744" s="95"/>
      <c r="F744" s="74"/>
      <c r="G744" s="74"/>
      <c r="H744" s="74"/>
      <c r="I744" s="74"/>
      <c r="J744" s="74"/>
      <c r="K744" s="74"/>
      <c r="L744" s="74"/>
      <c r="M744" s="74"/>
      <c r="N744" s="74"/>
      <c r="O744" s="74"/>
    </row>
    <row r="745">
      <c r="D745" s="95"/>
      <c r="E745" s="95"/>
      <c r="F745" s="74"/>
      <c r="G745" s="74"/>
      <c r="H745" s="74"/>
      <c r="I745" s="74"/>
      <c r="J745" s="74"/>
      <c r="K745" s="74"/>
      <c r="L745" s="74"/>
      <c r="M745" s="74"/>
      <c r="N745" s="74"/>
      <c r="O745" s="74"/>
    </row>
    <row r="746">
      <c r="D746" s="95"/>
      <c r="E746" s="95"/>
      <c r="F746" s="74"/>
      <c r="G746" s="74"/>
      <c r="H746" s="74"/>
      <c r="I746" s="74"/>
      <c r="J746" s="74"/>
      <c r="K746" s="74"/>
      <c r="L746" s="74"/>
      <c r="M746" s="74"/>
      <c r="N746" s="74"/>
      <c r="O746" s="74"/>
    </row>
    <row r="747">
      <c r="D747" s="95"/>
      <c r="E747" s="95"/>
      <c r="F747" s="74"/>
      <c r="G747" s="74"/>
      <c r="H747" s="74"/>
      <c r="I747" s="74"/>
      <c r="J747" s="74"/>
      <c r="K747" s="74"/>
      <c r="L747" s="74"/>
      <c r="M747" s="74"/>
      <c r="N747" s="74"/>
      <c r="O747" s="74"/>
    </row>
    <row r="748">
      <c r="D748" s="95"/>
      <c r="E748" s="95"/>
      <c r="F748" s="74"/>
      <c r="G748" s="74"/>
      <c r="H748" s="74"/>
      <c r="I748" s="74"/>
      <c r="J748" s="74"/>
      <c r="K748" s="74"/>
      <c r="L748" s="74"/>
      <c r="M748" s="74"/>
      <c r="N748" s="74"/>
      <c r="O748" s="74"/>
    </row>
    <row r="749">
      <c r="D749" s="95"/>
      <c r="E749" s="95"/>
      <c r="F749" s="74"/>
      <c r="G749" s="74"/>
      <c r="H749" s="74"/>
      <c r="I749" s="74"/>
      <c r="J749" s="74"/>
      <c r="K749" s="74"/>
      <c r="L749" s="74"/>
      <c r="M749" s="74"/>
      <c r="N749" s="74"/>
      <c r="O749" s="74"/>
    </row>
    <row r="750">
      <c r="D750" s="95"/>
      <c r="E750" s="95"/>
      <c r="F750" s="74"/>
      <c r="G750" s="74"/>
      <c r="H750" s="74"/>
      <c r="I750" s="74"/>
      <c r="J750" s="74"/>
      <c r="K750" s="74"/>
      <c r="L750" s="74"/>
      <c r="M750" s="74"/>
      <c r="N750" s="74"/>
      <c r="O750" s="74"/>
    </row>
    <row r="751">
      <c r="D751" s="95"/>
      <c r="E751" s="95"/>
      <c r="F751" s="74"/>
      <c r="G751" s="74"/>
      <c r="H751" s="74"/>
      <c r="I751" s="74"/>
      <c r="J751" s="74"/>
      <c r="K751" s="74"/>
      <c r="L751" s="74"/>
      <c r="M751" s="74"/>
      <c r="N751" s="74"/>
      <c r="O751" s="74"/>
    </row>
    <row r="752">
      <c r="D752" s="95"/>
      <c r="E752" s="95"/>
      <c r="F752" s="74"/>
      <c r="G752" s="74"/>
      <c r="H752" s="74"/>
      <c r="I752" s="74"/>
      <c r="J752" s="74"/>
      <c r="K752" s="74"/>
      <c r="L752" s="74"/>
      <c r="M752" s="74"/>
      <c r="N752" s="74"/>
      <c r="O752" s="74"/>
    </row>
    <row r="753">
      <c r="D753" s="95"/>
      <c r="E753" s="95"/>
      <c r="F753" s="74"/>
      <c r="G753" s="74"/>
      <c r="H753" s="74"/>
      <c r="I753" s="74"/>
      <c r="J753" s="74"/>
      <c r="K753" s="74"/>
      <c r="L753" s="74"/>
      <c r="M753" s="74"/>
      <c r="N753" s="74"/>
      <c r="O753" s="74"/>
    </row>
    <row r="754">
      <c r="D754" s="95"/>
      <c r="E754" s="95"/>
      <c r="F754" s="74"/>
      <c r="G754" s="74"/>
      <c r="H754" s="74"/>
      <c r="I754" s="74"/>
      <c r="J754" s="74"/>
      <c r="K754" s="74"/>
      <c r="L754" s="74"/>
      <c r="M754" s="74"/>
      <c r="N754" s="74"/>
      <c r="O754" s="74"/>
    </row>
    <row r="755">
      <c r="D755" s="95"/>
      <c r="E755" s="95"/>
      <c r="F755" s="74"/>
      <c r="G755" s="74"/>
      <c r="H755" s="74"/>
      <c r="I755" s="74"/>
      <c r="J755" s="74"/>
      <c r="K755" s="74"/>
      <c r="L755" s="74"/>
      <c r="M755" s="74"/>
      <c r="N755" s="74"/>
      <c r="O755" s="74"/>
    </row>
    <row r="756">
      <c r="D756" s="95"/>
      <c r="E756" s="95"/>
      <c r="F756" s="74"/>
      <c r="G756" s="74"/>
      <c r="H756" s="74"/>
      <c r="I756" s="74"/>
      <c r="J756" s="74"/>
      <c r="K756" s="74"/>
      <c r="L756" s="74"/>
      <c r="M756" s="74"/>
      <c r="N756" s="74"/>
      <c r="O756" s="74"/>
    </row>
    <row r="757">
      <c r="D757" s="95"/>
      <c r="E757" s="95"/>
      <c r="F757" s="74"/>
      <c r="G757" s="74"/>
      <c r="H757" s="74"/>
      <c r="I757" s="74"/>
      <c r="J757" s="74"/>
      <c r="K757" s="74"/>
      <c r="L757" s="74"/>
      <c r="M757" s="74"/>
      <c r="N757" s="74"/>
      <c r="O757" s="74"/>
    </row>
    <row r="758">
      <c r="D758" s="95"/>
      <c r="E758" s="95"/>
      <c r="F758" s="74"/>
      <c r="G758" s="74"/>
      <c r="H758" s="74"/>
      <c r="I758" s="74"/>
      <c r="J758" s="74"/>
      <c r="K758" s="74"/>
      <c r="L758" s="74"/>
      <c r="M758" s="74"/>
      <c r="N758" s="74"/>
      <c r="O758" s="74"/>
    </row>
    <row r="759">
      <c r="D759" s="95"/>
      <c r="E759" s="95"/>
      <c r="F759" s="74"/>
      <c r="G759" s="74"/>
      <c r="H759" s="74"/>
      <c r="I759" s="74"/>
      <c r="J759" s="74"/>
      <c r="K759" s="74"/>
      <c r="L759" s="74"/>
      <c r="M759" s="74"/>
      <c r="N759" s="74"/>
      <c r="O759" s="74"/>
    </row>
    <row r="760">
      <c r="D760" s="95"/>
      <c r="E760" s="95"/>
      <c r="F760" s="74"/>
      <c r="G760" s="74"/>
      <c r="H760" s="74"/>
      <c r="I760" s="74"/>
      <c r="J760" s="74"/>
      <c r="K760" s="74"/>
      <c r="L760" s="74"/>
      <c r="M760" s="74"/>
      <c r="N760" s="74"/>
      <c r="O760" s="74"/>
    </row>
    <row r="761">
      <c r="D761" s="95"/>
      <c r="E761" s="95"/>
      <c r="F761" s="74"/>
      <c r="G761" s="74"/>
      <c r="H761" s="74"/>
      <c r="I761" s="74"/>
      <c r="J761" s="74"/>
      <c r="K761" s="74"/>
      <c r="L761" s="74"/>
      <c r="M761" s="74"/>
      <c r="N761" s="74"/>
      <c r="O761" s="74"/>
    </row>
    <row r="762">
      <c r="D762" s="95"/>
      <c r="E762" s="95"/>
      <c r="F762" s="74"/>
      <c r="G762" s="74"/>
      <c r="H762" s="74"/>
      <c r="I762" s="74"/>
      <c r="J762" s="74"/>
      <c r="K762" s="74"/>
      <c r="L762" s="74"/>
      <c r="M762" s="74"/>
      <c r="N762" s="74"/>
      <c r="O762" s="74"/>
    </row>
    <row r="763">
      <c r="D763" s="95"/>
      <c r="E763" s="95"/>
      <c r="F763" s="74"/>
      <c r="G763" s="74"/>
      <c r="H763" s="74"/>
      <c r="I763" s="74"/>
      <c r="J763" s="74"/>
      <c r="K763" s="74"/>
      <c r="L763" s="74"/>
      <c r="M763" s="74"/>
      <c r="N763" s="74"/>
      <c r="O763" s="74"/>
    </row>
    <row r="764">
      <c r="D764" s="95"/>
      <c r="E764" s="95"/>
      <c r="F764" s="74"/>
      <c r="G764" s="74"/>
      <c r="H764" s="74"/>
      <c r="I764" s="74"/>
      <c r="J764" s="74"/>
      <c r="K764" s="74"/>
      <c r="L764" s="74"/>
      <c r="M764" s="74"/>
      <c r="N764" s="74"/>
      <c r="O764" s="74"/>
    </row>
    <row r="765">
      <c r="D765" s="95"/>
      <c r="E765" s="95"/>
      <c r="F765" s="74"/>
      <c r="G765" s="74"/>
      <c r="H765" s="74"/>
      <c r="I765" s="74"/>
      <c r="J765" s="74"/>
      <c r="K765" s="74"/>
      <c r="L765" s="74"/>
      <c r="M765" s="74"/>
      <c r="N765" s="74"/>
      <c r="O765" s="74"/>
    </row>
    <row r="766">
      <c r="D766" s="95"/>
      <c r="E766" s="95"/>
      <c r="F766" s="74"/>
      <c r="G766" s="74"/>
      <c r="H766" s="74"/>
      <c r="I766" s="74"/>
      <c r="J766" s="74"/>
      <c r="K766" s="74"/>
      <c r="L766" s="74"/>
      <c r="M766" s="74"/>
      <c r="N766" s="74"/>
      <c r="O766" s="74"/>
    </row>
    <row r="767">
      <c r="D767" s="95"/>
      <c r="E767" s="95"/>
      <c r="F767" s="74"/>
      <c r="G767" s="74"/>
      <c r="H767" s="74"/>
      <c r="I767" s="74"/>
      <c r="J767" s="74"/>
      <c r="K767" s="74"/>
      <c r="L767" s="74"/>
      <c r="M767" s="74"/>
      <c r="N767" s="74"/>
      <c r="O767" s="74"/>
    </row>
    <row r="768">
      <c r="D768" s="95"/>
      <c r="E768" s="95"/>
      <c r="F768" s="74"/>
      <c r="G768" s="74"/>
      <c r="H768" s="74"/>
      <c r="I768" s="74"/>
      <c r="J768" s="74"/>
      <c r="K768" s="74"/>
      <c r="L768" s="74"/>
      <c r="M768" s="74"/>
      <c r="N768" s="74"/>
      <c r="O768" s="74"/>
    </row>
    <row r="769">
      <c r="D769" s="95"/>
      <c r="E769" s="95"/>
      <c r="F769" s="74"/>
      <c r="G769" s="74"/>
      <c r="H769" s="74"/>
      <c r="I769" s="74"/>
      <c r="J769" s="74"/>
      <c r="K769" s="74"/>
      <c r="L769" s="74"/>
      <c r="M769" s="74"/>
      <c r="N769" s="74"/>
      <c r="O769" s="74"/>
    </row>
    <row r="770">
      <c r="D770" s="95"/>
      <c r="E770" s="95"/>
      <c r="F770" s="74"/>
      <c r="G770" s="74"/>
      <c r="H770" s="74"/>
      <c r="I770" s="74"/>
      <c r="J770" s="74"/>
      <c r="K770" s="74"/>
      <c r="L770" s="74"/>
      <c r="M770" s="74"/>
      <c r="N770" s="74"/>
      <c r="O770" s="74"/>
    </row>
    <row r="771">
      <c r="D771" s="95"/>
      <c r="E771" s="95"/>
      <c r="F771" s="74"/>
      <c r="G771" s="74"/>
      <c r="H771" s="74"/>
      <c r="I771" s="74"/>
      <c r="J771" s="74"/>
      <c r="K771" s="74"/>
      <c r="L771" s="74"/>
      <c r="M771" s="74"/>
      <c r="N771" s="74"/>
      <c r="O771" s="74"/>
    </row>
    <row r="772">
      <c r="D772" s="95"/>
      <c r="E772" s="95"/>
      <c r="F772" s="74"/>
      <c r="G772" s="74"/>
      <c r="H772" s="74"/>
      <c r="I772" s="74"/>
      <c r="J772" s="74"/>
      <c r="K772" s="74"/>
      <c r="L772" s="74"/>
      <c r="M772" s="74"/>
      <c r="N772" s="74"/>
      <c r="O772" s="74"/>
    </row>
    <row r="773">
      <c r="D773" s="95"/>
      <c r="E773" s="95"/>
      <c r="F773" s="74"/>
      <c r="G773" s="74"/>
      <c r="H773" s="74"/>
      <c r="I773" s="74"/>
      <c r="J773" s="74"/>
      <c r="K773" s="74"/>
      <c r="L773" s="74"/>
      <c r="M773" s="74"/>
      <c r="N773" s="74"/>
      <c r="O773" s="74"/>
    </row>
    <row r="774">
      <c r="D774" s="95"/>
      <c r="E774" s="95"/>
      <c r="F774" s="74"/>
      <c r="G774" s="74"/>
      <c r="H774" s="74"/>
      <c r="I774" s="74"/>
      <c r="J774" s="74"/>
      <c r="K774" s="74"/>
      <c r="L774" s="74"/>
      <c r="M774" s="74"/>
      <c r="N774" s="74"/>
      <c r="O774" s="74"/>
    </row>
    <row r="775">
      <c r="D775" s="95"/>
      <c r="E775" s="95"/>
      <c r="F775" s="74"/>
      <c r="G775" s="74"/>
      <c r="H775" s="74"/>
      <c r="I775" s="74"/>
      <c r="J775" s="74"/>
      <c r="K775" s="74"/>
      <c r="L775" s="74"/>
      <c r="M775" s="74"/>
      <c r="N775" s="74"/>
      <c r="O775" s="74"/>
    </row>
    <row r="776">
      <c r="D776" s="95"/>
      <c r="E776" s="95"/>
      <c r="F776" s="74"/>
      <c r="G776" s="74"/>
      <c r="H776" s="74"/>
      <c r="I776" s="74"/>
      <c r="J776" s="74"/>
      <c r="K776" s="74"/>
      <c r="L776" s="74"/>
      <c r="M776" s="74"/>
      <c r="N776" s="74"/>
      <c r="O776" s="74"/>
    </row>
    <row r="777">
      <c r="D777" s="95"/>
      <c r="E777" s="95"/>
      <c r="F777" s="74"/>
      <c r="G777" s="74"/>
      <c r="H777" s="74"/>
      <c r="I777" s="74"/>
      <c r="J777" s="74"/>
      <c r="K777" s="74"/>
      <c r="L777" s="74"/>
      <c r="M777" s="74"/>
      <c r="N777" s="74"/>
      <c r="O777" s="74"/>
    </row>
    <row r="778">
      <c r="D778" s="95"/>
      <c r="E778" s="95"/>
      <c r="F778" s="74"/>
      <c r="G778" s="74"/>
      <c r="H778" s="74"/>
      <c r="I778" s="74"/>
      <c r="J778" s="74"/>
      <c r="K778" s="74"/>
      <c r="L778" s="74"/>
      <c r="M778" s="74"/>
      <c r="N778" s="74"/>
      <c r="O778" s="74"/>
    </row>
    <row r="779">
      <c r="D779" s="95"/>
      <c r="E779" s="95"/>
      <c r="F779" s="74"/>
      <c r="G779" s="74"/>
      <c r="H779" s="74"/>
      <c r="I779" s="74"/>
      <c r="J779" s="74"/>
      <c r="K779" s="74"/>
      <c r="L779" s="74"/>
      <c r="M779" s="74"/>
      <c r="N779" s="74"/>
      <c r="O779" s="74"/>
    </row>
    <row r="780">
      <c r="D780" s="95"/>
      <c r="E780" s="95"/>
      <c r="F780" s="74"/>
      <c r="G780" s="74"/>
      <c r="H780" s="74"/>
      <c r="I780" s="74"/>
      <c r="J780" s="74"/>
      <c r="K780" s="74"/>
      <c r="L780" s="74"/>
      <c r="M780" s="74"/>
      <c r="N780" s="74"/>
      <c r="O780" s="74"/>
    </row>
    <row r="781">
      <c r="D781" s="95"/>
      <c r="E781" s="95"/>
      <c r="F781" s="74"/>
      <c r="G781" s="74"/>
      <c r="H781" s="74"/>
      <c r="I781" s="74"/>
      <c r="J781" s="74"/>
      <c r="K781" s="74"/>
      <c r="L781" s="74"/>
      <c r="M781" s="74"/>
      <c r="N781" s="74"/>
      <c r="O781" s="74"/>
    </row>
    <row r="782">
      <c r="D782" s="95"/>
      <c r="E782" s="95"/>
      <c r="F782" s="74"/>
      <c r="G782" s="74"/>
      <c r="H782" s="74"/>
      <c r="I782" s="74"/>
      <c r="J782" s="74"/>
      <c r="K782" s="74"/>
      <c r="L782" s="74"/>
      <c r="M782" s="74"/>
      <c r="N782" s="74"/>
      <c r="O782" s="74"/>
    </row>
    <row r="783">
      <c r="D783" s="95"/>
      <c r="E783" s="95"/>
      <c r="F783" s="74"/>
      <c r="G783" s="74"/>
      <c r="H783" s="74"/>
      <c r="I783" s="74"/>
      <c r="J783" s="74"/>
      <c r="K783" s="74"/>
      <c r="L783" s="74"/>
      <c r="M783" s="74"/>
      <c r="N783" s="74"/>
      <c r="O783" s="74"/>
    </row>
    <row r="784">
      <c r="D784" s="95"/>
      <c r="E784" s="95"/>
      <c r="F784" s="74"/>
      <c r="G784" s="74"/>
      <c r="H784" s="74"/>
      <c r="I784" s="74"/>
      <c r="J784" s="74"/>
      <c r="K784" s="74"/>
      <c r="L784" s="74"/>
      <c r="M784" s="74"/>
      <c r="N784" s="74"/>
      <c r="O784" s="74"/>
    </row>
    <row r="785">
      <c r="D785" s="95"/>
      <c r="E785" s="95"/>
      <c r="F785" s="74"/>
      <c r="G785" s="74"/>
      <c r="H785" s="74"/>
      <c r="I785" s="74"/>
      <c r="J785" s="74"/>
      <c r="K785" s="74"/>
      <c r="L785" s="74"/>
      <c r="M785" s="74"/>
      <c r="N785" s="74"/>
      <c r="O785" s="74"/>
    </row>
    <row r="786">
      <c r="D786" s="95"/>
      <c r="E786" s="95"/>
      <c r="F786" s="74"/>
      <c r="G786" s="74"/>
      <c r="H786" s="74"/>
      <c r="I786" s="74"/>
      <c r="J786" s="74"/>
      <c r="K786" s="74"/>
      <c r="L786" s="74"/>
      <c r="M786" s="74"/>
      <c r="N786" s="74"/>
      <c r="O786" s="74"/>
    </row>
    <row r="787">
      <c r="D787" s="95"/>
      <c r="E787" s="95"/>
      <c r="F787" s="74"/>
      <c r="G787" s="74"/>
      <c r="H787" s="74"/>
      <c r="I787" s="74"/>
      <c r="J787" s="74"/>
      <c r="K787" s="74"/>
      <c r="L787" s="74"/>
      <c r="M787" s="74"/>
      <c r="N787" s="74"/>
      <c r="O787" s="74"/>
    </row>
    <row r="788">
      <c r="D788" s="95"/>
      <c r="E788" s="95"/>
      <c r="F788" s="74"/>
      <c r="G788" s="74"/>
      <c r="H788" s="74"/>
      <c r="I788" s="74"/>
      <c r="J788" s="74"/>
      <c r="K788" s="74"/>
      <c r="L788" s="74"/>
      <c r="M788" s="74"/>
      <c r="N788" s="74"/>
      <c r="O788" s="74"/>
    </row>
    <row r="789">
      <c r="D789" s="95"/>
      <c r="E789" s="95"/>
      <c r="F789" s="74"/>
      <c r="G789" s="74"/>
      <c r="H789" s="74"/>
      <c r="I789" s="74"/>
      <c r="J789" s="74"/>
      <c r="K789" s="74"/>
      <c r="L789" s="74"/>
      <c r="M789" s="74"/>
      <c r="N789" s="74"/>
      <c r="O789" s="74"/>
    </row>
    <row r="790">
      <c r="D790" s="95"/>
      <c r="E790" s="95"/>
      <c r="F790" s="74"/>
      <c r="G790" s="74"/>
      <c r="H790" s="74"/>
      <c r="I790" s="74"/>
      <c r="J790" s="74"/>
      <c r="K790" s="74"/>
      <c r="L790" s="74"/>
      <c r="M790" s="74"/>
      <c r="N790" s="74"/>
      <c r="O790" s="74"/>
    </row>
    <row r="791">
      <c r="D791" s="95"/>
      <c r="E791" s="95"/>
      <c r="F791" s="74"/>
      <c r="G791" s="74"/>
      <c r="H791" s="74"/>
      <c r="I791" s="74"/>
      <c r="J791" s="74"/>
      <c r="K791" s="74"/>
      <c r="L791" s="74"/>
      <c r="M791" s="74"/>
      <c r="N791" s="74"/>
      <c r="O791" s="74"/>
    </row>
    <row r="792">
      <c r="D792" s="95"/>
      <c r="E792" s="95"/>
      <c r="F792" s="74"/>
      <c r="G792" s="74"/>
      <c r="H792" s="74"/>
      <c r="I792" s="74"/>
      <c r="J792" s="74"/>
      <c r="K792" s="74"/>
      <c r="L792" s="74"/>
      <c r="M792" s="74"/>
      <c r="N792" s="74"/>
      <c r="O792" s="74"/>
    </row>
    <row r="793">
      <c r="D793" s="95"/>
      <c r="E793" s="95"/>
      <c r="F793" s="74"/>
      <c r="G793" s="74"/>
      <c r="H793" s="74"/>
      <c r="I793" s="74"/>
      <c r="J793" s="74"/>
      <c r="K793" s="74"/>
      <c r="L793" s="74"/>
      <c r="M793" s="74"/>
      <c r="N793" s="74"/>
      <c r="O793" s="74"/>
    </row>
    <row r="794">
      <c r="D794" s="95"/>
      <c r="E794" s="95"/>
      <c r="F794" s="74"/>
      <c r="G794" s="74"/>
      <c r="H794" s="74"/>
      <c r="I794" s="74"/>
      <c r="J794" s="74"/>
      <c r="K794" s="74"/>
      <c r="L794" s="74"/>
      <c r="M794" s="74"/>
      <c r="N794" s="74"/>
      <c r="O794" s="74"/>
    </row>
    <row r="795">
      <c r="D795" s="95"/>
      <c r="E795" s="95"/>
      <c r="F795" s="74"/>
      <c r="G795" s="74"/>
      <c r="H795" s="74"/>
      <c r="I795" s="74"/>
      <c r="J795" s="74"/>
      <c r="K795" s="74"/>
      <c r="L795" s="74"/>
      <c r="M795" s="74"/>
      <c r="N795" s="74"/>
      <c r="O795" s="74"/>
    </row>
    <row r="796">
      <c r="D796" s="95"/>
      <c r="E796" s="95"/>
      <c r="F796" s="74"/>
      <c r="G796" s="74"/>
      <c r="H796" s="74"/>
      <c r="I796" s="74"/>
      <c r="J796" s="74"/>
      <c r="K796" s="74"/>
      <c r="L796" s="74"/>
      <c r="M796" s="74"/>
      <c r="N796" s="74"/>
      <c r="O796" s="74"/>
    </row>
    <row r="797">
      <c r="D797" s="95"/>
      <c r="E797" s="95"/>
      <c r="F797" s="74"/>
      <c r="G797" s="74"/>
      <c r="H797" s="74"/>
      <c r="I797" s="74"/>
      <c r="J797" s="74"/>
      <c r="K797" s="74"/>
      <c r="L797" s="74"/>
      <c r="M797" s="74"/>
      <c r="N797" s="74"/>
      <c r="O797" s="74"/>
    </row>
    <row r="798">
      <c r="D798" s="95"/>
      <c r="E798" s="95"/>
      <c r="F798" s="74"/>
      <c r="G798" s="74"/>
      <c r="H798" s="74"/>
      <c r="I798" s="74"/>
      <c r="J798" s="74"/>
      <c r="K798" s="74"/>
      <c r="L798" s="74"/>
      <c r="M798" s="74"/>
      <c r="N798" s="74"/>
      <c r="O798" s="74"/>
    </row>
    <row r="799">
      <c r="D799" s="95"/>
      <c r="E799" s="95"/>
      <c r="F799" s="74"/>
      <c r="G799" s="74"/>
      <c r="H799" s="74"/>
      <c r="I799" s="74"/>
      <c r="J799" s="74"/>
      <c r="K799" s="74"/>
      <c r="L799" s="74"/>
      <c r="M799" s="74"/>
      <c r="N799" s="74"/>
      <c r="O799" s="74"/>
    </row>
    <row r="800">
      <c r="D800" s="95"/>
      <c r="E800" s="95"/>
      <c r="F800" s="74"/>
      <c r="G800" s="74"/>
      <c r="H800" s="74"/>
      <c r="I800" s="74"/>
      <c r="J800" s="74"/>
      <c r="K800" s="74"/>
      <c r="L800" s="74"/>
      <c r="M800" s="74"/>
      <c r="N800" s="74"/>
      <c r="O800" s="74"/>
    </row>
    <row r="801">
      <c r="D801" s="95"/>
      <c r="E801" s="95"/>
      <c r="F801" s="74"/>
      <c r="G801" s="74"/>
      <c r="H801" s="74"/>
      <c r="I801" s="74"/>
      <c r="J801" s="74"/>
      <c r="K801" s="74"/>
      <c r="L801" s="74"/>
      <c r="M801" s="74"/>
      <c r="N801" s="74"/>
      <c r="O801" s="74"/>
    </row>
    <row r="802">
      <c r="D802" s="95"/>
      <c r="E802" s="95"/>
      <c r="F802" s="74"/>
      <c r="G802" s="74"/>
      <c r="H802" s="74"/>
      <c r="I802" s="74"/>
      <c r="J802" s="74"/>
      <c r="K802" s="74"/>
      <c r="L802" s="74"/>
      <c r="M802" s="74"/>
      <c r="N802" s="74"/>
      <c r="O802" s="74"/>
    </row>
    <row r="803">
      <c r="D803" s="95"/>
      <c r="E803" s="95"/>
      <c r="F803" s="74"/>
      <c r="G803" s="74"/>
      <c r="H803" s="74"/>
      <c r="I803" s="74"/>
      <c r="J803" s="74"/>
      <c r="K803" s="74"/>
      <c r="L803" s="74"/>
      <c r="M803" s="74"/>
      <c r="N803" s="74"/>
      <c r="O803" s="74"/>
    </row>
    <row r="804">
      <c r="D804" s="95"/>
      <c r="E804" s="95"/>
      <c r="F804" s="74"/>
      <c r="G804" s="74"/>
      <c r="H804" s="74"/>
      <c r="I804" s="74"/>
      <c r="J804" s="74"/>
      <c r="K804" s="74"/>
      <c r="L804" s="74"/>
      <c r="M804" s="74"/>
      <c r="N804" s="74"/>
      <c r="O804" s="74"/>
    </row>
    <row r="805">
      <c r="D805" s="95"/>
      <c r="E805" s="95"/>
      <c r="F805" s="74"/>
      <c r="G805" s="74"/>
      <c r="H805" s="74"/>
      <c r="I805" s="74"/>
      <c r="J805" s="74"/>
      <c r="K805" s="74"/>
      <c r="L805" s="74"/>
      <c r="M805" s="74"/>
      <c r="N805" s="74"/>
      <c r="O805" s="74"/>
    </row>
    <row r="806">
      <c r="D806" s="95"/>
      <c r="E806" s="95"/>
      <c r="F806" s="74"/>
      <c r="G806" s="74"/>
      <c r="H806" s="74"/>
      <c r="I806" s="74"/>
      <c r="J806" s="74"/>
      <c r="K806" s="74"/>
      <c r="L806" s="74"/>
      <c r="M806" s="74"/>
      <c r="N806" s="74"/>
      <c r="O806" s="74"/>
    </row>
    <row r="807">
      <c r="D807" s="95"/>
      <c r="E807" s="95"/>
      <c r="F807" s="74"/>
      <c r="G807" s="74"/>
      <c r="H807" s="74"/>
      <c r="I807" s="74"/>
      <c r="J807" s="74"/>
      <c r="K807" s="74"/>
      <c r="L807" s="74"/>
      <c r="M807" s="74"/>
      <c r="N807" s="74"/>
      <c r="O807" s="74"/>
    </row>
    <row r="808">
      <c r="D808" s="95"/>
      <c r="E808" s="95"/>
      <c r="F808" s="74"/>
      <c r="G808" s="74"/>
      <c r="H808" s="74"/>
      <c r="I808" s="74"/>
      <c r="J808" s="74"/>
      <c r="K808" s="74"/>
      <c r="L808" s="74"/>
      <c r="M808" s="74"/>
      <c r="N808" s="74"/>
      <c r="O808" s="74"/>
    </row>
    <row r="809">
      <c r="D809" s="95"/>
      <c r="E809" s="95"/>
      <c r="F809" s="74"/>
      <c r="G809" s="74"/>
      <c r="H809" s="74"/>
      <c r="I809" s="74"/>
      <c r="J809" s="74"/>
      <c r="K809" s="74"/>
      <c r="L809" s="74"/>
      <c r="M809" s="74"/>
      <c r="N809" s="74"/>
      <c r="O809" s="74"/>
    </row>
    <row r="810">
      <c r="D810" s="95"/>
      <c r="E810" s="95"/>
      <c r="F810" s="74"/>
      <c r="G810" s="74"/>
      <c r="H810" s="74"/>
      <c r="I810" s="74"/>
      <c r="J810" s="74"/>
      <c r="K810" s="74"/>
      <c r="L810" s="74"/>
      <c r="M810" s="74"/>
      <c r="N810" s="74"/>
      <c r="O810" s="74"/>
    </row>
    <row r="811">
      <c r="D811" s="95"/>
      <c r="E811" s="95"/>
      <c r="F811" s="74"/>
      <c r="G811" s="74"/>
      <c r="H811" s="74"/>
      <c r="I811" s="74"/>
      <c r="J811" s="74"/>
      <c r="K811" s="74"/>
      <c r="L811" s="74"/>
      <c r="M811" s="74"/>
      <c r="N811" s="74"/>
      <c r="O811" s="74"/>
    </row>
    <row r="812">
      <c r="D812" s="95"/>
      <c r="E812" s="95"/>
      <c r="F812" s="74"/>
      <c r="G812" s="74"/>
      <c r="H812" s="74"/>
      <c r="I812" s="74"/>
      <c r="J812" s="74"/>
      <c r="K812" s="74"/>
      <c r="L812" s="74"/>
      <c r="M812" s="74"/>
      <c r="N812" s="74"/>
      <c r="O812" s="74"/>
    </row>
    <row r="813">
      <c r="D813" s="95"/>
      <c r="E813" s="95"/>
      <c r="F813" s="74"/>
      <c r="G813" s="74"/>
      <c r="H813" s="74"/>
      <c r="I813" s="74"/>
      <c r="J813" s="74"/>
      <c r="K813" s="74"/>
      <c r="L813" s="74"/>
      <c r="M813" s="74"/>
      <c r="N813" s="74"/>
      <c r="O813" s="74"/>
    </row>
    <row r="814">
      <c r="D814" s="95"/>
      <c r="E814" s="95"/>
      <c r="F814" s="74"/>
      <c r="G814" s="74"/>
      <c r="H814" s="74"/>
      <c r="I814" s="74"/>
      <c r="J814" s="74"/>
      <c r="K814" s="74"/>
      <c r="L814" s="74"/>
      <c r="M814" s="74"/>
      <c r="N814" s="74"/>
      <c r="O814" s="74"/>
    </row>
    <row r="815">
      <c r="D815" s="95"/>
      <c r="E815" s="95"/>
      <c r="F815" s="74"/>
      <c r="G815" s="74"/>
      <c r="H815" s="74"/>
      <c r="I815" s="74"/>
      <c r="J815" s="74"/>
      <c r="K815" s="74"/>
      <c r="L815" s="74"/>
      <c r="M815" s="74"/>
      <c r="N815" s="74"/>
      <c r="O815" s="74"/>
    </row>
    <row r="816">
      <c r="D816" s="95"/>
      <c r="E816" s="95"/>
      <c r="F816" s="74"/>
      <c r="G816" s="74"/>
      <c r="H816" s="74"/>
      <c r="I816" s="74"/>
      <c r="J816" s="74"/>
      <c r="K816" s="74"/>
      <c r="L816" s="74"/>
      <c r="M816" s="74"/>
      <c r="N816" s="74"/>
      <c r="O816" s="74"/>
    </row>
    <row r="817">
      <c r="D817" s="95"/>
      <c r="E817" s="95"/>
      <c r="F817" s="74"/>
      <c r="G817" s="74"/>
      <c r="H817" s="74"/>
      <c r="I817" s="74"/>
      <c r="J817" s="74"/>
      <c r="K817" s="74"/>
      <c r="L817" s="74"/>
      <c r="M817" s="74"/>
      <c r="N817" s="74"/>
      <c r="O817" s="74"/>
    </row>
    <row r="818">
      <c r="D818" s="95"/>
      <c r="E818" s="95"/>
      <c r="F818" s="74"/>
      <c r="G818" s="74"/>
      <c r="H818" s="74"/>
      <c r="I818" s="74"/>
      <c r="J818" s="74"/>
      <c r="K818" s="74"/>
      <c r="L818" s="74"/>
      <c r="M818" s="74"/>
      <c r="N818" s="74"/>
      <c r="O818" s="74"/>
    </row>
    <row r="819">
      <c r="D819" s="95"/>
      <c r="E819" s="95"/>
      <c r="F819" s="74"/>
      <c r="G819" s="74"/>
      <c r="H819" s="74"/>
      <c r="I819" s="74"/>
      <c r="J819" s="74"/>
      <c r="K819" s="74"/>
      <c r="L819" s="74"/>
      <c r="M819" s="74"/>
      <c r="N819" s="74"/>
      <c r="O819" s="74"/>
    </row>
    <row r="820">
      <c r="D820" s="95"/>
      <c r="E820" s="95"/>
      <c r="F820" s="74"/>
      <c r="G820" s="74"/>
      <c r="H820" s="74"/>
      <c r="I820" s="74"/>
      <c r="J820" s="74"/>
      <c r="K820" s="74"/>
      <c r="L820" s="74"/>
      <c r="M820" s="74"/>
      <c r="N820" s="74"/>
      <c r="O820" s="74"/>
    </row>
    <row r="821">
      <c r="D821" s="95"/>
      <c r="E821" s="95"/>
      <c r="F821" s="74"/>
      <c r="G821" s="74"/>
      <c r="H821" s="74"/>
      <c r="I821" s="74"/>
      <c r="J821" s="74"/>
      <c r="K821" s="74"/>
      <c r="L821" s="74"/>
      <c r="M821" s="74"/>
      <c r="N821" s="74"/>
      <c r="O821" s="74"/>
    </row>
    <row r="822">
      <c r="D822" s="95"/>
      <c r="E822" s="95"/>
      <c r="F822" s="74"/>
      <c r="G822" s="74"/>
      <c r="H822" s="74"/>
      <c r="I822" s="74"/>
      <c r="J822" s="74"/>
      <c r="K822" s="74"/>
      <c r="L822" s="74"/>
      <c r="M822" s="74"/>
      <c r="N822" s="74"/>
      <c r="O822" s="74"/>
    </row>
    <row r="823">
      <c r="D823" s="95"/>
      <c r="E823" s="95"/>
      <c r="F823" s="74"/>
      <c r="G823" s="74"/>
      <c r="H823" s="74"/>
      <c r="I823" s="74"/>
      <c r="J823" s="74"/>
      <c r="K823" s="74"/>
      <c r="L823" s="74"/>
      <c r="M823" s="74"/>
      <c r="N823" s="74"/>
      <c r="O823" s="74"/>
    </row>
    <row r="824">
      <c r="D824" s="95"/>
      <c r="E824" s="95"/>
      <c r="F824" s="74"/>
      <c r="G824" s="74"/>
      <c r="H824" s="74"/>
      <c r="I824" s="74"/>
      <c r="J824" s="74"/>
      <c r="K824" s="74"/>
      <c r="L824" s="74"/>
      <c r="M824" s="74"/>
      <c r="N824" s="74"/>
      <c r="O824" s="74"/>
    </row>
    <row r="825">
      <c r="D825" s="95"/>
      <c r="E825" s="95"/>
      <c r="F825" s="74"/>
      <c r="G825" s="74"/>
      <c r="H825" s="74"/>
      <c r="I825" s="74"/>
      <c r="J825" s="74"/>
      <c r="K825" s="74"/>
      <c r="L825" s="74"/>
      <c r="M825" s="74"/>
      <c r="N825" s="74"/>
      <c r="O825" s="74"/>
    </row>
    <row r="826">
      <c r="D826" s="95"/>
      <c r="E826" s="95"/>
      <c r="F826" s="74"/>
      <c r="G826" s="74"/>
      <c r="H826" s="74"/>
      <c r="I826" s="74"/>
      <c r="J826" s="74"/>
      <c r="K826" s="74"/>
      <c r="L826" s="74"/>
      <c r="M826" s="74"/>
      <c r="N826" s="74"/>
      <c r="O826" s="74"/>
    </row>
    <row r="827">
      <c r="D827" s="95"/>
      <c r="E827" s="95"/>
      <c r="F827" s="74"/>
      <c r="G827" s="74"/>
      <c r="H827" s="74"/>
      <c r="I827" s="74"/>
      <c r="J827" s="74"/>
      <c r="K827" s="74"/>
      <c r="L827" s="74"/>
      <c r="M827" s="74"/>
      <c r="N827" s="74"/>
      <c r="O827" s="74"/>
    </row>
    <row r="828">
      <c r="D828" s="95"/>
      <c r="E828" s="95"/>
      <c r="F828" s="74"/>
      <c r="G828" s="74"/>
      <c r="H828" s="74"/>
      <c r="I828" s="74"/>
      <c r="J828" s="74"/>
      <c r="K828" s="74"/>
      <c r="L828" s="74"/>
      <c r="M828" s="74"/>
      <c r="N828" s="74"/>
      <c r="O828" s="74"/>
    </row>
    <row r="829">
      <c r="D829" s="95"/>
      <c r="E829" s="95"/>
      <c r="F829" s="74"/>
      <c r="G829" s="74"/>
      <c r="H829" s="74"/>
      <c r="I829" s="74"/>
      <c r="J829" s="74"/>
      <c r="K829" s="74"/>
      <c r="L829" s="74"/>
      <c r="M829" s="74"/>
      <c r="N829" s="74"/>
      <c r="O829" s="74"/>
    </row>
    <row r="830">
      <c r="D830" s="95"/>
      <c r="E830" s="95"/>
      <c r="F830" s="74"/>
      <c r="G830" s="74"/>
      <c r="H830" s="74"/>
      <c r="I830" s="74"/>
      <c r="J830" s="74"/>
      <c r="K830" s="74"/>
      <c r="L830" s="74"/>
      <c r="M830" s="74"/>
      <c r="N830" s="74"/>
      <c r="O830" s="74"/>
    </row>
    <row r="831">
      <c r="D831" s="95"/>
      <c r="E831" s="95"/>
      <c r="F831" s="74"/>
      <c r="G831" s="74"/>
      <c r="H831" s="74"/>
      <c r="I831" s="74"/>
      <c r="J831" s="74"/>
      <c r="K831" s="74"/>
      <c r="L831" s="74"/>
      <c r="M831" s="74"/>
      <c r="N831" s="74"/>
      <c r="O831" s="74"/>
    </row>
    <row r="832">
      <c r="D832" s="95"/>
      <c r="E832" s="95"/>
      <c r="F832" s="74"/>
      <c r="G832" s="74"/>
      <c r="H832" s="74"/>
      <c r="I832" s="74"/>
      <c r="J832" s="74"/>
      <c r="K832" s="74"/>
      <c r="L832" s="74"/>
      <c r="M832" s="74"/>
      <c r="N832" s="74"/>
      <c r="O832" s="74"/>
    </row>
    <row r="833">
      <c r="D833" s="95"/>
      <c r="E833" s="95"/>
      <c r="F833" s="74"/>
      <c r="G833" s="74"/>
      <c r="H833" s="74"/>
      <c r="I833" s="74"/>
      <c r="J833" s="74"/>
      <c r="K833" s="74"/>
      <c r="L833" s="74"/>
      <c r="M833" s="74"/>
      <c r="N833" s="74"/>
      <c r="O833" s="74"/>
    </row>
    <row r="834">
      <c r="D834" s="95"/>
      <c r="E834" s="95"/>
      <c r="F834" s="74"/>
      <c r="G834" s="74"/>
      <c r="H834" s="74"/>
      <c r="I834" s="74"/>
      <c r="J834" s="74"/>
      <c r="K834" s="74"/>
      <c r="L834" s="74"/>
      <c r="M834" s="74"/>
      <c r="N834" s="74"/>
      <c r="O834" s="74"/>
    </row>
    <row r="835">
      <c r="D835" s="95"/>
      <c r="E835" s="95"/>
      <c r="F835" s="74"/>
      <c r="G835" s="74"/>
      <c r="H835" s="74"/>
      <c r="I835" s="74"/>
      <c r="J835" s="74"/>
      <c r="K835" s="74"/>
      <c r="L835" s="74"/>
      <c r="M835" s="74"/>
      <c r="N835" s="74"/>
      <c r="O835" s="74"/>
    </row>
    <row r="836">
      <c r="D836" s="95"/>
      <c r="E836" s="95"/>
      <c r="F836" s="74"/>
      <c r="G836" s="74"/>
      <c r="H836" s="74"/>
      <c r="I836" s="74"/>
      <c r="J836" s="74"/>
      <c r="K836" s="74"/>
      <c r="L836" s="74"/>
      <c r="M836" s="74"/>
      <c r="N836" s="74"/>
      <c r="O836" s="74"/>
    </row>
    <row r="837">
      <c r="D837" s="95"/>
      <c r="E837" s="95"/>
      <c r="F837" s="74"/>
      <c r="G837" s="74"/>
      <c r="H837" s="74"/>
      <c r="I837" s="74"/>
      <c r="J837" s="74"/>
      <c r="K837" s="74"/>
      <c r="L837" s="74"/>
      <c r="M837" s="74"/>
      <c r="N837" s="74"/>
      <c r="O837" s="74"/>
    </row>
    <row r="838">
      <c r="D838" s="95"/>
      <c r="E838" s="95"/>
      <c r="F838" s="74"/>
      <c r="G838" s="74"/>
      <c r="H838" s="74"/>
      <c r="I838" s="74"/>
      <c r="J838" s="74"/>
      <c r="K838" s="74"/>
      <c r="L838" s="74"/>
      <c r="M838" s="74"/>
      <c r="N838" s="74"/>
      <c r="O838" s="74"/>
    </row>
    <row r="839">
      <c r="D839" s="95"/>
      <c r="E839" s="95"/>
      <c r="F839" s="74"/>
      <c r="G839" s="74"/>
      <c r="H839" s="74"/>
      <c r="I839" s="74"/>
      <c r="J839" s="74"/>
      <c r="K839" s="74"/>
      <c r="L839" s="74"/>
      <c r="M839" s="74"/>
      <c r="N839" s="74"/>
      <c r="O839" s="74"/>
    </row>
    <row r="840">
      <c r="D840" s="95"/>
      <c r="E840" s="95"/>
      <c r="F840" s="74"/>
      <c r="G840" s="74"/>
      <c r="H840" s="74"/>
      <c r="I840" s="74"/>
      <c r="J840" s="74"/>
      <c r="K840" s="74"/>
      <c r="L840" s="74"/>
      <c r="M840" s="74"/>
      <c r="N840" s="74"/>
      <c r="O840" s="74"/>
    </row>
    <row r="841">
      <c r="D841" s="95"/>
      <c r="E841" s="95"/>
      <c r="F841" s="74"/>
      <c r="G841" s="74"/>
      <c r="H841" s="74"/>
      <c r="I841" s="74"/>
      <c r="J841" s="74"/>
      <c r="K841" s="74"/>
      <c r="L841" s="74"/>
      <c r="M841" s="74"/>
      <c r="N841" s="74"/>
      <c r="O841" s="74"/>
    </row>
    <row r="842">
      <c r="D842" s="95"/>
      <c r="E842" s="95"/>
      <c r="F842" s="74"/>
      <c r="G842" s="74"/>
      <c r="H842" s="74"/>
      <c r="I842" s="74"/>
      <c r="J842" s="74"/>
      <c r="K842" s="74"/>
      <c r="L842" s="74"/>
      <c r="M842" s="74"/>
      <c r="N842" s="74"/>
      <c r="O842" s="74"/>
    </row>
    <row r="843">
      <c r="D843" s="95"/>
      <c r="E843" s="95"/>
      <c r="F843" s="74"/>
      <c r="G843" s="74"/>
      <c r="H843" s="74"/>
      <c r="I843" s="74"/>
      <c r="J843" s="74"/>
      <c r="K843" s="74"/>
      <c r="L843" s="74"/>
      <c r="M843" s="74"/>
      <c r="N843" s="74"/>
      <c r="O843" s="74"/>
    </row>
    <row r="844">
      <c r="D844" s="95"/>
      <c r="E844" s="95"/>
      <c r="F844" s="74"/>
      <c r="G844" s="74"/>
      <c r="H844" s="74"/>
      <c r="I844" s="74"/>
      <c r="J844" s="74"/>
      <c r="K844" s="74"/>
      <c r="L844" s="74"/>
      <c r="M844" s="74"/>
      <c r="N844" s="74"/>
      <c r="O844" s="74"/>
    </row>
    <row r="845">
      <c r="D845" s="95"/>
      <c r="E845" s="95"/>
      <c r="F845" s="74"/>
      <c r="G845" s="74"/>
      <c r="H845" s="74"/>
      <c r="I845" s="74"/>
      <c r="J845" s="74"/>
      <c r="K845" s="74"/>
      <c r="L845" s="74"/>
      <c r="M845" s="74"/>
      <c r="N845" s="74"/>
      <c r="O845" s="74"/>
    </row>
    <row r="846">
      <c r="D846" s="95"/>
      <c r="E846" s="95"/>
      <c r="F846" s="74"/>
      <c r="G846" s="74"/>
      <c r="H846" s="74"/>
      <c r="I846" s="74"/>
      <c r="J846" s="74"/>
      <c r="K846" s="74"/>
      <c r="L846" s="74"/>
      <c r="M846" s="74"/>
      <c r="N846" s="74"/>
      <c r="O846" s="74"/>
    </row>
    <row r="847">
      <c r="D847" s="95"/>
      <c r="E847" s="95"/>
      <c r="F847" s="74"/>
      <c r="G847" s="74"/>
      <c r="H847" s="74"/>
      <c r="I847" s="74"/>
      <c r="J847" s="74"/>
      <c r="K847" s="74"/>
      <c r="L847" s="74"/>
      <c r="M847" s="74"/>
      <c r="N847" s="74"/>
      <c r="O847" s="74"/>
    </row>
    <row r="848">
      <c r="D848" s="95"/>
      <c r="E848" s="95"/>
      <c r="F848" s="74"/>
      <c r="G848" s="74"/>
      <c r="H848" s="74"/>
      <c r="I848" s="74"/>
      <c r="J848" s="74"/>
      <c r="K848" s="74"/>
      <c r="L848" s="74"/>
      <c r="M848" s="74"/>
      <c r="N848" s="74"/>
      <c r="O848" s="74"/>
    </row>
    <row r="849">
      <c r="D849" s="95"/>
      <c r="E849" s="95"/>
      <c r="F849" s="74"/>
      <c r="G849" s="74"/>
      <c r="H849" s="74"/>
      <c r="I849" s="74"/>
      <c r="J849" s="74"/>
      <c r="K849" s="74"/>
      <c r="L849" s="74"/>
      <c r="M849" s="74"/>
      <c r="N849" s="74"/>
      <c r="O849" s="74"/>
    </row>
    <row r="850">
      <c r="D850" s="95"/>
      <c r="E850" s="95"/>
      <c r="F850" s="74"/>
      <c r="G850" s="74"/>
      <c r="H850" s="74"/>
      <c r="I850" s="74"/>
      <c r="J850" s="74"/>
      <c r="K850" s="74"/>
      <c r="L850" s="74"/>
      <c r="M850" s="74"/>
      <c r="N850" s="74"/>
      <c r="O850" s="74"/>
    </row>
    <row r="851">
      <c r="D851" s="95"/>
      <c r="E851" s="95"/>
      <c r="F851" s="74"/>
      <c r="G851" s="74"/>
      <c r="H851" s="74"/>
      <c r="I851" s="74"/>
      <c r="J851" s="74"/>
      <c r="K851" s="74"/>
      <c r="L851" s="74"/>
      <c r="M851" s="74"/>
      <c r="N851" s="74"/>
      <c r="O851" s="74"/>
    </row>
    <row r="852">
      <c r="D852" s="95"/>
      <c r="E852" s="95"/>
      <c r="F852" s="74"/>
      <c r="G852" s="74"/>
      <c r="H852" s="74"/>
      <c r="I852" s="74"/>
      <c r="J852" s="74"/>
      <c r="K852" s="74"/>
      <c r="L852" s="74"/>
      <c r="M852" s="74"/>
      <c r="N852" s="74"/>
      <c r="O852" s="74"/>
    </row>
    <row r="853">
      <c r="D853" s="95"/>
      <c r="E853" s="95"/>
      <c r="F853" s="74"/>
      <c r="G853" s="74"/>
      <c r="H853" s="74"/>
      <c r="I853" s="74"/>
      <c r="J853" s="74"/>
      <c r="K853" s="74"/>
      <c r="L853" s="74"/>
      <c r="M853" s="74"/>
      <c r="N853" s="74"/>
      <c r="O853" s="74"/>
    </row>
    <row r="854">
      <c r="D854" s="95"/>
      <c r="E854" s="95"/>
      <c r="F854" s="74"/>
      <c r="G854" s="74"/>
      <c r="H854" s="74"/>
      <c r="I854" s="74"/>
      <c r="J854" s="74"/>
      <c r="K854" s="74"/>
      <c r="L854" s="74"/>
      <c r="M854" s="74"/>
      <c r="N854" s="74"/>
      <c r="O854" s="74"/>
    </row>
    <row r="855">
      <c r="D855" s="95"/>
      <c r="E855" s="95"/>
      <c r="F855" s="74"/>
      <c r="G855" s="74"/>
      <c r="H855" s="74"/>
      <c r="I855" s="74"/>
      <c r="J855" s="74"/>
      <c r="K855" s="74"/>
      <c r="L855" s="74"/>
      <c r="M855" s="74"/>
      <c r="N855" s="74"/>
      <c r="O855" s="74"/>
    </row>
    <row r="856">
      <c r="D856" s="95"/>
      <c r="E856" s="95"/>
      <c r="F856" s="74"/>
      <c r="G856" s="74"/>
      <c r="H856" s="74"/>
      <c r="I856" s="74"/>
      <c r="J856" s="74"/>
      <c r="K856" s="74"/>
      <c r="L856" s="74"/>
      <c r="M856" s="74"/>
      <c r="N856" s="74"/>
      <c r="O856" s="74"/>
    </row>
    <row r="857">
      <c r="D857" s="95"/>
      <c r="E857" s="95"/>
      <c r="F857" s="74"/>
      <c r="G857" s="74"/>
      <c r="H857" s="74"/>
      <c r="I857" s="74"/>
      <c r="J857" s="74"/>
      <c r="K857" s="74"/>
      <c r="L857" s="74"/>
      <c r="M857" s="74"/>
      <c r="N857" s="74"/>
      <c r="O857" s="74"/>
    </row>
    <row r="858">
      <c r="D858" s="95"/>
      <c r="E858" s="95"/>
      <c r="F858" s="74"/>
      <c r="G858" s="74"/>
      <c r="H858" s="74"/>
      <c r="I858" s="74"/>
      <c r="J858" s="74"/>
      <c r="K858" s="74"/>
      <c r="L858" s="74"/>
      <c r="M858" s="74"/>
      <c r="N858" s="74"/>
      <c r="O858" s="74"/>
    </row>
    <row r="859">
      <c r="D859" s="95"/>
      <c r="E859" s="95"/>
      <c r="F859" s="74"/>
      <c r="G859" s="74"/>
      <c r="H859" s="74"/>
      <c r="I859" s="74"/>
      <c r="J859" s="74"/>
      <c r="K859" s="74"/>
      <c r="L859" s="74"/>
      <c r="M859" s="74"/>
      <c r="N859" s="74"/>
      <c r="O859" s="74"/>
    </row>
    <row r="860">
      <c r="D860" s="95"/>
      <c r="E860" s="95"/>
      <c r="F860" s="74"/>
      <c r="G860" s="74"/>
      <c r="H860" s="74"/>
      <c r="I860" s="74"/>
      <c r="J860" s="74"/>
      <c r="K860" s="74"/>
      <c r="L860" s="74"/>
      <c r="M860" s="74"/>
      <c r="N860" s="74"/>
      <c r="O860" s="74"/>
    </row>
    <row r="861">
      <c r="D861" s="95"/>
      <c r="E861" s="95"/>
      <c r="F861" s="74"/>
      <c r="G861" s="74"/>
      <c r="H861" s="74"/>
      <c r="I861" s="74"/>
      <c r="J861" s="74"/>
      <c r="K861" s="74"/>
      <c r="L861" s="74"/>
      <c r="M861" s="74"/>
      <c r="N861" s="74"/>
      <c r="O861" s="74"/>
    </row>
    <row r="862">
      <c r="D862" s="95"/>
      <c r="E862" s="95"/>
      <c r="F862" s="74"/>
      <c r="G862" s="74"/>
      <c r="H862" s="74"/>
      <c r="I862" s="74"/>
      <c r="J862" s="74"/>
      <c r="K862" s="74"/>
      <c r="L862" s="74"/>
      <c r="M862" s="74"/>
      <c r="N862" s="74"/>
      <c r="O862" s="74"/>
    </row>
    <row r="863">
      <c r="D863" s="95"/>
      <c r="E863" s="95"/>
      <c r="F863" s="74"/>
      <c r="G863" s="74"/>
      <c r="H863" s="74"/>
      <c r="I863" s="74"/>
      <c r="J863" s="74"/>
      <c r="K863" s="74"/>
      <c r="L863" s="74"/>
      <c r="M863" s="74"/>
      <c r="N863" s="74"/>
      <c r="O863" s="74"/>
    </row>
    <row r="864">
      <c r="D864" s="95"/>
      <c r="E864" s="95"/>
      <c r="F864" s="74"/>
      <c r="G864" s="74"/>
      <c r="H864" s="74"/>
      <c r="I864" s="74"/>
      <c r="J864" s="74"/>
      <c r="K864" s="74"/>
      <c r="L864" s="74"/>
      <c r="M864" s="74"/>
      <c r="N864" s="74"/>
      <c r="O864" s="74"/>
    </row>
    <row r="865">
      <c r="D865" s="95"/>
      <c r="E865" s="95"/>
      <c r="F865" s="74"/>
      <c r="G865" s="74"/>
      <c r="H865" s="74"/>
      <c r="I865" s="74"/>
      <c r="J865" s="74"/>
      <c r="K865" s="74"/>
      <c r="L865" s="74"/>
      <c r="M865" s="74"/>
      <c r="N865" s="74"/>
      <c r="O865" s="74"/>
    </row>
    <row r="866">
      <c r="D866" s="95"/>
      <c r="E866" s="95"/>
      <c r="F866" s="74"/>
      <c r="G866" s="74"/>
      <c r="H866" s="74"/>
      <c r="I866" s="74"/>
      <c r="J866" s="74"/>
      <c r="K866" s="74"/>
      <c r="L866" s="74"/>
      <c r="M866" s="74"/>
      <c r="N866" s="74"/>
      <c r="O866" s="74"/>
    </row>
    <row r="867">
      <c r="D867" s="95"/>
      <c r="E867" s="95"/>
      <c r="F867" s="74"/>
      <c r="G867" s="74"/>
      <c r="H867" s="74"/>
      <c r="I867" s="74"/>
      <c r="J867" s="74"/>
      <c r="K867" s="74"/>
      <c r="L867" s="74"/>
      <c r="M867" s="74"/>
      <c r="N867" s="74"/>
      <c r="O867" s="74"/>
    </row>
    <row r="868">
      <c r="D868" s="95"/>
      <c r="E868" s="95"/>
      <c r="F868" s="74"/>
      <c r="G868" s="74"/>
      <c r="H868" s="74"/>
      <c r="I868" s="74"/>
      <c r="J868" s="74"/>
      <c r="K868" s="74"/>
      <c r="L868" s="74"/>
      <c r="M868" s="74"/>
      <c r="N868" s="74"/>
      <c r="O868" s="74"/>
    </row>
    <row r="869">
      <c r="D869" s="95"/>
      <c r="E869" s="95"/>
      <c r="F869" s="74"/>
      <c r="G869" s="74"/>
      <c r="H869" s="74"/>
      <c r="I869" s="74"/>
      <c r="J869" s="74"/>
      <c r="K869" s="74"/>
      <c r="L869" s="74"/>
      <c r="M869" s="74"/>
      <c r="N869" s="74"/>
      <c r="O869" s="74"/>
    </row>
    <row r="870">
      <c r="D870" s="95"/>
      <c r="E870" s="95"/>
      <c r="F870" s="74"/>
      <c r="G870" s="74"/>
      <c r="H870" s="74"/>
      <c r="I870" s="74"/>
      <c r="J870" s="74"/>
      <c r="K870" s="74"/>
      <c r="L870" s="74"/>
      <c r="M870" s="74"/>
      <c r="N870" s="74"/>
      <c r="O870" s="74"/>
    </row>
    <row r="871">
      <c r="D871" s="95"/>
      <c r="E871" s="95"/>
      <c r="F871" s="74"/>
      <c r="G871" s="74"/>
      <c r="H871" s="74"/>
      <c r="I871" s="74"/>
      <c r="J871" s="74"/>
      <c r="K871" s="74"/>
      <c r="L871" s="74"/>
      <c r="M871" s="74"/>
      <c r="N871" s="74"/>
      <c r="O871" s="74"/>
    </row>
    <row r="872">
      <c r="D872" s="95"/>
      <c r="E872" s="95"/>
      <c r="F872" s="74"/>
      <c r="G872" s="74"/>
      <c r="H872" s="74"/>
      <c r="I872" s="74"/>
      <c r="J872" s="74"/>
      <c r="K872" s="74"/>
      <c r="L872" s="74"/>
      <c r="M872" s="74"/>
      <c r="N872" s="74"/>
      <c r="O872" s="74"/>
    </row>
    <row r="873">
      <c r="D873" s="95"/>
      <c r="E873" s="95"/>
      <c r="F873" s="74"/>
      <c r="G873" s="74"/>
      <c r="H873" s="74"/>
      <c r="I873" s="74"/>
      <c r="J873" s="74"/>
      <c r="K873" s="74"/>
      <c r="L873" s="74"/>
      <c r="M873" s="74"/>
      <c r="N873" s="74"/>
      <c r="O873" s="74"/>
    </row>
    <row r="874">
      <c r="D874" s="95"/>
      <c r="E874" s="95"/>
      <c r="F874" s="74"/>
      <c r="G874" s="74"/>
      <c r="H874" s="74"/>
      <c r="I874" s="74"/>
      <c r="J874" s="74"/>
      <c r="K874" s="74"/>
      <c r="L874" s="74"/>
      <c r="M874" s="74"/>
      <c r="N874" s="74"/>
      <c r="O874" s="74"/>
    </row>
    <row r="875">
      <c r="D875" s="95"/>
      <c r="E875" s="95"/>
      <c r="F875" s="74"/>
      <c r="G875" s="74"/>
      <c r="H875" s="74"/>
      <c r="I875" s="74"/>
      <c r="J875" s="74"/>
      <c r="K875" s="74"/>
      <c r="L875" s="74"/>
      <c r="M875" s="74"/>
      <c r="N875" s="74"/>
      <c r="O875" s="74"/>
    </row>
    <row r="876">
      <c r="D876" s="95"/>
      <c r="E876" s="95"/>
      <c r="F876" s="74"/>
      <c r="G876" s="74"/>
      <c r="H876" s="74"/>
      <c r="I876" s="74"/>
      <c r="J876" s="74"/>
      <c r="K876" s="74"/>
      <c r="L876" s="74"/>
      <c r="M876" s="74"/>
      <c r="N876" s="74"/>
      <c r="O876" s="74"/>
    </row>
    <row r="877">
      <c r="D877" s="95"/>
      <c r="E877" s="95"/>
      <c r="F877" s="74"/>
      <c r="G877" s="74"/>
      <c r="H877" s="74"/>
      <c r="I877" s="74"/>
      <c r="J877" s="74"/>
      <c r="K877" s="74"/>
      <c r="L877" s="74"/>
      <c r="M877" s="74"/>
      <c r="N877" s="74"/>
      <c r="O877" s="74"/>
    </row>
    <row r="878">
      <c r="D878" s="95"/>
      <c r="E878" s="95"/>
      <c r="F878" s="74"/>
      <c r="G878" s="74"/>
      <c r="H878" s="74"/>
      <c r="I878" s="74"/>
      <c r="J878" s="74"/>
      <c r="K878" s="74"/>
      <c r="L878" s="74"/>
      <c r="M878" s="74"/>
      <c r="N878" s="74"/>
      <c r="O878" s="74"/>
    </row>
    <row r="879">
      <c r="D879" s="95"/>
      <c r="E879" s="95"/>
      <c r="F879" s="74"/>
      <c r="G879" s="74"/>
      <c r="H879" s="74"/>
      <c r="I879" s="74"/>
      <c r="J879" s="74"/>
      <c r="K879" s="74"/>
      <c r="L879" s="74"/>
      <c r="M879" s="74"/>
      <c r="N879" s="74"/>
      <c r="O879" s="74"/>
    </row>
    <row r="880">
      <c r="D880" s="95"/>
      <c r="E880" s="95"/>
      <c r="F880" s="74"/>
      <c r="G880" s="74"/>
      <c r="H880" s="74"/>
      <c r="I880" s="74"/>
      <c r="J880" s="74"/>
      <c r="K880" s="74"/>
      <c r="L880" s="74"/>
      <c r="M880" s="74"/>
      <c r="N880" s="74"/>
      <c r="O880" s="74"/>
    </row>
    <row r="881">
      <c r="D881" s="95"/>
      <c r="E881" s="95"/>
      <c r="F881" s="74"/>
      <c r="G881" s="74"/>
      <c r="H881" s="74"/>
      <c r="I881" s="74"/>
      <c r="J881" s="74"/>
      <c r="K881" s="74"/>
      <c r="L881" s="74"/>
      <c r="M881" s="74"/>
      <c r="N881" s="74"/>
      <c r="O881" s="74"/>
    </row>
    <row r="882">
      <c r="D882" s="95"/>
      <c r="E882" s="95"/>
      <c r="F882" s="74"/>
      <c r="G882" s="74"/>
      <c r="H882" s="74"/>
      <c r="I882" s="74"/>
      <c r="J882" s="74"/>
      <c r="K882" s="74"/>
      <c r="L882" s="74"/>
      <c r="M882" s="74"/>
      <c r="N882" s="74"/>
      <c r="O882" s="74"/>
    </row>
    <row r="883">
      <c r="D883" s="95"/>
      <c r="E883" s="95"/>
      <c r="F883" s="74"/>
      <c r="G883" s="74"/>
      <c r="H883" s="74"/>
      <c r="I883" s="74"/>
      <c r="J883" s="74"/>
      <c r="K883" s="74"/>
      <c r="L883" s="74"/>
      <c r="M883" s="74"/>
      <c r="N883" s="74"/>
      <c r="O883" s="74"/>
    </row>
    <row r="884">
      <c r="D884" s="95"/>
      <c r="E884" s="95"/>
      <c r="F884" s="74"/>
      <c r="G884" s="74"/>
      <c r="H884" s="74"/>
      <c r="I884" s="74"/>
      <c r="J884" s="74"/>
      <c r="K884" s="74"/>
      <c r="L884" s="74"/>
      <c r="M884" s="74"/>
      <c r="N884" s="74"/>
      <c r="O884" s="74"/>
    </row>
    <row r="885">
      <c r="D885" s="95"/>
      <c r="E885" s="95"/>
      <c r="F885" s="74"/>
      <c r="G885" s="74"/>
      <c r="H885" s="74"/>
      <c r="I885" s="74"/>
      <c r="J885" s="74"/>
      <c r="K885" s="74"/>
      <c r="L885" s="74"/>
      <c r="M885" s="74"/>
      <c r="N885" s="74"/>
      <c r="O885" s="74"/>
    </row>
    <row r="886">
      <c r="D886" s="95"/>
      <c r="E886" s="95"/>
      <c r="F886" s="74"/>
      <c r="G886" s="74"/>
      <c r="H886" s="74"/>
      <c r="I886" s="74"/>
      <c r="J886" s="74"/>
      <c r="K886" s="74"/>
      <c r="L886" s="74"/>
      <c r="M886" s="74"/>
      <c r="N886" s="74"/>
      <c r="O886" s="74"/>
    </row>
    <row r="887">
      <c r="D887" s="95"/>
      <c r="E887" s="95"/>
      <c r="F887" s="74"/>
      <c r="G887" s="74"/>
      <c r="H887" s="74"/>
      <c r="I887" s="74"/>
      <c r="J887" s="74"/>
      <c r="K887" s="74"/>
      <c r="L887" s="74"/>
      <c r="M887" s="74"/>
      <c r="N887" s="74"/>
      <c r="O887" s="74"/>
    </row>
    <row r="888">
      <c r="D888" s="95"/>
      <c r="E888" s="95"/>
      <c r="F888" s="74"/>
      <c r="G888" s="74"/>
      <c r="H888" s="74"/>
      <c r="I888" s="74"/>
      <c r="J888" s="74"/>
      <c r="K888" s="74"/>
      <c r="L888" s="74"/>
      <c r="M888" s="74"/>
      <c r="N888" s="74"/>
      <c r="O888" s="74"/>
    </row>
    <row r="889">
      <c r="D889" s="95"/>
      <c r="E889" s="95"/>
      <c r="F889" s="74"/>
      <c r="G889" s="74"/>
      <c r="H889" s="74"/>
      <c r="I889" s="74"/>
      <c r="J889" s="74"/>
      <c r="K889" s="74"/>
      <c r="L889" s="74"/>
      <c r="M889" s="74"/>
      <c r="N889" s="74"/>
      <c r="O889" s="74"/>
    </row>
    <row r="890">
      <c r="D890" s="95"/>
      <c r="E890" s="95"/>
      <c r="F890" s="74"/>
      <c r="G890" s="74"/>
      <c r="H890" s="74"/>
      <c r="I890" s="74"/>
      <c r="J890" s="74"/>
      <c r="K890" s="74"/>
      <c r="L890" s="74"/>
      <c r="M890" s="74"/>
      <c r="N890" s="74"/>
      <c r="O890" s="74"/>
    </row>
    <row r="891">
      <c r="D891" s="95"/>
      <c r="E891" s="95"/>
      <c r="F891" s="74"/>
      <c r="G891" s="74"/>
      <c r="H891" s="74"/>
      <c r="I891" s="74"/>
      <c r="J891" s="74"/>
      <c r="K891" s="74"/>
      <c r="L891" s="74"/>
      <c r="M891" s="74"/>
      <c r="N891" s="74"/>
      <c r="O891" s="74"/>
    </row>
    <row r="892">
      <c r="D892" s="95"/>
      <c r="E892" s="95"/>
      <c r="F892" s="74"/>
      <c r="G892" s="74"/>
      <c r="H892" s="74"/>
      <c r="I892" s="74"/>
      <c r="J892" s="74"/>
      <c r="K892" s="74"/>
      <c r="L892" s="74"/>
      <c r="M892" s="74"/>
      <c r="N892" s="74"/>
      <c r="O892" s="74"/>
    </row>
    <row r="893">
      <c r="D893" s="95"/>
      <c r="E893" s="95"/>
      <c r="F893" s="74"/>
      <c r="G893" s="74"/>
      <c r="H893" s="74"/>
      <c r="I893" s="74"/>
      <c r="J893" s="74"/>
      <c r="K893" s="74"/>
      <c r="L893" s="74"/>
      <c r="M893" s="74"/>
      <c r="N893" s="74"/>
      <c r="O893" s="74"/>
    </row>
    <row r="894">
      <c r="D894" s="95"/>
      <c r="E894" s="95"/>
      <c r="F894" s="74"/>
      <c r="G894" s="74"/>
      <c r="H894" s="74"/>
      <c r="I894" s="74"/>
      <c r="J894" s="74"/>
      <c r="K894" s="74"/>
      <c r="L894" s="74"/>
      <c r="M894" s="74"/>
      <c r="N894" s="74"/>
      <c r="O894" s="74"/>
    </row>
    <row r="895">
      <c r="D895" s="95"/>
      <c r="E895" s="95"/>
      <c r="F895" s="74"/>
      <c r="G895" s="74"/>
      <c r="H895" s="74"/>
      <c r="I895" s="74"/>
      <c r="J895" s="74"/>
      <c r="K895" s="74"/>
      <c r="L895" s="74"/>
      <c r="M895" s="74"/>
      <c r="N895" s="74"/>
      <c r="O895" s="74"/>
    </row>
    <row r="896">
      <c r="D896" s="95"/>
      <c r="E896" s="95"/>
      <c r="F896" s="74"/>
      <c r="G896" s="74"/>
      <c r="H896" s="74"/>
      <c r="I896" s="74"/>
      <c r="J896" s="74"/>
      <c r="K896" s="74"/>
      <c r="L896" s="74"/>
      <c r="M896" s="74"/>
      <c r="N896" s="74"/>
      <c r="O896" s="74"/>
    </row>
    <row r="897">
      <c r="D897" s="95"/>
      <c r="E897" s="95"/>
      <c r="F897" s="74"/>
      <c r="G897" s="74"/>
      <c r="H897" s="74"/>
      <c r="I897" s="74"/>
      <c r="J897" s="74"/>
      <c r="K897" s="74"/>
      <c r="L897" s="74"/>
      <c r="M897" s="74"/>
      <c r="N897" s="74"/>
      <c r="O897" s="74"/>
    </row>
    <row r="898">
      <c r="D898" s="95"/>
      <c r="E898" s="95"/>
      <c r="F898" s="74"/>
      <c r="G898" s="74"/>
      <c r="H898" s="74"/>
      <c r="I898" s="74"/>
      <c r="J898" s="74"/>
      <c r="K898" s="74"/>
      <c r="L898" s="74"/>
      <c r="M898" s="74"/>
      <c r="N898" s="74"/>
      <c r="O898" s="74"/>
    </row>
    <row r="899">
      <c r="D899" s="95"/>
      <c r="E899" s="95"/>
      <c r="F899" s="74"/>
      <c r="G899" s="74"/>
      <c r="H899" s="74"/>
      <c r="I899" s="74"/>
      <c r="J899" s="74"/>
      <c r="K899" s="74"/>
      <c r="L899" s="74"/>
      <c r="M899" s="74"/>
      <c r="N899" s="74"/>
      <c r="O899" s="74"/>
    </row>
    <row r="900">
      <c r="D900" s="95"/>
      <c r="E900" s="95"/>
      <c r="F900" s="74"/>
      <c r="G900" s="74"/>
      <c r="H900" s="74"/>
      <c r="I900" s="74"/>
      <c r="J900" s="74"/>
      <c r="K900" s="74"/>
      <c r="L900" s="74"/>
      <c r="M900" s="74"/>
      <c r="N900" s="74"/>
      <c r="O900" s="74"/>
    </row>
    <row r="901">
      <c r="D901" s="95"/>
      <c r="E901" s="95"/>
      <c r="F901" s="74"/>
      <c r="G901" s="74"/>
      <c r="H901" s="74"/>
      <c r="I901" s="74"/>
      <c r="J901" s="74"/>
      <c r="K901" s="74"/>
      <c r="L901" s="74"/>
      <c r="M901" s="74"/>
      <c r="N901" s="74"/>
      <c r="O901" s="74"/>
    </row>
    <row r="902">
      <c r="D902" s="95"/>
      <c r="E902" s="95"/>
      <c r="F902" s="74"/>
      <c r="G902" s="74"/>
      <c r="H902" s="74"/>
      <c r="I902" s="74"/>
      <c r="J902" s="74"/>
      <c r="K902" s="74"/>
      <c r="L902" s="74"/>
      <c r="M902" s="74"/>
      <c r="N902" s="74"/>
      <c r="O902" s="74"/>
    </row>
    <row r="903">
      <c r="D903" s="95"/>
      <c r="E903" s="95"/>
      <c r="F903" s="74"/>
      <c r="G903" s="74"/>
      <c r="H903" s="74"/>
      <c r="I903" s="74"/>
      <c r="J903" s="74"/>
      <c r="K903" s="74"/>
      <c r="L903" s="74"/>
      <c r="M903" s="74"/>
      <c r="N903" s="74"/>
      <c r="O903" s="74"/>
    </row>
    <row r="904">
      <c r="D904" s="95"/>
      <c r="E904" s="95"/>
      <c r="F904" s="74"/>
      <c r="G904" s="74"/>
      <c r="H904" s="74"/>
      <c r="I904" s="74"/>
      <c r="J904" s="74"/>
      <c r="K904" s="74"/>
      <c r="L904" s="74"/>
      <c r="M904" s="74"/>
      <c r="N904" s="74"/>
      <c r="O904" s="74"/>
    </row>
    <row r="905">
      <c r="D905" s="95"/>
      <c r="E905" s="95"/>
      <c r="F905" s="74"/>
      <c r="G905" s="74"/>
      <c r="H905" s="74"/>
      <c r="I905" s="74"/>
      <c r="J905" s="74"/>
      <c r="K905" s="74"/>
      <c r="L905" s="74"/>
      <c r="M905" s="74"/>
      <c r="N905" s="74"/>
      <c r="O905" s="74"/>
    </row>
    <row r="906">
      <c r="D906" s="95"/>
      <c r="E906" s="95"/>
      <c r="F906" s="74"/>
      <c r="G906" s="74"/>
      <c r="H906" s="74"/>
      <c r="I906" s="74"/>
      <c r="J906" s="74"/>
      <c r="K906" s="74"/>
      <c r="L906" s="74"/>
      <c r="M906" s="74"/>
      <c r="N906" s="74"/>
      <c r="O906" s="74"/>
    </row>
    <row r="907">
      <c r="D907" s="95"/>
      <c r="E907" s="95"/>
      <c r="F907" s="74"/>
      <c r="G907" s="74"/>
      <c r="H907" s="74"/>
      <c r="I907" s="74"/>
      <c r="J907" s="74"/>
      <c r="K907" s="74"/>
      <c r="L907" s="74"/>
      <c r="M907" s="74"/>
      <c r="N907" s="74"/>
      <c r="O907" s="74"/>
    </row>
    <row r="908">
      <c r="D908" s="95"/>
      <c r="E908" s="95"/>
      <c r="F908" s="74"/>
      <c r="G908" s="74"/>
      <c r="H908" s="74"/>
      <c r="I908" s="74"/>
      <c r="J908" s="74"/>
      <c r="K908" s="74"/>
      <c r="L908" s="74"/>
      <c r="M908" s="74"/>
      <c r="N908" s="74"/>
      <c r="O908" s="74"/>
    </row>
    <row r="909">
      <c r="D909" s="95"/>
      <c r="E909" s="95"/>
      <c r="F909" s="74"/>
      <c r="G909" s="74"/>
      <c r="H909" s="74"/>
      <c r="I909" s="74"/>
      <c r="J909" s="74"/>
      <c r="K909" s="74"/>
      <c r="L909" s="74"/>
      <c r="M909" s="74"/>
      <c r="N909" s="74"/>
      <c r="O909" s="74"/>
    </row>
    <row r="910">
      <c r="D910" s="95"/>
      <c r="E910" s="95"/>
      <c r="F910" s="74"/>
      <c r="G910" s="74"/>
      <c r="H910" s="74"/>
      <c r="I910" s="74"/>
      <c r="J910" s="74"/>
      <c r="K910" s="74"/>
      <c r="L910" s="74"/>
      <c r="M910" s="74"/>
      <c r="N910" s="74"/>
      <c r="O910" s="74"/>
    </row>
    <row r="911">
      <c r="D911" s="95"/>
      <c r="E911" s="95"/>
      <c r="F911" s="74"/>
      <c r="G911" s="74"/>
      <c r="H911" s="74"/>
      <c r="I911" s="74"/>
      <c r="J911" s="74"/>
      <c r="K911" s="74"/>
      <c r="L911" s="74"/>
      <c r="M911" s="74"/>
      <c r="N911" s="74"/>
      <c r="O911" s="74"/>
    </row>
    <row r="912">
      <c r="D912" s="95"/>
      <c r="E912" s="95"/>
      <c r="F912" s="74"/>
      <c r="G912" s="74"/>
      <c r="H912" s="74"/>
      <c r="I912" s="74"/>
      <c r="J912" s="74"/>
      <c r="K912" s="74"/>
      <c r="L912" s="74"/>
      <c r="M912" s="74"/>
      <c r="N912" s="74"/>
      <c r="O912" s="74"/>
    </row>
    <row r="913">
      <c r="D913" s="95"/>
      <c r="E913" s="95"/>
      <c r="F913" s="74"/>
      <c r="G913" s="74"/>
      <c r="H913" s="74"/>
      <c r="I913" s="74"/>
      <c r="J913" s="74"/>
      <c r="K913" s="74"/>
      <c r="L913" s="74"/>
      <c r="M913" s="74"/>
      <c r="N913" s="74"/>
      <c r="O913" s="74"/>
    </row>
    <row r="914">
      <c r="D914" s="95"/>
      <c r="E914" s="95"/>
      <c r="F914" s="74"/>
      <c r="G914" s="74"/>
      <c r="H914" s="74"/>
      <c r="I914" s="74"/>
      <c r="J914" s="74"/>
      <c r="K914" s="74"/>
      <c r="L914" s="74"/>
      <c r="M914" s="74"/>
      <c r="N914" s="74"/>
      <c r="O914" s="74"/>
    </row>
    <row r="915">
      <c r="D915" s="95"/>
      <c r="E915" s="95"/>
      <c r="F915" s="74"/>
      <c r="G915" s="74"/>
      <c r="H915" s="74"/>
      <c r="I915" s="74"/>
      <c r="J915" s="74"/>
      <c r="K915" s="74"/>
      <c r="L915" s="74"/>
      <c r="M915" s="74"/>
      <c r="N915" s="74"/>
      <c r="O915" s="74"/>
    </row>
    <row r="916">
      <c r="D916" s="95"/>
      <c r="E916" s="95"/>
      <c r="F916" s="74"/>
      <c r="G916" s="74"/>
      <c r="H916" s="74"/>
      <c r="I916" s="74"/>
      <c r="J916" s="74"/>
      <c r="K916" s="74"/>
      <c r="L916" s="74"/>
      <c r="M916" s="74"/>
      <c r="N916" s="74"/>
      <c r="O916" s="74"/>
    </row>
    <row r="917">
      <c r="D917" s="95"/>
      <c r="E917" s="95"/>
      <c r="F917" s="74"/>
      <c r="G917" s="74"/>
      <c r="H917" s="74"/>
      <c r="I917" s="74"/>
      <c r="J917" s="74"/>
      <c r="K917" s="74"/>
      <c r="L917" s="74"/>
      <c r="M917" s="74"/>
      <c r="N917" s="74"/>
      <c r="O917" s="74"/>
    </row>
    <row r="918">
      <c r="D918" s="95"/>
      <c r="E918" s="95"/>
      <c r="F918" s="74"/>
      <c r="G918" s="74"/>
      <c r="H918" s="74"/>
      <c r="I918" s="74"/>
      <c r="J918" s="74"/>
      <c r="K918" s="74"/>
      <c r="L918" s="74"/>
      <c r="M918" s="74"/>
      <c r="N918" s="74"/>
      <c r="O918" s="74"/>
    </row>
    <row r="919">
      <c r="D919" s="95"/>
      <c r="E919" s="95"/>
      <c r="F919" s="74"/>
      <c r="G919" s="74"/>
      <c r="H919" s="74"/>
      <c r="I919" s="74"/>
      <c r="J919" s="74"/>
      <c r="K919" s="74"/>
      <c r="L919" s="74"/>
      <c r="M919" s="74"/>
      <c r="N919" s="74"/>
      <c r="O919" s="74"/>
    </row>
    <row r="920">
      <c r="D920" s="95"/>
      <c r="E920" s="95"/>
      <c r="F920" s="74"/>
      <c r="G920" s="74"/>
      <c r="H920" s="74"/>
      <c r="I920" s="74"/>
      <c r="J920" s="74"/>
      <c r="K920" s="74"/>
      <c r="L920" s="74"/>
      <c r="M920" s="74"/>
      <c r="N920" s="74"/>
      <c r="O920" s="74"/>
    </row>
    <row r="921">
      <c r="D921" s="95"/>
      <c r="E921" s="95"/>
      <c r="F921" s="74"/>
      <c r="G921" s="74"/>
      <c r="H921" s="74"/>
      <c r="I921" s="74"/>
      <c r="J921" s="74"/>
      <c r="K921" s="74"/>
      <c r="L921" s="74"/>
      <c r="M921" s="74"/>
      <c r="N921" s="74"/>
      <c r="O921" s="74"/>
    </row>
    <row r="922">
      <c r="D922" s="95"/>
      <c r="E922" s="95"/>
      <c r="F922" s="74"/>
      <c r="G922" s="74"/>
      <c r="H922" s="74"/>
      <c r="I922" s="74"/>
      <c r="J922" s="74"/>
      <c r="K922" s="74"/>
      <c r="L922" s="74"/>
      <c r="M922" s="74"/>
      <c r="N922" s="74"/>
      <c r="O922" s="74"/>
    </row>
    <row r="923">
      <c r="D923" s="95"/>
      <c r="E923" s="95"/>
      <c r="F923" s="74"/>
      <c r="G923" s="74"/>
      <c r="H923" s="74"/>
      <c r="I923" s="74"/>
      <c r="J923" s="74"/>
      <c r="K923" s="74"/>
      <c r="L923" s="74"/>
      <c r="M923" s="74"/>
      <c r="N923" s="74"/>
      <c r="O923" s="74"/>
    </row>
    <row r="924">
      <c r="D924" s="95"/>
      <c r="E924" s="95"/>
      <c r="F924" s="74"/>
      <c r="G924" s="74"/>
      <c r="H924" s="74"/>
      <c r="I924" s="74"/>
      <c r="J924" s="74"/>
      <c r="K924" s="74"/>
      <c r="L924" s="74"/>
      <c r="M924" s="74"/>
      <c r="N924" s="74"/>
      <c r="O924" s="74"/>
    </row>
    <row r="925">
      <c r="D925" s="95"/>
      <c r="E925" s="95"/>
      <c r="F925" s="74"/>
      <c r="G925" s="74"/>
      <c r="H925" s="74"/>
      <c r="I925" s="74"/>
      <c r="J925" s="74"/>
      <c r="K925" s="74"/>
      <c r="L925" s="74"/>
      <c r="M925" s="74"/>
      <c r="N925" s="74"/>
      <c r="O925" s="74"/>
    </row>
    <row r="926">
      <c r="D926" s="95"/>
      <c r="E926" s="95"/>
      <c r="F926" s="74"/>
      <c r="G926" s="74"/>
      <c r="H926" s="74"/>
      <c r="I926" s="74"/>
      <c r="J926" s="74"/>
      <c r="K926" s="74"/>
      <c r="L926" s="74"/>
      <c r="M926" s="74"/>
      <c r="N926" s="74"/>
      <c r="O926" s="74"/>
    </row>
    <row r="927">
      <c r="D927" s="95"/>
      <c r="E927" s="95"/>
      <c r="F927" s="74"/>
      <c r="G927" s="74"/>
      <c r="H927" s="74"/>
      <c r="I927" s="74"/>
      <c r="J927" s="74"/>
      <c r="K927" s="74"/>
      <c r="L927" s="74"/>
      <c r="M927" s="74"/>
      <c r="N927" s="74"/>
      <c r="O927" s="74"/>
    </row>
    <row r="928">
      <c r="D928" s="95"/>
      <c r="E928" s="95"/>
      <c r="F928" s="74"/>
      <c r="G928" s="74"/>
      <c r="H928" s="74"/>
      <c r="I928" s="74"/>
      <c r="J928" s="74"/>
      <c r="K928" s="74"/>
      <c r="L928" s="74"/>
      <c r="M928" s="74"/>
      <c r="N928" s="74"/>
      <c r="O928" s="74"/>
    </row>
    <row r="929">
      <c r="D929" s="95"/>
      <c r="E929" s="95"/>
      <c r="F929" s="74"/>
      <c r="G929" s="74"/>
      <c r="H929" s="74"/>
      <c r="I929" s="74"/>
      <c r="J929" s="74"/>
      <c r="K929" s="74"/>
      <c r="L929" s="74"/>
      <c r="M929" s="74"/>
      <c r="N929" s="74"/>
      <c r="O929" s="74"/>
    </row>
    <row r="930">
      <c r="D930" s="95"/>
      <c r="E930" s="95"/>
      <c r="F930" s="74"/>
      <c r="G930" s="74"/>
      <c r="H930" s="74"/>
      <c r="I930" s="74"/>
      <c r="J930" s="74"/>
      <c r="K930" s="74"/>
      <c r="L930" s="74"/>
      <c r="M930" s="74"/>
      <c r="N930" s="74"/>
      <c r="O930" s="74"/>
    </row>
    <row r="931">
      <c r="D931" s="95"/>
      <c r="E931" s="95"/>
      <c r="F931" s="74"/>
      <c r="G931" s="74"/>
      <c r="H931" s="74"/>
      <c r="I931" s="74"/>
      <c r="J931" s="74"/>
      <c r="K931" s="74"/>
      <c r="L931" s="74"/>
      <c r="M931" s="74"/>
      <c r="N931" s="74"/>
      <c r="O931" s="74"/>
    </row>
    <row r="932">
      <c r="D932" s="95"/>
      <c r="E932" s="95"/>
      <c r="F932" s="74"/>
      <c r="G932" s="74"/>
      <c r="H932" s="74"/>
      <c r="I932" s="74"/>
      <c r="J932" s="74"/>
      <c r="K932" s="74"/>
      <c r="L932" s="74"/>
      <c r="M932" s="74"/>
      <c r="N932" s="74"/>
      <c r="O932" s="74"/>
    </row>
    <row r="933">
      <c r="D933" s="95"/>
      <c r="E933" s="95"/>
      <c r="F933" s="74"/>
      <c r="G933" s="74"/>
      <c r="H933" s="74"/>
      <c r="I933" s="74"/>
      <c r="J933" s="74"/>
      <c r="K933" s="74"/>
      <c r="L933" s="74"/>
      <c r="M933" s="74"/>
      <c r="N933" s="74"/>
      <c r="O933" s="74"/>
    </row>
    <row r="934">
      <c r="D934" s="95"/>
      <c r="E934" s="95"/>
      <c r="F934" s="74"/>
      <c r="G934" s="74"/>
      <c r="H934" s="74"/>
      <c r="I934" s="74"/>
      <c r="J934" s="74"/>
      <c r="K934" s="74"/>
      <c r="L934" s="74"/>
      <c r="M934" s="74"/>
      <c r="N934" s="74"/>
      <c r="O934" s="74"/>
    </row>
    <row r="935">
      <c r="D935" s="95"/>
      <c r="E935" s="95"/>
      <c r="F935" s="74"/>
      <c r="G935" s="74"/>
      <c r="H935" s="74"/>
      <c r="I935" s="74"/>
      <c r="J935" s="74"/>
      <c r="K935" s="74"/>
      <c r="L935" s="74"/>
      <c r="M935" s="74"/>
      <c r="N935" s="74"/>
      <c r="O935" s="74"/>
    </row>
    <row r="936">
      <c r="D936" s="95"/>
      <c r="E936" s="95"/>
      <c r="F936" s="74"/>
      <c r="G936" s="74"/>
      <c r="H936" s="74"/>
      <c r="I936" s="74"/>
      <c r="J936" s="74"/>
      <c r="K936" s="74"/>
      <c r="L936" s="74"/>
      <c r="M936" s="74"/>
      <c r="N936" s="74"/>
      <c r="O936" s="74"/>
    </row>
    <row r="937">
      <c r="D937" s="95"/>
      <c r="E937" s="95"/>
      <c r="F937" s="74"/>
      <c r="G937" s="74"/>
      <c r="H937" s="74"/>
      <c r="I937" s="74"/>
      <c r="J937" s="74"/>
      <c r="K937" s="74"/>
      <c r="L937" s="74"/>
      <c r="M937" s="74"/>
      <c r="N937" s="74"/>
      <c r="O937" s="74"/>
    </row>
    <row r="938">
      <c r="D938" s="95"/>
      <c r="E938" s="95"/>
      <c r="F938" s="74"/>
      <c r="G938" s="74"/>
      <c r="H938" s="74"/>
      <c r="I938" s="74"/>
      <c r="J938" s="74"/>
      <c r="K938" s="74"/>
      <c r="L938" s="74"/>
      <c r="M938" s="74"/>
      <c r="N938" s="74"/>
      <c r="O938" s="74"/>
    </row>
    <row r="939">
      <c r="D939" s="95"/>
      <c r="E939" s="95"/>
      <c r="F939" s="74"/>
      <c r="G939" s="74"/>
      <c r="H939" s="74"/>
      <c r="I939" s="74"/>
      <c r="J939" s="74"/>
      <c r="K939" s="74"/>
      <c r="L939" s="74"/>
      <c r="M939" s="74"/>
      <c r="N939" s="74"/>
      <c r="O939" s="74"/>
    </row>
    <row r="940">
      <c r="D940" s="95"/>
      <c r="E940" s="95"/>
      <c r="F940" s="74"/>
      <c r="G940" s="74"/>
      <c r="H940" s="74"/>
      <c r="I940" s="74"/>
      <c r="J940" s="74"/>
      <c r="K940" s="74"/>
      <c r="L940" s="74"/>
      <c r="M940" s="74"/>
      <c r="N940" s="74"/>
      <c r="O940" s="74"/>
    </row>
    <row r="941">
      <c r="D941" s="95"/>
      <c r="E941" s="95"/>
      <c r="F941" s="74"/>
      <c r="G941" s="74"/>
      <c r="H941" s="74"/>
      <c r="I941" s="74"/>
      <c r="J941" s="74"/>
      <c r="K941" s="74"/>
      <c r="L941" s="74"/>
      <c r="M941" s="74"/>
      <c r="N941" s="74"/>
      <c r="O941" s="74"/>
    </row>
    <row r="942">
      <c r="D942" s="95"/>
      <c r="E942" s="95"/>
      <c r="F942" s="74"/>
      <c r="G942" s="74"/>
      <c r="H942" s="74"/>
      <c r="I942" s="74"/>
      <c r="J942" s="74"/>
      <c r="K942" s="74"/>
      <c r="L942" s="74"/>
      <c r="M942" s="74"/>
      <c r="N942" s="74"/>
      <c r="O942" s="74"/>
    </row>
    <row r="943">
      <c r="D943" s="95"/>
      <c r="E943" s="95"/>
      <c r="F943" s="74"/>
      <c r="G943" s="74"/>
      <c r="H943" s="74"/>
      <c r="I943" s="74"/>
      <c r="J943" s="74"/>
      <c r="K943" s="74"/>
      <c r="L943" s="74"/>
      <c r="M943" s="74"/>
      <c r="N943" s="74"/>
      <c r="O943" s="74"/>
    </row>
    <row r="944">
      <c r="D944" s="95"/>
      <c r="E944" s="95"/>
      <c r="F944" s="74"/>
      <c r="G944" s="74"/>
      <c r="H944" s="74"/>
      <c r="I944" s="74"/>
      <c r="J944" s="74"/>
      <c r="K944" s="74"/>
      <c r="L944" s="74"/>
      <c r="M944" s="74"/>
      <c r="N944" s="74"/>
      <c r="O944" s="74"/>
    </row>
    <row r="945">
      <c r="D945" s="95"/>
      <c r="E945" s="95"/>
      <c r="F945" s="74"/>
      <c r="G945" s="74"/>
      <c r="H945" s="74"/>
      <c r="I945" s="74"/>
      <c r="J945" s="74"/>
      <c r="K945" s="74"/>
      <c r="L945" s="74"/>
      <c r="M945" s="74"/>
      <c r="N945" s="74"/>
      <c r="O945" s="74"/>
    </row>
    <row r="946">
      <c r="D946" s="95"/>
      <c r="E946" s="95"/>
      <c r="F946" s="74"/>
      <c r="G946" s="74"/>
      <c r="H946" s="74"/>
      <c r="I946" s="74"/>
      <c r="J946" s="74"/>
      <c r="K946" s="74"/>
      <c r="L946" s="74"/>
      <c r="M946" s="74"/>
      <c r="N946" s="74"/>
      <c r="O946" s="74"/>
    </row>
    <row r="947">
      <c r="D947" s="95"/>
      <c r="E947" s="95"/>
      <c r="F947" s="74"/>
      <c r="G947" s="74"/>
      <c r="H947" s="74"/>
      <c r="I947" s="74"/>
      <c r="J947" s="74"/>
      <c r="K947" s="74"/>
      <c r="L947" s="74"/>
      <c r="M947" s="74"/>
      <c r="N947" s="74"/>
      <c r="O947" s="74"/>
    </row>
    <row r="948">
      <c r="D948" s="95"/>
      <c r="E948" s="95"/>
      <c r="F948" s="74"/>
      <c r="G948" s="74"/>
      <c r="H948" s="74"/>
      <c r="I948" s="74"/>
      <c r="J948" s="74"/>
      <c r="K948" s="74"/>
      <c r="L948" s="74"/>
      <c r="M948" s="74"/>
      <c r="N948" s="74"/>
      <c r="O948" s="74"/>
    </row>
    <row r="949">
      <c r="D949" s="95"/>
      <c r="E949" s="95"/>
      <c r="F949" s="74"/>
      <c r="G949" s="74"/>
      <c r="H949" s="74"/>
      <c r="I949" s="74"/>
      <c r="J949" s="74"/>
      <c r="K949" s="74"/>
      <c r="L949" s="74"/>
      <c r="M949" s="74"/>
      <c r="N949" s="74"/>
      <c r="O949" s="74"/>
    </row>
    <row r="950">
      <c r="D950" s="95"/>
      <c r="E950" s="95"/>
      <c r="F950" s="74"/>
      <c r="G950" s="74"/>
      <c r="H950" s="74"/>
      <c r="I950" s="74"/>
      <c r="J950" s="74"/>
      <c r="K950" s="74"/>
      <c r="L950" s="74"/>
      <c r="M950" s="74"/>
      <c r="N950" s="74"/>
      <c r="O950" s="74"/>
    </row>
    <row r="951">
      <c r="D951" s="95"/>
      <c r="E951" s="95"/>
      <c r="F951" s="74"/>
      <c r="G951" s="74"/>
      <c r="H951" s="74"/>
      <c r="I951" s="74"/>
      <c r="J951" s="74"/>
      <c r="K951" s="74"/>
      <c r="L951" s="74"/>
      <c r="M951" s="74"/>
      <c r="N951" s="74"/>
      <c r="O951" s="74"/>
    </row>
    <row r="952">
      <c r="D952" s="95"/>
      <c r="E952" s="95"/>
      <c r="F952" s="74"/>
      <c r="G952" s="74"/>
      <c r="H952" s="74"/>
      <c r="I952" s="74"/>
      <c r="J952" s="74"/>
      <c r="K952" s="74"/>
      <c r="L952" s="74"/>
      <c r="M952" s="74"/>
      <c r="N952" s="74"/>
      <c r="O952" s="74"/>
    </row>
    <row r="953">
      <c r="D953" s="95"/>
      <c r="E953" s="95"/>
      <c r="F953" s="74"/>
      <c r="G953" s="74"/>
      <c r="H953" s="74"/>
      <c r="I953" s="74"/>
      <c r="J953" s="74"/>
      <c r="K953" s="74"/>
      <c r="L953" s="74"/>
      <c r="M953" s="74"/>
      <c r="N953" s="74"/>
      <c r="O953" s="74"/>
    </row>
    <row r="954">
      <c r="D954" s="95"/>
      <c r="E954" s="95"/>
      <c r="F954" s="74"/>
      <c r="G954" s="74"/>
      <c r="H954" s="74"/>
      <c r="I954" s="74"/>
      <c r="J954" s="74"/>
      <c r="K954" s="74"/>
      <c r="L954" s="74"/>
      <c r="M954" s="74"/>
      <c r="N954" s="74"/>
      <c r="O954" s="74"/>
    </row>
    <row r="955">
      <c r="D955" s="95"/>
      <c r="E955" s="95"/>
      <c r="F955" s="74"/>
      <c r="G955" s="74"/>
      <c r="H955" s="74"/>
      <c r="I955" s="74"/>
      <c r="J955" s="74"/>
      <c r="K955" s="74"/>
      <c r="L955" s="74"/>
      <c r="M955" s="74"/>
      <c r="N955" s="74"/>
      <c r="O955" s="74"/>
    </row>
    <row r="956">
      <c r="D956" s="95"/>
      <c r="E956" s="95"/>
      <c r="F956" s="74"/>
      <c r="G956" s="74"/>
      <c r="H956" s="74"/>
      <c r="I956" s="74"/>
      <c r="J956" s="74"/>
      <c r="K956" s="74"/>
      <c r="L956" s="74"/>
      <c r="M956" s="74"/>
      <c r="N956" s="74"/>
      <c r="O956" s="74"/>
    </row>
    <row r="957">
      <c r="D957" s="95"/>
      <c r="E957" s="95"/>
      <c r="F957" s="74"/>
      <c r="G957" s="74"/>
      <c r="H957" s="74"/>
      <c r="I957" s="74"/>
      <c r="J957" s="74"/>
      <c r="K957" s="74"/>
      <c r="L957" s="74"/>
      <c r="M957" s="74"/>
      <c r="N957" s="74"/>
      <c r="O957" s="74"/>
    </row>
    <row r="958">
      <c r="D958" s="95"/>
      <c r="E958" s="95"/>
      <c r="F958" s="74"/>
      <c r="G958" s="74"/>
      <c r="H958" s="74"/>
      <c r="I958" s="74"/>
      <c r="J958" s="74"/>
      <c r="K958" s="74"/>
      <c r="L958" s="74"/>
      <c r="M958" s="74"/>
      <c r="N958" s="74"/>
      <c r="O958" s="74"/>
    </row>
    <row r="959">
      <c r="D959" s="95"/>
      <c r="E959" s="95"/>
      <c r="F959" s="74"/>
      <c r="G959" s="74"/>
      <c r="H959" s="74"/>
      <c r="I959" s="74"/>
      <c r="J959" s="74"/>
      <c r="K959" s="74"/>
      <c r="L959" s="74"/>
      <c r="M959" s="74"/>
      <c r="N959" s="74"/>
      <c r="O959" s="74"/>
    </row>
    <row r="960">
      <c r="D960" s="95"/>
      <c r="E960" s="95"/>
      <c r="F960" s="74"/>
      <c r="G960" s="74"/>
      <c r="H960" s="74"/>
      <c r="I960" s="74"/>
      <c r="J960" s="74"/>
      <c r="K960" s="74"/>
      <c r="L960" s="74"/>
      <c r="M960" s="74"/>
      <c r="N960" s="74"/>
      <c r="O960" s="74"/>
    </row>
    <row r="961">
      <c r="D961" s="95"/>
      <c r="E961" s="95"/>
      <c r="F961" s="74"/>
      <c r="G961" s="74"/>
      <c r="H961" s="74"/>
      <c r="I961" s="74"/>
      <c r="J961" s="74"/>
      <c r="K961" s="74"/>
      <c r="L961" s="74"/>
      <c r="M961" s="74"/>
      <c r="N961" s="74"/>
      <c r="O961" s="74"/>
    </row>
    <row r="962">
      <c r="D962" s="95"/>
      <c r="E962" s="95"/>
      <c r="F962" s="74"/>
      <c r="G962" s="74"/>
      <c r="H962" s="74"/>
      <c r="I962" s="74"/>
      <c r="J962" s="74"/>
      <c r="K962" s="74"/>
      <c r="L962" s="74"/>
      <c r="M962" s="74"/>
      <c r="N962" s="74"/>
      <c r="O962" s="74"/>
    </row>
    <row r="963">
      <c r="D963" s="95"/>
      <c r="E963" s="95"/>
      <c r="F963" s="74"/>
      <c r="G963" s="74"/>
      <c r="H963" s="74"/>
      <c r="I963" s="74"/>
      <c r="J963" s="74"/>
      <c r="K963" s="74"/>
      <c r="L963" s="74"/>
      <c r="M963" s="74"/>
      <c r="N963" s="74"/>
      <c r="O963" s="74"/>
    </row>
    <row r="964">
      <c r="D964" s="95"/>
      <c r="E964" s="95"/>
      <c r="F964" s="74"/>
      <c r="G964" s="74"/>
      <c r="H964" s="74"/>
      <c r="I964" s="74"/>
      <c r="J964" s="74"/>
      <c r="K964" s="74"/>
      <c r="L964" s="74"/>
      <c r="M964" s="74"/>
      <c r="N964" s="74"/>
      <c r="O964" s="74"/>
    </row>
    <row r="965">
      <c r="D965" s="95"/>
      <c r="E965" s="95"/>
      <c r="F965" s="74"/>
      <c r="G965" s="74"/>
      <c r="H965" s="74"/>
      <c r="I965" s="74"/>
      <c r="J965" s="74"/>
      <c r="K965" s="74"/>
      <c r="L965" s="74"/>
      <c r="M965" s="74"/>
      <c r="N965" s="74"/>
      <c r="O965" s="74"/>
    </row>
    <row r="966">
      <c r="D966" s="95"/>
      <c r="E966" s="95"/>
      <c r="F966" s="74"/>
      <c r="G966" s="74"/>
      <c r="H966" s="74"/>
      <c r="I966" s="74"/>
      <c r="J966" s="74"/>
      <c r="K966" s="74"/>
      <c r="L966" s="74"/>
      <c r="M966" s="74"/>
      <c r="N966" s="74"/>
      <c r="O966" s="74"/>
    </row>
    <row r="967">
      <c r="D967" s="95"/>
      <c r="E967" s="95"/>
      <c r="F967" s="74"/>
      <c r="G967" s="74"/>
      <c r="H967" s="74"/>
      <c r="I967" s="74"/>
      <c r="J967" s="74"/>
      <c r="K967" s="74"/>
      <c r="L967" s="74"/>
      <c r="M967" s="74"/>
      <c r="N967" s="74"/>
      <c r="O967" s="74"/>
    </row>
    <row r="968">
      <c r="D968" s="95"/>
      <c r="E968" s="95"/>
      <c r="F968" s="74"/>
      <c r="G968" s="74"/>
      <c r="H968" s="74"/>
      <c r="I968" s="74"/>
      <c r="J968" s="74"/>
      <c r="K968" s="74"/>
      <c r="L968" s="74"/>
      <c r="M968" s="74"/>
      <c r="N968" s="74"/>
      <c r="O968" s="74"/>
    </row>
    <row r="969">
      <c r="D969" s="95"/>
      <c r="E969" s="95"/>
      <c r="F969" s="74"/>
      <c r="G969" s="74"/>
      <c r="H969" s="74"/>
      <c r="I969" s="74"/>
      <c r="J969" s="74"/>
      <c r="K969" s="74"/>
      <c r="L969" s="74"/>
      <c r="M969" s="74"/>
      <c r="N969" s="74"/>
      <c r="O969" s="74"/>
    </row>
    <row r="970">
      <c r="D970" s="95"/>
      <c r="E970" s="95"/>
      <c r="F970" s="74"/>
      <c r="G970" s="74"/>
      <c r="H970" s="74"/>
      <c r="I970" s="74"/>
      <c r="J970" s="74"/>
      <c r="K970" s="74"/>
      <c r="L970" s="74"/>
      <c r="M970" s="74"/>
      <c r="N970" s="74"/>
      <c r="O970" s="74"/>
    </row>
    <row r="971">
      <c r="D971" s="95"/>
      <c r="E971" s="95"/>
      <c r="F971" s="74"/>
      <c r="G971" s="74"/>
      <c r="H971" s="74"/>
      <c r="I971" s="74"/>
      <c r="J971" s="74"/>
      <c r="K971" s="74"/>
      <c r="L971" s="74"/>
      <c r="M971" s="74"/>
      <c r="N971" s="74"/>
      <c r="O971" s="74"/>
    </row>
    <row r="972">
      <c r="D972" s="95"/>
      <c r="E972" s="95"/>
      <c r="F972" s="74"/>
      <c r="G972" s="74"/>
      <c r="H972" s="74"/>
      <c r="I972" s="74"/>
      <c r="J972" s="74"/>
      <c r="K972" s="74"/>
      <c r="L972" s="74"/>
      <c r="M972" s="74"/>
      <c r="N972" s="74"/>
      <c r="O972" s="74"/>
    </row>
    <row r="973">
      <c r="D973" s="95"/>
      <c r="E973" s="95"/>
      <c r="F973" s="74"/>
      <c r="G973" s="74"/>
      <c r="H973" s="74"/>
      <c r="I973" s="74"/>
      <c r="J973" s="74"/>
      <c r="K973" s="74"/>
      <c r="L973" s="74"/>
      <c r="M973" s="74"/>
      <c r="N973" s="74"/>
      <c r="O973" s="74"/>
    </row>
    <row r="974">
      <c r="D974" s="95"/>
      <c r="E974" s="95"/>
      <c r="F974" s="74"/>
      <c r="G974" s="74"/>
      <c r="H974" s="74"/>
      <c r="I974" s="74"/>
      <c r="J974" s="74"/>
      <c r="K974" s="74"/>
      <c r="L974" s="74"/>
      <c r="M974" s="74"/>
      <c r="N974" s="74"/>
      <c r="O974" s="74"/>
    </row>
    <row r="975">
      <c r="D975" s="95"/>
      <c r="E975" s="95"/>
      <c r="F975" s="74"/>
      <c r="G975" s="74"/>
      <c r="H975" s="74"/>
      <c r="I975" s="74"/>
      <c r="J975" s="74"/>
      <c r="K975" s="74"/>
      <c r="L975" s="74"/>
      <c r="M975" s="74"/>
      <c r="N975" s="74"/>
      <c r="O975" s="74"/>
    </row>
    <row r="976">
      <c r="D976" s="95"/>
      <c r="E976" s="95"/>
      <c r="F976" s="74"/>
      <c r="G976" s="74"/>
      <c r="H976" s="74"/>
      <c r="I976" s="74"/>
      <c r="J976" s="74"/>
      <c r="K976" s="74"/>
      <c r="L976" s="74"/>
      <c r="M976" s="74"/>
      <c r="N976" s="74"/>
      <c r="O976" s="74"/>
    </row>
    <row r="977">
      <c r="D977" s="95"/>
      <c r="E977" s="95"/>
      <c r="F977" s="74"/>
      <c r="G977" s="74"/>
      <c r="H977" s="74"/>
      <c r="I977" s="74"/>
      <c r="J977" s="74"/>
      <c r="K977" s="74"/>
      <c r="L977" s="74"/>
      <c r="M977" s="74"/>
      <c r="N977" s="74"/>
      <c r="O977" s="74"/>
    </row>
    <row r="978">
      <c r="D978" s="95"/>
      <c r="E978" s="95"/>
      <c r="F978" s="74"/>
      <c r="G978" s="74"/>
      <c r="H978" s="74"/>
      <c r="I978" s="74"/>
      <c r="J978" s="74"/>
      <c r="K978" s="74"/>
      <c r="L978" s="74"/>
      <c r="M978" s="74"/>
      <c r="N978" s="74"/>
      <c r="O978" s="74"/>
    </row>
    <row r="979">
      <c r="D979" s="95"/>
      <c r="E979" s="95"/>
      <c r="F979" s="74"/>
      <c r="G979" s="74"/>
      <c r="H979" s="74"/>
      <c r="I979" s="74"/>
      <c r="J979" s="74"/>
      <c r="K979" s="74"/>
      <c r="L979" s="74"/>
      <c r="M979" s="74"/>
      <c r="N979" s="74"/>
      <c r="O979" s="74"/>
    </row>
    <row r="980">
      <c r="D980" s="95"/>
      <c r="E980" s="95"/>
      <c r="F980" s="74"/>
      <c r="G980" s="74"/>
      <c r="H980" s="74"/>
      <c r="I980" s="74"/>
      <c r="J980" s="74"/>
      <c r="K980" s="74"/>
      <c r="L980" s="74"/>
      <c r="M980" s="74"/>
      <c r="N980" s="74"/>
      <c r="O980" s="74"/>
    </row>
    <row r="981">
      <c r="D981" s="95"/>
      <c r="E981" s="95"/>
      <c r="F981" s="74"/>
      <c r="G981" s="74"/>
      <c r="H981" s="74"/>
      <c r="I981" s="74"/>
      <c r="J981" s="74"/>
      <c r="K981" s="74"/>
      <c r="L981" s="74"/>
      <c r="M981" s="74"/>
      <c r="N981" s="74"/>
      <c r="O981" s="74"/>
    </row>
    <row r="982">
      <c r="D982" s="95"/>
      <c r="E982" s="95"/>
      <c r="F982" s="74"/>
      <c r="G982" s="74"/>
      <c r="H982" s="74"/>
      <c r="I982" s="74"/>
      <c r="J982" s="74"/>
      <c r="K982" s="74"/>
      <c r="L982" s="74"/>
      <c r="M982" s="74"/>
      <c r="N982" s="74"/>
      <c r="O982" s="74"/>
    </row>
    <row r="983">
      <c r="D983" s="95"/>
      <c r="E983" s="95"/>
      <c r="F983" s="74"/>
      <c r="G983" s="74"/>
      <c r="H983" s="74"/>
      <c r="I983" s="74"/>
      <c r="J983" s="74"/>
      <c r="K983" s="74"/>
      <c r="L983" s="74"/>
      <c r="M983" s="74"/>
      <c r="N983" s="74"/>
      <c r="O983" s="74"/>
    </row>
    <row r="984">
      <c r="D984" s="95"/>
      <c r="E984" s="95"/>
      <c r="F984" s="74"/>
      <c r="G984" s="74"/>
      <c r="H984" s="74"/>
      <c r="I984" s="74"/>
      <c r="J984" s="74"/>
      <c r="K984" s="74"/>
      <c r="L984" s="74"/>
      <c r="M984" s="74"/>
      <c r="N984" s="74"/>
      <c r="O984" s="74"/>
    </row>
    <row r="985">
      <c r="D985" s="95"/>
      <c r="E985" s="95"/>
      <c r="F985" s="74"/>
      <c r="G985" s="74"/>
      <c r="H985" s="74"/>
      <c r="I985" s="74"/>
      <c r="J985" s="74"/>
      <c r="K985" s="74"/>
      <c r="L985" s="74"/>
      <c r="M985" s="74"/>
      <c r="N985" s="74"/>
      <c r="O985" s="74"/>
    </row>
    <row r="986">
      <c r="D986" s="95"/>
      <c r="E986" s="95"/>
      <c r="F986" s="74"/>
      <c r="G986" s="74"/>
      <c r="H986" s="74"/>
      <c r="I986" s="74"/>
      <c r="J986" s="74"/>
      <c r="K986" s="74"/>
      <c r="L986" s="74"/>
      <c r="M986" s="74"/>
      <c r="N986" s="74"/>
      <c r="O986" s="74"/>
    </row>
    <row r="987">
      <c r="D987" s="95"/>
      <c r="E987" s="95"/>
      <c r="F987" s="74"/>
      <c r="G987" s="74"/>
      <c r="H987" s="74"/>
      <c r="I987" s="74"/>
      <c r="J987" s="74"/>
      <c r="K987" s="74"/>
      <c r="L987" s="74"/>
      <c r="M987" s="74"/>
      <c r="N987" s="74"/>
      <c r="O987" s="74"/>
    </row>
    <row r="988">
      <c r="D988" s="95"/>
      <c r="E988" s="95"/>
      <c r="F988" s="74"/>
      <c r="G988" s="74"/>
      <c r="H988" s="74"/>
      <c r="I988" s="74"/>
      <c r="J988" s="74"/>
      <c r="K988" s="74"/>
      <c r="L988" s="74"/>
      <c r="M988" s="74"/>
      <c r="N988" s="74"/>
      <c r="O988" s="74"/>
    </row>
    <row r="989">
      <c r="D989" s="95"/>
      <c r="E989" s="95"/>
      <c r="F989" s="74"/>
      <c r="G989" s="74"/>
      <c r="H989" s="74"/>
      <c r="I989" s="74"/>
      <c r="J989" s="74"/>
      <c r="K989" s="74"/>
      <c r="L989" s="74"/>
      <c r="M989" s="74"/>
      <c r="N989" s="74"/>
      <c r="O989" s="74"/>
    </row>
    <row r="990">
      <c r="D990" s="95"/>
      <c r="E990" s="95"/>
      <c r="F990" s="74"/>
      <c r="G990" s="74"/>
      <c r="H990" s="74"/>
      <c r="I990" s="74"/>
      <c r="J990" s="74"/>
      <c r="K990" s="74"/>
      <c r="L990" s="74"/>
      <c r="M990" s="74"/>
      <c r="N990" s="74"/>
      <c r="O990" s="74"/>
    </row>
    <row r="991">
      <c r="D991" s="95"/>
      <c r="E991" s="95"/>
      <c r="F991" s="74"/>
      <c r="G991" s="74"/>
      <c r="H991" s="74"/>
      <c r="I991" s="74"/>
      <c r="J991" s="74"/>
      <c r="K991" s="74"/>
      <c r="L991" s="74"/>
      <c r="M991" s="74"/>
      <c r="N991" s="74"/>
      <c r="O991" s="74"/>
    </row>
    <row r="992">
      <c r="D992" s="95"/>
      <c r="E992" s="95"/>
      <c r="F992" s="74"/>
      <c r="G992" s="74"/>
      <c r="H992" s="74"/>
      <c r="I992" s="74"/>
      <c r="J992" s="74"/>
      <c r="K992" s="74"/>
      <c r="L992" s="74"/>
      <c r="M992" s="74"/>
      <c r="N992" s="74"/>
      <c r="O992" s="74"/>
    </row>
    <row r="993">
      <c r="D993" s="95"/>
      <c r="E993" s="95"/>
      <c r="F993" s="74"/>
      <c r="G993" s="74"/>
      <c r="H993" s="74"/>
      <c r="I993" s="74"/>
      <c r="J993" s="74"/>
      <c r="K993" s="74"/>
      <c r="L993" s="74"/>
      <c r="M993" s="74"/>
      <c r="N993" s="74"/>
      <c r="O993" s="74"/>
    </row>
    <row r="994">
      <c r="D994" s="95"/>
      <c r="E994" s="95"/>
      <c r="F994" s="74"/>
      <c r="G994" s="74"/>
      <c r="H994" s="74"/>
      <c r="I994" s="74"/>
      <c r="J994" s="74"/>
      <c r="K994" s="74"/>
      <c r="L994" s="74"/>
      <c r="M994" s="74"/>
      <c r="N994" s="74"/>
      <c r="O994" s="74"/>
    </row>
    <row r="995">
      <c r="D995" s="95"/>
      <c r="E995" s="95"/>
      <c r="F995" s="74"/>
      <c r="G995" s="74"/>
      <c r="H995" s="74"/>
      <c r="I995" s="74"/>
      <c r="J995" s="74"/>
      <c r="K995" s="74"/>
      <c r="L995" s="74"/>
      <c r="M995" s="74"/>
      <c r="N995" s="74"/>
      <c r="O995" s="74"/>
    </row>
    <row r="996">
      <c r="D996" s="95"/>
      <c r="E996" s="95"/>
      <c r="F996" s="74"/>
      <c r="G996" s="74"/>
      <c r="H996" s="74"/>
      <c r="I996" s="74"/>
      <c r="J996" s="74"/>
      <c r="K996" s="74"/>
      <c r="L996" s="74"/>
      <c r="M996" s="74"/>
      <c r="N996" s="74"/>
      <c r="O996" s="74"/>
    </row>
    <row r="997">
      <c r="D997" s="95"/>
      <c r="E997" s="95"/>
      <c r="F997" s="74"/>
      <c r="G997" s="74"/>
      <c r="H997" s="74"/>
      <c r="I997" s="74"/>
      <c r="J997" s="74"/>
      <c r="K997" s="74"/>
      <c r="L997" s="74"/>
      <c r="M997" s="74"/>
      <c r="N997" s="74"/>
      <c r="O997" s="74"/>
    </row>
    <row r="998">
      <c r="D998" s="95"/>
      <c r="E998" s="95"/>
      <c r="F998" s="74"/>
      <c r="G998" s="74"/>
      <c r="H998" s="74"/>
      <c r="I998" s="74"/>
      <c r="J998" s="74"/>
      <c r="K998" s="74"/>
      <c r="L998" s="74"/>
      <c r="M998" s="74"/>
      <c r="N998" s="74"/>
      <c r="O998" s="74"/>
    </row>
    <row r="999">
      <c r="D999" s="95"/>
      <c r="E999" s="95"/>
      <c r="F999" s="74"/>
      <c r="G999" s="74"/>
      <c r="H999" s="74"/>
      <c r="I999" s="74"/>
      <c r="J999" s="74"/>
      <c r="K999" s="74"/>
      <c r="L999" s="74"/>
      <c r="M999" s="74"/>
      <c r="N999" s="74"/>
      <c r="O999" s="74"/>
    </row>
    <row r="1000">
      <c r="D1000" s="95"/>
      <c r="E1000" s="95"/>
      <c r="F1000" s="74"/>
      <c r="G1000" s="74"/>
      <c r="H1000" s="74"/>
      <c r="I1000" s="74"/>
      <c r="J1000" s="74"/>
      <c r="K1000" s="74"/>
      <c r="L1000" s="74"/>
      <c r="M1000" s="74"/>
      <c r="N1000" s="74"/>
      <c r="O1000" s="74"/>
    </row>
    <row r="1001">
      <c r="D1001" s="95"/>
      <c r="E1001" s="95"/>
      <c r="F1001" s="74"/>
      <c r="G1001" s="74"/>
      <c r="H1001" s="74"/>
      <c r="I1001" s="74"/>
      <c r="J1001" s="74"/>
      <c r="K1001" s="74"/>
      <c r="L1001" s="74"/>
      <c r="M1001" s="74"/>
      <c r="N1001" s="74"/>
      <c r="O1001" s="74"/>
    </row>
    <row r="1002">
      <c r="D1002" s="95"/>
      <c r="E1002" s="95"/>
      <c r="F1002" s="74"/>
      <c r="G1002" s="74"/>
      <c r="H1002" s="74"/>
      <c r="I1002" s="74"/>
      <c r="J1002" s="74"/>
      <c r="K1002" s="74"/>
      <c r="L1002" s="74"/>
      <c r="M1002" s="74"/>
      <c r="N1002" s="74"/>
      <c r="O1002" s="74"/>
    </row>
    <row r="1003">
      <c r="D1003" s="95"/>
      <c r="E1003" s="95"/>
      <c r="F1003" s="74"/>
      <c r="G1003" s="74"/>
      <c r="H1003" s="74"/>
      <c r="I1003" s="74"/>
      <c r="J1003" s="74"/>
      <c r="K1003" s="74"/>
      <c r="L1003" s="74"/>
      <c r="M1003" s="74"/>
      <c r="N1003" s="74"/>
      <c r="O1003" s="74"/>
    </row>
    <row r="1004">
      <c r="D1004" s="95"/>
      <c r="E1004" s="95"/>
      <c r="F1004" s="74"/>
      <c r="G1004" s="74"/>
      <c r="H1004" s="74"/>
      <c r="I1004" s="74"/>
      <c r="J1004" s="74"/>
      <c r="K1004" s="74"/>
      <c r="L1004" s="74"/>
      <c r="M1004" s="74"/>
      <c r="N1004" s="74"/>
      <c r="O1004" s="74"/>
    </row>
    <row r="1005">
      <c r="D1005" s="95"/>
      <c r="E1005" s="95"/>
      <c r="F1005" s="74"/>
      <c r="G1005" s="74"/>
      <c r="H1005" s="74"/>
      <c r="I1005" s="74"/>
      <c r="J1005" s="74"/>
      <c r="K1005" s="74"/>
      <c r="L1005" s="74"/>
      <c r="M1005" s="74"/>
      <c r="N1005" s="74"/>
      <c r="O1005" s="74"/>
    </row>
    <row r="1006">
      <c r="D1006" s="95"/>
      <c r="E1006" s="95"/>
      <c r="F1006" s="74"/>
      <c r="G1006" s="74"/>
      <c r="H1006" s="74"/>
      <c r="I1006" s="74"/>
      <c r="J1006" s="74"/>
      <c r="K1006" s="74"/>
      <c r="L1006" s="74"/>
      <c r="M1006" s="74"/>
      <c r="N1006" s="74"/>
      <c r="O1006" s="74"/>
    </row>
    <row r="1007">
      <c r="D1007" s="95"/>
      <c r="E1007" s="95"/>
      <c r="F1007" s="74"/>
      <c r="G1007" s="74"/>
      <c r="H1007" s="74"/>
      <c r="I1007" s="74"/>
      <c r="J1007" s="74"/>
      <c r="K1007" s="74"/>
      <c r="L1007" s="74"/>
      <c r="M1007" s="74"/>
      <c r="N1007" s="74"/>
      <c r="O1007" s="74"/>
    </row>
    <row r="1008">
      <c r="D1008" s="95"/>
      <c r="E1008" s="95"/>
      <c r="F1008" s="74"/>
      <c r="G1008" s="74"/>
      <c r="H1008" s="74"/>
      <c r="I1008" s="74"/>
      <c r="J1008" s="74"/>
      <c r="K1008" s="74"/>
      <c r="L1008" s="74"/>
      <c r="M1008" s="74"/>
      <c r="N1008" s="74"/>
      <c r="O1008" s="74"/>
    </row>
    <row r="1009">
      <c r="D1009" s="95"/>
      <c r="E1009" s="95"/>
      <c r="F1009" s="74"/>
      <c r="G1009" s="74"/>
      <c r="H1009" s="74"/>
      <c r="I1009" s="74"/>
      <c r="J1009" s="74"/>
      <c r="K1009" s="74"/>
      <c r="L1009" s="74"/>
      <c r="M1009" s="74"/>
      <c r="N1009" s="74"/>
      <c r="O1009" s="74"/>
    </row>
    <row r="1010">
      <c r="D1010" s="95"/>
      <c r="E1010" s="95"/>
      <c r="F1010" s="74"/>
      <c r="G1010" s="74"/>
      <c r="H1010" s="74"/>
      <c r="I1010" s="74"/>
      <c r="J1010" s="74"/>
      <c r="K1010" s="74"/>
      <c r="L1010" s="74"/>
      <c r="M1010" s="74"/>
      <c r="N1010" s="74"/>
      <c r="O1010" s="74"/>
    </row>
    <row r="1011">
      <c r="D1011" s="95"/>
      <c r="E1011" s="95"/>
      <c r="F1011" s="74"/>
      <c r="G1011" s="74"/>
      <c r="H1011" s="74"/>
      <c r="I1011" s="74"/>
      <c r="J1011" s="74"/>
      <c r="K1011" s="74"/>
      <c r="L1011" s="74"/>
      <c r="M1011" s="74"/>
      <c r="N1011" s="74"/>
      <c r="O1011" s="74"/>
    </row>
    <row r="1012">
      <c r="D1012" s="95"/>
      <c r="E1012" s="95"/>
      <c r="F1012" s="74"/>
      <c r="G1012" s="74"/>
      <c r="H1012" s="74"/>
      <c r="I1012" s="74"/>
      <c r="J1012" s="74"/>
      <c r="K1012" s="74"/>
      <c r="L1012" s="74"/>
      <c r="M1012" s="74"/>
      <c r="N1012" s="74"/>
      <c r="O1012" s="74"/>
    </row>
    <row r="1013">
      <c r="D1013" s="95"/>
      <c r="E1013" s="95"/>
      <c r="F1013" s="74"/>
      <c r="G1013" s="74"/>
      <c r="H1013" s="74"/>
      <c r="I1013" s="74"/>
      <c r="J1013" s="74"/>
      <c r="K1013" s="74"/>
      <c r="L1013" s="74"/>
      <c r="M1013" s="74"/>
      <c r="N1013" s="74"/>
      <c r="O1013" s="74"/>
    </row>
    <row r="1014">
      <c r="D1014" s="95"/>
      <c r="E1014" s="95"/>
      <c r="F1014" s="74"/>
      <c r="G1014" s="74"/>
      <c r="H1014" s="74"/>
      <c r="I1014" s="74"/>
      <c r="J1014" s="74"/>
      <c r="K1014" s="74"/>
      <c r="L1014" s="74"/>
      <c r="M1014" s="74"/>
      <c r="N1014" s="74"/>
      <c r="O1014" s="74"/>
    </row>
    <row r="1015">
      <c r="D1015" s="95"/>
      <c r="E1015" s="95"/>
      <c r="F1015" s="74"/>
      <c r="G1015" s="74"/>
      <c r="H1015" s="74"/>
      <c r="I1015" s="74"/>
      <c r="J1015" s="74"/>
      <c r="K1015" s="74"/>
      <c r="L1015" s="74"/>
      <c r="M1015" s="74"/>
      <c r="N1015" s="74"/>
      <c r="O1015" s="74"/>
    </row>
    <row r="1016">
      <c r="D1016" s="95"/>
      <c r="E1016" s="95"/>
      <c r="F1016" s="74"/>
      <c r="G1016" s="74"/>
      <c r="H1016" s="74"/>
      <c r="I1016" s="74"/>
      <c r="J1016" s="74"/>
      <c r="K1016" s="74"/>
      <c r="L1016" s="74"/>
      <c r="M1016" s="74"/>
      <c r="N1016" s="74"/>
      <c r="O1016" s="74"/>
    </row>
    <row r="1017">
      <c r="D1017" s="95"/>
      <c r="E1017" s="95"/>
      <c r="F1017" s="74"/>
      <c r="G1017" s="74"/>
      <c r="H1017" s="74"/>
      <c r="I1017" s="74"/>
      <c r="J1017" s="74"/>
      <c r="K1017" s="74"/>
      <c r="L1017" s="74"/>
      <c r="M1017" s="74"/>
      <c r="N1017" s="74"/>
      <c r="O1017" s="74"/>
    </row>
    <row r="1018">
      <c r="D1018" s="95"/>
      <c r="E1018" s="95"/>
      <c r="F1018" s="74"/>
      <c r="G1018" s="74"/>
      <c r="H1018" s="74"/>
      <c r="I1018" s="74"/>
      <c r="J1018" s="74"/>
      <c r="K1018" s="74"/>
      <c r="L1018" s="74"/>
      <c r="M1018" s="74"/>
      <c r="N1018" s="74"/>
      <c r="O1018" s="74"/>
    </row>
    <row r="1019">
      <c r="D1019" s="95"/>
      <c r="E1019" s="95"/>
      <c r="F1019" s="74"/>
      <c r="G1019" s="74"/>
      <c r="H1019" s="74"/>
      <c r="I1019" s="74"/>
      <c r="J1019" s="74"/>
      <c r="K1019" s="74"/>
      <c r="L1019" s="74"/>
      <c r="M1019" s="74"/>
      <c r="N1019" s="74"/>
      <c r="O1019" s="74"/>
    </row>
    <row r="1020">
      <c r="D1020" s="95"/>
      <c r="E1020" s="95"/>
      <c r="F1020" s="74"/>
      <c r="G1020" s="74"/>
      <c r="H1020" s="74"/>
      <c r="I1020" s="74"/>
      <c r="J1020" s="74"/>
      <c r="K1020" s="74"/>
      <c r="L1020" s="74"/>
      <c r="M1020" s="74"/>
      <c r="N1020" s="74"/>
      <c r="O1020" s="74"/>
    </row>
    <row r="1021">
      <c r="D1021" s="95"/>
      <c r="E1021" s="95"/>
      <c r="F1021" s="74"/>
      <c r="G1021" s="74"/>
      <c r="H1021" s="74"/>
      <c r="I1021" s="74"/>
      <c r="J1021" s="74"/>
      <c r="K1021" s="74"/>
      <c r="L1021" s="74"/>
      <c r="M1021" s="74"/>
      <c r="N1021" s="74"/>
      <c r="O1021" s="74"/>
    </row>
    <row r="1022">
      <c r="D1022" s="95"/>
      <c r="E1022" s="95"/>
      <c r="F1022" s="74"/>
      <c r="G1022" s="74"/>
      <c r="H1022" s="74"/>
      <c r="I1022" s="74"/>
      <c r="J1022" s="74"/>
      <c r="K1022" s="74"/>
      <c r="L1022" s="74"/>
      <c r="M1022" s="74"/>
      <c r="N1022" s="74"/>
      <c r="O1022" s="74"/>
    </row>
    <row r="1023">
      <c r="D1023" s="95"/>
      <c r="E1023" s="95"/>
      <c r="F1023" s="74"/>
      <c r="G1023" s="74"/>
      <c r="H1023" s="74"/>
      <c r="I1023" s="74"/>
      <c r="J1023" s="74"/>
      <c r="K1023" s="74"/>
      <c r="L1023" s="74"/>
      <c r="M1023" s="74"/>
      <c r="N1023" s="74"/>
      <c r="O1023" s="74"/>
    </row>
    <row r="1024">
      <c r="D1024" s="95"/>
      <c r="E1024" s="95"/>
      <c r="F1024" s="74"/>
      <c r="G1024" s="74"/>
      <c r="H1024" s="74"/>
      <c r="I1024" s="74"/>
      <c r="J1024" s="74"/>
      <c r="K1024" s="74"/>
      <c r="L1024" s="74"/>
      <c r="M1024" s="74"/>
      <c r="N1024" s="74"/>
      <c r="O1024" s="74"/>
    </row>
    <row r="1025">
      <c r="D1025" s="95"/>
      <c r="E1025" s="95"/>
      <c r="F1025" s="74"/>
      <c r="G1025" s="74"/>
      <c r="H1025" s="74"/>
      <c r="I1025" s="74"/>
      <c r="J1025" s="74"/>
      <c r="K1025" s="74"/>
      <c r="L1025" s="74"/>
      <c r="M1025" s="74"/>
      <c r="N1025" s="74"/>
      <c r="O1025" s="74"/>
    </row>
    <row r="1026">
      <c r="D1026" s="95"/>
      <c r="E1026" s="95"/>
      <c r="F1026" s="74"/>
      <c r="G1026" s="74"/>
      <c r="H1026" s="74"/>
      <c r="I1026" s="74"/>
      <c r="J1026" s="74"/>
      <c r="K1026" s="74"/>
      <c r="L1026" s="74"/>
      <c r="M1026" s="74"/>
      <c r="N1026" s="74"/>
      <c r="O1026" s="74"/>
    </row>
    <row r="1027">
      <c r="D1027" s="95"/>
      <c r="E1027" s="95"/>
      <c r="F1027" s="74"/>
      <c r="G1027" s="74"/>
      <c r="H1027" s="74"/>
      <c r="I1027" s="74"/>
      <c r="J1027" s="74"/>
      <c r="K1027" s="74"/>
      <c r="L1027" s="74"/>
      <c r="M1027" s="74"/>
      <c r="N1027" s="74"/>
      <c r="O1027" s="74"/>
    </row>
    <row r="1028">
      <c r="D1028" s="95"/>
      <c r="E1028" s="95"/>
      <c r="F1028" s="74"/>
      <c r="G1028" s="74"/>
      <c r="H1028" s="74"/>
      <c r="I1028" s="74"/>
      <c r="J1028" s="74"/>
      <c r="K1028" s="74"/>
      <c r="L1028" s="74"/>
      <c r="M1028" s="74"/>
      <c r="N1028" s="74"/>
      <c r="O1028" s="74"/>
    </row>
    <row r="1029">
      <c r="D1029" s="95"/>
      <c r="E1029" s="95"/>
      <c r="F1029" s="74"/>
      <c r="G1029" s="74"/>
      <c r="H1029" s="74"/>
      <c r="I1029" s="74"/>
      <c r="J1029" s="74"/>
      <c r="K1029" s="74"/>
      <c r="L1029" s="74"/>
      <c r="M1029" s="74"/>
      <c r="N1029" s="74"/>
      <c r="O1029" s="74"/>
    </row>
    <row r="1030">
      <c r="D1030" s="95"/>
      <c r="E1030" s="95"/>
      <c r="F1030" s="74"/>
      <c r="G1030" s="74"/>
      <c r="H1030" s="74"/>
      <c r="I1030" s="74"/>
      <c r="J1030" s="74"/>
      <c r="K1030" s="74"/>
      <c r="L1030" s="74"/>
      <c r="M1030" s="74"/>
      <c r="N1030" s="74"/>
      <c r="O1030" s="74"/>
    </row>
    <row r="1031">
      <c r="D1031" s="95"/>
      <c r="E1031" s="95"/>
      <c r="F1031" s="74"/>
      <c r="G1031" s="74"/>
      <c r="H1031" s="74"/>
      <c r="I1031" s="74"/>
      <c r="J1031" s="74"/>
      <c r="K1031" s="74"/>
      <c r="L1031" s="74"/>
      <c r="M1031" s="74"/>
      <c r="N1031" s="74"/>
      <c r="O1031" s="74"/>
    </row>
    <row r="1032">
      <c r="D1032" s="95"/>
      <c r="E1032" s="95"/>
      <c r="F1032" s="74"/>
      <c r="G1032" s="74"/>
      <c r="H1032" s="74"/>
      <c r="I1032" s="74"/>
      <c r="J1032" s="74"/>
      <c r="K1032" s="74"/>
      <c r="L1032" s="74"/>
      <c r="M1032" s="74"/>
      <c r="N1032" s="74"/>
      <c r="O1032" s="74"/>
    </row>
    <row r="1033">
      <c r="D1033" s="95"/>
      <c r="E1033" s="95"/>
      <c r="F1033" s="74"/>
      <c r="G1033" s="74"/>
      <c r="H1033" s="74"/>
      <c r="I1033" s="74"/>
      <c r="J1033" s="74"/>
      <c r="K1033" s="74"/>
      <c r="L1033" s="74"/>
      <c r="M1033" s="74"/>
      <c r="N1033" s="74"/>
      <c r="O1033" s="74"/>
    </row>
    <row r="1034">
      <c r="D1034" s="95"/>
      <c r="E1034" s="95"/>
      <c r="F1034" s="74"/>
      <c r="G1034" s="74"/>
      <c r="H1034" s="74"/>
      <c r="I1034" s="74"/>
      <c r="J1034" s="74"/>
      <c r="K1034" s="74"/>
      <c r="L1034" s="74"/>
      <c r="M1034" s="74"/>
      <c r="N1034" s="74"/>
      <c r="O1034" s="74"/>
    </row>
    <row r="1035">
      <c r="D1035" s="95"/>
      <c r="E1035" s="95"/>
      <c r="F1035" s="74"/>
      <c r="G1035" s="74"/>
      <c r="H1035" s="74"/>
      <c r="I1035" s="74"/>
      <c r="J1035" s="74"/>
      <c r="K1035" s="74"/>
      <c r="L1035" s="74"/>
      <c r="M1035" s="74"/>
      <c r="N1035" s="74"/>
      <c r="O1035" s="74"/>
    </row>
    <row r="1036">
      <c r="D1036" s="95"/>
      <c r="E1036" s="95"/>
      <c r="F1036" s="74"/>
      <c r="G1036" s="74"/>
      <c r="H1036" s="74"/>
      <c r="I1036" s="74"/>
      <c r="J1036" s="74"/>
      <c r="K1036" s="74"/>
      <c r="L1036" s="74"/>
      <c r="M1036" s="74"/>
      <c r="N1036" s="74"/>
      <c r="O1036" s="74"/>
    </row>
    <row r="1037">
      <c r="D1037" s="95"/>
      <c r="E1037" s="95"/>
      <c r="F1037" s="74"/>
      <c r="G1037" s="74"/>
      <c r="H1037" s="74"/>
      <c r="I1037" s="74"/>
      <c r="J1037" s="74"/>
      <c r="K1037" s="74"/>
      <c r="L1037" s="74"/>
      <c r="M1037" s="74"/>
      <c r="N1037" s="74"/>
      <c r="O1037" s="74"/>
    </row>
    <row r="1038">
      <c r="D1038" s="95"/>
      <c r="E1038" s="95"/>
      <c r="F1038" s="74"/>
      <c r="G1038" s="74"/>
      <c r="H1038" s="74"/>
      <c r="I1038" s="74"/>
      <c r="J1038" s="74"/>
      <c r="K1038" s="74"/>
      <c r="L1038" s="74"/>
      <c r="M1038" s="74"/>
      <c r="N1038" s="74"/>
      <c r="O1038" s="74"/>
    </row>
    <row r="1039">
      <c r="D1039" s="95"/>
      <c r="E1039" s="95"/>
      <c r="F1039" s="74"/>
      <c r="G1039" s="74"/>
      <c r="H1039" s="74"/>
      <c r="I1039" s="74"/>
      <c r="J1039" s="74"/>
      <c r="K1039" s="74"/>
      <c r="L1039" s="74"/>
      <c r="M1039" s="74"/>
      <c r="N1039" s="74"/>
      <c r="O1039" s="74"/>
    </row>
    <row r="1040">
      <c r="D1040" s="95"/>
      <c r="E1040" s="95"/>
      <c r="F1040" s="74"/>
      <c r="G1040" s="74"/>
      <c r="H1040" s="74"/>
      <c r="I1040" s="74"/>
      <c r="J1040" s="74"/>
      <c r="K1040" s="74"/>
      <c r="L1040" s="74"/>
      <c r="M1040" s="74"/>
      <c r="N1040" s="74"/>
      <c r="O1040" s="74"/>
    </row>
    <row r="1041">
      <c r="D1041" s="95"/>
      <c r="E1041" s="95"/>
      <c r="F1041" s="74"/>
      <c r="G1041" s="74"/>
      <c r="H1041" s="74"/>
      <c r="I1041" s="74"/>
      <c r="J1041" s="74"/>
      <c r="K1041" s="74"/>
      <c r="L1041" s="74"/>
      <c r="M1041" s="74"/>
      <c r="N1041" s="74"/>
      <c r="O1041" s="74"/>
    </row>
    <row r="1042">
      <c r="D1042" s="95"/>
      <c r="E1042" s="95"/>
      <c r="F1042" s="74"/>
      <c r="G1042" s="74"/>
      <c r="H1042" s="74"/>
      <c r="I1042" s="74"/>
      <c r="J1042" s="74"/>
      <c r="K1042" s="74"/>
      <c r="L1042" s="74"/>
      <c r="M1042" s="74"/>
      <c r="N1042" s="74"/>
      <c r="O1042" s="74"/>
    </row>
    <row r="1043">
      <c r="D1043" s="95"/>
      <c r="E1043" s="95"/>
      <c r="F1043" s="74"/>
      <c r="G1043" s="74"/>
      <c r="H1043" s="74"/>
      <c r="I1043" s="74"/>
      <c r="J1043" s="74"/>
      <c r="K1043" s="74"/>
      <c r="L1043" s="74"/>
      <c r="M1043" s="74"/>
      <c r="N1043" s="74"/>
      <c r="O1043" s="74"/>
    </row>
    <row r="1044">
      <c r="D1044" s="95"/>
      <c r="E1044" s="95"/>
      <c r="F1044" s="74"/>
      <c r="G1044" s="74"/>
      <c r="H1044" s="74"/>
      <c r="I1044" s="74"/>
      <c r="J1044" s="74"/>
      <c r="K1044" s="74"/>
      <c r="L1044" s="74"/>
      <c r="M1044" s="74"/>
      <c r="N1044" s="74"/>
      <c r="O1044" s="74"/>
    </row>
  </sheetData>
  <autoFilter ref="$A$10:$W$77"/>
  <mergeCells count="17">
    <mergeCell ref="C53:C57"/>
    <mergeCell ref="A53:A58"/>
    <mergeCell ref="B53:B58"/>
    <mergeCell ref="A63:A67"/>
    <mergeCell ref="B63:B67"/>
    <mergeCell ref="C63:C67"/>
    <mergeCell ref="A12:A16"/>
    <mergeCell ref="B12:B16"/>
    <mergeCell ref="E9:O9"/>
    <mergeCell ref="B1:O8"/>
    <mergeCell ref="A32:A39"/>
    <mergeCell ref="B32:B39"/>
    <mergeCell ref="C32:C39"/>
    <mergeCell ref="A46:A51"/>
    <mergeCell ref="B46:B51"/>
    <mergeCell ref="C46:C51"/>
    <mergeCell ref="C12:C16"/>
  </mergeCells>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6.63"/>
    <col customWidth="1" min="3" max="3" width="19.5"/>
    <col customWidth="1" min="4" max="4" width="15.25"/>
    <col customWidth="1" min="5" max="5" width="16.75"/>
    <col customWidth="1" min="6" max="7" width="14.75"/>
    <col customWidth="1" min="8" max="8" width="18.75"/>
    <col customWidth="1" min="9" max="15" width="14.75"/>
  </cols>
  <sheetData>
    <row r="1">
      <c r="A1" s="1"/>
      <c r="B1" s="1"/>
      <c r="C1" s="1"/>
      <c r="D1" s="78" t="s">
        <v>295</v>
      </c>
    </row>
    <row r="2">
      <c r="A2" s="79" t="s">
        <v>30</v>
      </c>
      <c r="B2" s="21" t="s">
        <v>296</v>
      </c>
      <c r="C2" s="21" t="s">
        <v>297</v>
      </c>
      <c r="D2" s="80" t="s">
        <v>299</v>
      </c>
      <c r="E2" s="81" t="s">
        <v>300</v>
      </c>
      <c r="F2" s="81" t="s">
        <v>300</v>
      </c>
      <c r="G2" s="81" t="s">
        <v>300</v>
      </c>
      <c r="H2" s="81" t="s">
        <v>300</v>
      </c>
      <c r="I2" s="81" t="s">
        <v>300</v>
      </c>
      <c r="J2" s="81" t="s">
        <v>300</v>
      </c>
      <c r="K2" s="81" t="s">
        <v>300</v>
      </c>
      <c r="L2" s="81" t="s">
        <v>300</v>
      </c>
      <c r="M2" s="81" t="s">
        <v>300</v>
      </c>
      <c r="N2" s="81" t="s">
        <v>300</v>
      </c>
      <c r="O2" s="81" t="s">
        <v>300</v>
      </c>
    </row>
    <row r="3">
      <c r="A3" s="99" t="s">
        <v>228</v>
      </c>
      <c r="B3" s="84" t="s">
        <v>69</v>
      </c>
      <c r="C3" s="92"/>
      <c r="D3" s="93" t="s">
        <v>310</v>
      </c>
      <c r="E3" s="81" t="s">
        <v>311</v>
      </c>
      <c r="F3" s="81" t="s">
        <v>312</v>
      </c>
      <c r="G3" s="81" t="s">
        <v>313</v>
      </c>
      <c r="H3" s="81" t="s">
        <v>314</v>
      </c>
      <c r="I3" s="81" t="s">
        <v>315</v>
      </c>
      <c r="J3" s="81" t="s">
        <v>316</v>
      </c>
      <c r="K3" s="90"/>
      <c r="L3" s="90"/>
      <c r="M3" s="90"/>
      <c r="N3" s="90"/>
      <c r="O3" s="14"/>
    </row>
    <row r="4">
      <c r="A4" s="87"/>
      <c r="B4" s="87"/>
      <c r="C4" s="87"/>
      <c r="D4" s="80" t="s">
        <v>317</v>
      </c>
      <c r="E4" s="81" t="s">
        <v>318</v>
      </c>
      <c r="F4" s="81" t="s">
        <v>319</v>
      </c>
      <c r="G4" s="90"/>
      <c r="H4" s="90"/>
      <c r="I4" s="90"/>
      <c r="J4" s="90"/>
      <c r="K4" s="90"/>
      <c r="L4" s="90"/>
      <c r="M4" s="90"/>
      <c r="N4" s="90"/>
      <c r="O4" s="14"/>
    </row>
    <row r="5">
      <c r="A5" s="87"/>
      <c r="B5" s="87"/>
      <c r="C5" s="87"/>
      <c r="D5" s="80" t="s">
        <v>320</v>
      </c>
      <c r="E5" s="81" t="s">
        <v>321</v>
      </c>
      <c r="F5" s="81" t="s">
        <v>322</v>
      </c>
      <c r="G5" s="81" t="s">
        <v>323</v>
      </c>
      <c r="H5" s="81" t="s">
        <v>324</v>
      </c>
      <c r="I5" s="90"/>
      <c r="J5" s="90"/>
      <c r="K5" s="90"/>
      <c r="L5" s="90"/>
      <c r="M5" s="90"/>
      <c r="N5" s="90"/>
      <c r="O5" s="14"/>
    </row>
    <row r="6">
      <c r="A6" s="87"/>
      <c r="B6" s="87"/>
      <c r="C6" s="87"/>
      <c r="D6" s="80" t="s">
        <v>326</v>
      </c>
      <c r="E6" s="81" t="s">
        <v>327</v>
      </c>
      <c r="F6" s="81" t="s">
        <v>328</v>
      </c>
      <c r="G6" s="90"/>
      <c r="H6" s="90"/>
      <c r="I6" s="90"/>
      <c r="J6" s="90"/>
      <c r="K6" s="90"/>
      <c r="L6" s="90"/>
      <c r="M6" s="90"/>
      <c r="N6" s="90"/>
      <c r="O6" s="14"/>
    </row>
    <row r="7">
      <c r="A7" s="87"/>
      <c r="B7" s="87"/>
      <c r="C7" s="87"/>
      <c r="D7" s="80" t="s">
        <v>329</v>
      </c>
      <c r="E7" s="81" t="s">
        <v>330</v>
      </c>
      <c r="F7" s="81" t="s">
        <v>301</v>
      </c>
      <c r="G7" s="81" t="s">
        <v>331</v>
      </c>
      <c r="H7" s="90"/>
      <c r="I7" s="90"/>
      <c r="J7" s="90"/>
      <c r="K7" s="90"/>
      <c r="L7" s="90"/>
      <c r="M7" s="90"/>
      <c r="N7" s="90"/>
      <c r="O7" s="14"/>
    </row>
    <row r="8">
      <c r="A8" s="87"/>
      <c r="B8" s="87"/>
      <c r="C8" s="87"/>
      <c r="D8" s="80" t="s">
        <v>332</v>
      </c>
      <c r="E8" s="81" t="s">
        <v>333</v>
      </c>
      <c r="F8" s="81" t="s">
        <v>281</v>
      </c>
      <c r="G8" s="90"/>
      <c r="H8" s="90"/>
      <c r="I8" s="90"/>
      <c r="J8" s="90"/>
      <c r="K8" s="90"/>
      <c r="L8" s="90"/>
      <c r="M8" s="90"/>
      <c r="N8" s="90"/>
      <c r="O8" s="14"/>
    </row>
    <row r="9">
      <c r="A9" s="87"/>
      <c r="B9" s="87"/>
      <c r="C9" s="87"/>
      <c r="D9" s="80" t="s">
        <v>334</v>
      </c>
      <c r="E9" s="81" t="s">
        <v>335</v>
      </c>
      <c r="F9" s="81" t="s">
        <v>336</v>
      </c>
      <c r="G9" s="81" t="s">
        <v>337</v>
      </c>
      <c r="H9" s="90"/>
      <c r="I9" s="90"/>
      <c r="J9" s="90"/>
      <c r="K9" s="90"/>
      <c r="L9" s="90"/>
      <c r="M9" s="90"/>
      <c r="N9" s="90"/>
      <c r="O9" s="14"/>
    </row>
    <row r="10">
      <c r="A10" s="88"/>
      <c r="B10" s="88"/>
      <c r="C10" s="88"/>
      <c r="D10" s="80" t="s">
        <v>339</v>
      </c>
      <c r="E10" s="81" t="s">
        <v>340</v>
      </c>
      <c r="F10" s="81" t="s">
        <v>341</v>
      </c>
      <c r="G10" s="81" t="s">
        <v>342</v>
      </c>
      <c r="H10" s="90"/>
      <c r="I10" s="90"/>
      <c r="J10" s="90"/>
      <c r="K10" s="90"/>
      <c r="L10" s="90"/>
      <c r="M10" s="90"/>
      <c r="N10" s="90"/>
      <c r="O10" s="14"/>
    </row>
    <row r="11">
      <c r="A11" s="94"/>
      <c r="D11" s="95"/>
      <c r="E11" s="74"/>
      <c r="F11" s="74"/>
      <c r="G11" s="74"/>
      <c r="H11" s="74"/>
      <c r="I11" s="74"/>
      <c r="J11" s="74"/>
      <c r="K11" s="74"/>
      <c r="L11" s="74"/>
      <c r="M11" s="74"/>
      <c r="N11" s="74"/>
    </row>
    <row r="12">
      <c r="A12" s="94"/>
      <c r="D12" s="95"/>
      <c r="E12" s="74"/>
      <c r="F12" s="74"/>
      <c r="G12" s="74"/>
      <c r="H12" s="74"/>
      <c r="I12" s="74"/>
      <c r="J12" s="74"/>
      <c r="K12" s="74"/>
      <c r="L12" s="74"/>
      <c r="M12" s="74"/>
      <c r="N12" s="74"/>
    </row>
    <row r="13">
      <c r="A13" s="96"/>
      <c r="D13" s="95"/>
      <c r="E13" s="74"/>
      <c r="F13" s="74"/>
      <c r="G13" s="74"/>
      <c r="H13" s="74"/>
      <c r="I13" s="74"/>
      <c r="J13" s="74"/>
      <c r="K13" s="74"/>
      <c r="L13" s="74"/>
      <c r="M13" s="74"/>
      <c r="N13" s="74"/>
    </row>
    <row r="14">
      <c r="A14" s="96"/>
      <c r="D14" s="95"/>
      <c r="E14" s="74"/>
      <c r="F14" s="74"/>
      <c r="G14" s="74"/>
      <c r="H14" s="74"/>
      <c r="I14" s="74"/>
      <c r="J14" s="74"/>
      <c r="K14" s="74"/>
      <c r="L14" s="74"/>
      <c r="M14" s="74"/>
      <c r="N14" s="74"/>
    </row>
    <row r="15">
      <c r="A15" s="97"/>
      <c r="D15" s="95"/>
      <c r="E15" s="74"/>
      <c r="F15" s="74"/>
      <c r="G15" s="74"/>
      <c r="H15" s="74"/>
      <c r="I15" s="74"/>
      <c r="J15" s="74"/>
      <c r="K15" s="74"/>
      <c r="L15" s="74"/>
      <c r="M15" s="74"/>
      <c r="N15" s="74"/>
    </row>
    <row r="16">
      <c r="A16" s="97"/>
      <c r="D16" s="95"/>
      <c r="E16" s="74"/>
      <c r="F16" s="74"/>
      <c r="G16" s="74"/>
      <c r="H16" s="74"/>
      <c r="I16" s="74"/>
      <c r="J16" s="74"/>
      <c r="K16" s="74"/>
      <c r="L16" s="74"/>
      <c r="M16" s="74"/>
      <c r="N16" s="74"/>
    </row>
    <row r="17">
      <c r="A17" s="97"/>
      <c r="D17" s="95"/>
      <c r="E17" s="74"/>
      <c r="F17" s="74"/>
      <c r="G17" s="74"/>
      <c r="H17" s="74"/>
      <c r="I17" s="74"/>
      <c r="J17" s="74"/>
      <c r="K17" s="74"/>
      <c r="L17" s="74"/>
      <c r="M17" s="74"/>
      <c r="N17" s="74"/>
    </row>
    <row r="18">
      <c r="A18" s="98"/>
      <c r="D18" s="95"/>
      <c r="E18" s="74"/>
      <c r="F18" s="74"/>
      <c r="G18" s="74"/>
      <c r="H18" s="74"/>
      <c r="I18" s="74"/>
      <c r="J18" s="74"/>
      <c r="K18" s="74"/>
      <c r="L18" s="74"/>
      <c r="M18" s="74"/>
      <c r="N18" s="74"/>
    </row>
    <row r="19">
      <c r="A19" s="94"/>
      <c r="D19" s="95"/>
      <c r="E19" s="74"/>
      <c r="F19" s="74"/>
      <c r="G19" s="74"/>
      <c r="H19" s="74"/>
      <c r="I19" s="74"/>
      <c r="J19" s="74"/>
      <c r="K19" s="74"/>
      <c r="L19" s="74"/>
      <c r="M19" s="74"/>
      <c r="N19" s="74"/>
    </row>
    <row r="20">
      <c r="D20" s="95"/>
      <c r="E20" s="74"/>
      <c r="F20" s="74"/>
      <c r="G20" s="74"/>
      <c r="H20" s="74"/>
      <c r="I20" s="74"/>
      <c r="J20" s="74"/>
      <c r="K20" s="74"/>
      <c r="L20" s="74"/>
      <c r="M20" s="74"/>
      <c r="N20" s="74"/>
    </row>
    <row r="21">
      <c r="D21" s="95"/>
      <c r="E21" s="74"/>
      <c r="F21" s="74"/>
      <c r="G21" s="74"/>
      <c r="H21" s="74"/>
      <c r="I21" s="74"/>
      <c r="J21" s="74"/>
      <c r="K21" s="74"/>
      <c r="L21" s="74"/>
      <c r="M21" s="74"/>
      <c r="N21" s="74"/>
    </row>
    <row r="22">
      <c r="D22" s="95"/>
      <c r="E22" s="74"/>
      <c r="F22" s="74"/>
      <c r="G22" s="74"/>
      <c r="H22" s="74"/>
      <c r="I22" s="74"/>
      <c r="J22" s="74"/>
      <c r="K22" s="74"/>
      <c r="L22" s="74"/>
      <c r="M22" s="74"/>
      <c r="N22" s="74"/>
    </row>
    <row r="23">
      <c r="D23" s="95"/>
      <c r="E23" s="74"/>
      <c r="F23" s="74"/>
      <c r="G23" s="74"/>
      <c r="H23" s="74"/>
      <c r="I23" s="74"/>
      <c r="J23" s="74"/>
      <c r="K23" s="74"/>
      <c r="L23" s="74"/>
      <c r="M23" s="74"/>
      <c r="N23" s="74"/>
    </row>
    <row r="24">
      <c r="D24" s="95"/>
      <c r="E24" s="74"/>
      <c r="F24" s="74"/>
      <c r="G24" s="74"/>
      <c r="H24" s="74"/>
      <c r="I24" s="74"/>
      <c r="J24" s="74"/>
      <c r="K24" s="74"/>
      <c r="L24" s="74"/>
      <c r="M24" s="74"/>
      <c r="N24" s="74"/>
    </row>
    <row r="25">
      <c r="D25" s="95"/>
      <c r="E25" s="74"/>
      <c r="F25" s="74"/>
      <c r="G25" s="74"/>
      <c r="H25" s="74"/>
      <c r="I25" s="74"/>
      <c r="J25" s="74"/>
      <c r="K25" s="74"/>
      <c r="L25" s="74"/>
      <c r="M25" s="74"/>
      <c r="N25" s="74"/>
    </row>
    <row r="26">
      <c r="D26" s="95"/>
      <c r="E26" s="74"/>
      <c r="F26" s="74"/>
      <c r="G26" s="74"/>
      <c r="H26" s="74"/>
      <c r="I26" s="74"/>
      <c r="J26" s="74"/>
      <c r="K26" s="74"/>
      <c r="L26" s="74"/>
      <c r="M26" s="74"/>
      <c r="N26" s="74"/>
    </row>
    <row r="27">
      <c r="D27" s="95"/>
      <c r="E27" s="74"/>
      <c r="F27" s="74"/>
      <c r="G27" s="74"/>
      <c r="H27" s="74"/>
      <c r="I27" s="74"/>
      <c r="J27" s="74"/>
      <c r="K27" s="74"/>
      <c r="L27" s="74"/>
      <c r="M27" s="74"/>
      <c r="N27" s="74"/>
    </row>
    <row r="28">
      <c r="D28" s="95"/>
      <c r="E28" s="74"/>
      <c r="F28" s="74"/>
      <c r="G28" s="74"/>
      <c r="H28" s="74"/>
      <c r="I28" s="74"/>
      <c r="J28" s="74"/>
      <c r="K28" s="74"/>
      <c r="L28" s="74"/>
      <c r="M28" s="74"/>
      <c r="N28" s="74"/>
    </row>
    <row r="29">
      <c r="D29" s="95"/>
      <c r="E29" s="74"/>
      <c r="F29" s="74"/>
      <c r="G29" s="74"/>
      <c r="H29" s="74"/>
      <c r="I29" s="74"/>
      <c r="J29" s="74"/>
      <c r="K29" s="74"/>
      <c r="L29" s="74"/>
      <c r="M29" s="74"/>
      <c r="N29" s="74"/>
    </row>
    <row r="30">
      <c r="D30" s="95"/>
      <c r="E30" s="74"/>
      <c r="F30" s="74"/>
      <c r="G30" s="74"/>
      <c r="H30" s="74"/>
      <c r="I30" s="74"/>
      <c r="J30" s="74"/>
      <c r="K30" s="74"/>
      <c r="L30" s="74"/>
      <c r="M30" s="74"/>
      <c r="N30" s="74"/>
    </row>
    <row r="31">
      <c r="D31" s="95"/>
      <c r="E31" s="74"/>
      <c r="F31" s="74"/>
      <c r="G31" s="74"/>
      <c r="H31" s="74"/>
      <c r="I31" s="74"/>
      <c r="J31" s="74"/>
      <c r="K31" s="74"/>
      <c r="L31" s="74"/>
      <c r="M31" s="74"/>
      <c r="N31" s="74"/>
    </row>
    <row r="32">
      <c r="D32" s="95"/>
      <c r="E32" s="74"/>
      <c r="F32" s="74"/>
      <c r="G32" s="74"/>
      <c r="H32" s="74"/>
      <c r="I32" s="74"/>
      <c r="J32" s="74"/>
      <c r="K32" s="74"/>
      <c r="L32" s="74"/>
      <c r="M32" s="74"/>
      <c r="N32" s="74"/>
    </row>
    <row r="33">
      <c r="D33" s="95"/>
      <c r="E33" s="74"/>
      <c r="F33" s="74"/>
      <c r="G33" s="74"/>
      <c r="H33" s="74"/>
      <c r="I33" s="74"/>
      <c r="J33" s="74"/>
      <c r="K33" s="74"/>
      <c r="L33" s="74"/>
      <c r="M33" s="74"/>
      <c r="N33" s="74"/>
    </row>
    <row r="34">
      <c r="D34" s="95"/>
      <c r="E34" s="74"/>
      <c r="F34" s="74"/>
      <c r="G34" s="74"/>
      <c r="H34" s="74"/>
      <c r="I34" s="74"/>
      <c r="J34" s="74"/>
      <c r="K34" s="74"/>
      <c r="L34" s="74"/>
      <c r="M34" s="74"/>
      <c r="N34" s="74"/>
    </row>
    <row r="35">
      <c r="D35" s="95"/>
      <c r="E35" s="74"/>
      <c r="F35" s="74"/>
      <c r="G35" s="74"/>
      <c r="H35" s="74"/>
      <c r="I35" s="74"/>
      <c r="J35" s="74"/>
      <c r="K35" s="74"/>
      <c r="L35" s="74"/>
      <c r="M35" s="74"/>
      <c r="N35" s="74"/>
    </row>
    <row r="36">
      <c r="D36" s="95"/>
      <c r="E36" s="74"/>
      <c r="F36" s="74"/>
      <c r="G36" s="74"/>
      <c r="H36" s="74"/>
      <c r="I36" s="74"/>
      <c r="J36" s="74"/>
      <c r="K36" s="74"/>
      <c r="L36" s="74"/>
      <c r="M36" s="74"/>
      <c r="N36" s="74"/>
    </row>
    <row r="37">
      <c r="D37" s="95"/>
      <c r="E37" s="74"/>
      <c r="F37" s="74"/>
      <c r="G37" s="74"/>
      <c r="H37" s="74"/>
      <c r="I37" s="74"/>
      <c r="J37" s="74"/>
      <c r="K37" s="74"/>
      <c r="L37" s="74"/>
      <c r="M37" s="74"/>
      <c r="N37" s="74"/>
    </row>
    <row r="38">
      <c r="D38" s="95"/>
      <c r="E38" s="74"/>
      <c r="F38" s="74"/>
      <c r="G38" s="74"/>
      <c r="H38" s="74"/>
      <c r="I38" s="74"/>
      <c r="J38" s="74"/>
      <c r="K38" s="74"/>
      <c r="L38" s="74"/>
      <c r="M38" s="74"/>
      <c r="N38" s="74"/>
    </row>
    <row r="39">
      <c r="D39" s="95"/>
      <c r="E39" s="74"/>
      <c r="F39" s="74"/>
      <c r="G39" s="74"/>
      <c r="H39" s="74"/>
      <c r="I39" s="74"/>
      <c r="J39" s="74"/>
      <c r="K39" s="74"/>
      <c r="L39" s="74"/>
      <c r="M39" s="74"/>
      <c r="N39" s="74"/>
    </row>
    <row r="40">
      <c r="D40" s="95"/>
      <c r="E40" s="74"/>
      <c r="F40" s="74"/>
      <c r="G40" s="74"/>
      <c r="H40" s="74"/>
      <c r="I40" s="74"/>
      <c r="J40" s="74"/>
      <c r="K40" s="74"/>
      <c r="L40" s="74"/>
      <c r="M40" s="74"/>
      <c r="N40" s="74"/>
    </row>
    <row r="41">
      <c r="D41" s="95"/>
      <c r="E41" s="74"/>
      <c r="F41" s="74"/>
      <c r="G41" s="74"/>
      <c r="H41" s="74"/>
      <c r="I41" s="74"/>
      <c r="J41" s="74"/>
      <c r="K41" s="74"/>
      <c r="L41" s="74"/>
      <c r="M41" s="74"/>
      <c r="N41" s="74"/>
    </row>
    <row r="42">
      <c r="D42" s="95"/>
      <c r="E42" s="74"/>
      <c r="F42" s="74"/>
      <c r="G42" s="74"/>
      <c r="H42" s="74"/>
      <c r="I42" s="74"/>
      <c r="J42" s="74"/>
      <c r="K42" s="74"/>
      <c r="L42" s="74"/>
      <c r="M42" s="74"/>
      <c r="N42" s="74"/>
    </row>
    <row r="43">
      <c r="D43" s="95"/>
      <c r="E43" s="74"/>
      <c r="F43" s="74"/>
      <c r="G43" s="74"/>
      <c r="H43" s="74"/>
      <c r="I43" s="74"/>
      <c r="J43" s="74"/>
      <c r="K43" s="74"/>
      <c r="L43" s="74"/>
      <c r="M43" s="74"/>
      <c r="N43" s="74"/>
    </row>
    <row r="44">
      <c r="D44" s="95"/>
      <c r="E44" s="74"/>
      <c r="F44" s="74"/>
      <c r="G44" s="74"/>
      <c r="H44" s="74"/>
      <c r="I44" s="74"/>
      <c r="J44" s="74"/>
      <c r="K44" s="74"/>
      <c r="L44" s="74"/>
      <c r="M44" s="74"/>
      <c r="N44" s="74"/>
    </row>
    <row r="45">
      <c r="D45" s="95"/>
      <c r="E45" s="74"/>
      <c r="F45" s="74"/>
      <c r="G45" s="74"/>
      <c r="H45" s="74"/>
      <c r="I45" s="74"/>
      <c r="J45" s="74"/>
      <c r="K45" s="74"/>
      <c r="L45" s="74"/>
      <c r="M45" s="74"/>
      <c r="N45" s="74"/>
    </row>
    <row r="46">
      <c r="D46" s="95"/>
      <c r="E46" s="74"/>
      <c r="F46" s="74"/>
      <c r="G46" s="74"/>
      <c r="H46" s="74"/>
      <c r="I46" s="74"/>
      <c r="J46" s="74"/>
      <c r="K46" s="74"/>
      <c r="L46" s="74"/>
      <c r="M46" s="74"/>
      <c r="N46" s="74"/>
    </row>
    <row r="47">
      <c r="D47" s="95"/>
      <c r="E47" s="74"/>
      <c r="F47" s="74"/>
      <c r="G47" s="74"/>
      <c r="H47" s="74"/>
      <c r="I47" s="74"/>
      <c r="J47" s="74"/>
      <c r="K47" s="74"/>
      <c r="L47" s="74"/>
      <c r="M47" s="74"/>
      <c r="N47" s="74"/>
    </row>
    <row r="48">
      <c r="D48" s="95"/>
      <c r="E48" s="74"/>
      <c r="F48" s="74"/>
      <c r="G48" s="74"/>
      <c r="H48" s="74"/>
      <c r="I48" s="74"/>
      <c r="J48" s="74"/>
      <c r="K48" s="74"/>
      <c r="L48" s="74"/>
      <c r="M48" s="74"/>
      <c r="N48" s="74"/>
    </row>
    <row r="49">
      <c r="D49" s="95"/>
      <c r="E49" s="74"/>
      <c r="F49" s="74"/>
      <c r="G49" s="74"/>
      <c r="H49" s="74"/>
      <c r="I49" s="74"/>
      <c r="J49" s="74"/>
      <c r="K49" s="74"/>
      <c r="L49" s="74"/>
      <c r="M49" s="74"/>
      <c r="N49" s="74"/>
    </row>
    <row r="50">
      <c r="D50" s="95"/>
      <c r="E50" s="74"/>
      <c r="F50" s="74"/>
      <c r="G50" s="74"/>
      <c r="H50" s="74"/>
      <c r="I50" s="74"/>
      <c r="J50" s="74"/>
      <c r="K50" s="74"/>
      <c r="L50" s="74"/>
      <c r="M50" s="74"/>
      <c r="N50" s="74"/>
    </row>
    <row r="51">
      <c r="D51" s="95"/>
      <c r="E51" s="74"/>
      <c r="F51" s="74"/>
      <c r="G51" s="74"/>
      <c r="H51" s="74"/>
      <c r="I51" s="74"/>
      <c r="J51" s="74"/>
      <c r="K51" s="74"/>
      <c r="L51" s="74"/>
      <c r="M51" s="74"/>
      <c r="N51" s="74"/>
    </row>
    <row r="52">
      <c r="D52" s="95"/>
      <c r="E52" s="74"/>
      <c r="F52" s="74"/>
      <c r="G52" s="74"/>
      <c r="H52" s="74"/>
      <c r="I52" s="74"/>
      <c r="J52" s="74"/>
      <c r="K52" s="74"/>
      <c r="L52" s="74"/>
      <c r="M52" s="74"/>
      <c r="N52" s="74"/>
    </row>
    <row r="53">
      <c r="D53" s="95"/>
      <c r="E53" s="74"/>
      <c r="F53" s="74"/>
      <c r="G53" s="74"/>
      <c r="H53" s="74"/>
      <c r="I53" s="74"/>
      <c r="J53" s="74"/>
      <c r="K53" s="74"/>
      <c r="L53" s="74"/>
      <c r="M53" s="74"/>
      <c r="N53" s="74"/>
    </row>
    <row r="54">
      <c r="D54" s="95"/>
      <c r="E54" s="74"/>
      <c r="F54" s="74"/>
      <c r="G54" s="74"/>
      <c r="H54" s="74"/>
      <c r="I54" s="74"/>
      <c r="J54" s="74"/>
      <c r="K54" s="74"/>
      <c r="L54" s="74"/>
      <c r="M54" s="74"/>
      <c r="N54" s="74"/>
    </row>
    <row r="55">
      <c r="D55" s="95"/>
      <c r="E55" s="74"/>
      <c r="F55" s="74"/>
      <c r="G55" s="74"/>
      <c r="H55" s="74"/>
      <c r="I55" s="74"/>
      <c r="J55" s="74"/>
      <c r="K55" s="74"/>
      <c r="L55" s="74"/>
      <c r="M55" s="74"/>
      <c r="N55" s="74"/>
    </row>
    <row r="56">
      <c r="D56" s="95"/>
      <c r="E56" s="74"/>
      <c r="F56" s="74"/>
      <c r="G56" s="74"/>
      <c r="H56" s="74"/>
      <c r="I56" s="74"/>
      <c r="J56" s="74"/>
      <c r="K56" s="74"/>
      <c r="L56" s="74"/>
      <c r="M56" s="74"/>
      <c r="N56" s="74"/>
    </row>
    <row r="57">
      <c r="D57" s="95"/>
      <c r="E57" s="74"/>
      <c r="F57" s="74"/>
      <c r="G57" s="74"/>
      <c r="H57" s="74"/>
      <c r="I57" s="74"/>
      <c r="J57" s="74"/>
      <c r="K57" s="74"/>
      <c r="L57" s="74"/>
      <c r="M57" s="74"/>
      <c r="N57" s="74"/>
    </row>
    <row r="58">
      <c r="D58" s="95"/>
      <c r="E58" s="74"/>
      <c r="F58" s="74"/>
      <c r="G58" s="74"/>
      <c r="H58" s="74"/>
      <c r="I58" s="74"/>
      <c r="J58" s="74"/>
      <c r="K58" s="74"/>
      <c r="L58" s="74"/>
      <c r="M58" s="74"/>
      <c r="N58" s="74"/>
    </row>
    <row r="59">
      <c r="D59" s="95"/>
      <c r="E59" s="74"/>
      <c r="F59" s="74"/>
      <c r="G59" s="74"/>
      <c r="H59" s="74"/>
      <c r="I59" s="74"/>
      <c r="J59" s="74"/>
      <c r="K59" s="74"/>
      <c r="L59" s="74"/>
      <c r="M59" s="74"/>
      <c r="N59" s="74"/>
    </row>
    <row r="60">
      <c r="D60" s="95"/>
      <c r="E60" s="74"/>
      <c r="F60" s="74"/>
      <c r="G60" s="74"/>
      <c r="H60" s="74"/>
      <c r="I60" s="74"/>
      <c r="J60" s="74"/>
      <c r="K60" s="74"/>
      <c r="L60" s="74"/>
      <c r="M60" s="74"/>
      <c r="N60" s="74"/>
    </row>
    <row r="61">
      <c r="D61" s="95"/>
      <c r="E61" s="74"/>
      <c r="F61" s="74"/>
      <c r="G61" s="74"/>
      <c r="H61" s="74"/>
      <c r="I61" s="74"/>
      <c r="J61" s="74"/>
      <c r="K61" s="74"/>
      <c r="L61" s="74"/>
      <c r="M61" s="74"/>
      <c r="N61" s="74"/>
    </row>
    <row r="62">
      <c r="D62" s="95"/>
      <c r="E62" s="74"/>
      <c r="F62" s="74"/>
      <c r="G62" s="74"/>
      <c r="H62" s="74"/>
      <c r="I62" s="74"/>
      <c r="J62" s="74"/>
      <c r="K62" s="74"/>
      <c r="L62" s="74"/>
      <c r="M62" s="74"/>
      <c r="N62" s="74"/>
    </row>
    <row r="63">
      <c r="D63" s="95"/>
      <c r="E63" s="74"/>
      <c r="F63" s="74"/>
      <c r="G63" s="74"/>
      <c r="H63" s="74"/>
      <c r="I63" s="74"/>
      <c r="J63" s="74"/>
      <c r="K63" s="74"/>
      <c r="L63" s="74"/>
      <c r="M63" s="74"/>
      <c r="N63" s="74"/>
    </row>
    <row r="64">
      <c r="D64" s="95"/>
      <c r="E64" s="74"/>
      <c r="F64" s="74"/>
      <c r="G64" s="74"/>
      <c r="H64" s="74"/>
      <c r="I64" s="74"/>
      <c r="J64" s="74"/>
      <c r="K64" s="74"/>
      <c r="L64" s="74"/>
      <c r="M64" s="74"/>
      <c r="N64" s="74"/>
    </row>
    <row r="65">
      <c r="D65" s="95"/>
      <c r="E65" s="74"/>
      <c r="F65" s="74"/>
      <c r="G65" s="74"/>
      <c r="H65" s="74"/>
      <c r="I65" s="74"/>
      <c r="J65" s="74"/>
      <c r="K65" s="74"/>
      <c r="L65" s="74"/>
      <c r="M65" s="74"/>
      <c r="N65" s="74"/>
    </row>
    <row r="66">
      <c r="D66" s="95"/>
      <c r="E66" s="74"/>
      <c r="F66" s="74"/>
      <c r="G66" s="74"/>
      <c r="H66" s="74"/>
      <c r="I66" s="74"/>
      <c r="J66" s="74"/>
      <c r="K66" s="74"/>
      <c r="L66" s="74"/>
      <c r="M66" s="74"/>
      <c r="N66" s="74"/>
    </row>
    <row r="67">
      <c r="D67" s="95"/>
      <c r="E67" s="74"/>
      <c r="F67" s="74"/>
      <c r="G67" s="74"/>
      <c r="H67" s="74"/>
      <c r="I67" s="74"/>
      <c r="J67" s="74"/>
      <c r="K67" s="74"/>
      <c r="L67" s="74"/>
      <c r="M67" s="74"/>
      <c r="N67" s="74"/>
    </row>
    <row r="68">
      <c r="D68" s="95"/>
      <c r="E68" s="74"/>
      <c r="F68" s="74"/>
      <c r="G68" s="74"/>
      <c r="H68" s="74"/>
      <c r="I68" s="74"/>
      <c r="J68" s="74"/>
      <c r="K68" s="74"/>
      <c r="L68" s="74"/>
      <c r="M68" s="74"/>
      <c r="N68" s="74"/>
    </row>
    <row r="69">
      <c r="D69" s="95"/>
      <c r="E69" s="74"/>
      <c r="F69" s="74"/>
      <c r="G69" s="74"/>
      <c r="H69" s="74"/>
      <c r="I69" s="74"/>
      <c r="J69" s="74"/>
      <c r="K69" s="74"/>
      <c r="L69" s="74"/>
      <c r="M69" s="74"/>
      <c r="N69" s="74"/>
    </row>
    <row r="70">
      <c r="D70" s="95"/>
      <c r="E70" s="74"/>
      <c r="F70" s="74"/>
      <c r="G70" s="74"/>
      <c r="H70" s="74"/>
      <c r="I70" s="74"/>
      <c r="J70" s="74"/>
      <c r="K70" s="74"/>
      <c r="L70" s="74"/>
      <c r="M70" s="74"/>
      <c r="N70" s="74"/>
    </row>
    <row r="71">
      <c r="D71" s="95"/>
      <c r="E71" s="74"/>
      <c r="F71" s="74"/>
      <c r="G71" s="74"/>
      <c r="H71" s="74"/>
      <c r="I71" s="74"/>
      <c r="J71" s="74"/>
      <c r="K71" s="74"/>
      <c r="L71" s="74"/>
      <c r="M71" s="74"/>
      <c r="N71" s="74"/>
    </row>
    <row r="72">
      <c r="D72" s="95"/>
      <c r="E72" s="74"/>
      <c r="F72" s="74"/>
      <c r="G72" s="74"/>
      <c r="H72" s="74"/>
      <c r="I72" s="74"/>
      <c r="J72" s="74"/>
      <c r="K72" s="74"/>
      <c r="L72" s="74"/>
      <c r="M72" s="74"/>
      <c r="N72" s="74"/>
    </row>
    <row r="73">
      <c r="D73" s="95"/>
      <c r="E73" s="74"/>
      <c r="F73" s="74"/>
      <c r="G73" s="74"/>
      <c r="H73" s="74"/>
      <c r="I73" s="74"/>
      <c r="J73" s="74"/>
      <c r="K73" s="74"/>
      <c r="L73" s="74"/>
      <c r="M73" s="74"/>
      <c r="N73" s="74"/>
    </row>
    <row r="74">
      <c r="D74" s="95"/>
      <c r="E74" s="74"/>
      <c r="F74" s="74"/>
      <c r="G74" s="74"/>
      <c r="H74" s="74"/>
      <c r="I74" s="74"/>
      <c r="J74" s="74"/>
      <c r="K74" s="74"/>
      <c r="L74" s="74"/>
      <c r="M74" s="74"/>
      <c r="N74" s="74"/>
    </row>
    <row r="75">
      <c r="D75" s="95"/>
      <c r="E75" s="74"/>
      <c r="F75" s="74"/>
      <c r="G75" s="74"/>
      <c r="H75" s="74"/>
      <c r="I75" s="74"/>
      <c r="J75" s="74"/>
      <c r="K75" s="74"/>
      <c r="L75" s="74"/>
      <c r="M75" s="74"/>
      <c r="N75" s="74"/>
    </row>
    <row r="76">
      <c r="D76" s="95"/>
      <c r="E76" s="74"/>
      <c r="F76" s="74"/>
      <c r="G76" s="74"/>
      <c r="H76" s="74"/>
      <c r="I76" s="74"/>
      <c r="J76" s="74"/>
      <c r="K76" s="74"/>
      <c r="L76" s="74"/>
      <c r="M76" s="74"/>
      <c r="N76" s="74"/>
    </row>
    <row r="77">
      <c r="D77" s="95"/>
      <c r="E77" s="74"/>
      <c r="F77" s="74"/>
      <c r="G77" s="74"/>
      <c r="H77" s="74"/>
      <c r="I77" s="74"/>
      <c r="J77" s="74"/>
      <c r="K77" s="74"/>
      <c r="L77" s="74"/>
      <c r="M77" s="74"/>
      <c r="N77" s="74"/>
    </row>
    <row r="78">
      <c r="D78" s="95"/>
      <c r="E78" s="74"/>
      <c r="F78" s="74"/>
      <c r="G78" s="74"/>
      <c r="H78" s="74"/>
      <c r="I78" s="74"/>
      <c r="J78" s="74"/>
      <c r="K78" s="74"/>
      <c r="L78" s="74"/>
      <c r="M78" s="74"/>
      <c r="N78" s="74"/>
    </row>
    <row r="79">
      <c r="D79" s="95"/>
      <c r="E79" s="74"/>
      <c r="F79" s="74"/>
      <c r="G79" s="74"/>
      <c r="H79" s="74"/>
      <c r="I79" s="74"/>
      <c r="J79" s="74"/>
      <c r="K79" s="74"/>
      <c r="L79" s="74"/>
      <c r="M79" s="74"/>
      <c r="N79" s="74"/>
    </row>
    <row r="80">
      <c r="D80" s="95"/>
      <c r="E80" s="74"/>
      <c r="F80" s="74"/>
      <c r="G80" s="74"/>
      <c r="H80" s="74"/>
      <c r="I80" s="74"/>
      <c r="J80" s="74"/>
      <c r="K80" s="74"/>
      <c r="L80" s="74"/>
      <c r="M80" s="74"/>
      <c r="N80" s="74"/>
    </row>
    <row r="81">
      <c r="D81" s="95"/>
      <c r="E81" s="74"/>
      <c r="F81" s="74"/>
      <c r="G81" s="74"/>
      <c r="H81" s="74"/>
      <c r="I81" s="74"/>
      <c r="J81" s="74"/>
      <c r="K81" s="74"/>
      <c r="L81" s="74"/>
      <c r="M81" s="74"/>
      <c r="N81" s="74"/>
    </row>
    <row r="82">
      <c r="D82" s="95"/>
      <c r="E82" s="74"/>
      <c r="F82" s="74"/>
      <c r="G82" s="74"/>
      <c r="H82" s="74"/>
      <c r="I82" s="74"/>
      <c r="J82" s="74"/>
      <c r="K82" s="74"/>
      <c r="L82" s="74"/>
      <c r="M82" s="74"/>
      <c r="N82" s="74"/>
    </row>
    <row r="83">
      <c r="D83" s="95"/>
      <c r="E83" s="74"/>
      <c r="F83" s="74"/>
      <c r="G83" s="74"/>
      <c r="H83" s="74"/>
      <c r="I83" s="74"/>
      <c r="J83" s="74"/>
      <c r="K83" s="74"/>
      <c r="L83" s="74"/>
      <c r="M83" s="74"/>
      <c r="N83" s="74"/>
    </row>
    <row r="84">
      <c r="D84" s="95"/>
      <c r="E84" s="74"/>
      <c r="F84" s="74"/>
      <c r="G84" s="74"/>
      <c r="H84" s="74"/>
      <c r="I84" s="74"/>
      <c r="J84" s="74"/>
      <c r="K84" s="74"/>
      <c r="L84" s="74"/>
      <c r="M84" s="74"/>
      <c r="N84" s="74"/>
    </row>
    <row r="85">
      <c r="D85" s="95"/>
      <c r="E85" s="74"/>
      <c r="F85" s="74"/>
      <c r="G85" s="74"/>
      <c r="H85" s="74"/>
      <c r="I85" s="74"/>
      <c r="J85" s="74"/>
      <c r="K85" s="74"/>
      <c r="L85" s="74"/>
      <c r="M85" s="74"/>
      <c r="N85" s="74"/>
    </row>
    <row r="86">
      <c r="D86" s="95"/>
      <c r="E86" s="74"/>
      <c r="F86" s="74"/>
      <c r="G86" s="74"/>
      <c r="H86" s="74"/>
      <c r="I86" s="74"/>
      <c r="J86" s="74"/>
      <c r="K86" s="74"/>
      <c r="L86" s="74"/>
      <c r="M86" s="74"/>
      <c r="N86" s="74"/>
    </row>
    <row r="87">
      <c r="D87" s="95"/>
      <c r="E87" s="74"/>
      <c r="F87" s="74"/>
      <c r="G87" s="74"/>
      <c r="H87" s="74"/>
      <c r="I87" s="74"/>
      <c r="J87" s="74"/>
      <c r="K87" s="74"/>
      <c r="L87" s="74"/>
      <c r="M87" s="74"/>
      <c r="N87" s="74"/>
    </row>
    <row r="88">
      <c r="D88" s="95"/>
      <c r="E88" s="74"/>
      <c r="F88" s="74"/>
      <c r="G88" s="74"/>
      <c r="H88" s="74"/>
      <c r="I88" s="74"/>
      <c r="J88" s="74"/>
      <c r="K88" s="74"/>
      <c r="L88" s="74"/>
      <c r="M88" s="74"/>
      <c r="N88" s="74"/>
    </row>
    <row r="89">
      <c r="D89" s="95"/>
      <c r="E89" s="74"/>
      <c r="F89" s="74"/>
      <c r="G89" s="74"/>
      <c r="H89" s="74"/>
      <c r="I89" s="74"/>
      <c r="J89" s="74"/>
      <c r="K89" s="74"/>
      <c r="L89" s="74"/>
      <c r="M89" s="74"/>
      <c r="N89" s="74"/>
    </row>
    <row r="90">
      <c r="D90" s="95"/>
      <c r="E90" s="74"/>
      <c r="F90" s="74"/>
      <c r="G90" s="74"/>
      <c r="H90" s="74"/>
      <c r="I90" s="74"/>
      <c r="J90" s="74"/>
      <c r="K90" s="74"/>
      <c r="L90" s="74"/>
      <c r="M90" s="74"/>
      <c r="N90" s="74"/>
    </row>
    <row r="91">
      <c r="D91" s="95"/>
      <c r="E91" s="74"/>
      <c r="F91" s="74"/>
      <c r="G91" s="74"/>
      <c r="H91" s="74"/>
      <c r="I91" s="74"/>
      <c r="J91" s="74"/>
      <c r="K91" s="74"/>
      <c r="L91" s="74"/>
      <c r="M91" s="74"/>
      <c r="N91" s="74"/>
    </row>
    <row r="92">
      <c r="D92" s="95"/>
      <c r="E92" s="74"/>
      <c r="F92" s="74"/>
      <c r="G92" s="74"/>
      <c r="H92" s="74"/>
      <c r="I92" s="74"/>
      <c r="J92" s="74"/>
      <c r="K92" s="74"/>
      <c r="L92" s="74"/>
      <c r="M92" s="74"/>
      <c r="N92" s="74"/>
    </row>
    <row r="93">
      <c r="D93" s="95"/>
      <c r="E93" s="74"/>
      <c r="F93" s="74"/>
      <c r="G93" s="74"/>
      <c r="H93" s="74"/>
      <c r="I93" s="74"/>
      <c r="J93" s="74"/>
      <c r="K93" s="74"/>
      <c r="L93" s="74"/>
      <c r="M93" s="74"/>
      <c r="N93" s="74"/>
    </row>
    <row r="94">
      <c r="D94" s="95"/>
      <c r="E94" s="74"/>
      <c r="F94" s="74"/>
      <c r="G94" s="74"/>
      <c r="H94" s="74"/>
      <c r="I94" s="74"/>
      <c r="J94" s="74"/>
      <c r="K94" s="74"/>
      <c r="L94" s="74"/>
      <c r="M94" s="74"/>
      <c r="N94" s="74"/>
    </row>
    <row r="95">
      <c r="D95" s="95"/>
      <c r="E95" s="74"/>
      <c r="F95" s="74"/>
      <c r="G95" s="74"/>
      <c r="H95" s="74"/>
      <c r="I95" s="74"/>
      <c r="J95" s="74"/>
      <c r="K95" s="74"/>
      <c r="L95" s="74"/>
      <c r="M95" s="74"/>
      <c r="N95" s="74"/>
    </row>
    <row r="96">
      <c r="D96" s="95"/>
      <c r="E96" s="74"/>
      <c r="F96" s="74"/>
      <c r="G96" s="74"/>
      <c r="H96" s="74"/>
      <c r="I96" s="74"/>
      <c r="J96" s="74"/>
      <c r="K96" s="74"/>
      <c r="L96" s="74"/>
      <c r="M96" s="74"/>
      <c r="N96" s="74"/>
    </row>
    <row r="97">
      <c r="D97" s="95"/>
      <c r="E97" s="74"/>
      <c r="F97" s="74"/>
      <c r="G97" s="74"/>
      <c r="H97" s="74"/>
      <c r="I97" s="74"/>
      <c r="J97" s="74"/>
      <c r="K97" s="74"/>
      <c r="L97" s="74"/>
      <c r="M97" s="74"/>
      <c r="N97" s="74"/>
    </row>
    <row r="98">
      <c r="D98" s="95"/>
      <c r="E98" s="74"/>
      <c r="F98" s="74"/>
      <c r="G98" s="74"/>
      <c r="H98" s="74"/>
      <c r="I98" s="74"/>
      <c r="J98" s="74"/>
      <c r="K98" s="74"/>
      <c r="L98" s="74"/>
      <c r="M98" s="74"/>
      <c r="N98" s="74"/>
    </row>
    <row r="99">
      <c r="D99" s="95"/>
      <c r="E99" s="74"/>
      <c r="F99" s="74"/>
      <c r="G99" s="74"/>
      <c r="H99" s="74"/>
      <c r="I99" s="74"/>
      <c r="J99" s="74"/>
      <c r="K99" s="74"/>
      <c r="L99" s="74"/>
      <c r="M99" s="74"/>
      <c r="N99" s="74"/>
    </row>
    <row r="100">
      <c r="D100" s="95"/>
      <c r="E100" s="74"/>
      <c r="F100" s="74"/>
      <c r="G100" s="74"/>
      <c r="H100" s="74"/>
      <c r="I100" s="74"/>
      <c r="J100" s="74"/>
      <c r="K100" s="74"/>
      <c r="L100" s="74"/>
      <c r="M100" s="74"/>
      <c r="N100" s="74"/>
    </row>
    <row r="101">
      <c r="D101" s="95"/>
      <c r="E101" s="74"/>
      <c r="F101" s="74"/>
      <c r="G101" s="74"/>
      <c r="H101" s="74"/>
      <c r="I101" s="74"/>
      <c r="J101" s="74"/>
      <c r="K101" s="74"/>
      <c r="L101" s="74"/>
      <c r="M101" s="74"/>
      <c r="N101" s="74"/>
    </row>
    <row r="102">
      <c r="D102" s="95"/>
      <c r="E102" s="74"/>
      <c r="F102" s="74"/>
      <c r="G102" s="74"/>
      <c r="H102" s="74"/>
      <c r="I102" s="74"/>
      <c r="J102" s="74"/>
      <c r="K102" s="74"/>
      <c r="L102" s="74"/>
      <c r="M102" s="74"/>
      <c r="N102" s="74"/>
    </row>
    <row r="103">
      <c r="D103" s="95"/>
      <c r="E103" s="74"/>
      <c r="F103" s="74"/>
      <c r="G103" s="74"/>
      <c r="H103" s="74"/>
      <c r="I103" s="74"/>
      <c r="J103" s="74"/>
      <c r="K103" s="74"/>
      <c r="L103" s="74"/>
      <c r="M103" s="74"/>
      <c r="N103" s="74"/>
    </row>
    <row r="104">
      <c r="D104" s="95"/>
      <c r="E104" s="74"/>
      <c r="F104" s="74"/>
      <c r="G104" s="74"/>
      <c r="H104" s="74"/>
      <c r="I104" s="74"/>
      <c r="J104" s="74"/>
      <c r="K104" s="74"/>
      <c r="L104" s="74"/>
      <c r="M104" s="74"/>
      <c r="N104" s="74"/>
    </row>
    <row r="105">
      <c r="D105" s="95"/>
      <c r="E105" s="74"/>
      <c r="F105" s="74"/>
      <c r="G105" s="74"/>
      <c r="H105" s="74"/>
      <c r="I105" s="74"/>
      <c r="J105" s="74"/>
      <c r="K105" s="74"/>
      <c r="L105" s="74"/>
      <c r="M105" s="74"/>
      <c r="N105" s="74"/>
    </row>
    <row r="106">
      <c r="D106" s="95"/>
      <c r="E106" s="74"/>
      <c r="F106" s="74"/>
      <c r="G106" s="74"/>
      <c r="H106" s="74"/>
      <c r="I106" s="74"/>
      <c r="J106" s="74"/>
      <c r="K106" s="74"/>
      <c r="L106" s="74"/>
      <c r="M106" s="74"/>
      <c r="N106" s="74"/>
    </row>
    <row r="107">
      <c r="D107" s="95"/>
      <c r="E107" s="74"/>
      <c r="F107" s="74"/>
      <c r="G107" s="74"/>
      <c r="H107" s="74"/>
      <c r="I107" s="74"/>
      <c r="J107" s="74"/>
      <c r="K107" s="74"/>
      <c r="L107" s="74"/>
      <c r="M107" s="74"/>
      <c r="N107" s="74"/>
    </row>
    <row r="108">
      <c r="D108" s="95"/>
      <c r="E108" s="74"/>
      <c r="F108" s="74"/>
      <c r="G108" s="74"/>
      <c r="H108" s="74"/>
      <c r="I108" s="74"/>
      <c r="J108" s="74"/>
      <c r="K108" s="74"/>
      <c r="L108" s="74"/>
      <c r="M108" s="74"/>
      <c r="N108" s="74"/>
    </row>
    <row r="109">
      <c r="D109" s="95"/>
      <c r="E109" s="74"/>
      <c r="F109" s="74"/>
      <c r="G109" s="74"/>
      <c r="H109" s="74"/>
      <c r="I109" s="74"/>
      <c r="J109" s="74"/>
      <c r="K109" s="74"/>
      <c r="L109" s="74"/>
      <c r="M109" s="74"/>
      <c r="N109" s="74"/>
    </row>
    <row r="110">
      <c r="D110" s="95"/>
      <c r="E110" s="74"/>
      <c r="F110" s="74"/>
      <c r="G110" s="74"/>
      <c r="H110" s="74"/>
      <c r="I110" s="74"/>
      <c r="J110" s="74"/>
      <c r="K110" s="74"/>
      <c r="L110" s="74"/>
      <c r="M110" s="74"/>
      <c r="N110" s="74"/>
    </row>
    <row r="111">
      <c r="D111" s="95"/>
      <c r="E111" s="74"/>
      <c r="F111" s="74"/>
      <c r="G111" s="74"/>
      <c r="H111" s="74"/>
      <c r="I111" s="74"/>
      <c r="J111" s="74"/>
      <c r="K111" s="74"/>
      <c r="L111" s="74"/>
      <c r="M111" s="74"/>
      <c r="N111" s="74"/>
    </row>
    <row r="112">
      <c r="D112" s="95"/>
      <c r="E112" s="74"/>
      <c r="F112" s="74"/>
      <c r="G112" s="74"/>
      <c r="H112" s="74"/>
      <c r="I112" s="74"/>
      <c r="J112" s="74"/>
      <c r="K112" s="74"/>
      <c r="L112" s="74"/>
      <c r="M112" s="74"/>
      <c r="N112" s="74"/>
    </row>
    <row r="113">
      <c r="D113" s="95"/>
      <c r="E113" s="74"/>
      <c r="F113" s="74"/>
      <c r="G113" s="74"/>
      <c r="H113" s="74"/>
      <c r="I113" s="74"/>
      <c r="J113" s="74"/>
      <c r="K113" s="74"/>
      <c r="L113" s="74"/>
      <c r="M113" s="74"/>
      <c r="N113" s="74"/>
    </row>
    <row r="114">
      <c r="D114" s="95"/>
      <c r="E114" s="74"/>
      <c r="F114" s="74"/>
      <c r="G114" s="74"/>
      <c r="H114" s="74"/>
      <c r="I114" s="74"/>
      <c r="J114" s="74"/>
      <c r="K114" s="74"/>
      <c r="L114" s="74"/>
      <c r="M114" s="74"/>
      <c r="N114" s="74"/>
    </row>
    <row r="115">
      <c r="D115" s="95"/>
      <c r="E115" s="74"/>
      <c r="F115" s="74"/>
      <c r="G115" s="74"/>
      <c r="H115" s="74"/>
      <c r="I115" s="74"/>
      <c r="J115" s="74"/>
      <c r="K115" s="74"/>
      <c r="L115" s="74"/>
      <c r="M115" s="74"/>
      <c r="N115" s="74"/>
    </row>
    <row r="116">
      <c r="D116" s="95"/>
      <c r="E116" s="74"/>
      <c r="F116" s="74"/>
      <c r="G116" s="74"/>
      <c r="H116" s="74"/>
      <c r="I116" s="74"/>
      <c r="J116" s="74"/>
      <c r="K116" s="74"/>
      <c r="L116" s="74"/>
      <c r="M116" s="74"/>
      <c r="N116" s="74"/>
    </row>
    <row r="117">
      <c r="D117" s="95"/>
      <c r="E117" s="74"/>
      <c r="F117" s="74"/>
      <c r="G117" s="74"/>
      <c r="H117" s="74"/>
      <c r="I117" s="74"/>
      <c r="J117" s="74"/>
      <c r="K117" s="74"/>
      <c r="L117" s="74"/>
      <c r="M117" s="74"/>
      <c r="N117" s="74"/>
    </row>
    <row r="118">
      <c r="D118" s="95"/>
      <c r="E118" s="74"/>
      <c r="F118" s="74"/>
      <c r="G118" s="74"/>
      <c r="H118" s="74"/>
      <c r="I118" s="74"/>
      <c r="J118" s="74"/>
      <c r="K118" s="74"/>
      <c r="L118" s="74"/>
      <c r="M118" s="74"/>
      <c r="N118" s="74"/>
    </row>
    <row r="119">
      <c r="D119" s="95"/>
      <c r="E119" s="74"/>
      <c r="F119" s="74"/>
      <c r="G119" s="74"/>
      <c r="H119" s="74"/>
      <c r="I119" s="74"/>
      <c r="J119" s="74"/>
      <c r="K119" s="74"/>
      <c r="L119" s="74"/>
      <c r="M119" s="74"/>
      <c r="N119" s="74"/>
    </row>
    <row r="120">
      <c r="D120" s="95"/>
      <c r="E120" s="74"/>
      <c r="F120" s="74"/>
      <c r="G120" s="74"/>
      <c r="H120" s="74"/>
      <c r="I120" s="74"/>
      <c r="J120" s="74"/>
      <c r="K120" s="74"/>
      <c r="L120" s="74"/>
      <c r="M120" s="74"/>
      <c r="N120" s="74"/>
    </row>
    <row r="121">
      <c r="D121" s="95"/>
      <c r="E121" s="74"/>
      <c r="F121" s="74"/>
      <c r="G121" s="74"/>
      <c r="H121" s="74"/>
      <c r="I121" s="74"/>
      <c r="J121" s="74"/>
      <c r="K121" s="74"/>
      <c r="L121" s="74"/>
      <c r="M121" s="74"/>
      <c r="N121" s="74"/>
    </row>
    <row r="122">
      <c r="D122" s="95"/>
      <c r="E122" s="74"/>
      <c r="F122" s="74"/>
      <c r="G122" s="74"/>
      <c r="H122" s="74"/>
      <c r="I122" s="74"/>
      <c r="J122" s="74"/>
      <c r="K122" s="74"/>
      <c r="L122" s="74"/>
      <c r="M122" s="74"/>
      <c r="N122" s="74"/>
    </row>
    <row r="123">
      <c r="D123" s="95"/>
      <c r="E123" s="74"/>
      <c r="F123" s="74"/>
      <c r="G123" s="74"/>
      <c r="H123" s="74"/>
      <c r="I123" s="74"/>
      <c r="J123" s="74"/>
      <c r="K123" s="74"/>
      <c r="L123" s="74"/>
      <c r="M123" s="74"/>
      <c r="N123" s="74"/>
    </row>
    <row r="124">
      <c r="D124" s="95"/>
      <c r="E124" s="74"/>
      <c r="F124" s="74"/>
      <c r="G124" s="74"/>
      <c r="H124" s="74"/>
      <c r="I124" s="74"/>
      <c r="J124" s="74"/>
      <c r="K124" s="74"/>
      <c r="L124" s="74"/>
      <c r="M124" s="74"/>
      <c r="N124" s="74"/>
    </row>
    <row r="125">
      <c r="D125" s="95"/>
      <c r="E125" s="74"/>
      <c r="F125" s="74"/>
      <c r="G125" s="74"/>
      <c r="H125" s="74"/>
      <c r="I125" s="74"/>
      <c r="J125" s="74"/>
      <c r="K125" s="74"/>
      <c r="L125" s="74"/>
      <c r="M125" s="74"/>
      <c r="N125" s="74"/>
    </row>
    <row r="126">
      <c r="D126" s="95"/>
      <c r="E126" s="74"/>
      <c r="F126" s="74"/>
      <c r="G126" s="74"/>
      <c r="H126" s="74"/>
      <c r="I126" s="74"/>
      <c r="J126" s="74"/>
      <c r="K126" s="74"/>
      <c r="L126" s="74"/>
      <c r="M126" s="74"/>
      <c r="N126" s="74"/>
    </row>
    <row r="127">
      <c r="D127" s="95"/>
      <c r="E127" s="74"/>
      <c r="F127" s="74"/>
      <c r="G127" s="74"/>
      <c r="H127" s="74"/>
      <c r="I127" s="74"/>
      <c r="J127" s="74"/>
      <c r="K127" s="74"/>
      <c r="L127" s="74"/>
      <c r="M127" s="74"/>
      <c r="N127" s="74"/>
    </row>
    <row r="128">
      <c r="D128" s="95"/>
      <c r="E128" s="74"/>
      <c r="F128" s="74"/>
      <c r="G128" s="74"/>
      <c r="H128" s="74"/>
      <c r="I128" s="74"/>
      <c r="J128" s="74"/>
      <c r="K128" s="74"/>
      <c r="L128" s="74"/>
      <c r="M128" s="74"/>
      <c r="N128" s="74"/>
    </row>
    <row r="129">
      <c r="D129" s="95"/>
      <c r="E129" s="74"/>
      <c r="F129" s="74"/>
      <c r="G129" s="74"/>
      <c r="H129" s="74"/>
      <c r="I129" s="74"/>
      <c r="J129" s="74"/>
      <c r="K129" s="74"/>
      <c r="L129" s="74"/>
      <c r="M129" s="74"/>
      <c r="N129" s="74"/>
    </row>
    <row r="130">
      <c r="D130" s="95"/>
      <c r="E130" s="74"/>
      <c r="F130" s="74"/>
      <c r="G130" s="74"/>
      <c r="H130" s="74"/>
      <c r="I130" s="74"/>
      <c r="J130" s="74"/>
      <c r="K130" s="74"/>
      <c r="L130" s="74"/>
      <c r="M130" s="74"/>
      <c r="N130" s="74"/>
    </row>
    <row r="131">
      <c r="D131" s="95"/>
      <c r="E131" s="74"/>
      <c r="F131" s="74"/>
      <c r="G131" s="74"/>
      <c r="H131" s="74"/>
      <c r="I131" s="74"/>
      <c r="J131" s="74"/>
      <c r="K131" s="74"/>
      <c r="L131" s="74"/>
      <c r="M131" s="74"/>
      <c r="N131" s="74"/>
    </row>
    <row r="132">
      <c r="D132" s="95"/>
      <c r="E132" s="74"/>
      <c r="F132" s="74"/>
      <c r="G132" s="74"/>
      <c r="H132" s="74"/>
      <c r="I132" s="74"/>
      <c r="J132" s="74"/>
      <c r="K132" s="74"/>
      <c r="L132" s="74"/>
      <c r="M132" s="74"/>
      <c r="N132" s="74"/>
    </row>
    <row r="133">
      <c r="D133" s="95"/>
      <c r="E133" s="74"/>
      <c r="F133" s="74"/>
      <c r="G133" s="74"/>
      <c r="H133" s="74"/>
      <c r="I133" s="74"/>
      <c r="J133" s="74"/>
      <c r="K133" s="74"/>
      <c r="L133" s="74"/>
      <c r="M133" s="74"/>
      <c r="N133" s="74"/>
    </row>
    <row r="134">
      <c r="D134" s="95"/>
      <c r="E134" s="74"/>
      <c r="F134" s="74"/>
      <c r="G134" s="74"/>
      <c r="H134" s="74"/>
      <c r="I134" s="74"/>
      <c r="J134" s="74"/>
      <c r="K134" s="74"/>
      <c r="L134" s="74"/>
      <c r="M134" s="74"/>
      <c r="N134" s="74"/>
    </row>
    <row r="135">
      <c r="D135" s="95"/>
      <c r="E135" s="74"/>
      <c r="F135" s="74"/>
      <c r="G135" s="74"/>
      <c r="H135" s="74"/>
      <c r="I135" s="74"/>
      <c r="J135" s="74"/>
      <c r="K135" s="74"/>
      <c r="L135" s="74"/>
      <c r="M135" s="74"/>
      <c r="N135" s="74"/>
    </row>
    <row r="136">
      <c r="D136" s="95"/>
      <c r="E136" s="74"/>
      <c r="F136" s="74"/>
      <c r="G136" s="74"/>
      <c r="H136" s="74"/>
      <c r="I136" s="74"/>
      <c r="J136" s="74"/>
      <c r="K136" s="74"/>
      <c r="L136" s="74"/>
      <c r="M136" s="74"/>
      <c r="N136" s="74"/>
    </row>
    <row r="137">
      <c r="D137" s="95"/>
      <c r="E137" s="74"/>
      <c r="F137" s="74"/>
      <c r="G137" s="74"/>
      <c r="H137" s="74"/>
      <c r="I137" s="74"/>
      <c r="J137" s="74"/>
      <c r="K137" s="74"/>
      <c r="L137" s="74"/>
      <c r="M137" s="74"/>
      <c r="N137" s="74"/>
    </row>
    <row r="138">
      <c r="D138" s="95"/>
      <c r="E138" s="74"/>
      <c r="F138" s="74"/>
      <c r="G138" s="74"/>
      <c r="H138" s="74"/>
      <c r="I138" s="74"/>
      <c r="J138" s="74"/>
      <c r="K138" s="74"/>
      <c r="L138" s="74"/>
      <c r="M138" s="74"/>
      <c r="N138" s="74"/>
    </row>
    <row r="139">
      <c r="D139" s="95"/>
      <c r="E139" s="74"/>
      <c r="F139" s="74"/>
      <c r="G139" s="74"/>
      <c r="H139" s="74"/>
      <c r="I139" s="74"/>
      <c r="J139" s="74"/>
      <c r="K139" s="74"/>
      <c r="L139" s="74"/>
      <c r="M139" s="74"/>
      <c r="N139" s="74"/>
    </row>
    <row r="140">
      <c r="D140" s="95"/>
      <c r="E140" s="74"/>
      <c r="F140" s="74"/>
      <c r="G140" s="74"/>
      <c r="H140" s="74"/>
      <c r="I140" s="74"/>
      <c r="J140" s="74"/>
      <c r="K140" s="74"/>
      <c r="L140" s="74"/>
      <c r="M140" s="74"/>
      <c r="N140" s="74"/>
    </row>
    <row r="141">
      <c r="D141" s="95"/>
      <c r="E141" s="74"/>
      <c r="F141" s="74"/>
      <c r="G141" s="74"/>
      <c r="H141" s="74"/>
      <c r="I141" s="74"/>
      <c r="J141" s="74"/>
      <c r="K141" s="74"/>
      <c r="L141" s="74"/>
      <c r="M141" s="74"/>
      <c r="N141" s="74"/>
    </row>
    <row r="142">
      <c r="D142" s="95"/>
      <c r="E142" s="74"/>
      <c r="F142" s="74"/>
      <c r="G142" s="74"/>
      <c r="H142" s="74"/>
      <c r="I142" s="74"/>
      <c r="J142" s="74"/>
      <c r="K142" s="74"/>
      <c r="L142" s="74"/>
      <c r="M142" s="74"/>
      <c r="N142" s="74"/>
    </row>
    <row r="143">
      <c r="D143" s="95"/>
      <c r="E143" s="74"/>
      <c r="F143" s="74"/>
      <c r="G143" s="74"/>
      <c r="H143" s="74"/>
      <c r="I143" s="74"/>
      <c r="J143" s="74"/>
      <c r="K143" s="74"/>
      <c r="L143" s="74"/>
      <c r="M143" s="74"/>
      <c r="N143" s="74"/>
    </row>
    <row r="144">
      <c r="D144" s="95"/>
      <c r="E144" s="74"/>
      <c r="F144" s="74"/>
      <c r="G144" s="74"/>
      <c r="H144" s="74"/>
      <c r="I144" s="74"/>
      <c r="J144" s="74"/>
      <c r="K144" s="74"/>
      <c r="L144" s="74"/>
      <c r="M144" s="74"/>
      <c r="N144" s="74"/>
    </row>
    <row r="145">
      <c r="D145" s="95"/>
      <c r="E145" s="74"/>
      <c r="F145" s="74"/>
      <c r="G145" s="74"/>
      <c r="H145" s="74"/>
      <c r="I145" s="74"/>
      <c r="J145" s="74"/>
      <c r="K145" s="74"/>
      <c r="L145" s="74"/>
      <c r="M145" s="74"/>
      <c r="N145" s="74"/>
    </row>
    <row r="146">
      <c r="D146" s="95"/>
      <c r="E146" s="74"/>
      <c r="F146" s="74"/>
      <c r="G146" s="74"/>
      <c r="H146" s="74"/>
      <c r="I146" s="74"/>
      <c r="J146" s="74"/>
      <c r="K146" s="74"/>
      <c r="L146" s="74"/>
      <c r="M146" s="74"/>
      <c r="N146" s="74"/>
    </row>
    <row r="147">
      <c r="D147" s="95"/>
      <c r="E147" s="74"/>
      <c r="F147" s="74"/>
      <c r="G147" s="74"/>
      <c r="H147" s="74"/>
      <c r="I147" s="74"/>
      <c r="J147" s="74"/>
      <c r="K147" s="74"/>
      <c r="L147" s="74"/>
      <c r="M147" s="74"/>
      <c r="N147" s="74"/>
    </row>
    <row r="148">
      <c r="D148" s="95"/>
      <c r="E148" s="74"/>
      <c r="F148" s="74"/>
      <c r="G148" s="74"/>
      <c r="H148" s="74"/>
      <c r="I148" s="74"/>
      <c r="J148" s="74"/>
      <c r="K148" s="74"/>
      <c r="L148" s="74"/>
      <c r="M148" s="74"/>
      <c r="N148" s="74"/>
    </row>
    <row r="149">
      <c r="D149" s="95"/>
      <c r="E149" s="74"/>
      <c r="F149" s="74"/>
      <c r="G149" s="74"/>
      <c r="H149" s="74"/>
      <c r="I149" s="74"/>
      <c r="J149" s="74"/>
      <c r="K149" s="74"/>
      <c r="L149" s="74"/>
      <c r="M149" s="74"/>
      <c r="N149" s="74"/>
    </row>
    <row r="150">
      <c r="D150" s="95"/>
      <c r="E150" s="74"/>
      <c r="F150" s="74"/>
      <c r="G150" s="74"/>
      <c r="H150" s="74"/>
      <c r="I150" s="74"/>
      <c r="J150" s="74"/>
      <c r="K150" s="74"/>
      <c r="L150" s="74"/>
      <c r="M150" s="74"/>
      <c r="N150" s="74"/>
    </row>
    <row r="151">
      <c r="D151" s="95"/>
      <c r="E151" s="74"/>
      <c r="F151" s="74"/>
      <c r="G151" s="74"/>
      <c r="H151" s="74"/>
      <c r="I151" s="74"/>
      <c r="J151" s="74"/>
      <c r="K151" s="74"/>
      <c r="L151" s="74"/>
      <c r="M151" s="74"/>
      <c r="N151" s="74"/>
    </row>
    <row r="152">
      <c r="D152" s="95"/>
      <c r="E152" s="74"/>
      <c r="F152" s="74"/>
      <c r="G152" s="74"/>
      <c r="H152" s="74"/>
      <c r="I152" s="74"/>
      <c r="J152" s="74"/>
      <c r="K152" s="74"/>
      <c r="L152" s="74"/>
      <c r="M152" s="74"/>
      <c r="N152" s="74"/>
    </row>
    <row r="153">
      <c r="D153" s="95"/>
      <c r="E153" s="74"/>
      <c r="F153" s="74"/>
      <c r="G153" s="74"/>
      <c r="H153" s="74"/>
      <c r="I153" s="74"/>
      <c r="J153" s="74"/>
      <c r="K153" s="74"/>
      <c r="L153" s="74"/>
      <c r="M153" s="74"/>
      <c r="N153" s="74"/>
    </row>
    <row r="154">
      <c r="D154" s="95"/>
      <c r="E154" s="74"/>
      <c r="F154" s="74"/>
      <c r="G154" s="74"/>
      <c r="H154" s="74"/>
      <c r="I154" s="74"/>
      <c r="J154" s="74"/>
      <c r="K154" s="74"/>
      <c r="L154" s="74"/>
      <c r="M154" s="74"/>
      <c r="N154" s="74"/>
    </row>
    <row r="155">
      <c r="D155" s="95"/>
      <c r="E155" s="74"/>
      <c r="F155" s="74"/>
      <c r="G155" s="74"/>
      <c r="H155" s="74"/>
      <c r="I155" s="74"/>
      <c r="J155" s="74"/>
      <c r="K155" s="74"/>
      <c r="L155" s="74"/>
      <c r="M155" s="74"/>
      <c r="N155" s="74"/>
    </row>
    <row r="156">
      <c r="D156" s="95"/>
      <c r="E156" s="74"/>
      <c r="F156" s="74"/>
      <c r="G156" s="74"/>
      <c r="H156" s="74"/>
      <c r="I156" s="74"/>
      <c r="J156" s="74"/>
      <c r="K156" s="74"/>
      <c r="L156" s="74"/>
      <c r="M156" s="74"/>
      <c r="N156" s="74"/>
    </row>
    <row r="157">
      <c r="D157" s="95"/>
      <c r="E157" s="74"/>
      <c r="F157" s="74"/>
      <c r="G157" s="74"/>
      <c r="H157" s="74"/>
      <c r="I157" s="74"/>
      <c r="J157" s="74"/>
      <c r="K157" s="74"/>
      <c r="L157" s="74"/>
      <c r="M157" s="74"/>
      <c r="N157" s="74"/>
    </row>
    <row r="158">
      <c r="D158" s="95"/>
      <c r="E158" s="74"/>
      <c r="F158" s="74"/>
      <c r="G158" s="74"/>
      <c r="H158" s="74"/>
      <c r="I158" s="74"/>
      <c r="J158" s="74"/>
      <c r="K158" s="74"/>
      <c r="L158" s="74"/>
      <c r="M158" s="74"/>
      <c r="N158" s="74"/>
    </row>
    <row r="159">
      <c r="D159" s="95"/>
      <c r="E159" s="74"/>
      <c r="F159" s="74"/>
      <c r="G159" s="74"/>
      <c r="H159" s="74"/>
      <c r="I159" s="74"/>
      <c r="J159" s="74"/>
      <c r="K159" s="74"/>
      <c r="L159" s="74"/>
      <c r="M159" s="74"/>
      <c r="N159" s="74"/>
    </row>
    <row r="160">
      <c r="D160" s="95"/>
      <c r="E160" s="74"/>
      <c r="F160" s="74"/>
      <c r="G160" s="74"/>
      <c r="H160" s="74"/>
      <c r="I160" s="74"/>
      <c r="J160" s="74"/>
      <c r="K160" s="74"/>
      <c r="L160" s="74"/>
      <c r="M160" s="74"/>
      <c r="N160" s="74"/>
    </row>
    <row r="161">
      <c r="D161" s="95"/>
      <c r="E161" s="74"/>
      <c r="F161" s="74"/>
      <c r="G161" s="74"/>
      <c r="H161" s="74"/>
      <c r="I161" s="74"/>
      <c r="J161" s="74"/>
      <c r="K161" s="74"/>
      <c r="L161" s="74"/>
      <c r="M161" s="74"/>
      <c r="N161" s="74"/>
    </row>
    <row r="162">
      <c r="D162" s="95"/>
      <c r="E162" s="74"/>
      <c r="F162" s="74"/>
      <c r="G162" s="74"/>
      <c r="H162" s="74"/>
      <c r="I162" s="74"/>
      <c r="J162" s="74"/>
      <c r="K162" s="74"/>
      <c r="L162" s="74"/>
      <c r="M162" s="74"/>
      <c r="N162" s="74"/>
    </row>
    <row r="163">
      <c r="D163" s="95"/>
      <c r="E163" s="74"/>
      <c r="F163" s="74"/>
      <c r="G163" s="74"/>
      <c r="H163" s="74"/>
      <c r="I163" s="74"/>
      <c r="J163" s="74"/>
      <c r="K163" s="74"/>
      <c r="L163" s="74"/>
      <c r="M163" s="74"/>
      <c r="N163" s="74"/>
    </row>
    <row r="164">
      <c r="D164" s="95"/>
      <c r="E164" s="74"/>
      <c r="F164" s="74"/>
      <c r="G164" s="74"/>
      <c r="H164" s="74"/>
      <c r="I164" s="74"/>
      <c r="J164" s="74"/>
      <c r="K164" s="74"/>
      <c r="L164" s="74"/>
      <c r="M164" s="74"/>
      <c r="N164" s="74"/>
    </row>
    <row r="165">
      <c r="D165" s="95"/>
      <c r="E165" s="74"/>
      <c r="F165" s="74"/>
      <c r="G165" s="74"/>
      <c r="H165" s="74"/>
      <c r="I165" s="74"/>
      <c r="J165" s="74"/>
      <c r="K165" s="74"/>
      <c r="L165" s="74"/>
      <c r="M165" s="74"/>
      <c r="N165" s="74"/>
    </row>
    <row r="166">
      <c r="D166" s="95"/>
      <c r="E166" s="74"/>
      <c r="F166" s="74"/>
      <c r="G166" s="74"/>
      <c r="H166" s="74"/>
      <c r="I166" s="74"/>
      <c r="J166" s="74"/>
      <c r="K166" s="74"/>
      <c r="L166" s="74"/>
      <c r="M166" s="74"/>
      <c r="N166" s="74"/>
    </row>
    <row r="167">
      <c r="D167" s="95"/>
      <c r="E167" s="74"/>
      <c r="F167" s="74"/>
      <c r="G167" s="74"/>
      <c r="H167" s="74"/>
      <c r="I167" s="74"/>
      <c r="J167" s="74"/>
      <c r="K167" s="74"/>
      <c r="L167" s="74"/>
      <c r="M167" s="74"/>
      <c r="N167" s="74"/>
    </row>
    <row r="168">
      <c r="D168" s="95"/>
      <c r="E168" s="74"/>
      <c r="F168" s="74"/>
      <c r="G168" s="74"/>
      <c r="H168" s="74"/>
      <c r="I168" s="74"/>
      <c r="J168" s="74"/>
      <c r="K168" s="74"/>
      <c r="L168" s="74"/>
      <c r="M168" s="74"/>
      <c r="N168" s="74"/>
    </row>
    <row r="169">
      <c r="D169" s="95"/>
      <c r="E169" s="74"/>
      <c r="F169" s="74"/>
      <c r="G169" s="74"/>
      <c r="H169" s="74"/>
      <c r="I169" s="74"/>
      <c r="J169" s="74"/>
      <c r="K169" s="74"/>
      <c r="L169" s="74"/>
      <c r="M169" s="74"/>
      <c r="N169" s="74"/>
    </row>
    <row r="170">
      <c r="D170" s="95"/>
      <c r="E170" s="74"/>
      <c r="F170" s="74"/>
      <c r="G170" s="74"/>
      <c r="H170" s="74"/>
      <c r="I170" s="74"/>
      <c r="J170" s="74"/>
      <c r="K170" s="74"/>
      <c r="L170" s="74"/>
      <c r="M170" s="74"/>
      <c r="N170" s="74"/>
    </row>
    <row r="171">
      <c r="D171" s="95"/>
      <c r="E171" s="74"/>
      <c r="F171" s="74"/>
      <c r="G171" s="74"/>
      <c r="H171" s="74"/>
      <c r="I171" s="74"/>
      <c r="J171" s="74"/>
      <c r="K171" s="74"/>
      <c r="L171" s="74"/>
      <c r="M171" s="74"/>
      <c r="N171" s="74"/>
    </row>
    <row r="172">
      <c r="D172" s="95"/>
      <c r="E172" s="74"/>
      <c r="F172" s="74"/>
      <c r="G172" s="74"/>
      <c r="H172" s="74"/>
      <c r="I172" s="74"/>
      <c r="J172" s="74"/>
      <c r="K172" s="74"/>
      <c r="L172" s="74"/>
      <c r="M172" s="74"/>
      <c r="N172" s="74"/>
    </row>
    <row r="173">
      <c r="D173" s="95"/>
      <c r="E173" s="74"/>
      <c r="F173" s="74"/>
      <c r="G173" s="74"/>
      <c r="H173" s="74"/>
      <c r="I173" s="74"/>
      <c r="J173" s="74"/>
      <c r="K173" s="74"/>
      <c r="L173" s="74"/>
      <c r="M173" s="74"/>
      <c r="N173" s="74"/>
    </row>
    <row r="174">
      <c r="D174" s="95"/>
      <c r="E174" s="74"/>
      <c r="F174" s="74"/>
      <c r="G174" s="74"/>
      <c r="H174" s="74"/>
      <c r="I174" s="74"/>
      <c r="J174" s="74"/>
      <c r="K174" s="74"/>
      <c r="L174" s="74"/>
      <c r="M174" s="74"/>
      <c r="N174" s="74"/>
    </row>
    <row r="175">
      <c r="D175" s="95"/>
      <c r="E175" s="74"/>
      <c r="F175" s="74"/>
      <c r="G175" s="74"/>
      <c r="H175" s="74"/>
      <c r="I175" s="74"/>
      <c r="J175" s="74"/>
      <c r="K175" s="74"/>
      <c r="L175" s="74"/>
      <c r="M175" s="74"/>
      <c r="N175" s="74"/>
    </row>
    <row r="176">
      <c r="D176" s="95"/>
      <c r="E176" s="74"/>
      <c r="F176" s="74"/>
      <c r="G176" s="74"/>
      <c r="H176" s="74"/>
      <c r="I176" s="74"/>
      <c r="J176" s="74"/>
      <c r="K176" s="74"/>
      <c r="L176" s="74"/>
      <c r="M176" s="74"/>
      <c r="N176" s="74"/>
    </row>
    <row r="177">
      <c r="D177" s="95"/>
      <c r="E177" s="74"/>
      <c r="F177" s="74"/>
      <c r="G177" s="74"/>
      <c r="H177" s="74"/>
      <c r="I177" s="74"/>
      <c r="J177" s="74"/>
      <c r="K177" s="74"/>
      <c r="L177" s="74"/>
      <c r="M177" s="74"/>
      <c r="N177" s="74"/>
    </row>
    <row r="178">
      <c r="D178" s="95"/>
      <c r="E178" s="74"/>
      <c r="F178" s="74"/>
      <c r="G178" s="74"/>
      <c r="H178" s="74"/>
      <c r="I178" s="74"/>
      <c r="J178" s="74"/>
      <c r="K178" s="74"/>
      <c r="L178" s="74"/>
      <c r="M178" s="74"/>
      <c r="N178" s="74"/>
    </row>
    <row r="179">
      <c r="D179" s="95"/>
      <c r="E179" s="74"/>
      <c r="F179" s="74"/>
      <c r="G179" s="74"/>
      <c r="H179" s="74"/>
      <c r="I179" s="74"/>
      <c r="J179" s="74"/>
      <c r="K179" s="74"/>
      <c r="L179" s="74"/>
      <c r="M179" s="74"/>
      <c r="N179" s="74"/>
    </row>
    <row r="180">
      <c r="D180" s="95"/>
      <c r="E180" s="74"/>
      <c r="F180" s="74"/>
      <c r="G180" s="74"/>
      <c r="H180" s="74"/>
      <c r="I180" s="74"/>
      <c r="J180" s="74"/>
      <c r="K180" s="74"/>
      <c r="L180" s="74"/>
      <c r="M180" s="74"/>
      <c r="N180" s="74"/>
    </row>
    <row r="181">
      <c r="D181" s="95"/>
      <c r="E181" s="74"/>
      <c r="F181" s="74"/>
      <c r="G181" s="74"/>
      <c r="H181" s="74"/>
      <c r="I181" s="74"/>
      <c r="J181" s="74"/>
      <c r="K181" s="74"/>
      <c r="L181" s="74"/>
      <c r="M181" s="74"/>
      <c r="N181" s="74"/>
    </row>
    <row r="182">
      <c r="D182" s="95"/>
      <c r="E182" s="74"/>
      <c r="F182" s="74"/>
      <c r="G182" s="74"/>
      <c r="H182" s="74"/>
      <c r="I182" s="74"/>
      <c r="J182" s="74"/>
      <c r="K182" s="74"/>
      <c r="L182" s="74"/>
      <c r="M182" s="74"/>
      <c r="N182" s="74"/>
    </row>
    <row r="183">
      <c r="D183" s="95"/>
      <c r="E183" s="74"/>
      <c r="F183" s="74"/>
      <c r="G183" s="74"/>
      <c r="H183" s="74"/>
      <c r="I183" s="74"/>
      <c r="J183" s="74"/>
      <c r="K183" s="74"/>
      <c r="L183" s="74"/>
      <c r="M183" s="74"/>
      <c r="N183" s="74"/>
    </row>
    <row r="184">
      <c r="D184" s="95"/>
      <c r="E184" s="74"/>
      <c r="F184" s="74"/>
      <c r="G184" s="74"/>
      <c r="H184" s="74"/>
      <c r="I184" s="74"/>
      <c r="J184" s="74"/>
      <c r="K184" s="74"/>
      <c r="L184" s="74"/>
      <c r="M184" s="74"/>
      <c r="N184" s="74"/>
    </row>
    <row r="185">
      <c r="D185" s="95"/>
      <c r="E185" s="74"/>
      <c r="F185" s="74"/>
      <c r="G185" s="74"/>
      <c r="H185" s="74"/>
      <c r="I185" s="74"/>
      <c r="J185" s="74"/>
      <c r="K185" s="74"/>
      <c r="L185" s="74"/>
      <c r="M185" s="74"/>
      <c r="N185" s="74"/>
    </row>
    <row r="186">
      <c r="D186" s="95"/>
      <c r="E186" s="74"/>
      <c r="F186" s="74"/>
      <c r="G186" s="74"/>
      <c r="H186" s="74"/>
      <c r="I186" s="74"/>
      <c r="J186" s="74"/>
      <c r="K186" s="74"/>
      <c r="L186" s="74"/>
      <c r="M186" s="74"/>
      <c r="N186" s="74"/>
    </row>
    <row r="187">
      <c r="D187" s="95"/>
      <c r="E187" s="74"/>
      <c r="F187" s="74"/>
      <c r="G187" s="74"/>
      <c r="H187" s="74"/>
      <c r="I187" s="74"/>
      <c r="J187" s="74"/>
      <c r="K187" s="74"/>
      <c r="L187" s="74"/>
      <c r="M187" s="74"/>
      <c r="N187" s="74"/>
    </row>
    <row r="188">
      <c r="D188" s="95"/>
      <c r="E188" s="74"/>
      <c r="F188" s="74"/>
      <c r="G188" s="74"/>
      <c r="H188" s="74"/>
      <c r="I188" s="74"/>
      <c r="J188" s="74"/>
      <c r="K188" s="74"/>
      <c r="L188" s="74"/>
      <c r="M188" s="74"/>
      <c r="N188" s="74"/>
    </row>
    <row r="189">
      <c r="D189" s="95"/>
      <c r="E189" s="74"/>
      <c r="F189" s="74"/>
      <c r="G189" s="74"/>
      <c r="H189" s="74"/>
      <c r="I189" s="74"/>
      <c r="J189" s="74"/>
      <c r="K189" s="74"/>
      <c r="L189" s="74"/>
      <c r="M189" s="74"/>
      <c r="N189" s="74"/>
    </row>
    <row r="190">
      <c r="D190" s="95"/>
      <c r="E190" s="74"/>
      <c r="F190" s="74"/>
      <c r="G190" s="74"/>
      <c r="H190" s="74"/>
      <c r="I190" s="74"/>
      <c r="J190" s="74"/>
      <c r="K190" s="74"/>
      <c r="L190" s="74"/>
      <c r="M190" s="74"/>
      <c r="N190" s="74"/>
    </row>
    <row r="191">
      <c r="D191" s="95"/>
      <c r="E191" s="74"/>
      <c r="F191" s="74"/>
      <c r="G191" s="74"/>
      <c r="H191" s="74"/>
      <c r="I191" s="74"/>
      <c r="J191" s="74"/>
      <c r="K191" s="74"/>
      <c r="L191" s="74"/>
      <c r="M191" s="74"/>
      <c r="N191" s="74"/>
    </row>
    <row r="192">
      <c r="D192" s="95"/>
      <c r="E192" s="74"/>
      <c r="F192" s="74"/>
      <c r="G192" s="74"/>
      <c r="H192" s="74"/>
      <c r="I192" s="74"/>
      <c r="J192" s="74"/>
      <c r="K192" s="74"/>
      <c r="L192" s="74"/>
      <c r="M192" s="74"/>
      <c r="N192" s="74"/>
    </row>
    <row r="193">
      <c r="D193" s="95"/>
      <c r="E193" s="74"/>
      <c r="F193" s="74"/>
      <c r="G193" s="74"/>
      <c r="H193" s="74"/>
      <c r="I193" s="74"/>
      <c r="J193" s="74"/>
      <c r="K193" s="74"/>
      <c r="L193" s="74"/>
      <c r="M193" s="74"/>
      <c r="N193" s="74"/>
    </row>
    <row r="194">
      <c r="D194" s="95"/>
      <c r="E194" s="74"/>
      <c r="F194" s="74"/>
      <c r="G194" s="74"/>
      <c r="H194" s="74"/>
      <c r="I194" s="74"/>
      <c r="J194" s="74"/>
      <c r="K194" s="74"/>
      <c r="L194" s="74"/>
      <c r="M194" s="74"/>
      <c r="N194" s="74"/>
    </row>
    <row r="195">
      <c r="D195" s="95"/>
      <c r="E195" s="74"/>
      <c r="F195" s="74"/>
      <c r="G195" s="74"/>
      <c r="H195" s="74"/>
      <c r="I195" s="74"/>
      <c r="J195" s="74"/>
      <c r="K195" s="74"/>
      <c r="L195" s="74"/>
      <c r="M195" s="74"/>
      <c r="N195" s="74"/>
    </row>
    <row r="196">
      <c r="D196" s="95"/>
      <c r="E196" s="74"/>
      <c r="F196" s="74"/>
      <c r="G196" s="74"/>
      <c r="H196" s="74"/>
      <c r="I196" s="74"/>
      <c r="J196" s="74"/>
      <c r="K196" s="74"/>
      <c r="L196" s="74"/>
      <c r="M196" s="74"/>
      <c r="N196" s="74"/>
    </row>
    <row r="197">
      <c r="D197" s="95"/>
      <c r="E197" s="74"/>
      <c r="F197" s="74"/>
      <c r="G197" s="74"/>
      <c r="H197" s="74"/>
      <c r="I197" s="74"/>
      <c r="J197" s="74"/>
      <c r="K197" s="74"/>
      <c r="L197" s="74"/>
      <c r="M197" s="74"/>
      <c r="N197" s="74"/>
    </row>
    <row r="198">
      <c r="D198" s="95"/>
      <c r="E198" s="74"/>
      <c r="F198" s="74"/>
      <c r="G198" s="74"/>
      <c r="H198" s="74"/>
      <c r="I198" s="74"/>
      <c r="J198" s="74"/>
      <c r="K198" s="74"/>
      <c r="L198" s="74"/>
      <c r="M198" s="74"/>
      <c r="N198" s="74"/>
    </row>
    <row r="199">
      <c r="D199" s="95"/>
      <c r="E199" s="74"/>
      <c r="F199" s="74"/>
      <c r="G199" s="74"/>
      <c r="H199" s="74"/>
      <c r="I199" s="74"/>
      <c r="J199" s="74"/>
      <c r="K199" s="74"/>
      <c r="L199" s="74"/>
      <c r="M199" s="74"/>
      <c r="N199" s="74"/>
    </row>
    <row r="200">
      <c r="D200" s="95"/>
      <c r="E200" s="74"/>
      <c r="F200" s="74"/>
      <c r="G200" s="74"/>
      <c r="H200" s="74"/>
      <c r="I200" s="74"/>
      <c r="J200" s="74"/>
      <c r="K200" s="74"/>
      <c r="L200" s="74"/>
      <c r="M200" s="74"/>
      <c r="N200" s="74"/>
    </row>
    <row r="201">
      <c r="D201" s="95"/>
      <c r="E201" s="74"/>
      <c r="F201" s="74"/>
      <c r="G201" s="74"/>
      <c r="H201" s="74"/>
      <c r="I201" s="74"/>
      <c r="J201" s="74"/>
      <c r="K201" s="74"/>
      <c r="L201" s="74"/>
      <c r="M201" s="74"/>
      <c r="N201" s="74"/>
    </row>
    <row r="202">
      <c r="D202" s="95"/>
      <c r="E202" s="74"/>
      <c r="F202" s="74"/>
      <c r="G202" s="74"/>
      <c r="H202" s="74"/>
      <c r="I202" s="74"/>
      <c r="J202" s="74"/>
      <c r="K202" s="74"/>
      <c r="L202" s="74"/>
      <c r="M202" s="74"/>
      <c r="N202" s="74"/>
    </row>
    <row r="203">
      <c r="D203" s="95"/>
      <c r="E203" s="74"/>
      <c r="F203" s="74"/>
      <c r="G203" s="74"/>
      <c r="H203" s="74"/>
      <c r="I203" s="74"/>
      <c r="J203" s="74"/>
      <c r="K203" s="74"/>
      <c r="L203" s="74"/>
      <c r="M203" s="74"/>
      <c r="N203" s="74"/>
    </row>
    <row r="204">
      <c r="D204" s="95"/>
      <c r="E204" s="74"/>
      <c r="F204" s="74"/>
      <c r="G204" s="74"/>
      <c r="H204" s="74"/>
      <c r="I204" s="74"/>
      <c r="J204" s="74"/>
      <c r="K204" s="74"/>
      <c r="L204" s="74"/>
      <c r="M204" s="74"/>
      <c r="N204" s="74"/>
    </row>
    <row r="205">
      <c r="D205" s="95"/>
      <c r="E205" s="74"/>
      <c r="F205" s="74"/>
      <c r="G205" s="74"/>
      <c r="H205" s="74"/>
      <c r="I205" s="74"/>
      <c r="J205" s="74"/>
      <c r="K205" s="74"/>
      <c r="L205" s="74"/>
      <c r="M205" s="74"/>
      <c r="N205" s="74"/>
    </row>
    <row r="206">
      <c r="D206" s="95"/>
      <c r="E206" s="74"/>
      <c r="F206" s="74"/>
      <c r="G206" s="74"/>
      <c r="H206" s="74"/>
      <c r="I206" s="74"/>
      <c r="J206" s="74"/>
      <c r="K206" s="74"/>
      <c r="L206" s="74"/>
      <c r="M206" s="74"/>
      <c r="N206" s="74"/>
    </row>
    <row r="207">
      <c r="D207" s="95"/>
      <c r="E207" s="74"/>
      <c r="F207" s="74"/>
      <c r="G207" s="74"/>
      <c r="H207" s="74"/>
      <c r="I207" s="74"/>
      <c r="J207" s="74"/>
      <c r="K207" s="74"/>
      <c r="L207" s="74"/>
      <c r="M207" s="74"/>
      <c r="N207" s="74"/>
    </row>
    <row r="208">
      <c r="D208" s="95"/>
      <c r="E208" s="74"/>
      <c r="F208" s="74"/>
      <c r="G208" s="74"/>
      <c r="H208" s="74"/>
      <c r="I208" s="74"/>
      <c r="J208" s="74"/>
      <c r="K208" s="74"/>
      <c r="L208" s="74"/>
      <c r="M208" s="74"/>
      <c r="N208" s="74"/>
    </row>
    <row r="209">
      <c r="D209" s="95"/>
      <c r="E209" s="74"/>
      <c r="F209" s="74"/>
      <c r="G209" s="74"/>
      <c r="H209" s="74"/>
      <c r="I209" s="74"/>
      <c r="J209" s="74"/>
      <c r="K209" s="74"/>
      <c r="L209" s="74"/>
      <c r="M209" s="74"/>
      <c r="N209" s="74"/>
    </row>
    <row r="210">
      <c r="D210" s="95"/>
      <c r="E210" s="74"/>
      <c r="F210" s="74"/>
      <c r="G210" s="74"/>
      <c r="H210" s="74"/>
      <c r="I210" s="74"/>
      <c r="J210" s="74"/>
      <c r="K210" s="74"/>
      <c r="L210" s="74"/>
      <c r="M210" s="74"/>
      <c r="N210" s="74"/>
    </row>
    <row r="211">
      <c r="D211" s="95"/>
      <c r="E211" s="74"/>
      <c r="F211" s="74"/>
      <c r="G211" s="74"/>
      <c r="H211" s="74"/>
      <c r="I211" s="74"/>
      <c r="J211" s="74"/>
      <c r="K211" s="74"/>
      <c r="L211" s="74"/>
      <c r="M211" s="74"/>
      <c r="N211" s="74"/>
    </row>
    <row r="212">
      <c r="D212" s="95"/>
      <c r="E212" s="74"/>
      <c r="F212" s="74"/>
      <c r="G212" s="74"/>
      <c r="H212" s="74"/>
      <c r="I212" s="74"/>
      <c r="J212" s="74"/>
      <c r="K212" s="74"/>
      <c r="L212" s="74"/>
      <c r="M212" s="74"/>
      <c r="N212" s="74"/>
    </row>
    <row r="213">
      <c r="D213" s="95"/>
      <c r="E213" s="74"/>
      <c r="F213" s="74"/>
      <c r="G213" s="74"/>
      <c r="H213" s="74"/>
      <c r="I213" s="74"/>
      <c r="J213" s="74"/>
      <c r="K213" s="74"/>
      <c r="L213" s="74"/>
      <c r="M213" s="74"/>
      <c r="N213" s="74"/>
    </row>
    <row r="214">
      <c r="D214" s="95"/>
      <c r="E214" s="74"/>
      <c r="F214" s="74"/>
      <c r="G214" s="74"/>
      <c r="H214" s="74"/>
      <c r="I214" s="74"/>
      <c r="J214" s="74"/>
      <c r="K214" s="74"/>
      <c r="L214" s="74"/>
      <c r="M214" s="74"/>
      <c r="N214" s="74"/>
    </row>
    <row r="215">
      <c r="D215" s="95"/>
      <c r="E215" s="74"/>
      <c r="F215" s="74"/>
      <c r="G215" s="74"/>
      <c r="H215" s="74"/>
      <c r="I215" s="74"/>
      <c r="J215" s="74"/>
      <c r="K215" s="74"/>
      <c r="L215" s="74"/>
      <c r="M215" s="74"/>
      <c r="N215" s="74"/>
    </row>
    <row r="216">
      <c r="D216" s="95"/>
      <c r="E216" s="74"/>
      <c r="F216" s="74"/>
      <c r="G216" s="74"/>
      <c r="H216" s="74"/>
      <c r="I216" s="74"/>
      <c r="J216" s="74"/>
      <c r="K216" s="74"/>
      <c r="L216" s="74"/>
      <c r="M216" s="74"/>
      <c r="N216" s="74"/>
    </row>
    <row r="217">
      <c r="D217" s="95"/>
      <c r="E217" s="74"/>
      <c r="F217" s="74"/>
      <c r="G217" s="74"/>
      <c r="H217" s="74"/>
      <c r="I217" s="74"/>
      <c r="J217" s="74"/>
      <c r="K217" s="74"/>
      <c r="L217" s="74"/>
      <c r="M217" s="74"/>
      <c r="N217" s="74"/>
    </row>
    <row r="218">
      <c r="D218" s="95"/>
      <c r="E218" s="74"/>
      <c r="F218" s="74"/>
      <c r="G218" s="74"/>
      <c r="H218" s="74"/>
      <c r="I218" s="74"/>
      <c r="J218" s="74"/>
      <c r="K218" s="74"/>
      <c r="L218" s="74"/>
      <c r="M218" s="74"/>
      <c r="N218" s="74"/>
    </row>
    <row r="219">
      <c r="D219" s="95"/>
      <c r="E219" s="74"/>
      <c r="F219" s="74"/>
      <c r="G219" s="74"/>
      <c r="H219" s="74"/>
      <c r="I219" s="74"/>
      <c r="J219" s="74"/>
      <c r="K219" s="74"/>
      <c r="L219" s="74"/>
      <c r="M219" s="74"/>
      <c r="N219" s="74"/>
    </row>
    <row r="220">
      <c r="D220" s="95"/>
      <c r="E220" s="74"/>
      <c r="F220" s="74"/>
      <c r="G220" s="74"/>
      <c r="H220" s="74"/>
      <c r="I220" s="74"/>
      <c r="J220" s="74"/>
      <c r="K220" s="74"/>
      <c r="L220" s="74"/>
      <c r="M220" s="74"/>
      <c r="N220" s="74"/>
    </row>
    <row r="221">
      <c r="D221" s="95"/>
      <c r="E221" s="74"/>
      <c r="F221" s="74"/>
      <c r="G221" s="74"/>
      <c r="H221" s="74"/>
      <c r="I221" s="74"/>
      <c r="J221" s="74"/>
      <c r="K221" s="74"/>
      <c r="L221" s="74"/>
      <c r="M221" s="74"/>
      <c r="N221" s="74"/>
    </row>
    <row r="222">
      <c r="D222" s="95"/>
      <c r="E222" s="74"/>
      <c r="F222" s="74"/>
      <c r="G222" s="74"/>
      <c r="H222" s="74"/>
      <c r="I222" s="74"/>
      <c r="J222" s="74"/>
      <c r="K222" s="74"/>
      <c r="L222" s="74"/>
      <c r="M222" s="74"/>
      <c r="N222" s="74"/>
    </row>
    <row r="223">
      <c r="D223" s="95"/>
      <c r="E223" s="74"/>
      <c r="F223" s="74"/>
      <c r="G223" s="74"/>
      <c r="H223" s="74"/>
      <c r="I223" s="74"/>
      <c r="J223" s="74"/>
      <c r="K223" s="74"/>
      <c r="L223" s="74"/>
      <c r="M223" s="74"/>
      <c r="N223" s="74"/>
    </row>
    <row r="224">
      <c r="D224" s="95"/>
      <c r="E224" s="74"/>
      <c r="F224" s="74"/>
      <c r="G224" s="74"/>
      <c r="H224" s="74"/>
      <c r="I224" s="74"/>
      <c r="J224" s="74"/>
      <c r="K224" s="74"/>
      <c r="L224" s="74"/>
      <c r="M224" s="74"/>
      <c r="N224" s="74"/>
    </row>
    <row r="225">
      <c r="D225" s="95"/>
      <c r="E225" s="74"/>
      <c r="F225" s="74"/>
      <c r="G225" s="74"/>
      <c r="H225" s="74"/>
      <c r="I225" s="74"/>
      <c r="J225" s="74"/>
      <c r="K225" s="74"/>
      <c r="L225" s="74"/>
      <c r="M225" s="74"/>
      <c r="N225" s="74"/>
    </row>
    <row r="226">
      <c r="D226" s="95"/>
      <c r="E226" s="74"/>
      <c r="F226" s="74"/>
      <c r="G226" s="74"/>
      <c r="H226" s="74"/>
      <c r="I226" s="74"/>
      <c r="J226" s="74"/>
      <c r="K226" s="74"/>
      <c r="L226" s="74"/>
      <c r="M226" s="74"/>
      <c r="N226" s="74"/>
    </row>
    <row r="227">
      <c r="D227" s="95"/>
      <c r="E227" s="74"/>
      <c r="F227" s="74"/>
      <c r="G227" s="74"/>
      <c r="H227" s="74"/>
      <c r="I227" s="74"/>
      <c r="J227" s="74"/>
      <c r="K227" s="74"/>
      <c r="L227" s="74"/>
      <c r="M227" s="74"/>
      <c r="N227" s="74"/>
    </row>
    <row r="228">
      <c r="D228" s="95"/>
      <c r="E228" s="74"/>
      <c r="F228" s="74"/>
      <c r="G228" s="74"/>
      <c r="H228" s="74"/>
      <c r="I228" s="74"/>
      <c r="J228" s="74"/>
      <c r="K228" s="74"/>
      <c r="L228" s="74"/>
      <c r="M228" s="74"/>
      <c r="N228" s="74"/>
    </row>
    <row r="229">
      <c r="D229" s="95"/>
      <c r="E229" s="74"/>
      <c r="F229" s="74"/>
      <c r="G229" s="74"/>
      <c r="H229" s="74"/>
      <c r="I229" s="74"/>
      <c r="J229" s="74"/>
      <c r="K229" s="74"/>
      <c r="L229" s="74"/>
      <c r="M229" s="74"/>
      <c r="N229" s="74"/>
    </row>
    <row r="230">
      <c r="D230" s="95"/>
      <c r="E230" s="74"/>
      <c r="F230" s="74"/>
      <c r="G230" s="74"/>
      <c r="H230" s="74"/>
      <c r="I230" s="74"/>
      <c r="J230" s="74"/>
      <c r="K230" s="74"/>
      <c r="L230" s="74"/>
      <c r="M230" s="74"/>
      <c r="N230" s="74"/>
    </row>
    <row r="231">
      <c r="D231" s="95"/>
      <c r="E231" s="74"/>
      <c r="F231" s="74"/>
      <c r="G231" s="74"/>
      <c r="H231" s="74"/>
      <c r="I231" s="74"/>
      <c r="J231" s="74"/>
      <c r="K231" s="74"/>
      <c r="L231" s="74"/>
      <c r="M231" s="74"/>
      <c r="N231" s="74"/>
    </row>
    <row r="232">
      <c r="D232" s="95"/>
      <c r="E232" s="74"/>
      <c r="F232" s="74"/>
      <c r="G232" s="74"/>
      <c r="H232" s="74"/>
      <c r="I232" s="74"/>
      <c r="J232" s="74"/>
      <c r="K232" s="74"/>
      <c r="L232" s="74"/>
      <c r="M232" s="74"/>
      <c r="N232" s="74"/>
    </row>
    <row r="233">
      <c r="D233" s="95"/>
      <c r="E233" s="74"/>
      <c r="F233" s="74"/>
      <c r="G233" s="74"/>
      <c r="H233" s="74"/>
      <c r="I233" s="74"/>
      <c r="J233" s="74"/>
      <c r="K233" s="74"/>
      <c r="L233" s="74"/>
      <c r="M233" s="74"/>
      <c r="N233" s="74"/>
    </row>
    <row r="234">
      <c r="D234" s="95"/>
      <c r="E234" s="74"/>
      <c r="F234" s="74"/>
      <c r="G234" s="74"/>
      <c r="H234" s="74"/>
      <c r="I234" s="74"/>
      <c r="J234" s="74"/>
      <c r="K234" s="74"/>
      <c r="L234" s="74"/>
      <c r="M234" s="74"/>
      <c r="N234" s="74"/>
    </row>
    <row r="235">
      <c r="D235" s="95"/>
      <c r="E235" s="74"/>
      <c r="F235" s="74"/>
      <c r="G235" s="74"/>
      <c r="H235" s="74"/>
      <c r="I235" s="74"/>
      <c r="J235" s="74"/>
      <c r="K235" s="74"/>
      <c r="L235" s="74"/>
      <c r="M235" s="74"/>
      <c r="N235" s="74"/>
    </row>
    <row r="236">
      <c r="D236" s="95"/>
      <c r="E236" s="74"/>
      <c r="F236" s="74"/>
      <c r="G236" s="74"/>
      <c r="H236" s="74"/>
      <c r="I236" s="74"/>
      <c r="J236" s="74"/>
      <c r="K236" s="74"/>
      <c r="L236" s="74"/>
      <c r="M236" s="74"/>
      <c r="N236" s="74"/>
    </row>
    <row r="237">
      <c r="D237" s="95"/>
      <c r="E237" s="74"/>
      <c r="F237" s="74"/>
      <c r="G237" s="74"/>
      <c r="H237" s="74"/>
      <c r="I237" s="74"/>
      <c r="J237" s="74"/>
      <c r="K237" s="74"/>
      <c r="L237" s="74"/>
      <c r="M237" s="74"/>
      <c r="N237" s="74"/>
    </row>
    <row r="238">
      <c r="D238" s="95"/>
      <c r="E238" s="74"/>
      <c r="F238" s="74"/>
      <c r="G238" s="74"/>
      <c r="H238" s="74"/>
      <c r="I238" s="74"/>
      <c r="J238" s="74"/>
      <c r="K238" s="74"/>
      <c r="L238" s="74"/>
      <c r="M238" s="74"/>
      <c r="N238" s="74"/>
    </row>
    <row r="239">
      <c r="D239" s="95"/>
      <c r="E239" s="74"/>
      <c r="F239" s="74"/>
      <c r="G239" s="74"/>
      <c r="H239" s="74"/>
      <c r="I239" s="74"/>
      <c r="J239" s="74"/>
      <c r="K239" s="74"/>
      <c r="L239" s="74"/>
      <c r="M239" s="74"/>
      <c r="N239" s="74"/>
    </row>
    <row r="240">
      <c r="D240" s="95"/>
      <c r="E240" s="74"/>
      <c r="F240" s="74"/>
      <c r="G240" s="74"/>
      <c r="H240" s="74"/>
      <c r="I240" s="74"/>
      <c r="J240" s="74"/>
      <c r="K240" s="74"/>
      <c r="L240" s="74"/>
      <c r="M240" s="74"/>
      <c r="N240" s="74"/>
    </row>
    <row r="241">
      <c r="D241" s="95"/>
      <c r="E241" s="74"/>
      <c r="F241" s="74"/>
      <c r="G241" s="74"/>
      <c r="H241" s="74"/>
      <c r="I241" s="74"/>
      <c r="J241" s="74"/>
      <c r="K241" s="74"/>
      <c r="L241" s="74"/>
      <c r="M241" s="74"/>
      <c r="N241" s="74"/>
    </row>
    <row r="242">
      <c r="D242" s="95"/>
      <c r="E242" s="74"/>
      <c r="F242" s="74"/>
      <c r="G242" s="74"/>
      <c r="H242" s="74"/>
      <c r="I242" s="74"/>
      <c r="J242" s="74"/>
      <c r="K242" s="74"/>
      <c r="L242" s="74"/>
      <c r="M242" s="74"/>
      <c r="N242" s="74"/>
    </row>
    <row r="243">
      <c r="D243" s="95"/>
      <c r="E243" s="74"/>
      <c r="F243" s="74"/>
      <c r="G243" s="74"/>
      <c r="H243" s="74"/>
      <c r="I243" s="74"/>
      <c r="J243" s="74"/>
      <c r="K243" s="74"/>
      <c r="L243" s="74"/>
      <c r="M243" s="74"/>
      <c r="N243" s="74"/>
    </row>
    <row r="244">
      <c r="D244" s="95"/>
      <c r="E244" s="74"/>
      <c r="F244" s="74"/>
      <c r="G244" s="74"/>
      <c r="H244" s="74"/>
      <c r="I244" s="74"/>
      <c r="J244" s="74"/>
      <c r="K244" s="74"/>
      <c r="L244" s="74"/>
      <c r="M244" s="74"/>
      <c r="N244" s="74"/>
    </row>
    <row r="245">
      <c r="D245" s="95"/>
      <c r="E245" s="74"/>
      <c r="F245" s="74"/>
      <c r="G245" s="74"/>
      <c r="H245" s="74"/>
      <c r="I245" s="74"/>
      <c r="J245" s="74"/>
      <c r="K245" s="74"/>
      <c r="L245" s="74"/>
      <c r="M245" s="74"/>
      <c r="N245" s="74"/>
    </row>
    <row r="246">
      <c r="D246" s="95"/>
      <c r="E246" s="74"/>
      <c r="F246" s="74"/>
      <c r="G246" s="74"/>
      <c r="H246" s="74"/>
      <c r="I246" s="74"/>
      <c r="J246" s="74"/>
      <c r="K246" s="74"/>
      <c r="L246" s="74"/>
      <c r="M246" s="74"/>
      <c r="N246" s="74"/>
    </row>
    <row r="247">
      <c r="D247" s="95"/>
      <c r="E247" s="74"/>
      <c r="F247" s="74"/>
      <c r="G247" s="74"/>
      <c r="H247" s="74"/>
      <c r="I247" s="74"/>
      <c r="J247" s="74"/>
      <c r="K247" s="74"/>
      <c r="L247" s="74"/>
      <c r="M247" s="74"/>
      <c r="N247" s="74"/>
    </row>
    <row r="248">
      <c r="D248" s="95"/>
      <c r="E248" s="74"/>
      <c r="F248" s="74"/>
      <c r="G248" s="74"/>
      <c r="H248" s="74"/>
      <c r="I248" s="74"/>
      <c r="J248" s="74"/>
      <c r="K248" s="74"/>
      <c r="L248" s="74"/>
      <c r="M248" s="74"/>
      <c r="N248" s="74"/>
    </row>
    <row r="249">
      <c r="D249" s="95"/>
      <c r="E249" s="74"/>
      <c r="F249" s="74"/>
      <c r="G249" s="74"/>
      <c r="H249" s="74"/>
      <c r="I249" s="74"/>
      <c r="J249" s="74"/>
      <c r="K249" s="74"/>
      <c r="L249" s="74"/>
      <c r="M249" s="74"/>
      <c r="N249" s="74"/>
    </row>
    <row r="250">
      <c r="D250" s="95"/>
      <c r="E250" s="74"/>
      <c r="F250" s="74"/>
      <c r="G250" s="74"/>
      <c r="H250" s="74"/>
      <c r="I250" s="74"/>
      <c r="J250" s="74"/>
      <c r="K250" s="74"/>
      <c r="L250" s="74"/>
      <c r="M250" s="74"/>
      <c r="N250" s="74"/>
    </row>
    <row r="251">
      <c r="D251" s="95"/>
      <c r="E251" s="74"/>
      <c r="F251" s="74"/>
      <c r="G251" s="74"/>
      <c r="H251" s="74"/>
      <c r="I251" s="74"/>
      <c r="J251" s="74"/>
      <c r="K251" s="74"/>
      <c r="L251" s="74"/>
      <c r="M251" s="74"/>
      <c r="N251" s="74"/>
    </row>
    <row r="252">
      <c r="D252" s="95"/>
      <c r="E252" s="74"/>
      <c r="F252" s="74"/>
      <c r="G252" s="74"/>
      <c r="H252" s="74"/>
      <c r="I252" s="74"/>
      <c r="J252" s="74"/>
      <c r="K252" s="74"/>
      <c r="L252" s="74"/>
      <c r="M252" s="74"/>
      <c r="N252" s="74"/>
    </row>
    <row r="253">
      <c r="D253" s="95"/>
      <c r="E253" s="74"/>
      <c r="F253" s="74"/>
      <c r="G253" s="74"/>
      <c r="H253" s="74"/>
      <c r="I253" s="74"/>
      <c r="J253" s="74"/>
      <c r="K253" s="74"/>
      <c r="L253" s="74"/>
      <c r="M253" s="74"/>
      <c r="N253" s="74"/>
    </row>
    <row r="254">
      <c r="D254" s="95"/>
      <c r="E254" s="74"/>
      <c r="F254" s="74"/>
      <c r="G254" s="74"/>
      <c r="H254" s="74"/>
      <c r="I254" s="74"/>
      <c r="J254" s="74"/>
      <c r="K254" s="74"/>
      <c r="L254" s="74"/>
      <c r="M254" s="74"/>
      <c r="N254" s="74"/>
    </row>
    <row r="255">
      <c r="D255" s="95"/>
      <c r="E255" s="74"/>
      <c r="F255" s="74"/>
      <c r="G255" s="74"/>
      <c r="H255" s="74"/>
      <c r="I255" s="74"/>
      <c r="J255" s="74"/>
      <c r="K255" s="74"/>
      <c r="L255" s="74"/>
      <c r="M255" s="74"/>
      <c r="N255" s="74"/>
    </row>
    <row r="256">
      <c r="D256" s="95"/>
      <c r="E256" s="74"/>
      <c r="F256" s="74"/>
      <c r="G256" s="74"/>
      <c r="H256" s="74"/>
      <c r="I256" s="74"/>
      <c r="J256" s="74"/>
      <c r="K256" s="74"/>
      <c r="L256" s="74"/>
      <c r="M256" s="74"/>
      <c r="N256" s="74"/>
    </row>
    <row r="257">
      <c r="D257" s="95"/>
      <c r="E257" s="74"/>
      <c r="F257" s="74"/>
      <c r="G257" s="74"/>
      <c r="H257" s="74"/>
      <c r="I257" s="74"/>
      <c r="J257" s="74"/>
      <c r="K257" s="74"/>
      <c r="L257" s="74"/>
      <c r="M257" s="74"/>
      <c r="N257" s="74"/>
    </row>
    <row r="258">
      <c r="D258" s="95"/>
      <c r="E258" s="74"/>
      <c r="F258" s="74"/>
      <c r="G258" s="74"/>
      <c r="H258" s="74"/>
      <c r="I258" s="74"/>
      <c r="J258" s="74"/>
      <c r="K258" s="74"/>
      <c r="L258" s="74"/>
      <c r="M258" s="74"/>
      <c r="N258" s="74"/>
    </row>
    <row r="259">
      <c r="D259" s="95"/>
      <c r="E259" s="74"/>
      <c r="F259" s="74"/>
      <c r="G259" s="74"/>
      <c r="H259" s="74"/>
      <c r="I259" s="74"/>
      <c r="J259" s="74"/>
      <c r="K259" s="74"/>
      <c r="L259" s="74"/>
      <c r="M259" s="74"/>
      <c r="N259" s="74"/>
    </row>
    <row r="260">
      <c r="D260" s="95"/>
      <c r="E260" s="74"/>
      <c r="F260" s="74"/>
      <c r="G260" s="74"/>
      <c r="H260" s="74"/>
      <c r="I260" s="74"/>
      <c r="J260" s="74"/>
      <c r="K260" s="74"/>
      <c r="L260" s="74"/>
      <c r="M260" s="74"/>
      <c r="N260" s="74"/>
    </row>
    <row r="261">
      <c r="D261" s="95"/>
      <c r="E261" s="74"/>
      <c r="F261" s="74"/>
      <c r="G261" s="74"/>
      <c r="H261" s="74"/>
      <c r="I261" s="74"/>
      <c r="J261" s="74"/>
      <c r="K261" s="74"/>
      <c r="L261" s="74"/>
      <c r="M261" s="74"/>
      <c r="N261" s="74"/>
    </row>
    <row r="262">
      <c r="D262" s="95"/>
      <c r="E262" s="74"/>
      <c r="F262" s="74"/>
      <c r="G262" s="74"/>
      <c r="H262" s="74"/>
      <c r="I262" s="74"/>
      <c r="J262" s="74"/>
      <c r="K262" s="74"/>
      <c r="L262" s="74"/>
      <c r="M262" s="74"/>
      <c r="N262" s="74"/>
    </row>
    <row r="263">
      <c r="D263" s="95"/>
      <c r="E263" s="74"/>
      <c r="F263" s="74"/>
      <c r="G263" s="74"/>
      <c r="H263" s="74"/>
      <c r="I263" s="74"/>
      <c r="J263" s="74"/>
      <c r="K263" s="74"/>
      <c r="L263" s="74"/>
      <c r="M263" s="74"/>
      <c r="N263" s="74"/>
    </row>
    <row r="264">
      <c r="D264" s="95"/>
      <c r="E264" s="74"/>
      <c r="F264" s="74"/>
      <c r="G264" s="74"/>
      <c r="H264" s="74"/>
      <c r="I264" s="74"/>
      <c r="J264" s="74"/>
      <c r="K264" s="74"/>
      <c r="L264" s="74"/>
      <c r="M264" s="74"/>
      <c r="N264" s="74"/>
    </row>
    <row r="265">
      <c r="D265" s="95"/>
      <c r="E265" s="74"/>
      <c r="F265" s="74"/>
      <c r="G265" s="74"/>
      <c r="H265" s="74"/>
      <c r="I265" s="74"/>
      <c r="J265" s="74"/>
      <c r="K265" s="74"/>
      <c r="L265" s="74"/>
      <c r="M265" s="74"/>
      <c r="N265" s="74"/>
    </row>
    <row r="266">
      <c r="D266" s="95"/>
      <c r="E266" s="74"/>
      <c r="F266" s="74"/>
      <c r="G266" s="74"/>
      <c r="H266" s="74"/>
      <c r="I266" s="74"/>
      <c r="J266" s="74"/>
      <c r="K266" s="74"/>
      <c r="L266" s="74"/>
      <c r="M266" s="74"/>
      <c r="N266" s="74"/>
    </row>
    <row r="267">
      <c r="D267" s="95"/>
      <c r="E267" s="74"/>
      <c r="F267" s="74"/>
      <c r="G267" s="74"/>
      <c r="H267" s="74"/>
      <c r="I267" s="74"/>
      <c r="J267" s="74"/>
      <c r="K267" s="74"/>
      <c r="L267" s="74"/>
      <c r="M267" s="74"/>
      <c r="N267" s="74"/>
    </row>
    <row r="268">
      <c r="D268" s="95"/>
      <c r="E268" s="74"/>
      <c r="F268" s="74"/>
      <c r="G268" s="74"/>
      <c r="H268" s="74"/>
      <c r="I268" s="74"/>
      <c r="J268" s="74"/>
      <c r="K268" s="74"/>
      <c r="L268" s="74"/>
      <c r="M268" s="74"/>
      <c r="N268" s="74"/>
    </row>
    <row r="269">
      <c r="D269" s="95"/>
      <c r="E269" s="74"/>
      <c r="F269" s="74"/>
      <c r="G269" s="74"/>
      <c r="H269" s="74"/>
      <c r="I269" s="74"/>
      <c r="J269" s="74"/>
      <c r="K269" s="74"/>
      <c r="L269" s="74"/>
      <c r="M269" s="74"/>
      <c r="N269" s="74"/>
    </row>
    <row r="270">
      <c r="D270" s="95"/>
      <c r="E270" s="74"/>
      <c r="F270" s="74"/>
      <c r="G270" s="74"/>
      <c r="H270" s="74"/>
      <c r="I270" s="74"/>
      <c r="J270" s="74"/>
      <c r="K270" s="74"/>
      <c r="L270" s="74"/>
      <c r="M270" s="74"/>
      <c r="N270" s="74"/>
    </row>
    <row r="271">
      <c r="D271" s="95"/>
      <c r="E271" s="74"/>
      <c r="F271" s="74"/>
      <c r="G271" s="74"/>
      <c r="H271" s="74"/>
      <c r="I271" s="74"/>
      <c r="J271" s="74"/>
      <c r="K271" s="74"/>
      <c r="L271" s="74"/>
      <c r="M271" s="74"/>
      <c r="N271" s="74"/>
    </row>
    <row r="272">
      <c r="D272" s="95"/>
      <c r="E272" s="74"/>
      <c r="F272" s="74"/>
      <c r="G272" s="74"/>
      <c r="H272" s="74"/>
      <c r="I272" s="74"/>
      <c r="J272" s="74"/>
      <c r="K272" s="74"/>
      <c r="L272" s="74"/>
      <c r="M272" s="74"/>
      <c r="N272" s="74"/>
    </row>
    <row r="273">
      <c r="D273" s="95"/>
      <c r="E273" s="74"/>
      <c r="F273" s="74"/>
      <c r="G273" s="74"/>
      <c r="H273" s="74"/>
      <c r="I273" s="74"/>
      <c r="J273" s="74"/>
      <c r="K273" s="74"/>
      <c r="L273" s="74"/>
      <c r="M273" s="74"/>
      <c r="N273" s="74"/>
    </row>
    <row r="274">
      <c r="D274" s="95"/>
      <c r="E274" s="74"/>
      <c r="F274" s="74"/>
      <c r="G274" s="74"/>
      <c r="H274" s="74"/>
      <c r="I274" s="74"/>
      <c r="J274" s="74"/>
      <c r="K274" s="74"/>
      <c r="L274" s="74"/>
      <c r="M274" s="74"/>
      <c r="N274" s="74"/>
    </row>
    <row r="275">
      <c r="D275" s="95"/>
      <c r="E275" s="74"/>
      <c r="F275" s="74"/>
      <c r="G275" s="74"/>
      <c r="H275" s="74"/>
      <c r="I275" s="74"/>
      <c r="J275" s="74"/>
      <c r="K275" s="74"/>
      <c r="L275" s="74"/>
      <c r="M275" s="74"/>
      <c r="N275" s="74"/>
    </row>
    <row r="276">
      <c r="D276" s="95"/>
      <c r="E276" s="74"/>
      <c r="F276" s="74"/>
      <c r="G276" s="74"/>
      <c r="H276" s="74"/>
      <c r="I276" s="74"/>
      <c r="J276" s="74"/>
      <c r="K276" s="74"/>
      <c r="L276" s="74"/>
      <c r="M276" s="74"/>
      <c r="N276" s="74"/>
    </row>
    <row r="277">
      <c r="D277" s="95"/>
      <c r="E277" s="74"/>
      <c r="F277" s="74"/>
      <c r="G277" s="74"/>
      <c r="H277" s="74"/>
      <c r="I277" s="74"/>
      <c r="J277" s="74"/>
      <c r="K277" s="74"/>
      <c r="L277" s="74"/>
      <c r="M277" s="74"/>
      <c r="N277" s="74"/>
    </row>
    <row r="278">
      <c r="D278" s="95"/>
      <c r="E278" s="74"/>
      <c r="F278" s="74"/>
      <c r="G278" s="74"/>
      <c r="H278" s="74"/>
      <c r="I278" s="74"/>
      <c r="J278" s="74"/>
      <c r="K278" s="74"/>
      <c r="L278" s="74"/>
      <c r="M278" s="74"/>
      <c r="N278" s="74"/>
    </row>
    <row r="279">
      <c r="D279" s="95"/>
      <c r="E279" s="74"/>
      <c r="F279" s="74"/>
      <c r="G279" s="74"/>
      <c r="H279" s="74"/>
      <c r="I279" s="74"/>
      <c r="J279" s="74"/>
      <c r="K279" s="74"/>
      <c r="L279" s="74"/>
      <c r="M279" s="74"/>
      <c r="N279" s="74"/>
    </row>
    <row r="280">
      <c r="D280" s="95"/>
      <c r="E280" s="74"/>
      <c r="F280" s="74"/>
      <c r="G280" s="74"/>
      <c r="H280" s="74"/>
      <c r="I280" s="74"/>
      <c r="J280" s="74"/>
      <c r="K280" s="74"/>
      <c r="L280" s="74"/>
      <c r="M280" s="74"/>
      <c r="N280" s="74"/>
    </row>
    <row r="281">
      <c r="D281" s="95"/>
      <c r="E281" s="74"/>
      <c r="F281" s="74"/>
      <c r="G281" s="74"/>
      <c r="H281" s="74"/>
      <c r="I281" s="74"/>
      <c r="J281" s="74"/>
      <c r="K281" s="74"/>
      <c r="L281" s="74"/>
      <c r="M281" s="74"/>
      <c r="N281" s="74"/>
    </row>
    <row r="282">
      <c r="D282" s="95"/>
      <c r="E282" s="74"/>
      <c r="F282" s="74"/>
      <c r="G282" s="74"/>
      <c r="H282" s="74"/>
      <c r="I282" s="74"/>
      <c r="J282" s="74"/>
      <c r="K282" s="74"/>
      <c r="L282" s="74"/>
      <c r="M282" s="74"/>
      <c r="N282" s="74"/>
    </row>
    <row r="283">
      <c r="D283" s="95"/>
      <c r="E283" s="74"/>
      <c r="F283" s="74"/>
      <c r="G283" s="74"/>
      <c r="H283" s="74"/>
      <c r="I283" s="74"/>
      <c r="J283" s="74"/>
      <c r="K283" s="74"/>
      <c r="L283" s="74"/>
      <c r="M283" s="74"/>
      <c r="N283" s="74"/>
    </row>
    <row r="284">
      <c r="D284" s="95"/>
      <c r="E284" s="74"/>
      <c r="F284" s="74"/>
      <c r="G284" s="74"/>
      <c r="H284" s="74"/>
      <c r="I284" s="74"/>
      <c r="J284" s="74"/>
      <c r="K284" s="74"/>
      <c r="L284" s="74"/>
      <c r="M284" s="74"/>
      <c r="N284" s="74"/>
    </row>
    <row r="285">
      <c r="D285" s="95"/>
      <c r="E285" s="74"/>
      <c r="F285" s="74"/>
      <c r="G285" s="74"/>
      <c r="H285" s="74"/>
      <c r="I285" s="74"/>
      <c r="J285" s="74"/>
      <c r="K285" s="74"/>
      <c r="L285" s="74"/>
      <c r="M285" s="74"/>
      <c r="N285" s="74"/>
    </row>
    <row r="286">
      <c r="D286" s="95"/>
      <c r="E286" s="74"/>
      <c r="F286" s="74"/>
      <c r="G286" s="74"/>
      <c r="H286" s="74"/>
      <c r="I286" s="74"/>
      <c r="J286" s="74"/>
      <c r="K286" s="74"/>
      <c r="L286" s="74"/>
      <c r="M286" s="74"/>
      <c r="N286" s="74"/>
    </row>
    <row r="287">
      <c r="D287" s="95"/>
      <c r="E287" s="74"/>
      <c r="F287" s="74"/>
      <c r="G287" s="74"/>
      <c r="H287" s="74"/>
      <c r="I287" s="74"/>
      <c r="J287" s="74"/>
      <c r="K287" s="74"/>
      <c r="L287" s="74"/>
      <c r="M287" s="74"/>
      <c r="N287" s="74"/>
    </row>
    <row r="288">
      <c r="D288" s="95"/>
      <c r="E288" s="74"/>
      <c r="F288" s="74"/>
      <c r="G288" s="74"/>
      <c r="H288" s="74"/>
      <c r="I288" s="74"/>
      <c r="J288" s="74"/>
      <c r="K288" s="74"/>
      <c r="L288" s="74"/>
      <c r="M288" s="74"/>
      <c r="N288" s="74"/>
    </row>
    <row r="289">
      <c r="D289" s="95"/>
      <c r="E289" s="74"/>
      <c r="F289" s="74"/>
      <c r="G289" s="74"/>
      <c r="H289" s="74"/>
      <c r="I289" s="74"/>
      <c r="J289" s="74"/>
      <c r="K289" s="74"/>
      <c r="L289" s="74"/>
      <c r="M289" s="74"/>
      <c r="N289" s="74"/>
    </row>
    <row r="290">
      <c r="D290" s="95"/>
      <c r="E290" s="74"/>
      <c r="F290" s="74"/>
      <c r="G290" s="74"/>
      <c r="H290" s="74"/>
      <c r="I290" s="74"/>
      <c r="J290" s="74"/>
      <c r="K290" s="74"/>
      <c r="L290" s="74"/>
      <c r="M290" s="74"/>
      <c r="N290" s="74"/>
    </row>
    <row r="291">
      <c r="D291" s="95"/>
      <c r="E291" s="74"/>
      <c r="F291" s="74"/>
      <c r="G291" s="74"/>
      <c r="H291" s="74"/>
      <c r="I291" s="74"/>
      <c r="J291" s="74"/>
      <c r="K291" s="74"/>
      <c r="L291" s="74"/>
      <c r="M291" s="74"/>
      <c r="N291" s="74"/>
    </row>
    <row r="292">
      <c r="D292" s="95"/>
      <c r="E292" s="74"/>
      <c r="F292" s="74"/>
      <c r="G292" s="74"/>
      <c r="H292" s="74"/>
      <c r="I292" s="74"/>
      <c r="J292" s="74"/>
      <c r="K292" s="74"/>
      <c r="L292" s="74"/>
      <c r="M292" s="74"/>
      <c r="N292" s="74"/>
    </row>
    <row r="293">
      <c r="D293" s="95"/>
      <c r="E293" s="74"/>
      <c r="F293" s="74"/>
      <c r="G293" s="74"/>
      <c r="H293" s="74"/>
      <c r="I293" s="74"/>
      <c r="J293" s="74"/>
      <c r="K293" s="74"/>
      <c r="L293" s="74"/>
      <c r="M293" s="74"/>
      <c r="N293" s="74"/>
    </row>
    <row r="294">
      <c r="D294" s="95"/>
      <c r="E294" s="74"/>
      <c r="F294" s="74"/>
      <c r="G294" s="74"/>
      <c r="H294" s="74"/>
      <c r="I294" s="74"/>
      <c r="J294" s="74"/>
      <c r="K294" s="74"/>
      <c r="L294" s="74"/>
      <c r="M294" s="74"/>
      <c r="N294" s="74"/>
    </row>
    <row r="295">
      <c r="D295" s="95"/>
      <c r="E295" s="74"/>
      <c r="F295" s="74"/>
      <c r="G295" s="74"/>
      <c r="H295" s="74"/>
      <c r="I295" s="74"/>
      <c r="J295" s="74"/>
      <c r="K295" s="74"/>
      <c r="L295" s="74"/>
      <c r="M295" s="74"/>
      <c r="N295" s="74"/>
    </row>
    <row r="296">
      <c r="D296" s="95"/>
      <c r="E296" s="74"/>
      <c r="F296" s="74"/>
      <c r="G296" s="74"/>
      <c r="H296" s="74"/>
      <c r="I296" s="74"/>
      <c r="J296" s="74"/>
      <c r="K296" s="74"/>
      <c r="L296" s="74"/>
      <c r="M296" s="74"/>
      <c r="N296" s="74"/>
    </row>
    <row r="297">
      <c r="D297" s="95"/>
      <c r="E297" s="74"/>
      <c r="F297" s="74"/>
      <c r="G297" s="74"/>
      <c r="H297" s="74"/>
      <c r="I297" s="74"/>
      <c r="J297" s="74"/>
      <c r="K297" s="74"/>
      <c r="L297" s="74"/>
      <c r="M297" s="74"/>
      <c r="N297" s="74"/>
    </row>
    <row r="298">
      <c r="D298" s="95"/>
      <c r="E298" s="74"/>
      <c r="F298" s="74"/>
      <c r="G298" s="74"/>
      <c r="H298" s="74"/>
      <c r="I298" s="74"/>
      <c r="J298" s="74"/>
      <c r="K298" s="74"/>
      <c r="L298" s="74"/>
      <c r="M298" s="74"/>
      <c r="N298" s="74"/>
    </row>
    <row r="299">
      <c r="D299" s="95"/>
      <c r="E299" s="74"/>
      <c r="F299" s="74"/>
      <c r="G299" s="74"/>
      <c r="H299" s="74"/>
      <c r="I299" s="74"/>
      <c r="J299" s="74"/>
      <c r="K299" s="74"/>
      <c r="L299" s="74"/>
      <c r="M299" s="74"/>
      <c r="N299" s="74"/>
    </row>
    <row r="300">
      <c r="D300" s="95"/>
      <c r="E300" s="74"/>
      <c r="F300" s="74"/>
      <c r="G300" s="74"/>
      <c r="H300" s="74"/>
      <c r="I300" s="74"/>
      <c r="J300" s="74"/>
      <c r="K300" s="74"/>
      <c r="L300" s="74"/>
      <c r="M300" s="74"/>
      <c r="N300" s="74"/>
    </row>
    <row r="301">
      <c r="D301" s="95"/>
      <c r="E301" s="74"/>
      <c r="F301" s="74"/>
      <c r="G301" s="74"/>
      <c r="H301" s="74"/>
      <c r="I301" s="74"/>
      <c r="J301" s="74"/>
      <c r="K301" s="74"/>
      <c r="L301" s="74"/>
      <c r="M301" s="74"/>
      <c r="N301" s="74"/>
    </row>
    <row r="302">
      <c r="D302" s="95"/>
      <c r="E302" s="74"/>
      <c r="F302" s="74"/>
      <c r="G302" s="74"/>
      <c r="H302" s="74"/>
      <c r="I302" s="74"/>
      <c r="J302" s="74"/>
      <c r="K302" s="74"/>
      <c r="L302" s="74"/>
      <c r="M302" s="74"/>
      <c r="N302" s="74"/>
    </row>
    <row r="303">
      <c r="D303" s="95"/>
      <c r="E303" s="74"/>
      <c r="F303" s="74"/>
      <c r="G303" s="74"/>
      <c r="H303" s="74"/>
      <c r="I303" s="74"/>
      <c r="J303" s="74"/>
      <c r="K303" s="74"/>
      <c r="L303" s="74"/>
      <c r="M303" s="74"/>
      <c r="N303" s="74"/>
    </row>
    <row r="304">
      <c r="D304" s="95"/>
      <c r="E304" s="74"/>
      <c r="F304" s="74"/>
      <c r="G304" s="74"/>
      <c r="H304" s="74"/>
      <c r="I304" s="74"/>
      <c r="J304" s="74"/>
      <c r="K304" s="74"/>
      <c r="L304" s="74"/>
      <c r="M304" s="74"/>
      <c r="N304" s="74"/>
    </row>
    <row r="305">
      <c r="D305" s="95"/>
      <c r="E305" s="74"/>
      <c r="F305" s="74"/>
      <c r="G305" s="74"/>
      <c r="H305" s="74"/>
      <c r="I305" s="74"/>
      <c r="J305" s="74"/>
      <c r="K305" s="74"/>
      <c r="L305" s="74"/>
      <c r="M305" s="74"/>
      <c r="N305" s="74"/>
    </row>
    <row r="306">
      <c r="D306" s="95"/>
      <c r="E306" s="74"/>
      <c r="F306" s="74"/>
      <c r="G306" s="74"/>
      <c r="H306" s="74"/>
      <c r="I306" s="74"/>
      <c r="J306" s="74"/>
      <c r="K306" s="74"/>
      <c r="L306" s="74"/>
      <c r="M306" s="74"/>
      <c r="N306" s="74"/>
    </row>
    <row r="307">
      <c r="D307" s="95"/>
      <c r="E307" s="74"/>
      <c r="F307" s="74"/>
      <c r="G307" s="74"/>
      <c r="H307" s="74"/>
      <c r="I307" s="74"/>
      <c r="J307" s="74"/>
      <c r="K307" s="74"/>
      <c r="L307" s="74"/>
      <c r="M307" s="74"/>
      <c r="N307" s="74"/>
    </row>
    <row r="308">
      <c r="D308" s="95"/>
      <c r="E308" s="74"/>
      <c r="F308" s="74"/>
      <c r="G308" s="74"/>
      <c r="H308" s="74"/>
      <c r="I308" s="74"/>
      <c r="J308" s="74"/>
      <c r="K308" s="74"/>
      <c r="L308" s="74"/>
      <c r="M308" s="74"/>
      <c r="N308" s="74"/>
    </row>
    <row r="309">
      <c r="D309" s="95"/>
      <c r="E309" s="74"/>
      <c r="F309" s="74"/>
      <c r="G309" s="74"/>
      <c r="H309" s="74"/>
      <c r="I309" s="74"/>
      <c r="J309" s="74"/>
      <c r="K309" s="74"/>
      <c r="L309" s="74"/>
      <c r="M309" s="74"/>
      <c r="N309" s="74"/>
    </row>
    <row r="310">
      <c r="D310" s="95"/>
      <c r="E310" s="74"/>
      <c r="F310" s="74"/>
      <c r="G310" s="74"/>
      <c r="H310" s="74"/>
      <c r="I310" s="74"/>
      <c r="J310" s="74"/>
      <c r="K310" s="74"/>
      <c r="L310" s="74"/>
      <c r="M310" s="74"/>
      <c r="N310" s="74"/>
    </row>
    <row r="311">
      <c r="D311" s="95"/>
      <c r="E311" s="74"/>
      <c r="F311" s="74"/>
      <c r="G311" s="74"/>
      <c r="H311" s="74"/>
      <c r="I311" s="74"/>
      <c r="J311" s="74"/>
      <c r="K311" s="74"/>
      <c r="L311" s="74"/>
      <c r="M311" s="74"/>
      <c r="N311" s="74"/>
    </row>
    <row r="312">
      <c r="D312" s="95"/>
      <c r="E312" s="74"/>
      <c r="F312" s="74"/>
      <c r="G312" s="74"/>
      <c r="H312" s="74"/>
      <c r="I312" s="74"/>
      <c r="J312" s="74"/>
      <c r="K312" s="74"/>
      <c r="L312" s="74"/>
      <c r="M312" s="74"/>
      <c r="N312" s="74"/>
    </row>
    <row r="313">
      <c r="D313" s="95"/>
      <c r="E313" s="74"/>
      <c r="F313" s="74"/>
      <c r="G313" s="74"/>
      <c r="H313" s="74"/>
      <c r="I313" s="74"/>
      <c r="J313" s="74"/>
      <c r="K313" s="74"/>
      <c r="L313" s="74"/>
      <c r="M313" s="74"/>
      <c r="N313" s="74"/>
    </row>
    <row r="314">
      <c r="D314" s="95"/>
      <c r="E314" s="74"/>
      <c r="F314" s="74"/>
      <c r="G314" s="74"/>
      <c r="H314" s="74"/>
      <c r="I314" s="74"/>
      <c r="J314" s="74"/>
      <c r="K314" s="74"/>
      <c r="L314" s="74"/>
      <c r="M314" s="74"/>
      <c r="N314" s="74"/>
    </row>
    <row r="315">
      <c r="D315" s="95"/>
      <c r="E315" s="74"/>
      <c r="F315" s="74"/>
      <c r="G315" s="74"/>
      <c r="H315" s="74"/>
      <c r="I315" s="74"/>
      <c r="J315" s="74"/>
      <c r="K315" s="74"/>
      <c r="L315" s="74"/>
      <c r="M315" s="74"/>
      <c r="N315" s="74"/>
    </row>
    <row r="316">
      <c r="D316" s="95"/>
      <c r="E316" s="74"/>
      <c r="F316" s="74"/>
      <c r="G316" s="74"/>
      <c r="H316" s="74"/>
      <c r="I316" s="74"/>
      <c r="J316" s="74"/>
      <c r="K316" s="74"/>
      <c r="L316" s="74"/>
      <c r="M316" s="74"/>
      <c r="N316" s="74"/>
    </row>
    <row r="317">
      <c r="D317" s="95"/>
      <c r="E317" s="74"/>
      <c r="F317" s="74"/>
      <c r="G317" s="74"/>
      <c r="H317" s="74"/>
      <c r="I317" s="74"/>
      <c r="J317" s="74"/>
      <c r="K317" s="74"/>
      <c r="L317" s="74"/>
      <c r="M317" s="74"/>
      <c r="N317" s="74"/>
    </row>
    <row r="318">
      <c r="D318" s="95"/>
      <c r="E318" s="74"/>
      <c r="F318" s="74"/>
      <c r="G318" s="74"/>
      <c r="H318" s="74"/>
      <c r="I318" s="74"/>
      <c r="J318" s="74"/>
      <c r="K318" s="74"/>
      <c r="L318" s="74"/>
      <c r="M318" s="74"/>
      <c r="N318" s="74"/>
    </row>
    <row r="319">
      <c r="D319" s="95"/>
      <c r="E319" s="74"/>
      <c r="F319" s="74"/>
      <c r="G319" s="74"/>
      <c r="H319" s="74"/>
      <c r="I319" s="74"/>
      <c r="J319" s="74"/>
      <c r="K319" s="74"/>
      <c r="L319" s="74"/>
      <c r="M319" s="74"/>
      <c r="N319" s="74"/>
    </row>
    <row r="320">
      <c r="D320" s="95"/>
      <c r="E320" s="74"/>
      <c r="F320" s="74"/>
      <c r="G320" s="74"/>
      <c r="H320" s="74"/>
      <c r="I320" s="74"/>
      <c r="J320" s="74"/>
      <c r="K320" s="74"/>
      <c r="L320" s="74"/>
      <c r="M320" s="74"/>
      <c r="N320" s="74"/>
    </row>
    <row r="321">
      <c r="D321" s="95"/>
      <c r="E321" s="74"/>
      <c r="F321" s="74"/>
      <c r="G321" s="74"/>
      <c r="H321" s="74"/>
      <c r="I321" s="74"/>
      <c r="J321" s="74"/>
      <c r="K321" s="74"/>
      <c r="L321" s="74"/>
      <c r="M321" s="74"/>
      <c r="N321" s="74"/>
    </row>
    <row r="322">
      <c r="D322" s="95"/>
      <c r="E322" s="74"/>
      <c r="F322" s="74"/>
      <c r="G322" s="74"/>
      <c r="H322" s="74"/>
      <c r="I322" s="74"/>
      <c r="J322" s="74"/>
      <c r="K322" s="74"/>
      <c r="L322" s="74"/>
      <c r="M322" s="74"/>
      <c r="N322" s="74"/>
    </row>
    <row r="323">
      <c r="D323" s="95"/>
      <c r="E323" s="74"/>
      <c r="F323" s="74"/>
      <c r="G323" s="74"/>
      <c r="H323" s="74"/>
      <c r="I323" s="74"/>
      <c r="J323" s="74"/>
      <c r="K323" s="74"/>
      <c r="L323" s="74"/>
      <c r="M323" s="74"/>
      <c r="N323" s="74"/>
    </row>
    <row r="324">
      <c r="D324" s="95"/>
      <c r="E324" s="74"/>
      <c r="F324" s="74"/>
      <c r="G324" s="74"/>
      <c r="H324" s="74"/>
      <c r="I324" s="74"/>
      <c r="J324" s="74"/>
      <c r="K324" s="74"/>
      <c r="L324" s="74"/>
      <c r="M324" s="74"/>
      <c r="N324" s="74"/>
    </row>
    <row r="325">
      <c r="D325" s="95"/>
      <c r="E325" s="74"/>
      <c r="F325" s="74"/>
      <c r="G325" s="74"/>
      <c r="H325" s="74"/>
      <c r="I325" s="74"/>
      <c r="J325" s="74"/>
      <c r="K325" s="74"/>
      <c r="L325" s="74"/>
      <c r="M325" s="74"/>
      <c r="N325" s="74"/>
    </row>
    <row r="326">
      <c r="D326" s="95"/>
      <c r="E326" s="74"/>
      <c r="F326" s="74"/>
      <c r="G326" s="74"/>
      <c r="H326" s="74"/>
      <c r="I326" s="74"/>
      <c r="J326" s="74"/>
      <c r="K326" s="74"/>
      <c r="L326" s="74"/>
      <c r="M326" s="74"/>
      <c r="N326" s="74"/>
    </row>
    <row r="327">
      <c r="D327" s="95"/>
      <c r="E327" s="74"/>
      <c r="F327" s="74"/>
      <c r="G327" s="74"/>
      <c r="H327" s="74"/>
      <c r="I327" s="74"/>
      <c r="J327" s="74"/>
      <c r="K327" s="74"/>
      <c r="L327" s="74"/>
      <c r="M327" s="74"/>
      <c r="N327" s="74"/>
    </row>
    <row r="328">
      <c r="D328" s="95"/>
      <c r="E328" s="74"/>
      <c r="F328" s="74"/>
      <c r="G328" s="74"/>
      <c r="H328" s="74"/>
      <c r="I328" s="74"/>
      <c r="J328" s="74"/>
      <c r="K328" s="74"/>
      <c r="L328" s="74"/>
      <c r="M328" s="74"/>
      <c r="N328" s="74"/>
    </row>
    <row r="329">
      <c r="D329" s="95"/>
      <c r="E329" s="74"/>
      <c r="F329" s="74"/>
      <c r="G329" s="74"/>
      <c r="H329" s="74"/>
      <c r="I329" s="74"/>
      <c r="J329" s="74"/>
      <c r="K329" s="74"/>
      <c r="L329" s="74"/>
      <c r="M329" s="74"/>
      <c r="N329" s="74"/>
    </row>
    <row r="330">
      <c r="D330" s="95"/>
      <c r="E330" s="74"/>
      <c r="F330" s="74"/>
      <c r="G330" s="74"/>
      <c r="H330" s="74"/>
      <c r="I330" s="74"/>
      <c r="J330" s="74"/>
      <c r="K330" s="74"/>
      <c r="L330" s="74"/>
      <c r="M330" s="74"/>
      <c r="N330" s="74"/>
    </row>
    <row r="331">
      <c r="D331" s="95"/>
      <c r="E331" s="74"/>
      <c r="F331" s="74"/>
      <c r="G331" s="74"/>
      <c r="H331" s="74"/>
      <c r="I331" s="74"/>
      <c r="J331" s="74"/>
      <c r="K331" s="74"/>
      <c r="L331" s="74"/>
      <c r="M331" s="74"/>
      <c r="N331" s="74"/>
    </row>
    <row r="332">
      <c r="D332" s="95"/>
      <c r="E332" s="74"/>
      <c r="F332" s="74"/>
      <c r="G332" s="74"/>
      <c r="H332" s="74"/>
      <c r="I332" s="74"/>
      <c r="J332" s="74"/>
      <c r="K332" s="74"/>
      <c r="L332" s="74"/>
      <c r="M332" s="74"/>
      <c r="N332" s="74"/>
    </row>
    <row r="333">
      <c r="D333" s="95"/>
      <c r="E333" s="74"/>
      <c r="F333" s="74"/>
      <c r="G333" s="74"/>
      <c r="H333" s="74"/>
      <c r="I333" s="74"/>
      <c r="J333" s="74"/>
      <c r="K333" s="74"/>
      <c r="L333" s="74"/>
      <c r="M333" s="74"/>
      <c r="N333" s="74"/>
    </row>
    <row r="334">
      <c r="D334" s="95"/>
      <c r="E334" s="74"/>
      <c r="F334" s="74"/>
      <c r="G334" s="74"/>
      <c r="H334" s="74"/>
      <c r="I334" s="74"/>
      <c r="J334" s="74"/>
      <c r="K334" s="74"/>
      <c r="L334" s="74"/>
      <c r="M334" s="74"/>
      <c r="N334" s="74"/>
    </row>
    <row r="335">
      <c r="D335" s="95"/>
      <c r="E335" s="74"/>
      <c r="F335" s="74"/>
      <c r="G335" s="74"/>
      <c r="H335" s="74"/>
      <c r="I335" s="74"/>
      <c r="J335" s="74"/>
      <c r="K335" s="74"/>
      <c r="L335" s="74"/>
      <c r="M335" s="74"/>
      <c r="N335" s="74"/>
    </row>
    <row r="336">
      <c r="D336" s="95"/>
      <c r="E336" s="74"/>
      <c r="F336" s="74"/>
      <c r="G336" s="74"/>
      <c r="H336" s="74"/>
      <c r="I336" s="74"/>
      <c r="J336" s="74"/>
      <c r="K336" s="74"/>
      <c r="L336" s="74"/>
      <c r="M336" s="74"/>
      <c r="N336" s="74"/>
    </row>
    <row r="337">
      <c r="D337" s="95"/>
      <c r="E337" s="74"/>
      <c r="F337" s="74"/>
      <c r="G337" s="74"/>
      <c r="H337" s="74"/>
      <c r="I337" s="74"/>
      <c r="J337" s="74"/>
      <c r="K337" s="74"/>
      <c r="L337" s="74"/>
      <c r="M337" s="74"/>
      <c r="N337" s="74"/>
    </row>
    <row r="338">
      <c r="D338" s="95"/>
      <c r="E338" s="74"/>
      <c r="F338" s="74"/>
      <c r="G338" s="74"/>
      <c r="H338" s="74"/>
      <c r="I338" s="74"/>
      <c r="J338" s="74"/>
      <c r="K338" s="74"/>
      <c r="L338" s="74"/>
      <c r="M338" s="74"/>
      <c r="N338" s="74"/>
    </row>
    <row r="339">
      <c r="D339" s="95"/>
      <c r="E339" s="74"/>
      <c r="F339" s="74"/>
      <c r="G339" s="74"/>
      <c r="H339" s="74"/>
      <c r="I339" s="74"/>
      <c r="J339" s="74"/>
      <c r="K339" s="74"/>
      <c r="L339" s="74"/>
      <c r="M339" s="74"/>
      <c r="N339" s="74"/>
    </row>
    <row r="340">
      <c r="D340" s="95"/>
      <c r="E340" s="74"/>
      <c r="F340" s="74"/>
      <c r="G340" s="74"/>
      <c r="H340" s="74"/>
      <c r="I340" s="74"/>
      <c r="J340" s="74"/>
      <c r="K340" s="74"/>
      <c r="L340" s="74"/>
      <c r="M340" s="74"/>
      <c r="N340" s="74"/>
    </row>
    <row r="341">
      <c r="D341" s="95"/>
      <c r="E341" s="74"/>
      <c r="F341" s="74"/>
      <c r="G341" s="74"/>
      <c r="H341" s="74"/>
      <c r="I341" s="74"/>
      <c r="J341" s="74"/>
      <c r="K341" s="74"/>
      <c r="L341" s="74"/>
      <c r="M341" s="74"/>
      <c r="N341" s="74"/>
    </row>
    <row r="342">
      <c r="D342" s="95"/>
      <c r="E342" s="74"/>
      <c r="F342" s="74"/>
      <c r="G342" s="74"/>
      <c r="H342" s="74"/>
      <c r="I342" s="74"/>
      <c r="J342" s="74"/>
      <c r="K342" s="74"/>
      <c r="L342" s="74"/>
      <c r="M342" s="74"/>
      <c r="N342" s="74"/>
    </row>
    <row r="343">
      <c r="D343" s="95"/>
      <c r="E343" s="74"/>
      <c r="F343" s="74"/>
      <c r="G343" s="74"/>
      <c r="H343" s="74"/>
      <c r="I343" s="74"/>
      <c r="J343" s="74"/>
      <c r="K343" s="74"/>
      <c r="L343" s="74"/>
      <c r="M343" s="74"/>
      <c r="N343" s="74"/>
    </row>
    <row r="344">
      <c r="D344" s="95"/>
      <c r="E344" s="74"/>
      <c r="F344" s="74"/>
      <c r="G344" s="74"/>
      <c r="H344" s="74"/>
      <c r="I344" s="74"/>
      <c r="J344" s="74"/>
      <c r="K344" s="74"/>
      <c r="L344" s="74"/>
      <c r="M344" s="74"/>
      <c r="N344" s="74"/>
    </row>
    <row r="345">
      <c r="D345" s="95"/>
      <c r="E345" s="74"/>
      <c r="F345" s="74"/>
      <c r="G345" s="74"/>
      <c r="H345" s="74"/>
      <c r="I345" s="74"/>
      <c r="J345" s="74"/>
      <c r="K345" s="74"/>
      <c r="L345" s="74"/>
      <c r="M345" s="74"/>
      <c r="N345" s="74"/>
    </row>
    <row r="346">
      <c r="D346" s="95"/>
      <c r="E346" s="74"/>
      <c r="F346" s="74"/>
      <c r="G346" s="74"/>
      <c r="H346" s="74"/>
      <c r="I346" s="74"/>
      <c r="J346" s="74"/>
      <c r="K346" s="74"/>
      <c r="L346" s="74"/>
      <c r="M346" s="74"/>
      <c r="N346" s="74"/>
    </row>
    <row r="347">
      <c r="D347" s="95"/>
      <c r="E347" s="74"/>
      <c r="F347" s="74"/>
      <c r="G347" s="74"/>
      <c r="H347" s="74"/>
      <c r="I347" s="74"/>
      <c r="J347" s="74"/>
      <c r="K347" s="74"/>
      <c r="L347" s="74"/>
      <c r="M347" s="74"/>
      <c r="N347" s="74"/>
    </row>
    <row r="348">
      <c r="D348" s="95"/>
      <c r="E348" s="74"/>
      <c r="F348" s="74"/>
      <c r="G348" s="74"/>
      <c r="H348" s="74"/>
      <c r="I348" s="74"/>
      <c r="J348" s="74"/>
      <c r="K348" s="74"/>
      <c r="L348" s="74"/>
      <c r="M348" s="74"/>
      <c r="N348" s="74"/>
    </row>
    <row r="349">
      <c r="D349" s="95"/>
      <c r="E349" s="74"/>
      <c r="F349" s="74"/>
      <c r="G349" s="74"/>
      <c r="H349" s="74"/>
      <c r="I349" s="74"/>
      <c r="J349" s="74"/>
      <c r="K349" s="74"/>
      <c r="L349" s="74"/>
      <c r="M349" s="74"/>
      <c r="N349" s="74"/>
    </row>
    <row r="350">
      <c r="D350" s="95"/>
      <c r="E350" s="74"/>
      <c r="F350" s="74"/>
      <c r="G350" s="74"/>
      <c r="H350" s="74"/>
      <c r="I350" s="74"/>
      <c r="J350" s="74"/>
      <c r="K350" s="74"/>
      <c r="L350" s="74"/>
      <c r="M350" s="74"/>
      <c r="N350" s="74"/>
    </row>
    <row r="351">
      <c r="D351" s="95"/>
      <c r="E351" s="74"/>
      <c r="F351" s="74"/>
      <c r="G351" s="74"/>
      <c r="H351" s="74"/>
      <c r="I351" s="74"/>
      <c r="J351" s="74"/>
      <c r="K351" s="74"/>
      <c r="L351" s="74"/>
      <c r="M351" s="74"/>
      <c r="N351" s="74"/>
    </row>
    <row r="352">
      <c r="D352" s="95"/>
      <c r="E352" s="74"/>
      <c r="F352" s="74"/>
      <c r="G352" s="74"/>
      <c r="H352" s="74"/>
      <c r="I352" s="74"/>
      <c r="J352" s="74"/>
      <c r="K352" s="74"/>
      <c r="L352" s="74"/>
      <c r="M352" s="74"/>
      <c r="N352" s="74"/>
    </row>
    <row r="353">
      <c r="D353" s="95"/>
      <c r="E353" s="74"/>
      <c r="F353" s="74"/>
      <c r="G353" s="74"/>
      <c r="H353" s="74"/>
      <c r="I353" s="74"/>
      <c r="J353" s="74"/>
      <c r="K353" s="74"/>
      <c r="L353" s="74"/>
      <c r="M353" s="74"/>
      <c r="N353" s="74"/>
    </row>
    <row r="354">
      <c r="D354" s="95"/>
      <c r="E354" s="74"/>
      <c r="F354" s="74"/>
      <c r="G354" s="74"/>
      <c r="H354" s="74"/>
      <c r="I354" s="74"/>
      <c r="J354" s="74"/>
      <c r="K354" s="74"/>
      <c r="L354" s="74"/>
      <c r="M354" s="74"/>
      <c r="N354" s="74"/>
    </row>
    <row r="355">
      <c r="D355" s="95"/>
      <c r="E355" s="74"/>
      <c r="F355" s="74"/>
      <c r="G355" s="74"/>
      <c r="H355" s="74"/>
      <c r="I355" s="74"/>
      <c r="J355" s="74"/>
      <c r="K355" s="74"/>
      <c r="L355" s="74"/>
      <c r="M355" s="74"/>
      <c r="N355" s="74"/>
    </row>
    <row r="356">
      <c r="D356" s="95"/>
      <c r="E356" s="74"/>
      <c r="F356" s="74"/>
      <c r="G356" s="74"/>
      <c r="H356" s="74"/>
      <c r="I356" s="74"/>
      <c r="J356" s="74"/>
      <c r="K356" s="74"/>
      <c r="L356" s="74"/>
      <c r="M356" s="74"/>
      <c r="N356" s="74"/>
    </row>
    <row r="357">
      <c r="D357" s="95"/>
      <c r="E357" s="74"/>
      <c r="F357" s="74"/>
      <c r="G357" s="74"/>
      <c r="H357" s="74"/>
      <c r="I357" s="74"/>
      <c r="J357" s="74"/>
      <c r="K357" s="74"/>
      <c r="L357" s="74"/>
      <c r="M357" s="74"/>
      <c r="N357" s="74"/>
    </row>
    <row r="358">
      <c r="D358" s="95"/>
      <c r="E358" s="74"/>
      <c r="F358" s="74"/>
      <c r="G358" s="74"/>
      <c r="H358" s="74"/>
      <c r="I358" s="74"/>
      <c r="J358" s="74"/>
      <c r="K358" s="74"/>
      <c r="L358" s="74"/>
      <c r="M358" s="74"/>
      <c r="N358" s="74"/>
    </row>
    <row r="359">
      <c r="D359" s="95"/>
      <c r="E359" s="74"/>
      <c r="F359" s="74"/>
      <c r="G359" s="74"/>
      <c r="H359" s="74"/>
      <c r="I359" s="74"/>
      <c r="J359" s="74"/>
      <c r="K359" s="74"/>
      <c r="L359" s="74"/>
      <c r="M359" s="74"/>
      <c r="N359" s="74"/>
    </row>
    <row r="360">
      <c r="D360" s="95"/>
      <c r="E360" s="74"/>
      <c r="F360" s="74"/>
      <c r="G360" s="74"/>
      <c r="H360" s="74"/>
      <c r="I360" s="74"/>
      <c r="J360" s="74"/>
      <c r="K360" s="74"/>
      <c r="L360" s="74"/>
      <c r="M360" s="74"/>
      <c r="N360" s="74"/>
    </row>
    <row r="361">
      <c r="D361" s="95"/>
      <c r="E361" s="74"/>
      <c r="F361" s="74"/>
      <c r="G361" s="74"/>
      <c r="H361" s="74"/>
      <c r="I361" s="74"/>
      <c r="J361" s="74"/>
      <c r="K361" s="74"/>
      <c r="L361" s="74"/>
      <c r="M361" s="74"/>
      <c r="N361" s="74"/>
    </row>
    <row r="362">
      <c r="D362" s="95"/>
      <c r="E362" s="74"/>
      <c r="F362" s="74"/>
      <c r="G362" s="74"/>
      <c r="H362" s="74"/>
      <c r="I362" s="74"/>
      <c r="J362" s="74"/>
      <c r="K362" s="74"/>
      <c r="L362" s="74"/>
      <c r="M362" s="74"/>
      <c r="N362" s="74"/>
    </row>
    <row r="363">
      <c r="D363" s="95"/>
      <c r="E363" s="74"/>
      <c r="F363" s="74"/>
      <c r="G363" s="74"/>
      <c r="H363" s="74"/>
      <c r="I363" s="74"/>
      <c r="J363" s="74"/>
      <c r="K363" s="74"/>
      <c r="L363" s="74"/>
      <c r="M363" s="74"/>
      <c r="N363" s="74"/>
    </row>
    <row r="364">
      <c r="D364" s="95"/>
      <c r="E364" s="74"/>
      <c r="F364" s="74"/>
      <c r="G364" s="74"/>
      <c r="H364" s="74"/>
      <c r="I364" s="74"/>
      <c r="J364" s="74"/>
      <c r="K364" s="74"/>
      <c r="L364" s="74"/>
      <c r="M364" s="74"/>
      <c r="N364" s="74"/>
    </row>
    <row r="365">
      <c r="D365" s="95"/>
      <c r="E365" s="74"/>
      <c r="F365" s="74"/>
      <c r="G365" s="74"/>
      <c r="H365" s="74"/>
      <c r="I365" s="74"/>
      <c r="J365" s="74"/>
      <c r="K365" s="74"/>
      <c r="L365" s="74"/>
      <c r="M365" s="74"/>
      <c r="N365" s="74"/>
    </row>
    <row r="366">
      <c r="D366" s="95"/>
      <c r="E366" s="74"/>
      <c r="F366" s="74"/>
      <c r="G366" s="74"/>
      <c r="H366" s="74"/>
      <c r="I366" s="74"/>
      <c r="J366" s="74"/>
      <c r="K366" s="74"/>
      <c r="L366" s="74"/>
      <c r="M366" s="74"/>
      <c r="N366" s="74"/>
    </row>
    <row r="367">
      <c r="D367" s="95"/>
      <c r="E367" s="74"/>
      <c r="F367" s="74"/>
      <c r="G367" s="74"/>
      <c r="H367" s="74"/>
      <c r="I367" s="74"/>
      <c r="J367" s="74"/>
      <c r="K367" s="74"/>
      <c r="L367" s="74"/>
      <c r="M367" s="74"/>
      <c r="N367" s="74"/>
    </row>
    <row r="368">
      <c r="D368" s="95"/>
      <c r="E368" s="74"/>
      <c r="F368" s="74"/>
      <c r="G368" s="74"/>
      <c r="H368" s="74"/>
      <c r="I368" s="74"/>
      <c r="J368" s="74"/>
      <c r="K368" s="74"/>
      <c r="L368" s="74"/>
      <c r="M368" s="74"/>
      <c r="N368" s="74"/>
    </row>
    <row r="369">
      <c r="D369" s="95"/>
      <c r="E369" s="74"/>
      <c r="F369" s="74"/>
      <c r="G369" s="74"/>
      <c r="H369" s="74"/>
      <c r="I369" s="74"/>
      <c r="J369" s="74"/>
      <c r="K369" s="74"/>
      <c r="L369" s="74"/>
      <c r="M369" s="74"/>
      <c r="N369" s="74"/>
    </row>
    <row r="370">
      <c r="D370" s="95"/>
      <c r="E370" s="74"/>
      <c r="F370" s="74"/>
      <c r="G370" s="74"/>
      <c r="H370" s="74"/>
      <c r="I370" s="74"/>
      <c r="J370" s="74"/>
      <c r="K370" s="74"/>
      <c r="L370" s="74"/>
      <c r="M370" s="74"/>
      <c r="N370" s="74"/>
    </row>
    <row r="371">
      <c r="D371" s="95"/>
      <c r="E371" s="74"/>
      <c r="F371" s="74"/>
      <c r="G371" s="74"/>
      <c r="H371" s="74"/>
      <c r="I371" s="74"/>
      <c r="J371" s="74"/>
      <c r="K371" s="74"/>
      <c r="L371" s="74"/>
      <c r="M371" s="74"/>
      <c r="N371" s="74"/>
    </row>
    <row r="372">
      <c r="D372" s="95"/>
      <c r="E372" s="74"/>
      <c r="F372" s="74"/>
      <c r="G372" s="74"/>
      <c r="H372" s="74"/>
      <c r="I372" s="74"/>
      <c r="J372" s="74"/>
      <c r="K372" s="74"/>
      <c r="L372" s="74"/>
      <c r="M372" s="74"/>
      <c r="N372" s="74"/>
    </row>
    <row r="373">
      <c r="D373" s="95"/>
      <c r="E373" s="74"/>
      <c r="F373" s="74"/>
      <c r="G373" s="74"/>
      <c r="H373" s="74"/>
      <c r="I373" s="74"/>
      <c r="J373" s="74"/>
      <c r="K373" s="74"/>
      <c r="L373" s="74"/>
      <c r="M373" s="74"/>
      <c r="N373" s="74"/>
    </row>
    <row r="374">
      <c r="D374" s="95"/>
      <c r="E374" s="74"/>
      <c r="F374" s="74"/>
      <c r="G374" s="74"/>
      <c r="H374" s="74"/>
      <c r="I374" s="74"/>
      <c r="J374" s="74"/>
      <c r="K374" s="74"/>
      <c r="L374" s="74"/>
      <c r="M374" s="74"/>
      <c r="N374" s="74"/>
    </row>
    <row r="375">
      <c r="D375" s="95"/>
      <c r="E375" s="74"/>
      <c r="F375" s="74"/>
      <c r="G375" s="74"/>
      <c r="H375" s="74"/>
      <c r="I375" s="74"/>
      <c r="J375" s="74"/>
      <c r="K375" s="74"/>
      <c r="L375" s="74"/>
      <c r="M375" s="74"/>
      <c r="N375" s="74"/>
    </row>
    <row r="376">
      <c r="D376" s="95"/>
      <c r="E376" s="74"/>
      <c r="F376" s="74"/>
      <c r="G376" s="74"/>
      <c r="H376" s="74"/>
      <c r="I376" s="74"/>
      <c r="J376" s="74"/>
      <c r="K376" s="74"/>
      <c r="L376" s="74"/>
      <c r="M376" s="74"/>
      <c r="N376" s="74"/>
    </row>
    <row r="377">
      <c r="D377" s="95"/>
      <c r="E377" s="74"/>
      <c r="F377" s="74"/>
      <c r="G377" s="74"/>
      <c r="H377" s="74"/>
      <c r="I377" s="74"/>
      <c r="J377" s="74"/>
      <c r="K377" s="74"/>
      <c r="L377" s="74"/>
      <c r="M377" s="74"/>
      <c r="N377" s="74"/>
    </row>
    <row r="378">
      <c r="D378" s="95"/>
      <c r="E378" s="74"/>
      <c r="F378" s="74"/>
      <c r="G378" s="74"/>
      <c r="H378" s="74"/>
      <c r="I378" s="74"/>
      <c r="J378" s="74"/>
      <c r="K378" s="74"/>
      <c r="L378" s="74"/>
      <c r="M378" s="74"/>
      <c r="N378" s="74"/>
    </row>
    <row r="379">
      <c r="D379" s="95"/>
      <c r="E379" s="74"/>
      <c r="F379" s="74"/>
      <c r="G379" s="74"/>
      <c r="H379" s="74"/>
      <c r="I379" s="74"/>
      <c r="J379" s="74"/>
      <c r="K379" s="74"/>
      <c r="L379" s="74"/>
      <c r="M379" s="74"/>
      <c r="N379" s="74"/>
    </row>
    <row r="380">
      <c r="D380" s="95"/>
      <c r="E380" s="74"/>
      <c r="F380" s="74"/>
      <c r="G380" s="74"/>
      <c r="H380" s="74"/>
      <c r="I380" s="74"/>
      <c r="J380" s="74"/>
      <c r="K380" s="74"/>
      <c r="L380" s="74"/>
      <c r="M380" s="74"/>
      <c r="N380" s="74"/>
    </row>
    <row r="381">
      <c r="D381" s="95"/>
      <c r="E381" s="74"/>
      <c r="F381" s="74"/>
      <c r="G381" s="74"/>
      <c r="H381" s="74"/>
      <c r="I381" s="74"/>
      <c r="J381" s="74"/>
      <c r="K381" s="74"/>
      <c r="L381" s="74"/>
      <c r="M381" s="74"/>
      <c r="N381" s="74"/>
    </row>
    <row r="382">
      <c r="D382" s="95"/>
      <c r="E382" s="74"/>
      <c r="F382" s="74"/>
      <c r="G382" s="74"/>
      <c r="H382" s="74"/>
      <c r="I382" s="74"/>
      <c r="J382" s="74"/>
      <c r="K382" s="74"/>
      <c r="L382" s="74"/>
      <c r="M382" s="74"/>
      <c r="N382" s="74"/>
    </row>
    <row r="383">
      <c r="D383" s="95"/>
      <c r="E383" s="74"/>
      <c r="F383" s="74"/>
      <c r="G383" s="74"/>
      <c r="H383" s="74"/>
      <c r="I383" s="74"/>
      <c r="J383" s="74"/>
      <c r="K383" s="74"/>
      <c r="L383" s="74"/>
      <c r="M383" s="74"/>
      <c r="N383" s="74"/>
    </row>
    <row r="384">
      <c r="D384" s="95"/>
      <c r="E384" s="74"/>
      <c r="F384" s="74"/>
      <c r="G384" s="74"/>
      <c r="H384" s="74"/>
      <c r="I384" s="74"/>
      <c r="J384" s="74"/>
      <c r="K384" s="74"/>
      <c r="L384" s="74"/>
      <c r="M384" s="74"/>
      <c r="N384" s="74"/>
    </row>
    <row r="385">
      <c r="D385" s="95"/>
      <c r="E385" s="74"/>
      <c r="F385" s="74"/>
      <c r="G385" s="74"/>
      <c r="H385" s="74"/>
      <c r="I385" s="74"/>
      <c r="J385" s="74"/>
      <c r="K385" s="74"/>
      <c r="L385" s="74"/>
      <c r="M385" s="74"/>
      <c r="N385" s="74"/>
    </row>
    <row r="386">
      <c r="D386" s="95"/>
      <c r="E386" s="74"/>
      <c r="F386" s="74"/>
      <c r="G386" s="74"/>
      <c r="H386" s="74"/>
      <c r="I386" s="74"/>
      <c r="J386" s="74"/>
      <c r="K386" s="74"/>
      <c r="L386" s="74"/>
      <c r="M386" s="74"/>
      <c r="N386" s="74"/>
    </row>
    <row r="387">
      <c r="D387" s="95"/>
      <c r="E387" s="74"/>
      <c r="F387" s="74"/>
      <c r="G387" s="74"/>
      <c r="H387" s="74"/>
      <c r="I387" s="74"/>
      <c r="J387" s="74"/>
      <c r="K387" s="74"/>
      <c r="L387" s="74"/>
      <c r="M387" s="74"/>
      <c r="N387" s="74"/>
    </row>
    <row r="388">
      <c r="D388" s="95"/>
      <c r="E388" s="74"/>
      <c r="F388" s="74"/>
      <c r="G388" s="74"/>
      <c r="H388" s="74"/>
      <c r="I388" s="74"/>
      <c r="J388" s="74"/>
      <c r="K388" s="74"/>
      <c r="L388" s="74"/>
      <c r="M388" s="74"/>
      <c r="N388" s="74"/>
    </row>
    <row r="389">
      <c r="D389" s="95"/>
      <c r="E389" s="74"/>
      <c r="F389" s="74"/>
      <c r="G389" s="74"/>
      <c r="H389" s="74"/>
      <c r="I389" s="74"/>
      <c r="J389" s="74"/>
      <c r="K389" s="74"/>
      <c r="L389" s="74"/>
      <c r="M389" s="74"/>
      <c r="N389" s="74"/>
    </row>
    <row r="390">
      <c r="D390" s="95"/>
      <c r="E390" s="74"/>
      <c r="F390" s="74"/>
      <c r="G390" s="74"/>
      <c r="H390" s="74"/>
      <c r="I390" s="74"/>
      <c r="J390" s="74"/>
      <c r="K390" s="74"/>
      <c r="L390" s="74"/>
      <c r="M390" s="74"/>
      <c r="N390" s="74"/>
    </row>
    <row r="391">
      <c r="D391" s="95"/>
      <c r="E391" s="74"/>
      <c r="F391" s="74"/>
      <c r="G391" s="74"/>
      <c r="H391" s="74"/>
      <c r="I391" s="74"/>
      <c r="J391" s="74"/>
      <c r="K391" s="74"/>
      <c r="L391" s="74"/>
      <c r="M391" s="74"/>
      <c r="N391" s="74"/>
    </row>
    <row r="392">
      <c r="D392" s="95"/>
      <c r="E392" s="74"/>
      <c r="F392" s="74"/>
      <c r="G392" s="74"/>
      <c r="H392" s="74"/>
      <c r="I392" s="74"/>
      <c r="J392" s="74"/>
      <c r="K392" s="74"/>
      <c r="L392" s="74"/>
      <c r="M392" s="74"/>
      <c r="N392" s="74"/>
    </row>
    <row r="393">
      <c r="D393" s="95"/>
      <c r="E393" s="74"/>
      <c r="F393" s="74"/>
      <c r="G393" s="74"/>
      <c r="H393" s="74"/>
      <c r="I393" s="74"/>
      <c r="J393" s="74"/>
      <c r="K393" s="74"/>
      <c r="L393" s="74"/>
      <c r="M393" s="74"/>
      <c r="N393" s="74"/>
    </row>
    <row r="394">
      <c r="D394" s="95"/>
      <c r="E394" s="74"/>
      <c r="F394" s="74"/>
      <c r="G394" s="74"/>
      <c r="H394" s="74"/>
      <c r="I394" s="74"/>
      <c r="J394" s="74"/>
      <c r="K394" s="74"/>
      <c r="L394" s="74"/>
      <c r="M394" s="74"/>
      <c r="N394" s="74"/>
    </row>
    <row r="395">
      <c r="D395" s="95"/>
      <c r="E395" s="74"/>
      <c r="F395" s="74"/>
      <c r="G395" s="74"/>
      <c r="H395" s="74"/>
      <c r="I395" s="74"/>
      <c r="J395" s="74"/>
      <c r="K395" s="74"/>
      <c r="L395" s="74"/>
      <c r="M395" s="74"/>
      <c r="N395" s="74"/>
    </row>
    <row r="396">
      <c r="D396" s="95"/>
      <c r="E396" s="74"/>
      <c r="F396" s="74"/>
      <c r="G396" s="74"/>
      <c r="H396" s="74"/>
      <c r="I396" s="74"/>
      <c r="J396" s="74"/>
      <c r="K396" s="74"/>
      <c r="L396" s="74"/>
      <c r="M396" s="74"/>
      <c r="N396" s="74"/>
    </row>
    <row r="397">
      <c r="D397" s="95"/>
      <c r="E397" s="74"/>
      <c r="F397" s="74"/>
      <c r="G397" s="74"/>
      <c r="H397" s="74"/>
      <c r="I397" s="74"/>
      <c r="J397" s="74"/>
      <c r="K397" s="74"/>
      <c r="L397" s="74"/>
      <c r="M397" s="74"/>
      <c r="N397" s="74"/>
    </row>
    <row r="398">
      <c r="D398" s="95"/>
      <c r="E398" s="74"/>
      <c r="F398" s="74"/>
      <c r="G398" s="74"/>
      <c r="H398" s="74"/>
      <c r="I398" s="74"/>
      <c r="J398" s="74"/>
      <c r="K398" s="74"/>
      <c r="L398" s="74"/>
      <c r="M398" s="74"/>
      <c r="N398" s="74"/>
    </row>
    <row r="399">
      <c r="D399" s="95"/>
      <c r="E399" s="74"/>
      <c r="F399" s="74"/>
      <c r="G399" s="74"/>
      <c r="H399" s="74"/>
      <c r="I399" s="74"/>
      <c r="J399" s="74"/>
      <c r="K399" s="74"/>
      <c r="L399" s="74"/>
      <c r="M399" s="74"/>
      <c r="N399" s="74"/>
    </row>
    <row r="400">
      <c r="D400" s="95"/>
      <c r="E400" s="74"/>
      <c r="F400" s="74"/>
      <c r="G400" s="74"/>
      <c r="H400" s="74"/>
      <c r="I400" s="74"/>
      <c r="J400" s="74"/>
      <c r="K400" s="74"/>
      <c r="L400" s="74"/>
      <c r="M400" s="74"/>
      <c r="N400" s="74"/>
    </row>
    <row r="401">
      <c r="D401" s="95"/>
      <c r="E401" s="74"/>
      <c r="F401" s="74"/>
      <c r="G401" s="74"/>
      <c r="H401" s="74"/>
      <c r="I401" s="74"/>
      <c r="J401" s="74"/>
      <c r="K401" s="74"/>
      <c r="L401" s="74"/>
      <c r="M401" s="74"/>
      <c r="N401" s="74"/>
    </row>
    <row r="402">
      <c r="D402" s="95"/>
      <c r="E402" s="74"/>
      <c r="F402" s="74"/>
      <c r="G402" s="74"/>
      <c r="H402" s="74"/>
      <c r="I402" s="74"/>
      <c r="J402" s="74"/>
      <c r="K402" s="74"/>
      <c r="L402" s="74"/>
      <c r="M402" s="74"/>
      <c r="N402" s="74"/>
    </row>
    <row r="403">
      <c r="D403" s="95"/>
      <c r="E403" s="74"/>
      <c r="F403" s="74"/>
      <c r="G403" s="74"/>
      <c r="H403" s="74"/>
      <c r="I403" s="74"/>
      <c r="J403" s="74"/>
      <c r="K403" s="74"/>
      <c r="L403" s="74"/>
      <c r="M403" s="74"/>
      <c r="N403" s="74"/>
    </row>
    <row r="404">
      <c r="D404" s="95"/>
      <c r="E404" s="74"/>
      <c r="F404" s="74"/>
      <c r="G404" s="74"/>
      <c r="H404" s="74"/>
      <c r="I404" s="74"/>
      <c r="J404" s="74"/>
      <c r="K404" s="74"/>
      <c r="L404" s="74"/>
      <c r="M404" s="74"/>
      <c r="N404" s="74"/>
    </row>
    <row r="405">
      <c r="D405" s="95"/>
      <c r="E405" s="74"/>
      <c r="F405" s="74"/>
      <c r="G405" s="74"/>
      <c r="H405" s="74"/>
      <c r="I405" s="74"/>
      <c r="J405" s="74"/>
      <c r="K405" s="74"/>
      <c r="L405" s="74"/>
      <c r="M405" s="74"/>
      <c r="N405" s="74"/>
    </row>
    <row r="406">
      <c r="D406" s="95"/>
      <c r="E406" s="74"/>
      <c r="F406" s="74"/>
      <c r="G406" s="74"/>
      <c r="H406" s="74"/>
      <c r="I406" s="74"/>
      <c r="J406" s="74"/>
      <c r="K406" s="74"/>
      <c r="L406" s="74"/>
      <c r="M406" s="74"/>
      <c r="N406" s="74"/>
    </row>
    <row r="407">
      <c r="D407" s="95"/>
      <c r="E407" s="74"/>
      <c r="F407" s="74"/>
      <c r="G407" s="74"/>
      <c r="H407" s="74"/>
      <c r="I407" s="74"/>
      <c r="J407" s="74"/>
      <c r="K407" s="74"/>
      <c r="L407" s="74"/>
      <c r="M407" s="74"/>
      <c r="N407" s="74"/>
    </row>
    <row r="408">
      <c r="D408" s="95"/>
      <c r="E408" s="74"/>
      <c r="F408" s="74"/>
      <c r="G408" s="74"/>
      <c r="H408" s="74"/>
      <c r="I408" s="74"/>
      <c r="J408" s="74"/>
      <c r="K408" s="74"/>
      <c r="L408" s="74"/>
      <c r="M408" s="74"/>
      <c r="N408" s="74"/>
    </row>
    <row r="409">
      <c r="D409" s="95"/>
      <c r="E409" s="74"/>
      <c r="F409" s="74"/>
      <c r="G409" s="74"/>
      <c r="H409" s="74"/>
      <c r="I409" s="74"/>
      <c r="J409" s="74"/>
      <c r="K409" s="74"/>
      <c r="L409" s="74"/>
      <c r="M409" s="74"/>
      <c r="N409" s="74"/>
    </row>
    <row r="410">
      <c r="D410" s="95"/>
      <c r="E410" s="74"/>
      <c r="F410" s="74"/>
      <c r="G410" s="74"/>
      <c r="H410" s="74"/>
      <c r="I410" s="74"/>
      <c r="J410" s="74"/>
      <c r="K410" s="74"/>
      <c r="L410" s="74"/>
      <c r="M410" s="74"/>
      <c r="N410" s="74"/>
    </row>
    <row r="411">
      <c r="D411" s="95"/>
      <c r="E411" s="74"/>
      <c r="F411" s="74"/>
      <c r="G411" s="74"/>
      <c r="H411" s="74"/>
      <c r="I411" s="74"/>
      <c r="J411" s="74"/>
      <c r="K411" s="74"/>
      <c r="L411" s="74"/>
      <c r="M411" s="74"/>
      <c r="N411" s="74"/>
    </row>
    <row r="412">
      <c r="D412" s="95"/>
      <c r="E412" s="74"/>
      <c r="F412" s="74"/>
      <c r="G412" s="74"/>
      <c r="H412" s="74"/>
      <c r="I412" s="74"/>
      <c r="J412" s="74"/>
      <c r="K412" s="74"/>
      <c r="L412" s="74"/>
      <c r="M412" s="74"/>
      <c r="N412" s="74"/>
    </row>
    <row r="413">
      <c r="D413" s="95"/>
      <c r="E413" s="74"/>
      <c r="F413" s="74"/>
      <c r="G413" s="74"/>
      <c r="H413" s="74"/>
      <c r="I413" s="74"/>
      <c r="J413" s="74"/>
      <c r="K413" s="74"/>
      <c r="L413" s="74"/>
      <c r="M413" s="74"/>
      <c r="N413" s="74"/>
    </row>
    <row r="414">
      <c r="D414" s="95"/>
      <c r="E414" s="74"/>
      <c r="F414" s="74"/>
      <c r="G414" s="74"/>
      <c r="H414" s="74"/>
      <c r="I414" s="74"/>
      <c r="J414" s="74"/>
      <c r="K414" s="74"/>
      <c r="L414" s="74"/>
      <c r="M414" s="74"/>
      <c r="N414" s="74"/>
    </row>
    <row r="415">
      <c r="D415" s="95"/>
      <c r="E415" s="74"/>
      <c r="F415" s="74"/>
      <c r="G415" s="74"/>
      <c r="H415" s="74"/>
      <c r="I415" s="74"/>
      <c r="J415" s="74"/>
      <c r="K415" s="74"/>
      <c r="L415" s="74"/>
      <c r="M415" s="74"/>
      <c r="N415" s="74"/>
    </row>
    <row r="416">
      <c r="D416" s="95"/>
      <c r="E416" s="74"/>
      <c r="F416" s="74"/>
      <c r="G416" s="74"/>
      <c r="H416" s="74"/>
      <c r="I416" s="74"/>
      <c r="J416" s="74"/>
      <c r="K416" s="74"/>
      <c r="L416" s="74"/>
      <c r="M416" s="74"/>
      <c r="N416" s="74"/>
    </row>
    <row r="417">
      <c r="D417" s="95"/>
      <c r="E417" s="74"/>
      <c r="F417" s="74"/>
      <c r="G417" s="74"/>
      <c r="H417" s="74"/>
      <c r="I417" s="74"/>
      <c r="J417" s="74"/>
      <c r="K417" s="74"/>
      <c r="L417" s="74"/>
      <c r="M417" s="74"/>
      <c r="N417" s="74"/>
    </row>
    <row r="418">
      <c r="D418" s="95"/>
      <c r="E418" s="74"/>
      <c r="F418" s="74"/>
      <c r="G418" s="74"/>
      <c r="H418" s="74"/>
      <c r="I418" s="74"/>
      <c r="J418" s="74"/>
      <c r="K418" s="74"/>
      <c r="L418" s="74"/>
      <c r="M418" s="74"/>
      <c r="N418" s="74"/>
    </row>
    <row r="419">
      <c r="D419" s="95"/>
      <c r="E419" s="74"/>
      <c r="F419" s="74"/>
      <c r="G419" s="74"/>
      <c r="H419" s="74"/>
      <c r="I419" s="74"/>
      <c r="J419" s="74"/>
      <c r="K419" s="74"/>
      <c r="L419" s="74"/>
      <c r="M419" s="74"/>
      <c r="N419" s="74"/>
    </row>
    <row r="420">
      <c r="D420" s="95"/>
      <c r="E420" s="74"/>
      <c r="F420" s="74"/>
      <c r="G420" s="74"/>
      <c r="H420" s="74"/>
      <c r="I420" s="74"/>
      <c r="J420" s="74"/>
      <c r="K420" s="74"/>
      <c r="L420" s="74"/>
      <c r="M420" s="74"/>
      <c r="N420" s="74"/>
    </row>
    <row r="421">
      <c r="D421" s="95"/>
      <c r="E421" s="74"/>
      <c r="F421" s="74"/>
      <c r="G421" s="74"/>
      <c r="H421" s="74"/>
      <c r="I421" s="74"/>
      <c r="J421" s="74"/>
      <c r="K421" s="74"/>
      <c r="L421" s="74"/>
      <c r="M421" s="74"/>
      <c r="N421" s="74"/>
    </row>
    <row r="422">
      <c r="D422" s="95"/>
      <c r="E422" s="74"/>
      <c r="F422" s="74"/>
      <c r="G422" s="74"/>
      <c r="H422" s="74"/>
      <c r="I422" s="74"/>
      <c r="J422" s="74"/>
      <c r="K422" s="74"/>
      <c r="L422" s="74"/>
      <c r="M422" s="74"/>
      <c r="N422" s="74"/>
    </row>
    <row r="423">
      <c r="D423" s="95"/>
      <c r="E423" s="74"/>
      <c r="F423" s="74"/>
      <c r="G423" s="74"/>
      <c r="H423" s="74"/>
      <c r="I423" s="74"/>
      <c r="J423" s="74"/>
      <c r="K423" s="74"/>
      <c r="L423" s="74"/>
      <c r="M423" s="74"/>
      <c r="N423" s="74"/>
    </row>
    <row r="424">
      <c r="D424" s="95"/>
      <c r="E424" s="74"/>
      <c r="F424" s="74"/>
      <c r="G424" s="74"/>
      <c r="H424" s="74"/>
      <c r="I424" s="74"/>
      <c r="J424" s="74"/>
      <c r="K424" s="74"/>
      <c r="L424" s="74"/>
      <c r="M424" s="74"/>
      <c r="N424" s="74"/>
    </row>
    <row r="425">
      <c r="D425" s="95"/>
      <c r="E425" s="74"/>
      <c r="F425" s="74"/>
      <c r="G425" s="74"/>
      <c r="H425" s="74"/>
      <c r="I425" s="74"/>
      <c r="J425" s="74"/>
      <c r="K425" s="74"/>
      <c r="L425" s="74"/>
      <c r="M425" s="74"/>
      <c r="N425" s="74"/>
    </row>
    <row r="426">
      <c r="D426" s="95"/>
      <c r="E426" s="74"/>
      <c r="F426" s="74"/>
      <c r="G426" s="74"/>
      <c r="H426" s="74"/>
      <c r="I426" s="74"/>
      <c r="J426" s="74"/>
      <c r="K426" s="74"/>
      <c r="L426" s="74"/>
      <c r="M426" s="74"/>
      <c r="N426" s="74"/>
    </row>
    <row r="427">
      <c r="D427" s="95"/>
      <c r="E427" s="74"/>
      <c r="F427" s="74"/>
      <c r="G427" s="74"/>
      <c r="H427" s="74"/>
      <c r="I427" s="74"/>
      <c r="J427" s="74"/>
      <c r="K427" s="74"/>
      <c r="L427" s="74"/>
      <c r="M427" s="74"/>
      <c r="N427" s="74"/>
    </row>
    <row r="428">
      <c r="D428" s="95"/>
      <c r="E428" s="74"/>
      <c r="F428" s="74"/>
      <c r="G428" s="74"/>
      <c r="H428" s="74"/>
      <c r="I428" s="74"/>
      <c r="J428" s="74"/>
      <c r="K428" s="74"/>
      <c r="L428" s="74"/>
      <c r="M428" s="74"/>
      <c r="N428" s="74"/>
    </row>
    <row r="429">
      <c r="D429" s="95"/>
      <c r="E429" s="74"/>
      <c r="F429" s="74"/>
      <c r="G429" s="74"/>
      <c r="H429" s="74"/>
      <c r="I429" s="74"/>
      <c r="J429" s="74"/>
      <c r="K429" s="74"/>
      <c r="L429" s="74"/>
      <c r="M429" s="74"/>
      <c r="N429" s="74"/>
    </row>
    <row r="430">
      <c r="D430" s="95"/>
      <c r="E430" s="74"/>
      <c r="F430" s="74"/>
      <c r="G430" s="74"/>
      <c r="H430" s="74"/>
      <c r="I430" s="74"/>
      <c r="J430" s="74"/>
      <c r="K430" s="74"/>
      <c r="L430" s="74"/>
      <c r="M430" s="74"/>
      <c r="N430" s="74"/>
    </row>
    <row r="431">
      <c r="D431" s="95"/>
      <c r="E431" s="74"/>
      <c r="F431" s="74"/>
      <c r="G431" s="74"/>
      <c r="H431" s="74"/>
      <c r="I431" s="74"/>
      <c r="J431" s="74"/>
      <c r="K431" s="74"/>
      <c r="L431" s="74"/>
      <c r="M431" s="74"/>
      <c r="N431" s="74"/>
    </row>
    <row r="432">
      <c r="D432" s="95"/>
      <c r="E432" s="74"/>
      <c r="F432" s="74"/>
      <c r="G432" s="74"/>
      <c r="H432" s="74"/>
      <c r="I432" s="74"/>
      <c r="J432" s="74"/>
      <c r="K432" s="74"/>
      <c r="L432" s="74"/>
      <c r="M432" s="74"/>
      <c r="N432" s="74"/>
    </row>
    <row r="433">
      <c r="D433" s="95"/>
      <c r="E433" s="74"/>
      <c r="F433" s="74"/>
      <c r="G433" s="74"/>
      <c r="H433" s="74"/>
      <c r="I433" s="74"/>
      <c r="J433" s="74"/>
      <c r="K433" s="74"/>
      <c r="L433" s="74"/>
      <c r="M433" s="74"/>
      <c r="N433" s="74"/>
    </row>
    <row r="434">
      <c r="D434" s="95"/>
      <c r="E434" s="74"/>
      <c r="F434" s="74"/>
      <c r="G434" s="74"/>
      <c r="H434" s="74"/>
      <c r="I434" s="74"/>
      <c r="J434" s="74"/>
      <c r="K434" s="74"/>
      <c r="L434" s="74"/>
      <c r="M434" s="74"/>
      <c r="N434" s="74"/>
    </row>
    <row r="435">
      <c r="D435" s="95"/>
      <c r="E435" s="74"/>
      <c r="F435" s="74"/>
      <c r="G435" s="74"/>
      <c r="H435" s="74"/>
      <c r="I435" s="74"/>
      <c r="J435" s="74"/>
      <c r="K435" s="74"/>
      <c r="L435" s="74"/>
      <c r="M435" s="74"/>
      <c r="N435" s="74"/>
    </row>
    <row r="436">
      <c r="D436" s="95"/>
      <c r="E436" s="74"/>
      <c r="F436" s="74"/>
      <c r="G436" s="74"/>
      <c r="H436" s="74"/>
      <c r="I436" s="74"/>
      <c r="J436" s="74"/>
      <c r="K436" s="74"/>
      <c r="L436" s="74"/>
      <c r="M436" s="74"/>
      <c r="N436" s="74"/>
    </row>
    <row r="437">
      <c r="D437" s="95"/>
      <c r="E437" s="74"/>
      <c r="F437" s="74"/>
      <c r="G437" s="74"/>
      <c r="H437" s="74"/>
      <c r="I437" s="74"/>
      <c r="J437" s="74"/>
      <c r="K437" s="74"/>
      <c r="L437" s="74"/>
      <c r="M437" s="74"/>
      <c r="N437" s="74"/>
    </row>
    <row r="438">
      <c r="D438" s="95"/>
      <c r="E438" s="74"/>
      <c r="F438" s="74"/>
      <c r="G438" s="74"/>
      <c r="H438" s="74"/>
      <c r="I438" s="74"/>
      <c r="J438" s="74"/>
      <c r="K438" s="74"/>
      <c r="L438" s="74"/>
      <c r="M438" s="74"/>
      <c r="N438" s="74"/>
    </row>
    <row r="439">
      <c r="D439" s="95"/>
      <c r="E439" s="74"/>
      <c r="F439" s="74"/>
      <c r="G439" s="74"/>
      <c r="H439" s="74"/>
      <c r="I439" s="74"/>
      <c r="J439" s="74"/>
      <c r="K439" s="74"/>
      <c r="L439" s="74"/>
      <c r="M439" s="74"/>
      <c r="N439" s="74"/>
    </row>
    <row r="440">
      <c r="D440" s="95"/>
      <c r="E440" s="74"/>
      <c r="F440" s="74"/>
      <c r="G440" s="74"/>
      <c r="H440" s="74"/>
      <c r="I440" s="74"/>
      <c r="J440" s="74"/>
      <c r="K440" s="74"/>
      <c r="L440" s="74"/>
      <c r="M440" s="74"/>
      <c r="N440" s="74"/>
    </row>
    <row r="441">
      <c r="D441" s="95"/>
      <c r="E441" s="74"/>
      <c r="F441" s="74"/>
      <c r="G441" s="74"/>
      <c r="H441" s="74"/>
      <c r="I441" s="74"/>
      <c r="J441" s="74"/>
      <c r="K441" s="74"/>
      <c r="L441" s="74"/>
      <c r="M441" s="74"/>
      <c r="N441" s="74"/>
    </row>
    <row r="442">
      <c r="D442" s="95"/>
      <c r="E442" s="74"/>
      <c r="F442" s="74"/>
      <c r="G442" s="74"/>
      <c r="H442" s="74"/>
      <c r="I442" s="74"/>
      <c r="J442" s="74"/>
      <c r="K442" s="74"/>
      <c r="L442" s="74"/>
      <c r="M442" s="74"/>
      <c r="N442" s="74"/>
    </row>
    <row r="443">
      <c r="D443" s="95"/>
      <c r="E443" s="74"/>
      <c r="F443" s="74"/>
      <c r="G443" s="74"/>
      <c r="H443" s="74"/>
      <c r="I443" s="74"/>
      <c r="J443" s="74"/>
      <c r="K443" s="74"/>
      <c r="L443" s="74"/>
      <c r="M443" s="74"/>
      <c r="N443" s="74"/>
    </row>
    <row r="444">
      <c r="D444" s="95"/>
      <c r="E444" s="74"/>
      <c r="F444" s="74"/>
      <c r="G444" s="74"/>
      <c r="H444" s="74"/>
      <c r="I444" s="74"/>
      <c r="J444" s="74"/>
      <c r="K444" s="74"/>
      <c r="L444" s="74"/>
      <c r="M444" s="74"/>
      <c r="N444" s="74"/>
    </row>
    <row r="445">
      <c r="D445" s="95"/>
      <c r="E445" s="74"/>
      <c r="F445" s="74"/>
      <c r="G445" s="74"/>
      <c r="H445" s="74"/>
      <c r="I445" s="74"/>
      <c r="J445" s="74"/>
      <c r="K445" s="74"/>
      <c r="L445" s="74"/>
      <c r="M445" s="74"/>
      <c r="N445" s="74"/>
    </row>
    <row r="446">
      <c r="D446" s="95"/>
      <c r="E446" s="74"/>
      <c r="F446" s="74"/>
      <c r="G446" s="74"/>
      <c r="H446" s="74"/>
      <c r="I446" s="74"/>
      <c r="J446" s="74"/>
      <c r="K446" s="74"/>
      <c r="L446" s="74"/>
      <c r="M446" s="74"/>
      <c r="N446" s="74"/>
    </row>
    <row r="447">
      <c r="D447" s="95"/>
      <c r="E447" s="74"/>
      <c r="F447" s="74"/>
      <c r="G447" s="74"/>
      <c r="H447" s="74"/>
      <c r="I447" s="74"/>
      <c r="J447" s="74"/>
      <c r="K447" s="74"/>
      <c r="L447" s="74"/>
      <c r="M447" s="74"/>
      <c r="N447" s="74"/>
    </row>
    <row r="448">
      <c r="D448" s="95"/>
      <c r="E448" s="74"/>
      <c r="F448" s="74"/>
      <c r="G448" s="74"/>
      <c r="H448" s="74"/>
      <c r="I448" s="74"/>
      <c r="J448" s="74"/>
      <c r="K448" s="74"/>
      <c r="L448" s="74"/>
      <c r="M448" s="74"/>
      <c r="N448" s="74"/>
    </row>
    <row r="449">
      <c r="D449" s="95"/>
      <c r="E449" s="74"/>
      <c r="F449" s="74"/>
      <c r="G449" s="74"/>
      <c r="H449" s="74"/>
      <c r="I449" s="74"/>
      <c r="J449" s="74"/>
      <c r="K449" s="74"/>
      <c r="L449" s="74"/>
      <c r="M449" s="74"/>
      <c r="N449" s="74"/>
    </row>
    <row r="450">
      <c r="D450" s="95"/>
      <c r="E450" s="74"/>
      <c r="F450" s="74"/>
      <c r="G450" s="74"/>
      <c r="H450" s="74"/>
      <c r="I450" s="74"/>
      <c r="J450" s="74"/>
      <c r="K450" s="74"/>
      <c r="L450" s="74"/>
      <c r="M450" s="74"/>
      <c r="N450" s="74"/>
    </row>
    <row r="451">
      <c r="D451" s="95"/>
      <c r="E451" s="74"/>
      <c r="F451" s="74"/>
      <c r="G451" s="74"/>
      <c r="H451" s="74"/>
      <c r="I451" s="74"/>
      <c r="J451" s="74"/>
      <c r="K451" s="74"/>
      <c r="L451" s="74"/>
      <c r="M451" s="74"/>
      <c r="N451" s="74"/>
    </row>
    <row r="452">
      <c r="D452" s="95"/>
      <c r="E452" s="74"/>
      <c r="F452" s="74"/>
      <c r="G452" s="74"/>
      <c r="H452" s="74"/>
      <c r="I452" s="74"/>
      <c r="J452" s="74"/>
      <c r="K452" s="74"/>
      <c r="L452" s="74"/>
      <c r="M452" s="74"/>
      <c r="N452" s="74"/>
    </row>
    <row r="453">
      <c r="D453" s="95"/>
      <c r="E453" s="74"/>
      <c r="F453" s="74"/>
      <c r="G453" s="74"/>
      <c r="H453" s="74"/>
      <c r="I453" s="74"/>
      <c r="J453" s="74"/>
      <c r="K453" s="74"/>
      <c r="L453" s="74"/>
      <c r="M453" s="74"/>
      <c r="N453" s="74"/>
    </row>
    <row r="454">
      <c r="D454" s="95"/>
      <c r="E454" s="74"/>
      <c r="F454" s="74"/>
      <c r="G454" s="74"/>
      <c r="H454" s="74"/>
      <c r="I454" s="74"/>
      <c r="J454" s="74"/>
      <c r="K454" s="74"/>
      <c r="L454" s="74"/>
      <c r="M454" s="74"/>
      <c r="N454" s="74"/>
    </row>
    <row r="455">
      <c r="D455" s="95"/>
      <c r="E455" s="74"/>
      <c r="F455" s="74"/>
      <c r="G455" s="74"/>
      <c r="H455" s="74"/>
      <c r="I455" s="74"/>
      <c r="J455" s="74"/>
      <c r="K455" s="74"/>
      <c r="L455" s="74"/>
      <c r="M455" s="74"/>
      <c r="N455" s="74"/>
    </row>
    <row r="456">
      <c r="D456" s="95"/>
      <c r="E456" s="74"/>
      <c r="F456" s="74"/>
      <c r="G456" s="74"/>
      <c r="H456" s="74"/>
      <c r="I456" s="74"/>
      <c r="J456" s="74"/>
      <c r="K456" s="74"/>
      <c r="L456" s="74"/>
      <c r="M456" s="74"/>
      <c r="N456" s="74"/>
    </row>
    <row r="457">
      <c r="D457" s="95"/>
      <c r="E457" s="74"/>
      <c r="F457" s="74"/>
      <c r="G457" s="74"/>
      <c r="H457" s="74"/>
      <c r="I457" s="74"/>
      <c r="J457" s="74"/>
      <c r="K457" s="74"/>
      <c r="L457" s="74"/>
      <c r="M457" s="74"/>
      <c r="N457" s="74"/>
    </row>
    <row r="458">
      <c r="D458" s="95"/>
      <c r="E458" s="74"/>
      <c r="F458" s="74"/>
      <c r="G458" s="74"/>
      <c r="H458" s="74"/>
      <c r="I458" s="74"/>
      <c r="J458" s="74"/>
      <c r="K458" s="74"/>
      <c r="L458" s="74"/>
      <c r="M458" s="74"/>
      <c r="N458" s="74"/>
    </row>
    <row r="459">
      <c r="D459" s="95"/>
      <c r="E459" s="74"/>
      <c r="F459" s="74"/>
      <c r="G459" s="74"/>
      <c r="H459" s="74"/>
      <c r="I459" s="74"/>
      <c r="J459" s="74"/>
      <c r="K459" s="74"/>
      <c r="L459" s="74"/>
      <c r="M459" s="74"/>
      <c r="N459" s="74"/>
    </row>
    <row r="460">
      <c r="D460" s="95"/>
      <c r="E460" s="74"/>
      <c r="F460" s="74"/>
      <c r="G460" s="74"/>
      <c r="H460" s="74"/>
      <c r="I460" s="74"/>
      <c r="J460" s="74"/>
      <c r="K460" s="74"/>
      <c r="L460" s="74"/>
      <c r="M460" s="74"/>
      <c r="N460" s="74"/>
    </row>
    <row r="461">
      <c r="D461" s="95"/>
      <c r="E461" s="74"/>
      <c r="F461" s="74"/>
      <c r="G461" s="74"/>
      <c r="H461" s="74"/>
      <c r="I461" s="74"/>
      <c r="J461" s="74"/>
      <c r="K461" s="74"/>
      <c r="L461" s="74"/>
      <c r="M461" s="74"/>
      <c r="N461" s="74"/>
    </row>
    <row r="462">
      <c r="D462" s="95"/>
      <c r="E462" s="74"/>
      <c r="F462" s="74"/>
      <c r="G462" s="74"/>
      <c r="H462" s="74"/>
      <c r="I462" s="74"/>
      <c r="J462" s="74"/>
      <c r="K462" s="74"/>
      <c r="L462" s="74"/>
      <c r="M462" s="74"/>
      <c r="N462" s="74"/>
    </row>
    <row r="463">
      <c r="D463" s="95"/>
      <c r="E463" s="74"/>
      <c r="F463" s="74"/>
      <c r="G463" s="74"/>
      <c r="H463" s="74"/>
      <c r="I463" s="74"/>
      <c r="J463" s="74"/>
      <c r="K463" s="74"/>
      <c r="L463" s="74"/>
      <c r="M463" s="74"/>
      <c r="N463" s="74"/>
    </row>
    <row r="464">
      <c r="D464" s="95"/>
      <c r="E464" s="74"/>
      <c r="F464" s="74"/>
      <c r="G464" s="74"/>
      <c r="H464" s="74"/>
      <c r="I464" s="74"/>
      <c r="J464" s="74"/>
      <c r="K464" s="74"/>
      <c r="L464" s="74"/>
      <c r="M464" s="74"/>
      <c r="N464" s="74"/>
    </row>
    <row r="465">
      <c r="D465" s="95"/>
      <c r="E465" s="74"/>
      <c r="F465" s="74"/>
      <c r="G465" s="74"/>
      <c r="H465" s="74"/>
      <c r="I465" s="74"/>
      <c r="J465" s="74"/>
      <c r="K465" s="74"/>
      <c r="L465" s="74"/>
      <c r="M465" s="74"/>
      <c r="N465" s="74"/>
    </row>
    <row r="466">
      <c r="D466" s="95"/>
      <c r="E466" s="74"/>
      <c r="F466" s="74"/>
      <c r="G466" s="74"/>
      <c r="H466" s="74"/>
      <c r="I466" s="74"/>
      <c r="J466" s="74"/>
      <c r="K466" s="74"/>
      <c r="L466" s="74"/>
      <c r="M466" s="74"/>
      <c r="N466" s="74"/>
    </row>
    <row r="467">
      <c r="D467" s="95"/>
      <c r="E467" s="74"/>
      <c r="F467" s="74"/>
      <c r="G467" s="74"/>
      <c r="H467" s="74"/>
      <c r="I467" s="74"/>
      <c r="J467" s="74"/>
      <c r="K467" s="74"/>
      <c r="L467" s="74"/>
      <c r="M467" s="74"/>
      <c r="N467" s="74"/>
    </row>
    <row r="468">
      <c r="D468" s="95"/>
      <c r="E468" s="74"/>
      <c r="F468" s="74"/>
      <c r="G468" s="74"/>
      <c r="H468" s="74"/>
      <c r="I468" s="74"/>
      <c r="J468" s="74"/>
      <c r="K468" s="74"/>
      <c r="L468" s="74"/>
      <c r="M468" s="74"/>
      <c r="N468" s="74"/>
    </row>
    <row r="469">
      <c r="D469" s="95"/>
      <c r="E469" s="74"/>
      <c r="F469" s="74"/>
      <c r="G469" s="74"/>
      <c r="H469" s="74"/>
      <c r="I469" s="74"/>
      <c r="J469" s="74"/>
      <c r="K469" s="74"/>
      <c r="L469" s="74"/>
      <c r="M469" s="74"/>
      <c r="N469" s="74"/>
    </row>
    <row r="470">
      <c r="D470" s="95"/>
      <c r="E470" s="74"/>
      <c r="F470" s="74"/>
      <c r="G470" s="74"/>
      <c r="H470" s="74"/>
      <c r="I470" s="74"/>
      <c r="J470" s="74"/>
      <c r="K470" s="74"/>
      <c r="L470" s="74"/>
      <c r="M470" s="74"/>
      <c r="N470" s="74"/>
    </row>
    <row r="471">
      <c r="D471" s="95"/>
      <c r="E471" s="74"/>
      <c r="F471" s="74"/>
      <c r="G471" s="74"/>
      <c r="H471" s="74"/>
      <c r="I471" s="74"/>
      <c r="J471" s="74"/>
      <c r="K471" s="74"/>
      <c r="L471" s="74"/>
      <c r="M471" s="74"/>
      <c r="N471" s="74"/>
    </row>
    <row r="472">
      <c r="D472" s="95"/>
      <c r="E472" s="74"/>
      <c r="F472" s="74"/>
      <c r="G472" s="74"/>
      <c r="H472" s="74"/>
      <c r="I472" s="74"/>
      <c r="J472" s="74"/>
      <c r="K472" s="74"/>
      <c r="L472" s="74"/>
      <c r="M472" s="74"/>
      <c r="N472" s="74"/>
    </row>
    <row r="473">
      <c r="D473" s="95"/>
      <c r="E473" s="74"/>
      <c r="F473" s="74"/>
      <c r="G473" s="74"/>
      <c r="H473" s="74"/>
      <c r="I473" s="74"/>
      <c r="J473" s="74"/>
      <c r="K473" s="74"/>
      <c r="L473" s="74"/>
      <c r="M473" s="74"/>
      <c r="N473" s="74"/>
    </row>
    <row r="474">
      <c r="D474" s="95"/>
      <c r="E474" s="74"/>
      <c r="F474" s="74"/>
      <c r="G474" s="74"/>
      <c r="H474" s="74"/>
      <c r="I474" s="74"/>
      <c r="J474" s="74"/>
      <c r="K474" s="74"/>
      <c r="L474" s="74"/>
      <c r="M474" s="74"/>
      <c r="N474" s="74"/>
    </row>
    <row r="475">
      <c r="D475" s="95"/>
      <c r="E475" s="74"/>
      <c r="F475" s="74"/>
      <c r="G475" s="74"/>
      <c r="H475" s="74"/>
      <c r="I475" s="74"/>
      <c r="J475" s="74"/>
      <c r="K475" s="74"/>
      <c r="L475" s="74"/>
      <c r="M475" s="74"/>
      <c r="N475" s="74"/>
    </row>
    <row r="476">
      <c r="D476" s="95"/>
      <c r="E476" s="74"/>
      <c r="F476" s="74"/>
      <c r="G476" s="74"/>
      <c r="H476" s="74"/>
      <c r="I476" s="74"/>
      <c r="J476" s="74"/>
      <c r="K476" s="74"/>
      <c r="L476" s="74"/>
      <c r="M476" s="74"/>
      <c r="N476" s="74"/>
    </row>
    <row r="477">
      <c r="D477" s="95"/>
      <c r="E477" s="74"/>
      <c r="F477" s="74"/>
      <c r="G477" s="74"/>
      <c r="H477" s="74"/>
      <c r="I477" s="74"/>
      <c r="J477" s="74"/>
      <c r="K477" s="74"/>
      <c r="L477" s="74"/>
      <c r="M477" s="74"/>
      <c r="N477" s="74"/>
    </row>
    <row r="478">
      <c r="D478" s="95"/>
      <c r="E478" s="74"/>
      <c r="F478" s="74"/>
      <c r="G478" s="74"/>
      <c r="H478" s="74"/>
      <c r="I478" s="74"/>
      <c r="J478" s="74"/>
      <c r="K478" s="74"/>
      <c r="L478" s="74"/>
      <c r="M478" s="74"/>
      <c r="N478" s="74"/>
    </row>
    <row r="479">
      <c r="D479" s="95"/>
      <c r="E479" s="74"/>
      <c r="F479" s="74"/>
      <c r="G479" s="74"/>
      <c r="H479" s="74"/>
      <c r="I479" s="74"/>
      <c r="J479" s="74"/>
      <c r="K479" s="74"/>
      <c r="L479" s="74"/>
      <c r="M479" s="74"/>
      <c r="N479" s="74"/>
    </row>
    <row r="480">
      <c r="D480" s="95"/>
      <c r="E480" s="74"/>
      <c r="F480" s="74"/>
      <c r="G480" s="74"/>
      <c r="H480" s="74"/>
      <c r="I480" s="74"/>
      <c r="J480" s="74"/>
      <c r="K480" s="74"/>
      <c r="L480" s="74"/>
      <c r="M480" s="74"/>
      <c r="N480" s="74"/>
    </row>
    <row r="481">
      <c r="D481" s="95"/>
      <c r="E481" s="74"/>
      <c r="F481" s="74"/>
      <c r="G481" s="74"/>
      <c r="H481" s="74"/>
      <c r="I481" s="74"/>
      <c r="J481" s="74"/>
      <c r="K481" s="74"/>
      <c r="L481" s="74"/>
      <c r="M481" s="74"/>
      <c r="N481" s="74"/>
    </row>
    <row r="482">
      <c r="D482" s="95"/>
      <c r="E482" s="74"/>
      <c r="F482" s="74"/>
      <c r="G482" s="74"/>
      <c r="H482" s="74"/>
      <c r="I482" s="74"/>
      <c r="J482" s="74"/>
      <c r="K482" s="74"/>
      <c r="L482" s="74"/>
      <c r="M482" s="74"/>
      <c r="N482" s="74"/>
    </row>
    <row r="483">
      <c r="D483" s="95"/>
      <c r="E483" s="74"/>
      <c r="F483" s="74"/>
      <c r="G483" s="74"/>
      <c r="H483" s="74"/>
      <c r="I483" s="74"/>
      <c r="J483" s="74"/>
      <c r="K483" s="74"/>
      <c r="L483" s="74"/>
      <c r="M483" s="74"/>
      <c r="N483" s="74"/>
    </row>
    <row r="484">
      <c r="D484" s="95"/>
      <c r="E484" s="74"/>
      <c r="F484" s="74"/>
      <c r="G484" s="74"/>
      <c r="H484" s="74"/>
      <c r="I484" s="74"/>
      <c r="J484" s="74"/>
      <c r="K484" s="74"/>
      <c r="L484" s="74"/>
      <c r="M484" s="74"/>
      <c r="N484" s="74"/>
    </row>
    <row r="485">
      <c r="D485" s="95"/>
      <c r="E485" s="74"/>
      <c r="F485" s="74"/>
      <c r="G485" s="74"/>
      <c r="H485" s="74"/>
      <c r="I485" s="74"/>
      <c r="J485" s="74"/>
      <c r="K485" s="74"/>
      <c r="L485" s="74"/>
      <c r="M485" s="74"/>
      <c r="N485" s="74"/>
    </row>
    <row r="486">
      <c r="D486" s="95"/>
      <c r="E486" s="74"/>
      <c r="F486" s="74"/>
      <c r="G486" s="74"/>
      <c r="H486" s="74"/>
      <c r="I486" s="74"/>
      <c r="J486" s="74"/>
      <c r="K486" s="74"/>
      <c r="L486" s="74"/>
      <c r="M486" s="74"/>
      <c r="N486" s="74"/>
    </row>
    <row r="487">
      <c r="D487" s="95"/>
      <c r="E487" s="74"/>
      <c r="F487" s="74"/>
      <c r="G487" s="74"/>
      <c r="H487" s="74"/>
      <c r="I487" s="74"/>
      <c r="J487" s="74"/>
      <c r="K487" s="74"/>
      <c r="L487" s="74"/>
      <c r="M487" s="74"/>
      <c r="N487" s="74"/>
    </row>
    <row r="488">
      <c r="D488" s="95"/>
      <c r="E488" s="74"/>
      <c r="F488" s="74"/>
      <c r="G488" s="74"/>
      <c r="H488" s="74"/>
      <c r="I488" s="74"/>
      <c r="J488" s="74"/>
      <c r="K488" s="74"/>
      <c r="L488" s="74"/>
      <c r="M488" s="74"/>
      <c r="N488" s="74"/>
    </row>
    <row r="489">
      <c r="D489" s="95"/>
      <c r="E489" s="74"/>
      <c r="F489" s="74"/>
      <c r="G489" s="74"/>
      <c r="H489" s="74"/>
      <c r="I489" s="74"/>
      <c r="J489" s="74"/>
      <c r="K489" s="74"/>
      <c r="L489" s="74"/>
      <c r="M489" s="74"/>
      <c r="N489" s="74"/>
    </row>
    <row r="490">
      <c r="D490" s="95"/>
      <c r="E490" s="74"/>
      <c r="F490" s="74"/>
      <c r="G490" s="74"/>
      <c r="H490" s="74"/>
      <c r="I490" s="74"/>
      <c r="J490" s="74"/>
      <c r="K490" s="74"/>
      <c r="L490" s="74"/>
      <c r="M490" s="74"/>
      <c r="N490" s="74"/>
    </row>
    <row r="491">
      <c r="D491" s="95"/>
      <c r="E491" s="74"/>
      <c r="F491" s="74"/>
      <c r="G491" s="74"/>
      <c r="H491" s="74"/>
      <c r="I491" s="74"/>
      <c r="J491" s="74"/>
      <c r="K491" s="74"/>
      <c r="L491" s="74"/>
      <c r="M491" s="74"/>
      <c r="N491" s="74"/>
    </row>
    <row r="492">
      <c r="D492" s="95"/>
      <c r="E492" s="74"/>
      <c r="F492" s="74"/>
      <c r="G492" s="74"/>
      <c r="H492" s="74"/>
      <c r="I492" s="74"/>
      <c r="J492" s="74"/>
      <c r="K492" s="74"/>
      <c r="L492" s="74"/>
      <c r="M492" s="74"/>
      <c r="N492" s="74"/>
    </row>
    <row r="493">
      <c r="D493" s="95"/>
      <c r="E493" s="74"/>
      <c r="F493" s="74"/>
      <c r="G493" s="74"/>
      <c r="H493" s="74"/>
      <c r="I493" s="74"/>
      <c r="J493" s="74"/>
      <c r="K493" s="74"/>
      <c r="L493" s="74"/>
      <c r="M493" s="74"/>
      <c r="N493" s="74"/>
    </row>
    <row r="494">
      <c r="D494" s="95"/>
      <c r="E494" s="74"/>
      <c r="F494" s="74"/>
      <c r="G494" s="74"/>
      <c r="H494" s="74"/>
      <c r="I494" s="74"/>
      <c r="J494" s="74"/>
      <c r="K494" s="74"/>
      <c r="L494" s="74"/>
      <c r="M494" s="74"/>
      <c r="N494" s="74"/>
    </row>
    <row r="495">
      <c r="D495" s="95"/>
      <c r="E495" s="74"/>
      <c r="F495" s="74"/>
      <c r="G495" s="74"/>
      <c r="H495" s="74"/>
      <c r="I495" s="74"/>
      <c r="J495" s="74"/>
      <c r="K495" s="74"/>
      <c r="L495" s="74"/>
      <c r="M495" s="74"/>
      <c r="N495" s="74"/>
    </row>
    <row r="496">
      <c r="D496" s="95"/>
      <c r="E496" s="74"/>
      <c r="F496" s="74"/>
      <c r="G496" s="74"/>
      <c r="H496" s="74"/>
      <c r="I496" s="74"/>
      <c r="J496" s="74"/>
      <c r="K496" s="74"/>
      <c r="L496" s="74"/>
      <c r="M496" s="74"/>
      <c r="N496" s="74"/>
    </row>
    <row r="497">
      <c r="D497" s="95"/>
      <c r="E497" s="74"/>
      <c r="F497" s="74"/>
      <c r="G497" s="74"/>
      <c r="H497" s="74"/>
      <c r="I497" s="74"/>
      <c r="J497" s="74"/>
      <c r="K497" s="74"/>
      <c r="L497" s="74"/>
      <c r="M497" s="74"/>
      <c r="N497" s="74"/>
    </row>
    <row r="498">
      <c r="D498" s="95"/>
      <c r="E498" s="74"/>
      <c r="F498" s="74"/>
      <c r="G498" s="74"/>
      <c r="H498" s="74"/>
      <c r="I498" s="74"/>
      <c r="J498" s="74"/>
      <c r="K498" s="74"/>
      <c r="L498" s="74"/>
      <c r="M498" s="74"/>
      <c r="N498" s="74"/>
    </row>
    <row r="499">
      <c r="D499" s="95"/>
      <c r="E499" s="74"/>
      <c r="F499" s="74"/>
      <c r="G499" s="74"/>
      <c r="H499" s="74"/>
      <c r="I499" s="74"/>
      <c r="J499" s="74"/>
      <c r="K499" s="74"/>
      <c r="L499" s="74"/>
      <c r="M499" s="74"/>
      <c r="N499" s="74"/>
    </row>
    <row r="500">
      <c r="D500" s="95"/>
      <c r="E500" s="74"/>
      <c r="F500" s="74"/>
      <c r="G500" s="74"/>
      <c r="H500" s="74"/>
      <c r="I500" s="74"/>
      <c r="J500" s="74"/>
      <c r="K500" s="74"/>
      <c r="L500" s="74"/>
      <c r="M500" s="74"/>
      <c r="N500" s="74"/>
    </row>
    <row r="501">
      <c r="D501" s="95"/>
      <c r="E501" s="74"/>
      <c r="F501" s="74"/>
      <c r="G501" s="74"/>
      <c r="H501" s="74"/>
      <c r="I501" s="74"/>
      <c r="J501" s="74"/>
      <c r="K501" s="74"/>
      <c r="L501" s="74"/>
      <c r="M501" s="74"/>
      <c r="N501" s="74"/>
    </row>
    <row r="502">
      <c r="D502" s="95"/>
      <c r="E502" s="74"/>
      <c r="F502" s="74"/>
      <c r="G502" s="74"/>
      <c r="H502" s="74"/>
      <c r="I502" s="74"/>
      <c r="J502" s="74"/>
      <c r="K502" s="74"/>
      <c r="L502" s="74"/>
      <c r="M502" s="74"/>
      <c r="N502" s="74"/>
    </row>
    <row r="503">
      <c r="D503" s="95"/>
      <c r="E503" s="74"/>
      <c r="F503" s="74"/>
      <c r="G503" s="74"/>
      <c r="H503" s="74"/>
      <c r="I503" s="74"/>
      <c r="J503" s="74"/>
      <c r="K503" s="74"/>
      <c r="L503" s="74"/>
      <c r="M503" s="74"/>
      <c r="N503" s="74"/>
    </row>
    <row r="504">
      <c r="D504" s="95"/>
      <c r="E504" s="74"/>
      <c r="F504" s="74"/>
      <c r="G504" s="74"/>
      <c r="H504" s="74"/>
      <c r="I504" s="74"/>
      <c r="J504" s="74"/>
      <c r="K504" s="74"/>
      <c r="L504" s="74"/>
      <c r="M504" s="74"/>
      <c r="N504" s="74"/>
    </row>
    <row r="505">
      <c r="D505" s="95"/>
      <c r="E505" s="74"/>
      <c r="F505" s="74"/>
      <c r="G505" s="74"/>
      <c r="H505" s="74"/>
      <c r="I505" s="74"/>
      <c r="J505" s="74"/>
      <c r="K505" s="74"/>
      <c r="L505" s="74"/>
      <c r="M505" s="74"/>
      <c r="N505" s="74"/>
    </row>
    <row r="506">
      <c r="D506" s="95"/>
      <c r="E506" s="74"/>
      <c r="F506" s="74"/>
      <c r="G506" s="74"/>
      <c r="H506" s="74"/>
      <c r="I506" s="74"/>
      <c r="J506" s="74"/>
      <c r="K506" s="74"/>
      <c r="L506" s="74"/>
      <c r="M506" s="74"/>
      <c r="N506" s="74"/>
    </row>
    <row r="507">
      <c r="D507" s="95"/>
      <c r="E507" s="74"/>
      <c r="F507" s="74"/>
      <c r="G507" s="74"/>
      <c r="H507" s="74"/>
      <c r="I507" s="74"/>
      <c r="J507" s="74"/>
      <c r="K507" s="74"/>
      <c r="L507" s="74"/>
      <c r="M507" s="74"/>
      <c r="N507" s="74"/>
    </row>
    <row r="508">
      <c r="D508" s="95"/>
      <c r="E508" s="74"/>
      <c r="F508" s="74"/>
      <c r="G508" s="74"/>
      <c r="H508" s="74"/>
      <c r="I508" s="74"/>
      <c r="J508" s="74"/>
      <c r="K508" s="74"/>
      <c r="L508" s="74"/>
      <c r="M508" s="74"/>
      <c r="N508" s="74"/>
    </row>
    <row r="509">
      <c r="D509" s="95"/>
      <c r="E509" s="74"/>
      <c r="F509" s="74"/>
      <c r="G509" s="74"/>
      <c r="H509" s="74"/>
      <c r="I509" s="74"/>
      <c r="J509" s="74"/>
      <c r="K509" s="74"/>
      <c r="L509" s="74"/>
      <c r="M509" s="74"/>
      <c r="N509" s="74"/>
    </row>
    <row r="510">
      <c r="D510" s="95"/>
      <c r="E510" s="74"/>
      <c r="F510" s="74"/>
      <c r="G510" s="74"/>
      <c r="H510" s="74"/>
      <c r="I510" s="74"/>
      <c r="J510" s="74"/>
      <c r="K510" s="74"/>
      <c r="L510" s="74"/>
      <c r="M510" s="74"/>
      <c r="N510" s="74"/>
    </row>
    <row r="511">
      <c r="D511" s="95"/>
      <c r="E511" s="74"/>
      <c r="F511" s="74"/>
      <c r="G511" s="74"/>
      <c r="H511" s="74"/>
      <c r="I511" s="74"/>
      <c r="J511" s="74"/>
      <c r="K511" s="74"/>
      <c r="L511" s="74"/>
      <c r="M511" s="74"/>
      <c r="N511" s="74"/>
    </row>
    <row r="512">
      <c r="D512" s="95"/>
      <c r="E512" s="74"/>
      <c r="F512" s="74"/>
      <c r="G512" s="74"/>
      <c r="H512" s="74"/>
      <c r="I512" s="74"/>
      <c r="J512" s="74"/>
      <c r="K512" s="74"/>
      <c r="L512" s="74"/>
      <c r="M512" s="74"/>
      <c r="N512" s="74"/>
    </row>
    <row r="513">
      <c r="D513" s="95"/>
      <c r="E513" s="74"/>
      <c r="F513" s="74"/>
      <c r="G513" s="74"/>
      <c r="H513" s="74"/>
      <c r="I513" s="74"/>
      <c r="J513" s="74"/>
      <c r="K513" s="74"/>
      <c r="L513" s="74"/>
      <c r="M513" s="74"/>
      <c r="N513" s="74"/>
    </row>
    <row r="514">
      <c r="D514" s="95"/>
      <c r="E514" s="74"/>
      <c r="F514" s="74"/>
      <c r="G514" s="74"/>
      <c r="H514" s="74"/>
      <c r="I514" s="74"/>
      <c r="J514" s="74"/>
      <c r="K514" s="74"/>
      <c r="L514" s="74"/>
      <c r="M514" s="74"/>
      <c r="N514" s="74"/>
    </row>
    <row r="515">
      <c r="D515" s="95"/>
      <c r="E515" s="74"/>
      <c r="F515" s="74"/>
      <c r="G515" s="74"/>
      <c r="H515" s="74"/>
      <c r="I515" s="74"/>
      <c r="J515" s="74"/>
      <c r="K515" s="74"/>
      <c r="L515" s="74"/>
      <c r="M515" s="74"/>
      <c r="N515" s="74"/>
    </row>
    <row r="516">
      <c r="D516" s="95"/>
      <c r="E516" s="74"/>
      <c r="F516" s="74"/>
      <c r="G516" s="74"/>
      <c r="H516" s="74"/>
      <c r="I516" s="74"/>
      <c r="J516" s="74"/>
      <c r="K516" s="74"/>
      <c r="L516" s="74"/>
      <c r="M516" s="74"/>
      <c r="N516" s="74"/>
    </row>
    <row r="517">
      <c r="D517" s="95"/>
      <c r="E517" s="74"/>
      <c r="F517" s="74"/>
      <c r="G517" s="74"/>
      <c r="H517" s="74"/>
      <c r="I517" s="74"/>
      <c r="J517" s="74"/>
      <c r="K517" s="74"/>
      <c r="L517" s="74"/>
      <c r="M517" s="74"/>
      <c r="N517" s="74"/>
    </row>
    <row r="518">
      <c r="D518" s="95"/>
      <c r="E518" s="74"/>
      <c r="F518" s="74"/>
      <c r="G518" s="74"/>
      <c r="H518" s="74"/>
      <c r="I518" s="74"/>
      <c r="J518" s="74"/>
      <c r="K518" s="74"/>
      <c r="L518" s="74"/>
      <c r="M518" s="74"/>
      <c r="N518" s="74"/>
    </row>
    <row r="519">
      <c r="D519" s="95"/>
      <c r="E519" s="74"/>
      <c r="F519" s="74"/>
      <c r="G519" s="74"/>
      <c r="H519" s="74"/>
      <c r="I519" s="74"/>
      <c r="J519" s="74"/>
      <c r="K519" s="74"/>
      <c r="L519" s="74"/>
      <c r="M519" s="74"/>
      <c r="N519" s="74"/>
    </row>
    <row r="520">
      <c r="D520" s="95"/>
      <c r="E520" s="74"/>
      <c r="F520" s="74"/>
      <c r="G520" s="74"/>
      <c r="H520" s="74"/>
      <c r="I520" s="74"/>
      <c r="J520" s="74"/>
      <c r="K520" s="74"/>
      <c r="L520" s="74"/>
      <c r="M520" s="74"/>
      <c r="N520" s="74"/>
    </row>
    <row r="521">
      <c r="D521" s="95"/>
      <c r="E521" s="74"/>
      <c r="F521" s="74"/>
      <c r="G521" s="74"/>
      <c r="H521" s="74"/>
      <c r="I521" s="74"/>
      <c r="J521" s="74"/>
      <c r="K521" s="74"/>
      <c r="L521" s="74"/>
      <c r="M521" s="74"/>
      <c r="N521" s="74"/>
    </row>
    <row r="522">
      <c r="D522" s="95"/>
      <c r="E522" s="74"/>
      <c r="F522" s="74"/>
      <c r="G522" s="74"/>
      <c r="H522" s="74"/>
      <c r="I522" s="74"/>
      <c r="J522" s="74"/>
      <c r="K522" s="74"/>
      <c r="L522" s="74"/>
      <c r="M522" s="74"/>
      <c r="N522" s="74"/>
    </row>
    <row r="523">
      <c r="D523" s="95"/>
      <c r="E523" s="74"/>
      <c r="F523" s="74"/>
      <c r="G523" s="74"/>
      <c r="H523" s="74"/>
      <c r="I523" s="74"/>
      <c r="J523" s="74"/>
      <c r="K523" s="74"/>
      <c r="L523" s="74"/>
      <c r="M523" s="74"/>
      <c r="N523" s="74"/>
    </row>
    <row r="524">
      <c r="D524" s="95"/>
      <c r="E524" s="74"/>
      <c r="F524" s="74"/>
      <c r="G524" s="74"/>
      <c r="H524" s="74"/>
      <c r="I524" s="74"/>
      <c r="J524" s="74"/>
      <c r="K524" s="74"/>
      <c r="L524" s="74"/>
      <c r="M524" s="74"/>
      <c r="N524" s="74"/>
    </row>
    <row r="525">
      <c r="D525" s="95"/>
      <c r="E525" s="74"/>
      <c r="F525" s="74"/>
      <c r="G525" s="74"/>
      <c r="H525" s="74"/>
      <c r="I525" s="74"/>
      <c r="J525" s="74"/>
      <c r="K525" s="74"/>
      <c r="L525" s="74"/>
      <c r="M525" s="74"/>
      <c r="N525" s="74"/>
    </row>
    <row r="526">
      <c r="D526" s="95"/>
      <c r="E526" s="74"/>
      <c r="F526" s="74"/>
      <c r="G526" s="74"/>
      <c r="H526" s="74"/>
      <c r="I526" s="74"/>
      <c r="J526" s="74"/>
      <c r="K526" s="74"/>
      <c r="L526" s="74"/>
      <c r="M526" s="74"/>
      <c r="N526" s="74"/>
    </row>
    <row r="527">
      <c r="D527" s="95"/>
      <c r="E527" s="74"/>
      <c r="F527" s="74"/>
      <c r="G527" s="74"/>
      <c r="H527" s="74"/>
      <c r="I527" s="74"/>
      <c r="J527" s="74"/>
      <c r="K527" s="74"/>
      <c r="L527" s="74"/>
      <c r="M527" s="74"/>
      <c r="N527" s="74"/>
    </row>
    <row r="528">
      <c r="D528" s="95"/>
      <c r="E528" s="74"/>
      <c r="F528" s="74"/>
      <c r="G528" s="74"/>
      <c r="H528" s="74"/>
      <c r="I528" s="74"/>
      <c r="J528" s="74"/>
      <c r="K528" s="74"/>
      <c r="L528" s="74"/>
      <c r="M528" s="74"/>
      <c r="N528" s="74"/>
    </row>
    <row r="529">
      <c r="D529" s="95"/>
      <c r="E529" s="74"/>
      <c r="F529" s="74"/>
      <c r="G529" s="74"/>
      <c r="H529" s="74"/>
      <c r="I529" s="74"/>
      <c r="J529" s="74"/>
      <c r="K529" s="74"/>
      <c r="L529" s="74"/>
      <c r="M529" s="74"/>
      <c r="N529" s="74"/>
    </row>
    <row r="530">
      <c r="D530" s="95"/>
      <c r="E530" s="74"/>
      <c r="F530" s="74"/>
      <c r="G530" s="74"/>
      <c r="H530" s="74"/>
      <c r="I530" s="74"/>
      <c r="J530" s="74"/>
      <c r="K530" s="74"/>
      <c r="L530" s="74"/>
      <c r="M530" s="74"/>
      <c r="N530" s="74"/>
    </row>
    <row r="531">
      <c r="D531" s="95"/>
      <c r="E531" s="74"/>
      <c r="F531" s="74"/>
      <c r="G531" s="74"/>
      <c r="H531" s="74"/>
      <c r="I531" s="74"/>
      <c r="J531" s="74"/>
      <c r="K531" s="74"/>
      <c r="L531" s="74"/>
      <c r="M531" s="74"/>
      <c r="N531" s="74"/>
    </row>
    <row r="532">
      <c r="D532" s="95"/>
      <c r="E532" s="74"/>
      <c r="F532" s="74"/>
      <c r="G532" s="74"/>
      <c r="H532" s="74"/>
      <c r="I532" s="74"/>
      <c r="J532" s="74"/>
      <c r="K532" s="74"/>
      <c r="L532" s="74"/>
      <c r="M532" s="74"/>
      <c r="N532" s="74"/>
    </row>
    <row r="533">
      <c r="D533" s="95"/>
      <c r="E533" s="74"/>
      <c r="F533" s="74"/>
      <c r="G533" s="74"/>
      <c r="H533" s="74"/>
      <c r="I533" s="74"/>
      <c r="J533" s="74"/>
      <c r="K533" s="74"/>
      <c r="L533" s="74"/>
      <c r="M533" s="74"/>
      <c r="N533" s="74"/>
    </row>
    <row r="534">
      <c r="D534" s="95"/>
      <c r="E534" s="74"/>
      <c r="F534" s="74"/>
      <c r="G534" s="74"/>
      <c r="H534" s="74"/>
      <c r="I534" s="74"/>
      <c r="J534" s="74"/>
      <c r="K534" s="74"/>
      <c r="L534" s="74"/>
      <c r="M534" s="74"/>
      <c r="N534" s="74"/>
    </row>
    <row r="535">
      <c r="D535" s="95"/>
      <c r="E535" s="74"/>
      <c r="F535" s="74"/>
      <c r="G535" s="74"/>
      <c r="H535" s="74"/>
      <c r="I535" s="74"/>
      <c r="J535" s="74"/>
      <c r="K535" s="74"/>
      <c r="L535" s="74"/>
      <c r="M535" s="74"/>
      <c r="N535" s="74"/>
    </row>
    <row r="536">
      <c r="D536" s="95"/>
      <c r="E536" s="74"/>
      <c r="F536" s="74"/>
      <c r="G536" s="74"/>
      <c r="H536" s="74"/>
      <c r="I536" s="74"/>
      <c r="J536" s="74"/>
      <c r="K536" s="74"/>
      <c r="L536" s="74"/>
      <c r="M536" s="74"/>
      <c r="N536" s="74"/>
    </row>
    <row r="537">
      <c r="D537" s="95"/>
      <c r="E537" s="74"/>
      <c r="F537" s="74"/>
      <c r="G537" s="74"/>
      <c r="H537" s="74"/>
      <c r="I537" s="74"/>
      <c r="J537" s="74"/>
      <c r="K537" s="74"/>
      <c r="L537" s="74"/>
      <c r="M537" s="74"/>
      <c r="N537" s="74"/>
    </row>
    <row r="538">
      <c r="D538" s="95"/>
      <c r="E538" s="74"/>
      <c r="F538" s="74"/>
      <c r="G538" s="74"/>
      <c r="H538" s="74"/>
      <c r="I538" s="74"/>
      <c r="J538" s="74"/>
      <c r="K538" s="74"/>
      <c r="L538" s="74"/>
      <c r="M538" s="74"/>
      <c r="N538" s="74"/>
    </row>
    <row r="539">
      <c r="D539" s="95"/>
      <c r="E539" s="74"/>
      <c r="F539" s="74"/>
      <c r="G539" s="74"/>
      <c r="H539" s="74"/>
      <c r="I539" s="74"/>
      <c r="J539" s="74"/>
      <c r="K539" s="74"/>
      <c r="L539" s="74"/>
      <c r="M539" s="74"/>
      <c r="N539" s="74"/>
    </row>
    <row r="540">
      <c r="D540" s="95"/>
      <c r="E540" s="74"/>
      <c r="F540" s="74"/>
      <c r="G540" s="74"/>
      <c r="H540" s="74"/>
      <c r="I540" s="74"/>
      <c r="J540" s="74"/>
      <c r="K540" s="74"/>
      <c r="L540" s="74"/>
      <c r="M540" s="74"/>
      <c r="N540" s="74"/>
    </row>
    <row r="541">
      <c r="D541" s="95"/>
      <c r="E541" s="74"/>
      <c r="F541" s="74"/>
      <c r="G541" s="74"/>
      <c r="H541" s="74"/>
      <c r="I541" s="74"/>
      <c r="J541" s="74"/>
      <c r="K541" s="74"/>
      <c r="L541" s="74"/>
      <c r="M541" s="74"/>
      <c r="N541" s="74"/>
    </row>
    <row r="542">
      <c r="D542" s="95"/>
      <c r="E542" s="74"/>
      <c r="F542" s="74"/>
      <c r="G542" s="74"/>
      <c r="H542" s="74"/>
      <c r="I542" s="74"/>
      <c r="J542" s="74"/>
      <c r="K542" s="74"/>
      <c r="L542" s="74"/>
      <c r="M542" s="74"/>
      <c r="N542" s="74"/>
    </row>
    <row r="543">
      <c r="D543" s="95"/>
      <c r="E543" s="74"/>
      <c r="F543" s="74"/>
      <c r="G543" s="74"/>
      <c r="H543" s="74"/>
      <c r="I543" s="74"/>
      <c r="J543" s="74"/>
      <c r="K543" s="74"/>
      <c r="L543" s="74"/>
      <c r="M543" s="74"/>
      <c r="N543" s="74"/>
    </row>
    <row r="544">
      <c r="D544" s="95"/>
      <c r="E544" s="74"/>
      <c r="F544" s="74"/>
      <c r="G544" s="74"/>
      <c r="H544" s="74"/>
      <c r="I544" s="74"/>
      <c r="J544" s="74"/>
      <c r="K544" s="74"/>
      <c r="L544" s="74"/>
      <c r="M544" s="74"/>
      <c r="N544" s="74"/>
    </row>
    <row r="545">
      <c r="D545" s="95"/>
      <c r="E545" s="74"/>
      <c r="F545" s="74"/>
      <c r="G545" s="74"/>
      <c r="H545" s="74"/>
      <c r="I545" s="74"/>
      <c r="J545" s="74"/>
      <c r="K545" s="74"/>
      <c r="L545" s="74"/>
      <c r="M545" s="74"/>
      <c r="N545" s="74"/>
    </row>
    <row r="546">
      <c r="D546" s="95"/>
      <c r="E546" s="74"/>
      <c r="F546" s="74"/>
      <c r="G546" s="74"/>
      <c r="H546" s="74"/>
      <c r="I546" s="74"/>
      <c r="J546" s="74"/>
      <c r="K546" s="74"/>
      <c r="L546" s="74"/>
      <c r="M546" s="74"/>
      <c r="N546" s="74"/>
    </row>
    <row r="547">
      <c r="D547" s="95"/>
      <c r="E547" s="74"/>
      <c r="F547" s="74"/>
      <c r="G547" s="74"/>
      <c r="H547" s="74"/>
      <c r="I547" s="74"/>
      <c r="J547" s="74"/>
      <c r="K547" s="74"/>
      <c r="L547" s="74"/>
      <c r="M547" s="74"/>
      <c r="N547" s="74"/>
    </row>
    <row r="548">
      <c r="D548" s="95"/>
      <c r="E548" s="74"/>
      <c r="F548" s="74"/>
      <c r="G548" s="74"/>
      <c r="H548" s="74"/>
      <c r="I548" s="74"/>
      <c r="J548" s="74"/>
      <c r="K548" s="74"/>
      <c r="L548" s="74"/>
      <c r="M548" s="74"/>
      <c r="N548" s="74"/>
    </row>
    <row r="549">
      <c r="D549" s="95"/>
      <c r="E549" s="74"/>
      <c r="F549" s="74"/>
      <c r="G549" s="74"/>
      <c r="H549" s="74"/>
      <c r="I549" s="74"/>
      <c r="J549" s="74"/>
      <c r="K549" s="74"/>
      <c r="L549" s="74"/>
      <c r="M549" s="74"/>
      <c r="N549" s="74"/>
    </row>
    <row r="550">
      <c r="D550" s="95"/>
      <c r="E550" s="74"/>
      <c r="F550" s="74"/>
      <c r="G550" s="74"/>
      <c r="H550" s="74"/>
      <c r="I550" s="74"/>
      <c r="J550" s="74"/>
      <c r="K550" s="74"/>
      <c r="L550" s="74"/>
      <c r="M550" s="74"/>
      <c r="N550" s="74"/>
    </row>
    <row r="551">
      <c r="D551" s="95"/>
      <c r="E551" s="74"/>
      <c r="F551" s="74"/>
      <c r="G551" s="74"/>
      <c r="H551" s="74"/>
      <c r="I551" s="74"/>
      <c r="J551" s="74"/>
      <c r="K551" s="74"/>
      <c r="L551" s="74"/>
      <c r="M551" s="74"/>
      <c r="N551" s="74"/>
    </row>
    <row r="552">
      <c r="D552" s="95"/>
      <c r="E552" s="74"/>
      <c r="F552" s="74"/>
      <c r="G552" s="74"/>
      <c r="H552" s="74"/>
      <c r="I552" s="74"/>
      <c r="J552" s="74"/>
      <c r="K552" s="74"/>
      <c r="L552" s="74"/>
      <c r="M552" s="74"/>
      <c r="N552" s="74"/>
    </row>
    <row r="553">
      <c r="D553" s="95"/>
      <c r="E553" s="74"/>
      <c r="F553" s="74"/>
      <c r="G553" s="74"/>
      <c r="H553" s="74"/>
      <c r="I553" s="74"/>
      <c r="J553" s="74"/>
      <c r="K553" s="74"/>
      <c r="L553" s="74"/>
      <c r="M553" s="74"/>
      <c r="N553" s="74"/>
    </row>
    <row r="554">
      <c r="D554" s="95"/>
      <c r="E554" s="74"/>
      <c r="F554" s="74"/>
      <c r="G554" s="74"/>
      <c r="H554" s="74"/>
      <c r="I554" s="74"/>
      <c r="J554" s="74"/>
      <c r="K554" s="74"/>
      <c r="L554" s="74"/>
      <c r="M554" s="74"/>
      <c r="N554" s="74"/>
    </row>
    <row r="555">
      <c r="D555" s="95"/>
      <c r="E555" s="74"/>
      <c r="F555" s="74"/>
      <c r="G555" s="74"/>
      <c r="H555" s="74"/>
      <c r="I555" s="74"/>
      <c r="J555" s="74"/>
      <c r="K555" s="74"/>
      <c r="L555" s="74"/>
      <c r="M555" s="74"/>
      <c r="N555" s="74"/>
    </row>
    <row r="556">
      <c r="D556" s="95"/>
      <c r="E556" s="74"/>
      <c r="F556" s="74"/>
      <c r="G556" s="74"/>
      <c r="H556" s="74"/>
      <c r="I556" s="74"/>
      <c r="J556" s="74"/>
      <c r="K556" s="74"/>
      <c r="L556" s="74"/>
      <c r="M556" s="74"/>
      <c r="N556" s="74"/>
    </row>
    <row r="557">
      <c r="D557" s="95"/>
      <c r="E557" s="74"/>
      <c r="F557" s="74"/>
      <c r="G557" s="74"/>
      <c r="H557" s="74"/>
      <c r="I557" s="74"/>
      <c r="J557" s="74"/>
      <c r="K557" s="74"/>
      <c r="L557" s="74"/>
      <c r="M557" s="74"/>
      <c r="N557" s="74"/>
    </row>
    <row r="558">
      <c r="D558" s="95"/>
      <c r="E558" s="74"/>
      <c r="F558" s="74"/>
      <c r="G558" s="74"/>
      <c r="H558" s="74"/>
      <c r="I558" s="74"/>
      <c r="J558" s="74"/>
      <c r="K558" s="74"/>
      <c r="L558" s="74"/>
      <c r="M558" s="74"/>
      <c r="N558" s="74"/>
    </row>
    <row r="559">
      <c r="D559" s="95"/>
      <c r="E559" s="74"/>
      <c r="F559" s="74"/>
      <c r="G559" s="74"/>
      <c r="H559" s="74"/>
      <c r="I559" s="74"/>
      <c r="J559" s="74"/>
      <c r="K559" s="74"/>
      <c r="L559" s="74"/>
      <c r="M559" s="74"/>
      <c r="N559" s="74"/>
    </row>
    <row r="560">
      <c r="D560" s="95"/>
      <c r="E560" s="74"/>
      <c r="F560" s="74"/>
      <c r="G560" s="74"/>
      <c r="H560" s="74"/>
      <c r="I560" s="74"/>
      <c r="J560" s="74"/>
      <c r="K560" s="74"/>
      <c r="L560" s="74"/>
      <c r="M560" s="74"/>
      <c r="N560" s="74"/>
    </row>
    <row r="561">
      <c r="D561" s="95"/>
      <c r="E561" s="74"/>
      <c r="F561" s="74"/>
      <c r="G561" s="74"/>
      <c r="H561" s="74"/>
      <c r="I561" s="74"/>
      <c r="J561" s="74"/>
      <c r="K561" s="74"/>
      <c r="L561" s="74"/>
      <c r="M561" s="74"/>
      <c r="N561" s="74"/>
    </row>
    <row r="562">
      <c r="D562" s="95"/>
      <c r="E562" s="74"/>
      <c r="F562" s="74"/>
      <c r="G562" s="74"/>
      <c r="H562" s="74"/>
      <c r="I562" s="74"/>
      <c r="J562" s="74"/>
      <c r="K562" s="74"/>
      <c r="L562" s="74"/>
      <c r="M562" s="74"/>
      <c r="N562" s="74"/>
    </row>
    <row r="563">
      <c r="D563" s="95"/>
      <c r="E563" s="74"/>
      <c r="F563" s="74"/>
      <c r="G563" s="74"/>
      <c r="H563" s="74"/>
      <c r="I563" s="74"/>
      <c r="J563" s="74"/>
      <c r="K563" s="74"/>
      <c r="L563" s="74"/>
      <c r="M563" s="74"/>
      <c r="N563" s="74"/>
    </row>
    <row r="564">
      <c r="D564" s="95"/>
      <c r="E564" s="74"/>
      <c r="F564" s="74"/>
      <c r="G564" s="74"/>
      <c r="H564" s="74"/>
      <c r="I564" s="74"/>
      <c r="J564" s="74"/>
      <c r="K564" s="74"/>
      <c r="L564" s="74"/>
      <c r="M564" s="74"/>
      <c r="N564" s="74"/>
    </row>
    <row r="565">
      <c r="D565" s="95"/>
      <c r="E565" s="74"/>
      <c r="F565" s="74"/>
      <c r="G565" s="74"/>
      <c r="H565" s="74"/>
      <c r="I565" s="74"/>
      <c r="J565" s="74"/>
      <c r="K565" s="74"/>
      <c r="L565" s="74"/>
      <c r="M565" s="74"/>
      <c r="N565" s="74"/>
    </row>
    <row r="566">
      <c r="D566" s="95"/>
      <c r="E566" s="74"/>
      <c r="F566" s="74"/>
      <c r="G566" s="74"/>
      <c r="H566" s="74"/>
      <c r="I566" s="74"/>
      <c r="J566" s="74"/>
      <c r="K566" s="74"/>
      <c r="L566" s="74"/>
      <c r="M566" s="74"/>
      <c r="N566" s="74"/>
    </row>
    <row r="567">
      <c r="D567" s="95"/>
      <c r="E567" s="74"/>
      <c r="F567" s="74"/>
      <c r="G567" s="74"/>
      <c r="H567" s="74"/>
      <c r="I567" s="74"/>
      <c r="J567" s="74"/>
      <c r="K567" s="74"/>
      <c r="L567" s="74"/>
      <c r="M567" s="74"/>
      <c r="N567" s="74"/>
    </row>
    <row r="568">
      <c r="D568" s="95"/>
      <c r="E568" s="74"/>
      <c r="F568" s="74"/>
      <c r="G568" s="74"/>
      <c r="H568" s="74"/>
      <c r="I568" s="74"/>
      <c r="J568" s="74"/>
      <c r="K568" s="74"/>
      <c r="L568" s="74"/>
      <c r="M568" s="74"/>
      <c r="N568" s="74"/>
    </row>
    <row r="569">
      <c r="D569" s="95"/>
      <c r="E569" s="74"/>
      <c r="F569" s="74"/>
      <c r="G569" s="74"/>
      <c r="H569" s="74"/>
      <c r="I569" s="74"/>
      <c r="J569" s="74"/>
      <c r="K569" s="74"/>
      <c r="L569" s="74"/>
      <c r="M569" s="74"/>
      <c r="N569" s="74"/>
    </row>
    <row r="570">
      <c r="D570" s="95"/>
      <c r="E570" s="74"/>
      <c r="F570" s="74"/>
      <c r="G570" s="74"/>
      <c r="H570" s="74"/>
      <c r="I570" s="74"/>
      <c r="J570" s="74"/>
      <c r="K570" s="74"/>
      <c r="L570" s="74"/>
      <c r="M570" s="74"/>
      <c r="N570" s="74"/>
    </row>
    <row r="571">
      <c r="D571" s="95"/>
      <c r="E571" s="74"/>
      <c r="F571" s="74"/>
      <c r="G571" s="74"/>
      <c r="H571" s="74"/>
      <c r="I571" s="74"/>
      <c r="J571" s="74"/>
      <c r="K571" s="74"/>
      <c r="L571" s="74"/>
      <c r="M571" s="74"/>
      <c r="N571" s="74"/>
    </row>
    <row r="572">
      <c r="D572" s="95"/>
      <c r="E572" s="74"/>
      <c r="F572" s="74"/>
      <c r="G572" s="74"/>
      <c r="H572" s="74"/>
      <c r="I572" s="74"/>
      <c r="J572" s="74"/>
      <c r="K572" s="74"/>
      <c r="L572" s="74"/>
      <c r="M572" s="74"/>
      <c r="N572" s="74"/>
    </row>
    <row r="573">
      <c r="D573" s="95"/>
      <c r="E573" s="74"/>
      <c r="F573" s="74"/>
      <c r="G573" s="74"/>
      <c r="H573" s="74"/>
      <c r="I573" s="74"/>
      <c r="J573" s="74"/>
      <c r="K573" s="74"/>
      <c r="L573" s="74"/>
      <c r="M573" s="74"/>
      <c r="N573" s="74"/>
    </row>
    <row r="574">
      <c r="D574" s="95"/>
      <c r="E574" s="74"/>
      <c r="F574" s="74"/>
      <c r="G574" s="74"/>
      <c r="H574" s="74"/>
      <c r="I574" s="74"/>
      <c r="J574" s="74"/>
      <c r="K574" s="74"/>
      <c r="L574" s="74"/>
      <c r="M574" s="74"/>
      <c r="N574" s="74"/>
    </row>
    <row r="575">
      <c r="D575" s="95"/>
      <c r="E575" s="74"/>
      <c r="F575" s="74"/>
      <c r="G575" s="74"/>
      <c r="H575" s="74"/>
      <c r="I575" s="74"/>
      <c r="J575" s="74"/>
      <c r="K575" s="74"/>
      <c r="L575" s="74"/>
      <c r="M575" s="74"/>
      <c r="N575" s="74"/>
    </row>
    <row r="576">
      <c r="D576" s="95"/>
      <c r="E576" s="74"/>
      <c r="F576" s="74"/>
      <c r="G576" s="74"/>
      <c r="H576" s="74"/>
      <c r="I576" s="74"/>
      <c r="J576" s="74"/>
      <c r="K576" s="74"/>
      <c r="L576" s="74"/>
      <c r="M576" s="74"/>
      <c r="N576" s="74"/>
    </row>
    <row r="577">
      <c r="D577" s="95"/>
      <c r="E577" s="74"/>
      <c r="F577" s="74"/>
      <c r="G577" s="74"/>
      <c r="H577" s="74"/>
      <c r="I577" s="74"/>
      <c r="J577" s="74"/>
      <c r="K577" s="74"/>
      <c r="L577" s="74"/>
      <c r="M577" s="74"/>
      <c r="N577" s="74"/>
    </row>
    <row r="578">
      <c r="D578" s="95"/>
      <c r="E578" s="74"/>
      <c r="F578" s="74"/>
      <c r="G578" s="74"/>
      <c r="H578" s="74"/>
      <c r="I578" s="74"/>
      <c r="J578" s="74"/>
      <c r="K578" s="74"/>
      <c r="L578" s="74"/>
      <c r="M578" s="74"/>
      <c r="N578" s="74"/>
    </row>
    <row r="579">
      <c r="D579" s="95"/>
      <c r="E579" s="74"/>
      <c r="F579" s="74"/>
      <c r="G579" s="74"/>
      <c r="H579" s="74"/>
      <c r="I579" s="74"/>
      <c r="J579" s="74"/>
      <c r="K579" s="74"/>
      <c r="L579" s="74"/>
      <c r="M579" s="74"/>
      <c r="N579" s="74"/>
    </row>
    <row r="580">
      <c r="D580" s="95"/>
      <c r="E580" s="74"/>
      <c r="F580" s="74"/>
      <c r="G580" s="74"/>
      <c r="H580" s="74"/>
      <c r="I580" s="74"/>
      <c r="J580" s="74"/>
      <c r="K580" s="74"/>
      <c r="L580" s="74"/>
      <c r="M580" s="74"/>
      <c r="N580" s="74"/>
    </row>
    <row r="581">
      <c r="D581" s="95"/>
      <c r="E581" s="74"/>
      <c r="F581" s="74"/>
      <c r="G581" s="74"/>
      <c r="H581" s="74"/>
      <c r="I581" s="74"/>
      <c r="J581" s="74"/>
      <c r="K581" s="74"/>
      <c r="L581" s="74"/>
      <c r="M581" s="74"/>
      <c r="N581" s="74"/>
    </row>
    <row r="582">
      <c r="D582" s="95"/>
      <c r="E582" s="74"/>
      <c r="F582" s="74"/>
      <c r="G582" s="74"/>
      <c r="H582" s="74"/>
      <c r="I582" s="74"/>
      <c r="J582" s="74"/>
      <c r="K582" s="74"/>
      <c r="L582" s="74"/>
      <c r="M582" s="74"/>
      <c r="N582" s="74"/>
    </row>
    <row r="583">
      <c r="D583" s="95"/>
      <c r="E583" s="74"/>
      <c r="F583" s="74"/>
      <c r="G583" s="74"/>
      <c r="H583" s="74"/>
      <c r="I583" s="74"/>
      <c r="J583" s="74"/>
      <c r="K583" s="74"/>
      <c r="L583" s="74"/>
      <c r="M583" s="74"/>
      <c r="N583" s="74"/>
    </row>
    <row r="584">
      <c r="D584" s="95"/>
      <c r="E584" s="74"/>
      <c r="F584" s="74"/>
      <c r="G584" s="74"/>
      <c r="H584" s="74"/>
      <c r="I584" s="74"/>
      <c r="J584" s="74"/>
      <c r="K584" s="74"/>
      <c r="L584" s="74"/>
      <c r="M584" s="74"/>
      <c r="N584" s="74"/>
    </row>
    <row r="585">
      <c r="D585" s="95"/>
      <c r="E585" s="74"/>
      <c r="F585" s="74"/>
      <c r="G585" s="74"/>
      <c r="H585" s="74"/>
      <c r="I585" s="74"/>
      <c r="J585" s="74"/>
      <c r="K585" s="74"/>
      <c r="L585" s="74"/>
      <c r="M585" s="74"/>
      <c r="N585" s="74"/>
    </row>
    <row r="586">
      <c r="D586" s="95"/>
      <c r="E586" s="74"/>
      <c r="F586" s="74"/>
      <c r="G586" s="74"/>
      <c r="H586" s="74"/>
      <c r="I586" s="74"/>
      <c r="J586" s="74"/>
      <c r="K586" s="74"/>
      <c r="L586" s="74"/>
      <c r="M586" s="74"/>
      <c r="N586" s="74"/>
    </row>
    <row r="587">
      <c r="D587" s="95"/>
      <c r="E587" s="74"/>
      <c r="F587" s="74"/>
      <c r="G587" s="74"/>
      <c r="H587" s="74"/>
      <c r="I587" s="74"/>
      <c r="J587" s="74"/>
      <c r="K587" s="74"/>
      <c r="L587" s="74"/>
      <c r="M587" s="74"/>
      <c r="N587" s="74"/>
    </row>
    <row r="588">
      <c r="D588" s="95"/>
      <c r="E588" s="74"/>
      <c r="F588" s="74"/>
      <c r="G588" s="74"/>
      <c r="H588" s="74"/>
      <c r="I588" s="74"/>
      <c r="J588" s="74"/>
      <c r="K588" s="74"/>
      <c r="L588" s="74"/>
      <c r="M588" s="74"/>
      <c r="N588" s="74"/>
    </row>
    <row r="589">
      <c r="D589" s="95"/>
      <c r="E589" s="74"/>
      <c r="F589" s="74"/>
      <c r="G589" s="74"/>
      <c r="H589" s="74"/>
      <c r="I589" s="74"/>
      <c r="J589" s="74"/>
      <c r="K589" s="74"/>
      <c r="L589" s="74"/>
      <c r="M589" s="74"/>
      <c r="N589" s="74"/>
    </row>
    <row r="590">
      <c r="D590" s="95"/>
      <c r="E590" s="74"/>
      <c r="F590" s="74"/>
      <c r="G590" s="74"/>
      <c r="H590" s="74"/>
      <c r="I590" s="74"/>
      <c r="J590" s="74"/>
      <c r="K590" s="74"/>
      <c r="L590" s="74"/>
      <c r="M590" s="74"/>
      <c r="N590" s="74"/>
    </row>
    <row r="591">
      <c r="D591" s="95"/>
      <c r="E591" s="74"/>
      <c r="F591" s="74"/>
      <c r="G591" s="74"/>
      <c r="H591" s="74"/>
      <c r="I591" s="74"/>
      <c r="J591" s="74"/>
      <c r="K591" s="74"/>
      <c r="L591" s="74"/>
      <c r="M591" s="74"/>
      <c r="N591" s="74"/>
    </row>
    <row r="592">
      <c r="D592" s="95"/>
      <c r="E592" s="74"/>
      <c r="F592" s="74"/>
      <c r="G592" s="74"/>
      <c r="H592" s="74"/>
      <c r="I592" s="74"/>
      <c r="J592" s="74"/>
      <c r="K592" s="74"/>
      <c r="L592" s="74"/>
      <c r="M592" s="74"/>
      <c r="N592" s="74"/>
    </row>
    <row r="593">
      <c r="D593" s="95"/>
      <c r="E593" s="74"/>
      <c r="F593" s="74"/>
      <c r="G593" s="74"/>
      <c r="H593" s="74"/>
      <c r="I593" s="74"/>
      <c r="J593" s="74"/>
      <c r="K593" s="74"/>
      <c r="L593" s="74"/>
      <c r="M593" s="74"/>
      <c r="N593" s="74"/>
    </row>
    <row r="594">
      <c r="D594" s="95"/>
      <c r="E594" s="74"/>
      <c r="F594" s="74"/>
      <c r="G594" s="74"/>
      <c r="H594" s="74"/>
      <c r="I594" s="74"/>
      <c r="J594" s="74"/>
      <c r="K594" s="74"/>
      <c r="L594" s="74"/>
      <c r="M594" s="74"/>
      <c r="N594" s="74"/>
    </row>
    <row r="595">
      <c r="D595" s="95"/>
      <c r="E595" s="74"/>
      <c r="F595" s="74"/>
      <c r="G595" s="74"/>
      <c r="H595" s="74"/>
      <c r="I595" s="74"/>
      <c r="J595" s="74"/>
      <c r="K595" s="74"/>
      <c r="L595" s="74"/>
      <c r="M595" s="74"/>
      <c r="N595" s="74"/>
    </row>
    <row r="596">
      <c r="D596" s="95"/>
      <c r="E596" s="74"/>
      <c r="F596" s="74"/>
      <c r="G596" s="74"/>
      <c r="H596" s="74"/>
      <c r="I596" s="74"/>
      <c r="J596" s="74"/>
      <c r="K596" s="74"/>
      <c r="L596" s="74"/>
      <c r="M596" s="74"/>
      <c r="N596" s="74"/>
    </row>
    <row r="597">
      <c r="D597" s="95"/>
      <c r="E597" s="74"/>
      <c r="F597" s="74"/>
      <c r="G597" s="74"/>
      <c r="H597" s="74"/>
      <c r="I597" s="74"/>
      <c r="J597" s="74"/>
      <c r="K597" s="74"/>
      <c r="L597" s="74"/>
      <c r="M597" s="74"/>
      <c r="N597" s="74"/>
    </row>
    <row r="598">
      <c r="D598" s="95"/>
      <c r="E598" s="74"/>
      <c r="F598" s="74"/>
      <c r="G598" s="74"/>
      <c r="H598" s="74"/>
      <c r="I598" s="74"/>
      <c r="J598" s="74"/>
      <c r="K598" s="74"/>
      <c r="L598" s="74"/>
      <c r="M598" s="74"/>
      <c r="N598" s="74"/>
    </row>
    <row r="599">
      <c r="D599" s="95"/>
      <c r="E599" s="74"/>
      <c r="F599" s="74"/>
      <c r="G599" s="74"/>
      <c r="H599" s="74"/>
      <c r="I599" s="74"/>
      <c r="J599" s="74"/>
      <c r="K599" s="74"/>
      <c r="L599" s="74"/>
      <c r="M599" s="74"/>
      <c r="N599" s="74"/>
    </row>
    <row r="600">
      <c r="D600" s="95"/>
      <c r="E600" s="74"/>
      <c r="F600" s="74"/>
      <c r="G600" s="74"/>
      <c r="H600" s="74"/>
      <c r="I600" s="74"/>
      <c r="J600" s="74"/>
      <c r="K600" s="74"/>
      <c r="L600" s="74"/>
      <c r="M600" s="74"/>
      <c r="N600" s="74"/>
    </row>
    <row r="601">
      <c r="D601" s="95"/>
      <c r="E601" s="74"/>
      <c r="F601" s="74"/>
      <c r="G601" s="74"/>
      <c r="H601" s="74"/>
      <c r="I601" s="74"/>
      <c r="J601" s="74"/>
      <c r="K601" s="74"/>
      <c r="L601" s="74"/>
      <c r="M601" s="74"/>
      <c r="N601" s="74"/>
    </row>
    <row r="602">
      <c r="D602" s="95"/>
      <c r="E602" s="74"/>
      <c r="F602" s="74"/>
      <c r="G602" s="74"/>
      <c r="H602" s="74"/>
      <c r="I602" s="74"/>
      <c r="J602" s="74"/>
      <c r="K602" s="74"/>
      <c r="L602" s="74"/>
      <c r="M602" s="74"/>
      <c r="N602" s="74"/>
    </row>
    <row r="603">
      <c r="D603" s="95"/>
      <c r="E603" s="74"/>
      <c r="F603" s="74"/>
      <c r="G603" s="74"/>
      <c r="H603" s="74"/>
      <c r="I603" s="74"/>
      <c r="J603" s="74"/>
      <c r="K603" s="74"/>
      <c r="L603" s="74"/>
      <c r="M603" s="74"/>
      <c r="N603" s="74"/>
    </row>
    <row r="604">
      <c r="D604" s="95"/>
      <c r="E604" s="74"/>
      <c r="F604" s="74"/>
      <c r="G604" s="74"/>
      <c r="H604" s="74"/>
      <c r="I604" s="74"/>
      <c r="J604" s="74"/>
      <c r="K604" s="74"/>
      <c r="L604" s="74"/>
      <c r="M604" s="74"/>
      <c r="N604" s="74"/>
    </row>
    <row r="605">
      <c r="D605" s="95"/>
      <c r="E605" s="74"/>
      <c r="F605" s="74"/>
      <c r="G605" s="74"/>
      <c r="H605" s="74"/>
      <c r="I605" s="74"/>
      <c r="J605" s="74"/>
      <c r="K605" s="74"/>
      <c r="L605" s="74"/>
      <c r="M605" s="74"/>
      <c r="N605" s="74"/>
    </row>
    <row r="606">
      <c r="D606" s="95"/>
      <c r="E606" s="74"/>
      <c r="F606" s="74"/>
      <c r="G606" s="74"/>
      <c r="H606" s="74"/>
      <c r="I606" s="74"/>
      <c r="J606" s="74"/>
      <c r="K606" s="74"/>
      <c r="L606" s="74"/>
      <c r="M606" s="74"/>
      <c r="N606" s="74"/>
    </row>
    <row r="607">
      <c r="D607" s="95"/>
      <c r="E607" s="74"/>
      <c r="F607" s="74"/>
      <c r="G607" s="74"/>
      <c r="H607" s="74"/>
      <c r="I607" s="74"/>
      <c r="J607" s="74"/>
      <c r="K607" s="74"/>
      <c r="L607" s="74"/>
      <c r="M607" s="74"/>
      <c r="N607" s="74"/>
    </row>
    <row r="608">
      <c r="D608" s="95"/>
      <c r="E608" s="74"/>
      <c r="F608" s="74"/>
      <c r="G608" s="74"/>
      <c r="H608" s="74"/>
      <c r="I608" s="74"/>
      <c r="J608" s="74"/>
      <c r="K608" s="74"/>
      <c r="L608" s="74"/>
      <c r="M608" s="74"/>
      <c r="N608" s="74"/>
    </row>
    <row r="609">
      <c r="D609" s="95"/>
      <c r="E609" s="74"/>
      <c r="F609" s="74"/>
      <c r="G609" s="74"/>
      <c r="H609" s="74"/>
      <c r="I609" s="74"/>
      <c r="J609" s="74"/>
      <c r="K609" s="74"/>
      <c r="L609" s="74"/>
      <c r="M609" s="74"/>
      <c r="N609" s="74"/>
    </row>
    <row r="610">
      <c r="D610" s="95"/>
      <c r="E610" s="74"/>
      <c r="F610" s="74"/>
      <c r="G610" s="74"/>
      <c r="H610" s="74"/>
      <c r="I610" s="74"/>
      <c r="J610" s="74"/>
      <c r="K610" s="74"/>
      <c r="L610" s="74"/>
      <c r="M610" s="74"/>
      <c r="N610" s="74"/>
    </row>
    <row r="611">
      <c r="D611" s="95"/>
      <c r="E611" s="74"/>
      <c r="F611" s="74"/>
      <c r="G611" s="74"/>
      <c r="H611" s="74"/>
      <c r="I611" s="74"/>
      <c r="J611" s="74"/>
      <c r="K611" s="74"/>
      <c r="L611" s="74"/>
      <c r="M611" s="74"/>
      <c r="N611" s="74"/>
    </row>
    <row r="612">
      <c r="D612" s="95"/>
      <c r="E612" s="74"/>
      <c r="F612" s="74"/>
      <c r="G612" s="74"/>
      <c r="H612" s="74"/>
      <c r="I612" s="74"/>
      <c r="J612" s="74"/>
      <c r="K612" s="74"/>
      <c r="L612" s="74"/>
      <c r="M612" s="74"/>
      <c r="N612" s="74"/>
    </row>
    <row r="613">
      <c r="D613" s="95"/>
      <c r="E613" s="74"/>
      <c r="F613" s="74"/>
      <c r="G613" s="74"/>
      <c r="H613" s="74"/>
      <c r="I613" s="74"/>
      <c r="J613" s="74"/>
      <c r="K613" s="74"/>
      <c r="L613" s="74"/>
      <c r="M613" s="74"/>
      <c r="N613" s="74"/>
    </row>
    <row r="614">
      <c r="D614" s="95"/>
      <c r="E614" s="74"/>
      <c r="F614" s="74"/>
      <c r="G614" s="74"/>
      <c r="H614" s="74"/>
      <c r="I614" s="74"/>
      <c r="J614" s="74"/>
      <c r="K614" s="74"/>
      <c r="L614" s="74"/>
      <c r="M614" s="74"/>
      <c r="N614" s="74"/>
    </row>
    <row r="615">
      <c r="D615" s="95"/>
      <c r="E615" s="74"/>
      <c r="F615" s="74"/>
      <c r="G615" s="74"/>
      <c r="H615" s="74"/>
      <c r="I615" s="74"/>
      <c r="J615" s="74"/>
      <c r="K615" s="74"/>
      <c r="L615" s="74"/>
      <c r="M615" s="74"/>
      <c r="N615" s="74"/>
    </row>
    <row r="616">
      <c r="D616" s="95"/>
      <c r="E616" s="74"/>
      <c r="F616" s="74"/>
      <c r="G616" s="74"/>
      <c r="H616" s="74"/>
      <c r="I616" s="74"/>
      <c r="J616" s="74"/>
      <c r="K616" s="74"/>
      <c r="L616" s="74"/>
      <c r="M616" s="74"/>
      <c r="N616" s="74"/>
    </row>
    <row r="617">
      <c r="D617" s="95"/>
      <c r="E617" s="74"/>
      <c r="F617" s="74"/>
      <c r="G617" s="74"/>
      <c r="H617" s="74"/>
      <c r="I617" s="74"/>
      <c r="J617" s="74"/>
      <c r="K617" s="74"/>
      <c r="L617" s="74"/>
      <c r="M617" s="74"/>
      <c r="N617" s="74"/>
    </row>
    <row r="618">
      <c r="D618" s="95"/>
      <c r="E618" s="74"/>
      <c r="F618" s="74"/>
      <c r="G618" s="74"/>
      <c r="H618" s="74"/>
      <c r="I618" s="74"/>
      <c r="J618" s="74"/>
      <c r="K618" s="74"/>
      <c r="L618" s="74"/>
      <c r="M618" s="74"/>
      <c r="N618" s="74"/>
    </row>
    <row r="619">
      <c r="D619" s="95"/>
      <c r="E619" s="74"/>
      <c r="F619" s="74"/>
      <c r="G619" s="74"/>
      <c r="H619" s="74"/>
      <c r="I619" s="74"/>
      <c r="J619" s="74"/>
      <c r="K619" s="74"/>
      <c r="L619" s="74"/>
      <c r="M619" s="74"/>
      <c r="N619" s="74"/>
    </row>
    <row r="620">
      <c r="D620" s="95"/>
      <c r="E620" s="74"/>
      <c r="F620" s="74"/>
      <c r="G620" s="74"/>
      <c r="H620" s="74"/>
      <c r="I620" s="74"/>
      <c r="J620" s="74"/>
      <c r="K620" s="74"/>
      <c r="L620" s="74"/>
      <c r="M620" s="74"/>
      <c r="N620" s="74"/>
    </row>
    <row r="621">
      <c r="D621" s="95"/>
      <c r="E621" s="74"/>
      <c r="F621" s="74"/>
      <c r="G621" s="74"/>
      <c r="H621" s="74"/>
      <c r="I621" s="74"/>
      <c r="J621" s="74"/>
      <c r="K621" s="74"/>
      <c r="L621" s="74"/>
      <c r="M621" s="74"/>
      <c r="N621" s="74"/>
    </row>
    <row r="622">
      <c r="D622" s="95"/>
      <c r="E622" s="74"/>
      <c r="F622" s="74"/>
      <c r="G622" s="74"/>
      <c r="H622" s="74"/>
      <c r="I622" s="74"/>
      <c r="J622" s="74"/>
      <c r="K622" s="74"/>
      <c r="L622" s="74"/>
      <c r="M622" s="74"/>
      <c r="N622" s="74"/>
    </row>
    <row r="623">
      <c r="D623" s="95"/>
      <c r="E623" s="74"/>
      <c r="F623" s="74"/>
      <c r="G623" s="74"/>
      <c r="H623" s="74"/>
      <c r="I623" s="74"/>
      <c r="J623" s="74"/>
      <c r="K623" s="74"/>
      <c r="L623" s="74"/>
      <c r="M623" s="74"/>
      <c r="N623" s="74"/>
    </row>
    <row r="624">
      <c r="D624" s="95"/>
      <c r="E624" s="74"/>
      <c r="F624" s="74"/>
      <c r="G624" s="74"/>
      <c r="H624" s="74"/>
      <c r="I624" s="74"/>
      <c r="J624" s="74"/>
      <c r="K624" s="74"/>
      <c r="L624" s="74"/>
      <c r="M624" s="74"/>
      <c r="N624" s="74"/>
    </row>
    <row r="625">
      <c r="D625" s="95"/>
      <c r="E625" s="74"/>
      <c r="F625" s="74"/>
      <c r="G625" s="74"/>
      <c r="H625" s="74"/>
      <c r="I625" s="74"/>
      <c r="J625" s="74"/>
      <c r="K625" s="74"/>
      <c r="L625" s="74"/>
      <c r="M625" s="74"/>
      <c r="N625" s="74"/>
    </row>
    <row r="626">
      <c r="D626" s="95"/>
      <c r="E626" s="74"/>
      <c r="F626" s="74"/>
      <c r="G626" s="74"/>
      <c r="H626" s="74"/>
      <c r="I626" s="74"/>
      <c r="J626" s="74"/>
      <c r="K626" s="74"/>
      <c r="L626" s="74"/>
      <c r="M626" s="74"/>
      <c r="N626" s="74"/>
    </row>
    <row r="627">
      <c r="D627" s="95"/>
      <c r="E627" s="74"/>
      <c r="F627" s="74"/>
      <c r="G627" s="74"/>
      <c r="H627" s="74"/>
      <c r="I627" s="74"/>
      <c r="J627" s="74"/>
      <c r="K627" s="74"/>
      <c r="L627" s="74"/>
      <c r="M627" s="74"/>
      <c r="N627" s="74"/>
    </row>
    <row r="628">
      <c r="D628" s="95"/>
      <c r="E628" s="74"/>
      <c r="F628" s="74"/>
      <c r="G628" s="74"/>
      <c r="H628" s="74"/>
      <c r="I628" s="74"/>
      <c r="J628" s="74"/>
      <c r="K628" s="74"/>
      <c r="L628" s="74"/>
      <c r="M628" s="74"/>
      <c r="N628" s="74"/>
    </row>
    <row r="629">
      <c r="D629" s="95"/>
      <c r="E629" s="74"/>
      <c r="F629" s="74"/>
      <c r="G629" s="74"/>
      <c r="H629" s="74"/>
      <c r="I629" s="74"/>
      <c r="J629" s="74"/>
      <c r="K629" s="74"/>
      <c r="L629" s="74"/>
      <c r="M629" s="74"/>
      <c r="N629" s="74"/>
    </row>
    <row r="630">
      <c r="D630" s="95"/>
      <c r="E630" s="74"/>
      <c r="F630" s="74"/>
      <c r="G630" s="74"/>
      <c r="H630" s="74"/>
      <c r="I630" s="74"/>
      <c r="J630" s="74"/>
      <c r="K630" s="74"/>
      <c r="L630" s="74"/>
      <c r="M630" s="74"/>
      <c r="N630" s="74"/>
    </row>
    <row r="631">
      <c r="D631" s="95"/>
      <c r="E631" s="74"/>
      <c r="F631" s="74"/>
      <c r="G631" s="74"/>
      <c r="H631" s="74"/>
      <c r="I631" s="74"/>
      <c r="J631" s="74"/>
      <c r="K631" s="74"/>
      <c r="L631" s="74"/>
      <c r="M631" s="74"/>
      <c r="N631" s="74"/>
    </row>
    <row r="632">
      <c r="D632" s="95"/>
      <c r="E632" s="74"/>
      <c r="F632" s="74"/>
      <c r="G632" s="74"/>
      <c r="H632" s="74"/>
      <c r="I632" s="74"/>
      <c r="J632" s="74"/>
      <c r="K632" s="74"/>
      <c r="L632" s="74"/>
      <c r="M632" s="74"/>
      <c r="N632" s="74"/>
    </row>
    <row r="633">
      <c r="D633" s="95"/>
      <c r="E633" s="74"/>
      <c r="F633" s="74"/>
      <c r="G633" s="74"/>
      <c r="H633" s="74"/>
      <c r="I633" s="74"/>
      <c r="J633" s="74"/>
      <c r="K633" s="74"/>
      <c r="L633" s="74"/>
      <c r="M633" s="74"/>
      <c r="N633" s="74"/>
    </row>
    <row r="634">
      <c r="D634" s="95"/>
      <c r="E634" s="74"/>
      <c r="F634" s="74"/>
      <c r="G634" s="74"/>
      <c r="H634" s="74"/>
      <c r="I634" s="74"/>
      <c r="J634" s="74"/>
      <c r="K634" s="74"/>
      <c r="L634" s="74"/>
      <c r="M634" s="74"/>
      <c r="N634" s="74"/>
    </row>
    <row r="635">
      <c r="D635" s="95"/>
      <c r="E635" s="74"/>
      <c r="F635" s="74"/>
      <c r="G635" s="74"/>
      <c r="H635" s="74"/>
      <c r="I635" s="74"/>
      <c r="J635" s="74"/>
      <c r="K635" s="74"/>
      <c r="L635" s="74"/>
      <c r="M635" s="74"/>
      <c r="N635" s="74"/>
    </row>
    <row r="636">
      <c r="D636" s="95"/>
      <c r="E636" s="74"/>
      <c r="F636" s="74"/>
      <c r="G636" s="74"/>
      <c r="H636" s="74"/>
      <c r="I636" s="74"/>
      <c r="J636" s="74"/>
      <c r="K636" s="74"/>
      <c r="L636" s="74"/>
      <c r="M636" s="74"/>
      <c r="N636" s="74"/>
    </row>
    <row r="637">
      <c r="D637" s="95"/>
      <c r="E637" s="74"/>
      <c r="F637" s="74"/>
      <c r="G637" s="74"/>
      <c r="H637" s="74"/>
      <c r="I637" s="74"/>
      <c r="J637" s="74"/>
      <c r="K637" s="74"/>
      <c r="L637" s="74"/>
      <c r="M637" s="74"/>
      <c r="N637" s="74"/>
    </row>
    <row r="638">
      <c r="D638" s="95"/>
      <c r="E638" s="74"/>
      <c r="F638" s="74"/>
      <c r="G638" s="74"/>
      <c r="H638" s="74"/>
      <c r="I638" s="74"/>
      <c r="J638" s="74"/>
      <c r="K638" s="74"/>
      <c r="L638" s="74"/>
      <c r="M638" s="74"/>
      <c r="N638" s="74"/>
    </row>
    <row r="639">
      <c r="D639" s="95"/>
      <c r="E639" s="74"/>
      <c r="F639" s="74"/>
      <c r="G639" s="74"/>
      <c r="H639" s="74"/>
      <c r="I639" s="74"/>
      <c r="J639" s="74"/>
      <c r="K639" s="74"/>
      <c r="L639" s="74"/>
      <c r="M639" s="74"/>
      <c r="N639" s="74"/>
    </row>
    <row r="640">
      <c r="D640" s="95"/>
      <c r="E640" s="74"/>
      <c r="F640" s="74"/>
      <c r="G640" s="74"/>
      <c r="H640" s="74"/>
      <c r="I640" s="74"/>
      <c r="J640" s="74"/>
      <c r="K640" s="74"/>
      <c r="L640" s="74"/>
      <c r="M640" s="74"/>
      <c r="N640" s="74"/>
    </row>
    <row r="641">
      <c r="D641" s="95"/>
      <c r="E641" s="74"/>
      <c r="F641" s="74"/>
      <c r="G641" s="74"/>
      <c r="H641" s="74"/>
      <c r="I641" s="74"/>
      <c r="J641" s="74"/>
      <c r="K641" s="74"/>
      <c r="L641" s="74"/>
      <c r="M641" s="74"/>
      <c r="N641" s="74"/>
    </row>
    <row r="642">
      <c r="D642" s="95"/>
      <c r="E642" s="74"/>
      <c r="F642" s="74"/>
      <c r="G642" s="74"/>
      <c r="H642" s="74"/>
      <c r="I642" s="74"/>
      <c r="J642" s="74"/>
      <c r="K642" s="74"/>
      <c r="L642" s="74"/>
      <c r="M642" s="74"/>
      <c r="N642" s="74"/>
    </row>
    <row r="643">
      <c r="D643" s="95"/>
      <c r="E643" s="74"/>
      <c r="F643" s="74"/>
      <c r="G643" s="74"/>
      <c r="H643" s="74"/>
      <c r="I643" s="74"/>
      <c r="J643" s="74"/>
      <c r="K643" s="74"/>
      <c r="L643" s="74"/>
      <c r="M643" s="74"/>
      <c r="N643" s="74"/>
    </row>
    <row r="644">
      <c r="D644" s="95"/>
      <c r="E644" s="74"/>
      <c r="F644" s="74"/>
      <c r="G644" s="74"/>
      <c r="H644" s="74"/>
      <c r="I644" s="74"/>
      <c r="J644" s="74"/>
      <c r="K644" s="74"/>
      <c r="L644" s="74"/>
      <c r="M644" s="74"/>
      <c r="N644" s="74"/>
    </row>
    <row r="645">
      <c r="D645" s="95"/>
      <c r="E645" s="74"/>
      <c r="F645" s="74"/>
      <c r="G645" s="74"/>
      <c r="H645" s="74"/>
      <c r="I645" s="74"/>
      <c r="J645" s="74"/>
      <c r="K645" s="74"/>
      <c r="L645" s="74"/>
      <c r="M645" s="74"/>
      <c r="N645" s="74"/>
    </row>
    <row r="646">
      <c r="D646" s="95"/>
      <c r="E646" s="74"/>
      <c r="F646" s="74"/>
      <c r="G646" s="74"/>
      <c r="H646" s="74"/>
      <c r="I646" s="74"/>
      <c r="J646" s="74"/>
      <c r="K646" s="74"/>
      <c r="L646" s="74"/>
      <c r="M646" s="74"/>
      <c r="N646" s="74"/>
    </row>
    <row r="647">
      <c r="D647" s="95"/>
      <c r="E647" s="74"/>
      <c r="F647" s="74"/>
      <c r="G647" s="74"/>
      <c r="H647" s="74"/>
      <c r="I647" s="74"/>
      <c r="J647" s="74"/>
      <c r="K647" s="74"/>
      <c r="L647" s="74"/>
      <c r="M647" s="74"/>
      <c r="N647" s="74"/>
    </row>
    <row r="648">
      <c r="D648" s="95"/>
      <c r="E648" s="74"/>
      <c r="F648" s="74"/>
      <c r="G648" s="74"/>
      <c r="H648" s="74"/>
      <c r="I648" s="74"/>
      <c r="J648" s="74"/>
      <c r="K648" s="74"/>
      <c r="L648" s="74"/>
      <c r="M648" s="74"/>
      <c r="N648" s="74"/>
    </row>
    <row r="649">
      <c r="D649" s="95"/>
      <c r="E649" s="74"/>
      <c r="F649" s="74"/>
      <c r="G649" s="74"/>
      <c r="H649" s="74"/>
      <c r="I649" s="74"/>
      <c r="J649" s="74"/>
      <c r="K649" s="74"/>
      <c r="L649" s="74"/>
      <c r="M649" s="74"/>
      <c r="N649" s="74"/>
    </row>
    <row r="650">
      <c r="D650" s="95"/>
      <c r="E650" s="74"/>
      <c r="F650" s="74"/>
      <c r="G650" s="74"/>
      <c r="H650" s="74"/>
      <c r="I650" s="74"/>
      <c r="J650" s="74"/>
      <c r="K650" s="74"/>
      <c r="L650" s="74"/>
      <c r="M650" s="74"/>
      <c r="N650" s="74"/>
    </row>
    <row r="651">
      <c r="D651" s="95"/>
      <c r="E651" s="74"/>
      <c r="F651" s="74"/>
      <c r="G651" s="74"/>
      <c r="H651" s="74"/>
      <c r="I651" s="74"/>
      <c r="J651" s="74"/>
      <c r="K651" s="74"/>
      <c r="L651" s="74"/>
      <c r="M651" s="74"/>
      <c r="N651" s="74"/>
    </row>
    <row r="652">
      <c r="D652" s="95"/>
      <c r="E652" s="74"/>
      <c r="F652" s="74"/>
      <c r="G652" s="74"/>
      <c r="H652" s="74"/>
      <c r="I652" s="74"/>
      <c r="J652" s="74"/>
      <c r="K652" s="74"/>
      <c r="L652" s="74"/>
      <c r="M652" s="74"/>
      <c r="N652" s="74"/>
    </row>
    <row r="653">
      <c r="D653" s="95"/>
      <c r="E653" s="74"/>
      <c r="F653" s="74"/>
      <c r="G653" s="74"/>
      <c r="H653" s="74"/>
      <c r="I653" s="74"/>
      <c r="J653" s="74"/>
      <c r="K653" s="74"/>
      <c r="L653" s="74"/>
      <c r="M653" s="74"/>
      <c r="N653" s="74"/>
    </row>
    <row r="654">
      <c r="D654" s="95"/>
      <c r="E654" s="74"/>
      <c r="F654" s="74"/>
      <c r="G654" s="74"/>
      <c r="H654" s="74"/>
      <c r="I654" s="74"/>
      <c r="J654" s="74"/>
      <c r="K654" s="74"/>
      <c r="L654" s="74"/>
      <c r="M654" s="74"/>
      <c r="N654" s="74"/>
    </row>
    <row r="655">
      <c r="D655" s="95"/>
      <c r="E655" s="74"/>
      <c r="F655" s="74"/>
      <c r="G655" s="74"/>
      <c r="H655" s="74"/>
      <c r="I655" s="74"/>
      <c r="J655" s="74"/>
      <c r="K655" s="74"/>
      <c r="L655" s="74"/>
      <c r="M655" s="74"/>
      <c r="N655" s="74"/>
    </row>
    <row r="656">
      <c r="D656" s="95"/>
      <c r="E656" s="74"/>
      <c r="F656" s="74"/>
      <c r="G656" s="74"/>
      <c r="H656" s="74"/>
      <c r="I656" s="74"/>
      <c r="J656" s="74"/>
      <c r="K656" s="74"/>
      <c r="L656" s="74"/>
      <c r="M656" s="74"/>
      <c r="N656" s="74"/>
    </row>
    <row r="657">
      <c r="D657" s="95"/>
      <c r="E657" s="74"/>
      <c r="F657" s="74"/>
      <c r="G657" s="74"/>
      <c r="H657" s="74"/>
      <c r="I657" s="74"/>
      <c r="J657" s="74"/>
      <c r="K657" s="74"/>
      <c r="L657" s="74"/>
      <c r="M657" s="74"/>
      <c r="N657" s="74"/>
    </row>
    <row r="658">
      <c r="D658" s="95"/>
      <c r="E658" s="74"/>
      <c r="F658" s="74"/>
      <c r="G658" s="74"/>
      <c r="H658" s="74"/>
      <c r="I658" s="74"/>
      <c r="J658" s="74"/>
      <c r="K658" s="74"/>
      <c r="L658" s="74"/>
      <c r="M658" s="74"/>
      <c r="N658" s="74"/>
    </row>
    <row r="659">
      <c r="D659" s="95"/>
      <c r="E659" s="74"/>
      <c r="F659" s="74"/>
      <c r="G659" s="74"/>
      <c r="H659" s="74"/>
      <c r="I659" s="74"/>
      <c r="J659" s="74"/>
      <c r="K659" s="74"/>
      <c r="L659" s="74"/>
      <c r="M659" s="74"/>
      <c r="N659" s="74"/>
    </row>
    <row r="660">
      <c r="D660" s="95"/>
      <c r="E660" s="74"/>
      <c r="F660" s="74"/>
      <c r="G660" s="74"/>
      <c r="H660" s="74"/>
      <c r="I660" s="74"/>
      <c r="J660" s="74"/>
      <c r="K660" s="74"/>
      <c r="L660" s="74"/>
      <c r="M660" s="74"/>
      <c r="N660" s="74"/>
    </row>
    <row r="661">
      <c r="D661" s="95"/>
      <c r="E661" s="74"/>
      <c r="F661" s="74"/>
      <c r="G661" s="74"/>
      <c r="H661" s="74"/>
      <c r="I661" s="74"/>
      <c r="J661" s="74"/>
      <c r="K661" s="74"/>
      <c r="L661" s="74"/>
      <c r="M661" s="74"/>
      <c r="N661" s="74"/>
    </row>
    <row r="662">
      <c r="D662" s="95"/>
      <c r="E662" s="74"/>
      <c r="F662" s="74"/>
      <c r="G662" s="74"/>
      <c r="H662" s="74"/>
      <c r="I662" s="74"/>
      <c r="J662" s="74"/>
      <c r="K662" s="74"/>
      <c r="L662" s="74"/>
      <c r="M662" s="74"/>
      <c r="N662" s="74"/>
    </row>
    <row r="663">
      <c r="D663" s="95"/>
      <c r="E663" s="74"/>
      <c r="F663" s="74"/>
      <c r="G663" s="74"/>
      <c r="H663" s="74"/>
      <c r="I663" s="74"/>
      <c r="J663" s="74"/>
      <c r="K663" s="74"/>
      <c r="L663" s="74"/>
      <c r="M663" s="74"/>
      <c r="N663" s="74"/>
    </row>
    <row r="664">
      <c r="D664" s="95"/>
      <c r="E664" s="74"/>
      <c r="F664" s="74"/>
      <c r="G664" s="74"/>
      <c r="H664" s="74"/>
      <c r="I664" s="74"/>
      <c r="J664" s="74"/>
      <c r="K664" s="74"/>
      <c r="L664" s="74"/>
      <c r="M664" s="74"/>
      <c r="N664" s="74"/>
    </row>
    <row r="665">
      <c r="D665" s="95"/>
      <c r="E665" s="74"/>
      <c r="F665" s="74"/>
      <c r="G665" s="74"/>
      <c r="H665" s="74"/>
      <c r="I665" s="74"/>
      <c r="J665" s="74"/>
      <c r="K665" s="74"/>
      <c r="L665" s="74"/>
      <c r="M665" s="74"/>
      <c r="N665" s="74"/>
    </row>
    <row r="666">
      <c r="D666" s="95"/>
      <c r="E666" s="74"/>
      <c r="F666" s="74"/>
      <c r="G666" s="74"/>
      <c r="H666" s="74"/>
      <c r="I666" s="74"/>
      <c r="J666" s="74"/>
      <c r="K666" s="74"/>
      <c r="L666" s="74"/>
      <c r="M666" s="74"/>
      <c r="N666" s="74"/>
    </row>
    <row r="667">
      <c r="D667" s="95"/>
      <c r="E667" s="74"/>
      <c r="F667" s="74"/>
      <c r="G667" s="74"/>
      <c r="H667" s="74"/>
      <c r="I667" s="74"/>
      <c r="J667" s="74"/>
      <c r="K667" s="74"/>
      <c r="L667" s="74"/>
      <c r="M667" s="74"/>
      <c r="N667" s="74"/>
    </row>
    <row r="668">
      <c r="D668" s="95"/>
      <c r="E668" s="74"/>
      <c r="F668" s="74"/>
      <c r="G668" s="74"/>
      <c r="H668" s="74"/>
      <c r="I668" s="74"/>
      <c r="J668" s="74"/>
      <c r="K668" s="74"/>
      <c r="L668" s="74"/>
      <c r="M668" s="74"/>
      <c r="N668" s="74"/>
    </row>
    <row r="669">
      <c r="D669" s="95"/>
      <c r="E669" s="74"/>
      <c r="F669" s="74"/>
      <c r="G669" s="74"/>
      <c r="H669" s="74"/>
      <c r="I669" s="74"/>
      <c r="J669" s="74"/>
      <c r="K669" s="74"/>
      <c r="L669" s="74"/>
      <c r="M669" s="74"/>
      <c r="N669" s="74"/>
    </row>
    <row r="670">
      <c r="D670" s="95"/>
      <c r="E670" s="74"/>
      <c r="F670" s="74"/>
      <c r="G670" s="74"/>
      <c r="H670" s="74"/>
      <c r="I670" s="74"/>
      <c r="J670" s="74"/>
      <c r="K670" s="74"/>
      <c r="L670" s="74"/>
      <c r="M670" s="74"/>
      <c r="N670" s="74"/>
    </row>
    <row r="671">
      <c r="D671" s="95"/>
      <c r="E671" s="74"/>
      <c r="F671" s="74"/>
      <c r="G671" s="74"/>
      <c r="H671" s="74"/>
      <c r="I671" s="74"/>
      <c r="J671" s="74"/>
      <c r="K671" s="74"/>
      <c r="L671" s="74"/>
      <c r="M671" s="74"/>
      <c r="N671" s="74"/>
    </row>
    <row r="672">
      <c r="D672" s="95"/>
      <c r="E672" s="74"/>
      <c r="F672" s="74"/>
      <c r="G672" s="74"/>
      <c r="H672" s="74"/>
      <c r="I672" s="74"/>
      <c r="J672" s="74"/>
      <c r="K672" s="74"/>
      <c r="L672" s="74"/>
      <c r="M672" s="74"/>
      <c r="N672" s="74"/>
    </row>
    <row r="673">
      <c r="D673" s="95"/>
      <c r="E673" s="74"/>
      <c r="F673" s="74"/>
      <c r="G673" s="74"/>
      <c r="H673" s="74"/>
      <c r="I673" s="74"/>
      <c r="J673" s="74"/>
      <c r="K673" s="74"/>
      <c r="L673" s="74"/>
      <c r="M673" s="74"/>
      <c r="N673" s="74"/>
    </row>
    <row r="674">
      <c r="D674" s="95"/>
      <c r="E674" s="74"/>
      <c r="F674" s="74"/>
      <c r="G674" s="74"/>
      <c r="H674" s="74"/>
      <c r="I674" s="74"/>
      <c r="J674" s="74"/>
      <c r="K674" s="74"/>
      <c r="L674" s="74"/>
      <c r="M674" s="74"/>
      <c r="N674" s="74"/>
    </row>
    <row r="675">
      <c r="D675" s="95"/>
      <c r="E675" s="74"/>
      <c r="F675" s="74"/>
      <c r="G675" s="74"/>
      <c r="H675" s="74"/>
      <c r="I675" s="74"/>
      <c r="J675" s="74"/>
      <c r="K675" s="74"/>
      <c r="L675" s="74"/>
      <c r="M675" s="74"/>
      <c r="N675" s="74"/>
    </row>
    <row r="676">
      <c r="D676" s="95"/>
      <c r="E676" s="74"/>
      <c r="F676" s="74"/>
      <c r="G676" s="74"/>
      <c r="H676" s="74"/>
      <c r="I676" s="74"/>
      <c r="J676" s="74"/>
      <c r="K676" s="74"/>
      <c r="L676" s="74"/>
      <c r="M676" s="74"/>
      <c r="N676" s="74"/>
    </row>
    <row r="677">
      <c r="D677" s="95"/>
      <c r="E677" s="74"/>
      <c r="F677" s="74"/>
      <c r="G677" s="74"/>
      <c r="H677" s="74"/>
      <c r="I677" s="74"/>
      <c r="J677" s="74"/>
      <c r="K677" s="74"/>
      <c r="L677" s="74"/>
      <c r="M677" s="74"/>
      <c r="N677" s="74"/>
    </row>
    <row r="678">
      <c r="D678" s="95"/>
      <c r="E678" s="74"/>
      <c r="F678" s="74"/>
      <c r="G678" s="74"/>
      <c r="H678" s="74"/>
      <c r="I678" s="74"/>
      <c r="J678" s="74"/>
      <c r="K678" s="74"/>
      <c r="L678" s="74"/>
      <c r="M678" s="74"/>
      <c r="N678" s="74"/>
    </row>
    <row r="679">
      <c r="D679" s="95"/>
      <c r="E679" s="74"/>
      <c r="F679" s="74"/>
      <c r="G679" s="74"/>
      <c r="H679" s="74"/>
      <c r="I679" s="74"/>
      <c r="J679" s="74"/>
      <c r="K679" s="74"/>
      <c r="L679" s="74"/>
      <c r="M679" s="74"/>
      <c r="N679" s="74"/>
    </row>
    <row r="680">
      <c r="D680" s="95"/>
      <c r="E680" s="74"/>
      <c r="F680" s="74"/>
      <c r="G680" s="74"/>
      <c r="H680" s="74"/>
      <c r="I680" s="74"/>
      <c r="J680" s="74"/>
      <c r="K680" s="74"/>
      <c r="L680" s="74"/>
      <c r="M680" s="74"/>
      <c r="N680" s="74"/>
    </row>
    <row r="681">
      <c r="D681" s="95"/>
      <c r="E681" s="74"/>
      <c r="F681" s="74"/>
      <c r="G681" s="74"/>
      <c r="H681" s="74"/>
      <c r="I681" s="74"/>
      <c r="J681" s="74"/>
      <c r="K681" s="74"/>
      <c r="L681" s="74"/>
      <c r="M681" s="74"/>
      <c r="N681" s="74"/>
    </row>
    <row r="682">
      <c r="D682" s="95"/>
      <c r="E682" s="74"/>
      <c r="F682" s="74"/>
      <c r="G682" s="74"/>
      <c r="H682" s="74"/>
      <c r="I682" s="74"/>
      <c r="J682" s="74"/>
      <c r="K682" s="74"/>
      <c r="L682" s="74"/>
      <c r="M682" s="74"/>
      <c r="N682" s="74"/>
    </row>
    <row r="683">
      <c r="D683" s="95"/>
      <c r="E683" s="74"/>
      <c r="F683" s="74"/>
      <c r="G683" s="74"/>
      <c r="H683" s="74"/>
      <c r="I683" s="74"/>
      <c r="J683" s="74"/>
      <c r="K683" s="74"/>
      <c r="L683" s="74"/>
      <c r="M683" s="74"/>
      <c r="N683" s="74"/>
    </row>
    <row r="684">
      <c r="D684" s="95"/>
      <c r="E684" s="74"/>
      <c r="F684" s="74"/>
      <c r="G684" s="74"/>
      <c r="H684" s="74"/>
      <c r="I684" s="74"/>
      <c r="J684" s="74"/>
      <c r="K684" s="74"/>
      <c r="L684" s="74"/>
      <c r="M684" s="74"/>
      <c r="N684" s="74"/>
    </row>
    <row r="685">
      <c r="D685" s="95"/>
      <c r="E685" s="74"/>
      <c r="F685" s="74"/>
      <c r="G685" s="74"/>
      <c r="H685" s="74"/>
      <c r="I685" s="74"/>
      <c r="J685" s="74"/>
      <c r="K685" s="74"/>
      <c r="L685" s="74"/>
      <c r="M685" s="74"/>
      <c r="N685" s="74"/>
    </row>
    <row r="686">
      <c r="D686" s="95"/>
      <c r="E686" s="74"/>
      <c r="F686" s="74"/>
      <c r="G686" s="74"/>
      <c r="H686" s="74"/>
      <c r="I686" s="74"/>
      <c r="J686" s="74"/>
      <c r="K686" s="74"/>
      <c r="L686" s="74"/>
      <c r="M686" s="74"/>
      <c r="N686" s="74"/>
    </row>
    <row r="687">
      <c r="D687" s="95"/>
      <c r="E687" s="74"/>
      <c r="F687" s="74"/>
      <c r="G687" s="74"/>
      <c r="H687" s="74"/>
      <c r="I687" s="74"/>
      <c r="J687" s="74"/>
      <c r="K687" s="74"/>
      <c r="L687" s="74"/>
      <c r="M687" s="74"/>
      <c r="N687" s="74"/>
    </row>
    <row r="688">
      <c r="D688" s="95"/>
      <c r="E688" s="74"/>
      <c r="F688" s="74"/>
      <c r="G688" s="74"/>
      <c r="H688" s="74"/>
      <c r="I688" s="74"/>
      <c r="J688" s="74"/>
      <c r="K688" s="74"/>
      <c r="L688" s="74"/>
      <c r="M688" s="74"/>
      <c r="N688" s="74"/>
    </row>
    <row r="689">
      <c r="D689" s="95"/>
      <c r="E689" s="74"/>
      <c r="F689" s="74"/>
      <c r="G689" s="74"/>
      <c r="H689" s="74"/>
      <c r="I689" s="74"/>
      <c r="J689" s="74"/>
      <c r="K689" s="74"/>
      <c r="L689" s="74"/>
      <c r="M689" s="74"/>
      <c r="N689" s="74"/>
    </row>
    <row r="690">
      <c r="D690" s="95"/>
      <c r="E690" s="74"/>
      <c r="F690" s="74"/>
      <c r="G690" s="74"/>
      <c r="H690" s="74"/>
      <c r="I690" s="74"/>
      <c r="J690" s="74"/>
      <c r="K690" s="74"/>
      <c r="L690" s="74"/>
      <c r="M690" s="74"/>
      <c r="N690" s="74"/>
    </row>
    <row r="691">
      <c r="D691" s="95"/>
      <c r="E691" s="74"/>
      <c r="F691" s="74"/>
      <c r="G691" s="74"/>
      <c r="H691" s="74"/>
      <c r="I691" s="74"/>
      <c r="J691" s="74"/>
      <c r="K691" s="74"/>
      <c r="L691" s="74"/>
      <c r="M691" s="74"/>
      <c r="N691" s="74"/>
    </row>
    <row r="692">
      <c r="D692" s="95"/>
      <c r="E692" s="74"/>
      <c r="F692" s="74"/>
      <c r="G692" s="74"/>
      <c r="H692" s="74"/>
      <c r="I692" s="74"/>
      <c r="J692" s="74"/>
      <c r="K692" s="74"/>
      <c r="L692" s="74"/>
      <c r="M692" s="74"/>
      <c r="N692" s="74"/>
    </row>
    <row r="693">
      <c r="D693" s="95"/>
      <c r="E693" s="74"/>
      <c r="F693" s="74"/>
      <c r="G693" s="74"/>
      <c r="H693" s="74"/>
      <c r="I693" s="74"/>
      <c r="J693" s="74"/>
      <c r="K693" s="74"/>
      <c r="L693" s="74"/>
      <c r="M693" s="74"/>
      <c r="N693" s="74"/>
    </row>
    <row r="694">
      <c r="D694" s="95"/>
      <c r="E694" s="74"/>
      <c r="F694" s="74"/>
      <c r="G694" s="74"/>
      <c r="H694" s="74"/>
      <c r="I694" s="74"/>
      <c r="J694" s="74"/>
      <c r="K694" s="74"/>
      <c r="L694" s="74"/>
      <c r="M694" s="74"/>
      <c r="N694" s="74"/>
    </row>
    <row r="695">
      <c r="D695" s="95"/>
      <c r="E695" s="74"/>
      <c r="F695" s="74"/>
      <c r="G695" s="74"/>
      <c r="H695" s="74"/>
      <c r="I695" s="74"/>
      <c r="J695" s="74"/>
      <c r="K695" s="74"/>
      <c r="L695" s="74"/>
      <c r="M695" s="74"/>
      <c r="N695" s="74"/>
    </row>
    <row r="696">
      <c r="D696" s="95"/>
      <c r="E696" s="74"/>
      <c r="F696" s="74"/>
      <c r="G696" s="74"/>
      <c r="H696" s="74"/>
      <c r="I696" s="74"/>
      <c r="J696" s="74"/>
      <c r="K696" s="74"/>
      <c r="L696" s="74"/>
      <c r="M696" s="74"/>
      <c r="N696" s="74"/>
    </row>
    <row r="697">
      <c r="D697" s="95"/>
      <c r="E697" s="74"/>
      <c r="F697" s="74"/>
      <c r="G697" s="74"/>
      <c r="H697" s="74"/>
      <c r="I697" s="74"/>
      <c r="J697" s="74"/>
      <c r="K697" s="74"/>
      <c r="L697" s="74"/>
      <c r="M697" s="74"/>
      <c r="N697" s="74"/>
    </row>
    <row r="698">
      <c r="D698" s="95"/>
      <c r="E698" s="74"/>
      <c r="F698" s="74"/>
      <c r="G698" s="74"/>
      <c r="H698" s="74"/>
      <c r="I698" s="74"/>
      <c r="J698" s="74"/>
      <c r="K698" s="74"/>
      <c r="L698" s="74"/>
      <c r="M698" s="74"/>
      <c r="N698" s="74"/>
    </row>
    <row r="699">
      <c r="D699" s="95"/>
      <c r="E699" s="74"/>
      <c r="F699" s="74"/>
      <c r="G699" s="74"/>
      <c r="H699" s="74"/>
      <c r="I699" s="74"/>
      <c r="J699" s="74"/>
      <c r="K699" s="74"/>
      <c r="L699" s="74"/>
      <c r="M699" s="74"/>
      <c r="N699" s="74"/>
    </row>
    <row r="700">
      <c r="D700" s="95"/>
      <c r="E700" s="74"/>
      <c r="F700" s="74"/>
      <c r="G700" s="74"/>
      <c r="H700" s="74"/>
      <c r="I700" s="74"/>
      <c r="J700" s="74"/>
      <c r="K700" s="74"/>
      <c r="L700" s="74"/>
      <c r="M700" s="74"/>
      <c r="N700" s="74"/>
    </row>
    <row r="701">
      <c r="D701" s="95"/>
      <c r="E701" s="74"/>
      <c r="F701" s="74"/>
      <c r="G701" s="74"/>
      <c r="H701" s="74"/>
      <c r="I701" s="74"/>
      <c r="J701" s="74"/>
      <c r="K701" s="74"/>
      <c r="L701" s="74"/>
      <c r="M701" s="74"/>
      <c r="N701" s="74"/>
    </row>
    <row r="702">
      <c r="D702" s="95"/>
      <c r="E702" s="74"/>
      <c r="F702" s="74"/>
      <c r="G702" s="74"/>
      <c r="H702" s="74"/>
      <c r="I702" s="74"/>
      <c r="J702" s="74"/>
      <c r="K702" s="74"/>
      <c r="L702" s="74"/>
      <c r="M702" s="74"/>
      <c r="N702" s="74"/>
    </row>
    <row r="703">
      <c r="D703" s="95"/>
      <c r="E703" s="74"/>
      <c r="F703" s="74"/>
      <c r="G703" s="74"/>
      <c r="H703" s="74"/>
      <c r="I703" s="74"/>
      <c r="J703" s="74"/>
      <c r="K703" s="74"/>
      <c r="L703" s="74"/>
      <c r="M703" s="74"/>
      <c r="N703" s="74"/>
    </row>
    <row r="704">
      <c r="D704" s="95"/>
      <c r="E704" s="74"/>
      <c r="F704" s="74"/>
      <c r="G704" s="74"/>
      <c r="H704" s="74"/>
      <c r="I704" s="74"/>
      <c r="J704" s="74"/>
      <c r="K704" s="74"/>
      <c r="L704" s="74"/>
      <c r="M704" s="74"/>
      <c r="N704" s="74"/>
    </row>
    <row r="705">
      <c r="D705" s="95"/>
      <c r="E705" s="74"/>
      <c r="F705" s="74"/>
      <c r="G705" s="74"/>
      <c r="H705" s="74"/>
      <c r="I705" s="74"/>
      <c r="J705" s="74"/>
      <c r="K705" s="74"/>
      <c r="L705" s="74"/>
      <c r="M705" s="74"/>
      <c r="N705" s="74"/>
    </row>
    <row r="706">
      <c r="D706" s="95"/>
      <c r="E706" s="74"/>
      <c r="F706" s="74"/>
      <c r="G706" s="74"/>
      <c r="H706" s="74"/>
      <c r="I706" s="74"/>
      <c r="J706" s="74"/>
      <c r="K706" s="74"/>
      <c r="L706" s="74"/>
      <c r="M706" s="74"/>
      <c r="N706" s="74"/>
    </row>
    <row r="707">
      <c r="D707" s="95"/>
      <c r="E707" s="74"/>
      <c r="F707" s="74"/>
      <c r="G707" s="74"/>
      <c r="H707" s="74"/>
      <c r="I707" s="74"/>
      <c r="J707" s="74"/>
      <c r="K707" s="74"/>
      <c r="L707" s="74"/>
      <c r="M707" s="74"/>
      <c r="N707" s="74"/>
    </row>
    <row r="708">
      <c r="D708" s="95"/>
      <c r="E708" s="74"/>
      <c r="F708" s="74"/>
      <c r="G708" s="74"/>
      <c r="H708" s="74"/>
      <c r="I708" s="74"/>
      <c r="J708" s="74"/>
      <c r="K708" s="74"/>
      <c r="L708" s="74"/>
      <c r="M708" s="74"/>
      <c r="N708" s="74"/>
    </row>
    <row r="709">
      <c r="D709" s="95"/>
      <c r="E709" s="74"/>
      <c r="F709" s="74"/>
      <c r="G709" s="74"/>
      <c r="H709" s="74"/>
      <c r="I709" s="74"/>
      <c r="J709" s="74"/>
      <c r="K709" s="74"/>
      <c r="L709" s="74"/>
      <c r="M709" s="74"/>
      <c r="N709" s="74"/>
    </row>
    <row r="710">
      <c r="D710" s="95"/>
      <c r="E710" s="74"/>
      <c r="F710" s="74"/>
      <c r="G710" s="74"/>
      <c r="H710" s="74"/>
      <c r="I710" s="74"/>
      <c r="J710" s="74"/>
      <c r="K710" s="74"/>
      <c r="L710" s="74"/>
      <c r="M710" s="74"/>
      <c r="N710" s="74"/>
    </row>
    <row r="711">
      <c r="D711" s="95"/>
      <c r="E711" s="74"/>
      <c r="F711" s="74"/>
      <c r="G711" s="74"/>
      <c r="H711" s="74"/>
      <c r="I711" s="74"/>
      <c r="J711" s="74"/>
      <c r="K711" s="74"/>
      <c r="L711" s="74"/>
      <c r="M711" s="74"/>
      <c r="N711" s="74"/>
    </row>
    <row r="712">
      <c r="D712" s="95"/>
      <c r="E712" s="74"/>
      <c r="F712" s="74"/>
      <c r="G712" s="74"/>
      <c r="H712" s="74"/>
      <c r="I712" s="74"/>
      <c r="J712" s="74"/>
      <c r="K712" s="74"/>
      <c r="L712" s="74"/>
      <c r="M712" s="74"/>
      <c r="N712" s="74"/>
    </row>
    <row r="713">
      <c r="D713" s="95"/>
      <c r="E713" s="74"/>
      <c r="F713" s="74"/>
      <c r="G713" s="74"/>
      <c r="H713" s="74"/>
      <c r="I713" s="74"/>
      <c r="J713" s="74"/>
      <c r="K713" s="74"/>
      <c r="L713" s="74"/>
      <c r="M713" s="74"/>
      <c r="N713" s="74"/>
    </row>
    <row r="714">
      <c r="D714" s="95"/>
      <c r="E714" s="74"/>
      <c r="F714" s="74"/>
      <c r="G714" s="74"/>
      <c r="H714" s="74"/>
      <c r="I714" s="74"/>
      <c r="J714" s="74"/>
      <c r="K714" s="74"/>
      <c r="L714" s="74"/>
      <c r="M714" s="74"/>
      <c r="N714" s="74"/>
    </row>
    <row r="715">
      <c r="D715" s="95"/>
      <c r="E715" s="74"/>
      <c r="F715" s="74"/>
      <c r="G715" s="74"/>
      <c r="H715" s="74"/>
      <c r="I715" s="74"/>
      <c r="J715" s="74"/>
      <c r="K715" s="74"/>
      <c r="L715" s="74"/>
      <c r="M715" s="74"/>
      <c r="N715" s="74"/>
    </row>
    <row r="716">
      <c r="D716" s="95"/>
      <c r="E716" s="74"/>
      <c r="F716" s="74"/>
      <c r="G716" s="74"/>
      <c r="H716" s="74"/>
      <c r="I716" s="74"/>
      <c r="J716" s="74"/>
      <c r="K716" s="74"/>
      <c r="L716" s="74"/>
      <c r="M716" s="74"/>
      <c r="N716" s="74"/>
    </row>
    <row r="717">
      <c r="D717" s="95"/>
      <c r="E717" s="74"/>
      <c r="F717" s="74"/>
      <c r="G717" s="74"/>
      <c r="H717" s="74"/>
      <c r="I717" s="74"/>
      <c r="J717" s="74"/>
      <c r="K717" s="74"/>
      <c r="L717" s="74"/>
      <c r="M717" s="74"/>
      <c r="N717" s="74"/>
    </row>
    <row r="718">
      <c r="D718" s="95"/>
      <c r="E718" s="74"/>
      <c r="F718" s="74"/>
      <c r="G718" s="74"/>
      <c r="H718" s="74"/>
      <c r="I718" s="74"/>
      <c r="J718" s="74"/>
      <c r="K718" s="74"/>
      <c r="L718" s="74"/>
      <c r="M718" s="74"/>
      <c r="N718" s="74"/>
    </row>
    <row r="719">
      <c r="D719" s="95"/>
      <c r="E719" s="74"/>
      <c r="F719" s="74"/>
      <c r="G719" s="74"/>
      <c r="H719" s="74"/>
      <c r="I719" s="74"/>
      <c r="J719" s="74"/>
      <c r="K719" s="74"/>
      <c r="L719" s="74"/>
      <c r="M719" s="74"/>
      <c r="N719" s="74"/>
    </row>
    <row r="720">
      <c r="D720" s="95"/>
      <c r="E720" s="74"/>
      <c r="F720" s="74"/>
      <c r="G720" s="74"/>
      <c r="H720" s="74"/>
      <c r="I720" s="74"/>
      <c r="J720" s="74"/>
      <c r="K720" s="74"/>
      <c r="L720" s="74"/>
      <c r="M720" s="74"/>
      <c r="N720" s="74"/>
    </row>
    <row r="721">
      <c r="D721" s="95"/>
      <c r="E721" s="74"/>
      <c r="F721" s="74"/>
      <c r="G721" s="74"/>
      <c r="H721" s="74"/>
      <c r="I721" s="74"/>
      <c r="J721" s="74"/>
      <c r="K721" s="74"/>
      <c r="L721" s="74"/>
      <c r="M721" s="74"/>
      <c r="N721" s="74"/>
    </row>
    <row r="722">
      <c r="D722" s="95"/>
      <c r="E722" s="74"/>
      <c r="F722" s="74"/>
      <c r="G722" s="74"/>
      <c r="H722" s="74"/>
      <c r="I722" s="74"/>
      <c r="J722" s="74"/>
      <c r="K722" s="74"/>
      <c r="L722" s="74"/>
      <c r="M722" s="74"/>
      <c r="N722" s="74"/>
    </row>
    <row r="723">
      <c r="D723" s="95"/>
      <c r="E723" s="74"/>
      <c r="F723" s="74"/>
      <c r="G723" s="74"/>
      <c r="H723" s="74"/>
      <c r="I723" s="74"/>
      <c r="J723" s="74"/>
      <c r="K723" s="74"/>
      <c r="L723" s="74"/>
      <c r="M723" s="74"/>
      <c r="N723" s="74"/>
    </row>
    <row r="724">
      <c r="D724" s="95"/>
      <c r="E724" s="74"/>
      <c r="F724" s="74"/>
      <c r="G724" s="74"/>
      <c r="H724" s="74"/>
      <c r="I724" s="74"/>
      <c r="J724" s="74"/>
      <c r="K724" s="74"/>
      <c r="L724" s="74"/>
      <c r="M724" s="74"/>
      <c r="N724" s="74"/>
    </row>
    <row r="725">
      <c r="D725" s="95"/>
      <c r="E725" s="74"/>
      <c r="F725" s="74"/>
      <c r="G725" s="74"/>
      <c r="H725" s="74"/>
      <c r="I725" s="74"/>
      <c r="J725" s="74"/>
      <c r="K725" s="74"/>
      <c r="L725" s="74"/>
      <c r="M725" s="74"/>
      <c r="N725" s="74"/>
    </row>
    <row r="726">
      <c r="D726" s="95"/>
      <c r="E726" s="74"/>
      <c r="F726" s="74"/>
      <c r="G726" s="74"/>
      <c r="H726" s="74"/>
      <c r="I726" s="74"/>
      <c r="J726" s="74"/>
      <c r="K726" s="74"/>
      <c r="L726" s="74"/>
      <c r="M726" s="74"/>
      <c r="N726" s="74"/>
    </row>
    <row r="727">
      <c r="D727" s="95"/>
      <c r="E727" s="74"/>
      <c r="F727" s="74"/>
      <c r="G727" s="74"/>
      <c r="H727" s="74"/>
      <c r="I727" s="74"/>
      <c r="J727" s="74"/>
      <c r="K727" s="74"/>
      <c r="L727" s="74"/>
      <c r="M727" s="74"/>
      <c r="N727" s="74"/>
    </row>
    <row r="728">
      <c r="D728" s="95"/>
      <c r="E728" s="74"/>
      <c r="F728" s="74"/>
      <c r="G728" s="74"/>
      <c r="H728" s="74"/>
      <c r="I728" s="74"/>
      <c r="J728" s="74"/>
      <c r="K728" s="74"/>
      <c r="L728" s="74"/>
      <c r="M728" s="74"/>
      <c r="N728" s="74"/>
    </row>
    <row r="729">
      <c r="D729" s="95"/>
      <c r="E729" s="74"/>
      <c r="F729" s="74"/>
      <c r="G729" s="74"/>
      <c r="H729" s="74"/>
      <c r="I729" s="74"/>
      <c r="J729" s="74"/>
      <c r="K729" s="74"/>
      <c r="L729" s="74"/>
      <c r="M729" s="74"/>
      <c r="N729" s="74"/>
    </row>
    <row r="730">
      <c r="D730" s="95"/>
      <c r="E730" s="74"/>
      <c r="F730" s="74"/>
      <c r="G730" s="74"/>
      <c r="H730" s="74"/>
      <c r="I730" s="74"/>
      <c r="J730" s="74"/>
      <c r="K730" s="74"/>
      <c r="L730" s="74"/>
      <c r="M730" s="74"/>
      <c r="N730" s="74"/>
    </row>
    <row r="731">
      <c r="D731" s="95"/>
      <c r="E731" s="74"/>
      <c r="F731" s="74"/>
      <c r="G731" s="74"/>
      <c r="H731" s="74"/>
      <c r="I731" s="74"/>
      <c r="J731" s="74"/>
      <c r="K731" s="74"/>
      <c r="L731" s="74"/>
      <c r="M731" s="74"/>
      <c r="N731" s="74"/>
    </row>
    <row r="732">
      <c r="D732" s="95"/>
      <c r="E732" s="74"/>
      <c r="F732" s="74"/>
      <c r="G732" s="74"/>
      <c r="H732" s="74"/>
      <c r="I732" s="74"/>
      <c r="J732" s="74"/>
      <c r="K732" s="74"/>
      <c r="L732" s="74"/>
      <c r="M732" s="74"/>
      <c r="N732" s="74"/>
    </row>
    <row r="733">
      <c r="D733" s="95"/>
      <c r="E733" s="74"/>
      <c r="F733" s="74"/>
      <c r="G733" s="74"/>
      <c r="H733" s="74"/>
      <c r="I733" s="74"/>
      <c r="J733" s="74"/>
      <c r="K733" s="74"/>
      <c r="L733" s="74"/>
      <c r="M733" s="74"/>
      <c r="N733" s="74"/>
    </row>
    <row r="734">
      <c r="D734" s="95"/>
      <c r="E734" s="74"/>
      <c r="F734" s="74"/>
      <c r="G734" s="74"/>
      <c r="H734" s="74"/>
      <c r="I734" s="74"/>
      <c r="J734" s="74"/>
      <c r="K734" s="74"/>
      <c r="L734" s="74"/>
      <c r="M734" s="74"/>
      <c r="N734" s="74"/>
    </row>
    <row r="735">
      <c r="D735" s="95"/>
      <c r="E735" s="74"/>
      <c r="F735" s="74"/>
      <c r="G735" s="74"/>
      <c r="H735" s="74"/>
      <c r="I735" s="74"/>
      <c r="J735" s="74"/>
      <c r="K735" s="74"/>
      <c r="L735" s="74"/>
      <c r="M735" s="74"/>
      <c r="N735" s="74"/>
    </row>
    <row r="736">
      <c r="D736" s="95"/>
      <c r="E736" s="74"/>
      <c r="F736" s="74"/>
      <c r="G736" s="74"/>
      <c r="H736" s="74"/>
      <c r="I736" s="74"/>
      <c r="J736" s="74"/>
      <c r="K736" s="74"/>
      <c r="L736" s="74"/>
      <c r="M736" s="74"/>
      <c r="N736" s="74"/>
    </row>
    <row r="737">
      <c r="D737" s="95"/>
      <c r="E737" s="74"/>
      <c r="F737" s="74"/>
      <c r="G737" s="74"/>
      <c r="H737" s="74"/>
      <c r="I737" s="74"/>
      <c r="J737" s="74"/>
      <c r="K737" s="74"/>
      <c r="L737" s="74"/>
      <c r="M737" s="74"/>
      <c r="N737" s="74"/>
    </row>
    <row r="738">
      <c r="D738" s="95"/>
      <c r="E738" s="74"/>
      <c r="F738" s="74"/>
      <c r="G738" s="74"/>
      <c r="H738" s="74"/>
      <c r="I738" s="74"/>
      <c r="J738" s="74"/>
      <c r="K738" s="74"/>
      <c r="L738" s="74"/>
      <c r="M738" s="74"/>
      <c r="N738" s="74"/>
    </row>
    <row r="739">
      <c r="D739" s="95"/>
      <c r="E739" s="74"/>
      <c r="F739" s="74"/>
      <c r="G739" s="74"/>
      <c r="H739" s="74"/>
      <c r="I739" s="74"/>
      <c r="J739" s="74"/>
      <c r="K739" s="74"/>
      <c r="L739" s="74"/>
      <c r="M739" s="74"/>
      <c r="N739" s="74"/>
    </row>
    <row r="740">
      <c r="D740" s="95"/>
      <c r="E740" s="74"/>
      <c r="F740" s="74"/>
      <c r="G740" s="74"/>
      <c r="H740" s="74"/>
      <c r="I740" s="74"/>
      <c r="J740" s="74"/>
      <c r="K740" s="74"/>
      <c r="L740" s="74"/>
      <c r="M740" s="74"/>
      <c r="N740" s="74"/>
    </row>
    <row r="741">
      <c r="D741" s="95"/>
      <c r="E741" s="74"/>
      <c r="F741" s="74"/>
      <c r="G741" s="74"/>
      <c r="H741" s="74"/>
      <c r="I741" s="74"/>
      <c r="J741" s="74"/>
      <c r="K741" s="74"/>
      <c r="L741" s="74"/>
      <c r="M741" s="74"/>
      <c r="N741" s="74"/>
    </row>
    <row r="742">
      <c r="D742" s="95"/>
      <c r="E742" s="74"/>
      <c r="F742" s="74"/>
      <c r="G742" s="74"/>
      <c r="H742" s="74"/>
      <c r="I742" s="74"/>
      <c r="J742" s="74"/>
      <c r="K742" s="74"/>
      <c r="L742" s="74"/>
      <c r="M742" s="74"/>
      <c r="N742" s="74"/>
    </row>
    <row r="743">
      <c r="D743" s="95"/>
      <c r="E743" s="74"/>
      <c r="F743" s="74"/>
      <c r="G743" s="74"/>
      <c r="H743" s="74"/>
      <c r="I743" s="74"/>
      <c r="J743" s="74"/>
      <c r="K743" s="74"/>
      <c r="L743" s="74"/>
      <c r="M743" s="74"/>
      <c r="N743" s="74"/>
    </row>
    <row r="744">
      <c r="D744" s="95"/>
      <c r="E744" s="74"/>
      <c r="F744" s="74"/>
      <c r="G744" s="74"/>
      <c r="H744" s="74"/>
      <c r="I744" s="74"/>
      <c r="J744" s="74"/>
      <c r="K744" s="74"/>
      <c r="L744" s="74"/>
      <c r="M744" s="74"/>
      <c r="N744" s="74"/>
    </row>
    <row r="745">
      <c r="D745" s="95"/>
      <c r="E745" s="74"/>
      <c r="F745" s="74"/>
      <c r="G745" s="74"/>
      <c r="H745" s="74"/>
      <c r="I745" s="74"/>
      <c r="J745" s="74"/>
      <c r="K745" s="74"/>
      <c r="L745" s="74"/>
      <c r="M745" s="74"/>
      <c r="N745" s="74"/>
    </row>
    <row r="746">
      <c r="D746" s="95"/>
      <c r="E746" s="74"/>
      <c r="F746" s="74"/>
      <c r="G746" s="74"/>
      <c r="H746" s="74"/>
      <c r="I746" s="74"/>
      <c r="J746" s="74"/>
      <c r="K746" s="74"/>
      <c r="L746" s="74"/>
      <c r="M746" s="74"/>
      <c r="N746" s="74"/>
    </row>
    <row r="747">
      <c r="D747" s="95"/>
      <c r="E747" s="74"/>
      <c r="F747" s="74"/>
      <c r="G747" s="74"/>
      <c r="H747" s="74"/>
      <c r="I747" s="74"/>
      <c r="J747" s="74"/>
      <c r="K747" s="74"/>
      <c r="L747" s="74"/>
      <c r="M747" s="74"/>
      <c r="N747" s="74"/>
    </row>
    <row r="748">
      <c r="D748" s="95"/>
      <c r="E748" s="74"/>
      <c r="F748" s="74"/>
      <c r="G748" s="74"/>
      <c r="H748" s="74"/>
      <c r="I748" s="74"/>
      <c r="J748" s="74"/>
      <c r="K748" s="74"/>
      <c r="L748" s="74"/>
      <c r="M748" s="74"/>
      <c r="N748" s="74"/>
    </row>
    <row r="749">
      <c r="D749" s="95"/>
      <c r="E749" s="74"/>
      <c r="F749" s="74"/>
      <c r="G749" s="74"/>
      <c r="H749" s="74"/>
      <c r="I749" s="74"/>
      <c r="J749" s="74"/>
      <c r="K749" s="74"/>
      <c r="L749" s="74"/>
      <c r="M749" s="74"/>
      <c r="N749" s="74"/>
    </row>
    <row r="750">
      <c r="D750" s="95"/>
      <c r="E750" s="74"/>
      <c r="F750" s="74"/>
      <c r="G750" s="74"/>
      <c r="H750" s="74"/>
      <c r="I750" s="74"/>
      <c r="J750" s="74"/>
      <c r="K750" s="74"/>
      <c r="L750" s="74"/>
      <c r="M750" s="74"/>
      <c r="N750" s="74"/>
    </row>
    <row r="751">
      <c r="D751" s="95"/>
      <c r="E751" s="74"/>
      <c r="F751" s="74"/>
      <c r="G751" s="74"/>
      <c r="H751" s="74"/>
      <c r="I751" s="74"/>
      <c r="J751" s="74"/>
      <c r="K751" s="74"/>
      <c r="L751" s="74"/>
      <c r="M751" s="74"/>
      <c r="N751" s="74"/>
    </row>
    <row r="752">
      <c r="D752" s="95"/>
      <c r="E752" s="74"/>
      <c r="F752" s="74"/>
      <c r="G752" s="74"/>
      <c r="H752" s="74"/>
      <c r="I752" s="74"/>
      <c r="J752" s="74"/>
      <c r="K752" s="74"/>
      <c r="L752" s="74"/>
      <c r="M752" s="74"/>
      <c r="N752" s="74"/>
    </row>
    <row r="753">
      <c r="D753" s="95"/>
      <c r="E753" s="74"/>
      <c r="F753" s="74"/>
      <c r="G753" s="74"/>
      <c r="H753" s="74"/>
      <c r="I753" s="74"/>
      <c r="J753" s="74"/>
      <c r="K753" s="74"/>
      <c r="L753" s="74"/>
      <c r="M753" s="74"/>
      <c r="N753" s="74"/>
    </row>
    <row r="754">
      <c r="D754" s="95"/>
      <c r="E754" s="74"/>
      <c r="F754" s="74"/>
      <c r="G754" s="74"/>
      <c r="H754" s="74"/>
      <c r="I754" s="74"/>
      <c r="J754" s="74"/>
      <c r="K754" s="74"/>
      <c r="L754" s="74"/>
      <c r="M754" s="74"/>
      <c r="N754" s="74"/>
    </row>
    <row r="755">
      <c r="D755" s="95"/>
      <c r="E755" s="74"/>
      <c r="F755" s="74"/>
      <c r="G755" s="74"/>
      <c r="H755" s="74"/>
      <c r="I755" s="74"/>
      <c r="J755" s="74"/>
      <c r="K755" s="74"/>
      <c r="L755" s="74"/>
      <c r="M755" s="74"/>
      <c r="N755" s="74"/>
    </row>
    <row r="756">
      <c r="D756" s="95"/>
      <c r="E756" s="74"/>
      <c r="F756" s="74"/>
      <c r="G756" s="74"/>
      <c r="H756" s="74"/>
      <c r="I756" s="74"/>
      <c r="J756" s="74"/>
      <c r="K756" s="74"/>
      <c r="L756" s="74"/>
      <c r="M756" s="74"/>
      <c r="N756" s="74"/>
    </row>
    <row r="757">
      <c r="D757" s="95"/>
      <c r="E757" s="74"/>
      <c r="F757" s="74"/>
      <c r="G757" s="74"/>
      <c r="H757" s="74"/>
      <c r="I757" s="74"/>
      <c r="J757" s="74"/>
      <c r="K757" s="74"/>
      <c r="L757" s="74"/>
      <c r="M757" s="74"/>
      <c r="N757" s="74"/>
    </row>
    <row r="758">
      <c r="D758" s="95"/>
      <c r="E758" s="74"/>
      <c r="F758" s="74"/>
      <c r="G758" s="74"/>
      <c r="H758" s="74"/>
      <c r="I758" s="74"/>
      <c r="J758" s="74"/>
      <c r="K758" s="74"/>
      <c r="L758" s="74"/>
      <c r="M758" s="74"/>
      <c r="N758" s="74"/>
    </row>
    <row r="759">
      <c r="D759" s="95"/>
      <c r="E759" s="74"/>
      <c r="F759" s="74"/>
      <c r="G759" s="74"/>
      <c r="H759" s="74"/>
      <c r="I759" s="74"/>
      <c r="J759" s="74"/>
      <c r="K759" s="74"/>
      <c r="L759" s="74"/>
      <c r="M759" s="74"/>
      <c r="N759" s="74"/>
    </row>
    <row r="760">
      <c r="D760" s="95"/>
      <c r="E760" s="74"/>
      <c r="F760" s="74"/>
      <c r="G760" s="74"/>
      <c r="H760" s="74"/>
      <c r="I760" s="74"/>
      <c r="J760" s="74"/>
      <c r="K760" s="74"/>
      <c r="L760" s="74"/>
      <c r="M760" s="74"/>
      <c r="N760" s="74"/>
    </row>
    <row r="761">
      <c r="D761" s="95"/>
      <c r="E761" s="74"/>
      <c r="F761" s="74"/>
      <c r="G761" s="74"/>
      <c r="H761" s="74"/>
      <c r="I761" s="74"/>
      <c r="J761" s="74"/>
      <c r="K761" s="74"/>
      <c r="L761" s="74"/>
      <c r="M761" s="74"/>
      <c r="N761" s="74"/>
    </row>
    <row r="762">
      <c r="D762" s="95"/>
      <c r="E762" s="74"/>
      <c r="F762" s="74"/>
      <c r="G762" s="74"/>
      <c r="H762" s="74"/>
      <c r="I762" s="74"/>
      <c r="J762" s="74"/>
      <c r="K762" s="74"/>
      <c r="L762" s="74"/>
      <c r="M762" s="74"/>
      <c r="N762" s="74"/>
    </row>
    <row r="763">
      <c r="D763" s="95"/>
      <c r="E763" s="74"/>
      <c r="F763" s="74"/>
      <c r="G763" s="74"/>
      <c r="H763" s="74"/>
      <c r="I763" s="74"/>
      <c r="J763" s="74"/>
      <c r="K763" s="74"/>
      <c r="L763" s="74"/>
      <c r="M763" s="74"/>
      <c r="N763" s="74"/>
    </row>
    <row r="764">
      <c r="D764" s="95"/>
      <c r="E764" s="74"/>
      <c r="F764" s="74"/>
      <c r="G764" s="74"/>
      <c r="H764" s="74"/>
      <c r="I764" s="74"/>
      <c r="J764" s="74"/>
      <c r="K764" s="74"/>
      <c r="L764" s="74"/>
      <c r="M764" s="74"/>
      <c r="N764" s="74"/>
    </row>
    <row r="765">
      <c r="D765" s="95"/>
      <c r="E765" s="74"/>
      <c r="F765" s="74"/>
      <c r="G765" s="74"/>
      <c r="H765" s="74"/>
      <c r="I765" s="74"/>
      <c r="J765" s="74"/>
      <c r="K765" s="74"/>
      <c r="L765" s="74"/>
      <c r="M765" s="74"/>
      <c r="N765" s="74"/>
    </row>
    <row r="766">
      <c r="D766" s="95"/>
      <c r="E766" s="74"/>
      <c r="F766" s="74"/>
      <c r="G766" s="74"/>
      <c r="H766" s="74"/>
      <c r="I766" s="74"/>
      <c r="J766" s="74"/>
      <c r="K766" s="74"/>
      <c r="L766" s="74"/>
      <c r="M766" s="74"/>
      <c r="N766" s="74"/>
    </row>
    <row r="767">
      <c r="D767" s="95"/>
      <c r="E767" s="74"/>
      <c r="F767" s="74"/>
      <c r="G767" s="74"/>
      <c r="H767" s="74"/>
      <c r="I767" s="74"/>
      <c r="J767" s="74"/>
      <c r="K767" s="74"/>
      <c r="L767" s="74"/>
      <c r="M767" s="74"/>
      <c r="N767" s="74"/>
    </row>
    <row r="768">
      <c r="D768" s="95"/>
      <c r="E768" s="74"/>
      <c r="F768" s="74"/>
      <c r="G768" s="74"/>
      <c r="H768" s="74"/>
      <c r="I768" s="74"/>
      <c r="J768" s="74"/>
      <c r="K768" s="74"/>
      <c r="L768" s="74"/>
      <c r="M768" s="74"/>
      <c r="N768" s="74"/>
    </row>
    <row r="769">
      <c r="D769" s="95"/>
      <c r="E769" s="74"/>
      <c r="F769" s="74"/>
      <c r="G769" s="74"/>
      <c r="H769" s="74"/>
      <c r="I769" s="74"/>
      <c r="J769" s="74"/>
      <c r="K769" s="74"/>
      <c r="L769" s="74"/>
      <c r="M769" s="74"/>
      <c r="N769" s="74"/>
    </row>
    <row r="770">
      <c r="D770" s="95"/>
      <c r="E770" s="74"/>
      <c r="F770" s="74"/>
      <c r="G770" s="74"/>
      <c r="H770" s="74"/>
      <c r="I770" s="74"/>
      <c r="J770" s="74"/>
      <c r="K770" s="74"/>
      <c r="L770" s="74"/>
      <c r="M770" s="74"/>
      <c r="N770" s="74"/>
    </row>
    <row r="771">
      <c r="D771" s="95"/>
      <c r="E771" s="74"/>
      <c r="F771" s="74"/>
      <c r="G771" s="74"/>
      <c r="H771" s="74"/>
      <c r="I771" s="74"/>
      <c r="J771" s="74"/>
      <c r="K771" s="74"/>
      <c r="L771" s="74"/>
      <c r="M771" s="74"/>
      <c r="N771" s="74"/>
    </row>
    <row r="772">
      <c r="D772" s="95"/>
      <c r="E772" s="74"/>
      <c r="F772" s="74"/>
      <c r="G772" s="74"/>
      <c r="H772" s="74"/>
      <c r="I772" s="74"/>
      <c r="J772" s="74"/>
      <c r="K772" s="74"/>
      <c r="L772" s="74"/>
      <c r="M772" s="74"/>
      <c r="N772" s="74"/>
    </row>
    <row r="773">
      <c r="D773" s="95"/>
      <c r="E773" s="74"/>
      <c r="F773" s="74"/>
      <c r="G773" s="74"/>
      <c r="H773" s="74"/>
      <c r="I773" s="74"/>
      <c r="J773" s="74"/>
      <c r="K773" s="74"/>
      <c r="L773" s="74"/>
      <c r="M773" s="74"/>
      <c r="N773" s="74"/>
    </row>
    <row r="774">
      <c r="D774" s="95"/>
      <c r="E774" s="74"/>
      <c r="F774" s="74"/>
      <c r="G774" s="74"/>
      <c r="H774" s="74"/>
      <c r="I774" s="74"/>
      <c r="J774" s="74"/>
      <c r="K774" s="74"/>
      <c r="L774" s="74"/>
      <c r="M774" s="74"/>
      <c r="N774" s="74"/>
    </row>
    <row r="775">
      <c r="D775" s="95"/>
      <c r="E775" s="74"/>
      <c r="F775" s="74"/>
      <c r="G775" s="74"/>
      <c r="H775" s="74"/>
      <c r="I775" s="74"/>
      <c r="J775" s="74"/>
      <c r="K775" s="74"/>
      <c r="L775" s="74"/>
      <c r="M775" s="74"/>
      <c r="N775" s="74"/>
    </row>
    <row r="776">
      <c r="D776" s="95"/>
      <c r="E776" s="74"/>
      <c r="F776" s="74"/>
      <c r="G776" s="74"/>
      <c r="H776" s="74"/>
      <c r="I776" s="74"/>
      <c r="J776" s="74"/>
      <c r="K776" s="74"/>
      <c r="L776" s="74"/>
      <c r="M776" s="74"/>
      <c r="N776" s="74"/>
    </row>
    <row r="777">
      <c r="D777" s="95"/>
      <c r="E777" s="74"/>
      <c r="F777" s="74"/>
      <c r="G777" s="74"/>
      <c r="H777" s="74"/>
      <c r="I777" s="74"/>
      <c r="J777" s="74"/>
      <c r="K777" s="74"/>
      <c r="L777" s="74"/>
      <c r="M777" s="74"/>
      <c r="N777" s="74"/>
    </row>
    <row r="778">
      <c r="D778" s="95"/>
      <c r="E778" s="74"/>
      <c r="F778" s="74"/>
      <c r="G778" s="74"/>
      <c r="H778" s="74"/>
      <c r="I778" s="74"/>
      <c r="J778" s="74"/>
      <c r="K778" s="74"/>
      <c r="L778" s="74"/>
      <c r="M778" s="74"/>
      <c r="N778" s="74"/>
    </row>
    <row r="779">
      <c r="D779" s="95"/>
      <c r="E779" s="74"/>
      <c r="F779" s="74"/>
      <c r="G779" s="74"/>
      <c r="H779" s="74"/>
      <c r="I779" s="74"/>
      <c r="J779" s="74"/>
      <c r="K779" s="74"/>
      <c r="L779" s="74"/>
      <c r="M779" s="74"/>
      <c r="N779" s="74"/>
    </row>
    <row r="780">
      <c r="D780" s="95"/>
      <c r="E780" s="74"/>
      <c r="F780" s="74"/>
      <c r="G780" s="74"/>
      <c r="H780" s="74"/>
      <c r="I780" s="74"/>
      <c r="J780" s="74"/>
      <c r="K780" s="74"/>
      <c r="L780" s="74"/>
      <c r="M780" s="74"/>
      <c r="N780" s="74"/>
    </row>
    <row r="781">
      <c r="D781" s="95"/>
      <c r="E781" s="74"/>
      <c r="F781" s="74"/>
      <c r="G781" s="74"/>
      <c r="H781" s="74"/>
      <c r="I781" s="74"/>
      <c r="J781" s="74"/>
      <c r="K781" s="74"/>
      <c r="L781" s="74"/>
      <c r="M781" s="74"/>
      <c r="N781" s="74"/>
    </row>
    <row r="782">
      <c r="D782" s="95"/>
      <c r="E782" s="74"/>
      <c r="F782" s="74"/>
      <c r="G782" s="74"/>
      <c r="H782" s="74"/>
      <c r="I782" s="74"/>
      <c r="J782" s="74"/>
      <c r="K782" s="74"/>
      <c r="L782" s="74"/>
      <c r="M782" s="74"/>
      <c r="N782" s="74"/>
    </row>
    <row r="783">
      <c r="D783" s="95"/>
      <c r="E783" s="74"/>
      <c r="F783" s="74"/>
      <c r="G783" s="74"/>
      <c r="H783" s="74"/>
      <c r="I783" s="74"/>
      <c r="J783" s="74"/>
      <c r="K783" s="74"/>
      <c r="L783" s="74"/>
      <c r="M783" s="74"/>
      <c r="N783" s="74"/>
    </row>
    <row r="784">
      <c r="D784" s="95"/>
      <c r="E784" s="74"/>
      <c r="F784" s="74"/>
      <c r="G784" s="74"/>
      <c r="H784" s="74"/>
      <c r="I784" s="74"/>
      <c r="J784" s="74"/>
      <c r="K784" s="74"/>
      <c r="L784" s="74"/>
      <c r="M784" s="74"/>
      <c r="N784" s="74"/>
    </row>
    <row r="785">
      <c r="D785" s="95"/>
      <c r="E785" s="74"/>
      <c r="F785" s="74"/>
      <c r="G785" s="74"/>
      <c r="H785" s="74"/>
      <c r="I785" s="74"/>
      <c r="J785" s="74"/>
      <c r="K785" s="74"/>
      <c r="L785" s="74"/>
      <c r="M785" s="74"/>
      <c r="N785" s="74"/>
    </row>
    <row r="786">
      <c r="D786" s="95"/>
      <c r="E786" s="74"/>
      <c r="F786" s="74"/>
      <c r="G786" s="74"/>
      <c r="H786" s="74"/>
      <c r="I786" s="74"/>
      <c r="J786" s="74"/>
      <c r="K786" s="74"/>
      <c r="L786" s="74"/>
      <c r="M786" s="74"/>
      <c r="N786" s="74"/>
    </row>
    <row r="787">
      <c r="D787" s="95"/>
      <c r="E787" s="74"/>
      <c r="F787" s="74"/>
      <c r="G787" s="74"/>
      <c r="H787" s="74"/>
      <c r="I787" s="74"/>
      <c r="J787" s="74"/>
      <c r="K787" s="74"/>
      <c r="L787" s="74"/>
      <c r="M787" s="74"/>
      <c r="N787" s="74"/>
    </row>
    <row r="788">
      <c r="D788" s="95"/>
      <c r="E788" s="74"/>
      <c r="F788" s="74"/>
      <c r="G788" s="74"/>
      <c r="H788" s="74"/>
      <c r="I788" s="74"/>
      <c r="J788" s="74"/>
      <c r="K788" s="74"/>
      <c r="L788" s="74"/>
      <c r="M788" s="74"/>
      <c r="N788" s="74"/>
    </row>
    <row r="789">
      <c r="D789" s="95"/>
      <c r="E789" s="74"/>
      <c r="F789" s="74"/>
      <c r="G789" s="74"/>
      <c r="H789" s="74"/>
      <c r="I789" s="74"/>
      <c r="J789" s="74"/>
      <c r="K789" s="74"/>
      <c r="L789" s="74"/>
      <c r="M789" s="74"/>
      <c r="N789" s="74"/>
    </row>
    <row r="790">
      <c r="D790" s="95"/>
      <c r="E790" s="74"/>
      <c r="F790" s="74"/>
      <c r="G790" s="74"/>
      <c r="H790" s="74"/>
      <c r="I790" s="74"/>
      <c r="J790" s="74"/>
      <c r="K790" s="74"/>
      <c r="L790" s="74"/>
      <c r="M790" s="74"/>
      <c r="N790" s="74"/>
    </row>
    <row r="791">
      <c r="D791" s="95"/>
      <c r="E791" s="74"/>
      <c r="F791" s="74"/>
      <c r="G791" s="74"/>
      <c r="H791" s="74"/>
      <c r="I791" s="74"/>
      <c r="J791" s="74"/>
      <c r="K791" s="74"/>
      <c r="L791" s="74"/>
      <c r="M791" s="74"/>
      <c r="N791" s="74"/>
    </row>
    <row r="792">
      <c r="D792" s="95"/>
      <c r="E792" s="74"/>
      <c r="F792" s="74"/>
      <c r="G792" s="74"/>
      <c r="H792" s="74"/>
      <c r="I792" s="74"/>
      <c r="J792" s="74"/>
      <c r="K792" s="74"/>
      <c r="L792" s="74"/>
      <c r="M792" s="74"/>
      <c r="N792" s="74"/>
    </row>
    <row r="793">
      <c r="D793" s="95"/>
      <c r="E793" s="74"/>
      <c r="F793" s="74"/>
      <c r="G793" s="74"/>
      <c r="H793" s="74"/>
      <c r="I793" s="74"/>
      <c r="J793" s="74"/>
      <c r="K793" s="74"/>
      <c r="L793" s="74"/>
      <c r="M793" s="74"/>
      <c r="N793" s="74"/>
    </row>
    <row r="794">
      <c r="D794" s="95"/>
      <c r="E794" s="74"/>
      <c r="F794" s="74"/>
      <c r="G794" s="74"/>
      <c r="H794" s="74"/>
      <c r="I794" s="74"/>
      <c r="J794" s="74"/>
      <c r="K794" s="74"/>
      <c r="L794" s="74"/>
      <c r="M794" s="74"/>
      <c r="N794" s="74"/>
    </row>
    <row r="795">
      <c r="D795" s="95"/>
      <c r="E795" s="74"/>
      <c r="F795" s="74"/>
      <c r="G795" s="74"/>
      <c r="H795" s="74"/>
      <c r="I795" s="74"/>
      <c r="J795" s="74"/>
      <c r="K795" s="74"/>
      <c r="L795" s="74"/>
      <c r="M795" s="74"/>
      <c r="N795" s="74"/>
    </row>
    <row r="796">
      <c r="D796" s="95"/>
      <c r="E796" s="74"/>
      <c r="F796" s="74"/>
      <c r="G796" s="74"/>
      <c r="H796" s="74"/>
      <c r="I796" s="74"/>
      <c r="J796" s="74"/>
      <c r="K796" s="74"/>
      <c r="L796" s="74"/>
      <c r="M796" s="74"/>
      <c r="N796" s="74"/>
    </row>
    <row r="797">
      <c r="D797" s="95"/>
      <c r="E797" s="74"/>
      <c r="F797" s="74"/>
      <c r="G797" s="74"/>
      <c r="H797" s="74"/>
      <c r="I797" s="74"/>
      <c r="J797" s="74"/>
      <c r="K797" s="74"/>
      <c r="L797" s="74"/>
      <c r="M797" s="74"/>
      <c r="N797" s="74"/>
    </row>
    <row r="798">
      <c r="D798" s="95"/>
      <c r="E798" s="74"/>
      <c r="F798" s="74"/>
      <c r="G798" s="74"/>
      <c r="H798" s="74"/>
      <c r="I798" s="74"/>
      <c r="J798" s="74"/>
      <c r="K798" s="74"/>
      <c r="L798" s="74"/>
      <c r="M798" s="74"/>
      <c r="N798" s="74"/>
    </row>
    <row r="799">
      <c r="D799" s="95"/>
      <c r="E799" s="74"/>
      <c r="F799" s="74"/>
      <c r="G799" s="74"/>
      <c r="H799" s="74"/>
      <c r="I799" s="74"/>
      <c r="J799" s="74"/>
      <c r="K799" s="74"/>
      <c r="L799" s="74"/>
      <c r="M799" s="74"/>
      <c r="N799" s="74"/>
    </row>
    <row r="800">
      <c r="D800" s="95"/>
      <c r="E800" s="74"/>
      <c r="F800" s="74"/>
      <c r="G800" s="74"/>
      <c r="H800" s="74"/>
      <c r="I800" s="74"/>
      <c r="J800" s="74"/>
      <c r="K800" s="74"/>
      <c r="L800" s="74"/>
      <c r="M800" s="74"/>
      <c r="N800" s="74"/>
    </row>
    <row r="801">
      <c r="D801" s="95"/>
      <c r="E801" s="74"/>
      <c r="F801" s="74"/>
      <c r="G801" s="74"/>
      <c r="H801" s="74"/>
      <c r="I801" s="74"/>
      <c r="J801" s="74"/>
      <c r="K801" s="74"/>
      <c r="L801" s="74"/>
      <c r="M801" s="74"/>
      <c r="N801" s="74"/>
    </row>
    <row r="802">
      <c r="D802" s="95"/>
      <c r="E802" s="74"/>
      <c r="F802" s="74"/>
      <c r="G802" s="74"/>
      <c r="H802" s="74"/>
      <c r="I802" s="74"/>
      <c r="J802" s="74"/>
      <c r="K802" s="74"/>
      <c r="L802" s="74"/>
      <c r="M802" s="74"/>
      <c r="N802" s="74"/>
    </row>
    <row r="803">
      <c r="D803" s="95"/>
      <c r="E803" s="74"/>
      <c r="F803" s="74"/>
      <c r="G803" s="74"/>
      <c r="H803" s="74"/>
      <c r="I803" s="74"/>
      <c r="J803" s="74"/>
      <c r="K803" s="74"/>
      <c r="L803" s="74"/>
      <c r="M803" s="74"/>
      <c r="N803" s="74"/>
    </row>
    <row r="804">
      <c r="D804" s="95"/>
      <c r="E804" s="74"/>
      <c r="F804" s="74"/>
      <c r="G804" s="74"/>
      <c r="H804" s="74"/>
      <c r="I804" s="74"/>
      <c r="J804" s="74"/>
      <c r="K804" s="74"/>
      <c r="L804" s="74"/>
      <c r="M804" s="74"/>
      <c r="N804" s="74"/>
    </row>
    <row r="805">
      <c r="D805" s="95"/>
      <c r="E805" s="74"/>
      <c r="F805" s="74"/>
      <c r="G805" s="74"/>
      <c r="H805" s="74"/>
      <c r="I805" s="74"/>
      <c r="J805" s="74"/>
      <c r="K805" s="74"/>
      <c r="L805" s="74"/>
      <c r="M805" s="74"/>
      <c r="N805" s="74"/>
    </row>
    <row r="806">
      <c r="D806" s="95"/>
      <c r="E806" s="74"/>
      <c r="F806" s="74"/>
      <c r="G806" s="74"/>
      <c r="H806" s="74"/>
      <c r="I806" s="74"/>
      <c r="J806" s="74"/>
      <c r="K806" s="74"/>
      <c r="L806" s="74"/>
      <c r="M806" s="74"/>
      <c r="N806" s="74"/>
    </row>
    <row r="807">
      <c r="D807" s="95"/>
      <c r="E807" s="74"/>
      <c r="F807" s="74"/>
      <c r="G807" s="74"/>
      <c r="H807" s="74"/>
      <c r="I807" s="74"/>
      <c r="J807" s="74"/>
      <c r="K807" s="74"/>
      <c r="L807" s="74"/>
      <c r="M807" s="74"/>
      <c r="N807" s="74"/>
    </row>
    <row r="808">
      <c r="D808" s="95"/>
      <c r="E808" s="74"/>
      <c r="F808" s="74"/>
      <c r="G808" s="74"/>
      <c r="H808" s="74"/>
      <c r="I808" s="74"/>
      <c r="J808" s="74"/>
      <c r="K808" s="74"/>
      <c r="L808" s="74"/>
      <c r="M808" s="74"/>
      <c r="N808" s="74"/>
    </row>
    <row r="809">
      <c r="D809" s="95"/>
      <c r="E809" s="74"/>
      <c r="F809" s="74"/>
      <c r="G809" s="74"/>
      <c r="H809" s="74"/>
      <c r="I809" s="74"/>
      <c r="J809" s="74"/>
      <c r="K809" s="74"/>
      <c r="L809" s="74"/>
      <c r="M809" s="74"/>
      <c r="N809" s="74"/>
    </row>
    <row r="810">
      <c r="D810" s="95"/>
      <c r="E810" s="74"/>
      <c r="F810" s="74"/>
      <c r="G810" s="74"/>
      <c r="H810" s="74"/>
      <c r="I810" s="74"/>
      <c r="J810" s="74"/>
      <c r="K810" s="74"/>
      <c r="L810" s="74"/>
      <c r="M810" s="74"/>
      <c r="N810" s="74"/>
    </row>
    <row r="811">
      <c r="D811" s="95"/>
      <c r="E811" s="74"/>
      <c r="F811" s="74"/>
      <c r="G811" s="74"/>
      <c r="H811" s="74"/>
      <c r="I811" s="74"/>
      <c r="J811" s="74"/>
      <c r="K811" s="74"/>
      <c r="L811" s="74"/>
      <c r="M811" s="74"/>
      <c r="N811" s="74"/>
    </row>
    <row r="812">
      <c r="D812" s="95"/>
      <c r="E812" s="74"/>
      <c r="F812" s="74"/>
      <c r="G812" s="74"/>
      <c r="H812" s="74"/>
      <c r="I812" s="74"/>
      <c r="J812" s="74"/>
      <c r="K812" s="74"/>
      <c r="L812" s="74"/>
      <c r="M812" s="74"/>
      <c r="N812" s="74"/>
    </row>
    <row r="813">
      <c r="D813" s="95"/>
      <c r="E813" s="74"/>
      <c r="F813" s="74"/>
      <c r="G813" s="74"/>
      <c r="H813" s="74"/>
      <c r="I813" s="74"/>
      <c r="J813" s="74"/>
      <c r="K813" s="74"/>
      <c r="L813" s="74"/>
      <c r="M813" s="74"/>
      <c r="N813" s="74"/>
    </row>
    <row r="814">
      <c r="D814" s="95"/>
      <c r="E814" s="74"/>
      <c r="F814" s="74"/>
      <c r="G814" s="74"/>
      <c r="H814" s="74"/>
      <c r="I814" s="74"/>
      <c r="J814" s="74"/>
      <c r="K814" s="74"/>
      <c r="L814" s="74"/>
      <c r="M814" s="74"/>
      <c r="N814" s="74"/>
    </row>
    <row r="815">
      <c r="D815" s="95"/>
      <c r="E815" s="74"/>
      <c r="F815" s="74"/>
      <c r="G815" s="74"/>
      <c r="H815" s="74"/>
      <c r="I815" s="74"/>
      <c r="J815" s="74"/>
      <c r="K815" s="74"/>
      <c r="L815" s="74"/>
      <c r="M815" s="74"/>
      <c r="N815" s="74"/>
    </row>
    <row r="816">
      <c r="D816" s="95"/>
      <c r="E816" s="74"/>
      <c r="F816" s="74"/>
      <c r="G816" s="74"/>
      <c r="H816" s="74"/>
      <c r="I816" s="74"/>
      <c r="J816" s="74"/>
      <c r="K816" s="74"/>
      <c r="L816" s="74"/>
      <c r="M816" s="74"/>
      <c r="N816" s="74"/>
    </row>
    <row r="817">
      <c r="D817" s="95"/>
      <c r="E817" s="74"/>
      <c r="F817" s="74"/>
      <c r="G817" s="74"/>
      <c r="H817" s="74"/>
      <c r="I817" s="74"/>
      <c r="J817" s="74"/>
      <c r="K817" s="74"/>
      <c r="L817" s="74"/>
      <c r="M817" s="74"/>
      <c r="N817" s="74"/>
    </row>
    <row r="818">
      <c r="D818" s="95"/>
      <c r="E818" s="74"/>
      <c r="F818" s="74"/>
      <c r="G818" s="74"/>
      <c r="H818" s="74"/>
      <c r="I818" s="74"/>
      <c r="J818" s="74"/>
      <c r="K818" s="74"/>
      <c r="L818" s="74"/>
      <c r="M818" s="74"/>
      <c r="N818" s="74"/>
    </row>
    <row r="819">
      <c r="D819" s="95"/>
      <c r="E819" s="74"/>
      <c r="F819" s="74"/>
      <c r="G819" s="74"/>
      <c r="H819" s="74"/>
      <c r="I819" s="74"/>
      <c r="J819" s="74"/>
      <c r="K819" s="74"/>
      <c r="L819" s="74"/>
      <c r="M819" s="74"/>
      <c r="N819" s="74"/>
    </row>
    <row r="820">
      <c r="D820" s="95"/>
      <c r="E820" s="74"/>
      <c r="F820" s="74"/>
      <c r="G820" s="74"/>
      <c r="H820" s="74"/>
      <c r="I820" s="74"/>
      <c r="J820" s="74"/>
      <c r="K820" s="74"/>
      <c r="L820" s="74"/>
      <c r="M820" s="74"/>
      <c r="N820" s="74"/>
    </row>
    <row r="821">
      <c r="D821" s="95"/>
      <c r="E821" s="74"/>
      <c r="F821" s="74"/>
      <c r="G821" s="74"/>
      <c r="H821" s="74"/>
      <c r="I821" s="74"/>
      <c r="J821" s="74"/>
      <c r="K821" s="74"/>
      <c r="L821" s="74"/>
      <c r="M821" s="74"/>
      <c r="N821" s="74"/>
    </row>
    <row r="822">
      <c r="D822" s="95"/>
      <c r="E822" s="74"/>
      <c r="F822" s="74"/>
      <c r="G822" s="74"/>
      <c r="H822" s="74"/>
      <c r="I822" s="74"/>
      <c r="J822" s="74"/>
      <c r="K822" s="74"/>
      <c r="L822" s="74"/>
      <c r="M822" s="74"/>
      <c r="N822" s="74"/>
    </row>
    <row r="823">
      <c r="D823" s="95"/>
      <c r="E823" s="74"/>
      <c r="F823" s="74"/>
      <c r="G823" s="74"/>
      <c r="H823" s="74"/>
      <c r="I823" s="74"/>
      <c r="J823" s="74"/>
      <c r="K823" s="74"/>
      <c r="L823" s="74"/>
      <c r="M823" s="74"/>
      <c r="N823" s="74"/>
    </row>
    <row r="824">
      <c r="D824" s="95"/>
      <c r="E824" s="74"/>
      <c r="F824" s="74"/>
      <c r="G824" s="74"/>
      <c r="H824" s="74"/>
      <c r="I824" s="74"/>
      <c r="J824" s="74"/>
      <c r="K824" s="74"/>
      <c r="L824" s="74"/>
      <c r="M824" s="74"/>
      <c r="N824" s="74"/>
    </row>
    <row r="825">
      <c r="D825" s="95"/>
      <c r="E825" s="74"/>
      <c r="F825" s="74"/>
      <c r="G825" s="74"/>
      <c r="H825" s="74"/>
      <c r="I825" s="74"/>
      <c r="J825" s="74"/>
      <c r="K825" s="74"/>
      <c r="L825" s="74"/>
      <c r="M825" s="74"/>
      <c r="N825" s="74"/>
    </row>
    <row r="826">
      <c r="D826" s="95"/>
      <c r="E826" s="74"/>
      <c r="F826" s="74"/>
      <c r="G826" s="74"/>
      <c r="H826" s="74"/>
      <c r="I826" s="74"/>
      <c r="J826" s="74"/>
      <c r="K826" s="74"/>
      <c r="L826" s="74"/>
      <c r="M826" s="74"/>
      <c r="N826" s="74"/>
    </row>
    <row r="827">
      <c r="D827" s="95"/>
      <c r="E827" s="74"/>
      <c r="F827" s="74"/>
      <c r="G827" s="74"/>
      <c r="H827" s="74"/>
      <c r="I827" s="74"/>
      <c r="J827" s="74"/>
      <c r="K827" s="74"/>
      <c r="L827" s="74"/>
      <c r="M827" s="74"/>
      <c r="N827" s="74"/>
    </row>
    <row r="828">
      <c r="D828" s="95"/>
      <c r="E828" s="74"/>
      <c r="F828" s="74"/>
      <c r="G828" s="74"/>
      <c r="H828" s="74"/>
      <c r="I828" s="74"/>
      <c r="J828" s="74"/>
      <c r="K828" s="74"/>
      <c r="L828" s="74"/>
      <c r="M828" s="74"/>
      <c r="N828" s="74"/>
    </row>
    <row r="829">
      <c r="D829" s="95"/>
      <c r="E829" s="74"/>
      <c r="F829" s="74"/>
      <c r="G829" s="74"/>
      <c r="H829" s="74"/>
      <c r="I829" s="74"/>
      <c r="J829" s="74"/>
      <c r="K829" s="74"/>
      <c r="L829" s="74"/>
      <c r="M829" s="74"/>
      <c r="N829" s="74"/>
    </row>
    <row r="830">
      <c r="D830" s="95"/>
      <c r="E830" s="74"/>
      <c r="F830" s="74"/>
      <c r="G830" s="74"/>
      <c r="H830" s="74"/>
      <c r="I830" s="74"/>
      <c r="J830" s="74"/>
      <c r="K830" s="74"/>
      <c r="L830" s="74"/>
      <c r="M830" s="74"/>
      <c r="N830" s="74"/>
    </row>
    <row r="831">
      <c r="D831" s="95"/>
      <c r="E831" s="74"/>
      <c r="F831" s="74"/>
      <c r="G831" s="74"/>
      <c r="H831" s="74"/>
      <c r="I831" s="74"/>
      <c r="J831" s="74"/>
      <c r="K831" s="74"/>
      <c r="L831" s="74"/>
      <c r="M831" s="74"/>
      <c r="N831" s="74"/>
    </row>
    <row r="832">
      <c r="D832" s="95"/>
      <c r="E832" s="74"/>
      <c r="F832" s="74"/>
      <c r="G832" s="74"/>
      <c r="H832" s="74"/>
      <c r="I832" s="74"/>
      <c r="J832" s="74"/>
      <c r="K832" s="74"/>
      <c r="L832" s="74"/>
      <c r="M832" s="74"/>
      <c r="N832" s="74"/>
    </row>
    <row r="833">
      <c r="D833" s="95"/>
      <c r="E833" s="74"/>
      <c r="F833" s="74"/>
      <c r="G833" s="74"/>
      <c r="H833" s="74"/>
      <c r="I833" s="74"/>
      <c r="J833" s="74"/>
      <c r="K833" s="74"/>
      <c r="L833" s="74"/>
      <c r="M833" s="74"/>
      <c r="N833" s="74"/>
    </row>
    <row r="834">
      <c r="D834" s="95"/>
      <c r="E834" s="74"/>
      <c r="F834" s="74"/>
      <c r="G834" s="74"/>
      <c r="H834" s="74"/>
      <c r="I834" s="74"/>
      <c r="J834" s="74"/>
      <c r="K834" s="74"/>
      <c r="L834" s="74"/>
      <c r="M834" s="74"/>
      <c r="N834" s="74"/>
    </row>
    <row r="835">
      <c r="D835" s="95"/>
      <c r="E835" s="74"/>
      <c r="F835" s="74"/>
      <c r="G835" s="74"/>
      <c r="H835" s="74"/>
      <c r="I835" s="74"/>
      <c r="J835" s="74"/>
      <c r="K835" s="74"/>
      <c r="L835" s="74"/>
      <c r="M835" s="74"/>
      <c r="N835" s="74"/>
    </row>
    <row r="836">
      <c r="D836" s="95"/>
      <c r="E836" s="74"/>
      <c r="F836" s="74"/>
      <c r="G836" s="74"/>
      <c r="H836" s="74"/>
      <c r="I836" s="74"/>
      <c r="J836" s="74"/>
      <c r="K836" s="74"/>
      <c r="L836" s="74"/>
      <c r="M836" s="74"/>
      <c r="N836" s="74"/>
    </row>
    <row r="837">
      <c r="D837" s="95"/>
      <c r="E837" s="74"/>
      <c r="F837" s="74"/>
      <c r="G837" s="74"/>
      <c r="H837" s="74"/>
      <c r="I837" s="74"/>
      <c r="J837" s="74"/>
      <c r="K837" s="74"/>
      <c r="L837" s="74"/>
      <c r="M837" s="74"/>
      <c r="N837" s="74"/>
    </row>
    <row r="838">
      <c r="D838" s="95"/>
      <c r="E838" s="74"/>
      <c r="F838" s="74"/>
      <c r="G838" s="74"/>
      <c r="H838" s="74"/>
      <c r="I838" s="74"/>
      <c r="J838" s="74"/>
      <c r="K838" s="74"/>
      <c r="L838" s="74"/>
      <c r="M838" s="74"/>
      <c r="N838" s="74"/>
    </row>
    <row r="839">
      <c r="D839" s="95"/>
      <c r="E839" s="74"/>
      <c r="F839" s="74"/>
      <c r="G839" s="74"/>
      <c r="H839" s="74"/>
      <c r="I839" s="74"/>
      <c r="J839" s="74"/>
      <c r="K839" s="74"/>
      <c r="L839" s="74"/>
      <c r="M839" s="74"/>
      <c r="N839" s="74"/>
    </row>
    <row r="840">
      <c r="D840" s="95"/>
      <c r="E840" s="74"/>
      <c r="F840" s="74"/>
      <c r="G840" s="74"/>
      <c r="H840" s="74"/>
      <c r="I840" s="74"/>
      <c r="J840" s="74"/>
      <c r="K840" s="74"/>
      <c r="L840" s="74"/>
      <c r="M840" s="74"/>
      <c r="N840" s="74"/>
    </row>
    <row r="841">
      <c r="D841" s="95"/>
      <c r="E841" s="74"/>
      <c r="F841" s="74"/>
      <c r="G841" s="74"/>
      <c r="H841" s="74"/>
      <c r="I841" s="74"/>
      <c r="J841" s="74"/>
      <c r="K841" s="74"/>
      <c r="L841" s="74"/>
      <c r="M841" s="74"/>
      <c r="N841" s="74"/>
    </row>
    <row r="842">
      <c r="D842" s="95"/>
      <c r="E842" s="74"/>
      <c r="F842" s="74"/>
      <c r="G842" s="74"/>
      <c r="H842" s="74"/>
      <c r="I842" s="74"/>
      <c r="J842" s="74"/>
      <c r="K842" s="74"/>
      <c r="L842" s="74"/>
      <c r="M842" s="74"/>
      <c r="N842" s="74"/>
    </row>
    <row r="843">
      <c r="D843" s="95"/>
      <c r="E843" s="74"/>
      <c r="F843" s="74"/>
      <c r="G843" s="74"/>
      <c r="H843" s="74"/>
      <c r="I843" s="74"/>
      <c r="J843" s="74"/>
      <c r="K843" s="74"/>
      <c r="L843" s="74"/>
      <c r="M843" s="74"/>
      <c r="N843" s="74"/>
    </row>
    <row r="844">
      <c r="D844" s="95"/>
      <c r="E844" s="74"/>
      <c r="F844" s="74"/>
      <c r="G844" s="74"/>
      <c r="H844" s="74"/>
      <c r="I844" s="74"/>
      <c r="J844" s="74"/>
      <c r="K844" s="74"/>
      <c r="L844" s="74"/>
      <c r="M844" s="74"/>
      <c r="N844" s="74"/>
    </row>
    <row r="845">
      <c r="D845" s="95"/>
      <c r="E845" s="74"/>
      <c r="F845" s="74"/>
      <c r="G845" s="74"/>
      <c r="H845" s="74"/>
      <c r="I845" s="74"/>
      <c r="J845" s="74"/>
      <c r="K845" s="74"/>
      <c r="L845" s="74"/>
      <c r="M845" s="74"/>
      <c r="N845" s="74"/>
    </row>
    <row r="846">
      <c r="D846" s="95"/>
      <c r="E846" s="74"/>
      <c r="F846" s="74"/>
      <c r="G846" s="74"/>
      <c r="H846" s="74"/>
      <c r="I846" s="74"/>
      <c r="J846" s="74"/>
      <c r="K846" s="74"/>
      <c r="L846" s="74"/>
      <c r="M846" s="74"/>
      <c r="N846" s="74"/>
    </row>
    <row r="847">
      <c r="D847" s="95"/>
      <c r="E847" s="74"/>
      <c r="F847" s="74"/>
      <c r="G847" s="74"/>
      <c r="H847" s="74"/>
      <c r="I847" s="74"/>
      <c r="J847" s="74"/>
      <c r="K847" s="74"/>
      <c r="L847" s="74"/>
      <c r="M847" s="74"/>
      <c r="N847" s="74"/>
    </row>
    <row r="848">
      <c r="D848" s="95"/>
      <c r="E848" s="74"/>
      <c r="F848" s="74"/>
      <c r="G848" s="74"/>
      <c r="H848" s="74"/>
      <c r="I848" s="74"/>
      <c r="J848" s="74"/>
      <c r="K848" s="74"/>
      <c r="L848" s="74"/>
      <c r="M848" s="74"/>
      <c r="N848" s="74"/>
    </row>
    <row r="849">
      <c r="D849" s="95"/>
      <c r="E849" s="74"/>
      <c r="F849" s="74"/>
      <c r="G849" s="74"/>
      <c r="H849" s="74"/>
      <c r="I849" s="74"/>
      <c r="J849" s="74"/>
      <c r="K849" s="74"/>
      <c r="L849" s="74"/>
      <c r="M849" s="74"/>
      <c r="N849" s="74"/>
    </row>
    <row r="850">
      <c r="D850" s="95"/>
      <c r="E850" s="74"/>
      <c r="F850" s="74"/>
      <c r="G850" s="74"/>
      <c r="H850" s="74"/>
      <c r="I850" s="74"/>
      <c r="J850" s="74"/>
      <c r="K850" s="74"/>
      <c r="L850" s="74"/>
      <c r="M850" s="74"/>
      <c r="N850" s="74"/>
    </row>
    <row r="851">
      <c r="D851" s="95"/>
      <c r="E851" s="74"/>
      <c r="F851" s="74"/>
      <c r="G851" s="74"/>
      <c r="H851" s="74"/>
      <c r="I851" s="74"/>
      <c r="J851" s="74"/>
      <c r="K851" s="74"/>
      <c r="L851" s="74"/>
      <c r="M851" s="74"/>
      <c r="N851" s="74"/>
    </row>
    <row r="852">
      <c r="D852" s="95"/>
      <c r="E852" s="74"/>
      <c r="F852" s="74"/>
      <c r="G852" s="74"/>
      <c r="H852" s="74"/>
      <c r="I852" s="74"/>
      <c r="J852" s="74"/>
      <c r="K852" s="74"/>
      <c r="L852" s="74"/>
      <c r="M852" s="74"/>
      <c r="N852" s="74"/>
    </row>
    <row r="853">
      <c r="D853" s="95"/>
      <c r="E853" s="74"/>
      <c r="F853" s="74"/>
      <c r="G853" s="74"/>
      <c r="H853" s="74"/>
      <c r="I853" s="74"/>
      <c r="J853" s="74"/>
      <c r="K853" s="74"/>
      <c r="L853" s="74"/>
      <c r="M853" s="74"/>
      <c r="N853" s="74"/>
    </row>
    <row r="854">
      <c r="D854" s="95"/>
      <c r="E854" s="74"/>
      <c r="F854" s="74"/>
      <c r="G854" s="74"/>
      <c r="H854" s="74"/>
      <c r="I854" s="74"/>
      <c r="J854" s="74"/>
      <c r="K854" s="74"/>
      <c r="L854" s="74"/>
      <c r="M854" s="74"/>
      <c r="N854" s="74"/>
    </row>
    <row r="855">
      <c r="D855" s="95"/>
      <c r="E855" s="74"/>
      <c r="F855" s="74"/>
      <c r="G855" s="74"/>
      <c r="H855" s="74"/>
      <c r="I855" s="74"/>
      <c r="J855" s="74"/>
      <c r="K855" s="74"/>
      <c r="L855" s="74"/>
      <c r="M855" s="74"/>
      <c r="N855" s="74"/>
    </row>
    <row r="856">
      <c r="D856" s="95"/>
      <c r="E856" s="74"/>
      <c r="F856" s="74"/>
      <c r="G856" s="74"/>
      <c r="H856" s="74"/>
      <c r="I856" s="74"/>
      <c r="J856" s="74"/>
      <c r="K856" s="74"/>
      <c r="L856" s="74"/>
      <c r="M856" s="74"/>
      <c r="N856" s="74"/>
    </row>
    <row r="857">
      <c r="D857" s="95"/>
      <c r="E857" s="74"/>
      <c r="F857" s="74"/>
      <c r="G857" s="74"/>
      <c r="H857" s="74"/>
      <c r="I857" s="74"/>
      <c r="J857" s="74"/>
      <c r="K857" s="74"/>
      <c r="L857" s="74"/>
      <c r="M857" s="74"/>
      <c r="N857" s="74"/>
    </row>
    <row r="858">
      <c r="D858" s="95"/>
      <c r="E858" s="74"/>
      <c r="F858" s="74"/>
      <c r="G858" s="74"/>
      <c r="H858" s="74"/>
      <c r="I858" s="74"/>
      <c r="J858" s="74"/>
      <c r="K858" s="74"/>
      <c r="L858" s="74"/>
      <c r="M858" s="74"/>
      <c r="N858" s="74"/>
    </row>
    <row r="859">
      <c r="D859" s="95"/>
      <c r="E859" s="74"/>
      <c r="F859" s="74"/>
      <c r="G859" s="74"/>
      <c r="H859" s="74"/>
      <c r="I859" s="74"/>
      <c r="J859" s="74"/>
      <c r="K859" s="74"/>
      <c r="L859" s="74"/>
      <c r="M859" s="74"/>
      <c r="N859" s="74"/>
    </row>
    <row r="860">
      <c r="D860" s="95"/>
      <c r="E860" s="74"/>
      <c r="F860" s="74"/>
      <c r="G860" s="74"/>
      <c r="H860" s="74"/>
      <c r="I860" s="74"/>
      <c r="J860" s="74"/>
      <c r="K860" s="74"/>
      <c r="L860" s="74"/>
      <c r="M860" s="74"/>
      <c r="N860" s="74"/>
    </row>
    <row r="861">
      <c r="D861" s="95"/>
      <c r="E861" s="74"/>
      <c r="F861" s="74"/>
      <c r="G861" s="74"/>
      <c r="H861" s="74"/>
      <c r="I861" s="74"/>
      <c r="J861" s="74"/>
      <c r="K861" s="74"/>
      <c r="L861" s="74"/>
      <c r="M861" s="74"/>
      <c r="N861" s="74"/>
    </row>
    <row r="862">
      <c r="D862" s="95"/>
      <c r="E862" s="74"/>
      <c r="F862" s="74"/>
      <c r="G862" s="74"/>
      <c r="H862" s="74"/>
      <c r="I862" s="74"/>
      <c r="J862" s="74"/>
      <c r="K862" s="74"/>
      <c r="L862" s="74"/>
      <c r="M862" s="74"/>
      <c r="N862" s="74"/>
    </row>
    <row r="863">
      <c r="D863" s="95"/>
      <c r="E863" s="74"/>
      <c r="F863" s="74"/>
      <c r="G863" s="74"/>
      <c r="H863" s="74"/>
      <c r="I863" s="74"/>
      <c r="J863" s="74"/>
      <c r="K863" s="74"/>
      <c r="L863" s="74"/>
      <c r="M863" s="74"/>
      <c r="N863" s="74"/>
    </row>
    <row r="864">
      <c r="D864" s="95"/>
      <c r="E864" s="74"/>
      <c r="F864" s="74"/>
      <c r="G864" s="74"/>
      <c r="H864" s="74"/>
      <c r="I864" s="74"/>
      <c r="J864" s="74"/>
      <c r="K864" s="74"/>
      <c r="L864" s="74"/>
      <c r="M864" s="74"/>
      <c r="N864" s="74"/>
    </row>
    <row r="865">
      <c r="D865" s="95"/>
      <c r="E865" s="74"/>
      <c r="F865" s="74"/>
      <c r="G865" s="74"/>
      <c r="H865" s="74"/>
      <c r="I865" s="74"/>
      <c r="J865" s="74"/>
      <c r="K865" s="74"/>
      <c r="L865" s="74"/>
      <c r="M865" s="74"/>
      <c r="N865" s="74"/>
    </row>
    <row r="866">
      <c r="D866" s="95"/>
      <c r="E866" s="74"/>
      <c r="F866" s="74"/>
      <c r="G866" s="74"/>
      <c r="H866" s="74"/>
      <c r="I866" s="74"/>
      <c r="J866" s="74"/>
      <c r="K866" s="74"/>
      <c r="L866" s="74"/>
      <c r="M866" s="74"/>
      <c r="N866" s="74"/>
    </row>
    <row r="867">
      <c r="D867" s="95"/>
      <c r="E867" s="74"/>
      <c r="F867" s="74"/>
      <c r="G867" s="74"/>
      <c r="H867" s="74"/>
      <c r="I867" s="74"/>
      <c r="J867" s="74"/>
      <c r="K867" s="74"/>
      <c r="L867" s="74"/>
      <c r="M867" s="74"/>
      <c r="N867" s="74"/>
    </row>
    <row r="868">
      <c r="D868" s="95"/>
      <c r="E868" s="74"/>
      <c r="F868" s="74"/>
      <c r="G868" s="74"/>
      <c r="H868" s="74"/>
      <c r="I868" s="74"/>
      <c r="J868" s="74"/>
      <c r="K868" s="74"/>
      <c r="L868" s="74"/>
      <c r="M868" s="74"/>
      <c r="N868" s="74"/>
    </row>
    <row r="869">
      <c r="D869" s="95"/>
      <c r="E869" s="74"/>
      <c r="F869" s="74"/>
      <c r="G869" s="74"/>
      <c r="H869" s="74"/>
      <c r="I869" s="74"/>
      <c r="J869" s="74"/>
      <c r="K869" s="74"/>
      <c r="L869" s="74"/>
      <c r="M869" s="74"/>
      <c r="N869" s="74"/>
    </row>
    <row r="870">
      <c r="D870" s="95"/>
      <c r="E870" s="74"/>
      <c r="F870" s="74"/>
      <c r="G870" s="74"/>
      <c r="H870" s="74"/>
      <c r="I870" s="74"/>
      <c r="J870" s="74"/>
      <c r="K870" s="74"/>
      <c r="L870" s="74"/>
      <c r="M870" s="74"/>
      <c r="N870" s="74"/>
    </row>
    <row r="871">
      <c r="D871" s="95"/>
      <c r="E871" s="74"/>
      <c r="F871" s="74"/>
      <c r="G871" s="74"/>
      <c r="H871" s="74"/>
      <c r="I871" s="74"/>
      <c r="J871" s="74"/>
      <c r="K871" s="74"/>
      <c r="L871" s="74"/>
      <c r="M871" s="74"/>
      <c r="N871" s="74"/>
    </row>
    <row r="872">
      <c r="D872" s="95"/>
      <c r="E872" s="74"/>
      <c r="F872" s="74"/>
      <c r="G872" s="74"/>
      <c r="H872" s="74"/>
      <c r="I872" s="74"/>
      <c r="J872" s="74"/>
      <c r="K872" s="74"/>
      <c r="L872" s="74"/>
      <c r="M872" s="74"/>
      <c r="N872" s="74"/>
    </row>
    <row r="873">
      <c r="D873" s="95"/>
      <c r="E873" s="74"/>
      <c r="F873" s="74"/>
      <c r="G873" s="74"/>
      <c r="H873" s="74"/>
      <c r="I873" s="74"/>
      <c r="J873" s="74"/>
      <c r="K873" s="74"/>
      <c r="L873" s="74"/>
      <c r="M873" s="74"/>
      <c r="N873" s="74"/>
    </row>
    <row r="874">
      <c r="D874" s="95"/>
      <c r="E874" s="74"/>
      <c r="F874" s="74"/>
      <c r="G874" s="74"/>
      <c r="H874" s="74"/>
      <c r="I874" s="74"/>
      <c r="J874" s="74"/>
      <c r="K874" s="74"/>
      <c r="L874" s="74"/>
      <c r="M874" s="74"/>
      <c r="N874" s="74"/>
    </row>
    <row r="875">
      <c r="D875" s="95"/>
      <c r="E875" s="74"/>
      <c r="F875" s="74"/>
      <c r="G875" s="74"/>
      <c r="H875" s="74"/>
      <c r="I875" s="74"/>
      <c r="J875" s="74"/>
      <c r="K875" s="74"/>
      <c r="L875" s="74"/>
      <c r="M875" s="74"/>
      <c r="N875" s="74"/>
    </row>
    <row r="876">
      <c r="D876" s="95"/>
      <c r="E876" s="74"/>
      <c r="F876" s="74"/>
      <c r="G876" s="74"/>
      <c r="H876" s="74"/>
      <c r="I876" s="74"/>
      <c r="J876" s="74"/>
      <c r="K876" s="74"/>
      <c r="L876" s="74"/>
      <c r="M876" s="74"/>
      <c r="N876" s="74"/>
    </row>
    <row r="877">
      <c r="D877" s="95"/>
      <c r="E877" s="74"/>
      <c r="F877" s="74"/>
      <c r="G877" s="74"/>
      <c r="H877" s="74"/>
      <c r="I877" s="74"/>
      <c r="J877" s="74"/>
      <c r="K877" s="74"/>
      <c r="L877" s="74"/>
      <c r="M877" s="74"/>
      <c r="N877" s="74"/>
    </row>
    <row r="878">
      <c r="D878" s="95"/>
      <c r="E878" s="74"/>
      <c r="F878" s="74"/>
      <c r="G878" s="74"/>
      <c r="H878" s="74"/>
      <c r="I878" s="74"/>
      <c r="J878" s="74"/>
      <c r="K878" s="74"/>
      <c r="L878" s="74"/>
      <c r="M878" s="74"/>
      <c r="N878" s="74"/>
    </row>
    <row r="879">
      <c r="D879" s="95"/>
      <c r="E879" s="74"/>
      <c r="F879" s="74"/>
      <c r="G879" s="74"/>
      <c r="H879" s="74"/>
      <c r="I879" s="74"/>
      <c r="J879" s="74"/>
      <c r="K879" s="74"/>
      <c r="L879" s="74"/>
      <c r="M879" s="74"/>
      <c r="N879" s="74"/>
    </row>
    <row r="880">
      <c r="D880" s="95"/>
      <c r="E880" s="74"/>
      <c r="F880" s="74"/>
      <c r="G880" s="74"/>
      <c r="H880" s="74"/>
      <c r="I880" s="74"/>
      <c r="J880" s="74"/>
      <c r="K880" s="74"/>
      <c r="L880" s="74"/>
      <c r="M880" s="74"/>
      <c r="N880" s="74"/>
    </row>
    <row r="881">
      <c r="D881" s="95"/>
      <c r="E881" s="74"/>
      <c r="F881" s="74"/>
      <c r="G881" s="74"/>
      <c r="H881" s="74"/>
      <c r="I881" s="74"/>
      <c r="J881" s="74"/>
      <c r="K881" s="74"/>
      <c r="L881" s="74"/>
      <c r="M881" s="74"/>
      <c r="N881" s="74"/>
    </row>
    <row r="882">
      <c r="D882" s="95"/>
      <c r="E882" s="74"/>
      <c r="F882" s="74"/>
      <c r="G882" s="74"/>
      <c r="H882" s="74"/>
      <c r="I882" s="74"/>
      <c r="J882" s="74"/>
      <c r="K882" s="74"/>
      <c r="L882" s="74"/>
      <c r="M882" s="74"/>
      <c r="N882" s="74"/>
    </row>
    <row r="883">
      <c r="D883" s="95"/>
      <c r="E883" s="74"/>
      <c r="F883" s="74"/>
      <c r="G883" s="74"/>
      <c r="H883" s="74"/>
      <c r="I883" s="74"/>
      <c r="J883" s="74"/>
      <c r="K883" s="74"/>
      <c r="L883" s="74"/>
      <c r="M883" s="74"/>
      <c r="N883" s="74"/>
    </row>
    <row r="884">
      <c r="D884" s="95"/>
      <c r="E884" s="74"/>
      <c r="F884" s="74"/>
      <c r="G884" s="74"/>
      <c r="H884" s="74"/>
      <c r="I884" s="74"/>
      <c r="J884" s="74"/>
      <c r="K884" s="74"/>
      <c r="L884" s="74"/>
      <c r="M884" s="74"/>
      <c r="N884" s="74"/>
    </row>
    <row r="885">
      <c r="D885" s="95"/>
      <c r="E885" s="74"/>
      <c r="F885" s="74"/>
      <c r="G885" s="74"/>
      <c r="H885" s="74"/>
      <c r="I885" s="74"/>
      <c r="J885" s="74"/>
      <c r="K885" s="74"/>
      <c r="L885" s="74"/>
      <c r="M885" s="74"/>
      <c r="N885" s="74"/>
    </row>
    <row r="886">
      <c r="D886" s="95"/>
      <c r="E886" s="74"/>
      <c r="F886" s="74"/>
      <c r="G886" s="74"/>
      <c r="H886" s="74"/>
      <c r="I886" s="74"/>
      <c r="J886" s="74"/>
      <c r="K886" s="74"/>
      <c r="L886" s="74"/>
      <c r="M886" s="74"/>
      <c r="N886" s="74"/>
    </row>
    <row r="887">
      <c r="D887" s="95"/>
      <c r="E887" s="74"/>
      <c r="F887" s="74"/>
      <c r="G887" s="74"/>
      <c r="H887" s="74"/>
      <c r="I887" s="74"/>
      <c r="J887" s="74"/>
      <c r="K887" s="74"/>
      <c r="L887" s="74"/>
      <c r="M887" s="74"/>
      <c r="N887" s="74"/>
    </row>
    <row r="888">
      <c r="D888" s="95"/>
      <c r="E888" s="74"/>
      <c r="F888" s="74"/>
      <c r="G888" s="74"/>
      <c r="H888" s="74"/>
      <c r="I888" s="74"/>
      <c r="J888" s="74"/>
      <c r="K888" s="74"/>
      <c r="L888" s="74"/>
      <c r="M888" s="74"/>
      <c r="N888" s="74"/>
    </row>
    <row r="889">
      <c r="D889" s="95"/>
      <c r="E889" s="74"/>
      <c r="F889" s="74"/>
      <c r="G889" s="74"/>
      <c r="H889" s="74"/>
      <c r="I889" s="74"/>
      <c r="J889" s="74"/>
      <c r="K889" s="74"/>
      <c r="L889" s="74"/>
      <c r="M889" s="74"/>
      <c r="N889" s="74"/>
    </row>
    <row r="890">
      <c r="D890" s="95"/>
      <c r="E890" s="74"/>
      <c r="F890" s="74"/>
      <c r="G890" s="74"/>
      <c r="H890" s="74"/>
      <c r="I890" s="74"/>
      <c r="J890" s="74"/>
      <c r="K890" s="74"/>
      <c r="L890" s="74"/>
      <c r="M890" s="74"/>
      <c r="N890" s="74"/>
    </row>
    <row r="891">
      <c r="D891" s="95"/>
      <c r="E891" s="74"/>
      <c r="F891" s="74"/>
      <c r="G891" s="74"/>
      <c r="H891" s="74"/>
      <c r="I891" s="74"/>
      <c r="J891" s="74"/>
      <c r="K891" s="74"/>
      <c r="L891" s="74"/>
      <c r="M891" s="74"/>
      <c r="N891" s="74"/>
    </row>
    <row r="892">
      <c r="D892" s="95"/>
      <c r="E892" s="74"/>
      <c r="F892" s="74"/>
      <c r="G892" s="74"/>
      <c r="H892" s="74"/>
      <c r="I892" s="74"/>
      <c r="J892" s="74"/>
      <c r="K892" s="74"/>
      <c r="L892" s="74"/>
      <c r="M892" s="74"/>
      <c r="N892" s="74"/>
    </row>
    <row r="893">
      <c r="D893" s="95"/>
      <c r="E893" s="74"/>
      <c r="F893" s="74"/>
      <c r="G893" s="74"/>
      <c r="H893" s="74"/>
      <c r="I893" s="74"/>
      <c r="J893" s="74"/>
      <c r="K893" s="74"/>
      <c r="L893" s="74"/>
      <c r="M893" s="74"/>
      <c r="N893" s="74"/>
    </row>
    <row r="894">
      <c r="D894" s="95"/>
      <c r="E894" s="74"/>
      <c r="F894" s="74"/>
      <c r="G894" s="74"/>
      <c r="H894" s="74"/>
      <c r="I894" s="74"/>
      <c r="J894" s="74"/>
      <c r="K894" s="74"/>
      <c r="L894" s="74"/>
      <c r="M894" s="74"/>
      <c r="N894" s="74"/>
    </row>
    <row r="895">
      <c r="D895" s="95"/>
      <c r="E895" s="74"/>
      <c r="F895" s="74"/>
      <c r="G895" s="74"/>
      <c r="H895" s="74"/>
      <c r="I895" s="74"/>
      <c r="J895" s="74"/>
      <c r="K895" s="74"/>
      <c r="L895" s="74"/>
      <c r="M895" s="74"/>
      <c r="N895" s="74"/>
    </row>
    <row r="896">
      <c r="D896" s="95"/>
      <c r="E896" s="74"/>
      <c r="F896" s="74"/>
      <c r="G896" s="74"/>
      <c r="H896" s="74"/>
      <c r="I896" s="74"/>
      <c r="J896" s="74"/>
      <c r="K896" s="74"/>
      <c r="L896" s="74"/>
      <c r="M896" s="74"/>
      <c r="N896" s="74"/>
    </row>
    <row r="897">
      <c r="D897" s="95"/>
      <c r="E897" s="74"/>
      <c r="F897" s="74"/>
      <c r="G897" s="74"/>
      <c r="H897" s="74"/>
      <c r="I897" s="74"/>
      <c r="J897" s="74"/>
      <c r="K897" s="74"/>
      <c r="L897" s="74"/>
      <c r="M897" s="74"/>
      <c r="N897" s="74"/>
    </row>
    <row r="898">
      <c r="D898" s="95"/>
      <c r="E898" s="74"/>
      <c r="F898" s="74"/>
      <c r="G898" s="74"/>
      <c r="H898" s="74"/>
      <c r="I898" s="74"/>
      <c r="J898" s="74"/>
      <c r="K898" s="74"/>
      <c r="L898" s="74"/>
      <c r="M898" s="74"/>
      <c r="N898" s="74"/>
    </row>
    <row r="899">
      <c r="D899" s="95"/>
      <c r="E899" s="74"/>
      <c r="F899" s="74"/>
      <c r="G899" s="74"/>
      <c r="H899" s="74"/>
      <c r="I899" s="74"/>
      <c r="J899" s="74"/>
      <c r="K899" s="74"/>
      <c r="L899" s="74"/>
      <c r="M899" s="74"/>
      <c r="N899" s="74"/>
    </row>
    <row r="900">
      <c r="D900" s="95"/>
      <c r="E900" s="74"/>
      <c r="F900" s="74"/>
      <c r="G900" s="74"/>
      <c r="H900" s="74"/>
      <c r="I900" s="74"/>
      <c r="J900" s="74"/>
      <c r="K900" s="74"/>
      <c r="L900" s="74"/>
      <c r="M900" s="74"/>
      <c r="N900" s="74"/>
    </row>
    <row r="901">
      <c r="D901" s="95"/>
      <c r="E901" s="74"/>
      <c r="F901" s="74"/>
      <c r="G901" s="74"/>
      <c r="H901" s="74"/>
      <c r="I901" s="74"/>
      <c r="J901" s="74"/>
      <c r="K901" s="74"/>
      <c r="L901" s="74"/>
      <c r="M901" s="74"/>
      <c r="N901" s="74"/>
    </row>
    <row r="902">
      <c r="D902" s="95"/>
      <c r="E902" s="74"/>
      <c r="F902" s="74"/>
      <c r="G902" s="74"/>
      <c r="H902" s="74"/>
      <c r="I902" s="74"/>
      <c r="J902" s="74"/>
      <c r="K902" s="74"/>
      <c r="L902" s="74"/>
      <c r="M902" s="74"/>
      <c r="N902" s="74"/>
    </row>
    <row r="903">
      <c r="D903" s="95"/>
      <c r="E903" s="74"/>
      <c r="F903" s="74"/>
      <c r="G903" s="74"/>
      <c r="H903" s="74"/>
      <c r="I903" s="74"/>
      <c r="J903" s="74"/>
      <c r="K903" s="74"/>
      <c r="L903" s="74"/>
      <c r="M903" s="74"/>
      <c r="N903" s="74"/>
    </row>
    <row r="904">
      <c r="D904" s="95"/>
      <c r="E904" s="74"/>
      <c r="F904" s="74"/>
      <c r="G904" s="74"/>
      <c r="H904" s="74"/>
      <c r="I904" s="74"/>
      <c r="J904" s="74"/>
      <c r="K904" s="74"/>
      <c r="L904" s="74"/>
      <c r="M904" s="74"/>
      <c r="N904" s="74"/>
    </row>
    <row r="905">
      <c r="D905" s="95"/>
      <c r="E905" s="74"/>
      <c r="F905" s="74"/>
      <c r="G905" s="74"/>
      <c r="H905" s="74"/>
      <c r="I905" s="74"/>
      <c r="J905" s="74"/>
      <c r="K905" s="74"/>
      <c r="L905" s="74"/>
      <c r="M905" s="74"/>
      <c r="N905" s="74"/>
    </row>
    <row r="906">
      <c r="D906" s="95"/>
      <c r="E906" s="74"/>
      <c r="F906" s="74"/>
      <c r="G906" s="74"/>
      <c r="H906" s="74"/>
      <c r="I906" s="74"/>
      <c r="J906" s="74"/>
      <c r="K906" s="74"/>
      <c r="L906" s="74"/>
      <c r="M906" s="74"/>
      <c r="N906" s="74"/>
    </row>
    <row r="907">
      <c r="D907" s="95"/>
      <c r="E907" s="74"/>
      <c r="F907" s="74"/>
      <c r="G907" s="74"/>
      <c r="H907" s="74"/>
      <c r="I907" s="74"/>
      <c r="J907" s="74"/>
      <c r="K907" s="74"/>
      <c r="L907" s="74"/>
      <c r="M907" s="74"/>
      <c r="N907" s="74"/>
    </row>
    <row r="908">
      <c r="D908" s="95"/>
      <c r="E908" s="74"/>
      <c r="F908" s="74"/>
      <c r="G908" s="74"/>
      <c r="H908" s="74"/>
      <c r="I908" s="74"/>
      <c r="J908" s="74"/>
      <c r="K908" s="74"/>
      <c r="L908" s="74"/>
      <c r="M908" s="74"/>
      <c r="N908" s="74"/>
    </row>
    <row r="909">
      <c r="D909" s="95"/>
      <c r="E909" s="74"/>
      <c r="F909" s="74"/>
      <c r="G909" s="74"/>
      <c r="H909" s="74"/>
      <c r="I909" s="74"/>
      <c r="J909" s="74"/>
      <c r="K909" s="74"/>
      <c r="L909" s="74"/>
      <c r="M909" s="74"/>
      <c r="N909" s="74"/>
    </row>
    <row r="910">
      <c r="D910" s="95"/>
      <c r="E910" s="74"/>
      <c r="F910" s="74"/>
      <c r="G910" s="74"/>
      <c r="H910" s="74"/>
      <c r="I910" s="74"/>
      <c r="J910" s="74"/>
      <c r="K910" s="74"/>
      <c r="L910" s="74"/>
      <c r="M910" s="74"/>
      <c r="N910" s="74"/>
    </row>
    <row r="911">
      <c r="D911" s="95"/>
      <c r="E911" s="74"/>
      <c r="F911" s="74"/>
      <c r="G911" s="74"/>
      <c r="H911" s="74"/>
      <c r="I911" s="74"/>
      <c r="J911" s="74"/>
      <c r="K911" s="74"/>
      <c r="L911" s="74"/>
      <c r="M911" s="74"/>
      <c r="N911" s="74"/>
    </row>
    <row r="912">
      <c r="D912" s="95"/>
      <c r="E912" s="74"/>
      <c r="F912" s="74"/>
      <c r="G912" s="74"/>
      <c r="H912" s="74"/>
      <c r="I912" s="74"/>
      <c r="J912" s="74"/>
      <c r="K912" s="74"/>
      <c r="L912" s="74"/>
      <c r="M912" s="74"/>
      <c r="N912" s="74"/>
    </row>
    <row r="913">
      <c r="D913" s="95"/>
      <c r="E913" s="74"/>
      <c r="F913" s="74"/>
      <c r="G913" s="74"/>
      <c r="H913" s="74"/>
      <c r="I913" s="74"/>
      <c r="J913" s="74"/>
      <c r="K913" s="74"/>
      <c r="L913" s="74"/>
      <c r="M913" s="74"/>
      <c r="N913" s="74"/>
    </row>
    <row r="914">
      <c r="D914" s="95"/>
      <c r="E914" s="74"/>
      <c r="F914" s="74"/>
      <c r="G914" s="74"/>
      <c r="H914" s="74"/>
      <c r="I914" s="74"/>
      <c r="J914" s="74"/>
      <c r="K914" s="74"/>
      <c r="L914" s="74"/>
      <c r="M914" s="74"/>
      <c r="N914" s="74"/>
    </row>
    <row r="915">
      <c r="D915" s="95"/>
      <c r="E915" s="74"/>
      <c r="F915" s="74"/>
      <c r="G915" s="74"/>
      <c r="H915" s="74"/>
      <c r="I915" s="74"/>
      <c r="J915" s="74"/>
      <c r="K915" s="74"/>
      <c r="L915" s="74"/>
      <c r="M915" s="74"/>
      <c r="N915" s="74"/>
    </row>
    <row r="916">
      <c r="D916" s="95"/>
      <c r="E916" s="74"/>
      <c r="F916" s="74"/>
      <c r="G916" s="74"/>
      <c r="H916" s="74"/>
      <c r="I916" s="74"/>
      <c r="J916" s="74"/>
      <c r="K916" s="74"/>
      <c r="L916" s="74"/>
      <c r="M916" s="74"/>
      <c r="N916" s="74"/>
    </row>
    <row r="917">
      <c r="D917" s="95"/>
      <c r="E917" s="74"/>
      <c r="F917" s="74"/>
      <c r="G917" s="74"/>
      <c r="H917" s="74"/>
      <c r="I917" s="74"/>
      <c r="J917" s="74"/>
      <c r="K917" s="74"/>
      <c r="L917" s="74"/>
      <c r="M917" s="74"/>
      <c r="N917" s="74"/>
    </row>
    <row r="918">
      <c r="D918" s="95"/>
      <c r="E918" s="74"/>
      <c r="F918" s="74"/>
      <c r="G918" s="74"/>
      <c r="H918" s="74"/>
      <c r="I918" s="74"/>
      <c r="J918" s="74"/>
      <c r="K918" s="74"/>
      <c r="L918" s="74"/>
      <c r="M918" s="74"/>
      <c r="N918" s="74"/>
    </row>
    <row r="919">
      <c r="D919" s="95"/>
      <c r="E919" s="74"/>
      <c r="F919" s="74"/>
      <c r="G919" s="74"/>
      <c r="H919" s="74"/>
      <c r="I919" s="74"/>
      <c r="J919" s="74"/>
      <c r="K919" s="74"/>
      <c r="L919" s="74"/>
      <c r="M919" s="74"/>
      <c r="N919" s="74"/>
    </row>
    <row r="920">
      <c r="D920" s="95"/>
      <c r="E920" s="74"/>
      <c r="F920" s="74"/>
      <c r="G920" s="74"/>
      <c r="H920" s="74"/>
      <c r="I920" s="74"/>
      <c r="J920" s="74"/>
      <c r="K920" s="74"/>
      <c r="L920" s="74"/>
      <c r="M920" s="74"/>
      <c r="N920" s="74"/>
    </row>
    <row r="921">
      <c r="D921" s="95"/>
      <c r="E921" s="74"/>
      <c r="F921" s="74"/>
      <c r="G921" s="74"/>
      <c r="H921" s="74"/>
      <c r="I921" s="74"/>
      <c r="J921" s="74"/>
      <c r="K921" s="74"/>
      <c r="L921" s="74"/>
      <c r="M921" s="74"/>
      <c r="N921" s="74"/>
    </row>
    <row r="922">
      <c r="D922" s="95"/>
      <c r="E922" s="74"/>
      <c r="F922" s="74"/>
      <c r="G922" s="74"/>
      <c r="H922" s="74"/>
      <c r="I922" s="74"/>
      <c r="J922" s="74"/>
      <c r="K922" s="74"/>
      <c r="L922" s="74"/>
      <c r="M922" s="74"/>
      <c r="N922" s="74"/>
    </row>
    <row r="923">
      <c r="D923" s="95"/>
      <c r="E923" s="74"/>
      <c r="F923" s="74"/>
      <c r="G923" s="74"/>
      <c r="H923" s="74"/>
      <c r="I923" s="74"/>
      <c r="J923" s="74"/>
      <c r="K923" s="74"/>
      <c r="L923" s="74"/>
      <c r="M923" s="74"/>
      <c r="N923" s="74"/>
    </row>
    <row r="924">
      <c r="D924" s="95"/>
      <c r="E924" s="74"/>
      <c r="F924" s="74"/>
      <c r="G924" s="74"/>
      <c r="H924" s="74"/>
      <c r="I924" s="74"/>
      <c r="J924" s="74"/>
      <c r="K924" s="74"/>
      <c r="L924" s="74"/>
      <c r="M924" s="74"/>
      <c r="N924" s="74"/>
    </row>
    <row r="925">
      <c r="D925" s="95"/>
      <c r="E925" s="74"/>
      <c r="F925" s="74"/>
      <c r="G925" s="74"/>
      <c r="H925" s="74"/>
      <c r="I925" s="74"/>
      <c r="J925" s="74"/>
      <c r="K925" s="74"/>
      <c r="L925" s="74"/>
      <c r="M925" s="74"/>
      <c r="N925" s="74"/>
    </row>
    <row r="926">
      <c r="D926" s="95"/>
      <c r="E926" s="74"/>
      <c r="F926" s="74"/>
      <c r="G926" s="74"/>
      <c r="H926" s="74"/>
      <c r="I926" s="74"/>
      <c r="J926" s="74"/>
      <c r="K926" s="74"/>
      <c r="L926" s="74"/>
      <c r="M926" s="74"/>
      <c r="N926" s="74"/>
    </row>
    <row r="927">
      <c r="D927" s="95"/>
      <c r="E927" s="74"/>
      <c r="F927" s="74"/>
      <c r="G927" s="74"/>
      <c r="H927" s="74"/>
      <c r="I927" s="74"/>
      <c r="J927" s="74"/>
      <c r="K927" s="74"/>
      <c r="L927" s="74"/>
      <c r="M927" s="74"/>
      <c r="N927" s="74"/>
    </row>
    <row r="928">
      <c r="D928" s="95"/>
      <c r="E928" s="74"/>
      <c r="F928" s="74"/>
      <c r="G928" s="74"/>
      <c r="H928" s="74"/>
      <c r="I928" s="74"/>
      <c r="J928" s="74"/>
      <c r="K928" s="74"/>
      <c r="L928" s="74"/>
      <c r="M928" s="74"/>
      <c r="N928" s="74"/>
    </row>
    <row r="929">
      <c r="D929" s="95"/>
      <c r="E929" s="74"/>
      <c r="F929" s="74"/>
      <c r="G929" s="74"/>
      <c r="H929" s="74"/>
      <c r="I929" s="74"/>
      <c r="J929" s="74"/>
      <c r="K929" s="74"/>
      <c r="L929" s="74"/>
      <c r="M929" s="74"/>
      <c r="N929" s="74"/>
    </row>
    <row r="930">
      <c r="D930" s="95"/>
      <c r="E930" s="74"/>
      <c r="F930" s="74"/>
      <c r="G930" s="74"/>
      <c r="H930" s="74"/>
      <c r="I930" s="74"/>
      <c r="J930" s="74"/>
      <c r="K930" s="74"/>
      <c r="L930" s="74"/>
      <c r="M930" s="74"/>
      <c r="N930" s="74"/>
    </row>
    <row r="931">
      <c r="D931" s="95"/>
      <c r="E931" s="74"/>
      <c r="F931" s="74"/>
      <c r="G931" s="74"/>
      <c r="H931" s="74"/>
      <c r="I931" s="74"/>
      <c r="J931" s="74"/>
      <c r="K931" s="74"/>
      <c r="L931" s="74"/>
      <c r="M931" s="74"/>
      <c r="N931" s="74"/>
    </row>
    <row r="932">
      <c r="D932" s="95"/>
      <c r="E932" s="74"/>
      <c r="F932" s="74"/>
      <c r="G932" s="74"/>
      <c r="H932" s="74"/>
      <c r="I932" s="74"/>
      <c r="J932" s="74"/>
      <c r="K932" s="74"/>
      <c r="L932" s="74"/>
      <c r="M932" s="74"/>
      <c r="N932" s="74"/>
    </row>
    <row r="933">
      <c r="D933" s="95"/>
      <c r="E933" s="74"/>
      <c r="F933" s="74"/>
      <c r="G933" s="74"/>
      <c r="H933" s="74"/>
      <c r="I933" s="74"/>
      <c r="J933" s="74"/>
      <c r="K933" s="74"/>
      <c r="L933" s="74"/>
      <c r="M933" s="74"/>
      <c r="N933" s="74"/>
    </row>
    <row r="934">
      <c r="D934" s="95"/>
      <c r="E934" s="74"/>
      <c r="F934" s="74"/>
      <c r="G934" s="74"/>
      <c r="H934" s="74"/>
      <c r="I934" s="74"/>
      <c r="J934" s="74"/>
      <c r="K934" s="74"/>
      <c r="L934" s="74"/>
      <c r="M934" s="74"/>
      <c r="N934" s="74"/>
    </row>
    <row r="935">
      <c r="D935" s="95"/>
      <c r="E935" s="74"/>
      <c r="F935" s="74"/>
      <c r="G935" s="74"/>
      <c r="H935" s="74"/>
      <c r="I935" s="74"/>
      <c r="J935" s="74"/>
      <c r="K935" s="74"/>
      <c r="L935" s="74"/>
      <c r="M935" s="74"/>
      <c r="N935" s="74"/>
    </row>
    <row r="936">
      <c r="D936" s="95"/>
      <c r="E936" s="74"/>
      <c r="F936" s="74"/>
      <c r="G936" s="74"/>
      <c r="H936" s="74"/>
      <c r="I936" s="74"/>
      <c r="J936" s="74"/>
      <c r="K936" s="74"/>
      <c r="L936" s="74"/>
      <c r="M936" s="74"/>
      <c r="N936" s="74"/>
    </row>
    <row r="937">
      <c r="D937" s="95"/>
      <c r="E937" s="74"/>
      <c r="F937" s="74"/>
      <c r="G937" s="74"/>
      <c r="H937" s="74"/>
      <c r="I937" s="74"/>
      <c r="J937" s="74"/>
      <c r="K937" s="74"/>
      <c r="L937" s="74"/>
      <c r="M937" s="74"/>
      <c r="N937" s="74"/>
    </row>
    <row r="938">
      <c r="D938" s="95"/>
      <c r="E938" s="74"/>
      <c r="F938" s="74"/>
      <c r="G938" s="74"/>
      <c r="H938" s="74"/>
      <c r="I938" s="74"/>
      <c r="J938" s="74"/>
      <c r="K938" s="74"/>
      <c r="L938" s="74"/>
      <c r="M938" s="74"/>
      <c r="N938" s="74"/>
    </row>
    <row r="939">
      <c r="D939" s="95"/>
      <c r="E939" s="74"/>
      <c r="F939" s="74"/>
      <c r="G939" s="74"/>
      <c r="H939" s="74"/>
      <c r="I939" s="74"/>
      <c r="J939" s="74"/>
      <c r="K939" s="74"/>
      <c r="L939" s="74"/>
      <c r="M939" s="74"/>
      <c r="N939" s="74"/>
    </row>
    <row r="940">
      <c r="D940" s="95"/>
      <c r="E940" s="74"/>
      <c r="F940" s="74"/>
      <c r="G940" s="74"/>
      <c r="H940" s="74"/>
      <c r="I940" s="74"/>
      <c r="J940" s="74"/>
      <c r="K940" s="74"/>
      <c r="L940" s="74"/>
      <c r="M940" s="74"/>
      <c r="N940" s="74"/>
    </row>
    <row r="941">
      <c r="D941" s="95"/>
      <c r="E941" s="74"/>
      <c r="F941" s="74"/>
      <c r="G941" s="74"/>
      <c r="H941" s="74"/>
      <c r="I941" s="74"/>
      <c r="J941" s="74"/>
      <c r="K941" s="74"/>
      <c r="L941" s="74"/>
      <c r="M941" s="74"/>
      <c r="N941" s="74"/>
    </row>
    <row r="942">
      <c r="D942" s="95"/>
      <c r="E942" s="74"/>
      <c r="F942" s="74"/>
      <c r="G942" s="74"/>
      <c r="H942" s="74"/>
      <c r="I942" s="74"/>
      <c r="J942" s="74"/>
      <c r="K942" s="74"/>
      <c r="L942" s="74"/>
      <c r="M942" s="74"/>
      <c r="N942" s="74"/>
    </row>
    <row r="943">
      <c r="D943" s="95"/>
      <c r="E943" s="74"/>
      <c r="F943" s="74"/>
      <c r="G943" s="74"/>
      <c r="H943" s="74"/>
      <c r="I943" s="74"/>
      <c r="J943" s="74"/>
      <c r="K943" s="74"/>
      <c r="L943" s="74"/>
      <c r="M943" s="74"/>
      <c r="N943" s="74"/>
    </row>
    <row r="944">
      <c r="D944" s="95"/>
      <c r="E944" s="74"/>
      <c r="F944" s="74"/>
      <c r="G944" s="74"/>
      <c r="H944" s="74"/>
      <c r="I944" s="74"/>
      <c r="J944" s="74"/>
      <c r="K944" s="74"/>
      <c r="L944" s="74"/>
      <c r="M944" s="74"/>
      <c r="N944" s="74"/>
    </row>
    <row r="945">
      <c r="D945" s="95"/>
      <c r="E945" s="74"/>
      <c r="F945" s="74"/>
      <c r="G945" s="74"/>
      <c r="H945" s="74"/>
      <c r="I945" s="74"/>
      <c r="J945" s="74"/>
      <c r="K945" s="74"/>
      <c r="L945" s="74"/>
      <c r="M945" s="74"/>
      <c r="N945" s="74"/>
    </row>
    <row r="946">
      <c r="D946" s="95"/>
      <c r="E946" s="74"/>
      <c r="F946" s="74"/>
      <c r="G946" s="74"/>
      <c r="H946" s="74"/>
      <c r="I946" s="74"/>
      <c r="J946" s="74"/>
      <c r="K946" s="74"/>
      <c r="L946" s="74"/>
      <c r="M946" s="74"/>
      <c r="N946" s="74"/>
    </row>
    <row r="947">
      <c r="D947" s="95"/>
      <c r="E947" s="74"/>
      <c r="F947" s="74"/>
      <c r="G947" s="74"/>
      <c r="H947" s="74"/>
      <c r="I947" s="74"/>
      <c r="J947" s="74"/>
      <c r="K947" s="74"/>
      <c r="L947" s="74"/>
      <c r="M947" s="74"/>
      <c r="N947" s="74"/>
    </row>
    <row r="948">
      <c r="D948" s="95"/>
      <c r="E948" s="74"/>
      <c r="F948" s="74"/>
      <c r="G948" s="74"/>
      <c r="H948" s="74"/>
      <c r="I948" s="74"/>
      <c r="J948" s="74"/>
      <c r="K948" s="74"/>
      <c r="L948" s="74"/>
      <c r="M948" s="74"/>
      <c r="N948" s="74"/>
    </row>
    <row r="949">
      <c r="D949" s="95"/>
      <c r="E949" s="74"/>
      <c r="F949" s="74"/>
      <c r="G949" s="74"/>
      <c r="H949" s="74"/>
      <c r="I949" s="74"/>
      <c r="J949" s="74"/>
      <c r="K949" s="74"/>
      <c r="L949" s="74"/>
      <c r="M949" s="74"/>
      <c r="N949" s="74"/>
    </row>
    <row r="950">
      <c r="D950" s="95"/>
      <c r="E950" s="74"/>
      <c r="F950" s="74"/>
      <c r="G950" s="74"/>
      <c r="H950" s="74"/>
      <c r="I950" s="74"/>
      <c r="J950" s="74"/>
      <c r="K950" s="74"/>
      <c r="L950" s="74"/>
      <c r="M950" s="74"/>
      <c r="N950" s="74"/>
    </row>
    <row r="951">
      <c r="D951" s="95"/>
      <c r="E951" s="74"/>
      <c r="F951" s="74"/>
      <c r="G951" s="74"/>
      <c r="H951" s="74"/>
      <c r="I951" s="74"/>
      <c r="J951" s="74"/>
      <c r="K951" s="74"/>
      <c r="L951" s="74"/>
      <c r="M951" s="74"/>
      <c r="N951" s="74"/>
    </row>
    <row r="952">
      <c r="D952" s="95"/>
      <c r="E952" s="74"/>
      <c r="F952" s="74"/>
      <c r="G952" s="74"/>
      <c r="H952" s="74"/>
      <c r="I952" s="74"/>
      <c r="J952" s="74"/>
      <c r="K952" s="74"/>
      <c r="L952" s="74"/>
      <c r="M952" s="74"/>
      <c r="N952" s="74"/>
    </row>
    <row r="953">
      <c r="D953" s="95"/>
      <c r="E953" s="74"/>
      <c r="F953" s="74"/>
      <c r="G953" s="74"/>
      <c r="H953" s="74"/>
      <c r="I953" s="74"/>
      <c r="J953" s="74"/>
      <c r="K953" s="74"/>
      <c r="L953" s="74"/>
      <c r="M953" s="74"/>
      <c r="N953" s="74"/>
    </row>
    <row r="954">
      <c r="D954" s="95"/>
      <c r="E954" s="74"/>
      <c r="F954" s="74"/>
      <c r="G954" s="74"/>
      <c r="H954" s="74"/>
      <c r="I954" s="74"/>
      <c r="J954" s="74"/>
      <c r="K954" s="74"/>
      <c r="L954" s="74"/>
      <c r="M954" s="74"/>
      <c r="N954" s="74"/>
    </row>
    <row r="955">
      <c r="D955" s="95"/>
      <c r="E955" s="74"/>
      <c r="F955" s="74"/>
      <c r="G955" s="74"/>
      <c r="H955" s="74"/>
      <c r="I955" s="74"/>
      <c r="J955" s="74"/>
      <c r="K955" s="74"/>
      <c r="L955" s="74"/>
      <c r="M955" s="74"/>
      <c r="N955" s="74"/>
    </row>
    <row r="956">
      <c r="D956" s="95"/>
      <c r="E956" s="74"/>
      <c r="F956" s="74"/>
      <c r="G956" s="74"/>
      <c r="H956" s="74"/>
      <c r="I956" s="74"/>
      <c r="J956" s="74"/>
      <c r="K956" s="74"/>
      <c r="L956" s="74"/>
      <c r="M956" s="74"/>
      <c r="N956" s="74"/>
    </row>
    <row r="957">
      <c r="D957" s="95"/>
      <c r="E957" s="74"/>
      <c r="F957" s="74"/>
      <c r="G957" s="74"/>
      <c r="H957" s="74"/>
      <c r="I957" s="74"/>
      <c r="J957" s="74"/>
      <c r="K957" s="74"/>
      <c r="L957" s="74"/>
      <c r="M957" s="74"/>
      <c r="N957" s="74"/>
    </row>
    <row r="958">
      <c r="D958" s="95"/>
      <c r="E958" s="74"/>
      <c r="F958" s="74"/>
      <c r="G958" s="74"/>
      <c r="H958" s="74"/>
      <c r="I958" s="74"/>
      <c r="J958" s="74"/>
      <c r="K958" s="74"/>
      <c r="L958" s="74"/>
      <c r="M958" s="74"/>
      <c r="N958" s="74"/>
    </row>
    <row r="959">
      <c r="D959" s="95"/>
      <c r="E959" s="74"/>
      <c r="F959" s="74"/>
      <c r="G959" s="74"/>
      <c r="H959" s="74"/>
      <c r="I959" s="74"/>
      <c r="J959" s="74"/>
      <c r="K959" s="74"/>
      <c r="L959" s="74"/>
      <c r="M959" s="74"/>
      <c r="N959" s="74"/>
    </row>
    <row r="960">
      <c r="D960" s="95"/>
      <c r="E960" s="74"/>
      <c r="F960" s="74"/>
      <c r="G960" s="74"/>
      <c r="H960" s="74"/>
      <c r="I960" s="74"/>
      <c r="J960" s="74"/>
      <c r="K960" s="74"/>
      <c r="L960" s="74"/>
      <c r="M960" s="74"/>
      <c r="N960" s="74"/>
    </row>
    <row r="961">
      <c r="D961" s="95"/>
      <c r="E961" s="74"/>
      <c r="F961" s="74"/>
      <c r="G961" s="74"/>
      <c r="H961" s="74"/>
      <c r="I961" s="74"/>
      <c r="J961" s="74"/>
      <c r="K961" s="74"/>
      <c r="L961" s="74"/>
      <c r="M961" s="74"/>
      <c r="N961" s="74"/>
    </row>
    <row r="962">
      <c r="D962" s="95"/>
      <c r="E962" s="74"/>
      <c r="F962" s="74"/>
      <c r="G962" s="74"/>
      <c r="H962" s="74"/>
      <c r="I962" s="74"/>
      <c r="J962" s="74"/>
      <c r="K962" s="74"/>
      <c r="L962" s="74"/>
      <c r="M962" s="74"/>
      <c r="N962" s="74"/>
    </row>
    <row r="963">
      <c r="D963" s="95"/>
      <c r="E963" s="74"/>
      <c r="F963" s="74"/>
      <c r="G963" s="74"/>
      <c r="H963" s="74"/>
      <c r="I963" s="74"/>
      <c r="J963" s="74"/>
      <c r="K963" s="74"/>
      <c r="L963" s="74"/>
      <c r="M963" s="74"/>
      <c r="N963" s="74"/>
    </row>
    <row r="964">
      <c r="D964" s="95"/>
      <c r="E964" s="74"/>
      <c r="F964" s="74"/>
      <c r="G964" s="74"/>
      <c r="H964" s="74"/>
      <c r="I964" s="74"/>
      <c r="J964" s="74"/>
      <c r="K964" s="74"/>
      <c r="L964" s="74"/>
      <c r="M964" s="74"/>
      <c r="N964" s="74"/>
    </row>
    <row r="965">
      <c r="D965" s="95"/>
      <c r="E965" s="74"/>
      <c r="F965" s="74"/>
      <c r="G965" s="74"/>
      <c r="H965" s="74"/>
      <c r="I965" s="74"/>
      <c r="J965" s="74"/>
      <c r="K965" s="74"/>
      <c r="L965" s="74"/>
      <c r="M965" s="74"/>
      <c r="N965" s="74"/>
    </row>
    <row r="966">
      <c r="D966" s="95"/>
      <c r="E966" s="74"/>
      <c r="F966" s="74"/>
      <c r="G966" s="74"/>
      <c r="H966" s="74"/>
      <c r="I966" s="74"/>
      <c r="J966" s="74"/>
      <c r="K966" s="74"/>
      <c r="L966" s="74"/>
      <c r="M966" s="74"/>
      <c r="N966" s="74"/>
    </row>
    <row r="967">
      <c r="D967" s="95"/>
      <c r="E967" s="74"/>
      <c r="F967" s="74"/>
      <c r="G967" s="74"/>
      <c r="H967" s="74"/>
      <c r="I967" s="74"/>
      <c r="J967" s="74"/>
      <c r="K967" s="74"/>
      <c r="L967" s="74"/>
      <c r="M967" s="74"/>
      <c r="N967" s="74"/>
    </row>
    <row r="968">
      <c r="D968" s="95"/>
      <c r="E968" s="74"/>
      <c r="F968" s="74"/>
      <c r="G968" s="74"/>
      <c r="H968" s="74"/>
      <c r="I968" s="74"/>
      <c r="J968" s="74"/>
      <c r="K968" s="74"/>
      <c r="L968" s="74"/>
      <c r="M968" s="74"/>
      <c r="N968" s="74"/>
    </row>
    <row r="969">
      <c r="D969" s="95"/>
      <c r="E969" s="74"/>
      <c r="F969" s="74"/>
      <c r="G969" s="74"/>
      <c r="H969" s="74"/>
      <c r="I969" s="74"/>
      <c r="J969" s="74"/>
      <c r="K969" s="74"/>
      <c r="L969" s="74"/>
      <c r="M969" s="74"/>
      <c r="N969" s="74"/>
    </row>
    <row r="970">
      <c r="D970" s="95"/>
      <c r="E970" s="74"/>
      <c r="F970" s="74"/>
      <c r="G970" s="74"/>
      <c r="H970" s="74"/>
      <c r="I970" s="74"/>
      <c r="J970" s="74"/>
      <c r="K970" s="74"/>
      <c r="L970" s="74"/>
      <c r="M970" s="74"/>
      <c r="N970" s="74"/>
    </row>
    <row r="971">
      <c r="D971" s="95"/>
      <c r="E971" s="74"/>
      <c r="F971" s="74"/>
      <c r="G971" s="74"/>
      <c r="H971" s="74"/>
      <c r="I971" s="74"/>
      <c r="J971" s="74"/>
      <c r="K971" s="74"/>
      <c r="L971" s="74"/>
      <c r="M971" s="74"/>
      <c r="N971" s="74"/>
    </row>
    <row r="972">
      <c r="D972" s="95"/>
      <c r="E972" s="74"/>
      <c r="F972" s="74"/>
      <c r="G972" s="74"/>
      <c r="H972" s="74"/>
      <c r="I972" s="74"/>
      <c r="J972" s="74"/>
      <c r="K972" s="74"/>
      <c r="L972" s="74"/>
      <c r="M972" s="74"/>
      <c r="N972" s="74"/>
    </row>
    <row r="973">
      <c r="D973" s="95"/>
      <c r="E973" s="74"/>
      <c r="F973" s="74"/>
      <c r="G973" s="74"/>
      <c r="H973" s="74"/>
      <c r="I973" s="74"/>
      <c r="J973" s="74"/>
      <c r="K973" s="74"/>
      <c r="L973" s="74"/>
      <c r="M973" s="74"/>
      <c r="N973" s="74"/>
    </row>
    <row r="974">
      <c r="D974" s="95"/>
      <c r="E974" s="74"/>
      <c r="F974" s="74"/>
      <c r="G974" s="74"/>
      <c r="H974" s="74"/>
      <c r="I974" s="74"/>
      <c r="J974" s="74"/>
      <c r="K974" s="74"/>
      <c r="L974" s="74"/>
      <c r="M974" s="74"/>
      <c r="N974" s="74"/>
    </row>
    <row r="975">
      <c r="D975" s="95"/>
      <c r="E975" s="74"/>
      <c r="F975" s="74"/>
      <c r="G975" s="74"/>
      <c r="H975" s="74"/>
      <c r="I975" s="74"/>
      <c r="J975" s="74"/>
      <c r="K975" s="74"/>
      <c r="L975" s="74"/>
      <c r="M975" s="74"/>
      <c r="N975" s="74"/>
    </row>
    <row r="976">
      <c r="D976" s="95"/>
      <c r="E976" s="74"/>
      <c r="F976" s="74"/>
      <c r="G976" s="74"/>
      <c r="H976" s="74"/>
      <c r="I976" s="74"/>
      <c r="J976" s="74"/>
      <c r="K976" s="74"/>
      <c r="L976" s="74"/>
      <c r="M976" s="74"/>
      <c r="N976" s="74"/>
    </row>
    <row r="977">
      <c r="D977" s="95"/>
      <c r="E977" s="74"/>
      <c r="F977" s="74"/>
      <c r="G977" s="74"/>
      <c r="H977" s="74"/>
      <c r="I977" s="74"/>
      <c r="J977" s="74"/>
      <c r="K977" s="74"/>
      <c r="L977" s="74"/>
      <c r="M977" s="74"/>
      <c r="N977" s="74"/>
    </row>
  </sheetData>
  <autoFilter ref="$A$2:$Y$10"/>
  <mergeCells count="4">
    <mergeCell ref="D1:N1"/>
    <mergeCell ref="A3:A10"/>
    <mergeCell ref="B3:B10"/>
    <mergeCell ref="C3:C10"/>
  </mergeCells>
  <hyperlinks>
    <hyperlink display="제로원성형외과의원" location="null!A1" ref="A3"/>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3" width="18.75"/>
    <col customWidth="1" min="4" max="4" width="22.88"/>
    <col customWidth="1" min="5" max="6" width="16.13"/>
    <col customWidth="1" min="7" max="7" width="14.5"/>
    <col customWidth="1" min="8" max="8" width="22.88"/>
    <col customWidth="1" min="9" max="9" width="19.5"/>
    <col customWidth="1" min="10" max="10" width="17.88"/>
    <col customWidth="1" min="11" max="11" width="26.13"/>
    <col customWidth="1" min="12" max="12" width="18.25"/>
  </cols>
  <sheetData>
    <row r="1">
      <c r="A1" s="100"/>
      <c r="B1" s="100"/>
      <c r="C1" s="100"/>
      <c r="D1" s="100"/>
      <c r="E1" s="100"/>
      <c r="F1" s="100"/>
      <c r="G1" s="100"/>
      <c r="H1" s="100"/>
      <c r="I1" s="100"/>
      <c r="J1" s="100"/>
      <c r="K1" s="100"/>
      <c r="L1" s="100"/>
    </row>
    <row r="2">
      <c r="A2" s="100"/>
      <c r="B2" s="101" t="s">
        <v>408</v>
      </c>
      <c r="E2" s="102" t="s">
        <v>409</v>
      </c>
      <c r="H2" s="100"/>
      <c r="I2" s="100"/>
      <c r="J2" s="100"/>
      <c r="K2" s="100"/>
      <c r="L2" s="100"/>
    </row>
    <row r="3">
      <c r="A3" s="100"/>
      <c r="B3" s="103"/>
      <c r="D3" s="100"/>
      <c r="E3" s="100"/>
      <c r="F3" s="100"/>
      <c r="G3" s="100"/>
      <c r="H3" s="100"/>
      <c r="I3" s="100"/>
      <c r="J3" s="100"/>
      <c r="K3" s="100"/>
      <c r="L3" s="100"/>
    </row>
    <row r="4">
      <c r="A4" s="100"/>
      <c r="B4" s="100"/>
      <c r="C4" s="100"/>
      <c r="D4" s="100"/>
      <c r="E4" s="100"/>
      <c r="F4" s="100"/>
      <c r="G4" s="100"/>
      <c r="H4" s="100"/>
      <c r="I4" s="100"/>
      <c r="J4" s="100"/>
      <c r="K4" s="100"/>
      <c r="L4" s="100"/>
    </row>
    <row r="5">
      <c r="A5" s="104" t="s">
        <v>410</v>
      </c>
      <c r="B5" s="104" t="s">
        <v>36</v>
      </c>
      <c r="C5" s="104" t="s">
        <v>123</v>
      </c>
      <c r="D5" s="104" t="s">
        <v>89</v>
      </c>
      <c r="E5" s="104" t="s">
        <v>174</v>
      </c>
      <c r="F5" s="104" t="s">
        <v>281</v>
      </c>
      <c r="G5" s="104" t="s">
        <v>192</v>
      </c>
      <c r="H5" s="104" t="s">
        <v>74</v>
      </c>
      <c r="I5" s="104" t="s">
        <v>131</v>
      </c>
      <c r="J5" s="104" t="s">
        <v>69</v>
      </c>
      <c r="K5" s="104" t="s">
        <v>108</v>
      </c>
      <c r="L5" s="104" t="s">
        <v>161</v>
      </c>
    </row>
    <row r="6">
      <c r="A6" s="105">
        <v>1.0</v>
      </c>
      <c r="B6" s="106" t="s">
        <v>205</v>
      </c>
      <c r="C6" s="106" t="s">
        <v>39</v>
      </c>
      <c r="D6" s="106" t="s">
        <v>100</v>
      </c>
      <c r="E6" s="106" t="s">
        <v>173</v>
      </c>
      <c r="F6" s="107" t="s">
        <v>119</v>
      </c>
      <c r="G6" s="106" t="s">
        <v>191</v>
      </c>
      <c r="H6" s="108" t="s">
        <v>283</v>
      </c>
      <c r="I6" s="106" t="s">
        <v>166</v>
      </c>
      <c r="J6" s="106" t="s">
        <v>72</v>
      </c>
      <c r="K6" s="107" t="s">
        <v>102</v>
      </c>
      <c r="L6" s="106" t="s">
        <v>258</v>
      </c>
    </row>
    <row r="7">
      <c r="A7" s="105">
        <v>2.0</v>
      </c>
      <c r="B7" s="107" t="s">
        <v>59</v>
      </c>
      <c r="C7" s="106" t="s">
        <v>75</v>
      </c>
      <c r="D7" s="106" t="s">
        <v>95</v>
      </c>
      <c r="E7" s="107" t="s">
        <v>56</v>
      </c>
      <c r="F7" s="107" t="s">
        <v>111</v>
      </c>
      <c r="G7" s="106" t="s">
        <v>220</v>
      </c>
      <c r="H7" s="107" t="s">
        <v>80</v>
      </c>
      <c r="I7" s="106" t="s">
        <v>216</v>
      </c>
      <c r="J7" s="106" t="s">
        <v>186</v>
      </c>
      <c r="K7" s="107" t="s">
        <v>109</v>
      </c>
      <c r="L7" s="106" t="s">
        <v>160</v>
      </c>
    </row>
    <row r="8">
      <c r="A8" s="105">
        <v>3.0</v>
      </c>
      <c r="B8" s="107" t="s">
        <v>52</v>
      </c>
      <c r="C8" s="107" t="s">
        <v>66</v>
      </c>
      <c r="D8" s="107" t="s">
        <v>90</v>
      </c>
      <c r="E8" s="107" t="s">
        <v>94</v>
      </c>
      <c r="F8" s="107" t="s">
        <v>58</v>
      </c>
      <c r="G8" s="106" t="s">
        <v>197</v>
      </c>
      <c r="H8" s="107" t="s">
        <v>86</v>
      </c>
      <c r="I8" s="106" t="s">
        <v>224</v>
      </c>
      <c r="J8" s="106" t="s">
        <v>169</v>
      </c>
      <c r="K8" s="107" t="s">
        <v>68</v>
      </c>
      <c r="L8" s="106" t="s">
        <v>254</v>
      </c>
    </row>
    <row r="9">
      <c r="A9" s="107">
        <v>4.0</v>
      </c>
      <c r="B9" s="107" t="s">
        <v>61</v>
      </c>
      <c r="C9" s="108" t="s">
        <v>289</v>
      </c>
      <c r="D9" s="107" t="s">
        <v>98</v>
      </c>
      <c r="E9" s="107" t="s">
        <v>115</v>
      </c>
      <c r="F9" s="107" t="s">
        <v>38</v>
      </c>
      <c r="G9" s="106" t="s">
        <v>271</v>
      </c>
      <c r="H9" s="107" t="s">
        <v>78</v>
      </c>
      <c r="I9" s="106" t="s">
        <v>237</v>
      </c>
      <c r="J9" s="106" t="s">
        <v>178</v>
      </c>
      <c r="K9" s="107" t="s">
        <v>110</v>
      </c>
      <c r="L9" s="106" t="s">
        <v>262</v>
      </c>
    </row>
    <row r="10">
      <c r="A10" s="107">
        <v>5.0</v>
      </c>
      <c r="B10" s="107" t="s">
        <v>42</v>
      </c>
      <c r="C10" s="107" t="s">
        <v>126</v>
      </c>
      <c r="D10" s="107" t="s">
        <v>92</v>
      </c>
      <c r="E10" s="107" t="s">
        <v>43</v>
      </c>
      <c r="F10" s="107" t="s">
        <v>121</v>
      </c>
      <c r="G10" s="109"/>
      <c r="H10" s="107" t="s">
        <v>83</v>
      </c>
      <c r="I10" s="106" t="s">
        <v>241</v>
      </c>
      <c r="J10" s="106" t="s">
        <v>209</v>
      </c>
      <c r="K10" s="107" t="s">
        <v>91</v>
      </c>
      <c r="L10" s="109"/>
    </row>
    <row r="11">
      <c r="A11" s="107">
        <v>6.0</v>
      </c>
      <c r="B11" s="107" t="s">
        <v>50</v>
      </c>
      <c r="C11" s="107" t="s">
        <v>47</v>
      </c>
      <c r="D11" s="107" t="s">
        <v>99</v>
      </c>
      <c r="E11" s="107" t="s">
        <v>113</v>
      </c>
      <c r="F11" s="107" t="s">
        <v>97</v>
      </c>
      <c r="G11" s="109"/>
      <c r="H11" s="107" t="s">
        <v>35</v>
      </c>
      <c r="I11" s="106" t="s">
        <v>245</v>
      </c>
      <c r="J11" s="106" t="s">
        <v>228</v>
      </c>
      <c r="K11" s="106" t="s">
        <v>166</v>
      </c>
      <c r="L11" s="109"/>
    </row>
    <row r="12">
      <c r="A12" s="107">
        <v>7.0</v>
      </c>
      <c r="B12" s="107" t="s">
        <v>37</v>
      </c>
      <c r="C12" s="107" t="s">
        <v>120</v>
      </c>
      <c r="D12" s="107" t="s">
        <v>93</v>
      </c>
      <c r="E12" s="107" t="s">
        <v>133</v>
      </c>
      <c r="F12" s="107" t="s">
        <v>104</v>
      </c>
      <c r="G12" s="109"/>
      <c r="H12" s="107" t="s">
        <v>76</v>
      </c>
      <c r="I12" s="106" t="s">
        <v>250</v>
      </c>
      <c r="J12" s="107" t="s">
        <v>70</v>
      </c>
      <c r="K12" s="109"/>
      <c r="L12" s="109"/>
    </row>
    <row r="13">
      <c r="A13" s="107">
        <v>8.0</v>
      </c>
      <c r="B13" s="107" t="s">
        <v>41</v>
      </c>
      <c r="C13" s="107" t="s">
        <v>53</v>
      </c>
      <c r="D13" s="107" t="s">
        <v>101</v>
      </c>
      <c r="E13" s="107" t="s">
        <v>87</v>
      </c>
      <c r="F13" s="107" t="s">
        <v>49</v>
      </c>
      <c r="G13" s="109"/>
      <c r="H13" s="107" t="s">
        <v>84</v>
      </c>
      <c r="I13" s="106" t="s">
        <v>252</v>
      </c>
      <c r="J13" s="109"/>
      <c r="K13" s="109"/>
      <c r="L13" s="109"/>
    </row>
    <row r="14">
      <c r="A14" s="107">
        <v>9.0</v>
      </c>
      <c r="B14" s="107" t="s">
        <v>54</v>
      </c>
      <c r="C14" s="107" t="s">
        <v>45</v>
      </c>
      <c r="D14" s="107" t="s">
        <v>96</v>
      </c>
      <c r="E14" s="107" t="s">
        <v>118</v>
      </c>
      <c r="F14" s="107" t="s">
        <v>33</v>
      </c>
      <c r="G14" s="109"/>
      <c r="H14" s="107" t="s">
        <v>79</v>
      </c>
      <c r="I14" s="107" t="s">
        <v>82</v>
      </c>
      <c r="J14" s="109"/>
      <c r="K14" s="109"/>
      <c r="L14" s="109"/>
    </row>
    <row r="15">
      <c r="A15" s="107">
        <v>10.0</v>
      </c>
      <c r="B15" s="107" t="s">
        <v>57</v>
      </c>
      <c r="C15" s="107" t="s">
        <v>124</v>
      </c>
      <c r="D15" s="107" t="s">
        <v>106</v>
      </c>
      <c r="E15" s="107" t="s">
        <v>106</v>
      </c>
      <c r="F15" s="107" t="s">
        <v>62</v>
      </c>
      <c r="G15" s="109"/>
      <c r="H15" s="107" t="s">
        <v>77</v>
      </c>
      <c r="I15" s="107" t="s">
        <v>71</v>
      </c>
      <c r="J15" s="109"/>
      <c r="K15" s="109"/>
      <c r="L15" s="109"/>
    </row>
    <row r="16">
      <c r="A16" s="107">
        <v>11.0</v>
      </c>
      <c r="B16" s="107" t="s">
        <v>44</v>
      </c>
      <c r="C16" s="107" t="s">
        <v>127</v>
      </c>
      <c r="D16" s="106" t="s">
        <v>258</v>
      </c>
      <c r="E16" s="107" t="s">
        <v>40</v>
      </c>
      <c r="F16" s="109"/>
      <c r="G16" s="109"/>
      <c r="H16" s="107" t="s">
        <v>81</v>
      </c>
      <c r="I16" s="107" t="s">
        <v>125</v>
      </c>
      <c r="J16" s="109"/>
      <c r="K16" s="109"/>
      <c r="L16" s="109"/>
    </row>
    <row r="17">
      <c r="A17" s="107">
        <v>12.0</v>
      </c>
      <c r="B17" s="107" t="s">
        <v>55</v>
      </c>
      <c r="C17" s="107" t="s">
        <v>40</v>
      </c>
      <c r="D17" s="106" t="s">
        <v>232</v>
      </c>
      <c r="E17" s="106" t="s">
        <v>275</v>
      </c>
      <c r="F17" s="109"/>
      <c r="G17" s="109"/>
      <c r="H17" s="110" t="s">
        <v>266</v>
      </c>
      <c r="I17" s="107" t="s">
        <v>116</v>
      </c>
      <c r="J17" s="109"/>
      <c r="K17" s="109"/>
      <c r="L17" s="109"/>
    </row>
    <row r="18">
      <c r="A18" s="107">
        <v>13.0</v>
      </c>
      <c r="B18" s="107" t="s">
        <v>48</v>
      </c>
      <c r="C18" s="106" t="s">
        <v>232</v>
      </c>
      <c r="D18" s="109"/>
      <c r="E18" s="109"/>
      <c r="F18" s="109"/>
      <c r="G18" s="109"/>
      <c r="H18" s="109"/>
      <c r="I18" s="107" t="s">
        <v>117</v>
      </c>
      <c r="J18" s="109"/>
      <c r="K18" s="109"/>
      <c r="L18" s="109"/>
    </row>
    <row r="19">
      <c r="A19" s="105">
        <v>14.0</v>
      </c>
      <c r="B19" s="107" t="s">
        <v>46</v>
      </c>
      <c r="C19" s="109"/>
      <c r="D19" s="109"/>
      <c r="E19" s="109"/>
      <c r="F19" s="109"/>
      <c r="G19" s="109"/>
      <c r="H19" s="109"/>
      <c r="I19" s="107" t="s">
        <v>51</v>
      </c>
      <c r="J19" s="109"/>
      <c r="K19" s="109"/>
      <c r="L19" s="109"/>
    </row>
    <row r="20">
      <c r="A20" s="105">
        <v>15.0</v>
      </c>
      <c r="B20" s="106" t="s">
        <v>186</v>
      </c>
      <c r="C20" s="109"/>
      <c r="D20" s="109"/>
      <c r="E20" s="109"/>
      <c r="F20" s="109"/>
      <c r="G20" s="109"/>
      <c r="H20" s="109"/>
      <c r="I20" s="107" t="s">
        <v>85</v>
      </c>
      <c r="J20" s="111" t="s">
        <v>411</v>
      </c>
      <c r="K20" s="109"/>
      <c r="L20" s="109"/>
    </row>
    <row r="21">
      <c r="A21" s="105">
        <v>16.0</v>
      </c>
      <c r="B21" s="106" t="s">
        <v>39</v>
      </c>
      <c r="C21" s="109"/>
      <c r="D21" s="109"/>
      <c r="E21" s="109"/>
      <c r="F21" s="109"/>
      <c r="G21" s="109"/>
      <c r="H21" s="109"/>
      <c r="I21" s="107" t="s">
        <v>60</v>
      </c>
      <c r="J21" s="109"/>
      <c r="K21" s="109"/>
      <c r="L21" s="109"/>
    </row>
    <row r="22">
      <c r="A22" s="105">
        <v>17.0</v>
      </c>
      <c r="B22" s="106" t="s">
        <v>75</v>
      </c>
      <c r="C22" s="109"/>
      <c r="D22" s="109"/>
      <c r="E22" s="109"/>
      <c r="F22" s="109"/>
      <c r="G22" s="109"/>
      <c r="H22" s="109"/>
      <c r="I22" s="107" t="s">
        <v>64</v>
      </c>
      <c r="J22" s="109"/>
      <c r="K22" s="109"/>
      <c r="L22" s="109"/>
    </row>
    <row r="23">
      <c r="A23" s="105">
        <v>18.0</v>
      </c>
      <c r="B23" s="107" t="s">
        <v>66</v>
      </c>
      <c r="C23" s="109"/>
      <c r="D23" s="109"/>
      <c r="E23" s="109"/>
      <c r="F23" s="111" t="s">
        <v>412</v>
      </c>
      <c r="G23" s="109"/>
      <c r="H23" s="109"/>
      <c r="I23" s="107" t="s">
        <v>132</v>
      </c>
      <c r="J23" s="109"/>
      <c r="K23" s="109"/>
      <c r="L23" s="109"/>
    </row>
    <row r="24">
      <c r="A24" s="105">
        <v>19.0</v>
      </c>
      <c r="B24" s="72"/>
      <c r="C24" s="72"/>
      <c r="D24" s="72"/>
      <c r="E24" s="72"/>
      <c r="F24" s="72"/>
      <c r="G24" s="72"/>
      <c r="H24" s="72"/>
      <c r="I24" s="72"/>
      <c r="J24" s="72"/>
      <c r="K24" s="112" t="s">
        <v>412</v>
      </c>
      <c r="L24" s="72"/>
    </row>
    <row r="25">
      <c r="A25" s="75"/>
      <c r="B25" s="75"/>
      <c r="C25" s="75"/>
      <c r="D25" s="75"/>
      <c r="E25" s="75"/>
      <c r="F25" s="75"/>
      <c r="G25" s="75"/>
      <c r="H25" s="75"/>
      <c r="I25" s="75"/>
      <c r="J25" s="75"/>
      <c r="K25" s="75"/>
      <c r="L25" s="75"/>
    </row>
    <row r="26">
      <c r="A26" s="75"/>
      <c r="B26" s="75"/>
      <c r="C26" s="75"/>
      <c r="D26" s="75"/>
      <c r="E26" s="75"/>
      <c r="F26" s="75"/>
      <c r="G26" s="75"/>
      <c r="H26" s="75"/>
      <c r="I26" s="75"/>
      <c r="J26" s="113" t="s">
        <v>412</v>
      </c>
      <c r="K26" s="75"/>
      <c r="L26" s="75"/>
    </row>
    <row r="27">
      <c r="A27" s="75"/>
      <c r="B27" s="75"/>
      <c r="C27" s="75"/>
      <c r="D27" s="75"/>
      <c r="E27" s="75"/>
      <c r="F27" s="75"/>
      <c r="G27" s="75"/>
      <c r="H27" s="75"/>
      <c r="I27" s="75"/>
      <c r="J27" s="75"/>
      <c r="K27" s="75"/>
      <c r="L27" s="75"/>
    </row>
    <row r="28">
      <c r="A28" s="75"/>
      <c r="B28" s="75"/>
      <c r="C28" s="75"/>
      <c r="D28" s="75"/>
      <c r="E28" s="75"/>
      <c r="F28" s="113"/>
      <c r="G28" s="75"/>
      <c r="H28" s="113"/>
      <c r="I28" s="75"/>
      <c r="J28" s="75"/>
      <c r="K28" s="75"/>
      <c r="L28" s="75"/>
    </row>
    <row r="29">
      <c r="A29" s="75"/>
      <c r="B29" s="75"/>
      <c r="C29" s="75"/>
      <c r="D29" s="75"/>
      <c r="E29" s="75"/>
      <c r="F29" s="75"/>
      <c r="G29" s="75"/>
      <c r="H29" s="75"/>
      <c r="I29" s="75"/>
      <c r="J29" s="75"/>
      <c r="K29" s="75"/>
      <c r="L29" s="75"/>
    </row>
    <row r="30">
      <c r="A30" s="75"/>
      <c r="B30" s="75"/>
      <c r="C30" s="75"/>
      <c r="D30" s="75"/>
      <c r="E30" s="75"/>
      <c r="F30" s="75"/>
      <c r="G30" s="75"/>
      <c r="H30" s="75"/>
      <c r="I30" s="75"/>
      <c r="J30" s="75"/>
      <c r="K30" s="75"/>
      <c r="L30" s="75"/>
    </row>
    <row r="31">
      <c r="A31" s="75"/>
      <c r="B31" s="75"/>
      <c r="C31" s="75"/>
      <c r="D31" s="75"/>
      <c r="E31" s="75"/>
      <c r="F31" s="75"/>
      <c r="G31" s="75"/>
      <c r="H31" s="75"/>
      <c r="I31" s="75"/>
      <c r="J31" s="75"/>
      <c r="K31" s="75"/>
      <c r="L31" s="75"/>
    </row>
    <row r="32">
      <c r="A32" s="75"/>
      <c r="B32" s="75"/>
      <c r="C32" s="75"/>
      <c r="D32" s="75"/>
      <c r="E32" s="75"/>
      <c r="F32" s="75"/>
      <c r="G32" s="75"/>
      <c r="H32" s="75"/>
      <c r="I32" s="75"/>
      <c r="J32" s="75"/>
      <c r="K32" s="75"/>
      <c r="L32" s="75"/>
    </row>
    <row r="33">
      <c r="A33" s="75"/>
      <c r="B33" s="75"/>
      <c r="C33" s="75"/>
      <c r="D33" s="75"/>
      <c r="E33" s="75"/>
      <c r="F33" s="75"/>
      <c r="G33" s="75"/>
      <c r="H33" s="75"/>
      <c r="I33" s="75"/>
      <c r="J33" s="75"/>
      <c r="K33" s="75"/>
      <c r="L33" s="75"/>
    </row>
    <row r="34">
      <c r="A34" s="75"/>
      <c r="B34" s="75"/>
      <c r="C34" s="75"/>
      <c r="D34" s="75"/>
      <c r="E34" s="75"/>
      <c r="F34" s="75"/>
      <c r="G34" s="75"/>
      <c r="H34" s="75"/>
      <c r="I34" s="75"/>
      <c r="J34" s="75"/>
      <c r="K34" s="75"/>
      <c r="L34" s="75"/>
    </row>
    <row r="35">
      <c r="A35" s="75"/>
      <c r="B35" s="75"/>
      <c r="C35" s="75"/>
      <c r="D35" s="75"/>
      <c r="E35" s="75"/>
      <c r="F35" s="75"/>
      <c r="G35" s="75"/>
      <c r="H35" s="75"/>
      <c r="I35" s="75"/>
      <c r="J35" s="75"/>
      <c r="K35" s="75"/>
      <c r="L35" s="75"/>
    </row>
    <row r="36">
      <c r="A36" s="75"/>
      <c r="B36" s="75"/>
      <c r="C36" s="75"/>
      <c r="D36" s="75"/>
      <c r="E36" s="75"/>
      <c r="F36" s="75"/>
      <c r="G36" s="75"/>
      <c r="H36" s="75"/>
      <c r="I36" s="75"/>
      <c r="J36" s="75"/>
      <c r="K36" s="75"/>
      <c r="L36" s="75"/>
    </row>
    <row r="37">
      <c r="A37" s="75"/>
      <c r="B37" s="75"/>
      <c r="C37" s="75"/>
      <c r="D37" s="75"/>
      <c r="E37" s="75"/>
      <c r="F37" s="75"/>
      <c r="G37" s="75"/>
      <c r="H37" s="75"/>
      <c r="I37" s="75"/>
      <c r="J37" s="75"/>
      <c r="K37" s="75"/>
      <c r="L37" s="75"/>
    </row>
    <row r="38">
      <c r="A38" s="75"/>
      <c r="B38" s="75"/>
      <c r="C38" s="75"/>
      <c r="D38" s="75"/>
      <c r="E38" s="75"/>
      <c r="F38" s="75"/>
      <c r="G38" s="75"/>
      <c r="H38" s="75"/>
      <c r="I38" s="75"/>
      <c r="J38" s="75"/>
      <c r="K38" s="75"/>
      <c r="L38" s="75"/>
    </row>
    <row r="39">
      <c r="A39" s="75"/>
      <c r="B39" s="75"/>
      <c r="C39" s="75"/>
      <c r="D39" s="75"/>
      <c r="E39" s="75"/>
      <c r="F39" s="75"/>
      <c r="G39" s="75"/>
      <c r="H39" s="75"/>
      <c r="I39" s="75"/>
      <c r="J39" s="75"/>
      <c r="K39" s="75"/>
      <c r="L39" s="75"/>
    </row>
    <row r="40">
      <c r="A40" s="75"/>
      <c r="B40" s="75"/>
      <c r="C40" s="75"/>
      <c r="D40" s="75"/>
      <c r="E40" s="75"/>
      <c r="F40" s="75"/>
      <c r="G40" s="75"/>
      <c r="H40" s="75"/>
      <c r="I40" s="75"/>
      <c r="J40" s="75"/>
      <c r="K40" s="75"/>
      <c r="L40" s="75"/>
    </row>
    <row r="41">
      <c r="A41" s="75"/>
      <c r="B41" s="75"/>
      <c r="C41" s="75"/>
      <c r="D41" s="75"/>
      <c r="E41" s="75"/>
      <c r="F41" s="75"/>
      <c r="G41" s="75"/>
      <c r="H41" s="75"/>
      <c r="I41" s="75"/>
      <c r="J41" s="75"/>
      <c r="K41" s="75"/>
      <c r="L41" s="75"/>
    </row>
    <row r="42">
      <c r="A42" s="75"/>
      <c r="B42" s="75"/>
      <c r="C42" s="75"/>
      <c r="D42" s="75"/>
      <c r="E42" s="75"/>
      <c r="F42" s="75"/>
      <c r="G42" s="75"/>
      <c r="H42" s="75"/>
      <c r="I42" s="75"/>
      <c r="J42" s="75"/>
      <c r="K42" s="75"/>
      <c r="L42" s="75"/>
    </row>
    <row r="43">
      <c r="A43" s="75"/>
      <c r="B43" s="75"/>
      <c r="C43" s="75"/>
      <c r="D43" s="75"/>
      <c r="E43" s="75"/>
      <c r="F43" s="75"/>
      <c r="G43" s="75"/>
      <c r="H43" s="75"/>
      <c r="I43" s="75"/>
      <c r="J43" s="75"/>
      <c r="K43" s="75"/>
      <c r="L43" s="75"/>
    </row>
    <row r="44">
      <c r="A44" s="75"/>
      <c r="B44" s="75"/>
      <c r="C44" s="75"/>
      <c r="D44" s="75"/>
      <c r="E44" s="75"/>
      <c r="F44" s="75"/>
      <c r="G44" s="75"/>
      <c r="H44" s="75"/>
      <c r="I44" s="75"/>
      <c r="J44" s="75"/>
      <c r="K44" s="75"/>
      <c r="L44" s="75"/>
    </row>
    <row r="45">
      <c r="A45" s="75"/>
      <c r="B45" s="75"/>
      <c r="C45" s="75"/>
      <c r="D45" s="75"/>
      <c r="E45" s="75"/>
      <c r="F45" s="75"/>
      <c r="G45" s="75"/>
      <c r="H45" s="75"/>
      <c r="I45" s="75"/>
      <c r="J45" s="75"/>
      <c r="K45" s="75"/>
      <c r="L45" s="75"/>
    </row>
    <row r="46">
      <c r="A46" s="75"/>
      <c r="B46" s="75"/>
      <c r="C46" s="75"/>
      <c r="D46" s="75"/>
      <c r="E46" s="75"/>
      <c r="F46" s="75"/>
      <c r="G46" s="75"/>
      <c r="H46" s="75"/>
      <c r="I46" s="75"/>
      <c r="J46" s="75"/>
      <c r="K46" s="75"/>
      <c r="L46" s="75"/>
    </row>
    <row r="47">
      <c r="A47" s="75"/>
      <c r="B47" s="75"/>
      <c r="C47" s="75"/>
      <c r="D47" s="75"/>
      <c r="E47" s="75"/>
      <c r="F47" s="75"/>
      <c r="G47" s="75"/>
      <c r="H47" s="75"/>
      <c r="I47" s="75"/>
      <c r="J47" s="75"/>
      <c r="K47" s="75"/>
      <c r="L47" s="75"/>
    </row>
    <row r="48">
      <c r="A48" s="75"/>
      <c r="B48" s="75"/>
      <c r="C48" s="75"/>
      <c r="D48" s="75"/>
      <c r="E48" s="75"/>
      <c r="F48" s="75"/>
      <c r="G48" s="75"/>
      <c r="H48" s="75"/>
      <c r="I48" s="75"/>
      <c r="J48" s="75"/>
      <c r="K48" s="75"/>
      <c r="L48" s="75"/>
    </row>
    <row r="49">
      <c r="A49" s="75"/>
      <c r="B49" s="75"/>
      <c r="C49" s="75"/>
      <c r="D49" s="75"/>
      <c r="E49" s="75"/>
      <c r="F49" s="75"/>
      <c r="G49" s="75"/>
      <c r="H49" s="75"/>
      <c r="I49" s="75"/>
      <c r="J49" s="75"/>
      <c r="K49" s="75"/>
      <c r="L49" s="75"/>
    </row>
    <row r="50">
      <c r="A50" s="75"/>
      <c r="B50" s="75"/>
      <c r="C50" s="75"/>
      <c r="D50" s="75"/>
      <c r="E50" s="75"/>
      <c r="F50" s="75"/>
      <c r="G50" s="75"/>
      <c r="H50" s="75"/>
      <c r="I50" s="75"/>
      <c r="J50" s="75"/>
      <c r="K50" s="75"/>
      <c r="L50" s="75"/>
    </row>
    <row r="51">
      <c r="A51" s="75"/>
      <c r="B51" s="75"/>
      <c r="C51" s="75"/>
      <c r="D51" s="75"/>
      <c r="E51" s="75"/>
      <c r="F51" s="75"/>
      <c r="G51" s="75"/>
      <c r="H51" s="75"/>
      <c r="I51" s="75"/>
      <c r="J51" s="75"/>
      <c r="K51" s="75"/>
      <c r="L51" s="75"/>
    </row>
    <row r="52">
      <c r="A52" s="75"/>
      <c r="B52" s="75"/>
      <c r="C52" s="75"/>
      <c r="D52" s="75"/>
      <c r="E52" s="75"/>
      <c r="F52" s="75"/>
      <c r="G52" s="75"/>
      <c r="H52" s="75"/>
      <c r="I52" s="75"/>
      <c r="J52" s="75"/>
      <c r="K52" s="75"/>
      <c r="L52" s="75"/>
    </row>
    <row r="53">
      <c r="A53" s="75"/>
      <c r="B53" s="75"/>
      <c r="C53" s="75"/>
      <c r="D53" s="75"/>
      <c r="E53" s="75"/>
      <c r="F53" s="75"/>
      <c r="G53" s="75"/>
      <c r="H53" s="75"/>
      <c r="I53" s="75"/>
      <c r="J53" s="75"/>
      <c r="K53" s="75"/>
      <c r="L53" s="75"/>
    </row>
    <row r="54">
      <c r="A54" s="75"/>
      <c r="B54" s="75"/>
      <c r="C54" s="75"/>
      <c r="D54" s="75"/>
      <c r="E54" s="75"/>
      <c r="F54" s="75"/>
      <c r="G54" s="75"/>
      <c r="H54" s="75"/>
      <c r="I54" s="75"/>
      <c r="J54" s="75"/>
      <c r="K54" s="75"/>
      <c r="L54" s="75"/>
    </row>
    <row r="55">
      <c r="A55" s="75"/>
      <c r="B55" s="75"/>
      <c r="C55" s="75"/>
      <c r="D55" s="75"/>
      <c r="E55" s="75"/>
      <c r="F55" s="75"/>
      <c r="G55" s="75"/>
      <c r="H55" s="75"/>
      <c r="I55" s="75"/>
      <c r="J55" s="75"/>
      <c r="K55" s="75"/>
      <c r="L55" s="75"/>
    </row>
    <row r="56">
      <c r="A56" s="75"/>
      <c r="B56" s="75"/>
      <c r="C56" s="75"/>
      <c r="D56" s="75"/>
      <c r="E56" s="75"/>
      <c r="F56" s="75"/>
      <c r="G56" s="75"/>
      <c r="H56" s="75"/>
      <c r="I56" s="75"/>
      <c r="J56" s="75"/>
      <c r="K56" s="75"/>
      <c r="L56" s="75"/>
    </row>
    <row r="57">
      <c r="A57" s="75"/>
      <c r="B57" s="75"/>
      <c r="C57" s="75"/>
      <c r="D57" s="75"/>
      <c r="E57" s="75"/>
      <c r="F57" s="75"/>
      <c r="G57" s="75"/>
      <c r="H57" s="75"/>
      <c r="I57" s="75"/>
      <c r="J57" s="75"/>
      <c r="K57" s="75"/>
      <c r="L57" s="75"/>
    </row>
    <row r="58">
      <c r="A58" s="75"/>
      <c r="B58" s="75"/>
      <c r="C58" s="75"/>
      <c r="D58" s="75"/>
      <c r="E58" s="75"/>
      <c r="F58" s="75"/>
      <c r="G58" s="75"/>
      <c r="H58" s="75"/>
      <c r="I58" s="75"/>
      <c r="J58" s="75"/>
      <c r="K58" s="75"/>
      <c r="L58" s="75"/>
    </row>
    <row r="59">
      <c r="A59" s="75"/>
      <c r="B59" s="75"/>
      <c r="C59" s="75"/>
      <c r="D59" s="75"/>
      <c r="E59" s="75"/>
      <c r="F59" s="75"/>
      <c r="G59" s="75"/>
      <c r="H59" s="75"/>
      <c r="I59" s="75"/>
      <c r="J59" s="75"/>
      <c r="K59" s="75"/>
      <c r="L59" s="75"/>
    </row>
    <row r="60">
      <c r="A60" s="75"/>
      <c r="B60" s="75"/>
      <c r="C60" s="75"/>
      <c r="D60" s="75"/>
      <c r="E60" s="75"/>
      <c r="F60" s="75"/>
      <c r="G60" s="75"/>
      <c r="H60" s="75"/>
      <c r="I60" s="75"/>
      <c r="J60" s="75"/>
      <c r="K60" s="75"/>
      <c r="L60" s="75"/>
    </row>
    <row r="61">
      <c r="A61" s="75"/>
      <c r="B61" s="75"/>
      <c r="C61" s="75"/>
      <c r="D61" s="75"/>
      <c r="E61" s="75"/>
      <c r="F61" s="75"/>
      <c r="G61" s="75"/>
      <c r="H61" s="75"/>
      <c r="I61" s="75"/>
      <c r="J61" s="75"/>
      <c r="K61" s="75"/>
      <c r="L61" s="75"/>
    </row>
    <row r="62">
      <c r="A62" s="75"/>
      <c r="B62" s="75"/>
      <c r="C62" s="75"/>
      <c r="D62" s="75"/>
      <c r="E62" s="75"/>
      <c r="F62" s="75"/>
      <c r="G62" s="75"/>
      <c r="H62" s="75"/>
      <c r="I62" s="75"/>
      <c r="J62" s="75"/>
      <c r="K62" s="75"/>
      <c r="L62" s="75"/>
    </row>
    <row r="63">
      <c r="A63" s="75"/>
      <c r="B63" s="75"/>
      <c r="C63" s="75"/>
      <c r="D63" s="75"/>
      <c r="E63" s="75"/>
      <c r="F63" s="75"/>
      <c r="G63" s="75"/>
      <c r="H63" s="75"/>
      <c r="I63" s="75"/>
      <c r="J63" s="75"/>
      <c r="K63" s="75"/>
      <c r="L63" s="75"/>
    </row>
    <row r="64">
      <c r="A64" s="75"/>
      <c r="B64" s="75"/>
      <c r="C64" s="75"/>
      <c r="D64" s="75"/>
      <c r="E64" s="75"/>
      <c r="F64" s="75"/>
      <c r="G64" s="75"/>
      <c r="H64" s="75"/>
      <c r="I64" s="75"/>
      <c r="J64" s="75"/>
      <c r="K64" s="75"/>
      <c r="L64" s="75"/>
    </row>
    <row r="65">
      <c r="A65" s="75"/>
      <c r="B65" s="75"/>
      <c r="C65" s="75"/>
      <c r="D65" s="75"/>
      <c r="E65" s="75"/>
      <c r="F65" s="75"/>
      <c r="G65" s="75"/>
      <c r="H65" s="75"/>
      <c r="I65" s="75"/>
      <c r="J65" s="75"/>
      <c r="K65" s="75"/>
      <c r="L65" s="75"/>
    </row>
    <row r="66">
      <c r="A66" s="75"/>
      <c r="B66" s="75"/>
      <c r="C66" s="75"/>
      <c r="D66" s="75"/>
      <c r="E66" s="75"/>
      <c r="F66" s="75"/>
      <c r="G66" s="75"/>
      <c r="H66" s="75"/>
      <c r="I66" s="75"/>
      <c r="J66" s="75"/>
      <c r="K66" s="75"/>
      <c r="L66" s="75"/>
    </row>
    <row r="67">
      <c r="A67" s="75"/>
      <c r="B67" s="75"/>
      <c r="C67" s="75"/>
      <c r="D67" s="75"/>
      <c r="E67" s="75"/>
      <c r="F67" s="75"/>
      <c r="G67" s="75"/>
      <c r="H67" s="75"/>
      <c r="I67" s="75"/>
      <c r="J67" s="75"/>
      <c r="K67" s="75"/>
      <c r="L67" s="75"/>
    </row>
    <row r="68">
      <c r="A68" s="75"/>
      <c r="B68" s="75"/>
      <c r="C68" s="75"/>
      <c r="D68" s="75"/>
      <c r="E68" s="75"/>
      <c r="F68" s="75"/>
      <c r="G68" s="75"/>
      <c r="H68" s="75"/>
      <c r="I68" s="75"/>
      <c r="J68" s="75"/>
      <c r="K68" s="75"/>
      <c r="L68" s="75"/>
    </row>
    <row r="69">
      <c r="A69" s="75"/>
      <c r="B69" s="75"/>
      <c r="C69" s="75"/>
      <c r="D69" s="75"/>
      <c r="E69" s="75"/>
      <c r="F69" s="75"/>
      <c r="G69" s="75"/>
      <c r="H69" s="75"/>
      <c r="I69" s="75"/>
      <c r="J69" s="75"/>
      <c r="K69" s="75"/>
      <c r="L69" s="75"/>
    </row>
    <row r="70">
      <c r="A70" s="75"/>
      <c r="B70" s="75"/>
      <c r="C70" s="75"/>
      <c r="D70" s="75"/>
      <c r="E70" s="75"/>
      <c r="F70" s="75"/>
      <c r="G70" s="75"/>
      <c r="H70" s="75"/>
      <c r="I70" s="75"/>
      <c r="J70" s="75"/>
      <c r="K70" s="75"/>
      <c r="L70" s="75"/>
    </row>
    <row r="71">
      <c r="A71" s="75"/>
      <c r="B71" s="75"/>
      <c r="C71" s="75"/>
      <c r="D71" s="75"/>
      <c r="E71" s="75"/>
      <c r="F71" s="75"/>
      <c r="G71" s="75"/>
      <c r="H71" s="75"/>
      <c r="I71" s="75"/>
      <c r="J71" s="75"/>
      <c r="K71" s="75"/>
      <c r="L71" s="75"/>
    </row>
    <row r="72">
      <c r="A72" s="75"/>
      <c r="B72" s="75"/>
      <c r="C72" s="75"/>
      <c r="D72" s="75"/>
      <c r="E72" s="75"/>
      <c r="F72" s="75"/>
      <c r="G72" s="75"/>
      <c r="H72" s="75"/>
      <c r="I72" s="75"/>
      <c r="J72" s="75"/>
      <c r="K72" s="75"/>
      <c r="L72" s="75"/>
    </row>
    <row r="73">
      <c r="A73" s="75"/>
      <c r="B73" s="75"/>
      <c r="C73" s="75"/>
      <c r="D73" s="75"/>
      <c r="E73" s="75"/>
      <c r="F73" s="75"/>
      <c r="G73" s="75"/>
      <c r="H73" s="75"/>
      <c r="I73" s="75"/>
      <c r="J73" s="75"/>
      <c r="K73" s="75"/>
      <c r="L73" s="75"/>
    </row>
    <row r="74">
      <c r="A74" s="75"/>
      <c r="B74" s="75"/>
      <c r="C74" s="75"/>
      <c r="D74" s="75"/>
      <c r="E74" s="75"/>
      <c r="F74" s="75"/>
      <c r="G74" s="75"/>
      <c r="H74" s="75"/>
      <c r="I74" s="75"/>
      <c r="J74" s="75"/>
      <c r="K74" s="75"/>
      <c r="L74" s="75"/>
    </row>
    <row r="75">
      <c r="A75" s="75"/>
      <c r="B75" s="75"/>
      <c r="C75" s="75"/>
      <c r="D75" s="75"/>
      <c r="E75" s="75"/>
      <c r="F75" s="75"/>
      <c r="G75" s="75"/>
      <c r="H75" s="75"/>
      <c r="I75" s="75"/>
      <c r="J75" s="75"/>
      <c r="K75" s="75"/>
      <c r="L75" s="75"/>
    </row>
    <row r="76">
      <c r="A76" s="75"/>
      <c r="B76" s="75"/>
      <c r="C76" s="75"/>
      <c r="D76" s="75"/>
      <c r="E76" s="75"/>
      <c r="F76" s="75"/>
      <c r="G76" s="75"/>
      <c r="H76" s="75"/>
      <c r="I76" s="75"/>
      <c r="J76" s="75"/>
      <c r="K76" s="75"/>
      <c r="L76" s="75"/>
    </row>
    <row r="77">
      <c r="A77" s="75"/>
      <c r="B77" s="75"/>
      <c r="C77" s="75"/>
      <c r="D77" s="75"/>
      <c r="E77" s="75"/>
      <c r="F77" s="75"/>
      <c r="G77" s="75"/>
      <c r="H77" s="75"/>
      <c r="I77" s="75"/>
      <c r="J77" s="75"/>
      <c r="K77" s="75"/>
      <c r="L77" s="75"/>
    </row>
    <row r="78">
      <c r="A78" s="75"/>
      <c r="B78" s="75"/>
      <c r="C78" s="75"/>
      <c r="D78" s="75"/>
      <c r="E78" s="75"/>
      <c r="F78" s="75"/>
      <c r="G78" s="75"/>
      <c r="H78" s="75"/>
      <c r="I78" s="75"/>
      <c r="J78" s="75"/>
      <c r="K78" s="75"/>
      <c r="L78" s="75"/>
    </row>
    <row r="79">
      <c r="A79" s="75"/>
      <c r="B79" s="75"/>
      <c r="C79" s="75"/>
      <c r="D79" s="75"/>
      <c r="E79" s="75"/>
      <c r="F79" s="75"/>
      <c r="G79" s="75"/>
      <c r="H79" s="75"/>
      <c r="I79" s="75"/>
      <c r="J79" s="75"/>
      <c r="K79" s="75"/>
      <c r="L79" s="75"/>
    </row>
    <row r="80">
      <c r="A80" s="75"/>
      <c r="B80" s="75"/>
      <c r="C80" s="75"/>
      <c r="D80" s="75"/>
      <c r="E80" s="75"/>
      <c r="F80" s="75"/>
      <c r="G80" s="75"/>
      <c r="H80" s="75"/>
      <c r="I80" s="75"/>
      <c r="J80" s="75"/>
      <c r="K80" s="75"/>
      <c r="L80" s="75"/>
    </row>
    <row r="81">
      <c r="A81" s="75"/>
      <c r="B81" s="75"/>
      <c r="C81" s="75"/>
      <c r="D81" s="75"/>
      <c r="E81" s="75"/>
      <c r="F81" s="75"/>
      <c r="G81" s="75"/>
      <c r="H81" s="75"/>
      <c r="I81" s="75"/>
      <c r="J81" s="75"/>
      <c r="K81" s="75"/>
      <c r="L81" s="75"/>
    </row>
    <row r="82">
      <c r="A82" s="75"/>
      <c r="B82" s="75"/>
      <c r="C82" s="75"/>
      <c r="D82" s="75"/>
      <c r="E82" s="75"/>
      <c r="F82" s="75"/>
      <c r="G82" s="75"/>
      <c r="H82" s="75"/>
      <c r="I82" s="75"/>
      <c r="J82" s="75"/>
      <c r="K82" s="75"/>
      <c r="L82" s="75"/>
    </row>
    <row r="83">
      <c r="A83" s="75"/>
      <c r="B83" s="75"/>
      <c r="C83" s="75"/>
      <c r="D83" s="75"/>
      <c r="E83" s="75"/>
      <c r="F83" s="75"/>
      <c r="G83" s="75"/>
      <c r="H83" s="75"/>
      <c r="I83" s="75"/>
      <c r="J83" s="75"/>
      <c r="K83" s="75"/>
      <c r="L83" s="75"/>
    </row>
    <row r="84">
      <c r="A84" s="75"/>
      <c r="B84" s="75"/>
      <c r="C84" s="75"/>
      <c r="D84" s="75"/>
      <c r="E84" s="75"/>
      <c r="F84" s="75"/>
      <c r="G84" s="75"/>
      <c r="H84" s="75"/>
      <c r="I84" s="75"/>
      <c r="J84" s="75"/>
      <c r="K84" s="75"/>
      <c r="L84" s="75"/>
    </row>
    <row r="85">
      <c r="A85" s="75"/>
      <c r="B85" s="75"/>
      <c r="C85" s="75"/>
      <c r="D85" s="75"/>
      <c r="E85" s="75"/>
      <c r="F85" s="75"/>
      <c r="G85" s="75"/>
      <c r="H85" s="75"/>
      <c r="I85" s="75"/>
      <c r="J85" s="75"/>
      <c r="K85" s="75"/>
      <c r="L85" s="75"/>
    </row>
    <row r="86">
      <c r="A86" s="75"/>
      <c r="B86" s="75"/>
      <c r="C86" s="75"/>
      <c r="D86" s="75"/>
      <c r="E86" s="75"/>
      <c r="F86" s="75"/>
      <c r="G86" s="75"/>
      <c r="H86" s="75"/>
      <c r="I86" s="75"/>
      <c r="J86" s="75"/>
      <c r="K86" s="75"/>
      <c r="L86" s="75"/>
    </row>
    <row r="87">
      <c r="A87" s="75"/>
      <c r="B87" s="75"/>
      <c r="C87" s="75"/>
      <c r="D87" s="75"/>
      <c r="E87" s="75"/>
      <c r="F87" s="75"/>
      <c r="G87" s="75"/>
      <c r="H87" s="75"/>
      <c r="I87" s="75"/>
      <c r="J87" s="75"/>
      <c r="K87" s="75"/>
      <c r="L87" s="75"/>
    </row>
    <row r="88">
      <c r="A88" s="75"/>
      <c r="B88" s="75"/>
      <c r="C88" s="75"/>
      <c r="D88" s="75"/>
      <c r="E88" s="75"/>
      <c r="F88" s="75"/>
      <c r="G88" s="75"/>
      <c r="H88" s="75"/>
      <c r="I88" s="75"/>
      <c r="J88" s="75"/>
      <c r="K88" s="75"/>
      <c r="L88" s="75"/>
    </row>
    <row r="89">
      <c r="A89" s="75"/>
      <c r="B89" s="75"/>
      <c r="C89" s="75"/>
      <c r="D89" s="75"/>
      <c r="E89" s="75"/>
      <c r="F89" s="75"/>
      <c r="G89" s="75"/>
      <c r="H89" s="75"/>
      <c r="I89" s="75"/>
      <c r="J89" s="75"/>
      <c r="K89" s="75"/>
      <c r="L89" s="75"/>
    </row>
    <row r="90">
      <c r="A90" s="75"/>
      <c r="B90" s="75"/>
      <c r="C90" s="75"/>
      <c r="D90" s="75"/>
      <c r="E90" s="75"/>
      <c r="F90" s="75"/>
      <c r="G90" s="75"/>
      <c r="H90" s="75"/>
      <c r="I90" s="75"/>
      <c r="J90" s="75"/>
      <c r="K90" s="75"/>
      <c r="L90" s="75"/>
    </row>
    <row r="91">
      <c r="A91" s="75"/>
      <c r="B91" s="75"/>
      <c r="C91" s="75"/>
      <c r="D91" s="75"/>
      <c r="E91" s="75"/>
      <c r="F91" s="75"/>
      <c r="G91" s="75"/>
      <c r="H91" s="75"/>
      <c r="I91" s="75"/>
      <c r="J91" s="75"/>
      <c r="K91" s="75"/>
      <c r="L91" s="75"/>
    </row>
    <row r="92">
      <c r="A92" s="75"/>
      <c r="B92" s="75"/>
      <c r="C92" s="75"/>
      <c r="D92" s="75"/>
      <c r="E92" s="75"/>
      <c r="F92" s="75"/>
      <c r="G92" s="75"/>
      <c r="H92" s="75"/>
      <c r="I92" s="75"/>
      <c r="J92" s="75"/>
      <c r="K92" s="75"/>
      <c r="L92" s="75"/>
    </row>
    <row r="93">
      <c r="A93" s="75"/>
      <c r="B93" s="75"/>
      <c r="C93" s="75"/>
      <c r="D93" s="75"/>
      <c r="E93" s="75"/>
      <c r="F93" s="75"/>
      <c r="G93" s="75"/>
      <c r="H93" s="75"/>
      <c r="I93" s="75"/>
      <c r="J93" s="75"/>
      <c r="K93" s="75"/>
      <c r="L93" s="75"/>
    </row>
    <row r="94">
      <c r="A94" s="75"/>
      <c r="B94" s="75"/>
      <c r="C94" s="75"/>
      <c r="D94" s="75"/>
      <c r="E94" s="75"/>
      <c r="F94" s="75"/>
      <c r="G94" s="75"/>
      <c r="H94" s="75"/>
      <c r="I94" s="75"/>
      <c r="J94" s="75"/>
      <c r="K94" s="75"/>
      <c r="L94" s="75"/>
    </row>
    <row r="95">
      <c r="A95" s="75"/>
      <c r="B95" s="75"/>
      <c r="C95" s="75"/>
      <c r="D95" s="75"/>
      <c r="E95" s="75"/>
      <c r="F95" s="75"/>
      <c r="G95" s="75"/>
      <c r="H95" s="75"/>
      <c r="I95" s="75"/>
      <c r="J95" s="75"/>
      <c r="K95" s="75"/>
      <c r="L95" s="75"/>
    </row>
    <row r="96">
      <c r="A96" s="75"/>
      <c r="B96" s="75"/>
      <c r="C96" s="75"/>
      <c r="D96" s="75"/>
      <c r="E96" s="75"/>
      <c r="F96" s="75"/>
      <c r="G96" s="75"/>
      <c r="H96" s="75"/>
      <c r="I96" s="75"/>
      <c r="J96" s="75"/>
      <c r="K96" s="75"/>
      <c r="L96" s="75"/>
    </row>
    <row r="97">
      <c r="A97" s="75"/>
      <c r="B97" s="75"/>
      <c r="C97" s="75"/>
      <c r="D97" s="75"/>
      <c r="E97" s="75"/>
      <c r="F97" s="75"/>
      <c r="G97" s="75"/>
      <c r="H97" s="75"/>
      <c r="I97" s="75"/>
      <c r="J97" s="75"/>
      <c r="K97" s="75"/>
      <c r="L97" s="75"/>
    </row>
    <row r="98">
      <c r="A98" s="75"/>
      <c r="B98" s="75"/>
      <c r="C98" s="75"/>
      <c r="D98" s="75"/>
      <c r="E98" s="75"/>
      <c r="F98" s="75"/>
      <c r="G98" s="75"/>
      <c r="H98" s="75"/>
      <c r="I98" s="75"/>
      <c r="J98" s="75"/>
      <c r="K98" s="75"/>
      <c r="L98" s="75"/>
    </row>
    <row r="99">
      <c r="A99" s="75"/>
      <c r="B99" s="75"/>
      <c r="C99" s="75"/>
      <c r="D99" s="75"/>
      <c r="E99" s="75"/>
      <c r="F99" s="75"/>
      <c r="G99" s="75"/>
      <c r="H99" s="75"/>
      <c r="I99" s="75"/>
      <c r="J99" s="75"/>
      <c r="K99" s="75"/>
      <c r="L99" s="75"/>
    </row>
    <row r="100">
      <c r="A100" s="75"/>
      <c r="B100" s="75"/>
      <c r="C100" s="75"/>
      <c r="D100" s="75"/>
      <c r="E100" s="75"/>
      <c r="F100" s="75"/>
      <c r="G100" s="75"/>
      <c r="H100" s="75"/>
      <c r="I100" s="75"/>
      <c r="J100" s="75"/>
      <c r="K100" s="75"/>
      <c r="L100" s="75"/>
    </row>
    <row r="101">
      <c r="A101" s="75"/>
      <c r="B101" s="75"/>
      <c r="C101" s="75"/>
      <c r="D101" s="75"/>
      <c r="E101" s="75"/>
      <c r="F101" s="75"/>
      <c r="G101" s="75"/>
      <c r="H101" s="75"/>
      <c r="I101" s="75"/>
      <c r="J101" s="75"/>
      <c r="K101" s="75"/>
      <c r="L101" s="75"/>
    </row>
    <row r="102">
      <c r="A102" s="75"/>
      <c r="B102" s="75"/>
      <c r="C102" s="75"/>
      <c r="D102" s="75"/>
      <c r="E102" s="75"/>
      <c r="F102" s="75"/>
      <c r="G102" s="75"/>
      <c r="H102" s="75"/>
      <c r="I102" s="75"/>
      <c r="J102" s="75"/>
      <c r="K102" s="75"/>
      <c r="L102" s="75"/>
    </row>
    <row r="103">
      <c r="A103" s="75"/>
      <c r="B103" s="75"/>
      <c r="C103" s="75"/>
      <c r="D103" s="75"/>
      <c r="E103" s="75"/>
      <c r="F103" s="75"/>
      <c r="G103" s="75"/>
      <c r="H103" s="75"/>
      <c r="I103" s="75"/>
      <c r="J103" s="75"/>
      <c r="K103" s="75"/>
      <c r="L103" s="75"/>
    </row>
    <row r="104">
      <c r="A104" s="75"/>
      <c r="B104" s="75"/>
      <c r="C104" s="75"/>
      <c r="D104" s="75"/>
      <c r="E104" s="75"/>
      <c r="F104" s="75"/>
      <c r="G104" s="75"/>
      <c r="H104" s="75"/>
      <c r="I104" s="75"/>
      <c r="J104" s="75"/>
      <c r="K104" s="75"/>
      <c r="L104" s="75"/>
    </row>
    <row r="105">
      <c r="A105" s="75"/>
      <c r="B105" s="75"/>
      <c r="C105" s="75"/>
      <c r="D105" s="75"/>
      <c r="E105" s="75"/>
      <c r="F105" s="75"/>
      <c r="G105" s="75"/>
      <c r="H105" s="75"/>
      <c r="I105" s="75"/>
      <c r="J105" s="75"/>
      <c r="K105" s="75"/>
      <c r="L105" s="75"/>
    </row>
    <row r="106">
      <c r="A106" s="75"/>
      <c r="B106" s="75"/>
      <c r="C106" s="75"/>
      <c r="D106" s="75"/>
      <c r="E106" s="75"/>
      <c r="F106" s="75"/>
      <c r="G106" s="75"/>
      <c r="H106" s="75"/>
      <c r="I106" s="75"/>
      <c r="J106" s="75"/>
      <c r="K106" s="75"/>
      <c r="L106" s="75"/>
    </row>
    <row r="107">
      <c r="A107" s="75"/>
      <c r="B107" s="75"/>
      <c r="C107" s="75"/>
      <c r="D107" s="75"/>
      <c r="E107" s="75"/>
      <c r="F107" s="75"/>
      <c r="G107" s="75"/>
      <c r="H107" s="75"/>
      <c r="I107" s="75"/>
      <c r="J107" s="75"/>
      <c r="K107" s="75"/>
      <c r="L107" s="75"/>
    </row>
    <row r="108">
      <c r="A108" s="75"/>
      <c r="B108" s="75"/>
      <c r="C108" s="75"/>
      <c r="D108" s="75"/>
      <c r="E108" s="75"/>
      <c r="F108" s="75"/>
      <c r="G108" s="75"/>
      <c r="H108" s="75"/>
      <c r="I108" s="75"/>
      <c r="J108" s="75"/>
      <c r="K108" s="75"/>
      <c r="L108" s="75"/>
    </row>
    <row r="109">
      <c r="A109" s="75"/>
      <c r="B109" s="75"/>
      <c r="C109" s="75"/>
      <c r="D109" s="75"/>
      <c r="E109" s="75"/>
      <c r="F109" s="75"/>
      <c r="G109" s="75"/>
      <c r="H109" s="75"/>
      <c r="I109" s="75"/>
      <c r="J109" s="75"/>
      <c r="K109" s="75"/>
      <c r="L109" s="75"/>
    </row>
    <row r="110">
      <c r="A110" s="75"/>
      <c r="B110" s="75"/>
      <c r="C110" s="75"/>
      <c r="D110" s="75"/>
      <c r="E110" s="75"/>
      <c r="F110" s="75"/>
      <c r="G110" s="75"/>
      <c r="H110" s="75"/>
      <c r="I110" s="75"/>
      <c r="J110" s="75"/>
      <c r="K110" s="75"/>
      <c r="L110" s="75"/>
    </row>
    <row r="111">
      <c r="A111" s="75"/>
      <c r="B111" s="75"/>
      <c r="C111" s="75"/>
      <c r="D111" s="75"/>
      <c r="E111" s="75"/>
      <c r="F111" s="75"/>
      <c r="G111" s="75"/>
      <c r="H111" s="75"/>
      <c r="I111" s="75"/>
      <c r="J111" s="75"/>
      <c r="K111" s="75"/>
      <c r="L111" s="75"/>
    </row>
    <row r="112">
      <c r="A112" s="75"/>
      <c r="B112" s="75"/>
      <c r="C112" s="75"/>
      <c r="D112" s="75"/>
      <c r="E112" s="75"/>
      <c r="F112" s="75"/>
      <c r="G112" s="75"/>
      <c r="H112" s="75"/>
      <c r="I112" s="75"/>
      <c r="J112" s="75"/>
      <c r="K112" s="75"/>
      <c r="L112" s="75"/>
    </row>
    <row r="113">
      <c r="A113" s="75"/>
      <c r="B113" s="75"/>
      <c r="C113" s="75"/>
      <c r="D113" s="75"/>
      <c r="E113" s="75"/>
      <c r="F113" s="75"/>
      <c r="G113" s="75"/>
      <c r="H113" s="75"/>
      <c r="I113" s="75"/>
      <c r="J113" s="75"/>
      <c r="K113" s="75"/>
      <c r="L113" s="75"/>
    </row>
    <row r="114">
      <c r="A114" s="75"/>
      <c r="B114" s="75"/>
      <c r="C114" s="75"/>
      <c r="D114" s="75"/>
      <c r="E114" s="75"/>
      <c r="F114" s="75"/>
      <c r="G114" s="75"/>
      <c r="H114" s="75"/>
      <c r="I114" s="75"/>
      <c r="J114" s="75"/>
      <c r="K114" s="75"/>
      <c r="L114" s="75"/>
    </row>
    <row r="115">
      <c r="A115" s="75"/>
      <c r="B115" s="75"/>
      <c r="C115" s="75"/>
      <c r="D115" s="75"/>
      <c r="E115" s="75"/>
      <c r="F115" s="75"/>
      <c r="G115" s="75"/>
      <c r="H115" s="75"/>
      <c r="I115" s="75"/>
      <c r="J115" s="75"/>
      <c r="K115" s="75"/>
      <c r="L115" s="75"/>
    </row>
    <row r="116">
      <c r="A116" s="75"/>
      <c r="B116" s="75"/>
      <c r="C116" s="75"/>
      <c r="D116" s="75"/>
      <c r="E116" s="75"/>
      <c r="F116" s="75"/>
      <c r="G116" s="75"/>
      <c r="H116" s="75"/>
      <c r="I116" s="75"/>
      <c r="J116" s="75"/>
      <c r="K116" s="75"/>
      <c r="L116" s="75"/>
    </row>
    <row r="117">
      <c r="A117" s="75"/>
      <c r="B117" s="75"/>
      <c r="C117" s="75"/>
      <c r="D117" s="75"/>
      <c r="E117" s="75"/>
      <c r="F117" s="75"/>
      <c r="G117" s="75"/>
      <c r="H117" s="75"/>
      <c r="I117" s="75"/>
      <c r="J117" s="75"/>
      <c r="K117" s="75"/>
      <c r="L117" s="75"/>
    </row>
    <row r="118">
      <c r="A118" s="75"/>
      <c r="B118" s="75"/>
      <c r="C118" s="75"/>
      <c r="D118" s="75"/>
      <c r="E118" s="75"/>
      <c r="F118" s="75"/>
      <c r="G118" s="75"/>
      <c r="H118" s="75"/>
      <c r="I118" s="75"/>
      <c r="J118" s="75"/>
      <c r="K118" s="75"/>
      <c r="L118" s="75"/>
    </row>
    <row r="119">
      <c r="A119" s="75"/>
      <c r="B119" s="75"/>
      <c r="C119" s="75"/>
      <c r="D119" s="75"/>
      <c r="E119" s="75"/>
      <c r="F119" s="75"/>
      <c r="G119" s="75"/>
      <c r="H119" s="75"/>
      <c r="I119" s="75"/>
      <c r="J119" s="75"/>
      <c r="K119" s="75"/>
      <c r="L119" s="75"/>
    </row>
    <row r="120">
      <c r="A120" s="75"/>
      <c r="B120" s="75"/>
      <c r="C120" s="75"/>
      <c r="D120" s="75"/>
      <c r="E120" s="75"/>
      <c r="F120" s="75"/>
      <c r="G120" s="75"/>
      <c r="H120" s="75"/>
      <c r="I120" s="75"/>
      <c r="J120" s="75"/>
      <c r="K120" s="75"/>
      <c r="L120" s="75"/>
    </row>
    <row r="121">
      <c r="A121" s="75"/>
      <c r="B121" s="75"/>
      <c r="C121" s="75"/>
      <c r="D121" s="75"/>
      <c r="E121" s="75"/>
      <c r="F121" s="75"/>
      <c r="G121" s="75"/>
      <c r="H121" s="75"/>
      <c r="I121" s="75"/>
      <c r="J121" s="75"/>
      <c r="K121" s="75"/>
      <c r="L121" s="75"/>
    </row>
    <row r="122">
      <c r="A122" s="75"/>
      <c r="B122" s="75"/>
      <c r="C122" s="75"/>
      <c r="D122" s="75"/>
      <c r="E122" s="75"/>
      <c r="F122" s="75"/>
      <c r="G122" s="75"/>
      <c r="H122" s="75"/>
      <c r="I122" s="75"/>
      <c r="J122" s="75"/>
      <c r="K122" s="75"/>
      <c r="L122" s="75"/>
    </row>
    <row r="123">
      <c r="A123" s="75"/>
      <c r="B123" s="75"/>
      <c r="C123" s="75"/>
      <c r="D123" s="75"/>
      <c r="E123" s="75"/>
      <c r="F123" s="75"/>
      <c r="G123" s="75"/>
      <c r="H123" s="75"/>
      <c r="I123" s="75"/>
      <c r="J123" s="75"/>
      <c r="K123" s="75"/>
      <c r="L123" s="75"/>
    </row>
    <row r="124">
      <c r="A124" s="75"/>
      <c r="B124" s="75"/>
      <c r="C124" s="75"/>
      <c r="D124" s="75"/>
      <c r="E124" s="75"/>
      <c r="F124" s="75"/>
      <c r="G124" s="75"/>
      <c r="H124" s="75"/>
      <c r="I124" s="75"/>
      <c r="J124" s="75"/>
      <c r="K124" s="75"/>
      <c r="L124" s="75"/>
    </row>
    <row r="125">
      <c r="A125" s="75"/>
      <c r="B125" s="75"/>
      <c r="C125" s="75"/>
      <c r="D125" s="75"/>
      <c r="E125" s="75"/>
      <c r="F125" s="75"/>
      <c r="G125" s="75"/>
      <c r="H125" s="75"/>
      <c r="I125" s="75"/>
      <c r="J125" s="75"/>
      <c r="K125" s="75"/>
      <c r="L125" s="75"/>
    </row>
    <row r="126">
      <c r="A126" s="75"/>
      <c r="B126" s="75"/>
      <c r="C126" s="75"/>
      <c r="D126" s="75"/>
      <c r="E126" s="75"/>
      <c r="F126" s="75"/>
      <c r="G126" s="75"/>
      <c r="H126" s="75"/>
      <c r="I126" s="75"/>
      <c r="J126" s="75"/>
      <c r="K126" s="75"/>
      <c r="L126" s="75"/>
    </row>
    <row r="127">
      <c r="A127" s="75"/>
      <c r="B127" s="75"/>
      <c r="C127" s="75"/>
      <c r="D127" s="75"/>
      <c r="E127" s="75"/>
      <c r="F127" s="75"/>
      <c r="G127" s="75"/>
      <c r="H127" s="75"/>
      <c r="I127" s="75"/>
      <c r="J127" s="75"/>
      <c r="K127" s="75"/>
      <c r="L127" s="75"/>
    </row>
    <row r="128">
      <c r="A128" s="75"/>
      <c r="B128" s="75"/>
      <c r="C128" s="75"/>
      <c r="D128" s="75"/>
      <c r="E128" s="75"/>
      <c r="F128" s="75"/>
      <c r="G128" s="75"/>
      <c r="H128" s="75"/>
      <c r="I128" s="75"/>
      <c r="J128" s="75"/>
      <c r="K128" s="75"/>
      <c r="L128" s="75"/>
    </row>
    <row r="129">
      <c r="A129" s="75"/>
      <c r="B129" s="75"/>
      <c r="C129" s="75"/>
      <c r="D129" s="75"/>
      <c r="E129" s="75"/>
      <c r="F129" s="75"/>
      <c r="G129" s="75"/>
      <c r="H129" s="75"/>
      <c r="I129" s="75"/>
      <c r="J129" s="75"/>
      <c r="K129" s="75"/>
      <c r="L129" s="75"/>
    </row>
    <row r="130">
      <c r="A130" s="75"/>
      <c r="B130" s="75"/>
      <c r="C130" s="75"/>
      <c r="D130" s="75"/>
      <c r="E130" s="75"/>
      <c r="F130" s="75"/>
      <c r="G130" s="75"/>
      <c r="H130" s="75"/>
      <c r="I130" s="75"/>
      <c r="J130" s="75"/>
      <c r="K130" s="75"/>
      <c r="L130" s="75"/>
    </row>
    <row r="131">
      <c r="A131" s="75"/>
      <c r="B131" s="75"/>
      <c r="C131" s="75"/>
      <c r="D131" s="75"/>
      <c r="E131" s="75"/>
      <c r="F131" s="75"/>
      <c r="G131" s="75"/>
      <c r="H131" s="75"/>
      <c r="I131" s="75"/>
      <c r="J131" s="75"/>
      <c r="K131" s="75"/>
      <c r="L131" s="75"/>
    </row>
    <row r="132">
      <c r="A132" s="75"/>
      <c r="B132" s="75"/>
      <c r="C132" s="75"/>
      <c r="D132" s="75"/>
      <c r="E132" s="75"/>
      <c r="F132" s="75"/>
      <c r="G132" s="75"/>
      <c r="H132" s="75"/>
      <c r="I132" s="75"/>
      <c r="J132" s="75"/>
      <c r="K132" s="75"/>
      <c r="L132" s="75"/>
    </row>
    <row r="133">
      <c r="A133" s="75"/>
      <c r="B133" s="75"/>
      <c r="C133" s="75"/>
      <c r="D133" s="75"/>
      <c r="E133" s="75"/>
      <c r="F133" s="75"/>
      <c r="G133" s="75"/>
      <c r="H133" s="75"/>
      <c r="I133" s="75"/>
      <c r="J133" s="75"/>
      <c r="K133" s="75"/>
      <c r="L133" s="75"/>
    </row>
    <row r="134">
      <c r="A134" s="75"/>
      <c r="B134" s="75"/>
      <c r="C134" s="75"/>
      <c r="D134" s="75"/>
      <c r="E134" s="75"/>
      <c r="F134" s="75"/>
      <c r="G134" s="75"/>
      <c r="H134" s="75"/>
      <c r="I134" s="75"/>
      <c r="J134" s="75"/>
      <c r="K134" s="75"/>
      <c r="L134" s="75"/>
    </row>
    <row r="135">
      <c r="A135" s="75"/>
      <c r="B135" s="75"/>
      <c r="C135" s="75"/>
      <c r="D135" s="75"/>
      <c r="E135" s="75"/>
      <c r="F135" s="75"/>
      <c r="G135" s="75"/>
      <c r="H135" s="75"/>
      <c r="I135" s="75"/>
      <c r="J135" s="75"/>
      <c r="K135" s="75"/>
      <c r="L135" s="75"/>
    </row>
    <row r="136">
      <c r="A136" s="75"/>
      <c r="B136" s="75"/>
      <c r="C136" s="75"/>
      <c r="D136" s="75"/>
      <c r="E136" s="75"/>
      <c r="F136" s="75"/>
      <c r="G136" s="75"/>
      <c r="H136" s="75"/>
      <c r="I136" s="75"/>
      <c r="J136" s="75"/>
      <c r="K136" s="75"/>
      <c r="L136" s="75"/>
    </row>
    <row r="137">
      <c r="A137" s="75"/>
      <c r="B137" s="75"/>
      <c r="C137" s="75"/>
      <c r="D137" s="75"/>
      <c r="E137" s="75"/>
      <c r="F137" s="75"/>
      <c r="G137" s="75"/>
      <c r="H137" s="75"/>
      <c r="I137" s="75"/>
      <c r="J137" s="75"/>
      <c r="K137" s="75"/>
      <c r="L137" s="75"/>
    </row>
    <row r="138">
      <c r="A138" s="75"/>
      <c r="B138" s="75"/>
      <c r="C138" s="75"/>
      <c r="D138" s="75"/>
      <c r="E138" s="75"/>
      <c r="F138" s="75"/>
      <c r="G138" s="75"/>
      <c r="H138" s="75"/>
      <c r="I138" s="75"/>
      <c r="J138" s="75"/>
      <c r="K138" s="75"/>
      <c r="L138" s="75"/>
    </row>
    <row r="139">
      <c r="A139" s="75"/>
      <c r="B139" s="75"/>
      <c r="C139" s="75"/>
      <c r="D139" s="75"/>
      <c r="E139" s="75"/>
      <c r="F139" s="75"/>
      <c r="G139" s="75"/>
      <c r="H139" s="75"/>
      <c r="I139" s="75"/>
      <c r="J139" s="75"/>
      <c r="K139" s="75"/>
      <c r="L139" s="75"/>
    </row>
    <row r="140">
      <c r="A140" s="75"/>
      <c r="B140" s="75"/>
      <c r="C140" s="75"/>
      <c r="D140" s="75"/>
      <c r="E140" s="75"/>
      <c r="F140" s="75"/>
      <c r="G140" s="75"/>
      <c r="H140" s="75"/>
      <c r="I140" s="75"/>
      <c r="J140" s="75"/>
      <c r="K140" s="75"/>
      <c r="L140" s="75"/>
    </row>
    <row r="141">
      <c r="A141" s="75"/>
      <c r="B141" s="75"/>
      <c r="C141" s="75"/>
      <c r="D141" s="75"/>
      <c r="E141" s="75"/>
      <c r="F141" s="75"/>
      <c r="G141" s="75"/>
      <c r="H141" s="75"/>
      <c r="I141" s="75"/>
      <c r="J141" s="75"/>
      <c r="K141" s="75"/>
      <c r="L141" s="75"/>
    </row>
    <row r="142">
      <c r="A142" s="75"/>
      <c r="B142" s="75"/>
      <c r="C142" s="75"/>
      <c r="D142" s="75"/>
      <c r="E142" s="75"/>
      <c r="F142" s="75"/>
      <c r="G142" s="75"/>
      <c r="H142" s="75"/>
      <c r="I142" s="75"/>
      <c r="J142" s="75"/>
      <c r="K142" s="75"/>
      <c r="L142" s="75"/>
    </row>
    <row r="143">
      <c r="A143" s="75"/>
      <c r="B143" s="75"/>
      <c r="C143" s="75"/>
      <c r="D143" s="75"/>
      <c r="E143" s="75"/>
      <c r="F143" s="75"/>
      <c r="G143" s="75"/>
      <c r="H143" s="75"/>
      <c r="I143" s="75"/>
      <c r="J143" s="75"/>
      <c r="K143" s="75"/>
      <c r="L143" s="75"/>
    </row>
    <row r="144">
      <c r="A144" s="75"/>
      <c r="B144" s="75"/>
      <c r="C144" s="75"/>
      <c r="D144" s="75"/>
      <c r="E144" s="75"/>
      <c r="F144" s="75"/>
      <c r="G144" s="75"/>
      <c r="H144" s="75"/>
      <c r="I144" s="75"/>
      <c r="J144" s="75"/>
      <c r="K144" s="75"/>
      <c r="L144" s="75"/>
    </row>
    <row r="145">
      <c r="A145" s="75"/>
      <c r="B145" s="75"/>
      <c r="C145" s="75"/>
      <c r="D145" s="75"/>
      <c r="E145" s="75"/>
      <c r="F145" s="75"/>
      <c r="G145" s="75"/>
      <c r="H145" s="75"/>
      <c r="I145" s="75"/>
      <c r="J145" s="75"/>
      <c r="K145" s="75"/>
      <c r="L145" s="75"/>
    </row>
    <row r="146">
      <c r="A146" s="75"/>
      <c r="B146" s="75"/>
      <c r="C146" s="75"/>
      <c r="D146" s="75"/>
      <c r="E146" s="75"/>
      <c r="F146" s="75"/>
      <c r="G146" s="75"/>
      <c r="H146" s="75"/>
      <c r="I146" s="75"/>
      <c r="J146" s="75"/>
      <c r="K146" s="75"/>
      <c r="L146" s="75"/>
    </row>
    <row r="147">
      <c r="A147" s="75"/>
      <c r="B147" s="75"/>
      <c r="C147" s="75"/>
      <c r="D147" s="75"/>
      <c r="E147" s="75"/>
      <c r="F147" s="75"/>
      <c r="G147" s="75"/>
      <c r="H147" s="75"/>
      <c r="I147" s="75"/>
      <c r="J147" s="75"/>
      <c r="K147" s="75"/>
      <c r="L147" s="75"/>
    </row>
    <row r="148">
      <c r="A148" s="75"/>
      <c r="B148" s="75"/>
      <c r="C148" s="75"/>
      <c r="D148" s="75"/>
      <c r="E148" s="75"/>
      <c r="F148" s="75"/>
      <c r="G148" s="75"/>
      <c r="H148" s="75"/>
      <c r="I148" s="75"/>
      <c r="J148" s="75"/>
      <c r="K148" s="75"/>
      <c r="L148" s="75"/>
    </row>
    <row r="149">
      <c r="A149" s="75"/>
      <c r="B149" s="75"/>
      <c r="C149" s="75"/>
      <c r="D149" s="75"/>
      <c r="E149" s="75"/>
      <c r="F149" s="75"/>
      <c r="G149" s="75"/>
      <c r="H149" s="75"/>
      <c r="I149" s="75"/>
      <c r="J149" s="75"/>
      <c r="K149" s="75"/>
      <c r="L149" s="75"/>
    </row>
    <row r="150">
      <c r="A150" s="75"/>
      <c r="B150" s="75"/>
      <c r="C150" s="75"/>
      <c r="D150" s="75"/>
      <c r="E150" s="75"/>
      <c r="F150" s="75"/>
      <c r="G150" s="75"/>
      <c r="H150" s="75"/>
      <c r="I150" s="75"/>
      <c r="J150" s="75"/>
      <c r="K150" s="75"/>
      <c r="L150" s="75"/>
    </row>
    <row r="151">
      <c r="A151" s="75"/>
      <c r="B151" s="75"/>
      <c r="C151" s="75"/>
      <c r="D151" s="75"/>
      <c r="E151" s="75"/>
      <c r="F151" s="75"/>
      <c r="G151" s="75"/>
      <c r="H151" s="75"/>
      <c r="I151" s="75"/>
      <c r="J151" s="75"/>
      <c r="K151" s="75"/>
      <c r="L151" s="75"/>
    </row>
    <row r="152">
      <c r="A152" s="75"/>
      <c r="B152" s="75"/>
      <c r="C152" s="75"/>
      <c r="D152" s="75"/>
      <c r="E152" s="75"/>
      <c r="F152" s="75"/>
      <c r="G152" s="75"/>
      <c r="H152" s="75"/>
      <c r="I152" s="75"/>
      <c r="J152" s="75"/>
      <c r="K152" s="75"/>
      <c r="L152" s="75"/>
    </row>
    <row r="153">
      <c r="A153" s="75"/>
      <c r="B153" s="75"/>
      <c r="C153" s="75"/>
      <c r="D153" s="75"/>
      <c r="E153" s="75"/>
      <c r="F153" s="75"/>
      <c r="G153" s="75"/>
      <c r="H153" s="75"/>
      <c r="I153" s="75"/>
      <c r="J153" s="75"/>
      <c r="K153" s="75"/>
      <c r="L153" s="75"/>
    </row>
    <row r="154">
      <c r="A154" s="75"/>
      <c r="B154" s="75"/>
      <c r="C154" s="75"/>
      <c r="D154" s="75"/>
      <c r="E154" s="75"/>
      <c r="F154" s="75"/>
      <c r="G154" s="75"/>
      <c r="H154" s="75"/>
      <c r="I154" s="75"/>
      <c r="J154" s="75"/>
      <c r="K154" s="75"/>
      <c r="L154" s="75"/>
    </row>
    <row r="155">
      <c r="A155" s="75"/>
      <c r="B155" s="75"/>
      <c r="C155" s="75"/>
      <c r="D155" s="75"/>
      <c r="E155" s="75"/>
      <c r="F155" s="75"/>
      <c r="G155" s="75"/>
      <c r="H155" s="75"/>
      <c r="I155" s="75"/>
      <c r="J155" s="75"/>
      <c r="K155" s="75"/>
      <c r="L155" s="75"/>
    </row>
    <row r="156">
      <c r="A156" s="75"/>
      <c r="B156" s="75"/>
      <c r="C156" s="75"/>
      <c r="D156" s="75"/>
      <c r="E156" s="75"/>
      <c r="F156" s="75"/>
      <c r="G156" s="75"/>
      <c r="H156" s="75"/>
      <c r="I156" s="75"/>
      <c r="J156" s="75"/>
      <c r="K156" s="75"/>
      <c r="L156" s="75"/>
    </row>
    <row r="157">
      <c r="A157" s="75"/>
      <c r="B157" s="75"/>
      <c r="C157" s="75"/>
      <c r="D157" s="75"/>
      <c r="E157" s="75"/>
      <c r="F157" s="75"/>
      <c r="G157" s="75"/>
      <c r="H157" s="75"/>
      <c r="I157" s="75"/>
      <c r="J157" s="75"/>
      <c r="K157" s="75"/>
      <c r="L157" s="75"/>
    </row>
    <row r="158">
      <c r="A158" s="75"/>
      <c r="B158" s="75"/>
      <c r="C158" s="75"/>
      <c r="D158" s="75"/>
      <c r="E158" s="75"/>
      <c r="F158" s="75"/>
      <c r="G158" s="75"/>
      <c r="H158" s="75"/>
      <c r="I158" s="75"/>
      <c r="J158" s="75"/>
      <c r="K158" s="75"/>
      <c r="L158" s="75"/>
    </row>
    <row r="159">
      <c r="A159" s="75"/>
      <c r="B159" s="75"/>
      <c r="C159" s="75"/>
      <c r="D159" s="75"/>
      <c r="E159" s="75"/>
      <c r="F159" s="75"/>
      <c r="G159" s="75"/>
      <c r="H159" s="75"/>
      <c r="I159" s="75"/>
      <c r="J159" s="75"/>
      <c r="K159" s="75"/>
      <c r="L159" s="75"/>
    </row>
    <row r="160">
      <c r="A160" s="75"/>
      <c r="B160" s="75"/>
      <c r="C160" s="75"/>
      <c r="D160" s="75"/>
      <c r="E160" s="75"/>
      <c r="F160" s="75"/>
      <c r="G160" s="75"/>
      <c r="H160" s="75"/>
      <c r="I160" s="75"/>
      <c r="J160" s="75"/>
      <c r="K160" s="75"/>
      <c r="L160" s="75"/>
    </row>
    <row r="161">
      <c r="A161" s="75"/>
      <c r="B161" s="75"/>
      <c r="C161" s="75"/>
      <c r="D161" s="75"/>
      <c r="E161" s="75"/>
      <c r="F161" s="75"/>
      <c r="G161" s="75"/>
      <c r="H161" s="75"/>
      <c r="I161" s="75"/>
      <c r="J161" s="75"/>
      <c r="K161" s="75"/>
      <c r="L161" s="75"/>
    </row>
    <row r="162">
      <c r="A162" s="75"/>
      <c r="B162" s="75"/>
      <c r="C162" s="75"/>
      <c r="D162" s="75"/>
      <c r="E162" s="75"/>
      <c r="F162" s="75"/>
      <c r="G162" s="75"/>
      <c r="H162" s="75"/>
      <c r="I162" s="75"/>
      <c r="J162" s="75"/>
      <c r="K162" s="75"/>
      <c r="L162" s="75"/>
    </row>
    <row r="163">
      <c r="A163" s="75"/>
      <c r="B163" s="75"/>
      <c r="C163" s="75"/>
      <c r="D163" s="75"/>
      <c r="E163" s="75"/>
      <c r="F163" s="75"/>
      <c r="G163" s="75"/>
      <c r="H163" s="75"/>
      <c r="I163" s="75"/>
      <c r="J163" s="75"/>
      <c r="K163" s="75"/>
      <c r="L163" s="75"/>
    </row>
    <row r="164">
      <c r="A164" s="75"/>
      <c r="B164" s="75"/>
      <c r="C164" s="75"/>
      <c r="D164" s="75"/>
      <c r="E164" s="75"/>
      <c r="F164" s="75"/>
      <c r="G164" s="75"/>
      <c r="H164" s="75"/>
      <c r="I164" s="75"/>
      <c r="J164" s="75"/>
      <c r="K164" s="75"/>
      <c r="L164" s="75"/>
    </row>
    <row r="165">
      <c r="A165" s="75"/>
      <c r="B165" s="75"/>
      <c r="C165" s="75"/>
      <c r="D165" s="75"/>
      <c r="E165" s="75"/>
      <c r="F165" s="75"/>
      <c r="G165" s="75"/>
      <c r="H165" s="75"/>
      <c r="I165" s="75"/>
      <c r="J165" s="75"/>
      <c r="K165" s="75"/>
      <c r="L165" s="75"/>
    </row>
    <row r="166">
      <c r="A166" s="75"/>
      <c r="B166" s="75"/>
      <c r="C166" s="75"/>
      <c r="D166" s="75"/>
      <c r="E166" s="75"/>
      <c r="F166" s="75"/>
      <c r="G166" s="75"/>
      <c r="H166" s="75"/>
      <c r="I166" s="75"/>
      <c r="J166" s="75"/>
      <c r="K166" s="75"/>
      <c r="L166" s="75"/>
    </row>
    <row r="167">
      <c r="A167" s="75"/>
      <c r="B167" s="75"/>
      <c r="C167" s="75"/>
      <c r="D167" s="75"/>
      <c r="E167" s="75"/>
      <c r="F167" s="75"/>
      <c r="G167" s="75"/>
      <c r="H167" s="75"/>
      <c r="I167" s="75"/>
      <c r="J167" s="75"/>
      <c r="K167" s="75"/>
      <c r="L167" s="75"/>
    </row>
    <row r="168">
      <c r="A168" s="75"/>
      <c r="B168" s="75"/>
      <c r="C168" s="75"/>
      <c r="D168" s="75"/>
      <c r="E168" s="75"/>
      <c r="F168" s="75"/>
      <c r="G168" s="75"/>
      <c r="H168" s="75"/>
      <c r="I168" s="75"/>
      <c r="J168" s="75"/>
      <c r="K168" s="75"/>
      <c r="L168" s="75"/>
    </row>
    <row r="169">
      <c r="A169" s="75"/>
      <c r="B169" s="75"/>
      <c r="C169" s="75"/>
      <c r="D169" s="75"/>
      <c r="E169" s="75"/>
      <c r="F169" s="75"/>
      <c r="G169" s="75"/>
      <c r="H169" s="75"/>
      <c r="I169" s="75"/>
      <c r="J169" s="75"/>
      <c r="K169" s="75"/>
      <c r="L169" s="75"/>
    </row>
    <row r="170">
      <c r="A170" s="75"/>
      <c r="B170" s="75"/>
      <c r="C170" s="75"/>
      <c r="D170" s="75"/>
      <c r="E170" s="75"/>
      <c r="F170" s="75"/>
      <c r="G170" s="75"/>
      <c r="H170" s="75"/>
      <c r="I170" s="75"/>
      <c r="J170" s="75"/>
      <c r="K170" s="75"/>
      <c r="L170" s="75"/>
    </row>
    <row r="171">
      <c r="A171" s="75"/>
      <c r="B171" s="75"/>
      <c r="C171" s="75"/>
      <c r="D171" s="75"/>
      <c r="E171" s="75"/>
      <c r="F171" s="75"/>
      <c r="G171" s="75"/>
      <c r="H171" s="75"/>
      <c r="I171" s="75"/>
      <c r="J171" s="75"/>
      <c r="K171" s="75"/>
      <c r="L171" s="75"/>
    </row>
    <row r="172">
      <c r="A172" s="75"/>
      <c r="B172" s="75"/>
      <c r="C172" s="75"/>
      <c r="D172" s="75"/>
      <c r="E172" s="75"/>
      <c r="F172" s="75"/>
      <c r="G172" s="75"/>
      <c r="H172" s="75"/>
      <c r="I172" s="75"/>
      <c r="J172" s="75"/>
      <c r="K172" s="75"/>
      <c r="L172" s="75"/>
    </row>
    <row r="173">
      <c r="A173" s="75"/>
      <c r="B173" s="75"/>
      <c r="C173" s="75"/>
      <c r="D173" s="75"/>
      <c r="E173" s="75"/>
      <c r="F173" s="75"/>
      <c r="G173" s="75"/>
      <c r="H173" s="75"/>
      <c r="I173" s="75"/>
      <c r="J173" s="75"/>
      <c r="K173" s="75"/>
      <c r="L173" s="75"/>
    </row>
    <row r="174">
      <c r="A174" s="75"/>
      <c r="B174" s="75"/>
      <c r="C174" s="75"/>
      <c r="D174" s="75"/>
      <c r="E174" s="75"/>
      <c r="F174" s="75"/>
      <c r="G174" s="75"/>
      <c r="H174" s="75"/>
      <c r="I174" s="75"/>
      <c r="J174" s="75"/>
      <c r="K174" s="75"/>
      <c r="L174" s="75"/>
    </row>
    <row r="175">
      <c r="A175" s="75"/>
      <c r="B175" s="75"/>
      <c r="C175" s="75"/>
      <c r="D175" s="75"/>
      <c r="E175" s="75"/>
      <c r="F175" s="75"/>
      <c r="G175" s="75"/>
      <c r="H175" s="75"/>
      <c r="I175" s="75"/>
      <c r="J175" s="75"/>
      <c r="K175" s="75"/>
      <c r="L175" s="75"/>
    </row>
    <row r="176">
      <c r="A176" s="75"/>
      <c r="B176" s="75"/>
      <c r="C176" s="75"/>
      <c r="D176" s="75"/>
      <c r="E176" s="75"/>
      <c r="F176" s="75"/>
      <c r="G176" s="75"/>
      <c r="H176" s="75"/>
      <c r="I176" s="75"/>
      <c r="J176" s="75"/>
      <c r="K176" s="75"/>
      <c r="L176" s="75"/>
    </row>
    <row r="177">
      <c r="A177" s="75"/>
      <c r="B177" s="75"/>
      <c r="C177" s="75"/>
      <c r="D177" s="75"/>
      <c r="E177" s="75"/>
      <c r="F177" s="75"/>
      <c r="G177" s="75"/>
      <c r="H177" s="75"/>
      <c r="I177" s="75"/>
      <c r="J177" s="75"/>
      <c r="K177" s="75"/>
      <c r="L177" s="75"/>
    </row>
    <row r="178">
      <c r="A178" s="75"/>
      <c r="B178" s="75"/>
      <c r="C178" s="75"/>
      <c r="D178" s="75"/>
      <c r="E178" s="75"/>
      <c r="F178" s="75"/>
      <c r="G178" s="75"/>
      <c r="H178" s="75"/>
      <c r="I178" s="75"/>
      <c r="J178" s="75"/>
      <c r="K178" s="75"/>
      <c r="L178" s="75"/>
    </row>
    <row r="179">
      <c r="A179" s="75"/>
      <c r="B179" s="75"/>
      <c r="C179" s="75"/>
      <c r="D179" s="75"/>
      <c r="E179" s="75"/>
      <c r="F179" s="75"/>
      <c r="G179" s="75"/>
      <c r="H179" s="75"/>
      <c r="I179" s="75"/>
      <c r="J179" s="75"/>
      <c r="K179" s="75"/>
      <c r="L179" s="75"/>
    </row>
    <row r="180">
      <c r="A180" s="75"/>
      <c r="B180" s="75"/>
      <c r="C180" s="75"/>
      <c r="D180" s="75"/>
      <c r="E180" s="75"/>
      <c r="F180" s="75"/>
      <c r="G180" s="75"/>
      <c r="H180" s="75"/>
      <c r="I180" s="75"/>
      <c r="J180" s="75"/>
      <c r="K180" s="75"/>
      <c r="L180" s="75"/>
    </row>
    <row r="181">
      <c r="A181" s="75"/>
      <c r="B181" s="75"/>
      <c r="C181" s="75"/>
      <c r="D181" s="75"/>
      <c r="E181" s="75"/>
      <c r="F181" s="75"/>
      <c r="G181" s="75"/>
      <c r="H181" s="75"/>
      <c r="I181" s="75"/>
      <c r="J181" s="75"/>
      <c r="K181" s="75"/>
      <c r="L181" s="75"/>
    </row>
    <row r="182">
      <c r="A182" s="75"/>
      <c r="B182" s="75"/>
      <c r="C182" s="75"/>
      <c r="D182" s="75"/>
      <c r="E182" s="75"/>
      <c r="F182" s="75"/>
      <c r="G182" s="75"/>
      <c r="H182" s="75"/>
      <c r="I182" s="75"/>
      <c r="J182" s="75"/>
      <c r="K182" s="75"/>
      <c r="L182" s="75"/>
    </row>
    <row r="183">
      <c r="A183" s="75"/>
      <c r="B183" s="75"/>
      <c r="C183" s="75"/>
      <c r="D183" s="75"/>
      <c r="E183" s="75"/>
      <c r="F183" s="75"/>
      <c r="G183" s="75"/>
      <c r="H183" s="75"/>
      <c r="I183" s="75"/>
      <c r="J183" s="75"/>
      <c r="K183" s="75"/>
      <c r="L183" s="75"/>
    </row>
    <row r="184">
      <c r="A184" s="75"/>
      <c r="B184" s="75"/>
      <c r="C184" s="75"/>
      <c r="D184" s="75"/>
      <c r="E184" s="75"/>
      <c r="F184" s="75"/>
      <c r="G184" s="75"/>
      <c r="H184" s="75"/>
      <c r="I184" s="75"/>
      <c r="J184" s="75"/>
      <c r="K184" s="75"/>
      <c r="L184" s="75"/>
    </row>
    <row r="185">
      <c r="A185" s="75"/>
      <c r="B185" s="75"/>
      <c r="C185" s="75"/>
      <c r="D185" s="75"/>
      <c r="E185" s="75"/>
      <c r="F185" s="75"/>
      <c r="G185" s="75"/>
      <c r="H185" s="75"/>
      <c r="I185" s="75"/>
      <c r="J185" s="75"/>
      <c r="K185" s="75"/>
      <c r="L185" s="75"/>
    </row>
    <row r="186">
      <c r="A186" s="75"/>
      <c r="B186" s="75"/>
      <c r="C186" s="75"/>
      <c r="D186" s="75"/>
      <c r="E186" s="75"/>
      <c r="F186" s="75"/>
      <c r="G186" s="75"/>
      <c r="H186" s="75"/>
      <c r="I186" s="75"/>
      <c r="J186" s="75"/>
      <c r="K186" s="75"/>
      <c r="L186" s="75"/>
    </row>
    <row r="187">
      <c r="A187" s="75"/>
      <c r="B187" s="75"/>
      <c r="C187" s="75"/>
      <c r="D187" s="75"/>
      <c r="E187" s="75"/>
      <c r="F187" s="75"/>
      <c r="G187" s="75"/>
      <c r="H187" s="75"/>
      <c r="I187" s="75"/>
      <c r="J187" s="75"/>
      <c r="K187" s="75"/>
      <c r="L187" s="75"/>
    </row>
    <row r="188">
      <c r="A188" s="75"/>
      <c r="B188" s="75"/>
      <c r="C188" s="75"/>
      <c r="D188" s="75"/>
      <c r="E188" s="75"/>
      <c r="F188" s="75"/>
      <c r="G188" s="75"/>
      <c r="H188" s="75"/>
      <c r="I188" s="75"/>
      <c r="J188" s="75"/>
      <c r="K188" s="75"/>
      <c r="L188" s="75"/>
    </row>
    <row r="189">
      <c r="A189" s="75"/>
      <c r="B189" s="75"/>
      <c r="C189" s="75"/>
      <c r="D189" s="75"/>
      <c r="E189" s="75"/>
      <c r="F189" s="75"/>
      <c r="G189" s="75"/>
      <c r="H189" s="75"/>
      <c r="I189" s="75"/>
      <c r="J189" s="75"/>
      <c r="K189" s="75"/>
      <c r="L189" s="75"/>
    </row>
    <row r="190">
      <c r="A190" s="75"/>
      <c r="B190" s="75"/>
      <c r="C190" s="75"/>
      <c r="D190" s="75"/>
      <c r="E190" s="75"/>
      <c r="F190" s="75"/>
      <c r="G190" s="75"/>
      <c r="H190" s="75"/>
      <c r="I190" s="75"/>
      <c r="J190" s="75"/>
      <c r="K190" s="75"/>
      <c r="L190" s="75"/>
    </row>
    <row r="191">
      <c r="A191" s="75"/>
      <c r="B191" s="75"/>
      <c r="C191" s="75"/>
      <c r="D191" s="75"/>
      <c r="E191" s="75"/>
      <c r="F191" s="75"/>
      <c r="G191" s="75"/>
      <c r="H191" s="75"/>
      <c r="I191" s="75"/>
      <c r="J191" s="75"/>
      <c r="K191" s="75"/>
      <c r="L191" s="75"/>
    </row>
    <row r="192">
      <c r="A192" s="75"/>
      <c r="B192" s="75"/>
      <c r="C192" s="75"/>
      <c r="D192" s="75"/>
      <c r="E192" s="75"/>
      <c r="F192" s="75"/>
      <c r="G192" s="75"/>
      <c r="H192" s="75"/>
      <c r="I192" s="75"/>
      <c r="J192" s="75"/>
      <c r="K192" s="75"/>
      <c r="L192" s="75"/>
    </row>
    <row r="193">
      <c r="A193" s="75"/>
      <c r="B193" s="75"/>
      <c r="C193" s="75"/>
      <c r="D193" s="75"/>
      <c r="E193" s="75"/>
      <c r="F193" s="75"/>
      <c r="G193" s="75"/>
      <c r="H193" s="75"/>
      <c r="I193" s="75"/>
      <c r="J193" s="75"/>
      <c r="K193" s="75"/>
      <c r="L193" s="75"/>
    </row>
    <row r="194">
      <c r="A194" s="75"/>
      <c r="B194" s="75"/>
      <c r="C194" s="75"/>
      <c r="D194" s="75"/>
      <c r="E194" s="75"/>
      <c r="F194" s="75"/>
      <c r="G194" s="75"/>
      <c r="H194" s="75"/>
      <c r="I194" s="75"/>
      <c r="J194" s="75"/>
      <c r="K194" s="75"/>
      <c r="L194" s="75"/>
    </row>
    <row r="195">
      <c r="A195" s="75"/>
      <c r="B195" s="75"/>
      <c r="C195" s="75"/>
      <c r="D195" s="75"/>
      <c r="E195" s="75"/>
      <c r="F195" s="75"/>
      <c r="G195" s="75"/>
      <c r="H195" s="75"/>
      <c r="I195" s="75"/>
      <c r="J195" s="75"/>
      <c r="K195" s="75"/>
      <c r="L195" s="75"/>
    </row>
    <row r="196">
      <c r="A196" s="75"/>
      <c r="B196" s="75"/>
      <c r="C196" s="75"/>
      <c r="D196" s="75"/>
      <c r="E196" s="75"/>
      <c r="F196" s="75"/>
      <c r="G196" s="75"/>
      <c r="H196" s="75"/>
      <c r="I196" s="75"/>
      <c r="J196" s="75"/>
      <c r="K196" s="75"/>
      <c r="L196" s="75"/>
    </row>
    <row r="197">
      <c r="A197" s="75"/>
      <c r="B197" s="75"/>
      <c r="C197" s="75"/>
      <c r="D197" s="75"/>
      <c r="E197" s="75"/>
      <c r="F197" s="75"/>
      <c r="G197" s="75"/>
      <c r="H197" s="75"/>
      <c r="I197" s="75"/>
      <c r="J197" s="75"/>
      <c r="K197" s="75"/>
      <c r="L197" s="75"/>
    </row>
    <row r="198">
      <c r="A198" s="75"/>
      <c r="B198" s="75"/>
      <c r="C198" s="75"/>
      <c r="D198" s="75"/>
      <c r="E198" s="75"/>
      <c r="F198" s="75"/>
      <c r="G198" s="75"/>
      <c r="H198" s="75"/>
      <c r="I198" s="75"/>
      <c r="J198" s="75"/>
      <c r="K198" s="75"/>
      <c r="L198" s="75"/>
    </row>
    <row r="199">
      <c r="A199" s="75"/>
      <c r="B199" s="75"/>
      <c r="C199" s="75"/>
      <c r="D199" s="75"/>
      <c r="E199" s="75"/>
      <c r="F199" s="75"/>
      <c r="G199" s="75"/>
      <c r="H199" s="75"/>
      <c r="I199" s="75"/>
      <c r="J199" s="75"/>
      <c r="K199" s="75"/>
      <c r="L199" s="75"/>
    </row>
    <row r="200">
      <c r="A200" s="75"/>
      <c r="B200" s="75"/>
      <c r="C200" s="75"/>
      <c r="D200" s="75"/>
      <c r="E200" s="75"/>
      <c r="F200" s="75"/>
      <c r="G200" s="75"/>
      <c r="H200" s="75"/>
      <c r="I200" s="75"/>
      <c r="J200" s="75"/>
      <c r="K200" s="75"/>
      <c r="L200" s="75"/>
    </row>
    <row r="201">
      <c r="A201" s="75"/>
      <c r="B201" s="75"/>
      <c r="C201" s="75"/>
      <c r="D201" s="75"/>
      <c r="E201" s="75"/>
      <c r="F201" s="75"/>
      <c r="G201" s="75"/>
      <c r="H201" s="75"/>
      <c r="I201" s="75"/>
      <c r="J201" s="75"/>
      <c r="K201" s="75"/>
      <c r="L201" s="75"/>
    </row>
    <row r="202">
      <c r="A202" s="75"/>
      <c r="B202" s="75"/>
      <c r="C202" s="75"/>
      <c r="D202" s="75"/>
      <c r="E202" s="75"/>
      <c r="F202" s="75"/>
      <c r="G202" s="75"/>
      <c r="H202" s="75"/>
      <c r="I202" s="75"/>
      <c r="J202" s="75"/>
      <c r="K202" s="75"/>
      <c r="L202" s="75"/>
    </row>
    <row r="203">
      <c r="A203" s="75"/>
      <c r="B203" s="75"/>
      <c r="C203" s="75"/>
      <c r="D203" s="75"/>
      <c r="E203" s="75"/>
      <c r="F203" s="75"/>
      <c r="G203" s="75"/>
      <c r="H203" s="75"/>
      <c r="I203" s="75"/>
      <c r="J203" s="75"/>
      <c r="K203" s="75"/>
      <c r="L203" s="75"/>
    </row>
    <row r="204">
      <c r="A204" s="75"/>
      <c r="B204" s="75"/>
      <c r="C204" s="75"/>
      <c r="D204" s="75"/>
      <c r="E204" s="75"/>
      <c r="F204" s="75"/>
      <c r="G204" s="75"/>
      <c r="H204" s="75"/>
      <c r="I204" s="75"/>
      <c r="J204" s="75"/>
      <c r="K204" s="75"/>
      <c r="L204" s="75"/>
    </row>
    <row r="205">
      <c r="A205" s="75"/>
      <c r="B205" s="75"/>
      <c r="C205" s="75"/>
      <c r="D205" s="75"/>
      <c r="E205" s="75"/>
      <c r="F205" s="75"/>
      <c r="G205" s="75"/>
      <c r="H205" s="75"/>
      <c r="I205" s="75"/>
      <c r="J205" s="75"/>
      <c r="K205" s="75"/>
      <c r="L205" s="75"/>
    </row>
    <row r="206">
      <c r="A206" s="75"/>
      <c r="B206" s="75"/>
      <c r="C206" s="75"/>
      <c r="D206" s="75"/>
      <c r="E206" s="75"/>
      <c r="F206" s="75"/>
      <c r="G206" s="75"/>
      <c r="H206" s="75"/>
      <c r="I206" s="75"/>
      <c r="J206" s="75"/>
      <c r="K206" s="75"/>
      <c r="L206" s="75"/>
    </row>
    <row r="207">
      <c r="A207" s="75"/>
      <c r="B207" s="75"/>
      <c r="C207" s="75"/>
      <c r="D207" s="75"/>
      <c r="E207" s="75"/>
      <c r="F207" s="75"/>
      <c r="G207" s="75"/>
      <c r="H207" s="75"/>
      <c r="I207" s="75"/>
      <c r="J207" s="75"/>
      <c r="K207" s="75"/>
      <c r="L207" s="75"/>
    </row>
    <row r="208">
      <c r="A208" s="75"/>
      <c r="B208" s="75"/>
      <c r="C208" s="75"/>
      <c r="D208" s="75"/>
      <c r="E208" s="75"/>
      <c r="F208" s="75"/>
      <c r="G208" s="75"/>
      <c r="H208" s="75"/>
      <c r="I208" s="75"/>
      <c r="J208" s="75"/>
      <c r="K208" s="75"/>
      <c r="L208" s="75"/>
    </row>
    <row r="209">
      <c r="A209" s="75"/>
      <c r="B209" s="75"/>
      <c r="C209" s="75"/>
      <c r="D209" s="75"/>
      <c r="E209" s="75"/>
      <c r="F209" s="75"/>
      <c r="G209" s="75"/>
      <c r="H209" s="75"/>
      <c r="I209" s="75"/>
      <c r="J209" s="75"/>
      <c r="K209" s="75"/>
      <c r="L209" s="75"/>
    </row>
    <row r="210">
      <c r="A210" s="75"/>
      <c r="B210" s="75"/>
      <c r="C210" s="75"/>
      <c r="D210" s="75"/>
      <c r="E210" s="75"/>
      <c r="F210" s="75"/>
      <c r="G210" s="75"/>
      <c r="H210" s="75"/>
      <c r="I210" s="75"/>
      <c r="J210" s="75"/>
      <c r="K210" s="75"/>
      <c r="L210" s="75"/>
    </row>
    <row r="211">
      <c r="A211" s="75"/>
      <c r="B211" s="75"/>
      <c r="C211" s="75"/>
      <c r="D211" s="75"/>
      <c r="E211" s="75"/>
      <c r="F211" s="75"/>
      <c r="G211" s="75"/>
      <c r="H211" s="75"/>
      <c r="I211" s="75"/>
      <c r="J211" s="75"/>
      <c r="K211" s="75"/>
      <c r="L211" s="75"/>
    </row>
    <row r="212">
      <c r="A212" s="75"/>
      <c r="B212" s="75"/>
      <c r="C212" s="75"/>
      <c r="D212" s="75"/>
      <c r="E212" s="75"/>
      <c r="F212" s="75"/>
      <c r="G212" s="75"/>
      <c r="H212" s="75"/>
      <c r="I212" s="75"/>
      <c r="J212" s="75"/>
      <c r="K212" s="75"/>
      <c r="L212" s="75"/>
    </row>
    <row r="213">
      <c r="A213" s="75"/>
      <c r="B213" s="75"/>
      <c r="C213" s="75"/>
      <c r="D213" s="75"/>
      <c r="E213" s="75"/>
      <c r="F213" s="75"/>
      <c r="G213" s="75"/>
      <c r="H213" s="75"/>
      <c r="I213" s="75"/>
      <c r="J213" s="75"/>
      <c r="K213" s="75"/>
      <c r="L213" s="75"/>
    </row>
    <row r="214">
      <c r="A214" s="75"/>
      <c r="B214" s="75"/>
      <c r="C214" s="75"/>
      <c r="D214" s="75"/>
      <c r="E214" s="75"/>
      <c r="F214" s="75"/>
      <c r="G214" s="75"/>
      <c r="H214" s="75"/>
      <c r="I214" s="75"/>
      <c r="J214" s="75"/>
      <c r="K214" s="75"/>
      <c r="L214" s="75"/>
    </row>
    <row r="215">
      <c r="A215" s="75"/>
      <c r="B215" s="75"/>
      <c r="C215" s="75"/>
      <c r="D215" s="75"/>
      <c r="E215" s="75"/>
      <c r="F215" s="75"/>
      <c r="G215" s="75"/>
      <c r="H215" s="75"/>
      <c r="I215" s="75"/>
      <c r="J215" s="75"/>
      <c r="K215" s="75"/>
      <c r="L215" s="75"/>
    </row>
    <row r="216">
      <c r="A216" s="75"/>
      <c r="B216" s="75"/>
      <c r="C216" s="75"/>
      <c r="D216" s="75"/>
      <c r="E216" s="75"/>
      <c r="F216" s="75"/>
      <c r="G216" s="75"/>
      <c r="H216" s="75"/>
      <c r="I216" s="75"/>
      <c r="J216" s="75"/>
      <c r="K216" s="75"/>
      <c r="L216" s="75"/>
    </row>
    <row r="217">
      <c r="A217" s="75"/>
      <c r="B217" s="75"/>
      <c r="C217" s="75"/>
      <c r="D217" s="75"/>
      <c r="E217" s="75"/>
      <c r="F217" s="75"/>
      <c r="G217" s="75"/>
      <c r="H217" s="75"/>
      <c r="I217" s="75"/>
      <c r="J217" s="75"/>
      <c r="K217" s="75"/>
      <c r="L217" s="75"/>
    </row>
    <row r="218">
      <c r="A218" s="75"/>
      <c r="B218" s="75"/>
      <c r="C218" s="75"/>
      <c r="D218" s="75"/>
      <c r="E218" s="75"/>
      <c r="F218" s="75"/>
      <c r="G218" s="75"/>
      <c r="H218" s="75"/>
      <c r="I218" s="75"/>
      <c r="J218" s="75"/>
      <c r="K218" s="75"/>
      <c r="L218" s="75"/>
    </row>
    <row r="219">
      <c r="A219" s="75"/>
      <c r="B219" s="75"/>
      <c r="C219" s="75"/>
      <c r="D219" s="75"/>
      <c r="E219" s="75"/>
      <c r="F219" s="75"/>
      <c r="G219" s="75"/>
      <c r="H219" s="75"/>
      <c r="I219" s="75"/>
      <c r="J219" s="75"/>
      <c r="K219" s="75"/>
      <c r="L219" s="75"/>
    </row>
    <row r="220">
      <c r="A220" s="75"/>
      <c r="B220" s="75"/>
      <c r="C220" s="75"/>
      <c r="D220" s="75"/>
      <c r="E220" s="75"/>
      <c r="F220" s="75"/>
      <c r="G220" s="75"/>
      <c r="H220" s="75"/>
      <c r="I220" s="75"/>
      <c r="J220" s="75"/>
      <c r="K220" s="75"/>
      <c r="L220" s="75"/>
    </row>
    <row r="221">
      <c r="A221" s="75"/>
      <c r="B221" s="75"/>
      <c r="C221" s="75"/>
      <c r="D221" s="75"/>
      <c r="E221" s="75"/>
      <c r="F221" s="75"/>
      <c r="G221" s="75"/>
      <c r="H221" s="75"/>
      <c r="I221" s="75"/>
      <c r="J221" s="75"/>
      <c r="K221" s="75"/>
      <c r="L221" s="75"/>
    </row>
    <row r="222">
      <c r="A222" s="75"/>
      <c r="B222" s="75"/>
      <c r="C222" s="75"/>
      <c r="D222" s="75"/>
      <c r="E222" s="75"/>
      <c r="F222" s="75"/>
      <c r="G222" s="75"/>
      <c r="H222" s="75"/>
      <c r="I222" s="75"/>
      <c r="J222" s="75"/>
      <c r="K222" s="75"/>
      <c r="L222" s="75"/>
    </row>
    <row r="223">
      <c r="A223" s="75"/>
      <c r="B223" s="75"/>
      <c r="C223" s="75"/>
      <c r="D223" s="75"/>
      <c r="E223" s="75"/>
      <c r="F223" s="75"/>
      <c r="G223" s="75"/>
      <c r="H223" s="75"/>
      <c r="I223" s="75"/>
      <c r="J223" s="75"/>
      <c r="K223" s="75"/>
      <c r="L223" s="75"/>
    </row>
    <row r="224">
      <c r="A224" s="75"/>
      <c r="B224" s="75"/>
      <c r="C224" s="75"/>
      <c r="D224" s="75"/>
      <c r="E224" s="75"/>
      <c r="F224" s="75"/>
      <c r="G224" s="75"/>
      <c r="H224" s="75"/>
      <c r="I224" s="75"/>
      <c r="J224" s="75"/>
      <c r="K224" s="75"/>
      <c r="L224" s="75"/>
    </row>
    <row r="225">
      <c r="A225" s="75"/>
      <c r="B225" s="75"/>
      <c r="C225" s="75"/>
      <c r="D225" s="75"/>
      <c r="E225" s="75"/>
      <c r="F225" s="75"/>
      <c r="G225" s="75"/>
      <c r="H225" s="75"/>
      <c r="I225" s="75"/>
      <c r="J225" s="75"/>
      <c r="K225" s="75"/>
      <c r="L225" s="75"/>
    </row>
    <row r="226">
      <c r="A226" s="75"/>
      <c r="B226" s="75"/>
      <c r="C226" s="75"/>
      <c r="D226" s="75"/>
      <c r="E226" s="75"/>
      <c r="F226" s="75"/>
      <c r="G226" s="75"/>
      <c r="H226" s="75"/>
      <c r="I226" s="75"/>
      <c r="J226" s="75"/>
      <c r="K226" s="75"/>
      <c r="L226" s="75"/>
    </row>
    <row r="227">
      <c r="A227" s="75"/>
      <c r="B227" s="75"/>
      <c r="C227" s="75"/>
      <c r="D227" s="75"/>
      <c r="E227" s="75"/>
      <c r="F227" s="75"/>
      <c r="G227" s="75"/>
      <c r="H227" s="75"/>
      <c r="I227" s="75"/>
      <c r="J227" s="75"/>
      <c r="K227" s="75"/>
      <c r="L227" s="75"/>
    </row>
    <row r="228">
      <c r="A228" s="75"/>
      <c r="B228" s="75"/>
      <c r="C228" s="75"/>
      <c r="D228" s="75"/>
      <c r="E228" s="75"/>
      <c r="F228" s="75"/>
      <c r="G228" s="75"/>
      <c r="H228" s="75"/>
      <c r="I228" s="75"/>
      <c r="J228" s="75"/>
      <c r="K228" s="75"/>
      <c r="L228" s="75"/>
    </row>
    <row r="229">
      <c r="A229" s="75"/>
      <c r="B229" s="75"/>
      <c r="C229" s="75"/>
      <c r="D229" s="75"/>
      <c r="E229" s="75"/>
      <c r="F229" s="75"/>
      <c r="G229" s="75"/>
      <c r="H229" s="75"/>
      <c r="I229" s="75"/>
      <c r="J229" s="75"/>
      <c r="K229" s="75"/>
      <c r="L229" s="75"/>
    </row>
    <row r="230">
      <c r="A230" s="75"/>
      <c r="B230" s="75"/>
      <c r="C230" s="75"/>
      <c r="D230" s="75"/>
      <c r="E230" s="75"/>
      <c r="F230" s="75"/>
      <c r="G230" s="75"/>
      <c r="H230" s="75"/>
      <c r="I230" s="75"/>
      <c r="J230" s="75"/>
      <c r="K230" s="75"/>
      <c r="L230" s="75"/>
    </row>
    <row r="231">
      <c r="A231" s="75"/>
      <c r="B231" s="75"/>
      <c r="C231" s="75"/>
      <c r="D231" s="75"/>
      <c r="E231" s="75"/>
      <c r="F231" s="75"/>
      <c r="G231" s="75"/>
      <c r="H231" s="75"/>
      <c r="I231" s="75"/>
      <c r="J231" s="75"/>
      <c r="K231" s="75"/>
      <c r="L231" s="75"/>
    </row>
    <row r="232">
      <c r="A232" s="75"/>
      <c r="B232" s="75"/>
      <c r="C232" s="75"/>
      <c r="D232" s="75"/>
      <c r="E232" s="75"/>
      <c r="F232" s="75"/>
      <c r="G232" s="75"/>
      <c r="H232" s="75"/>
      <c r="I232" s="75"/>
      <c r="J232" s="75"/>
      <c r="K232" s="75"/>
      <c r="L232" s="75"/>
    </row>
    <row r="233">
      <c r="A233" s="75"/>
      <c r="B233" s="75"/>
      <c r="C233" s="75"/>
      <c r="D233" s="75"/>
      <c r="E233" s="75"/>
      <c r="F233" s="75"/>
      <c r="G233" s="75"/>
      <c r="H233" s="75"/>
      <c r="I233" s="75"/>
      <c r="J233" s="75"/>
      <c r="K233" s="75"/>
      <c r="L233" s="75"/>
    </row>
    <row r="234">
      <c r="A234" s="75"/>
      <c r="B234" s="75"/>
      <c r="C234" s="75"/>
      <c r="D234" s="75"/>
      <c r="E234" s="75"/>
      <c r="F234" s="75"/>
      <c r="G234" s="75"/>
      <c r="H234" s="75"/>
      <c r="I234" s="75"/>
      <c r="J234" s="75"/>
      <c r="K234" s="75"/>
      <c r="L234" s="75"/>
    </row>
    <row r="235">
      <c r="A235" s="75"/>
      <c r="B235" s="75"/>
      <c r="C235" s="75"/>
      <c r="D235" s="75"/>
      <c r="E235" s="75"/>
      <c r="F235" s="75"/>
      <c r="G235" s="75"/>
      <c r="H235" s="75"/>
      <c r="I235" s="75"/>
      <c r="J235" s="75"/>
      <c r="K235" s="75"/>
      <c r="L235" s="75"/>
    </row>
    <row r="236">
      <c r="A236" s="75"/>
      <c r="B236" s="75"/>
      <c r="C236" s="75"/>
      <c r="D236" s="75"/>
      <c r="E236" s="75"/>
      <c r="F236" s="75"/>
      <c r="G236" s="75"/>
      <c r="H236" s="75"/>
      <c r="I236" s="75"/>
      <c r="J236" s="75"/>
      <c r="K236" s="75"/>
      <c r="L236" s="75"/>
    </row>
    <row r="237">
      <c r="A237" s="75"/>
      <c r="B237" s="75"/>
      <c r="C237" s="75"/>
      <c r="D237" s="75"/>
      <c r="E237" s="75"/>
      <c r="F237" s="75"/>
      <c r="G237" s="75"/>
      <c r="H237" s="75"/>
      <c r="I237" s="75"/>
      <c r="J237" s="75"/>
      <c r="K237" s="75"/>
      <c r="L237" s="75"/>
    </row>
    <row r="238">
      <c r="A238" s="75"/>
      <c r="B238" s="75"/>
      <c r="C238" s="75"/>
      <c r="D238" s="75"/>
      <c r="E238" s="75"/>
      <c r="F238" s="75"/>
      <c r="G238" s="75"/>
      <c r="H238" s="75"/>
      <c r="I238" s="75"/>
      <c r="J238" s="75"/>
      <c r="K238" s="75"/>
      <c r="L238" s="75"/>
    </row>
    <row r="239">
      <c r="A239" s="75"/>
      <c r="B239" s="75"/>
      <c r="C239" s="75"/>
      <c r="D239" s="75"/>
      <c r="E239" s="75"/>
      <c r="F239" s="75"/>
      <c r="G239" s="75"/>
      <c r="H239" s="75"/>
      <c r="I239" s="75"/>
      <c r="J239" s="75"/>
      <c r="K239" s="75"/>
      <c r="L239" s="75"/>
    </row>
    <row r="240">
      <c r="A240" s="75"/>
      <c r="B240" s="75"/>
      <c r="C240" s="75"/>
      <c r="D240" s="75"/>
      <c r="E240" s="75"/>
      <c r="F240" s="75"/>
      <c r="G240" s="75"/>
      <c r="H240" s="75"/>
      <c r="I240" s="75"/>
      <c r="J240" s="75"/>
      <c r="K240" s="75"/>
      <c r="L240" s="75"/>
    </row>
    <row r="241">
      <c r="A241" s="75"/>
      <c r="B241" s="75"/>
      <c r="C241" s="75"/>
      <c r="D241" s="75"/>
      <c r="E241" s="75"/>
      <c r="F241" s="75"/>
      <c r="G241" s="75"/>
      <c r="H241" s="75"/>
      <c r="I241" s="75"/>
      <c r="J241" s="75"/>
      <c r="K241" s="75"/>
      <c r="L241" s="75"/>
    </row>
    <row r="242">
      <c r="A242" s="75"/>
      <c r="B242" s="75"/>
      <c r="C242" s="75"/>
      <c r="D242" s="75"/>
      <c r="E242" s="75"/>
      <c r="F242" s="75"/>
      <c r="G242" s="75"/>
      <c r="H242" s="75"/>
      <c r="I242" s="75"/>
      <c r="J242" s="75"/>
      <c r="K242" s="75"/>
      <c r="L242" s="75"/>
    </row>
    <row r="243">
      <c r="A243" s="75"/>
      <c r="B243" s="75"/>
      <c r="C243" s="75"/>
      <c r="D243" s="75"/>
      <c r="E243" s="75"/>
      <c r="F243" s="75"/>
      <c r="G243" s="75"/>
      <c r="H243" s="75"/>
      <c r="I243" s="75"/>
      <c r="J243" s="75"/>
      <c r="K243" s="75"/>
      <c r="L243" s="75"/>
    </row>
    <row r="244">
      <c r="A244" s="75"/>
      <c r="B244" s="75"/>
      <c r="C244" s="75"/>
      <c r="D244" s="75"/>
      <c r="E244" s="75"/>
      <c r="F244" s="75"/>
      <c r="G244" s="75"/>
      <c r="H244" s="75"/>
      <c r="I244" s="75"/>
      <c r="J244" s="75"/>
      <c r="K244" s="75"/>
      <c r="L244" s="75"/>
    </row>
    <row r="245">
      <c r="A245" s="75"/>
      <c r="B245" s="75"/>
      <c r="C245" s="75"/>
      <c r="D245" s="75"/>
      <c r="E245" s="75"/>
      <c r="F245" s="75"/>
      <c r="G245" s="75"/>
      <c r="H245" s="75"/>
      <c r="I245" s="75"/>
      <c r="J245" s="75"/>
      <c r="K245" s="75"/>
      <c r="L245" s="75"/>
    </row>
    <row r="246">
      <c r="A246" s="75"/>
      <c r="B246" s="75"/>
      <c r="C246" s="75"/>
      <c r="D246" s="75"/>
      <c r="E246" s="75"/>
      <c r="F246" s="75"/>
      <c r="G246" s="75"/>
      <c r="H246" s="75"/>
      <c r="I246" s="75"/>
      <c r="J246" s="75"/>
      <c r="K246" s="75"/>
      <c r="L246" s="75"/>
    </row>
    <row r="247">
      <c r="A247" s="75"/>
      <c r="B247" s="75"/>
      <c r="C247" s="75"/>
      <c r="D247" s="75"/>
      <c r="E247" s="75"/>
      <c r="F247" s="75"/>
      <c r="G247" s="75"/>
      <c r="H247" s="75"/>
      <c r="I247" s="75"/>
      <c r="J247" s="75"/>
      <c r="K247" s="75"/>
      <c r="L247" s="75"/>
    </row>
    <row r="248">
      <c r="A248" s="75"/>
      <c r="B248" s="75"/>
      <c r="C248" s="75"/>
      <c r="D248" s="75"/>
      <c r="E248" s="75"/>
      <c r="F248" s="75"/>
      <c r="G248" s="75"/>
      <c r="H248" s="75"/>
      <c r="I248" s="75"/>
      <c r="J248" s="75"/>
      <c r="K248" s="75"/>
      <c r="L248" s="75"/>
    </row>
    <row r="249">
      <c r="A249" s="75"/>
      <c r="B249" s="75"/>
      <c r="C249" s="75"/>
      <c r="D249" s="75"/>
      <c r="E249" s="75"/>
      <c r="F249" s="75"/>
      <c r="G249" s="75"/>
      <c r="H249" s="75"/>
      <c r="I249" s="75"/>
      <c r="J249" s="75"/>
      <c r="K249" s="75"/>
      <c r="L249" s="75"/>
    </row>
    <row r="250">
      <c r="A250" s="75"/>
      <c r="B250" s="75"/>
      <c r="C250" s="75"/>
      <c r="D250" s="75"/>
      <c r="E250" s="75"/>
      <c r="F250" s="75"/>
      <c r="G250" s="75"/>
      <c r="H250" s="75"/>
      <c r="I250" s="75"/>
      <c r="J250" s="75"/>
      <c r="K250" s="75"/>
      <c r="L250" s="75"/>
    </row>
    <row r="251">
      <c r="A251" s="75"/>
      <c r="B251" s="75"/>
      <c r="C251" s="75"/>
      <c r="D251" s="75"/>
      <c r="E251" s="75"/>
      <c r="F251" s="75"/>
      <c r="G251" s="75"/>
      <c r="H251" s="75"/>
      <c r="I251" s="75"/>
      <c r="J251" s="75"/>
      <c r="K251" s="75"/>
      <c r="L251" s="75"/>
    </row>
    <row r="252">
      <c r="A252" s="75"/>
      <c r="B252" s="75"/>
      <c r="C252" s="75"/>
      <c r="D252" s="75"/>
      <c r="E252" s="75"/>
      <c r="F252" s="75"/>
      <c r="G252" s="75"/>
      <c r="H252" s="75"/>
      <c r="I252" s="75"/>
      <c r="J252" s="75"/>
      <c r="K252" s="75"/>
      <c r="L252" s="75"/>
    </row>
    <row r="253">
      <c r="A253" s="75"/>
      <c r="B253" s="75"/>
      <c r="C253" s="75"/>
      <c r="D253" s="75"/>
      <c r="E253" s="75"/>
      <c r="F253" s="75"/>
      <c r="G253" s="75"/>
      <c r="H253" s="75"/>
      <c r="I253" s="75"/>
      <c r="J253" s="75"/>
      <c r="K253" s="75"/>
      <c r="L253" s="75"/>
    </row>
    <row r="254">
      <c r="A254" s="75"/>
      <c r="B254" s="75"/>
      <c r="C254" s="75"/>
      <c r="D254" s="75"/>
      <c r="E254" s="75"/>
      <c r="F254" s="75"/>
      <c r="G254" s="75"/>
      <c r="H254" s="75"/>
      <c r="I254" s="75"/>
      <c r="J254" s="75"/>
      <c r="K254" s="75"/>
      <c r="L254" s="75"/>
    </row>
    <row r="255">
      <c r="A255" s="75"/>
      <c r="B255" s="75"/>
      <c r="C255" s="75"/>
      <c r="D255" s="75"/>
      <c r="E255" s="75"/>
      <c r="F255" s="75"/>
      <c r="G255" s="75"/>
      <c r="H255" s="75"/>
      <c r="I255" s="75"/>
      <c r="J255" s="75"/>
      <c r="K255" s="75"/>
      <c r="L255" s="75"/>
    </row>
    <row r="256">
      <c r="A256" s="75"/>
      <c r="B256" s="75"/>
      <c r="C256" s="75"/>
      <c r="D256" s="75"/>
      <c r="E256" s="75"/>
      <c r="F256" s="75"/>
      <c r="G256" s="75"/>
      <c r="H256" s="75"/>
      <c r="I256" s="75"/>
      <c r="J256" s="75"/>
      <c r="K256" s="75"/>
      <c r="L256" s="75"/>
    </row>
    <row r="257">
      <c r="A257" s="75"/>
      <c r="B257" s="75"/>
      <c r="C257" s="75"/>
      <c r="D257" s="75"/>
      <c r="E257" s="75"/>
      <c r="F257" s="75"/>
      <c r="G257" s="75"/>
      <c r="H257" s="75"/>
      <c r="I257" s="75"/>
      <c r="J257" s="75"/>
      <c r="K257" s="75"/>
      <c r="L257" s="75"/>
    </row>
    <row r="258">
      <c r="A258" s="75"/>
      <c r="B258" s="75"/>
      <c r="C258" s="75"/>
      <c r="D258" s="75"/>
      <c r="E258" s="75"/>
      <c r="F258" s="75"/>
      <c r="G258" s="75"/>
      <c r="H258" s="75"/>
      <c r="I258" s="75"/>
      <c r="J258" s="75"/>
      <c r="K258" s="75"/>
      <c r="L258" s="75"/>
    </row>
    <row r="259">
      <c r="A259" s="75"/>
      <c r="B259" s="75"/>
      <c r="C259" s="75"/>
      <c r="D259" s="75"/>
      <c r="E259" s="75"/>
      <c r="F259" s="75"/>
      <c r="G259" s="75"/>
      <c r="H259" s="75"/>
      <c r="I259" s="75"/>
      <c r="J259" s="75"/>
      <c r="K259" s="75"/>
      <c r="L259" s="75"/>
    </row>
    <row r="260">
      <c r="A260" s="75"/>
      <c r="B260" s="75"/>
      <c r="C260" s="75"/>
      <c r="D260" s="75"/>
      <c r="E260" s="75"/>
      <c r="F260" s="75"/>
      <c r="G260" s="75"/>
      <c r="H260" s="75"/>
      <c r="I260" s="75"/>
      <c r="J260" s="75"/>
      <c r="K260" s="75"/>
      <c r="L260" s="75"/>
    </row>
    <row r="261">
      <c r="A261" s="75"/>
      <c r="B261" s="75"/>
      <c r="C261" s="75"/>
      <c r="D261" s="75"/>
      <c r="E261" s="75"/>
      <c r="F261" s="75"/>
      <c r="G261" s="75"/>
      <c r="H261" s="75"/>
      <c r="I261" s="75"/>
      <c r="J261" s="75"/>
      <c r="K261" s="75"/>
      <c r="L261" s="75"/>
    </row>
    <row r="262">
      <c r="A262" s="75"/>
      <c r="B262" s="75"/>
      <c r="C262" s="75"/>
      <c r="D262" s="75"/>
      <c r="E262" s="75"/>
      <c r="F262" s="75"/>
      <c r="G262" s="75"/>
      <c r="H262" s="75"/>
      <c r="I262" s="75"/>
      <c r="J262" s="75"/>
      <c r="K262" s="75"/>
      <c r="L262" s="75"/>
    </row>
    <row r="263">
      <c r="A263" s="75"/>
      <c r="B263" s="75"/>
      <c r="C263" s="75"/>
      <c r="D263" s="75"/>
      <c r="E263" s="75"/>
      <c r="F263" s="75"/>
      <c r="G263" s="75"/>
      <c r="H263" s="75"/>
      <c r="I263" s="75"/>
      <c r="J263" s="75"/>
      <c r="K263" s="75"/>
      <c r="L263" s="75"/>
    </row>
    <row r="264">
      <c r="A264" s="75"/>
      <c r="B264" s="75"/>
      <c r="C264" s="75"/>
      <c r="D264" s="75"/>
      <c r="E264" s="75"/>
      <c r="F264" s="75"/>
      <c r="G264" s="75"/>
      <c r="H264" s="75"/>
      <c r="I264" s="75"/>
      <c r="J264" s="75"/>
      <c r="K264" s="75"/>
      <c r="L264" s="75"/>
    </row>
    <row r="265">
      <c r="A265" s="75"/>
      <c r="B265" s="75"/>
      <c r="C265" s="75"/>
      <c r="D265" s="75"/>
      <c r="E265" s="75"/>
      <c r="F265" s="75"/>
      <c r="G265" s="75"/>
      <c r="H265" s="75"/>
      <c r="I265" s="75"/>
      <c r="J265" s="75"/>
      <c r="K265" s="75"/>
      <c r="L265" s="75"/>
    </row>
    <row r="266">
      <c r="A266" s="75"/>
      <c r="B266" s="75"/>
      <c r="C266" s="75"/>
      <c r="D266" s="75"/>
      <c r="E266" s="75"/>
      <c r="F266" s="75"/>
      <c r="G266" s="75"/>
      <c r="H266" s="75"/>
      <c r="I266" s="75"/>
      <c r="J266" s="75"/>
      <c r="K266" s="75"/>
      <c r="L266" s="75"/>
    </row>
    <row r="267">
      <c r="A267" s="75"/>
      <c r="B267" s="75"/>
      <c r="C267" s="75"/>
      <c r="D267" s="75"/>
      <c r="E267" s="75"/>
      <c r="F267" s="75"/>
      <c r="G267" s="75"/>
      <c r="H267" s="75"/>
      <c r="I267" s="75"/>
      <c r="J267" s="75"/>
      <c r="K267" s="75"/>
      <c r="L267" s="75"/>
    </row>
    <row r="268">
      <c r="A268" s="75"/>
      <c r="B268" s="75"/>
      <c r="C268" s="75"/>
      <c r="D268" s="75"/>
      <c r="E268" s="75"/>
      <c r="F268" s="75"/>
      <c r="G268" s="75"/>
      <c r="H268" s="75"/>
      <c r="I268" s="75"/>
      <c r="J268" s="75"/>
      <c r="K268" s="75"/>
      <c r="L268" s="75"/>
    </row>
    <row r="269">
      <c r="A269" s="75"/>
      <c r="B269" s="75"/>
      <c r="C269" s="75"/>
      <c r="D269" s="75"/>
      <c r="E269" s="75"/>
      <c r="F269" s="75"/>
      <c r="G269" s="75"/>
      <c r="H269" s="75"/>
      <c r="I269" s="75"/>
      <c r="J269" s="75"/>
      <c r="K269" s="75"/>
      <c r="L269" s="75"/>
    </row>
    <row r="270">
      <c r="A270" s="75"/>
      <c r="B270" s="75"/>
      <c r="C270" s="75"/>
      <c r="D270" s="75"/>
      <c r="E270" s="75"/>
      <c r="F270" s="75"/>
      <c r="G270" s="75"/>
      <c r="H270" s="75"/>
      <c r="I270" s="75"/>
      <c r="J270" s="75"/>
      <c r="K270" s="75"/>
      <c r="L270" s="75"/>
    </row>
    <row r="271">
      <c r="A271" s="75"/>
      <c r="B271" s="75"/>
      <c r="C271" s="75"/>
      <c r="D271" s="75"/>
      <c r="E271" s="75"/>
      <c r="F271" s="75"/>
      <c r="G271" s="75"/>
      <c r="H271" s="75"/>
      <c r="I271" s="75"/>
      <c r="J271" s="75"/>
      <c r="K271" s="75"/>
      <c r="L271" s="75"/>
    </row>
    <row r="272">
      <c r="A272" s="75"/>
      <c r="B272" s="75"/>
      <c r="C272" s="75"/>
      <c r="D272" s="75"/>
      <c r="E272" s="75"/>
      <c r="F272" s="75"/>
      <c r="G272" s="75"/>
      <c r="H272" s="75"/>
      <c r="I272" s="75"/>
      <c r="J272" s="75"/>
      <c r="K272" s="75"/>
      <c r="L272" s="75"/>
    </row>
    <row r="273">
      <c r="A273" s="75"/>
      <c r="B273" s="75"/>
      <c r="C273" s="75"/>
      <c r="D273" s="75"/>
      <c r="E273" s="75"/>
      <c r="F273" s="75"/>
      <c r="G273" s="75"/>
      <c r="H273" s="75"/>
      <c r="I273" s="75"/>
      <c r="J273" s="75"/>
      <c r="K273" s="75"/>
      <c r="L273" s="75"/>
    </row>
    <row r="274">
      <c r="A274" s="75"/>
      <c r="B274" s="75"/>
      <c r="C274" s="75"/>
      <c r="D274" s="75"/>
      <c r="E274" s="75"/>
      <c r="F274" s="75"/>
      <c r="G274" s="75"/>
      <c r="H274" s="75"/>
      <c r="I274" s="75"/>
      <c r="J274" s="75"/>
      <c r="K274" s="75"/>
      <c r="L274" s="75"/>
    </row>
    <row r="275">
      <c r="A275" s="75"/>
      <c r="B275" s="75"/>
      <c r="C275" s="75"/>
      <c r="D275" s="75"/>
      <c r="E275" s="75"/>
      <c r="F275" s="75"/>
      <c r="G275" s="75"/>
      <c r="H275" s="75"/>
      <c r="I275" s="75"/>
      <c r="J275" s="75"/>
      <c r="K275" s="75"/>
      <c r="L275" s="75"/>
    </row>
    <row r="276">
      <c r="A276" s="75"/>
      <c r="B276" s="75"/>
      <c r="C276" s="75"/>
      <c r="D276" s="75"/>
      <c r="E276" s="75"/>
      <c r="F276" s="75"/>
      <c r="G276" s="75"/>
      <c r="H276" s="75"/>
      <c r="I276" s="75"/>
      <c r="J276" s="75"/>
      <c r="K276" s="75"/>
      <c r="L276" s="75"/>
    </row>
    <row r="277">
      <c r="A277" s="75"/>
      <c r="B277" s="75"/>
      <c r="C277" s="75"/>
      <c r="D277" s="75"/>
      <c r="E277" s="75"/>
      <c r="F277" s="75"/>
      <c r="G277" s="75"/>
      <c r="H277" s="75"/>
      <c r="I277" s="75"/>
      <c r="J277" s="75"/>
      <c r="K277" s="75"/>
      <c r="L277" s="75"/>
    </row>
    <row r="278">
      <c r="A278" s="75"/>
      <c r="B278" s="75"/>
      <c r="C278" s="75"/>
      <c r="D278" s="75"/>
      <c r="E278" s="75"/>
      <c r="F278" s="75"/>
      <c r="G278" s="75"/>
      <c r="H278" s="75"/>
      <c r="I278" s="75"/>
      <c r="J278" s="75"/>
      <c r="K278" s="75"/>
      <c r="L278" s="75"/>
    </row>
    <row r="279">
      <c r="A279" s="75"/>
      <c r="B279" s="75"/>
      <c r="C279" s="75"/>
      <c r="D279" s="75"/>
      <c r="E279" s="75"/>
      <c r="F279" s="75"/>
      <c r="G279" s="75"/>
      <c r="H279" s="75"/>
      <c r="I279" s="75"/>
      <c r="J279" s="75"/>
      <c r="K279" s="75"/>
      <c r="L279" s="75"/>
    </row>
    <row r="280">
      <c r="A280" s="75"/>
      <c r="B280" s="75"/>
      <c r="C280" s="75"/>
      <c r="D280" s="75"/>
      <c r="E280" s="75"/>
      <c r="F280" s="75"/>
      <c r="G280" s="75"/>
      <c r="H280" s="75"/>
      <c r="I280" s="75"/>
      <c r="J280" s="75"/>
      <c r="K280" s="75"/>
      <c r="L280" s="75"/>
    </row>
    <row r="281">
      <c r="A281" s="75"/>
      <c r="B281" s="75"/>
      <c r="C281" s="75"/>
      <c r="D281" s="75"/>
      <c r="E281" s="75"/>
      <c r="F281" s="75"/>
      <c r="G281" s="75"/>
      <c r="H281" s="75"/>
      <c r="I281" s="75"/>
      <c r="J281" s="75"/>
      <c r="K281" s="75"/>
      <c r="L281" s="75"/>
    </row>
    <row r="282">
      <c r="A282" s="75"/>
      <c r="B282" s="75"/>
      <c r="C282" s="75"/>
      <c r="D282" s="75"/>
      <c r="E282" s="75"/>
      <c r="F282" s="75"/>
      <c r="G282" s="75"/>
      <c r="H282" s="75"/>
      <c r="I282" s="75"/>
      <c r="J282" s="75"/>
      <c r="K282" s="75"/>
      <c r="L282" s="75"/>
    </row>
    <row r="283">
      <c r="A283" s="75"/>
      <c r="B283" s="75"/>
      <c r="C283" s="75"/>
      <c r="D283" s="75"/>
      <c r="E283" s="75"/>
      <c r="F283" s="75"/>
      <c r="G283" s="75"/>
      <c r="H283" s="75"/>
      <c r="I283" s="75"/>
      <c r="J283" s="75"/>
      <c r="K283" s="75"/>
      <c r="L283" s="75"/>
    </row>
    <row r="284">
      <c r="A284" s="75"/>
      <c r="B284" s="75"/>
      <c r="C284" s="75"/>
      <c r="D284" s="75"/>
      <c r="E284" s="75"/>
      <c r="F284" s="75"/>
      <c r="G284" s="75"/>
      <c r="H284" s="75"/>
      <c r="I284" s="75"/>
      <c r="J284" s="75"/>
      <c r="K284" s="75"/>
      <c r="L284" s="75"/>
    </row>
    <row r="285">
      <c r="A285" s="75"/>
      <c r="B285" s="75"/>
      <c r="C285" s="75"/>
      <c r="D285" s="75"/>
      <c r="E285" s="75"/>
      <c r="F285" s="75"/>
      <c r="G285" s="75"/>
      <c r="H285" s="75"/>
      <c r="I285" s="75"/>
      <c r="J285" s="75"/>
      <c r="K285" s="75"/>
      <c r="L285" s="75"/>
    </row>
    <row r="286">
      <c r="A286" s="75"/>
      <c r="B286" s="75"/>
      <c r="C286" s="75"/>
      <c r="D286" s="75"/>
      <c r="E286" s="75"/>
      <c r="F286" s="75"/>
      <c r="G286" s="75"/>
      <c r="H286" s="75"/>
      <c r="I286" s="75"/>
      <c r="J286" s="75"/>
      <c r="K286" s="75"/>
      <c r="L286" s="75"/>
    </row>
    <row r="287">
      <c r="A287" s="75"/>
      <c r="B287" s="75"/>
      <c r="C287" s="75"/>
      <c r="D287" s="75"/>
      <c r="E287" s="75"/>
      <c r="F287" s="75"/>
      <c r="G287" s="75"/>
      <c r="H287" s="75"/>
      <c r="I287" s="75"/>
      <c r="J287" s="75"/>
      <c r="K287" s="75"/>
      <c r="L287" s="75"/>
    </row>
    <row r="288">
      <c r="A288" s="75"/>
      <c r="B288" s="75"/>
      <c r="C288" s="75"/>
      <c r="D288" s="75"/>
      <c r="E288" s="75"/>
      <c r="F288" s="75"/>
      <c r="G288" s="75"/>
      <c r="H288" s="75"/>
      <c r="I288" s="75"/>
      <c r="J288" s="75"/>
      <c r="K288" s="75"/>
      <c r="L288" s="75"/>
    </row>
    <row r="289">
      <c r="A289" s="75"/>
      <c r="B289" s="75"/>
      <c r="C289" s="75"/>
      <c r="D289" s="75"/>
      <c r="E289" s="75"/>
      <c r="F289" s="75"/>
      <c r="G289" s="75"/>
      <c r="H289" s="75"/>
      <c r="I289" s="75"/>
      <c r="J289" s="75"/>
      <c r="K289" s="75"/>
      <c r="L289" s="75"/>
    </row>
    <row r="290">
      <c r="A290" s="75"/>
      <c r="B290" s="75"/>
      <c r="C290" s="75"/>
      <c r="D290" s="75"/>
      <c r="E290" s="75"/>
      <c r="F290" s="75"/>
      <c r="G290" s="75"/>
      <c r="H290" s="75"/>
      <c r="I290" s="75"/>
      <c r="J290" s="75"/>
      <c r="K290" s="75"/>
      <c r="L290" s="75"/>
    </row>
    <row r="291">
      <c r="A291" s="75"/>
      <c r="B291" s="75"/>
      <c r="C291" s="75"/>
      <c r="D291" s="75"/>
      <c r="E291" s="75"/>
      <c r="F291" s="75"/>
      <c r="G291" s="75"/>
      <c r="H291" s="75"/>
      <c r="I291" s="75"/>
      <c r="J291" s="75"/>
      <c r="K291" s="75"/>
      <c r="L291" s="75"/>
    </row>
    <row r="292">
      <c r="A292" s="75"/>
      <c r="B292" s="75"/>
      <c r="C292" s="75"/>
      <c r="D292" s="75"/>
      <c r="E292" s="75"/>
      <c r="F292" s="75"/>
      <c r="G292" s="75"/>
      <c r="H292" s="75"/>
      <c r="I292" s="75"/>
      <c r="J292" s="75"/>
      <c r="K292" s="75"/>
      <c r="L292" s="75"/>
    </row>
    <row r="293">
      <c r="A293" s="75"/>
      <c r="B293" s="75"/>
      <c r="C293" s="75"/>
      <c r="D293" s="75"/>
      <c r="E293" s="75"/>
      <c r="F293" s="75"/>
      <c r="G293" s="75"/>
      <c r="H293" s="75"/>
      <c r="I293" s="75"/>
      <c r="J293" s="75"/>
      <c r="K293" s="75"/>
      <c r="L293" s="75"/>
    </row>
    <row r="294">
      <c r="A294" s="75"/>
      <c r="B294" s="75"/>
      <c r="C294" s="75"/>
      <c r="D294" s="75"/>
      <c r="E294" s="75"/>
      <c r="F294" s="75"/>
      <c r="G294" s="75"/>
      <c r="H294" s="75"/>
      <c r="I294" s="75"/>
      <c r="J294" s="75"/>
      <c r="K294" s="75"/>
      <c r="L294" s="75"/>
    </row>
    <row r="295">
      <c r="A295" s="75"/>
      <c r="B295" s="75"/>
      <c r="C295" s="75"/>
      <c r="D295" s="75"/>
      <c r="E295" s="75"/>
      <c r="F295" s="75"/>
      <c r="G295" s="75"/>
      <c r="H295" s="75"/>
      <c r="I295" s="75"/>
      <c r="J295" s="75"/>
      <c r="K295" s="75"/>
      <c r="L295" s="75"/>
    </row>
    <row r="296">
      <c r="A296" s="75"/>
      <c r="B296" s="75"/>
      <c r="C296" s="75"/>
      <c r="D296" s="75"/>
      <c r="E296" s="75"/>
      <c r="F296" s="75"/>
      <c r="G296" s="75"/>
      <c r="H296" s="75"/>
      <c r="I296" s="75"/>
      <c r="J296" s="75"/>
      <c r="K296" s="75"/>
      <c r="L296" s="75"/>
    </row>
    <row r="297">
      <c r="A297" s="75"/>
      <c r="B297" s="75"/>
      <c r="C297" s="75"/>
      <c r="D297" s="75"/>
      <c r="E297" s="75"/>
      <c r="F297" s="75"/>
      <c r="G297" s="75"/>
      <c r="H297" s="75"/>
      <c r="I297" s="75"/>
      <c r="J297" s="75"/>
      <c r="K297" s="75"/>
      <c r="L297" s="75"/>
    </row>
    <row r="298">
      <c r="A298" s="75"/>
      <c r="B298" s="75"/>
      <c r="C298" s="75"/>
      <c r="D298" s="75"/>
      <c r="E298" s="75"/>
      <c r="F298" s="75"/>
      <c r="G298" s="75"/>
      <c r="H298" s="75"/>
      <c r="I298" s="75"/>
      <c r="J298" s="75"/>
      <c r="K298" s="75"/>
      <c r="L298" s="75"/>
    </row>
    <row r="299">
      <c r="A299" s="75"/>
      <c r="B299" s="75"/>
      <c r="C299" s="75"/>
      <c r="D299" s="75"/>
      <c r="E299" s="75"/>
      <c r="F299" s="75"/>
      <c r="G299" s="75"/>
      <c r="H299" s="75"/>
      <c r="I299" s="75"/>
      <c r="J299" s="75"/>
      <c r="K299" s="75"/>
      <c r="L299" s="75"/>
    </row>
    <row r="300">
      <c r="A300" s="75"/>
      <c r="B300" s="75"/>
      <c r="C300" s="75"/>
      <c r="D300" s="75"/>
      <c r="E300" s="75"/>
      <c r="F300" s="75"/>
      <c r="G300" s="75"/>
      <c r="H300" s="75"/>
      <c r="I300" s="75"/>
      <c r="J300" s="75"/>
      <c r="K300" s="75"/>
      <c r="L300" s="75"/>
    </row>
    <row r="301">
      <c r="A301" s="75"/>
      <c r="B301" s="75"/>
      <c r="C301" s="75"/>
      <c r="D301" s="75"/>
      <c r="E301" s="75"/>
      <c r="F301" s="75"/>
      <c r="G301" s="75"/>
      <c r="H301" s="75"/>
      <c r="I301" s="75"/>
      <c r="J301" s="75"/>
      <c r="K301" s="75"/>
      <c r="L301" s="75"/>
    </row>
    <row r="302">
      <c r="A302" s="75"/>
      <c r="B302" s="75"/>
      <c r="C302" s="75"/>
      <c r="D302" s="75"/>
      <c r="E302" s="75"/>
      <c r="F302" s="75"/>
      <c r="G302" s="75"/>
      <c r="H302" s="75"/>
      <c r="I302" s="75"/>
      <c r="J302" s="75"/>
      <c r="K302" s="75"/>
      <c r="L302" s="75"/>
    </row>
    <row r="303">
      <c r="A303" s="75"/>
      <c r="B303" s="75"/>
      <c r="C303" s="75"/>
      <c r="D303" s="75"/>
      <c r="E303" s="75"/>
      <c r="F303" s="75"/>
      <c r="G303" s="75"/>
      <c r="H303" s="75"/>
      <c r="I303" s="75"/>
      <c r="J303" s="75"/>
      <c r="K303" s="75"/>
      <c r="L303" s="75"/>
    </row>
    <row r="304">
      <c r="A304" s="75"/>
      <c r="B304" s="75"/>
      <c r="C304" s="75"/>
      <c r="D304" s="75"/>
      <c r="E304" s="75"/>
      <c r="F304" s="75"/>
      <c r="G304" s="75"/>
      <c r="H304" s="75"/>
      <c r="I304" s="75"/>
      <c r="J304" s="75"/>
      <c r="K304" s="75"/>
      <c r="L304" s="75"/>
    </row>
    <row r="305">
      <c r="A305" s="75"/>
      <c r="B305" s="75"/>
      <c r="C305" s="75"/>
      <c r="D305" s="75"/>
      <c r="E305" s="75"/>
      <c r="F305" s="75"/>
      <c r="G305" s="75"/>
      <c r="H305" s="75"/>
      <c r="I305" s="75"/>
      <c r="J305" s="75"/>
      <c r="K305" s="75"/>
      <c r="L305" s="75"/>
    </row>
    <row r="306">
      <c r="A306" s="75"/>
      <c r="B306" s="75"/>
      <c r="C306" s="75"/>
      <c r="D306" s="75"/>
      <c r="E306" s="75"/>
      <c r="F306" s="75"/>
      <c r="G306" s="75"/>
      <c r="H306" s="75"/>
      <c r="I306" s="75"/>
      <c r="J306" s="75"/>
      <c r="K306" s="75"/>
      <c r="L306" s="75"/>
    </row>
    <row r="307">
      <c r="A307" s="75"/>
      <c r="B307" s="75"/>
      <c r="C307" s="75"/>
      <c r="D307" s="75"/>
      <c r="E307" s="75"/>
      <c r="F307" s="75"/>
      <c r="G307" s="75"/>
      <c r="H307" s="75"/>
      <c r="I307" s="75"/>
      <c r="J307" s="75"/>
      <c r="K307" s="75"/>
      <c r="L307" s="75"/>
    </row>
    <row r="308">
      <c r="A308" s="75"/>
      <c r="B308" s="75"/>
      <c r="C308" s="75"/>
      <c r="D308" s="75"/>
      <c r="E308" s="75"/>
      <c r="F308" s="75"/>
      <c r="G308" s="75"/>
      <c r="H308" s="75"/>
      <c r="I308" s="75"/>
      <c r="J308" s="75"/>
      <c r="K308" s="75"/>
      <c r="L308" s="75"/>
    </row>
    <row r="309">
      <c r="A309" s="75"/>
      <c r="B309" s="75"/>
      <c r="C309" s="75"/>
      <c r="D309" s="75"/>
      <c r="E309" s="75"/>
      <c r="F309" s="75"/>
      <c r="G309" s="75"/>
      <c r="H309" s="75"/>
      <c r="I309" s="75"/>
      <c r="J309" s="75"/>
      <c r="K309" s="75"/>
      <c r="L309" s="75"/>
    </row>
    <row r="310">
      <c r="A310" s="75"/>
      <c r="B310" s="75"/>
      <c r="C310" s="75"/>
      <c r="D310" s="75"/>
      <c r="E310" s="75"/>
      <c r="F310" s="75"/>
      <c r="G310" s="75"/>
      <c r="H310" s="75"/>
      <c r="I310" s="75"/>
      <c r="J310" s="75"/>
      <c r="K310" s="75"/>
      <c r="L310" s="75"/>
    </row>
    <row r="311">
      <c r="A311" s="75"/>
      <c r="B311" s="75"/>
      <c r="C311" s="75"/>
      <c r="D311" s="75"/>
      <c r="E311" s="75"/>
      <c r="F311" s="75"/>
      <c r="G311" s="75"/>
      <c r="H311" s="75"/>
      <c r="I311" s="75"/>
      <c r="J311" s="75"/>
      <c r="K311" s="75"/>
      <c r="L311" s="75"/>
    </row>
    <row r="312">
      <c r="A312" s="75"/>
      <c r="B312" s="75"/>
      <c r="C312" s="75"/>
      <c r="D312" s="75"/>
      <c r="E312" s="75"/>
      <c r="F312" s="75"/>
      <c r="G312" s="75"/>
      <c r="H312" s="75"/>
      <c r="I312" s="75"/>
      <c r="J312" s="75"/>
      <c r="K312" s="75"/>
      <c r="L312" s="75"/>
    </row>
    <row r="313">
      <c r="A313" s="75"/>
      <c r="B313" s="75"/>
      <c r="C313" s="75"/>
      <c r="D313" s="75"/>
      <c r="E313" s="75"/>
      <c r="F313" s="75"/>
      <c r="G313" s="75"/>
      <c r="H313" s="75"/>
      <c r="I313" s="75"/>
      <c r="J313" s="75"/>
      <c r="K313" s="75"/>
      <c r="L313" s="75"/>
    </row>
    <row r="314">
      <c r="A314" s="75"/>
      <c r="B314" s="75"/>
      <c r="C314" s="75"/>
      <c r="D314" s="75"/>
      <c r="E314" s="75"/>
      <c r="F314" s="75"/>
      <c r="G314" s="75"/>
      <c r="H314" s="75"/>
      <c r="I314" s="75"/>
      <c r="J314" s="75"/>
      <c r="K314" s="75"/>
      <c r="L314" s="75"/>
    </row>
    <row r="315">
      <c r="A315" s="75"/>
      <c r="B315" s="75"/>
      <c r="C315" s="75"/>
      <c r="D315" s="75"/>
      <c r="E315" s="75"/>
      <c r="F315" s="75"/>
      <c r="G315" s="75"/>
      <c r="H315" s="75"/>
      <c r="I315" s="75"/>
      <c r="J315" s="75"/>
      <c r="K315" s="75"/>
      <c r="L315" s="75"/>
    </row>
    <row r="316">
      <c r="A316" s="75"/>
      <c r="B316" s="75"/>
      <c r="C316" s="75"/>
      <c r="D316" s="75"/>
      <c r="E316" s="75"/>
      <c r="F316" s="75"/>
      <c r="G316" s="75"/>
      <c r="H316" s="75"/>
      <c r="I316" s="75"/>
      <c r="J316" s="75"/>
      <c r="K316" s="75"/>
      <c r="L316" s="75"/>
    </row>
    <row r="317">
      <c r="A317" s="75"/>
      <c r="B317" s="75"/>
      <c r="C317" s="75"/>
      <c r="D317" s="75"/>
      <c r="E317" s="75"/>
      <c r="F317" s="75"/>
      <c r="G317" s="75"/>
      <c r="H317" s="75"/>
      <c r="I317" s="75"/>
      <c r="J317" s="75"/>
      <c r="K317" s="75"/>
      <c r="L317" s="75"/>
    </row>
    <row r="318">
      <c r="A318" s="75"/>
      <c r="B318" s="75"/>
      <c r="C318" s="75"/>
      <c r="D318" s="75"/>
      <c r="E318" s="75"/>
      <c r="F318" s="75"/>
      <c r="G318" s="75"/>
      <c r="H318" s="75"/>
      <c r="I318" s="75"/>
      <c r="J318" s="75"/>
      <c r="K318" s="75"/>
      <c r="L318" s="75"/>
    </row>
    <row r="319">
      <c r="A319" s="75"/>
      <c r="B319" s="75"/>
      <c r="C319" s="75"/>
      <c r="D319" s="75"/>
      <c r="E319" s="75"/>
      <c r="F319" s="75"/>
      <c r="G319" s="75"/>
      <c r="H319" s="75"/>
      <c r="I319" s="75"/>
      <c r="J319" s="75"/>
      <c r="K319" s="75"/>
      <c r="L319" s="75"/>
    </row>
    <row r="320">
      <c r="A320" s="75"/>
      <c r="B320" s="75"/>
      <c r="C320" s="75"/>
      <c r="D320" s="75"/>
      <c r="E320" s="75"/>
      <c r="F320" s="75"/>
      <c r="G320" s="75"/>
      <c r="H320" s="75"/>
      <c r="I320" s="75"/>
      <c r="J320" s="75"/>
      <c r="K320" s="75"/>
      <c r="L320" s="75"/>
    </row>
    <row r="321">
      <c r="A321" s="75"/>
      <c r="B321" s="75"/>
      <c r="C321" s="75"/>
      <c r="D321" s="75"/>
      <c r="E321" s="75"/>
      <c r="F321" s="75"/>
      <c r="G321" s="75"/>
      <c r="H321" s="75"/>
      <c r="I321" s="75"/>
      <c r="J321" s="75"/>
      <c r="K321" s="75"/>
      <c r="L321" s="75"/>
    </row>
    <row r="322">
      <c r="A322" s="75"/>
      <c r="B322" s="75"/>
      <c r="C322" s="75"/>
      <c r="D322" s="75"/>
      <c r="E322" s="75"/>
      <c r="F322" s="75"/>
      <c r="G322" s="75"/>
      <c r="H322" s="75"/>
      <c r="I322" s="75"/>
      <c r="J322" s="75"/>
      <c r="K322" s="75"/>
      <c r="L322" s="75"/>
    </row>
    <row r="323">
      <c r="A323" s="75"/>
      <c r="B323" s="75"/>
      <c r="C323" s="75"/>
      <c r="D323" s="75"/>
      <c r="E323" s="75"/>
      <c r="F323" s="75"/>
      <c r="G323" s="75"/>
      <c r="H323" s="75"/>
      <c r="I323" s="75"/>
      <c r="J323" s="75"/>
      <c r="K323" s="75"/>
      <c r="L323" s="75"/>
    </row>
    <row r="324">
      <c r="A324" s="75"/>
      <c r="B324" s="75"/>
      <c r="C324" s="75"/>
      <c r="D324" s="75"/>
      <c r="E324" s="75"/>
      <c r="F324" s="75"/>
      <c r="G324" s="75"/>
      <c r="H324" s="75"/>
      <c r="I324" s="75"/>
      <c r="J324" s="75"/>
      <c r="K324" s="75"/>
      <c r="L324" s="75"/>
    </row>
    <row r="325">
      <c r="A325" s="75"/>
      <c r="B325" s="75"/>
      <c r="C325" s="75"/>
      <c r="D325" s="75"/>
      <c r="E325" s="75"/>
      <c r="F325" s="75"/>
      <c r="G325" s="75"/>
      <c r="H325" s="75"/>
      <c r="I325" s="75"/>
      <c r="J325" s="75"/>
      <c r="K325" s="75"/>
      <c r="L325" s="75"/>
    </row>
    <row r="326">
      <c r="A326" s="75"/>
      <c r="B326" s="75"/>
      <c r="C326" s="75"/>
      <c r="D326" s="75"/>
      <c r="E326" s="75"/>
      <c r="F326" s="75"/>
      <c r="G326" s="75"/>
      <c r="H326" s="75"/>
      <c r="I326" s="75"/>
      <c r="J326" s="75"/>
      <c r="K326" s="75"/>
      <c r="L326" s="75"/>
    </row>
    <row r="327">
      <c r="A327" s="75"/>
      <c r="B327" s="75"/>
      <c r="C327" s="75"/>
      <c r="D327" s="75"/>
      <c r="E327" s="75"/>
      <c r="F327" s="75"/>
      <c r="G327" s="75"/>
      <c r="H327" s="75"/>
      <c r="I327" s="75"/>
      <c r="J327" s="75"/>
      <c r="K327" s="75"/>
      <c r="L327" s="75"/>
    </row>
    <row r="328">
      <c r="A328" s="75"/>
      <c r="B328" s="75"/>
      <c r="C328" s="75"/>
      <c r="D328" s="75"/>
      <c r="E328" s="75"/>
      <c r="F328" s="75"/>
      <c r="G328" s="75"/>
      <c r="H328" s="75"/>
      <c r="I328" s="75"/>
      <c r="J328" s="75"/>
      <c r="K328" s="75"/>
      <c r="L328" s="75"/>
    </row>
    <row r="329">
      <c r="A329" s="75"/>
      <c r="B329" s="75"/>
      <c r="C329" s="75"/>
      <c r="D329" s="75"/>
      <c r="E329" s="75"/>
      <c r="F329" s="75"/>
      <c r="G329" s="75"/>
      <c r="H329" s="75"/>
      <c r="I329" s="75"/>
      <c r="J329" s="75"/>
      <c r="K329" s="75"/>
      <c r="L329" s="75"/>
    </row>
    <row r="330">
      <c r="A330" s="75"/>
      <c r="B330" s="75"/>
      <c r="C330" s="75"/>
      <c r="D330" s="75"/>
      <c r="E330" s="75"/>
      <c r="F330" s="75"/>
      <c r="G330" s="75"/>
      <c r="H330" s="75"/>
      <c r="I330" s="75"/>
      <c r="J330" s="75"/>
      <c r="K330" s="75"/>
      <c r="L330" s="75"/>
    </row>
    <row r="331">
      <c r="A331" s="75"/>
      <c r="B331" s="75"/>
      <c r="C331" s="75"/>
      <c r="D331" s="75"/>
      <c r="E331" s="75"/>
      <c r="F331" s="75"/>
      <c r="G331" s="75"/>
      <c r="H331" s="75"/>
      <c r="I331" s="75"/>
      <c r="J331" s="75"/>
      <c r="K331" s="75"/>
      <c r="L331" s="75"/>
    </row>
    <row r="332">
      <c r="A332" s="75"/>
      <c r="B332" s="75"/>
      <c r="C332" s="75"/>
      <c r="D332" s="75"/>
      <c r="E332" s="75"/>
      <c r="F332" s="75"/>
      <c r="G332" s="75"/>
      <c r="H332" s="75"/>
      <c r="I332" s="75"/>
      <c r="J332" s="75"/>
      <c r="K332" s="75"/>
      <c r="L332" s="75"/>
    </row>
    <row r="333">
      <c r="A333" s="75"/>
      <c r="B333" s="75"/>
      <c r="C333" s="75"/>
      <c r="D333" s="75"/>
      <c r="E333" s="75"/>
      <c r="F333" s="75"/>
      <c r="G333" s="75"/>
      <c r="H333" s="75"/>
      <c r="I333" s="75"/>
      <c r="J333" s="75"/>
      <c r="K333" s="75"/>
      <c r="L333" s="75"/>
    </row>
    <row r="334">
      <c r="A334" s="75"/>
      <c r="B334" s="75"/>
      <c r="C334" s="75"/>
      <c r="D334" s="75"/>
      <c r="E334" s="75"/>
      <c r="F334" s="75"/>
      <c r="G334" s="75"/>
      <c r="H334" s="75"/>
      <c r="I334" s="75"/>
      <c r="J334" s="75"/>
      <c r="K334" s="75"/>
      <c r="L334" s="75"/>
    </row>
    <row r="335">
      <c r="A335" s="75"/>
      <c r="B335" s="75"/>
      <c r="C335" s="75"/>
      <c r="D335" s="75"/>
      <c r="E335" s="75"/>
      <c r="F335" s="75"/>
      <c r="G335" s="75"/>
      <c r="H335" s="75"/>
      <c r="I335" s="75"/>
      <c r="J335" s="75"/>
      <c r="K335" s="75"/>
      <c r="L335" s="75"/>
    </row>
    <row r="336">
      <c r="A336" s="75"/>
      <c r="B336" s="75"/>
      <c r="C336" s="75"/>
      <c r="D336" s="75"/>
      <c r="E336" s="75"/>
      <c r="F336" s="75"/>
      <c r="G336" s="75"/>
      <c r="H336" s="75"/>
      <c r="I336" s="75"/>
      <c r="J336" s="75"/>
      <c r="K336" s="75"/>
      <c r="L336" s="75"/>
    </row>
    <row r="337">
      <c r="A337" s="75"/>
      <c r="B337" s="75"/>
      <c r="C337" s="75"/>
      <c r="D337" s="75"/>
      <c r="E337" s="75"/>
      <c r="F337" s="75"/>
      <c r="G337" s="75"/>
      <c r="H337" s="75"/>
      <c r="I337" s="75"/>
      <c r="J337" s="75"/>
      <c r="K337" s="75"/>
      <c r="L337" s="75"/>
    </row>
    <row r="338">
      <c r="A338" s="75"/>
      <c r="B338" s="75"/>
      <c r="C338" s="75"/>
      <c r="D338" s="75"/>
      <c r="E338" s="75"/>
      <c r="F338" s="75"/>
      <c r="G338" s="75"/>
      <c r="H338" s="75"/>
      <c r="I338" s="75"/>
      <c r="J338" s="75"/>
      <c r="K338" s="75"/>
      <c r="L338" s="75"/>
    </row>
    <row r="339">
      <c r="A339" s="75"/>
      <c r="B339" s="75"/>
      <c r="C339" s="75"/>
      <c r="D339" s="75"/>
      <c r="E339" s="75"/>
      <c r="F339" s="75"/>
      <c r="G339" s="75"/>
      <c r="H339" s="75"/>
      <c r="I339" s="75"/>
      <c r="J339" s="75"/>
      <c r="K339" s="75"/>
      <c r="L339" s="75"/>
    </row>
    <row r="340">
      <c r="A340" s="75"/>
      <c r="B340" s="75"/>
      <c r="C340" s="75"/>
      <c r="D340" s="75"/>
      <c r="E340" s="75"/>
      <c r="F340" s="75"/>
      <c r="G340" s="75"/>
      <c r="H340" s="75"/>
      <c r="I340" s="75"/>
      <c r="J340" s="75"/>
      <c r="K340" s="75"/>
      <c r="L340" s="75"/>
    </row>
    <row r="341">
      <c r="A341" s="75"/>
      <c r="B341" s="75"/>
      <c r="C341" s="75"/>
      <c r="D341" s="75"/>
      <c r="E341" s="75"/>
      <c r="F341" s="75"/>
      <c r="G341" s="75"/>
      <c r="H341" s="75"/>
      <c r="I341" s="75"/>
      <c r="J341" s="75"/>
      <c r="K341" s="75"/>
      <c r="L341" s="75"/>
    </row>
    <row r="342">
      <c r="A342" s="75"/>
      <c r="B342" s="75"/>
      <c r="C342" s="75"/>
      <c r="D342" s="75"/>
      <c r="E342" s="75"/>
      <c r="F342" s="75"/>
      <c r="G342" s="75"/>
      <c r="H342" s="75"/>
      <c r="I342" s="75"/>
      <c r="J342" s="75"/>
      <c r="K342" s="75"/>
      <c r="L342" s="75"/>
    </row>
    <row r="343">
      <c r="A343" s="75"/>
      <c r="B343" s="75"/>
      <c r="C343" s="75"/>
      <c r="D343" s="75"/>
      <c r="E343" s="75"/>
      <c r="F343" s="75"/>
      <c r="G343" s="75"/>
      <c r="H343" s="75"/>
      <c r="I343" s="75"/>
      <c r="J343" s="75"/>
      <c r="K343" s="75"/>
      <c r="L343" s="75"/>
    </row>
    <row r="344">
      <c r="A344" s="75"/>
      <c r="B344" s="75"/>
      <c r="C344" s="75"/>
      <c r="D344" s="75"/>
      <c r="E344" s="75"/>
      <c r="F344" s="75"/>
      <c r="G344" s="75"/>
      <c r="H344" s="75"/>
      <c r="I344" s="75"/>
      <c r="J344" s="75"/>
      <c r="K344" s="75"/>
      <c r="L344" s="75"/>
    </row>
    <row r="345">
      <c r="A345" s="75"/>
      <c r="B345" s="75"/>
      <c r="C345" s="75"/>
      <c r="D345" s="75"/>
      <c r="E345" s="75"/>
      <c r="F345" s="75"/>
      <c r="G345" s="75"/>
      <c r="H345" s="75"/>
      <c r="I345" s="75"/>
      <c r="J345" s="75"/>
      <c r="K345" s="75"/>
      <c r="L345" s="75"/>
    </row>
    <row r="346">
      <c r="A346" s="75"/>
      <c r="B346" s="75"/>
      <c r="C346" s="75"/>
      <c r="D346" s="75"/>
      <c r="E346" s="75"/>
      <c r="F346" s="75"/>
      <c r="G346" s="75"/>
      <c r="H346" s="75"/>
      <c r="I346" s="75"/>
      <c r="J346" s="75"/>
      <c r="K346" s="75"/>
      <c r="L346" s="75"/>
    </row>
    <row r="347">
      <c r="A347" s="75"/>
      <c r="B347" s="75"/>
      <c r="C347" s="75"/>
      <c r="D347" s="75"/>
      <c r="E347" s="75"/>
      <c r="F347" s="75"/>
      <c r="G347" s="75"/>
      <c r="H347" s="75"/>
      <c r="I347" s="75"/>
      <c r="J347" s="75"/>
      <c r="K347" s="75"/>
      <c r="L347" s="75"/>
    </row>
    <row r="348">
      <c r="A348" s="75"/>
      <c r="B348" s="75"/>
      <c r="C348" s="75"/>
      <c r="D348" s="75"/>
      <c r="E348" s="75"/>
      <c r="F348" s="75"/>
      <c r="G348" s="75"/>
      <c r="H348" s="75"/>
      <c r="I348" s="75"/>
      <c r="J348" s="75"/>
      <c r="K348" s="75"/>
      <c r="L348" s="75"/>
    </row>
    <row r="349">
      <c r="A349" s="75"/>
      <c r="B349" s="75"/>
      <c r="C349" s="75"/>
      <c r="D349" s="75"/>
      <c r="E349" s="75"/>
      <c r="F349" s="75"/>
      <c r="G349" s="75"/>
      <c r="H349" s="75"/>
      <c r="I349" s="75"/>
      <c r="J349" s="75"/>
      <c r="K349" s="75"/>
      <c r="L349" s="75"/>
    </row>
    <row r="350">
      <c r="A350" s="75"/>
      <c r="B350" s="75"/>
      <c r="C350" s="75"/>
      <c r="D350" s="75"/>
      <c r="E350" s="75"/>
      <c r="F350" s="75"/>
      <c r="G350" s="75"/>
      <c r="H350" s="75"/>
      <c r="I350" s="75"/>
      <c r="J350" s="75"/>
      <c r="K350" s="75"/>
      <c r="L350" s="75"/>
    </row>
    <row r="351">
      <c r="A351" s="75"/>
      <c r="B351" s="75"/>
      <c r="C351" s="75"/>
      <c r="D351" s="75"/>
      <c r="E351" s="75"/>
      <c r="F351" s="75"/>
      <c r="G351" s="75"/>
      <c r="H351" s="75"/>
      <c r="I351" s="75"/>
      <c r="J351" s="75"/>
      <c r="K351" s="75"/>
      <c r="L351" s="75"/>
    </row>
    <row r="352">
      <c r="A352" s="75"/>
      <c r="B352" s="75"/>
      <c r="C352" s="75"/>
      <c r="D352" s="75"/>
      <c r="E352" s="75"/>
      <c r="F352" s="75"/>
      <c r="G352" s="75"/>
      <c r="H352" s="75"/>
      <c r="I352" s="75"/>
      <c r="J352" s="75"/>
      <c r="K352" s="75"/>
      <c r="L352" s="75"/>
    </row>
    <row r="353">
      <c r="A353" s="75"/>
      <c r="B353" s="75"/>
      <c r="C353" s="75"/>
      <c r="D353" s="75"/>
      <c r="E353" s="75"/>
      <c r="F353" s="75"/>
      <c r="G353" s="75"/>
      <c r="H353" s="75"/>
      <c r="I353" s="75"/>
      <c r="J353" s="75"/>
      <c r="K353" s="75"/>
      <c r="L353" s="75"/>
    </row>
    <row r="354">
      <c r="A354" s="75"/>
      <c r="B354" s="75"/>
      <c r="C354" s="75"/>
      <c r="D354" s="75"/>
      <c r="E354" s="75"/>
      <c r="F354" s="75"/>
      <c r="G354" s="75"/>
      <c r="H354" s="75"/>
      <c r="I354" s="75"/>
      <c r="J354" s="75"/>
      <c r="K354" s="75"/>
      <c r="L354" s="75"/>
    </row>
    <row r="355">
      <c r="A355" s="75"/>
      <c r="B355" s="75"/>
      <c r="C355" s="75"/>
      <c r="D355" s="75"/>
      <c r="E355" s="75"/>
      <c r="F355" s="75"/>
      <c r="G355" s="75"/>
      <c r="H355" s="75"/>
      <c r="I355" s="75"/>
      <c r="J355" s="75"/>
      <c r="K355" s="75"/>
      <c r="L355" s="75"/>
    </row>
    <row r="356">
      <c r="A356" s="75"/>
      <c r="B356" s="75"/>
      <c r="C356" s="75"/>
      <c r="D356" s="75"/>
      <c r="E356" s="75"/>
      <c r="F356" s="75"/>
      <c r="G356" s="75"/>
      <c r="H356" s="75"/>
      <c r="I356" s="75"/>
      <c r="J356" s="75"/>
      <c r="K356" s="75"/>
      <c r="L356" s="75"/>
    </row>
    <row r="357">
      <c r="A357" s="75"/>
      <c r="B357" s="75"/>
      <c r="C357" s="75"/>
      <c r="D357" s="75"/>
      <c r="E357" s="75"/>
      <c r="F357" s="75"/>
      <c r="G357" s="75"/>
      <c r="H357" s="75"/>
      <c r="I357" s="75"/>
      <c r="J357" s="75"/>
      <c r="K357" s="75"/>
      <c r="L357" s="75"/>
    </row>
    <row r="358">
      <c r="A358" s="75"/>
      <c r="B358" s="75"/>
      <c r="C358" s="75"/>
      <c r="D358" s="75"/>
      <c r="E358" s="75"/>
      <c r="F358" s="75"/>
      <c r="G358" s="75"/>
      <c r="H358" s="75"/>
      <c r="I358" s="75"/>
      <c r="J358" s="75"/>
      <c r="K358" s="75"/>
      <c r="L358" s="75"/>
    </row>
    <row r="359">
      <c r="A359" s="75"/>
      <c r="B359" s="75"/>
      <c r="C359" s="75"/>
      <c r="D359" s="75"/>
      <c r="E359" s="75"/>
      <c r="F359" s="75"/>
      <c r="G359" s="75"/>
      <c r="H359" s="75"/>
      <c r="I359" s="75"/>
      <c r="J359" s="75"/>
      <c r="K359" s="75"/>
      <c r="L359" s="75"/>
    </row>
    <row r="360">
      <c r="A360" s="75"/>
      <c r="B360" s="75"/>
      <c r="C360" s="75"/>
      <c r="D360" s="75"/>
      <c r="E360" s="75"/>
      <c r="F360" s="75"/>
      <c r="G360" s="75"/>
      <c r="H360" s="75"/>
      <c r="I360" s="75"/>
      <c r="J360" s="75"/>
      <c r="K360" s="75"/>
      <c r="L360" s="75"/>
    </row>
    <row r="361">
      <c r="A361" s="75"/>
      <c r="B361" s="75"/>
      <c r="C361" s="75"/>
      <c r="D361" s="75"/>
      <c r="E361" s="75"/>
      <c r="F361" s="75"/>
      <c r="G361" s="75"/>
      <c r="H361" s="75"/>
      <c r="I361" s="75"/>
      <c r="J361" s="75"/>
      <c r="K361" s="75"/>
      <c r="L361" s="75"/>
    </row>
    <row r="362">
      <c r="A362" s="75"/>
      <c r="B362" s="75"/>
      <c r="C362" s="75"/>
      <c r="D362" s="75"/>
      <c r="E362" s="75"/>
      <c r="F362" s="75"/>
      <c r="G362" s="75"/>
      <c r="H362" s="75"/>
      <c r="I362" s="75"/>
      <c r="J362" s="75"/>
      <c r="K362" s="75"/>
      <c r="L362" s="75"/>
    </row>
    <row r="363">
      <c r="A363" s="75"/>
      <c r="B363" s="75"/>
      <c r="C363" s="75"/>
      <c r="D363" s="75"/>
      <c r="E363" s="75"/>
      <c r="F363" s="75"/>
      <c r="G363" s="75"/>
      <c r="H363" s="75"/>
      <c r="I363" s="75"/>
      <c r="J363" s="75"/>
      <c r="K363" s="75"/>
      <c r="L363" s="75"/>
    </row>
    <row r="364">
      <c r="A364" s="75"/>
      <c r="B364" s="75"/>
      <c r="C364" s="75"/>
      <c r="D364" s="75"/>
      <c r="E364" s="75"/>
      <c r="F364" s="75"/>
      <c r="G364" s="75"/>
      <c r="H364" s="75"/>
      <c r="I364" s="75"/>
      <c r="J364" s="75"/>
      <c r="K364" s="75"/>
      <c r="L364" s="75"/>
    </row>
    <row r="365">
      <c r="A365" s="75"/>
      <c r="B365" s="75"/>
      <c r="C365" s="75"/>
      <c r="D365" s="75"/>
      <c r="E365" s="75"/>
      <c r="F365" s="75"/>
      <c r="G365" s="75"/>
      <c r="H365" s="75"/>
      <c r="I365" s="75"/>
      <c r="J365" s="75"/>
      <c r="K365" s="75"/>
      <c r="L365" s="75"/>
    </row>
    <row r="366">
      <c r="A366" s="75"/>
      <c r="B366" s="75"/>
      <c r="C366" s="75"/>
      <c r="D366" s="75"/>
      <c r="E366" s="75"/>
      <c r="F366" s="75"/>
      <c r="G366" s="75"/>
      <c r="H366" s="75"/>
      <c r="I366" s="75"/>
      <c r="J366" s="75"/>
      <c r="K366" s="75"/>
      <c r="L366" s="75"/>
    </row>
    <row r="367">
      <c r="A367" s="75"/>
      <c r="B367" s="75"/>
      <c r="C367" s="75"/>
      <c r="D367" s="75"/>
      <c r="E367" s="75"/>
      <c r="F367" s="75"/>
      <c r="G367" s="75"/>
      <c r="H367" s="75"/>
      <c r="I367" s="75"/>
      <c r="J367" s="75"/>
      <c r="K367" s="75"/>
      <c r="L367" s="75"/>
    </row>
    <row r="368">
      <c r="A368" s="75"/>
      <c r="B368" s="75"/>
      <c r="C368" s="75"/>
      <c r="D368" s="75"/>
      <c r="E368" s="75"/>
      <c r="F368" s="75"/>
      <c r="G368" s="75"/>
      <c r="H368" s="75"/>
      <c r="I368" s="75"/>
      <c r="J368" s="75"/>
      <c r="K368" s="75"/>
      <c r="L368" s="75"/>
    </row>
    <row r="369">
      <c r="A369" s="75"/>
      <c r="B369" s="75"/>
      <c r="C369" s="75"/>
      <c r="D369" s="75"/>
      <c r="E369" s="75"/>
      <c r="F369" s="75"/>
      <c r="G369" s="75"/>
      <c r="H369" s="75"/>
      <c r="I369" s="75"/>
      <c r="J369" s="75"/>
      <c r="K369" s="75"/>
      <c r="L369" s="75"/>
    </row>
    <row r="370">
      <c r="A370" s="75"/>
      <c r="B370" s="75"/>
      <c r="C370" s="75"/>
      <c r="D370" s="75"/>
      <c r="E370" s="75"/>
      <c r="F370" s="75"/>
      <c r="G370" s="75"/>
      <c r="H370" s="75"/>
      <c r="I370" s="75"/>
      <c r="J370" s="75"/>
      <c r="K370" s="75"/>
      <c r="L370" s="75"/>
    </row>
    <row r="371">
      <c r="A371" s="75"/>
      <c r="B371" s="75"/>
      <c r="C371" s="75"/>
      <c r="D371" s="75"/>
      <c r="E371" s="75"/>
      <c r="F371" s="75"/>
      <c r="G371" s="75"/>
      <c r="H371" s="75"/>
      <c r="I371" s="75"/>
      <c r="J371" s="75"/>
      <c r="K371" s="75"/>
      <c r="L371" s="75"/>
    </row>
    <row r="372">
      <c r="A372" s="75"/>
      <c r="B372" s="75"/>
      <c r="C372" s="75"/>
      <c r="D372" s="75"/>
      <c r="E372" s="75"/>
      <c r="F372" s="75"/>
      <c r="G372" s="75"/>
      <c r="H372" s="75"/>
      <c r="I372" s="75"/>
      <c r="J372" s="75"/>
      <c r="K372" s="75"/>
      <c r="L372" s="75"/>
    </row>
    <row r="373">
      <c r="A373" s="75"/>
      <c r="B373" s="75"/>
      <c r="C373" s="75"/>
      <c r="D373" s="75"/>
      <c r="E373" s="75"/>
      <c r="F373" s="75"/>
      <c r="G373" s="75"/>
      <c r="H373" s="75"/>
      <c r="I373" s="75"/>
      <c r="J373" s="75"/>
      <c r="K373" s="75"/>
      <c r="L373" s="75"/>
    </row>
    <row r="374">
      <c r="A374" s="75"/>
      <c r="B374" s="75"/>
      <c r="C374" s="75"/>
      <c r="D374" s="75"/>
      <c r="E374" s="75"/>
      <c r="F374" s="75"/>
      <c r="G374" s="75"/>
      <c r="H374" s="75"/>
      <c r="I374" s="75"/>
      <c r="J374" s="75"/>
      <c r="K374" s="75"/>
      <c r="L374" s="75"/>
    </row>
    <row r="375">
      <c r="A375" s="75"/>
      <c r="B375" s="75"/>
      <c r="C375" s="75"/>
      <c r="D375" s="75"/>
      <c r="E375" s="75"/>
      <c r="F375" s="75"/>
      <c r="G375" s="75"/>
      <c r="H375" s="75"/>
      <c r="I375" s="75"/>
      <c r="J375" s="75"/>
      <c r="K375" s="75"/>
      <c r="L375" s="75"/>
    </row>
    <row r="376">
      <c r="A376" s="75"/>
      <c r="B376" s="75"/>
      <c r="C376" s="75"/>
      <c r="D376" s="75"/>
      <c r="E376" s="75"/>
      <c r="F376" s="75"/>
      <c r="G376" s="75"/>
      <c r="H376" s="75"/>
      <c r="I376" s="75"/>
      <c r="J376" s="75"/>
      <c r="K376" s="75"/>
      <c r="L376" s="75"/>
    </row>
    <row r="377">
      <c r="A377" s="75"/>
      <c r="B377" s="75"/>
      <c r="C377" s="75"/>
      <c r="D377" s="75"/>
      <c r="E377" s="75"/>
      <c r="F377" s="75"/>
      <c r="G377" s="75"/>
      <c r="H377" s="75"/>
      <c r="I377" s="75"/>
      <c r="J377" s="75"/>
      <c r="K377" s="75"/>
      <c r="L377" s="75"/>
    </row>
    <row r="378">
      <c r="A378" s="75"/>
      <c r="B378" s="75"/>
      <c r="C378" s="75"/>
      <c r="D378" s="75"/>
      <c r="E378" s="75"/>
      <c r="F378" s="75"/>
      <c r="G378" s="75"/>
      <c r="H378" s="75"/>
      <c r="I378" s="75"/>
      <c r="J378" s="75"/>
      <c r="K378" s="75"/>
      <c r="L378" s="75"/>
    </row>
    <row r="379">
      <c r="A379" s="75"/>
      <c r="B379" s="75"/>
      <c r="C379" s="75"/>
      <c r="D379" s="75"/>
      <c r="E379" s="75"/>
      <c r="F379" s="75"/>
      <c r="G379" s="75"/>
      <c r="H379" s="75"/>
      <c r="I379" s="75"/>
      <c r="J379" s="75"/>
      <c r="K379" s="75"/>
      <c r="L379" s="75"/>
    </row>
    <row r="380">
      <c r="A380" s="75"/>
      <c r="B380" s="75"/>
      <c r="C380" s="75"/>
      <c r="D380" s="75"/>
      <c r="E380" s="75"/>
      <c r="F380" s="75"/>
      <c r="G380" s="75"/>
      <c r="H380" s="75"/>
      <c r="I380" s="75"/>
      <c r="J380" s="75"/>
      <c r="K380" s="75"/>
      <c r="L380" s="75"/>
    </row>
    <row r="381">
      <c r="A381" s="75"/>
      <c r="B381" s="75"/>
      <c r="C381" s="75"/>
      <c r="D381" s="75"/>
      <c r="E381" s="75"/>
      <c r="F381" s="75"/>
      <c r="G381" s="75"/>
      <c r="H381" s="75"/>
      <c r="I381" s="75"/>
      <c r="J381" s="75"/>
      <c r="K381" s="75"/>
      <c r="L381" s="75"/>
    </row>
    <row r="382">
      <c r="A382" s="75"/>
      <c r="B382" s="75"/>
      <c r="C382" s="75"/>
      <c r="D382" s="75"/>
      <c r="E382" s="75"/>
      <c r="F382" s="75"/>
      <c r="G382" s="75"/>
      <c r="H382" s="75"/>
      <c r="I382" s="75"/>
      <c r="J382" s="75"/>
      <c r="K382" s="75"/>
      <c r="L382" s="75"/>
    </row>
    <row r="383">
      <c r="A383" s="75"/>
      <c r="B383" s="75"/>
      <c r="C383" s="75"/>
      <c r="D383" s="75"/>
      <c r="E383" s="75"/>
      <c r="F383" s="75"/>
      <c r="G383" s="75"/>
      <c r="H383" s="75"/>
      <c r="I383" s="75"/>
      <c r="J383" s="75"/>
      <c r="K383" s="75"/>
      <c r="L383" s="75"/>
    </row>
    <row r="384">
      <c r="A384" s="75"/>
      <c r="B384" s="75"/>
      <c r="C384" s="75"/>
      <c r="D384" s="75"/>
      <c r="E384" s="75"/>
      <c r="F384" s="75"/>
      <c r="G384" s="75"/>
      <c r="H384" s="75"/>
      <c r="I384" s="75"/>
      <c r="J384" s="75"/>
      <c r="K384" s="75"/>
      <c r="L384" s="75"/>
    </row>
    <row r="385">
      <c r="A385" s="75"/>
      <c r="B385" s="75"/>
      <c r="C385" s="75"/>
      <c r="D385" s="75"/>
      <c r="E385" s="75"/>
      <c r="F385" s="75"/>
      <c r="G385" s="75"/>
      <c r="H385" s="75"/>
      <c r="I385" s="75"/>
      <c r="J385" s="75"/>
      <c r="K385" s="75"/>
      <c r="L385" s="75"/>
    </row>
    <row r="386">
      <c r="A386" s="75"/>
      <c r="B386" s="75"/>
      <c r="C386" s="75"/>
      <c r="D386" s="75"/>
      <c r="E386" s="75"/>
      <c r="F386" s="75"/>
      <c r="G386" s="75"/>
      <c r="H386" s="75"/>
      <c r="I386" s="75"/>
      <c r="J386" s="75"/>
      <c r="K386" s="75"/>
      <c r="L386" s="75"/>
    </row>
    <row r="387">
      <c r="A387" s="75"/>
      <c r="B387" s="75"/>
      <c r="C387" s="75"/>
      <c r="D387" s="75"/>
      <c r="E387" s="75"/>
      <c r="F387" s="75"/>
      <c r="G387" s="75"/>
      <c r="H387" s="75"/>
      <c r="I387" s="75"/>
      <c r="J387" s="75"/>
      <c r="K387" s="75"/>
      <c r="L387" s="75"/>
    </row>
    <row r="388">
      <c r="A388" s="75"/>
      <c r="B388" s="75"/>
      <c r="C388" s="75"/>
      <c r="D388" s="75"/>
      <c r="E388" s="75"/>
      <c r="F388" s="75"/>
      <c r="G388" s="75"/>
      <c r="H388" s="75"/>
      <c r="I388" s="75"/>
      <c r="J388" s="75"/>
      <c r="K388" s="75"/>
      <c r="L388" s="75"/>
    </row>
    <row r="389">
      <c r="A389" s="75"/>
      <c r="B389" s="75"/>
      <c r="C389" s="75"/>
      <c r="D389" s="75"/>
      <c r="E389" s="75"/>
      <c r="F389" s="75"/>
      <c r="G389" s="75"/>
      <c r="H389" s="75"/>
      <c r="I389" s="75"/>
      <c r="J389" s="75"/>
      <c r="K389" s="75"/>
      <c r="L389" s="75"/>
    </row>
    <row r="390">
      <c r="A390" s="75"/>
      <c r="B390" s="75"/>
      <c r="C390" s="75"/>
      <c r="D390" s="75"/>
      <c r="E390" s="75"/>
      <c r="F390" s="75"/>
      <c r="G390" s="75"/>
      <c r="H390" s="75"/>
      <c r="I390" s="75"/>
      <c r="J390" s="75"/>
      <c r="K390" s="75"/>
      <c r="L390" s="75"/>
    </row>
    <row r="391">
      <c r="A391" s="75"/>
      <c r="B391" s="75"/>
      <c r="C391" s="75"/>
      <c r="D391" s="75"/>
      <c r="E391" s="75"/>
      <c r="F391" s="75"/>
      <c r="G391" s="75"/>
      <c r="H391" s="75"/>
      <c r="I391" s="75"/>
      <c r="J391" s="75"/>
      <c r="K391" s="75"/>
      <c r="L391" s="75"/>
    </row>
    <row r="392">
      <c r="A392" s="75"/>
      <c r="B392" s="75"/>
      <c r="C392" s="75"/>
      <c r="D392" s="75"/>
      <c r="E392" s="75"/>
      <c r="F392" s="75"/>
      <c r="G392" s="75"/>
      <c r="H392" s="75"/>
      <c r="I392" s="75"/>
      <c r="J392" s="75"/>
      <c r="K392" s="75"/>
      <c r="L392" s="75"/>
    </row>
    <row r="393">
      <c r="A393" s="75"/>
      <c r="B393" s="75"/>
      <c r="C393" s="75"/>
      <c r="D393" s="75"/>
      <c r="E393" s="75"/>
      <c r="F393" s="75"/>
      <c r="G393" s="75"/>
      <c r="H393" s="75"/>
      <c r="I393" s="75"/>
      <c r="J393" s="75"/>
      <c r="K393" s="75"/>
      <c r="L393" s="75"/>
    </row>
    <row r="394">
      <c r="A394" s="75"/>
      <c r="B394" s="75"/>
      <c r="C394" s="75"/>
      <c r="D394" s="75"/>
      <c r="E394" s="75"/>
      <c r="F394" s="75"/>
      <c r="G394" s="75"/>
      <c r="H394" s="75"/>
      <c r="I394" s="75"/>
      <c r="J394" s="75"/>
      <c r="K394" s="75"/>
      <c r="L394" s="75"/>
    </row>
    <row r="395">
      <c r="A395" s="75"/>
      <c r="B395" s="75"/>
      <c r="C395" s="75"/>
      <c r="D395" s="75"/>
      <c r="E395" s="75"/>
      <c r="F395" s="75"/>
      <c r="G395" s="75"/>
      <c r="H395" s="75"/>
      <c r="I395" s="75"/>
      <c r="J395" s="75"/>
      <c r="K395" s="75"/>
      <c r="L395" s="75"/>
    </row>
    <row r="396">
      <c r="A396" s="75"/>
      <c r="B396" s="75"/>
      <c r="C396" s="75"/>
      <c r="D396" s="75"/>
      <c r="E396" s="75"/>
      <c r="F396" s="75"/>
      <c r="G396" s="75"/>
      <c r="H396" s="75"/>
      <c r="I396" s="75"/>
      <c r="J396" s="75"/>
      <c r="K396" s="75"/>
      <c r="L396" s="75"/>
    </row>
    <row r="397">
      <c r="A397" s="75"/>
      <c r="B397" s="75"/>
      <c r="C397" s="75"/>
      <c r="D397" s="75"/>
      <c r="E397" s="75"/>
      <c r="F397" s="75"/>
      <c r="G397" s="75"/>
      <c r="H397" s="75"/>
      <c r="I397" s="75"/>
      <c r="J397" s="75"/>
      <c r="K397" s="75"/>
      <c r="L397" s="75"/>
    </row>
    <row r="398">
      <c r="A398" s="75"/>
      <c r="B398" s="75"/>
      <c r="C398" s="75"/>
      <c r="D398" s="75"/>
      <c r="E398" s="75"/>
      <c r="F398" s="75"/>
      <c r="G398" s="75"/>
      <c r="H398" s="75"/>
      <c r="I398" s="75"/>
      <c r="J398" s="75"/>
      <c r="K398" s="75"/>
      <c r="L398" s="75"/>
    </row>
    <row r="399">
      <c r="A399" s="75"/>
      <c r="B399" s="75"/>
      <c r="C399" s="75"/>
      <c r="D399" s="75"/>
      <c r="E399" s="75"/>
      <c r="F399" s="75"/>
      <c r="G399" s="75"/>
      <c r="H399" s="75"/>
      <c r="I399" s="75"/>
      <c r="J399" s="75"/>
      <c r="K399" s="75"/>
      <c r="L399" s="75"/>
    </row>
    <row r="400">
      <c r="A400" s="75"/>
      <c r="B400" s="75"/>
      <c r="C400" s="75"/>
      <c r="D400" s="75"/>
      <c r="E400" s="75"/>
      <c r="F400" s="75"/>
      <c r="G400" s="75"/>
      <c r="H400" s="75"/>
      <c r="I400" s="75"/>
      <c r="J400" s="75"/>
      <c r="K400" s="75"/>
      <c r="L400" s="75"/>
    </row>
    <row r="401">
      <c r="A401" s="75"/>
      <c r="B401" s="75"/>
      <c r="C401" s="75"/>
      <c r="D401" s="75"/>
      <c r="E401" s="75"/>
      <c r="F401" s="75"/>
      <c r="G401" s="75"/>
      <c r="H401" s="75"/>
      <c r="I401" s="75"/>
      <c r="J401" s="75"/>
      <c r="K401" s="75"/>
      <c r="L401" s="75"/>
    </row>
    <row r="402">
      <c r="A402" s="75"/>
      <c r="B402" s="75"/>
      <c r="C402" s="75"/>
      <c r="D402" s="75"/>
      <c r="E402" s="75"/>
      <c r="F402" s="75"/>
      <c r="G402" s="75"/>
      <c r="H402" s="75"/>
      <c r="I402" s="75"/>
      <c r="J402" s="75"/>
      <c r="K402" s="75"/>
      <c r="L402" s="75"/>
    </row>
    <row r="403">
      <c r="A403" s="75"/>
      <c r="B403" s="75"/>
      <c r="C403" s="75"/>
      <c r="D403" s="75"/>
      <c r="E403" s="75"/>
      <c r="F403" s="75"/>
      <c r="G403" s="75"/>
      <c r="H403" s="75"/>
      <c r="I403" s="75"/>
      <c r="J403" s="75"/>
      <c r="K403" s="75"/>
      <c r="L403" s="75"/>
    </row>
    <row r="404">
      <c r="A404" s="75"/>
      <c r="B404" s="75"/>
      <c r="C404" s="75"/>
      <c r="D404" s="75"/>
      <c r="E404" s="75"/>
      <c r="F404" s="75"/>
      <c r="G404" s="75"/>
      <c r="H404" s="75"/>
      <c r="I404" s="75"/>
      <c r="J404" s="75"/>
      <c r="K404" s="75"/>
      <c r="L404" s="75"/>
    </row>
    <row r="405">
      <c r="A405" s="75"/>
      <c r="B405" s="75"/>
      <c r="C405" s="75"/>
      <c r="D405" s="75"/>
      <c r="E405" s="75"/>
      <c r="F405" s="75"/>
      <c r="G405" s="75"/>
      <c r="H405" s="75"/>
      <c r="I405" s="75"/>
      <c r="J405" s="75"/>
      <c r="K405" s="75"/>
      <c r="L405" s="75"/>
    </row>
    <row r="406">
      <c r="A406" s="75"/>
      <c r="B406" s="75"/>
      <c r="C406" s="75"/>
      <c r="D406" s="75"/>
      <c r="E406" s="75"/>
      <c r="F406" s="75"/>
      <c r="G406" s="75"/>
      <c r="H406" s="75"/>
      <c r="I406" s="75"/>
      <c r="J406" s="75"/>
      <c r="K406" s="75"/>
      <c r="L406" s="75"/>
    </row>
    <row r="407">
      <c r="A407" s="75"/>
      <c r="B407" s="75"/>
      <c r="C407" s="75"/>
      <c r="D407" s="75"/>
      <c r="E407" s="75"/>
      <c r="F407" s="75"/>
      <c r="G407" s="75"/>
      <c r="H407" s="75"/>
      <c r="I407" s="75"/>
      <c r="J407" s="75"/>
      <c r="K407" s="75"/>
      <c r="L407" s="75"/>
    </row>
    <row r="408">
      <c r="A408" s="75"/>
      <c r="B408" s="75"/>
      <c r="C408" s="75"/>
      <c r="D408" s="75"/>
      <c r="E408" s="75"/>
      <c r="F408" s="75"/>
      <c r="G408" s="75"/>
      <c r="H408" s="75"/>
      <c r="I408" s="75"/>
      <c r="J408" s="75"/>
      <c r="K408" s="75"/>
      <c r="L408" s="75"/>
    </row>
    <row r="409">
      <c r="A409" s="75"/>
      <c r="B409" s="75"/>
      <c r="C409" s="75"/>
      <c r="D409" s="75"/>
      <c r="E409" s="75"/>
      <c r="F409" s="75"/>
      <c r="G409" s="75"/>
      <c r="H409" s="75"/>
      <c r="I409" s="75"/>
      <c r="J409" s="75"/>
      <c r="K409" s="75"/>
      <c r="L409" s="75"/>
    </row>
    <row r="410">
      <c r="A410" s="75"/>
      <c r="B410" s="75"/>
      <c r="C410" s="75"/>
      <c r="D410" s="75"/>
      <c r="E410" s="75"/>
      <c r="F410" s="75"/>
      <c r="G410" s="75"/>
      <c r="H410" s="75"/>
      <c r="I410" s="75"/>
      <c r="J410" s="75"/>
      <c r="K410" s="75"/>
      <c r="L410" s="75"/>
    </row>
    <row r="411">
      <c r="A411" s="75"/>
      <c r="B411" s="75"/>
      <c r="C411" s="75"/>
      <c r="D411" s="75"/>
      <c r="E411" s="75"/>
      <c r="F411" s="75"/>
      <c r="G411" s="75"/>
      <c r="H411" s="75"/>
      <c r="I411" s="75"/>
      <c r="J411" s="75"/>
      <c r="K411" s="75"/>
      <c r="L411" s="75"/>
    </row>
    <row r="412">
      <c r="A412" s="75"/>
      <c r="B412" s="75"/>
      <c r="C412" s="75"/>
      <c r="D412" s="75"/>
      <c r="E412" s="75"/>
      <c r="F412" s="75"/>
      <c r="G412" s="75"/>
      <c r="H412" s="75"/>
      <c r="I412" s="75"/>
      <c r="J412" s="75"/>
      <c r="K412" s="75"/>
      <c r="L412" s="75"/>
    </row>
    <row r="413">
      <c r="A413" s="75"/>
      <c r="B413" s="75"/>
      <c r="C413" s="75"/>
      <c r="D413" s="75"/>
      <c r="E413" s="75"/>
      <c r="F413" s="75"/>
      <c r="G413" s="75"/>
      <c r="H413" s="75"/>
      <c r="I413" s="75"/>
      <c r="J413" s="75"/>
      <c r="K413" s="75"/>
      <c r="L413" s="75"/>
    </row>
    <row r="414">
      <c r="A414" s="75"/>
      <c r="B414" s="75"/>
      <c r="C414" s="75"/>
      <c r="D414" s="75"/>
      <c r="E414" s="75"/>
      <c r="F414" s="75"/>
      <c r="G414" s="75"/>
      <c r="H414" s="75"/>
      <c r="I414" s="75"/>
      <c r="J414" s="75"/>
      <c r="K414" s="75"/>
      <c r="L414" s="75"/>
    </row>
    <row r="415">
      <c r="A415" s="75"/>
      <c r="B415" s="75"/>
      <c r="C415" s="75"/>
      <c r="D415" s="75"/>
      <c r="E415" s="75"/>
      <c r="F415" s="75"/>
      <c r="G415" s="75"/>
      <c r="H415" s="75"/>
      <c r="I415" s="75"/>
      <c r="J415" s="75"/>
      <c r="K415" s="75"/>
      <c r="L415" s="75"/>
    </row>
    <row r="416">
      <c r="A416" s="75"/>
      <c r="B416" s="75"/>
      <c r="C416" s="75"/>
      <c r="D416" s="75"/>
      <c r="E416" s="75"/>
      <c r="F416" s="75"/>
      <c r="G416" s="75"/>
      <c r="H416" s="75"/>
      <c r="I416" s="75"/>
      <c r="J416" s="75"/>
      <c r="K416" s="75"/>
      <c r="L416" s="75"/>
    </row>
    <row r="417">
      <c r="A417" s="75"/>
      <c r="B417" s="75"/>
      <c r="C417" s="75"/>
      <c r="D417" s="75"/>
      <c r="E417" s="75"/>
      <c r="F417" s="75"/>
      <c r="G417" s="75"/>
      <c r="H417" s="75"/>
      <c r="I417" s="75"/>
      <c r="J417" s="75"/>
      <c r="K417" s="75"/>
      <c r="L417" s="75"/>
    </row>
    <row r="418">
      <c r="A418" s="75"/>
      <c r="B418" s="75"/>
      <c r="C418" s="75"/>
      <c r="D418" s="75"/>
      <c r="E418" s="75"/>
      <c r="F418" s="75"/>
      <c r="G418" s="75"/>
      <c r="H418" s="75"/>
      <c r="I418" s="75"/>
      <c r="J418" s="75"/>
      <c r="K418" s="75"/>
      <c r="L418" s="75"/>
    </row>
    <row r="419">
      <c r="A419" s="75"/>
      <c r="B419" s="75"/>
      <c r="C419" s="75"/>
      <c r="D419" s="75"/>
      <c r="E419" s="75"/>
      <c r="F419" s="75"/>
      <c r="G419" s="75"/>
      <c r="H419" s="75"/>
      <c r="I419" s="75"/>
      <c r="J419" s="75"/>
      <c r="K419" s="75"/>
      <c r="L419" s="75"/>
    </row>
    <row r="420">
      <c r="A420" s="75"/>
      <c r="B420" s="75"/>
      <c r="C420" s="75"/>
      <c r="D420" s="75"/>
      <c r="E420" s="75"/>
      <c r="F420" s="75"/>
      <c r="G420" s="75"/>
      <c r="H420" s="75"/>
      <c r="I420" s="75"/>
      <c r="J420" s="75"/>
      <c r="K420" s="75"/>
      <c r="L420" s="75"/>
    </row>
    <row r="421">
      <c r="A421" s="75"/>
      <c r="B421" s="75"/>
      <c r="C421" s="75"/>
      <c r="D421" s="75"/>
      <c r="E421" s="75"/>
      <c r="F421" s="75"/>
      <c r="G421" s="75"/>
      <c r="H421" s="75"/>
      <c r="I421" s="75"/>
      <c r="J421" s="75"/>
      <c r="K421" s="75"/>
      <c r="L421" s="75"/>
    </row>
    <row r="422">
      <c r="A422" s="75"/>
      <c r="B422" s="75"/>
      <c r="C422" s="75"/>
      <c r="D422" s="75"/>
      <c r="E422" s="75"/>
      <c r="F422" s="75"/>
      <c r="G422" s="75"/>
      <c r="H422" s="75"/>
      <c r="I422" s="75"/>
      <c r="J422" s="75"/>
      <c r="K422" s="75"/>
      <c r="L422" s="75"/>
    </row>
    <row r="423">
      <c r="A423" s="75"/>
      <c r="B423" s="75"/>
      <c r="C423" s="75"/>
      <c r="D423" s="75"/>
      <c r="E423" s="75"/>
      <c r="F423" s="75"/>
      <c r="G423" s="75"/>
      <c r="H423" s="75"/>
      <c r="I423" s="75"/>
      <c r="J423" s="75"/>
      <c r="K423" s="75"/>
      <c r="L423" s="75"/>
    </row>
    <row r="424">
      <c r="A424" s="75"/>
      <c r="B424" s="75"/>
      <c r="C424" s="75"/>
      <c r="D424" s="75"/>
      <c r="E424" s="75"/>
      <c r="F424" s="75"/>
      <c r="G424" s="75"/>
      <c r="H424" s="75"/>
      <c r="I424" s="75"/>
      <c r="J424" s="75"/>
      <c r="K424" s="75"/>
      <c r="L424" s="75"/>
    </row>
    <row r="425">
      <c r="A425" s="75"/>
      <c r="B425" s="75"/>
      <c r="C425" s="75"/>
      <c r="D425" s="75"/>
      <c r="E425" s="75"/>
      <c r="F425" s="75"/>
      <c r="G425" s="75"/>
      <c r="H425" s="75"/>
      <c r="I425" s="75"/>
      <c r="J425" s="75"/>
      <c r="K425" s="75"/>
      <c r="L425" s="75"/>
    </row>
    <row r="426">
      <c r="A426" s="75"/>
      <c r="B426" s="75"/>
      <c r="C426" s="75"/>
      <c r="D426" s="75"/>
      <c r="E426" s="75"/>
      <c r="F426" s="75"/>
      <c r="G426" s="75"/>
      <c r="H426" s="75"/>
      <c r="I426" s="75"/>
      <c r="J426" s="75"/>
      <c r="K426" s="75"/>
      <c r="L426" s="75"/>
    </row>
    <row r="427">
      <c r="A427" s="75"/>
      <c r="B427" s="75"/>
      <c r="C427" s="75"/>
      <c r="D427" s="75"/>
      <c r="E427" s="75"/>
      <c r="F427" s="75"/>
      <c r="G427" s="75"/>
      <c r="H427" s="75"/>
      <c r="I427" s="75"/>
      <c r="J427" s="75"/>
      <c r="K427" s="75"/>
      <c r="L427" s="75"/>
    </row>
    <row r="428">
      <c r="A428" s="75"/>
      <c r="B428" s="75"/>
      <c r="C428" s="75"/>
      <c r="D428" s="75"/>
      <c r="E428" s="75"/>
      <c r="F428" s="75"/>
      <c r="G428" s="75"/>
      <c r="H428" s="75"/>
      <c r="I428" s="75"/>
      <c r="J428" s="75"/>
      <c r="K428" s="75"/>
      <c r="L428" s="75"/>
    </row>
    <row r="429">
      <c r="A429" s="75"/>
      <c r="B429" s="75"/>
      <c r="C429" s="75"/>
      <c r="D429" s="75"/>
      <c r="E429" s="75"/>
      <c r="F429" s="75"/>
      <c r="G429" s="75"/>
      <c r="H429" s="75"/>
      <c r="I429" s="75"/>
      <c r="J429" s="75"/>
      <c r="K429" s="75"/>
      <c r="L429" s="75"/>
    </row>
    <row r="430">
      <c r="A430" s="75"/>
      <c r="B430" s="75"/>
      <c r="C430" s="75"/>
      <c r="D430" s="75"/>
      <c r="E430" s="75"/>
      <c r="F430" s="75"/>
      <c r="G430" s="75"/>
      <c r="H430" s="75"/>
      <c r="I430" s="75"/>
      <c r="J430" s="75"/>
      <c r="K430" s="75"/>
      <c r="L430" s="75"/>
    </row>
    <row r="431">
      <c r="A431" s="75"/>
      <c r="B431" s="75"/>
      <c r="C431" s="75"/>
      <c r="D431" s="75"/>
      <c r="E431" s="75"/>
      <c r="F431" s="75"/>
      <c r="G431" s="75"/>
      <c r="H431" s="75"/>
      <c r="I431" s="75"/>
      <c r="J431" s="75"/>
      <c r="K431" s="75"/>
      <c r="L431" s="75"/>
    </row>
    <row r="432">
      <c r="A432" s="75"/>
      <c r="B432" s="75"/>
      <c r="C432" s="75"/>
      <c r="D432" s="75"/>
      <c r="E432" s="75"/>
      <c r="F432" s="75"/>
      <c r="G432" s="75"/>
      <c r="H432" s="75"/>
      <c r="I432" s="75"/>
      <c r="J432" s="75"/>
      <c r="K432" s="75"/>
      <c r="L432" s="75"/>
    </row>
    <row r="433">
      <c r="A433" s="75"/>
      <c r="B433" s="75"/>
      <c r="C433" s="75"/>
      <c r="D433" s="75"/>
      <c r="E433" s="75"/>
      <c r="F433" s="75"/>
      <c r="G433" s="75"/>
      <c r="H433" s="75"/>
      <c r="I433" s="75"/>
      <c r="J433" s="75"/>
      <c r="K433" s="75"/>
      <c r="L433" s="75"/>
    </row>
    <row r="434">
      <c r="A434" s="75"/>
      <c r="B434" s="75"/>
      <c r="C434" s="75"/>
      <c r="D434" s="75"/>
      <c r="E434" s="75"/>
      <c r="F434" s="75"/>
      <c r="G434" s="75"/>
      <c r="H434" s="75"/>
      <c r="I434" s="75"/>
      <c r="J434" s="75"/>
      <c r="K434" s="75"/>
      <c r="L434" s="75"/>
    </row>
    <row r="435">
      <c r="A435" s="75"/>
      <c r="B435" s="75"/>
      <c r="C435" s="75"/>
      <c r="D435" s="75"/>
      <c r="E435" s="75"/>
      <c r="F435" s="75"/>
      <c r="G435" s="75"/>
      <c r="H435" s="75"/>
      <c r="I435" s="75"/>
      <c r="J435" s="75"/>
      <c r="K435" s="75"/>
      <c r="L435" s="75"/>
    </row>
    <row r="436">
      <c r="A436" s="75"/>
      <c r="B436" s="75"/>
      <c r="C436" s="75"/>
      <c r="D436" s="75"/>
      <c r="E436" s="75"/>
      <c r="F436" s="75"/>
      <c r="G436" s="75"/>
      <c r="H436" s="75"/>
      <c r="I436" s="75"/>
      <c r="J436" s="75"/>
      <c r="K436" s="75"/>
      <c r="L436" s="75"/>
    </row>
    <row r="437">
      <c r="A437" s="75"/>
      <c r="B437" s="75"/>
      <c r="C437" s="75"/>
      <c r="D437" s="75"/>
      <c r="E437" s="75"/>
      <c r="F437" s="75"/>
      <c r="G437" s="75"/>
      <c r="H437" s="75"/>
      <c r="I437" s="75"/>
      <c r="J437" s="75"/>
      <c r="K437" s="75"/>
      <c r="L437" s="75"/>
    </row>
    <row r="438">
      <c r="A438" s="75"/>
      <c r="B438" s="75"/>
      <c r="C438" s="75"/>
      <c r="D438" s="75"/>
      <c r="E438" s="75"/>
      <c r="F438" s="75"/>
      <c r="G438" s="75"/>
      <c r="H438" s="75"/>
      <c r="I438" s="75"/>
      <c r="J438" s="75"/>
      <c r="K438" s="75"/>
      <c r="L438" s="75"/>
    </row>
    <row r="439">
      <c r="A439" s="75"/>
      <c r="B439" s="75"/>
      <c r="C439" s="75"/>
      <c r="D439" s="75"/>
      <c r="E439" s="75"/>
      <c r="F439" s="75"/>
      <c r="G439" s="75"/>
      <c r="H439" s="75"/>
      <c r="I439" s="75"/>
      <c r="J439" s="75"/>
      <c r="K439" s="75"/>
      <c r="L439" s="75"/>
    </row>
    <row r="440">
      <c r="A440" s="75"/>
      <c r="B440" s="75"/>
      <c r="C440" s="75"/>
      <c r="D440" s="75"/>
      <c r="E440" s="75"/>
      <c r="F440" s="75"/>
      <c r="G440" s="75"/>
      <c r="H440" s="75"/>
      <c r="I440" s="75"/>
      <c r="J440" s="75"/>
      <c r="K440" s="75"/>
      <c r="L440" s="75"/>
    </row>
    <row r="441">
      <c r="A441" s="75"/>
      <c r="B441" s="75"/>
      <c r="C441" s="75"/>
      <c r="D441" s="75"/>
      <c r="E441" s="75"/>
      <c r="F441" s="75"/>
      <c r="G441" s="75"/>
      <c r="H441" s="75"/>
      <c r="I441" s="75"/>
      <c r="J441" s="75"/>
      <c r="K441" s="75"/>
      <c r="L441" s="75"/>
    </row>
    <row r="442">
      <c r="A442" s="75"/>
      <c r="B442" s="75"/>
      <c r="C442" s="75"/>
      <c r="D442" s="75"/>
      <c r="E442" s="75"/>
      <c r="F442" s="75"/>
      <c r="G442" s="75"/>
      <c r="H442" s="75"/>
      <c r="I442" s="75"/>
      <c r="J442" s="75"/>
      <c r="K442" s="75"/>
      <c r="L442" s="75"/>
    </row>
    <row r="443">
      <c r="A443" s="75"/>
      <c r="B443" s="75"/>
      <c r="C443" s="75"/>
      <c r="D443" s="75"/>
      <c r="E443" s="75"/>
      <c r="F443" s="75"/>
      <c r="G443" s="75"/>
      <c r="H443" s="75"/>
      <c r="I443" s="75"/>
      <c r="J443" s="75"/>
      <c r="K443" s="75"/>
      <c r="L443" s="75"/>
    </row>
    <row r="444">
      <c r="A444" s="75"/>
      <c r="B444" s="75"/>
      <c r="C444" s="75"/>
      <c r="D444" s="75"/>
      <c r="E444" s="75"/>
      <c r="F444" s="75"/>
      <c r="G444" s="75"/>
      <c r="H444" s="75"/>
      <c r="I444" s="75"/>
      <c r="J444" s="75"/>
      <c r="K444" s="75"/>
      <c r="L444" s="75"/>
    </row>
    <row r="445">
      <c r="A445" s="75"/>
      <c r="B445" s="75"/>
      <c r="C445" s="75"/>
      <c r="D445" s="75"/>
      <c r="E445" s="75"/>
      <c r="F445" s="75"/>
      <c r="G445" s="75"/>
      <c r="H445" s="75"/>
      <c r="I445" s="75"/>
      <c r="J445" s="75"/>
      <c r="K445" s="75"/>
      <c r="L445" s="75"/>
    </row>
    <row r="446">
      <c r="A446" s="75"/>
      <c r="B446" s="75"/>
      <c r="C446" s="75"/>
      <c r="D446" s="75"/>
      <c r="E446" s="75"/>
      <c r="F446" s="75"/>
      <c r="G446" s="75"/>
      <c r="H446" s="75"/>
      <c r="I446" s="75"/>
      <c r="J446" s="75"/>
      <c r="K446" s="75"/>
      <c r="L446" s="75"/>
    </row>
    <row r="447">
      <c r="A447" s="75"/>
      <c r="B447" s="75"/>
      <c r="C447" s="75"/>
      <c r="D447" s="75"/>
      <c r="E447" s="75"/>
      <c r="F447" s="75"/>
      <c r="G447" s="75"/>
      <c r="H447" s="75"/>
      <c r="I447" s="75"/>
      <c r="J447" s="75"/>
      <c r="K447" s="75"/>
      <c r="L447" s="75"/>
    </row>
    <row r="448">
      <c r="A448" s="75"/>
      <c r="B448" s="75"/>
      <c r="C448" s="75"/>
      <c r="D448" s="75"/>
      <c r="E448" s="75"/>
      <c r="F448" s="75"/>
      <c r="G448" s="75"/>
      <c r="H448" s="75"/>
      <c r="I448" s="75"/>
      <c r="J448" s="75"/>
      <c r="K448" s="75"/>
      <c r="L448" s="75"/>
    </row>
    <row r="449">
      <c r="A449" s="75"/>
      <c r="B449" s="75"/>
      <c r="C449" s="75"/>
      <c r="D449" s="75"/>
      <c r="E449" s="75"/>
      <c r="F449" s="75"/>
      <c r="G449" s="75"/>
      <c r="H449" s="75"/>
      <c r="I449" s="75"/>
      <c r="J449" s="75"/>
      <c r="K449" s="75"/>
      <c r="L449" s="75"/>
    </row>
    <row r="450">
      <c r="A450" s="75"/>
      <c r="B450" s="75"/>
      <c r="C450" s="75"/>
      <c r="D450" s="75"/>
      <c r="E450" s="75"/>
      <c r="F450" s="75"/>
      <c r="G450" s="75"/>
      <c r="H450" s="75"/>
      <c r="I450" s="75"/>
      <c r="J450" s="75"/>
      <c r="K450" s="75"/>
      <c r="L450" s="75"/>
    </row>
    <row r="451">
      <c r="A451" s="75"/>
      <c r="B451" s="75"/>
      <c r="C451" s="75"/>
      <c r="D451" s="75"/>
      <c r="E451" s="75"/>
      <c r="F451" s="75"/>
      <c r="G451" s="75"/>
      <c r="H451" s="75"/>
      <c r="I451" s="75"/>
      <c r="J451" s="75"/>
      <c r="K451" s="75"/>
      <c r="L451" s="75"/>
    </row>
    <row r="452">
      <c r="A452" s="75"/>
      <c r="B452" s="75"/>
      <c r="C452" s="75"/>
      <c r="D452" s="75"/>
      <c r="E452" s="75"/>
      <c r="F452" s="75"/>
      <c r="G452" s="75"/>
      <c r="H452" s="75"/>
      <c r="I452" s="75"/>
      <c r="J452" s="75"/>
      <c r="K452" s="75"/>
      <c r="L452" s="75"/>
    </row>
    <row r="453">
      <c r="A453" s="75"/>
      <c r="B453" s="75"/>
      <c r="C453" s="75"/>
      <c r="D453" s="75"/>
      <c r="E453" s="75"/>
      <c r="F453" s="75"/>
      <c r="G453" s="75"/>
      <c r="H453" s="75"/>
      <c r="I453" s="75"/>
      <c r="J453" s="75"/>
      <c r="K453" s="75"/>
      <c r="L453" s="75"/>
    </row>
    <row r="454">
      <c r="A454" s="75"/>
      <c r="B454" s="75"/>
      <c r="C454" s="75"/>
      <c r="D454" s="75"/>
      <c r="E454" s="75"/>
      <c r="F454" s="75"/>
      <c r="G454" s="75"/>
      <c r="H454" s="75"/>
      <c r="I454" s="75"/>
      <c r="J454" s="75"/>
      <c r="K454" s="75"/>
      <c r="L454" s="75"/>
    </row>
    <row r="455">
      <c r="A455" s="75"/>
      <c r="B455" s="75"/>
      <c r="C455" s="75"/>
      <c r="D455" s="75"/>
      <c r="E455" s="75"/>
      <c r="F455" s="75"/>
      <c r="G455" s="75"/>
      <c r="H455" s="75"/>
      <c r="I455" s="75"/>
      <c r="J455" s="75"/>
      <c r="K455" s="75"/>
      <c r="L455" s="75"/>
    </row>
    <row r="456">
      <c r="A456" s="75"/>
      <c r="B456" s="75"/>
      <c r="C456" s="75"/>
      <c r="D456" s="75"/>
      <c r="E456" s="75"/>
      <c r="F456" s="75"/>
      <c r="G456" s="75"/>
      <c r="H456" s="75"/>
      <c r="I456" s="75"/>
      <c r="J456" s="75"/>
      <c r="K456" s="75"/>
      <c r="L456" s="75"/>
    </row>
    <row r="457">
      <c r="A457" s="75"/>
      <c r="B457" s="75"/>
      <c r="C457" s="75"/>
      <c r="D457" s="75"/>
      <c r="E457" s="75"/>
      <c r="F457" s="75"/>
      <c r="G457" s="75"/>
      <c r="H457" s="75"/>
      <c r="I457" s="75"/>
      <c r="J457" s="75"/>
      <c r="K457" s="75"/>
      <c r="L457" s="75"/>
    </row>
    <row r="458">
      <c r="A458" s="75"/>
      <c r="B458" s="75"/>
      <c r="C458" s="75"/>
      <c r="D458" s="75"/>
      <c r="E458" s="75"/>
      <c r="F458" s="75"/>
      <c r="G458" s="75"/>
      <c r="H458" s="75"/>
      <c r="I458" s="75"/>
      <c r="J458" s="75"/>
      <c r="K458" s="75"/>
      <c r="L458" s="75"/>
    </row>
    <row r="459">
      <c r="A459" s="75"/>
      <c r="B459" s="75"/>
      <c r="C459" s="75"/>
      <c r="D459" s="75"/>
      <c r="E459" s="75"/>
      <c r="F459" s="75"/>
      <c r="G459" s="75"/>
      <c r="H459" s="75"/>
      <c r="I459" s="75"/>
      <c r="J459" s="75"/>
      <c r="K459" s="75"/>
      <c r="L459" s="75"/>
    </row>
    <row r="460">
      <c r="A460" s="75"/>
      <c r="B460" s="75"/>
      <c r="C460" s="75"/>
      <c r="D460" s="75"/>
      <c r="E460" s="75"/>
      <c r="F460" s="75"/>
      <c r="G460" s="75"/>
      <c r="H460" s="75"/>
      <c r="I460" s="75"/>
      <c r="J460" s="75"/>
      <c r="K460" s="75"/>
      <c r="L460" s="75"/>
    </row>
    <row r="461">
      <c r="A461" s="75"/>
      <c r="B461" s="75"/>
      <c r="C461" s="75"/>
      <c r="D461" s="75"/>
      <c r="E461" s="75"/>
      <c r="F461" s="75"/>
      <c r="G461" s="75"/>
      <c r="H461" s="75"/>
      <c r="I461" s="75"/>
      <c r="J461" s="75"/>
      <c r="K461" s="75"/>
      <c r="L461" s="75"/>
    </row>
    <row r="462">
      <c r="A462" s="75"/>
      <c r="B462" s="75"/>
      <c r="C462" s="75"/>
      <c r="D462" s="75"/>
      <c r="E462" s="75"/>
      <c r="F462" s="75"/>
      <c r="G462" s="75"/>
      <c r="H462" s="75"/>
      <c r="I462" s="75"/>
      <c r="J462" s="75"/>
      <c r="K462" s="75"/>
      <c r="L462" s="75"/>
    </row>
    <row r="463">
      <c r="A463" s="75"/>
      <c r="B463" s="75"/>
      <c r="C463" s="75"/>
      <c r="D463" s="75"/>
      <c r="E463" s="75"/>
      <c r="F463" s="75"/>
      <c r="G463" s="75"/>
      <c r="H463" s="75"/>
      <c r="I463" s="75"/>
      <c r="J463" s="75"/>
      <c r="K463" s="75"/>
      <c r="L463" s="75"/>
    </row>
    <row r="464">
      <c r="A464" s="75"/>
      <c r="B464" s="75"/>
      <c r="C464" s="75"/>
      <c r="D464" s="75"/>
      <c r="E464" s="75"/>
      <c r="F464" s="75"/>
      <c r="G464" s="75"/>
      <c r="H464" s="75"/>
      <c r="I464" s="75"/>
      <c r="J464" s="75"/>
      <c r="K464" s="75"/>
      <c r="L464" s="75"/>
    </row>
    <row r="465">
      <c r="A465" s="75"/>
      <c r="B465" s="75"/>
      <c r="C465" s="75"/>
      <c r="D465" s="75"/>
      <c r="E465" s="75"/>
      <c r="F465" s="75"/>
      <c r="G465" s="75"/>
      <c r="H465" s="75"/>
      <c r="I465" s="75"/>
      <c r="J465" s="75"/>
      <c r="K465" s="75"/>
      <c r="L465" s="75"/>
    </row>
    <row r="466">
      <c r="A466" s="75"/>
      <c r="B466" s="75"/>
      <c r="C466" s="75"/>
      <c r="D466" s="75"/>
      <c r="E466" s="75"/>
      <c r="F466" s="75"/>
      <c r="G466" s="75"/>
      <c r="H466" s="75"/>
      <c r="I466" s="75"/>
      <c r="J466" s="75"/>
      <c r="K466" s="75"/>
      <c r="L466" s="75"/>
    </row>
    <row r="467">
      <c r="A467" s="75"/>
      <c r="B467" s="75"/>
      <c r="C467" s="75"/>
      <c r="D467" s="75"/>
      <c r="E467" s="75"/>
      <c r="F467" s="75"/>
      <c r="G467" s="75"/>
      <c r="H467" s="75"/>
      <c r="I467" s="75"/>
      <c r="J467" s="75"/>
      <c r="K467" s="75"/>
      <c r="L467" s="75"/>
    </row>
    <row r="468">
      <c r="A468" s="75"/>
      <c r="B468" s="75"/>
      <c r="C468" s="75"/>
      <c r="D468" s="75"/>
      <c r="E468" s="75"/>
      <c r="F468" s="75"/>
      <c r="G468" s="75"/>
      <c r="H468" s="75"/>
      <c r="I468" s="75"/>
      <c r="J468" s="75"/>
      <c r="K468" s="75"/>
      <c r="L468" s="75"/>
    </row>
    <row r="469">
      <c r="A469" s="75"/>
      <c r="B469" s="75"/>
      <c r="C469" s="75"/>
      <c r="D469" s="75"/>
      <c r="E469" s="75"/>
      <c r="F469" s="75"/>
      <c r="G469" s="75"/>
      <c r="H469" s="75"/>
      <c r="I469" s="75"/>
      <c r="J469" s="75"/>
      <c r="K469" s="75"/>
      <c r="L469" s="75"/>
    </row>
    <row r="470">
      <c r="A470" s="75"/>
      <c r="B470" s="75"/>
      <c r="C470" s="75"/>
      <c r="D470" s="75"/>
      <c r="E470" s="75"/>
      <c r="F470" s="75"/>
      <c r="G470" s="75"/>
      <c r="H470" s="75"/>
      <c r="I470" s="75"/>
      <c r="J470" s="75"/>
      <c r="K470" s="75"/>
      <c r="L470" s="75"/>
    </row>
    <row r="471">
      <c r="A471" s="75"/>
      <c r="B471" s="75"/>
      <c r="C471" s="75"/>
      <c r="D471" s="75"/>
      <c r="E471" s="75"/>
      <c r="F471" s="75"/>
      <c r="G471" s="75"/>
      <c r="H471" s="75"/>
      <c r="I471" s="75"/>
      <c r="J471" s="75"/>
      <c r="K471" s="75"/>
      <c r="L471" s="75"/>
    </row>
    <row r="472">
      <c r="A472" s="75"/>
      <c r="B472" s="75"/>
      <c r="C472" s="75"/>
      <c r="D472" s="75"/>
      <c r="E472" s="75"/>
      <c r="F472" s="75"/>
      <c r="G472" s="75"/>
      <c r="H472" s="75"/>
      <c r="I472" s="75"/>
      <c r="J472" s="75"/>
      <c r="K472" s="75"/>
      <c r="L472" s="75"/>
    </row>
    <row r="473">
      <c r="A473" s="75"/>
      <c r="B473" s="75"/>
      <c r="C473" s="75"/>
      <c r="D473" s="75"/>
      <c r="E473" s="75"/>
      <c r="F473" s="75"/>
      <c r="G473" s="75"/>
      <c r="H473" s="75"/>
      <c r="I473" s="75"/>
      <c r="J473" s="75"/>
      <c r="K473" s="75"/>
      <c r="L473" s="75"/>
    </row>
    <row r="474">
      <c r="A474" s="75"/>
      <c r="B474" s="75"/>
      <c r="C474" s="75"/>
      <c r="D474" s="75"/>
      <c r="E474" s="75"/>
      <c r="F474" s="75"/>
      <c r="G474" s="75"/>
      <c r="H474" s="75"/>
      <c r="I474" s="75"/>
      <c r="J474" s="75"/>
      <c r="K474" s="75"/>
      <c r="L474" s="75"/>
    </row>
    <row r="475">
      <c r="A475" s="75"/>
      <c r="B475" s="75"/>
      <c r="C475" s="75"/>
      <c r="D475" s="75"/>
      <c r="E475" s="75"/>
      <c r="F475" s="75"/>
      <c r="G475" s="75"/>
      <c r="H475" s="75"/>
      <c r="I475" s="75"/>
      <c r="J475" s="75"/>
      <c r="K475" s="75"/>
      <c r="L475" s="75"/>
    </row>
    <row r="476">
      <c r="A476" s="75"/>
      <c r="B476" s="75"/>
      <c r="C476" s="75"/>
      <c r="D476" s="75"/>
      <c r="E476" s="75"/>
      <c r="F476" s="75"/>
      <c r="G476" s="75"/>
      <c r="H476" s="75"/>
      <c r="I476" s="75"/>
      <c r="J476" s="75"/>
      <c r="K476" s="75"/>
      <c r="L476" s="75"/>
    </row>
    <row r="477">
      <c r="A477" s="75"/>
      <c r="B477" s="75"/>
      <c r="C477" s="75"/>
      <c r="D477" s="75"/>
      <c r="E477" s="75"/>
      <c r="F477" s="75"/>
      <c r="G477" s="75"/>
      <c r="H477" s="75"/>
      <c r="I477" s="75"/>
      <c r="J477" s="75"/>
      <c r="K477" s="75"/>
      <c r="L477" s="75"/>
    </row>
    <row r="478">
      <c r="A478" s="75"/>
      <c r="B478" s="75"/>
      <c r="C478" s="75"/>
      <c r="D478" s="75"/>
      <c r="E478" s="75"/>
      <c r="F478" s="75"/>
      <c r="G478" s="75"/>
      <c r="H478" s="75"/>
      <c r="I478" s="75"/>
      <c r="J478" s="75"/>
      <c r="K478" s="75"/>
      <c r="L478" s="75"/>
    </row>
    <row r="479">
      <c r="A479" s="75"/>
      <c r="B479" s="75"/>
      <c r="C479" s="75"/>
      <c r="D479" s="75"/>
      <c r="E479" s="75"/>
      <c r="F479" s="75"/>
      <c r="G479" s="75"/>
      <c r="H479" s="75"/>
      <c r="I479" s="75"/>
      <c r="J479" s="75"/>
      <c r="K479" s="75"/>
      <c r="L479" s="75"/>
    </row>
    <row r="480">
      <c r="A480" s="75"/>
      <c r="B480" s="75"/>
      <c r="C480" s="75"/>
      <c r="D480" s="75"/>
      <c r="E480" s="75"/>
      <c r="F480" s="75"/>
      <c r="G480" s="75"/>
      <c r="H480" s="75"/>
      <c r="I480" s="75"/>
      <c r="J480" s="75"/>
      <c r="K480" s="75"/>
      <c r="L480" s="75"/>
    </row>
    <row r="481">
      <c r="A481" s="75"/>
      <c r="B481" s="75"/>
      <c r="C481" s="75"/>
      <c r="D481" s="75"/>
      <c r="E481" s="75"/>
      <c r="F481" s="75"/>
      <c r="G481" s="75"/>
      <c r="H481" s="75"/>
      <c r="I481" s="75"/>
      <c r="J481" s="75"/>
      <c r="K481" s="75"/>
      <c r="L481" s="75"/>
    </row>
    <row r="482">
      <c r="A482" s="75"/>
      <c r="B482" s="75"/>
      <c r="C482" s="75"/>
      <c r="D482" s="75"/>
      <c r="E482" s="75"/>
      <c r="F482" s="75"/>
      <c r="G482" s="75"/>
      <c r="H482" s="75"/>
      <c r="I482" s="75"/>
      <c r="J482" s="75"/>
      <c r="K482" s="75"/>
      <c r="L482" s="75"/>
    </row>
    <row r="483">
      <c r="A483" s="75"/>
      <c r="B483" s="75"/>
      <c r="C483" s="75"/>
      <c r="D483" s="75"/>
      <c r="E483" s="75"/>
      <c r="F483" s="75"/>
      <c r="G483" s="75"/>
      <c r="H483" s="75"/>
      <c r="I483" s="75"/>
      <c r="J483" s="75"/>
      <c r="K483" s="75"/>
      <c r="L483" s="75"/>
    </row>
    <row r="484">
      <c r="A484" s="75"/>
      <c r="B484" s="75"/>
      <c r="C484" s="75"/>
      <c r="D484" s="75"/>
      <c r="E484" s="75"/>
      <c r="F484" s="75"/>
      <c r="G484" s="75"/>
      <c r="H484" s="75"/>
      <c r="I484" s="75"/>
      <c r="J484" s="75"/>
      <c r="K484" s="75"/>
      <c r="L484" s="75"/>
    </row>
    <row r="485">
      <c r="A485" s="75"/>
      <c r="B485" s="75"/>
      <c r="C485" s="75"/>
      <c r="D485" s="75"/>
      <c r="E485" s="75"/>
      <c r="F485" s="75"/>
      <c r="G485" s="75"/>
      <c r="H485" s="75"/>
      <c r="I485" s="75"/>
      <c r="J485" s="75"/>
      <c r="K485" s="75"/>
      <c r="L485" s="75"/>
    </row>
    <row r="486">
      <c r="A486" s="75"/>
      <c r="B486" s="75"/>
      <c r="C486" s="75"/>
      <c r="D486" s="75"/>
      <c r="E486" s="75"/>
      <c r="F486" s="75"/>
      <c r="G486" s="75"/>
      <c r="H486" s="75"/>
      <c r="I486" s="75"/>
      <c r="J486" s="75"/>
      <c r="K486" s="75"/>
      <c r="L486" s="75"/>
    </row>
    <row r="487">
      <c r="A487" s="75"/>
      <c r="B487" s="75"/>
      <c r="C487" s="75"/>
      <c r="D487" s="75"/>
      <c r="E487" s="75"/>
      <c r="F487" s="75"/>
      <c r="G487" s="75"/>
      <c r="H487" s="75"/>
      <c r="I487" s="75"/>
      <c r="J487" s="75"/>
      <c r="K487" s="75"/>
      <c r="L487" s="75"/>
    </row>
    <row r="488">
      <c r="A488" s="75"/>
      <c r="B488" s="75"/>
      <c r="C488" s="75"/>
      <c r="D488" s="75"/>
      <c r="E488" s="75"/>
      <c r="F488" s="75"/>
      <c r="G488" s="75"/>
      <c r="H488" s="75"/>
      <c r="I488" s="75"/>
      <c r="J488" s="75"/>
      <c r="K488" s="75"/>
      <c r="L488" s="75"/>
    </row>
    <row r="489">
      <c r="A489" s="75"/>
      <c r="B489" s="75"/>
      <c r="C489" s="75"/>
      <c r="D489" s="75"/>
      <c r="E489" s="75"/>
      <c r="F489" s="75"/>
      <c r="G489" s="75"/>
      <c r="H489" s="75"/>
      <c r="I489" s="75"/>
      <c r="J489" s="75"/>
      <c r="K489" s="75"/>
      <c r="L489" s="75"/>
    </row>
    <row r="490">
      <c r="A490" s="75"/>
      <c r="B490" s="75"/>
      <c r="C490" s="75"/>
      <c r="D490" s="75"/>
      <c r="E490" s="75"/>
      <c r="F490" s="75"/>
      <c r="G490" s="75"/>
      <c r="H490" s="75"/>
      <c r="I490" s="75"/>
      <c r="J490" s="75"/>
      <c r="K490" s="75"/>
      <c r="L490" s="75"/>
    </row>
    <row r="491">
      <c r="A491" s="75"/>
      <c r="B491" s="75"/>
      <c r="C491" s="75"/>
      <c r="D491" s="75"/>
      <c r="E491" s="75"/>
      <c r="F491" s="75"/>
      <c r="G491" s="75"/>
      <c r="H491" s="75"/>
      <c r="I491" s="75"/>
      <c r="J491" s="75"/>
      <c r="K491" s="75"/>
      <c r="L491" s="75"/>
    </row>
    <row r="492">
      <c r="A492" s="75"/>
      <c r="B492" s="75"/>
      <c r="C492" s="75"/>
      <c r="D492" s="75"/>
      <c r="E492" s="75"/>
      <c r="F492" s="75"/>
      <c r="G492" s="75"/>
      <c r="H492" s="75"/>
      <c r="I492" s="75"/>
      <c r="J492" s="75"/>
      <c r="K492" s="75"/>
      <c r="L492" s="75"/>
    </row>
    <row r="493">
      <c r="A493" s="75"/>
      <c r="B493" s="75"/>
      <c r="C493" s="75"/>
      <c r="D493" s="75"/>
      <c r="E493" s="75"/>
      <c r="F493" s="75"/>
      <c r="G493" s="75"/>
      <c r="H493" s="75"/>
      <c r="I493" s="75"/>
      <c r="J493" s="75"/>
      <c r="K493" s="75"/>
      <c r="L493" s="75"/>
    </row>
    <row r="494">
      <c r="A494" s="75"/>
      <c r="B494" s="75"/>
      <c r="C494" s="75"/>
      <c r="D494" s="75"/>
      <c r="E494" s="75"/>
      <c r="F494" s="75"/>
      <c r="G494" s="75"/>
      <c r="H494" s="75"/>
      <c r="I494" s="75"/>
      <c r="J494" s="75"/>
      <c r="K494" s="75"/>
      <c r="L494" s="75"/>
    </row>
    <row r="495">
      <c r="A495" s="75"/>
      <c r="B495" s="75"/>
      <c r="C495" s="75"/>
      <c r="D495" s="75"/>
      <c r="E495" s="75"/>
      <c r="F495" s="75"/>
      <c r="G495" s="75"/>
      <c r="H495" s="75"/>
      <c r="I495" s="75"/>
      <c r="J495" s="75"/>
      <c r="K495" s="75"/>
      <c r="L495" s="75"/>
    </row>
    <row r="496">
      <c r="A496" s="75"/>
      <c r="B496" s="75"/>
      <c r="C496" s="75"/>
      <c r="D496" s="75"/>
      <c r="E496" s="75"/>
      <c r="F496" s="75"/>
      <c r="G496" s="75"/>
      <c r="H496" s="75"/>
      <c r="I496" s="75"/>
      <c r="J496" s="75"/>
      <c r="K496" s="75"/>
      <c r="L496" s="75"/>
    </row>
    <row r="497">
      <c r="A497" s="75"/>
      <c r="B497" s="75"/>
      <c r="C497" s="75"/>
      <c r="D497" s="75"/>
      <c r="E497" s="75"/>
      <c r="F497" s="75"/>
      <c r="G497" s="75"/>
      <c r="H497" s="75"/>
      <c r="I497" s="75"/>
      <c r="J497" s="75"/>
      <c r="K497" s="75"/>
      <c r="L497" s="75"/>
    </row>
    <row r="498">
      <c r="A498" s="75"/>
      <c r="B498" s="75"/>
      <c r="C498" s="75"/>
      <c r="D498" s="75"/>
      <c r="E498" s="75"/>
      <c r="F498" s="75"/>
      <c r="G498" s="75"/>
      <c r="H498" s="75"/>
      <c r="I498" s="75"/>
      <c r="J498" s="75"/>
      <c r="K498" s="75"/>
      <c r="L498" s="75"/>
    </row>
    <row r="499">
      <c r="A499" s="75"/>
      <c r="B499" s="75"/>
      <c r="C499" s="75"/>
      <c r="D499" s="75"/>
      <c r="E499" s="75"/>
      <c r="F499" s="75"/>
      <c r="G499" s="75"/>
      <c r="H499" s="75"/>
      <c r="I499" s="75"/>
      <c r="J499" s="75"/>
      <c r="K499" s="75"/>
      <c r="L499" s="75"/>
    </row>
    <row r="500">
      <c r="A500" s="75"/>
      <c r="B500" s="75"/>
      <c r="C500" s="75"/>
      <c r="D500" s="75"/>
      <c r="E500" s="75"/>
      <c r="F500" s="75"/>
      <c r="G500" s="75"/>
      <c r="H500" s="75"/>
      <c r="I500" s="75"/>
      <c r="J500" s="75"/>
      <c r="K500" s="75"/>
      <c r="L500" s="75"/>
    </row>
    <row r="501">
      <c r="A501" s="75"/>
      <c r="B501" s="75"/>
      <c r="C501" s="75"/>
      <c r="D501" s="75"/>
      <c r="E501" s="75"/>
      <c r="F501" s="75"/>
      <c r="G501" s="75"/>
      <c r="H501" s="75"/>
      <c r="I501" s="75"/>
      <c r="J501" s="75"/>
      <c r="K501" s="75"/>
      <c r="L501" s="75"/>
    </row>
    <row r="502">
      <c r="A502" s="75"/>
      <c r="B502" s="75"/>
      <c r="C502" s="75"/>
      <c r="D502" s="75"/>
      <c r="E502" s="75"/>
      <c r="F502" s="75"/>
      <c r="G502" s="75"/>
      <c r="H502" s="75"/>
      <c r="I502" s="75"/>
      <c r="J502" s="75"/>
      <c r="K502" s="75"/>
      <c r="L502" s="75"/>
    </row>
    <row r="503">
      <c r="A503" s="75"/>
      <c r="B503" s="75"/>
      <c r="C503" s="75"/>
      <c r="D503" s="75"/>
      <c r="E503" s="75"/>
      <c r="F503" s="75"/>
      <c r="G503" s="75"/>
      <c r="H503" s="75"/>
      <c r="I503" s="75"/>
      <c r="J503" s="75"/>
      <c r="K503" s="75"/>
      <c r="L503" s="75"/>
    </row>
    <row r="504">
      <c r="A504" s="75"/>
      <c r="B504" s="75"/>
      <c r="C504" s="75"/>
      <c r="D504" s="75"/>
      <c r="E504" s="75"/>
      <c r="F504" s="75"/>
      <c r="G504" s="75"/>
      <c r="H504" s="75"/>
      <c r="I504" s="75"/>
      <c r="J504" s="75"/>
      <c r="K504" s="75"/>
      <c r="L504" s="75"/>
    </row>
    <row r="505">
      <c r="A505" s="75"/>
      <c r="B505" s="75"/>
      <c r="C505" s="75"/>
      <c r="D505" s="75"/>
      <c r="E505" s="75"/>
      <c r="F505" s="75"/>
      <c r="G505" s="75"/>
      <c r="H505" s="75"/>
      <c r="I505" s="75"/>
      <c r="J505" s="75"/>
      <c r="K505" s="75"/>
      <c r="L505" s="75"/>
    </row>
    <row r="506">
      <c r="A506" s="75"/>
      <c r="B506" s="75"/>
      <c r="C506" s="75"/>
      <c r="D506" s="75"/>
      <c r="E506" s="75"/>
      <c r="F506" s="75"/>
      <c r="G506" s="75"/>
      <c r="H506" s="75"/>
      <c r="I506" s="75"/>
      <c r="J506" s="75"/>
      <c r="K506" s="75"/>
      <c r="L506" s="75"/>
    </row>
    <row r="507">
      <c r="A507" s="75"/>
      <c r="B507" s="75"/>
      <c r="C507" s="75"/>
      <c r="D507" s="75"/>
      <c r="E507" s="75"/>
      <c r="F507" s="75"/>
      <c r="G507" s="75"/>
      <c r="H507" s="75"/>
      <c r="I507" s="75"/>
      <c r="J507" s="75"/>
      <c r="K507" s="75"/>
      <c r="L507" s="75"/>
    </row>
    <row r="508">
      <c r="A508" s="75"/>
      <c r="B508" s="75"/>
      <c r="C508" s="75"/>
      <c r="D508" s="75"/>
      <c r="E508" s="75"/>
      <c r="F508" s="75"/>
      <c r="G508" s="75"/>
      <c r="H508" s="75"/>
      <c r="I508" s="75"/>
      <c r="J508" s="75"/>
      <c r="K508" s="75"/>
      <c r="L508" s="75"/>
    </row>
    <row r="509">
      <c r="A509" s="75"/>
      <c r="B509" s="75"/>
      <c r="C509" s="75"/>
      <c r="D509" s="75"/>
      <c r="E509" s="75"/>
      <c r="F509" s="75"/>
      <c r="G509" s="75"/>
      <c r="H509" s="75"/>
      <c r="I509" s="75"/>
      <c r="J509" s="75"/>
      <c r="K509" s="75"/>
      <c r="L509" s="75"/>
    </row>
    <row r="510">
      <c r="A510" s="75"/>
      <c r="B510" s="75"/>
      <c r="C510" s="75"/>
      <c r="D510" s="75"/>
      <c r="E510" s="75"/>
      <c r="F510" s="75"/>
      <c r="G510" s="75"/>
      <c r="H510" s="75"/>
      <c r="I510" s="75"/>
      <c r="J510" s="75"/>
      <c r="K510" s="75"/>
      <c r="L510" s="75"/>
    </row>
    <row r="511">
      <c r="A511" s="75"/>
      <c r="B511" s="75"/>
      <c r="C511" s="75"/>
      <c r="D511" s="75"/>
      <c r="E511" s="75"/>
      <c r="F511" s="75"/>
      <c r="G511" s="75"/>
      <c r="H511" s="75"/>
      <c r="I511" s="75"/>
      <c r="J511" s="75"/>
      <c r="K511" s="75"/>
      <c r="L511" s="75"/>
    </row>
    <row r="512">
      <c r="A512" s="75"/>
      <c r="B512" s="75"/>
      <c r="C512" s="75"/>
      <c r="D512" s="75"/>
      <c r="E512" s="75"/>
      <c r="F512" s="75"/>
      <c r="G512" s="75"/>
      <c r="H512" s="75"/>
      <c r="I512" s="75"/>
      <c r="J512" s="75"/>
      <c r="K512" s="75"/>
      <c r="L512" s="75"/>
    </row>
    <row r="513">
      <c r="A513" s="75"/>
      <c r="B513" s="75"/>
      <c r="C513" s="75"/>
      <c r="D513" s="75"/>
      <c r="E513" s="75"/>
      <c r="F513" s="75"/>
      <c r="G513" s="75"/>
      <c r="H513" s="75"/>
      <c r="I513" s="75"/>
      <c r="J513" s="75"/>
      <c r="K513" s="75"/>
      <c r="L513" s="75"/>
    </row>
    <row r="514">
      <c r="A514" s="75"/>
      <c r="B514" s="75"/>
      <c r="C514" s="75"/>
      <c r="D514" s="75"/>
      <c r="E514" s="75"/>
      <c r="F514" s="75"/>
      <c r="G514" s="75"/>
      <c r="H514" s="75"/>
      <c r="I514" s="75"/>
      <c r="J514" s="75"/>
      <c r="K514" s="75"/>
      <c r="L514" s="75"/>
    </row>
    <row r="515">
      <c r="A515" s="75"/>
      <c r="B515" s="75"/>
      <c r="C515" s="75"/>
      <c r="D515" s="75"/>
      <c r="E515" s="75"/>
      <c r="F515" s="75"/>
      <c r="G515" s="75"/>
      <c r="H515" s="75"/>
      <c r="I515" s="75"/>
      <c r="J515" s="75"/>
      <c r="K515" s="75"/>
      <c r="L515" s="75"/>
    </row>
    <row r="516">
      <c r="A516" s="75"/>
      <c r="B516" s="75"/>
      <c r="C516" s="75"/>
      <c r="D516" s="75"/>
      <c r="E516" s="75"/>
      <c r="F516" s="75"/>
      <c r="G516" s="75"/>
      <c r="H516" s="75"/>
      <c r="I516" s="75"/>
      <c r="J516" s="75"/>
      <c r="K516" s="75"/>
      <c r="L516" s="75"/>
    </row>
    <row r="517">
      <c r="A517" s="75"/>
      <c r="B517" s="75"/>
      <c r="C517" s="75"/>
      <c r="D517" s="75"/>
      <c r="E517" s="75"/>
      <c r="F517" s="75"/>
      <c r="G517" s="75"/>
      <c r="H517" s="75"/>
      <c r="I517" s="75"/>
      <c r="J517" s="75"/>
      <c r="K517" s="75"/>
      <c r="L517" s="75"/>
    </row>
    <row r="518">
      <c r="A518" s="75"/>
      <c r="B518" s="75"/>
      <c r="C518" s="75"/>
      <c r="D518" s="75"/>
      <c r="E518" s="75"/>
      <c r="F518" s="75"/>
      <c r="G518" s="75"/>
      <c r="H518" s="75"/>
      <c r="I518" s="75"/>
      <c r="J518" s="75"/>
      <c r="K518" s="75"/>
      <c r="L518" s="75"/>
    </row>
    <row r="519">
      <c r="A519" s="75"/>
      <c r="B519" s="75"/>
      <c r="C519" s="75"/>
      <c r="D519" s="75"/>
      <c r="E519" s="75"/>
      <c r="F519" s="75"/>
      <c r="G519" s="75"/>
      <c r="H519" s="75"/>
      <c r="I519" s="75"/>
      <c r="J519" s="75"/>
      <c r="K519" s="75"/>
      <c r="L519" s="75"/>
    </row>
    <row r="520">
      <c r="A520" s="75"/>
      <c r="B520" s="75"/>
      <c r="C520" s="75"/>
      <c r="D520" s="75"/>
      <c r="E520" s="75"/>
      <c r="F520" s="75"/>
      <c r="G520" s="75"/>
      <c r="H520" s="75"/>
      <c r="I520" s="75"/>
      <c r="J520" s="75"/>
      <c r="K520" s="75"/>
      <c r="L520" s="75"/>
    </row>
    <row r="521">
      <c r="A521" s="75"/>
      <c r="B521" s="75"/>
      <c r="C521" s="75"/>
      <c r="D521" s="75"/>
      <c r="E521" s="75"/>
      <c r="F521" s="75"/>
      <c r="G521" s="75"/>
      <c r="H521" s="75"/>
      <c r="I521" s="75"/>
      <c r="J521" s="75"/>
      <c r="K521" s="75"/>
      <c r="L521" s="75"/>
    </row>
    <row r="522">
      <c r="A522" s="75"/>
      <c r="B522" s="75"/>
      <c r="C522" s="75"/>
      <c r="D522" s="75"/>
      <c r="E522" s="75"/>
      <c r="F522" s="75"/>
      <c r="G522" s="75"/>
      <c r="H522" s="75"/>
      <c r="I522" s="75"/>
      <c r="J522" s="75"/>
      <c r="K522" s="75"/>
      <c r="L522" s="75"/>
    </row>
    <row r="523">
      <c r="A523" s="75"/>
      <c r="B523" s="75"/>
      <c r="C523" s="75"/>
      <c r="D523" s="75"/>
      <c r="E523" s="75"/>
      <c r="F523" s="75"/>
      <c r="G523" s="75"/>
      <c r="H523" s="75"/>
      <c r="I523" s="75"/>
      <c r="J523" s="75"/>
      <c r="K523" s="75"/>
      <c r="L523" s="75"/>
    </row>
    <row r="524">
      <c r="A524" s="75"/>
      <c r="B524" s="75"/>
      <c r="C524" s="75"/>
      <c r="D524" s="75"/>
      <c r="E524" s="75"/>
      <c r="F524" s="75"/>
      <c r="G524" s="75"/>
      <c r="H524" s="75"/>
      <c r="I524" s="75"/>
      <c r="J524" s="75"/>
      <c r="K524" s="75"/>
      <c r="L524" s="75"/>
    </row>
    <row r="525">
      <c r="A525" s="75"/>
      <c r="B525" s="75"/>
      <c r="C525" s="75"/>
      <c r="D525" s="75"/>
      <c r="E525" s="75"/>
      <c r="F525" s="75"/>
      <c r="G525" s="75"/>
      <c r="H525" s="75"/>
      <c r="I525" s="75"/>
      <c r="J525" s="75"/>
      <c r="K525" s="75"/>
      <c r="L525" s="75"/>
    </row>
    <row r="526">
      <c r="A526" s="75"/>
      <c r="B526" s="75"/>
      <c r="C526" s="75"/>
      <c r="D526" s="75"/>
      <c r="E526" s="75"/>
      <c r="F526" s="75"/>
      <c r="G526" s="75"/>
      <c r="H526" s="75"/>
      <c r="I526" s="75"/>
      <c r="J526" s="75"/>
      <c r="K526" s="75"/>
      <c r="L526" s="75"/>
    </row>
    <row r="527">
      <c r="A527" s="75"/>
      <c r="B527" s="75"/>
      <c r="C527" s="75"/>
      <c r="D527" s="75"/>
      <c r="E527" s="75"/>
      <c r="F527" s="75"/>
      <c r="G527" s="75"/>
      <c r="H527" s="75"/>
      <c r="I527" s="75"/>
      <c r="J527" s="75"/>
      <c r="K527" s="75"/>
      <c r="L527" s="75"/>
    </row>
    <row r="528">
      <c r="A528" s="75"/>
      <c r="B528" s="75"/>
      <c r="C528" s="75"/>
      <c r="D528" s="75"/>
      <c r="E528" s="75"/>
      <c r="F528" s="75"/>
      <c r="G528" s="75"/>
      <c r="H528" s="75"/>
      <c r="I528" s="75"/>
      <c r="J528" s="75"/>
      <c r="K528" s="75"/>
      <c r="L528" s="75"/>
    </row>
    <row r="529">
      <c r="A529" s="75"/>
      <c r="B529" s="75"/>
      <c r="C529" s="75"/>
      <c r="D529" s="75"/>
      <c r="E529" s="75"/>
      <c r="F529" s="75"/>
      <c r="G529" s="75"/>
      <c r="H529" s="75"/>
      <c r="I529" s="75"/>
      <c r="J529" s="75"/>
      <c r="K529" s="75"/>
      <c r="L529" s="75"/>
    </row>
    <row r="530">
      <c r="A530" s="75"/>
      <c r="B530" s="75"/>
      <c r="C530" s="75"/>
      <c r="D530" s="75"/>
      <c r="E530" s="75"/>
      <c r="F530" s="75"/>
      <c r="G530" s="75"/>
      <c r="H530" s="75"/>
      <c r="I530" s="75"/>
      <c r="J530" s="75"/>
      <c r="K530" s="75"/>
      <c r="L530" s="75"/>
    </row>
    <row r="531">
      <c r="A531" s="75"/>
      <c r="B531" s="75"/>
      <c r="C531" s="75"/>
      <c r="D531" s="75"/>
      <c r="E531" s="75"/>
      <c r="F531" s="75"/>
      <c r="G531" s="75"/>
      <c r="H531" s="75"/>
      <c r="I531" s="75"/>
      <c r="J531" s="75"/>
      <c r="K531" s="75"/>
      <c r="L531" s="75"/>
    </row>
    <row r="532">
      <c r="A532" s="75"/>
      <c r="B532" s="75"/>
      <c r="C532" s="75"/>
      <c r="D532" s="75"/>
      <c r="E532" s="75"/>
      <c r="F532" s="75"/>
      <c r="G532" s="75"/>
      <c r="H532" s="75"/>
      <c r="I532" s="75"/>
      <c r="J532" s="75"/>
      <c r="K532" s="75"/>
      <c r="L532" s="75"/>
    </row>
    <row r="533">
      <c r="A533" s="75"/>
      <c r="B533" s="75"/>
      <c r="C533" s="75"/>
      <c r="D533" s="75"/>
      <c r="E533" s="75"/>
      <c r="F533" s="75"/>
      <c r="G533" s="75"/>
      <c r="H533" s="75"/>
      <c r="I533" s="75"/>
      <c r="J533" s="75"/>
      <c r="K533" s="75"/>
      <c r="L533" s="75"/>
    </row>
    <row r="534">
      <c r="A534" s="75"/>
      <c r="B534" s="75"/>
      <c r="C534" s="75"/>
      <c r="D534" s="75"/>
      <c r="E534" s="75"/>
      <c r="F534" s="75"/>
      <c r="G534" s="75"/>
      <c r="H534" s="75"/>
      <c r="I534" s="75"/>
      <c r="J534" s="75"/>
      <c r="K534" s="75"/>
      <c r="L534" s="75"/>
    </row>
    <row r="535">
      <c r="A535" s="75"/>
      <c r="B535" s="75"/>
      <c r="C535" s="75"/>
      <c r="D535" s="75"/>
      <c r="E535" s="75"/>
      <c r="F535" s="75"/>
      <c r="G535" s="75"/>
      <c r="H535" s="75"/>
      <c r="I535" s="75"/>
      <c r="J535" s="75"/>
      <c r="K535" s="75"/>
      <c r="L535" s="75"/>
    </row>
    <row r="536">
      <c r="A536" s="75"/>
      <c r="B536" s="75"/>
      <c r="C536" s="75"/>
      <c r="D536" s="75"/>
      <c r="E536" s="75"/>
      <c r="F536" s="75"/>
      <c r="G536" s="75"/>
      <c r="H536" s="75"/>
      <c r="I536" s="75"/>
      <c r="J536" s="75"/>
      <c r="K536" s="75"/>
      <c r="L536" s="75"/>
    </row>
    <row r="537">
      <c r="A537" s="75"/>
      <c r="B537" s="75"/>
      <c r="C537" s="75"/>
      <c r="D537" s="75"/>
      <c r="E537" s="75"/>
      <c r="F537" s="75"/>
      <c r="G537" s="75"/>
      <c r="H537" s="75"/>
      <c r="I537" s="75"/>
      <c r="J537" s="75"/>
      <c r="K537" s="75"/>
      <c r="L537" s="75"/>
    </row>
    <row r="538">
      <c r="A538" s="75"/>
      <c r="B538" s="75"/>
      <c r="C538" s="75"/>
      <c r="D538" s="75"/>
      <c r="E538" s="75"/>
      <c r="F538" s="75"/>
      <c r="G538" s="75"/>
      <c r="H538" s="75"/>
      <c r="I538" s="75"/>
      <c r="J538" s="75"/>
      <c r="K538" s="75"/>
      <c r="L538" s="75"/>
    </row>
    <row r="539">
      <c r="A539" s="75"/>
      <c r="B539" s="75"/>
      <c r="C539" s="75"/>
      <c r="D539" s="75"/>
      <c r="E539" s="75"/>
      <c r="F539" s="75"/>
      <c r="G539" s="75"/>
      <c r="H539" s="75"/>
      <c r="I539" s="75"/>
      <c r="J539" s="75"/>
      <c r="K539" s="75"/>
      <c r="L539" s="75"/>
    </row>
    <row r="540">
      <c r="A540" s="75"/>
      <c r="B540" s="75"/>
      <c r="C540" s="75"/>
      <c r="D540" s="75"/>
      <c r="E540" s="75"/>
      <c r="F540" s="75"/>
      <c r="G540" s="75"/>
      <c r="H540" s="75"/>
      <c r="I540" s="75"/>
      <c r="J540" s="75"/>
      <c r="K540" s="75"/>
      <c r="L540" s="75"/>
    </row>
    <row r="541">
      <c r="A541" s="75"/>
      <c r="B541" s="75"/>
      <c r="C541" s="75"/>
      <c r="D541" s="75"/>
      <c r="E541" s="75"/>
      <c r="F541" s="75"/>
      <c r="G541" s="75"/>
      <c r="H541" s="75"/>
      <c r="I541" s="75"/>
      <c r="J541" s="75"/>
      <c r="K541" s="75"/>
      <c r="L541" s="75"/>
    </row>
    <row r="542">
      <c r="A542" s="75"/>
      <c r="B542" s="75"/>
      <c r="C542" s="75"/>
      <c r="D542" s="75"/>
      <c r="E542" s="75"/>
      <c r="F542" s="75"/>
      <c r="G542" s="75"/>
      <c r="H542" s="75"/>
      <c r="I542" s="75"/>
      <c r="J542" s="75"/>
      <c r="K542" s="75"/>
      <c r="L542" s="75"/>
    </row>
    <row r="543">
      <c r="A543" s="75"/>
      <c r="B543" s="75"/>
      <c r="C543" s="75"/>
      <c r="D543" s="75"/>
      <c r="E543" s="75"/>
      <c r="F543" s="75"/>
      <c r="G543" s="75"/>
      <c r="H543" s="75"/>
      <c r="I543" s="75"/>
      <c r="J543" s="75"/>
      <c r="K543" s="75"/>
      <c r="L543" s="75"/>
    </row>
    <row r="544">
      <c r="A544" s="75"/>
      <c r="B544" s="75"/>
      <c r="C544" s="75"/>
      <c r="D544" s="75"/>
      <c r="E544" s="75"/>
      <c r="F544" s="75"/>
      <c r="G544" s="75"/>
      <c r="H544" s="75"/>
      <c r="I544" s="75"/>
      <c r="J544" s="75"/>
      <c r="K544" s="75"/>
      <c r="L544" s="75"/>
    </row>
    <row r="545">
      <c r="A545" s="75"/>
      <c r="B545" s="75"/>
      <c r="C545" s="75"/>
      <c r="D545" s="75"/>
      <c r="E545" s="75"/>
      <c r="F545" s="75"/>
      <c r="G545" s="75"/>
      <c r="H545" s="75"/>
      <c r="I545" s="75"/>
      <c r="J545" s="75"/>
      <c r="K545" s="75"/>
      <c r="L545" s="75"/>
    </row>
    <row r="546">
      <c r="A546" s="75"/>
      <c r="B546" s="75"/>
      <c r="C546" s="75"/>
      <c r="D546" s="75"/>
      <c r="E546" s="75"/>
      <c r="F546" s="75"/>
      <c r="G546" s="75"/>
      <c r="H546" s="75"/>
      <c r="I546" s="75"/>
      <c r="J546" s="75"/>
      <c r="K546" s="75"/>
      <c r="L546" s="75"/>
    </row>
    <row r="547">
      <c r="A547" s="75"/>
      <c r="B547" s="75"/>
      <c r="C547" s="75"/>
      <c r="D547" s="75"/>
      <c r="E547" s="75"/>
      <c r="F547" s="75"/>
      <c r="G547" s="75"/>
      <c r="H547" s="75"/>
      <c r="I547" s="75"/>
      <c r="J547" s="75"/>
      <c r="K547" s="75"/>
      <c r="L547" s="75"/>
    </row>
    <row r="548">
      <c r="A548" s="75"/>
      <c r="B548" s="75"/>
      <c r="C548" s="75"/>
      <c r="D548" s="75"/>
      <c r="E548" s="75"/>
      <c r="F548" s="75"/>
      <c r="G548" s="75"/>
      <c r="H548" s="75"/>
      <c r="I548" s="75"/>
      <c r="J548" s="75"/>
      <c r="K548" s="75"/>
      <c r="L548" s="75"/>
    </row>
    <row r="549">
      <c r="A549" s="75"/>
      <c r="B549" s="75"/>
      <c r="C549" s="75"/>
      <c r="D549" s="75"/>
      <c r="E549" s="75"/>
      <c r="F549" s="75"/>
      <c r="G549" s="75"/>
      <c r="H549" s="75"/>
      <c r="I549" s="75"/>
      <c r="J549" s="75"/>
      <c r="K549" s="75"/>
      <c r="L549" s="75"/>
    </row>
    <row r="550">
      <c r="A550" s="75"/>
      <c r="B550" s="75"/>
      <c r="C550" s="75"/>
      <c r="D550" s="75"/>
      <c r="E550" s="75"/>
      <c r="F550" s="75"/>
      <c r="G550" s="75"/>
      <c r="H550" s="75"/>
      <c r="I550" s="75"/>
      <c r="J550" s="75"/>
      <c r="K550" s="75"/>
      <c r="L550" s="75"/>
    </row>
    <row r="551">
      <c r="A551" s="75"/>
      <c r="B551" s="75"/>
      <c r="C551" s="75"/>
      <c r="D551" s="75"/>
      <c r="E551" s="75"/>
      <c r="F551" s="75"/>
      <c r="G551" s="75"/>
      <c r="H551" s="75"/>
      <c r="I551" s="75"/>
      <c r="J551" s="75"/>
      <c r="K551" s="75"/>
      <c r="L551" s="75"/>
    </row>
    <row r="552">
      <c r="A552" s="75"/>
      <c r="B552" s="75"/>
      <c r="C552" s="75"/>
      <c r="D552" s="75"/>
      <c r="E552" s="75"/>
      <c r="F552" s="75"/>
      <c r="G552" s="75"/>
      <c r="H552" s="75"/>
      <c r="I552" s="75"/>
      <c r="J552" s="75"/>
      <c r="K552" s="75"/>
      <c r="L552" s="75"/>
    </row>
    <row r="553">
      <c r="A553" s="75"/>
      <c r="B553" s="75"/>
      <c r="C553" s="75"/>
      <c r="D553" s="75"/>
      <c r="E553" s="75"/>
      <c r="F553" s="75"/>
      <c r="G553" s="75"/>
      <c r="H553" s="75"/>
      <c r="I553" s="75"/>
      <c r="J553" s="75"/>
      <c r="K553" s="75"/>
      <c r="L553" s="75"/>
    </row>
    <row r="554">
      <c r="A554" s="75"/>
      <c r="B554" s="75"/>
      <c r="C554" s="75"/>
      <c r="D554" s="75"/>
      <c r="E554" s="75"/>
      <c r="F554" s="75"/>
      <c r="G554" s="75"/>
      <c r="H554" s="75"/>
      <c r="I554" s="75"/>
      <c r="J554" s="75"/>
      <c r="K554" s="75"/>
      <c r="L554" s="75"/>
    </row>
    <row r="555">
      <c r="A555" s="75"/>
      <c r="B555" s="75"/>
      <c r="C555" s="75"/>
      <c r="D555" s="75"/>
      <c r="E555" s="75"/>
      <c r="F555" s="75"/>
      <c r="G555" s="75"/>
      <c r="H555" s="75"/>
      <c r="I555" s="75"/>
      <c r="J555" s="75"/>
      <c r="K555" s="75"/>
      <c r="L555" s="75"/>
    </row>
    <row r="556">
      <c r="A556" s="75"/>
      <c r="B556" s="75"/>
      <c r="C556" s="75"/>
      <c r="D556" s="75"/>
      <c r="E556" s="75"/>
      <c r="F556" s="75"/>
      <c r="G556" s="75"/>
      <c r="H556" s="75"/>
      <c r="I556" s="75"/>
      <c r="J556" s="75"/>
      <c r="K556" s="75"/>
      <c r="L556" s="75"/>
    </row>
    <row r="557">
      <c r="A557" s="75"/>
      <c r="B557" s="75"/>
      <c r="C557" s="75"/>
      <c r="D557" s="75"/>
      <c r="E557" s="75"/>
      <c r="F557" s="75"/>
      <c r="G557" s="75"/>
      <c r="H557" s="75"/>
      <c r="I557" s="75"/>
      <c r="J557" s="75"/>
      <c r="K557" s="75"/>
      <c r="L557" s="75"/>
    </row>
    <row r="558">
      <c r="A558" s="75"/>
      <c r="B558" s="75"/>
      <c r="C558" s="75"/>
      <c r="D558" s="75"/>
      <c r="E558" s="75"/>
      <c r="F558" s="75"/>
      <c r="G558" s="75"/>
      <c r="H558" s="75"/>
      <c r="I558" s="75"/>
      <c r="J558" s="75"/>
      <c r="K558" s="75"/>
      <c r="L558" s="75"/>
    </row>
    <row r="559">
      <c r="A559" s="75"/>
      <c r="B559" s="75"/>
      <c r="C559" s="75"/>
      <c r="D559" s="75"/>
      <c r="E559" s="75"/>
      <c r="F559" s="75"/>
      <c r="G559" s="75"/>
      <c r="H559" s="75"/>
      <c r="I559" s="75"/>
      <c r="J559" s="75"/>
      <c r="K559" s="75"/>
      <c r="L559" s="75"/>
    </row>
    <row r="560">
      <c r="A560" s="75"/>
      <c r="B560" s="75"/>
      <c r="C560" s="75"/>
      <c r="D560" s="75"/>
      <c r="E560" s="75"/>
      <c r="F560" s="75"/>
      <c r="G560" s="75"/>
      <c r="H560" s="75"/>
      <c r="I560" s="75"/>
      <c r="J560" s="75"/>
      <c r="K560" s="75"/>
      <c r="L560" s="75"/>
    </row>
    <row r="561">
      <c r="A561" s="75"/>
      <c r="B561" s="75"/>
      <c r="C561" s="75"/>
      <c r="D561" s="75"/>
      <c r="E561" s="75"/>
      <c r="F561" s="75"/>
      <c r="G561" s="75"/>
      <c r="H561" s="75"/>
      <c r="I561" s="75"/>
      <c r="J561" s="75"/>
      <c r="K561" s="75"/>
      <c r="L561" s="75"/>
    </row>
    <row r="562">
      <c r="A562" s="75"/>
      <c r="B562" s="75"/>
      <c r="C562" s="75"/>
      <c r="D562" s="75"/>
      <c r="E562" s="75"/>
      <c r="F562" s="75"/>
      <c r="G562" s="75"/>
      <c r="H562" s="75"/>
      <c r="I562" s="75"/>
      <c r="J562" s="75"/>
      <c r="K562" s="75"/>
      <c r="L562" s="75"/>
    </row>
    <row r="563">
      <c r="A563" s="75"/>
      <c r="B563" s="75"/>
      <c r="C563" s="75"/>
      <c r="D563" s="75"/>
      <c r="E563" s="75"/>
      <c r="F563" s="75"/>
      <c r="G563" s="75"/>
      <c r="H563" s="75"/>
      <c r="I563" s="75"/>
      <c r="J563" s="75"/>
      <c r="K563" s="75"/>
      <c r="L563" s="75"/>
    </row>
    <row r="564">
      <c r="A564" s="75"/>
      <c r="B564" s="75"/>
      <c r="C564" s="75"/>
      <c r="D564" s="75"/>
      <c r="E564" s="75"/>
      <c r="F564" s="75"/>
      <c r="G564" s="75"/>
      <c r="H564" s="75"/>
      <c r="I564" s="75"/>
      <c r="J564" s="75"/>
      <c r="K564" s="75"/>
      <c r="L564" s="75"/>
    </row>
    <row r="565">
      <c r="A565" s="75"/>
      <c r="B565" s="75"/>
      <c r="C565" s="75"/>
      <c r="D565" s="75"/>
      <c r="E565" s="75"/>
      <c r="F565" s="75"/>
      <c r="G565" s="75"/>
      <c r="H565" s="75"/>
      <c r="I565" s="75"/>
      <c r="J565" s="75"/>
      <c r="K565" s="75"/>
      <c r="L565" s="75"/>
    </row>
    <row r="566">
      <c r="A566" s="75"/>
      <c r="B566" s="75"/>
      <c r="C566" s="75"/>
      <c r="D566" s="75"/>
      <c r="E566" s="75"/>
      <c r="F566" s="75"/>
      <c r="G566" s="75"/>
      <c r="H566" s="75"/>
      <c r="I566" s="75"/>
      <c r="J566" s="75"/>
      <c r="K566" s="75"/>
      <c r="L566" s="75"/>
    </row>
    <row r="567">
      <c r="A567" s="75"/>
      <c r="B567" s="75"/>
      <c r="C567" s="75"/>
      <c r="D567" s="75"/>
      <c r="E567" s="75"/>
      <c r="F567" s="75"/>
      <c r="G567" s="75"/>
      <c r="H567" s="75"/>
      <c r="I567" s="75"/>
      <c r="J567" s="75"/>
      <c r="K567" s="75"/>
      <c r="L567" s="75"/>
    </row>
    <row r="568">
      <c r="A568" s="75"/>
      <c r="B568" s="75"/>
      <c r="C568" s="75"/>
      <c r="D568" s="75"/>
      <c r="E568" s="75"/>
      <c r="F568" s="75"/>
      <c r="G568" s="75"/>
      <c r="H568" s="75"/>
      <c r="I568" s="75"/>
      <c r="J568" s="75"/>
      <c r="K568" s="75"/>
      <c r="L568" s="75"/>
    </row>
    <row r="569">
      <c r="A569" s="75"/>
      <c r="B569" s="75"/>
      <c r="C569" s="75"/>
      <c r="D569" s="75"/>
      <c r="E569" s="75"/>
      <c r="F569" s="75"/>
      <c r="G569" s="75"/>
      <c r="H569" s="75"/>
      <c r="I569" s="75"/>
      <c r="J569" s="75"/>
      <c r="K569" s="75"/>
      <c r="L569" s="75"/>
    </row>
    <row r="570">
      <c r="A570" s="75"/>
      <c r="B570" s="75"/>
      <c r="C570" s="75"/>
      <c r="D570" s="75"/>
      <c r="E570" s="75"/>
      <c r="F570" s="75"/>
      <c r="G570" s="75"/>
      <c r="H570" s="75"/>
      <c r="I570" s="75"/>
      <c r="J570" s="75"/>
      <c r="K570" s="75"/>
      <c r="L570" s="75"/>
    </row>
    <row r="571">
      <c r="A571" s="75"/>
      <c r="B571" s="75"/>
      <c r="C571" s="75"/>
      <c r="D571" s="75"/>
      <c r="E571" s="75"/>
      <c r="F571" s="75"/>
      <c r="G571" s="75"/>
      <c r="H571" s="75"/>
      <c r="I571" s="75"/>
      <c r="J571" s="75"/>
      <c r="K571" s="75"/>
      <c r="L571" s="75"/>
    </row>
    <row r="572">
      <c r="A572" s="75"/>
      <c r="B572" s="75"/>
      <c r="C572" s="75"/>
      <c r="D572" s="75"/>
      <c r="E572" s="75"/>
      <c r="F572" s="75"/>
      <c r="G572" s="75"/>
      <c r="H572" s="75"/>
      <c r="I572" s="75"/>
      <c r="J572" s="75"/>
      <c r="K572" s="75"/>
      <c r="L572" s="75"/>
    </row>
    <row r="573">
      <c r="A573" s="75"/>
      <c r="B573" s="75"/>
      <c r="C573" s="75"/>
      <c r="D573" s="75"/>
      <c r="E573" s="75"/>
      <c r="F573" s="75"/>
      <c r="G573" s="75"/>
      <c r="H573" s="75"/>
      <c r="I573" s="75"/>
      <c r="J573" s="75"/>
      <c r="K573" s="75"/>
      <c r="L573" s="75"/>
    </row>
    <row r="574">
      <c r="A574" s="75"/>
      <c r="B574" s="75"/>
      <c r="C574" s="75"/>
      <c r="D574" s="75"/>
      <c r="E574" s="75"/>
      <c r="F574" s="75"/>
      <c r="G574" s="75"/>
      <c r="H574" s="75"/>
      <c r="I574" s="75"/>
      <c r="J574" s="75"/>
      <c r="K574" s="75"/>
      <c r="L574" s="75"/>
    </row>
    <row r="575">
      <c r="A575" s="75"/>
      <c r="B575" s="75"/>
      <c r="C575" s="75"/>
      <c r="D575" s="75"/>
      <c r="E575" s="75"/>
      <c r="F575" s="75"/>
      <c r="G575" s="75"/>
      <c r="H575" s="75"/>
      <c r="I575" s="75"/>
      <c r="J575" s="75"/>
      <c r="K575" s="75"/>
      <c r="L575" s="75"/>
    </row>
    <row r="576">
      <c r="A576" s="75"/>
      <c r="B576" s="75"/>
      <c r="C576" s="75"/>
      <c r="D576" s="75"/>
      <c r="E576" s="75"/>
      <c r="F576" s="75"/>
      <c r="G576" s="75"/>
      <c r="H576" s="75"/>
      <c r="I576" s="75"/>
      <c r="J576" s="75"/>
      <c r="K576" s="75"/>
      <c r="L576" s="75"/>
    </row>
    <row r="577">
      <c r="A577" s="75"/>
      <c r="B577" s="75"/>
      <c r="C577" s="75"/>
      <c r="D577" s="75"/>
      <c r="E577" s="75"/>
      <c r="F577" s="75"/>
      <c r="G577" s="75"/>
      <c r="H577" s="75"/>
      <c r="I577" s="75"/>
      <c r="J577" s="75"/>
      <c r="K577" s="75"/>
      <c r="L577" s="75"/>
    </row>
    <row r="578">
      <c r="A578" s="75"/>
      <c r="B578" s="75"/>
      <c r="C578" s="75"/>
      <c r="D578" s="75"/>
      <c r="E578" s="75"/>
      <c r="F578" s="75"/>
      <c r="G578" s="75"/>
      <c r="H578" s="75"/>
      <c r="I578" s="75"/>
      <c r="J578" s="75"/>
      <c r="K578" s="75"/>
      <c r="L578" s="75"/>
    </row>
    <row r="579">
      <c r="A579" s="75"/>
      <c r="B579" s="75"/>
      <c r="C579" s="75"/>
      <c r="D579" s="75"/>
      <c r="E579" s="75"/>
      <c r="F579" s="75"/>
      <c r="G579" s="75"/>
      <c r="H579" s="75"/>
      <c r="I579" s="75"/>
      <c r="J579" s="75"/>
      <c r="K579" s="75"/>
      <c r="L579" s="75"/>
    </row>
    <row r="580">
      <c r="A580" s="75"/>
      <c r="B580" s="75"/>
      <c r="C580" s="75"/>
      <c r="D580" s="75"/>
      <c r="E580" s="75"/>
      <c r="F580" s="75"/>
      <c r="G580" s="75"/>
      <c r="H580" s="75"/>
      <c r="I580" s="75"/>
      <c r="J580" s="75"/>
      <c r="K580" s="75"/>
      <c r="L580" s="75"/>
    </row>
    <row r="581">
      <c r="A581" s="75"/>
      <c r="B581" s="75"/>
      <c r="C581" s="75"/>
      <c r="D581" s="75"/>
      <c r="E581" s="75"/>
      <c r="F581" s="75"/>
      <c r="G581" s="75"/>
      <c r="H581" s="75"/>
      <c r="I581" s="75"/>
      <c r="J581" s="75"/>
      <c r="K581" s="75"/>
      <c r="L581" s="75"/>
    </row>
    <row r="582">
      <c r="A582" s="75"/>
      <c r="B582" s="75"/>
      <c r="C582" s="75"/>
      <c r="D582" s="75"/>
      <c r="E582" s="75"/>
      <c r="F582" s="75"/>
      <c r="G582" s="75"/>
      <c r="H582" s="75"/>
      <c r="I582" s="75"/>
      <c r="J582" s="75"/>
      <c r="K582" s="75"/>
      <c r="L582" s="75"/>
    </row>
    <row r="583">
      <c r="A583" s="75"/>
      <c r="B583" s="75"/>
      <c r="C583" s="75"/>
      <c r="D583" s="75"/>
      <c r="E583" s="75"/>
      <c r="F583" s="75"/>
      <c r="G583" s="75"/>
      <c r="H583" s="75"/>
      <c r="I583" s="75"/>
      <c r="J583" s="75"/>
      <c r="K583" s="75"/>
      <c r="L583" s="75"/>
    </row>
    <row r="584">
      <c r="A584" s="75"/>
      <c r="B584" s="75"/>
      <c r="C584" s="75"/>
      <c r="D584" s="75"/>
      <c r="E584" s="75"/>
      <c r="F584" s="75"/>
      <c r="G584" s="75"/>
      <c r="H584" s="75"/>
      <c r="I584" s="75"/>
      <c r="J584" s="75"/>
      <c r="K584" s="75"/>
      <c r="L584" s="75"/>
    </row>
    <row r="585">
      <c r="A585" s="75"/>
      <c r="B585" s="75"/>
      <c r="C585" s="75"/>
      <c r="D585" s="75"/>
      <c r="E585" s="75"/>
      <c r="F585" s="75"/>
      <c r="G585" s="75"/>
      <c r="H585" s="75"/>
      <c r="I585" s="75"/>
      <c r="J585" s="75"/>
      <c r="K585" s="75"/>
      <c r="L585" s="75"/>
    </row>
    <row r="586">
      <c r="A586" s="75"/>
      <c r="B586" s="75"/>
      <c r="C586" s="75"/>
      <c r="D586" s="75"/>
      <c r="E586" s="75"/>
      <c r="F586" s="75"/>
      <c r="G586" s="75"/>
      <c r="H586" s="75"/>
      <c r="I586" s="75"/>
      <c r="J586" s="75"/>
      <c r="K586" s="75"/>
      <c r="L586" s="75"/>
    </row>
    <row r="587">
      <c r="A587" s="75"/>
      <c r="B587" s="75"/>
      <c r="C587" s="75"/>
      <c r="D587" s="75"/>
      <c r="E587" s="75"/>
      <c r="F587" s="75"/>
      <c r="G587" s="75"/>
      <c r="H587" s="75"/>
      <c r="I587" s="75"/>
      <c r="J587" s="75"/>
      <c r="K587" s="75"/>
      <c r="L587" s="75"/>
    </row>
    <row r="588">
      <c r="A588" s="75"/>
      <c r="B588" s="75"/>
      <c r="C588" s="75"/>
      <c r="D588" s="75"/>
      <c r="E588" s="75"/>
      <c r="F588" s="75"/>
      <c r="G588" s="75"/>
      <c r="H588" s="75"/>
      <c r="I588" s="75"/>
      <c r="J588" s="75"/>
      <c r="K588" s="75"/>
      <c r="L588" s="75"/>
    </row>
    <row r="589">
      <c r="A589" s="75"/>
      <c r="B589" s="75"/>
      <c r="C589" s="75"/>
      <c r="D589" s="75"/>
      <c r="E589" s="75"/>
      <c r="F589" s="75"/>
      <c r="G589" s="75"/>
      <c r="H589" s="75"/>
      <c r="I589" s="75"/>
      <c r="J589" s="75"/>
      <c r="K589" s="75"/>
      <c r="L589" s="75"/>
    </row>
    <row r="590">
      <c r="A590" s="75"/>
      <c r="B590" s="75"/>
      <c r="C590" s="75"/>
      <c r="D590" s="75"/>
      <c r="E590" s="75"/>
      <c r="F590" s="75"/>
      <c r="G590" s="75"/>
      <c r="H590" s="75"/>
      <c r="I590" s="75"/>
      <c r="J590" s="75"/>
      <c r="K590" s="75"/>
      <c r="L590" s="75"/>
    </row>
    <row r="591">
      <c r="A591" s="75"/>
      <c r="B591" s="75"/>
      <c r="C591" s="75"/>
      <c r="D591" s="75"/>
      <c r="E591" s="75"/>
      <c r="F591" s="75"/>
      <c r="G591" s="75"/>
      <c r="H591" s="75"/>
      <c r="I591" s="75"/>
      <c r="J591" s="75"/>
      <c r="K591" s="75"/>
      <c r="L591" s="75"/>
    </row>
    <row r="592">
      <c r="A592" s="75"/>
      <c r="B592" s="75"/>
      <c r="C592" s="75"/>
      <c r="D592" s="75"/>
      <c r="E592" s="75"/>
      <c r="F592" s="75"/>
      <c r="G592" s="75"/>
      <c r="H592" s="75"/>
      <c r="I592" s="75"/>
      <c r="J592" s="75"/>
      <c r="K592" s="75"/>
      <c r="L592" s="75"/>
    </row>
    <row r="593">
      <c r="A593" s="75"/>
      <c r="B593" s="75"/>
      <c r="C593" s="75"/>
      <c r="D593" s="75"/>
      <c r="E593" s="75"/>
      <c r="F593" s="75"/>
      <c r="G593" s="75"/>
      <c r="H593" s="75"/>
      <c r="I593" s="75"/>
      <c r="J593" s="75"/>
      <c r="K593" s="75"/>
      <c r="L593" s="75"/>
    </row>
    <row r="594">
      <c r="A594" s="75"/>
      <c r="B594" s="75"/>
      <c r="C594" s="75"/>
      <c r="D594" s="75"/>
      <c r="E594" s="75"/>
      <c r="F594" s="75"/>
      <c r="G594" s="75"/>
      <c r="H594" s="75"/>
      <c r="I594" s="75"/>
      <c r="J594" s="75"/>
      <c r="K594" s="75"/>
      <c r="L594" s="75"/>
    </row>
    <row r="595">
      <c r="A595" s="75"/>
      <c r="B595" s="75"/>
      <c r="C595" s="75"/>
      <c r="D595" s="75"/>
      <c r="E595" s="75"/>
      <c r="F595" s="75"/>
      <c r="G595" s="75"/>
      <c r="H595" s="75"/>
      <c r="I595" s="75"/>
      <c r="J595" s="75"/>
      <c r="K595" s="75"/>
      <c r="L595" s="75"/>
    </row>
    <row r="596">
      <c r="A596" s="75"/>
      <c r="B596" s="75"/>
      <c r="C596" s="75"/>
      <c r="D596" s="75"/>
      <c r="E596" s="75"/>
      <c r="F596" s="75"/>
      <c r="G596" s="75"/>
      <c r="H596" s="75"/>
      <c r="I596" s="75"/>
      <c r="J596" s="75"/>
      <c r="K596" s="75"/>
      <c r="L596" s="75"/>
    </row>
    <row r="597">
      <c r="A597" s="75"/>
      <c r="B597" s="75"/>
      <c r="C597" s="75"/>
      <c r="D597" s="75"/>
      <c r="E597" s="75"/>
      <c r="F597" s="75"/>
      <c r="G597" s="75"/>
      <c r="H597" s="75"/>
      <c r="I597" s="75"/>
      <c r="J597" s="75"/>
      <c r="K597" s="75"/>
      <c r="L597" s="75"/>
    </row>
    <row r="598">
      <c r="A598" s="75"/>
      <c r="B598" s="75"/>
      <c r="C598" s="75"/>
      <c r="D598" s="75"/>
      <c r="E598" s="75"/>
      <c r="F598" s="75"/>
      <c r="G598" s="75"/>
      <c r="H598" s="75"/>
      <c r="I598" s="75"/>
      <c r="J598" s="75"/>
      <c r="K598" s="75"/>
      <c r="L598" s="75"/>
    </row>
    <row r="599">
      <c r="A599" s="75"/>
      <c r="B599" s="75"/>
      <c r="C599" s="75"/>
      <c r="D599" s="75"/>
      <c r="E599" s="75"/>
      <c r="F599" s="75"/>
      <c r="G599" s="75"/>
      <c r="H599" s="75"/>
      <c r="I599" s="75"/>
      <c r="J599" s="75"/>
      <c r="K599" s="75"/>
      <c r="L599" s="75"/>
    </row>
    <row r="600">
      <c r="A600" s="75"/>
      <c r="B600" s="75"/>
      <c r="C600" s="75"/>
      <c r="D600" s="75"/>
      <c r="E600" s="75"/>
      <c r="F600" s="75"/>
      <c r="G600" s="75"/>
      <c r="H600" s="75"/>
      <c r="I600" s="75"/>
      <c r="J600" s="75"/>
      <c r="K600" s="75"/>
      <c r="L600" s="75"/>
    </row>
    <row r="601">
      <c r="A601" s="75"/>
      <c r="B601" s="75"/>
      <c r="C601" s="75"/>
      <c r="D601" s="75"/>
      <c r="E601" s="75"/>
      <c r="F601" s="75"/>
      <c r="G601" s="75"/>
      <c r="H601" s="75"/>
      <c r="I601" s="75"/>
      <c r="J601" s="75"/>
      <c r="K601" s="75"/>
      <c r="L601" s="75"/>
    </row>
    <row r="602">
      <c r="A602" s="75"/>
      <c r="B602" s="75"/>
      <c r="C602" s="75"/>
      <c r="D602" s="75"/>
      <c r="E602" s="75"/>
      <c r="F602" s="75"/>
      <c r="G602" s="75"/>
      <c r="H602" s="75"/>
      <c r="I602" s="75"/>
      <c r="J602" s="75"/>
      <c r="K602" s="75"/>
      <c r="L602" s="75"/>
    </row>
    <row r="603">
      <c r="A603" s="75"/>
      <c r="B603" s="75"/>
      <c r="C603" s="75"/>
      <c r="D603" s="75"/>
      <c r="E603" s="75"/>
      <c r="F603" s="75"/>
      <c r="G603" s="75"/>
      <c r="H603" s="75"/>
      <c r="I603" s="75"/>
      <c r="J603" s="75"/>
      <c r="K603" s="75"/>
      <c r="L603" s="75"/>
    </row>
    <row r="604">
      <c r="A604" s="75"/>
      <c r="B604" s="75"/>
      <c r="C604" s="75"/>
      <c r="D604" s="75"/>
      <c r="E604" s="75"/>
      <c r="F604" s="75"/>
      <c r="G604" s="75"/>
      <c r="H604" s="75"/>
      <c r="I604" s="75"/>
      <c r="J604" s="75"/>
      <c r="K604" s="75"/>
      <c r="L604" s="75"/>
    </row>
    <row r="605">
      <c r="A605" s="75"/>
      <c r="B605" s="75"/>
      <c r="C605" s="75"/>
      <c r="D605" s="75"/>
      <c r="E605" s="75"/>
      <c r="F605" s="75"/>
      <c r="G605" s="75"/>
      <c r="H605" s="75"/>
      <c r="I605" s="75"/>
      <c r="J605" s="75"/>
      <c r="K605" s="75"/>
      <c r="L605" s="75"/>
    </row>
    <row r="606">
      <c r="A606" s="75"/>
      <c r="B606" s="75"/>
      <c r="C606" s="75"/>
      <c r="D606" s="75"/>
      <c r="E606" s="75"/>
      <c r="F606" s="75"/>
      <c r="G606" s="75"/>
      <c r="H606" s="75"/>
      <c r="I606" s="75"/>
      <c r="J606" s="75"/>
      <c r="K606" s="75"/>
      <c r="L606" s="75"/>
    </row>
    <row r="607">
      <c r="A607" s="75"/>
      <c r="B607" s="75"/>
      <c r="C607" s="75"/>
      <c r="D607" s="75"/>
      <c r="E607" s="75"/>
      <c r="F607" s="75"/>
      <c r="G607" s="75"/>
      <c r="H607" s="75"/>
      <c r="I607" s="75"/>
      <c r="J607" s="75"/>
      <c r="K607" s="75"/>
      <c r="L607" s="75"/>
    </row>
    <row r="608">
      <c r="A608" s="75"/>
      <c r="B608" s="75"/>
      <c r="C608" s="75"/>
      <c r="D608" s="75"/>
      <c r="E608" s="75"/>
      <c r="F608" s="75"/>
      <c r="G608" s="75"/>
      <c r="H608" s="75"/>
      <c r="I608" s="75"/>
      <c r="J608" s="75"/>
      <c r="K608" s="75"/>
      <c r="L608" s="75"/>
    </row>
    <row r="609">
      <c r="A609" s="75"/>
      <c r="B609" s="75"/>
      <c r="C609" s="75"/>
      <c r="D609" s="75"/>
      <c r="E609" s="75"/>
      <c r="F609" s="75"/>
      <c r="G609" s="75"/>
      <c r="H609" s="75"/>
      <c r="I609" s="75"/>
      <c r="J609" s="75"/>
      <c r="K609" s="75"/>
      <c r="L609" s="75"/>
    </row>
    <row r="610">
      <c r="A610" s="75"/>
      <c r="B610" s="75"/>
      <c r="C610" s="75"/>
      <c r="D610" s="75"/>
      <c r="E610" s="75"/>
      <c r="F610" s="75"/>
      <c r="G610" s="75"/>
      <c r="H610" s="75"/>
      <c r="I610" s="75"/>
      <c r="J610" s="75"/>
      <c r="K610" s="75"/>
      <c r="L610" s="75"/>
    </row>
    <row r="611">
      <c r="A611" s="75"/>
      <c r="B611" s="75"/>
      <c r="C611" s="75"/>
      <c r="D611" s="75"/>
      <c r="E611" s="75"/>
      <c r="F611" s="75"/>
      <c r="G611" s="75"/>
      <c r="H611" s="75"/>
      <c r="I611" s="75"/>
      <c r="J611" s="75"/>
      <c r="K611" s="75"/>
      <c r="L611" s="75"/>
    </row>
    <row r="612">
      <c r="A612" s="75"/>
      <c r="B612" s="75"/>
      <c r="C612" s="75"/>
      <c r="D612" s="75"/>
      <c r="E612" s="75"/>
      <c r="F612" s="75"/>
      <c r="G612" s="75"/>
      <c r="H612" s="75"/>
      <c r="I612" s="75"/>
      <c r="J612" s="75"/>
      <c r="K612" s="75"/>
      <c r="L612" s="75"/>
    </row>
    <row r="613">
      <c r="A613" s="75"/>
      <c r="B613" s="75"/>
      <c r="C613" s="75"/>
      <c r="D613" s="75"/>
      <c r="E613" s="75"/>
      <c r="F613" s="75"/>
      <c r="G613" s="75"/>
      <c r="H613" s="75"/>
      <c r="I613" s="75"/>
      <c r="J613" s="75"/>
      <c r="K613" s="75"/>
      <c r="L613" s="75"/>
    </row>
    <row r="614">
      <c r="A614" s="75"/>
      <c r="B614" s="75"/>
      <c r="C614" s="75"/>
      <c r="D614" s="75"/>
      <c r="E614" s="75"/>
      <c r="F614" s="75"/>
      <c r="G614" s="75"/>
      <c r="H614" s="75"/>
      <c r="I614" s="75"/>
      <c r="J614" s="75"/>
      <c r="K614" s="75"/>
      <c r="L614" s="75"/>
    </row>
    <row r="615">
      <c r="A615" s="75"/>
      <c r="B615" s="75"/>
      <c r="C615" s="75"/>
      <c r="D615" s="75"/>
      <c r="E615" s="75"/>
      <c r="F615" s="75"/>
      <c r="G615" s="75"/>
      <c r="H615" s="75"/>
      <c r="I615" s="75"/>
      <c r="J615" s="75"/>
      <c r="K615" s="75"/>
      <c r="L615" s="75"/>
    </row>
    <row r="616">
      <c r="A616" s="75"/>
      <c r="B616" s="75"/>
      <c r="C616" s="75"/>
      <c r="D616" s="75"/>
      <c r="E616" s="75"/>
      <c r="F616" s="75"/>
      <c r="G616" s="75"/>
      <c r="H616" s="75"/>
      <c r="I616" s="75"/>
      <c r="J616" s="75"/>
      <c r="K616" s="75"/>
      <c r="L616" s="75"/>
    </row>
    <row r="617">
      <c r="A617" s="75"/>
      <c r="B617" s="75"/>
      <c r="C617" s="75"/>
      <c r="D617" s="75"/>
      <c r="E617" s="75"/>
      <c r="F617" s="75"/>
      <c r="G617" s="75"/>
      <c r="H617" s="75"/>
      <c r="I617" s="75"/>
      <c r="J617" s="75"/>
      <c r="K617" s="75"/>
      <c r="L617" s="75"/>
    </row>
    <row r="618">
      <c r="A618" s="75"/>
      <c r="B618" s="75"/>
      <c r="C618" s="75"/>
      <c r="D618" s="75"/>
      <c r="E618" s="75"/>
      <c r="F618" s="75"/>
      <c r="G618" s="75"/>
      <c r="H618" s="75"/>
      <c r="I618" s="75"/>
      <c r="J618" s="75"/>
      <c r="K618" s="75"/>
      <c r="L618" s="75"/>
    </row>
    <row r="619">
      <c r="A619" s="75"/>
      <c r="B619" s="75"/>
      <c r="C619" s="75"/>
      <c r="D619" s="75"/>
      <c r="E619" s="75"/>
      <c r="F619" s="75"/>
      <c r="G619" s="75"/>
      <c r="H619" s="75"/>
      <c r="I619" s="75"/>
      <c r="J619" s="75"/>
      <c r="K619" s="75"/>
      <c r="L619" s="75"/>
    </row>
    <row r="620">
      <c r="A620" s="75"/>
      <c r="B620" s="75"/>
      <c r="C620" s="75"/>
      <c r="D620" s="75"/>
      <c r="E620" s="75"/>
      <c r="F620" s="75"/>
      <c r="G620" s="75"/>
      <c r="H620" s="75"/>
      <c r="I620" s="75"/>
      <c r="J620" s="75"/>
      <c r="K620" s="75"/>
      <c r="L620" s="75"/>
    </row>
    <row r="621">
      <c r="A621" s="75"/>
      <c r="B621" s="75"/>
      <c r="C621" s="75"/>
      <c r="D621" s="75"/>
      <c r="E621" s="75"/>
      <c r="F621" s="75"/>
      <c r="G621" s="75"/>
      <c r="H621" s="75"/>
      <c r="I621" s="75"/>
      <c r="J621" s="75"/>
      <c r="K621" s="75"/>
      <c r="L621" s="75"/>
    </row>
    <row r="622">
      <c r="A622" s="75"/>
      <c r="B622" s="75"/>
      <c r="C622" s="75"/>
      <c r="D622" s="75"/>
      <c r="E622" s="75"/>
      <c r="F622" s="75"/>
      <c r="G622" s="75"/>
      <c r="H622" s="75"/>
      <c r="I622" s="75"/>
      <c r="J622" s="75"/>
      <c r="K622" s="75"/>
      <c r="L622" s="75"/>
    </row>
    <row r="623">
      <c r="A623" s="75"/>
      <c r="B623" s="75"/>
      <c r="C623" s="75"/>
      <c r="D623" s="75"/>
      <c r="E623" s="75"/>
      <c r="F623" s="75"/>
      <c r="G623" s="75"/>
      <c r="H623" s="75"/>
      <c r="I623" s="75"/>
      <c r="J623" s="75"/>
      <c r="K623" s="75"/>
      <c r="L623" s="75"/>
    </row>
    <row r="624">
      <c r="A624" s="75"/>
      <c r="B624" s="75"/>
      <c r="C624" s="75"/>
      <c r="D624" s="75"/>
      <c r="E624" s="75"/>
      <c r="F624" s="75"/>
      <c r="G624" s="75"/>
      <c r="H624" s="75"/>
      <c r="I624" s="75"/>
      <c r="J624" s="75"/>
      <c r="K624" s="75"/>
      <c r="L624" s="75"/>
    </row>
    <row r="625">
      <c r="A625" s="75"/>
      <c r="B625" s="75"/>
      <c r="C625" s="75"/>
      <c r="D625" s="75"/>
      <c r="E625" s="75"/>
      <c r="F625" s="75"/>
      <c r="G625" s="75"/>
      <c r="H625" s="75"/>
      <c r="I625" s="75"/>
      <c r="J625" s="75"/>
      <c r="K625" s="75"/>
      <c r="L625" s="75"/>
    </row>
    <row r="626">
      <c r="A626" s="75"/>
      <c r="B626" s="75"/>
      <c r="C626" s="75"/>
      <c r="D626" s="75"/>
      <c r="E626" s="75"/>
      <c r="F626" s="75"/>
      <c r="G626" s="75"/>
      <c r="H626" s="75"/>
      <c r="I626" s="75"/>
      <c r="J626" s="75"/>
      <c r="K626" s="75"/>
      <c r="L626" s="75"/>
    </row>
    <row r="627">
      <c r="A627" s="75"/>
      <c r="B627" s="75"/>
      <c r="C627" s="75"/>
      <c r="D627" s="75"/>
      <c r="E627" s="75"/>
      <c r="F627" s="75"/>
      <c r="G627" s="75"/>
      <c r="H627" s="75"/>
      <c r="I627" s="75"/>
      <c r="J627" s="75"/>
      <c r="K627" s="75"/>
      <c r="L627" s="75"/>
    </row>
    <row r="628">
      <c r="A628" s="75"/>
      <c r="B628" s="75"/>
      <c r="C628" s="75"/>
      <c r="D628" s="75"/>
      <c r="E628" s="75"/>
      <c r="F628" s="75"/>
      <c r="G628" s="75"/>
      <c r="H628" s="75"/>
      <c r="I628" s="75"/>
      <c r="J628" s="75"/>
      <c r="K628" s="75"/>
      <c r="L628" s="75"/>
    </row>
    <row r="629">
      <c r="A629" s="75"/>
      <c r="B629" s="75"/>
      <c r="C629" s="75"/>
      <c r="D629" s="75"/>
      <c r="E629" s="75"/>
      <c r="F629" s="75"/>
      <c r="G629" s="75"/>
      <c r="H629" s="75"/>
      <c r="I629" s="75"/>
      <c r="J629" s="75"/>
      <c r="K629" s="75"/>
      <c r="L629" s="75"/>
    </row>
    <row r="630">
      <c r="A630" s="75"/>
      <c r="B630" s="75"/>
      <c r="C630" s="75"/>
      <c r="D630" s="75"/>
      <c r="E630" s="75"/>
      <c r="F630" s="75"/>
      <c r="G630" s="75"/>
      <c r="H630" s="75"/>
      <c r="I630" s="75"/>
      <c r="J630" s="75"/>
      <c r="K630" s="75"/>
      <c r="L630" s="75"/>
    </row>
    <row r="631">
      <c r="A631" s="75"/>
      <c r="B631" s="75"/>
      <c r="C631" s="75"/>
      <c r="D631" s="75"/>
      <c r="E631" s="75"/>
      <c r="F631" s="75"/>
      <c r="G631" s="75"/>
      <c r="H631" s="75"/>
      <c r="I631" s="75"/>
      <c r="J631" s="75"/>
      <c r="K631" s="75"/>
      <c r="L631" s="75"/>
    </row>
    <row r="632">
      <c r="A632" s="75"/>
      <c r="B632" s="75"/>
      <c r="C632" s="75"/>
      <c r="D632" s="75"/>
      <c r="E632" s="75"/>
      <c r="F632" s="75"/>
      <c r="G632" s="75"/>
      <c r="H632" s="75"/>
      <c r="I632" s="75"/>
      <c r="J632" s="75"/>
      <c r="K632" s="75"/>
      <c r="L632" s="75"/>
    </row>
    <row r="633">
      <c r="A633" s="75"/>
      <c r="B633" s="75"/>
      <c r="C633" s="75"/>
      <c r="D633" s="75"/>
      <c r="E633" s="75"/>
      <c r="F633" s="75"/>
      <c r="G633" s="75"/>
      <c r="H633" s="75"/>
      <c r="I633" s="75"/>
      <c r="J633" s="75"/>
      <c r="K633" s="75"/>
      <c r="L633" s="75"/>
    </row>
    <row r="634">
      <c r="A634" s="75"/>
      <c r="B634" s="75"/>
      <c r="C634" s="75"/>
      <c r="D634" s="75"/>
      <c r="E634" s="75"/>
      <c r="F634" s="75"/>
      <c r="G634" s="75"/>
      <c r="H634" s="75"/>
      <c r="I634" s="75"/>
      <c r="J634" s="75"/>
      <c r="K634" s="75"/>
      <c r="L634" s="75"/>
    </row>
    <row r="635">
      <c r="A635" s="75"/>
      <c r="B635" s="75"/>
      <c r="C635" s="75"/>
      <c r="D635" s="75"/>
      <c r="E635" s="75"/>
      <c r="F635" s="75"/>
      <c r="G635" s="75"/>
      <c r="H635" s="75"/>
      <c r="I635" s="75"/>
      <c r="J635" s="75"/>
      <c r="K635" s="75"/>
      <c r="L635" s="75"/>
    </row>
    <row r="636">
      <c r="A636" s="75"/>
      <c r="B636" s="75"/>
      <c r="C636" s="75"/>
      <c r="D636" s="75"/>
      <c r="E636" s="75"/>
      <c r="F636" s="75"/>
      <c r="G636" s="75"/>
      <c r="H636" s="75"/>
      <c r="I636" s="75"/>
      <c r="J636" s="75"/>
      <c r="K636" s="75"/>
      <c r="L636" s="75"/>
    </row>
    <row r="637">
      <c r="A637" s="75"/>
      <c r="B637" s="75"/>
      <c r="C637" s="75"/>
      <c r="D637" s="75"/>
      <c r="E637" s="75"/>
      <c r="F637" s="75"/>
      <c r="G637" s="75"/>
      <c r="H637" s="75"/>
      <c r="I637" s="75"/>
      <c r="J637" s="75"/>
      <c r="K637" s="75"/>
      <c r="L637" s="75"/>
    </row>
    <row r="638">
      <c r="A638" s="75"/>
      <c r="B638" s="75"/>
      <c r="C638" s="75"/>
      <c r="D638" s="75"/>
      <c r="E638" s="75"/>
      <c r="F638" s="75"/>
      <c r="G638" s="75"/>
      <c r="H638" s="75"/>
      <c r="I638" s="75"/>
      <c r="J638" s="75"/>
      <c r="K638" s="75"/>
      <c r="L638" s="75"/>
    </row>
    <row r="639">
      <c r="A639" s="75"/>
      <c r="B639" s="75"/>
      <c r="C639" s="75"/>
      <c r="D639" s="75"/>
      <c r="E639" s="75"/>
      <c r="F639" s="75"/>
      <c r="G639" s="75"/>
      <c r="H639" s="75"/>
      <c r="I639" s="75"/>
      <c r="J639" s="75"/>
      <c r="K639" s="75"/>
      <c r="L639" s="75"/>
    </row>
    <row r="640">
      <c r="A640" s="75"/>
      <c r="B640" s="75"/>
      <c r="C640" s="75"/>
      <c r="D640" s="75"/>
      <c r="E640" s="75"/>
      <c r="F640" s="75"/>
      <c r="G640" s="75"/>
      <c r="H640" s="75"/>
      <c r="I640" s="75"/>
      <c r="J640" s="75"/>
      <c r="K640" s="75"/>
      <c r="L640" s="75"/>
    </row>
    <row r="641">
      <c r="A641" s="75"/>
      <c r="B641" s="75"/>
      <c r="C641" s="75"/>
      <c r="D641" s="75"/>
      <c r="E641" s="75"/>
      <c r="F641" s="75"/>
      <c r="G641" s="75"/>
      <c r="H641" s="75"/>
      <c r="I641" s="75"/>
      <c r="J641" s="75"/>
      <c r="K641" s="75"/>
      <c r="L641" s="75"/>
    </row>
    <row r="642">
      <c r="A642" s="75"/>
      <c r="B642" s="75"/>
      <c r="C642" s="75"/>
      <c r="D642" s="75"/>
      <c r="E642" s="75"/>
      <c r="F642" s="75"/>
      <c r="G642" s="75"/>
      <c r="H642" s="75"/>
      <c r="I642" s="75"/>
      <c r="J642" s="75"/>
      <c r="K642" s="75"/>
      <c r="L642" s="75"/>
    </row>
    <row r="643">
      <c r="A643" s="75"/>
      <c r="B643" s="75"/>
      <c r="C643" s="75"/>
      <c r="D643" s="75"/>
      <c r="E643" s="75"/>
      <c r="F643" s="75"/>
      <c r="G643" s="75"/>
      <c r="H643" s="75"/>
      <c r="I643" s="75"/>
      <c r="J643" s="75"/>
      <c r="K643" s="75"/>
      <c r="L643" s="75"/>
    </row>
    <row r="644">
      <c r="A644" s="75"/>
      <c r="B644" s="75"/>
      <c r="C644" s="75"/>
      <c r="D644" s="75"/>
      <c r="E644" s="75"/>
      <c r="F644" s="75"/>
      <c r="G644" s="75"/>
      <c r="H644" s="75"/>
      <c r="I644" s="75"/>
      <c r="J644" s="75"/>
      <c r="K644" s="75"/>
      <c r="L644" s="75"/>
    </row>
    <row r="645">
      <c r="A645" s="75"/>
      <c r="B645" s="75"/>
      <c r="C645" s="75"/>
      <c r="D645" s="75"/>
      <c r="E645" s="75"/>
      <c r="F645" s="75"/>
      <c r="G645" s="75"/>
      <c r="H645" s="75"/>
      <c r="I645" s="75"/>
      <c r="J645" s="75"/>
      <c r="K645" s="75"/>
      <c r="L645" s="75"/>
    </row>
    <row r="646">
      <c r="A646" s="75"/>
      <c r="B646" s="75"/>
      <c r="C646" s="75"/>
      <c r="D646" s="75"/>
      <c r="E646" s="75"/>
      <c r="F646" s="75"/>
      <c r="G646" s="75"/>
      <c r="H646" s="75"/>
      <c r="I646" s="75"/>
      <c r="J646" s="75"/>
      <c r="K646" s="75"/>
      <c r="L646" s="75"/>
    </row>
    <row r="647">
      <c r="A647" s="75"/>
      <c r="B647" s="75"/>
      <c r="C647" s="75"/>
      <c r="D647" s="75"/>
      <c r="E647" s="75"/>
      <c r="F647" s="75"/>
      <c r="G647" s="75"/>
      <c r="H647" s="75"/>
      <c r="I647" s="75"/>
      <c r="J647" s="75"/>
      <c r="K647" s="75"/>
      <c r="L647" s="75"/>
    </row>
    <row r="648">
      <c r="A648" s="75"/>
      <c r="B648" s="75"/>
      <c r="C648" s="75"/>
      <c r="D648" s="75"/>
      <c r="E648" s="75"/>
      <c r="F648" s="75"/>
      <c r="G648" s="75"/>
      <c r="H648" s="75"/>
      <c r="I648" s="75"/>
      <c r="J648" s="75"/>
      <c r="K648" s="75"/>
      <c r="L648" s="75"/>
    </row>
    <row r="649">
      <c r="A649" s="75"/>
      <c r="B649" s="75"/>
      <c r="C649" s="75"/>
      <c r="D649" s="75"/>
      <c r="E649" s="75"/>
      <c r="F649" s="75"/>
      <c r="G649" s="75"/>
      <c r="H649" s="75"/>
      <c r="I649" s="75"/>
      <c r="J649" s="75"/>
      <c r="K649" s="75"/>
      <c r="L649" s="75"/>
    </row>
    <row r="650">
      <c r="A650" s="75"/>
      <c r="B650" s="75"/>
      <c r="C650" s="75"/>
      <c r="D650" s="75"/>
      <c r="E650" s="75"/>
      <c r="F650" s="75"/>
      <c r="G650" s="75"/>
      <c r="H650" s="75"/>
      <c r="I650" s="75"/>
      <c r="J650" s="75"/>
      <c r="K650" s="75"/>
      <c r="L650" s="75"/>
    </row>
    <row r="651">
      <c r="A651" s="75"/>
      <c r="B651" s="75"/>
      <c r="C651" s="75"/>
      <c r="D651" s="75"/>
      <c r="E651" s="75"/>
      <c r="F651" s="75"/>
      <c r="G651" s="75"/>
      <c r="H651" s="75"/>
      <c r="I651" s="75"/>
      <c r="J651" s="75"/>
      <c r="K651" s="75"/>
      <c r="L651" s="75"/>
    </row>
    <row r="652">
      <c r="A652" s="75"/>
      <c r="B652" s="75"/>
      <c r="C652" s="75"/>
      <c r="D652" s="75"/>
      <c r="E652" s="75"/>
      <c r="F652" s="75"/>
      <c r="G652" s="75"/>
      <c r="H652" s="75"/>
      <c r="I652" s="75"/>
      <c r="J652" s="75"/>
      <c r="K652" s="75"/>
      <c r="L652" s="75"/>
    </row>
    <row r="653">
      <c r="A653" s="75"/>
      <c r="B653" s="75"/>
      <c r="C653" s="75"/>
      <c r="D653" s="75"/>
      <c r="E653" s="75"/>
      <c r="F653" s="75"/>
      <c r="G653" s="75"/>
      <c r="H653" s="75"/>
      <c r="I653" s="75"/>
      <c r="J653" s="75"/>
      <c r="K653" s="75"/>
      <c r="L653" s="75"/>
    </row>
    <row r="654">
      <c r="A654" s="75"/>
      <c r="B654" s="75"/>
      <c r="C654" s="75"/>
      <c r="D654" s="75"/>
      <c r="E654" s="75"/>
      <c r="F654" s="75"/>
      <c r="G654" s="75"/>
      <c r="H654" s="75"/>
      <c r="I654" s="75"/>
      <c r="J654" s="75"/>
      <c r="K654" s="75"/>
      <c r="L654" s="75"/>
    </row>
    <row r="655">
      <c r="A655" s="75"/>
      <c r="B655" s="75"/>
      <c r="C655" s="75"/>
      <c r="D655" s="75"/>
      <c r="E655" s="75"/>
      <c r="F655" s="75"/>
      <c r="G655" s="75"/>
      <c r="H655" s="75"/>
      <c r="I655" s="75"/>
      <c r="J655" s="75"/>
      <c r="K655" s="75"/>
      <c r="L655" s="75"/>
    </row>
    <row r="656">
      <c r="A656" s="75"/>
      <c r="B656" s="75"/>
      <c r="C656" s="75"/>
      <c r="D656" s="75"/>
      <c r="E656" s="75"/>
      <c r="F656" s="75"/>
      <c r="G656" s="75"/>
      <c r="H656" s="75"/>
      <c r="I656" s="75"/>
      <c r="J656" s="75"/>
      <c r="K656" s="75"/>
      <c r="L656" s="75"/>
    </row>
    <row r="657">
      <c r="A657" s="75"/>
      <c r="B657" s="75"/>
      <c r="C657" s="75"/>
      <c r="D657" s="75"/>
      <c r="E657" s="75"/>
      <c r="F657" s="75"/>
      <c r="G657" s="75"/>
      <c r="H657" s="75"/>
      <c r="I657" s="75"/>
      <c r="J657" s="75"/>
      <c r="K657" s="75"/>
      <c r="L657" s="75"/>
    </row>
    <row r="658">
      <c r="A658" s="75"/>
      <c r="B658" s="75"/>
      <c r="C658" s="75"/>
      <c r="D658" s="75"/>
      <c r="E658" s="75"/>
      <c r="F658" s="75"/>
      <c r="G658" s="75"/>
      <c r="H658" s="75"/>
      <c r="I658" s="75"/>
      <c r="J658" s="75"/>
      <c r="K658" s="75"/>
      <c r="L658" s="75"/>
    </row>
    <row r="659">
      <c r="A659" s="75"/>
      <c r="B659" s="75"/>
      <c r="C659" s="75"/>
      <c r="D659" s="75"/>
      <c r="E659" s="75"/>
      <c r="F659" s="75"/>
      <c r="G659" s="75"/>
      <c r="H659" s="75"/>
      <c r="I659" s="75"/>
      <c r="J659" s="75"/>
      <c r="K659" s="75"/>
      <c r="L659" s="75"/>
    </row>
    <row r="660">
      <c r="A660" s="75"/>
      <c r="B660" s="75"/>
      <c r="C660" s="75"/>
      <c r="D660" s="75"/>
      <c r="E660" s="75"/>
      <c r="F660" s="75"/>
      <c r="G660" s="75"/>
      <c r="H660" s="75"/>
      <c r="I660" s="75"/>
      <c r="J660" s="75"/>
      <c r="K660" s="75"/>
      <c r="L660" s="75"/>
    </row>
    <row r="661">
      <c r="A661" s="75"/>
      <c r="B661" s="75"/>
      <c r="C661" s="75"/>
      <c r="D661" s="75"/>
      <c r="E661" s="75"/>
      <c r="F661" s="75"/>
      <c r="G661" s="75"/>
      <c r="H661" s="75"/>
      <c r="I661" s="75"/>
      <c r="J661" s="75"/>
      <c r="K661" s="75"/>
      <c r="L661" s="75"/>
    </row>
    <row r="662">
      <c r="A662" s="75"/>
      <c r="B662" s="75"/>
      <c r="C662" s="75"/>
      <c r="D662" s="75"/>
      <c r="E662" s="75"/>
      <c r="F662" s="75"/>
      <c r="G662" s="75"/>
      <c r="H662" s="75"/>
      <c r="I662" s="75"/>
      <c r="J662" s="75"/>
      <c r="K662" s="75"/>
      <c r="L662" s="75"/>
    </row>
    <row r="663">
      <c r="A663" s="75"/>
      <c r="B663" s="75"/>
      <c r="C663" s="75"/>
      <c r="D663" s="75"/>
      <c r="E663" s="75"/>
      <c r="F663" s="75"/>
      <c r="G663" s="75"/>
      <c r="H663" s="75"/>
      <c r="I663" s="75"/>
      <c r="J663" s="75"/>
      <c r="K663" s="75"/>
      <c r="L663" s="75"/>
    </row>
    <row r="664">
      <c r="A664" s="75"/>
      <c r="B664" s="75"/>
      <c r="C664" s="75"/>
      <c r="D664" s="75"/>
      <c r="E664" s="75"/>
      <c r="F664" s="75"/>
      <c r="G664" s="75"/>
      <c r="H664" s="75"/>
      <c r="I664" s="75"/>
      <c r="J664" s="75"/>
      <c r="K664" s="75"/>
      <c r="L664" s="75"/>
    </row>
    <row r="665">
      <c r="A665" s="75"/>
      <c r="B665" s="75"/>
      <c r="C665" s="75"/>
      <c r="D665" s="75"/>
      <c r="E665" s="75"/>
      <c r="F665" s="75"/>
      <c r="G665" s="75"/>
      <c r="H665" s="75"/>
      <c r="I665" s="75"/>
      <c r="J665" s="75"/>
      <c r="K665" s="75"/>
      <c r="L665" s="75"/>
    </row>
    <row r="666">
      <c r="A666" s="75"/>
      <c r="B666" s="75"/>
      <c r="C666" s="75"/>
      <c r="D666" s="75"/>
      <c r="E666" s="75"/>
      <c r="F666" s="75"/>
      <c r="G666" s="75"/>
      <c r="H666" s="75"/>
      <c r="I666" s="75"/>
      <c r="J666" s="75"/>
      <c r="K666" s="75"/>
      <c r="L666" s="75"/>
    </row>
    <row r="667">
      <c r="A667" s="75"/>
      <c r="B667" s="75"/>
      <c r="C667" s="75"/>
      <c r="D667" s="75"/>
      <c r="E667" s="75"/>
      <c r="F667" s="75"/>
      <c r="G667" s="75"/>
      <c r="H667" s="75"/>
      <c r="I667" s="75"/>
      <c r="J667" s="75"/>
      <c r="K667" s="75"/>
      <c r="L667" s="75"/>
    </row>
    <row r="668">
      <c r="A668" s="75"/>
      <c r="B668" s="75"/>
      <c r="C668" s="75"/>
      <c r="D668" s="75"/>
      <c r="E668" s="75"/>
      <c r="F668" s="75"/>
      <c r="G668" s="75"/>
      <c r="H668" s="75"/>
      <c r="I668" s="75"/>
      <c r="J668" s="75"/>
      <c r="K668" s="75"/>
      <c r="L668" s="75"/>
    </row>
    <row r="669">
      <c r="A669" s="75"/>
      <c r="B669" s="75"/>
      <c r="C669" s="75"/>
      <c r="D669" s="75"/>
      <c r="E669" s="75"/>
      <c r="F669" s="75"/>
      <c r="G669" s="75"/>
      <c r="H669" s="75"/>
      <c r="I669" s="75"/>
      <c r="J669" s="75"/>
      <c r="K669" s="75"/>
      <c r="L669" s="75"/>
    </row>
    <row r="670">
      <c r="A670" s="75"/>
      <c r="B670" s="75"/>
      <c r="C670" s="75"/>
      <c r="D670" s="75"/>
      <c r="E670" s="75"/>
      <c r="F670" s="75"/>
      <c r="G670" s="75"/>
      <c r="H670" s="75"/>
      <c r="I670" s="75"/>
      <c r="J670" s="75"/>
      <c r="K670" s="75"/>
      <c r="L670" s="75"/>
    </row>
    <row r="671">
      <c r="A671" s="75"/>
      <c r="B671" s="75"/>
      <c r="C671" s="75"/>
      <c r="D671" s="75"/>
      <c r="E671" s="75"/>
      <c r="F671" s="75"/>
      <c r="G671" s="75"/>
      <c r="H671" s="75"/>
      <c r="I671" s="75"/>
      <c r="J671" s="75"/>
      <c r="K671" s="75"/>
      <c r="L671" s="75"/>
    </row>
    <row r="672">
      <c r="A672" s="75"/>
      <c r="B672" s="75"/>
      <c r="C672" s="75"/>
      <c r="D672" s="75"/>
      <c r="E672" s="75"/>
      <c r="F672" s="75"/>
      <c r="G672" s="75"/>
      <c r="H672" s="75"/>
      <c r="I672" s="75"/>
      <c r="J672" s="75"/>
      <c r="K672" s="75"/>
      <c r="L672" s="75"/>
    </row>
    <row r="673">
      <c r="A673" s="75"/>
      <c r="B673" s="75"/>
      <c r="C673" s="75"/>
      <c r="D673" s="75"/>
      <c r="E673" s="75"/>
      <c r="F673" s="75"/>
      <c r="G673" s="75"/>
      <c r="H673" s="75"/>
      <c r="I673" s="75"/>
      <c r="J673" s="75"/>
      <c r="K673" s="75"/>
      <c r="L673" s="75"/>
    </row>
    <row r="674">
      <c r="A674" s="75"/>
      <c r="B674" s="75"/>
      <c r="C674" s="75"/>
      <c r="D674" s="75"/>
      <c r="E674" s="75"/>
      <c r="F674" s="75"/>
      <c r="G674" s="75"/>
      <c r="H674" s="75"/>
      <c r="I674" s="75"/>
      <c r="J674" s="75"/>
      <c r="K674" s="75"/>
      <c r="L674" s="75"/>
    </row>
    <row r="675">
      <c r="A675" s="75"/>
      <c r="B675" s="75"/>
      <c r="C675" s="75"/>
      <c r="D675" s="75"/>
      <c r="E675" s="75"/>
      <c r="F675" s="75"/>
      <c r="G675" s="75"/>
      <c r="H675" s="75"/>
      <c r="I675" s="75"/>
      <c r="J675" s="75"/>
      <c r="K675" s="75"/>
      <c r="L675" s="75"/>
    </row>
    <row r="676">
      <c r="A676" s="75"/>
      <c r="B676" s="75"/>
      <c r="C676" s="75"/>
      <c r="D676" s="75"/>
      <c r="E676" s="75"/>
      <c r="F676" s="75"/>
      <c r="G676" s="75"/>
      <c r="H676" s="75"/>
      <c r="I676" s="75"/>
      <c r="J676" s="75"/>
      <c r="K676" s="75"/>
      <c r="L676" s="75"/>
    </row>
    <row r="677">
      <c r="A677" s="75"/>
      <c r="B677" s="75"/>
      <c r="C677" s="75"/>
      <c r="D677" s="75"/>
      <c r="E677" s="75"/>
      <c r="F677" s="75"/>
      <c r="G677" s="75"/>
      <c r="H677" s="75"/>
      <c r="I677" s="75"/>
      <c r="J677" s="75"/>
      <c r="K677" s="75"/>
      <c r="L677" s="75"/>
    </row>
    <row r="678">
      <c r="A678" s="75"/>
      <c r="B678" s="75"/>
      <c r="C678" s="75"/>
      <c r="D678" s="75"/>
      <c r="E678" s="75"/>
      <c r="F678" s="75"/>
      <c r="G678" s="75"/>
      <c r="H678" s="75"/>
      <c r="I678" s="75"/>
      <c r="J678" s="75"/>
      <c r="K678" s="75"/>
      <c r="L678" s="75"/>
    </row>
    <row r="679">
      <c r="A679" s="75"/>
      <c r="B679" s="75"/>
      <c r="C679" s="75"/>
      <c r="D679" s="75"/>
      <c r="E679" s="75"/>
      <c r="F679" s="75"/>
      <c r="G679" s="75"/>
      <c r="H679" s="75"/>
      <c r="I679" s="75"/>
      <c r="J679" s="75"/>
      <c r="K679" s="75"/>
      <c r="L679" s="75"/>
    </row>
    <row r="680">
      <c r="A680" s="75"/>
      <c r="B680" s="75"/>
      <c r="C680" s="75"/>
      <c r="D680" s="75"/>
      <c r="E680" s="75"/>
      <c r="F680" s="75"/>
      <c r="G680" s="75"/>
      <c r="H680" s="75"/>
      <c r="I680" s="75"/>
      <c r="J680" s="75"/>
      <c r="K680" s="75"/>
      <c r="L680" s="75"/>
    </row>
    <row r="681">
      <c r="A681" s="75"/>
      <c r="B681" s="75"/>
      <c r="C681" s="75"/>
      <c r="D681" s="75"/>
      <c r="E681" s="75"/>
      <c r="F681" s="75"/>
      <c r="G681" s="75"/>
      <c r="H681" s="75"/>
      <c r="I681" s="75"/>
      <c r="J681" s="75"/>
      <c r="K681" s="75"/>
      <c r="L681" s="75"/>
    </row>
    <row r="682">
      <c r="A682" s="75"/>
      <c r="B682" s="75"/>
      <c r="C682" s="75"/>
      <c r="D682" s="75"/>
      <c r="E682" s="75"/>
      <c r="F682" s="75"/>
      <c r="G682" s="75"/>
      <c r="H682" s="75"/>
      <c r="I682" s="75"/>
      <c r="J682" s="75"/>
      <c r="K682" s="75"/>
      <c r="L682" s="75"/>
    </row>
    <row r="683">
      <c r="A683" s="75"/>
      <c r="B683" s="75"/>
      <c r="C683" s="75"/>
      <c r="D683" s="75"/>
      <c r="E683" s="75"/>
      <c r="F683" s="75"/>
      <c r="G683" s="75"/>
      <c r="H683" s="75"/>
      <c r="I683" s="75"/>
      <c r="J683" s="75"/>
      <c r="K683" s="75"/>
      <c r="L683" s="75"/>
    </row>
    <row r="684">
      <c r="A684" s="75"/>
      <c r="B684" s="75"/>
      <c r="C684" s="75"/>
      <c r="D684" s="75"/>
      <c r="E684" s="75"/>
      <c r="F684" s="75"/>
      <c r="G684" s="75"/>
      <c r="H684" s="75"/>
      <c r="I684" s="75"/>
      <c r="J684" s="75"/>
      <c r="K684" s="75"/>
      <c r="L684" s="75"/>
    </row>
    <row r="685">
      <c r="A685" s="75"/>
      <c r="B685" s="75"/>
      <c r="C685" s="75"/>
      <c r="D685" s="75"/>
      <c r="E685" s="75"/>
      <c r="F685" s="75"/>
      <c r="G685" s="75"/>
      <c r="H685" s="75"/>
      <c r="I685" s="75"/>
      <c r="J685" s="75"/>
      <c r="K685" s="75"/>
      <c r="L685" s="75"/>
    </row>
    <row r="686">
      <c r="A686" s="75"/>
      <c r="B686" s="75"/>
      <c r="C686" s="75"/>
      <c r="D686" s="75"/>
      <c r="E686" s="75"/>
      <c r="F686" s="75"/>
      <c r="G686" s="75"/>
      <c r="H686" s="75"/>
      <c r="I686" s="75"/>
      <c r="J686" s="75"/>
      <c r="K686" s="75"/>
      <c r="L686" s="75"/>
    </row>
    <row r="687">
      <c r="A687" s="75"/>
      <c r="B687" s="75"/>
      <c r="C687" s="75"/>
      <c r="D687" s="75"/>
      <c r="E687" s="75"/>
      <c r="F687" s="75"/>
      <c r="G687" s="75"/>
      <c r="H687" s="75"/>
      <c r="I687" s="75"/>
      <c r="J687" s="75"/>
      <c r="K687" s="75"/>
      <c r="L687" s="75"/>
    </row>
    <row r="688">
      <c r="A688" s="75"/>
      <c r="B688" s="75"/>
      <c r="C688" s="75"/>
      <c r="D688" s="75"/>
      <c r="E688" s="75"/>
      <c r="F688" s="75"/>
      <c r="G688" s="75"/>
      <c r="H688" s="75"/>
      <c r="I688" s="75"/>
      <c r="J688" s="75"/>
      <c r="K688" s="75"/>
      <c r="L688" s="75"/>
    </row>
    <row r="689">
      <c r="A689" s="75"/>
      <c r="B689" s="75"/>
      <c r="C689" s="75"/>
      <c r="D689" s="75"/>
      <c r="E689" s="75"/>
      <c r="F689" s="75"/>
      <c r="G689" s="75"/>
      <c r="H689" s="75"/>
      <c r="I689" s="75"/>
      <c r="J689" s="75"/>
      <c r="K689" s="75"/>
      <c r="L689" s="75"/>
    </row>
    <row r="690">
      <c r="A690" s="75"/>
      <c r="B690" s="75"/>
      <c r="C690" s="75"/>
      <c r="D690" s="75"/>
      <c r="E690" s="75"/>
      <c r="F690" s="75"/>
      <c r="G690" s="75"/>
      <c r="H690" s="75"/>
      <c r="I690" s="75"/>
      <c r="J690" s="75"/>
      <c r="K690" s="75"/>
      <c r="L690" s="75"/>
    </row>
    <row r="691">
      <c r="A691" s="75"/>
      <c r="B691" s="75"/>
      <c r="C691" s="75"/>
      <c r="D691" s="75"/>
      <c r="E691" s="75"/>
      <c r="F691" s="75"/>
      <c r="G691" s="75"/>
      <c r="H691" s="75"/>
      <c r="I691" s="75"/>
      <c r="J691" s="75"/>
      <c r="K691" s="75"/>
      <c r="L691" s="75"/>
    </row>
    <row r="692">
      <c r="A692" s="75"/>
      <c r="B692" s="75"/>
      <c r="C692" s="75"/>
      <c r="D692" s="75"/>
      <c r="E692" s="75"/>
      <c r="F692" s="75"/>
      <c r="G692" s="75"/>
      <c r="H692" s="75"/>
      <c r="I692" s="75"/>
      <c r="J692" s="75"/>
      <c r="K692" s="75"/>
      <c r="L692" s="75"/>
    </row>
    <row r="693">
      <c r="A693" s="75"/>
      <c r="B693" s="75"/>
      <c r="C693" s="75"/>
      <c r="D693" s="75"/>
      <c r="E693" s="75"/>
      <c r="F693" s="75"/>
      <c r="G693" s="75"/>
      <c r="H693" s="75"/>
      <c r="I693" s="75"/>
      <c r="J693" s="75"/>
      <c r="K693" s="75"/>
      <c r="L693" s="75"/>
    </row>
    <row r="694">
      <c r="A694" s="75"/>
      <c r="B694" s="75"/>
      <c r="C694" s="75"/>
      <c r="D694" s="75"/>
      <c r="E694" s="75"/>
      <c r="F694" s="75"/>
      <c r="G694" s="75"/>
      <c r="H694" s="75"/>
      <c r="I694" s="75"/>
      <c r="J694" s="75"/>
      <c r="K694" s="75"/>
      <c r="L694" s="75"/>
    </row>
    <row r="695">
      <c r="A695" s="75"/>
      <c r="B695" s="75"/>
      <c r="C695" s="75"/>
      <c r="D695" s="75"/>
      <c r="E695" s="75"/>
      <c r="F695" s="75"/>
      <c r="G695" s="75"/>
      <c r="H695" s="75"/>
      <c r="I695" s="75"/>
      <c r="J695" s="75"/>
      <c r="K695" s="75"/>
      <c r="L695" s="75"/>
    </row>
    <row r="696">
      <c r="A696" s="75"/>
      <c r="B696" s="75"/>
      <c r="C696" s="75"/>
      <c r="D696" s="75"/>
      <c r="E696" s="75"/>
      <c r="F696" s="75"/>
      <c r="G696" s="75"/>
      <c r="H696" s="75"/>
      <c r="I696" s="75"/>
      <c r="J696" s="75"/>
      <c r="K696" s="75"/>
      <c r="L696" s="75"/>
    </row>
    <row r="697">
      <c r="A697" s="75"/>
      <c r="B697" s="75"/>
      <c r="C697" s="75"/>
      <c r="D697" s="75"/>
      <c r="E697" s="75"/>
      <c r="F697" s="75"/>
      <c r="G697" s="75"/>
      <c r="H697" s="75"/>
      <c r="I697" s="75"/>
      <c r="J697" s="75"/>
      <c r="K697" s="75"/>
      <c r="L697" s="75"/>
    </row>
    <row r="698">
      <c r="A698" s="75"/>
      <c r="B698" s="75"/>
      <c r="C698" s="75"/>
      <c r="D698" s="75"/>
      <c r="E698" s="75"/>
      <c r="F698" s="75"/>
      <c r="G698" s="75"/>
      <c r="H698" s="75"/>
      <c r="I698" s="75"/>
      <c r="J698" s="75"/>
      <c r="K698" s="75"/>
      <c r="L698" s="75"/>
    </row>
    <row r="699">
      <c r="A699" s="75"/>
      <c r="B699" s="75"/>
      <c r="C699" s="75"/>
      <c r="D699" s="75"/>
      <c r="E699" s="75"/>
      <c r="F699" s="75"/>
      <c r="G699" s="75"/>
      <c r="H699" s="75"/>
      <c r="I699" s="75"/>
      <c r="J699" s="75"/>
      <c r="K699" s="75"/>
      <c r="L699" s="75"/>
    </row>
    <row r="700">
      <c r="A700" s="75"/>
      <c r="B700" s="75"/>
      <c r="C700" s="75"/>
      <c r="D700" s="75"/>
      <c r="E700" s="75"/>
      <c r="F700" s="75"/>
      <c r="G700" s="75"/>
      <c r="H700" s="75"/>
      <c r="I700" s="75"/>
      <c r="J700" s="75"/>
      <c r="K700" s="75"/>
      <c r="L700" s="75"/>
    </row>
    <row r="701">
      <c r="A701" s="75"/>
      <c r="B701" s="75"/>
      <c r="C701" s="75"/>
      <c r="D701" s="75"/>
      <c r="E701" s="75"/>
      <c r="F701" s="75"/>
      <c r="G701" s="75"/>
      <c r="H701" s="75"/>
      <c r="I701" s="75"/>
      <c r="J701" s="75"/>
      <c r="K701" s="75"/>
      <c r="L701" s="75"/>
    </row>
    <row r="702">
      <c r="A702" s="75"/>
      <c r="B702" s="75"/>
      <c r="C702" s="75"/>
      <c r="D702" s="75"/>
      <c r="E702" s="75"/>
      <c r="F702" s="75"/>
      <c r="G702" s="75"/>
      <c r="H702" s="75"/>
      <c r="I702" s="75"/>
      <c r="J702" s="75"/>
      <c r="K702" s="75"/>
      <c r="L702" s="75"/>
    </row>
    <row r="703">
      <c r="A703" s="75"/>
      <c r="B703" s="75"/>
      <c r="C703" s="75"/>
      <c r="D703" s="75"/>
      <c r="E703" s="75"/>
      <c r="F703" s="75"/>
      <c r="G703" s="75"/>
      <c r="H703" s="75"/>
      <c r="I703" s="75"/>
      <c r="J703" s="75"/>
      <c r="K703" s="75"/>
      <c r="L703" s="75"/>
    </row>
    <row r="704">
      <c r="A704" s="75"/>
      <c r="B704" s="75"/>
      <c r="C704" s="75"/>
      <c r="D704" s="75"/>
      <c r="E704" s="75"/>
      <c r="F704" s="75"/>
      <c r="G704" s="75"/>
      <c r="H704" s="75"/>
      <c r="I704" s="75"/>
      <c r="J704" s="75"/>
      <c r="K704" s="75"/>
      <c r="L704" s="75"/>
    </row>
    <row r="705">
      <c r="A705" s="75"/>
      <c r="B705" s="75"/>
      <c r="C705" s="75"/>
      <c r="D705" s="75"/>
      <c r="E705" s="75"/>
      <c r="F705" s="75"/>
      <c r="G705" s="75"/>
      <c r="H705" s="75"/>
      <c r="I705" s="75"/>
      <c r="J705" s="75"/>
      <c r="K705" s="75"/>
      <c r="L705" s="75"/>
    </row>
    <row r="706">
      <c r="A706" s="75"/>
      <c r="B706" s="75"/>
      <c r="C706" s="75"/>
      <c r="D706" s="75"/>
      <c r="E706" s="75"/>
      <c r="F706" s="75"/>
      <c r="G706" s="75"/>
      <c r="H706" s="75"/>
      <c r="I706" s="75"/>
      <c r="J706" s="75"/>
      <c r="K706" s="75"/>
      <c r="L706" s="75"/>
    </row>
    <row r="707">
      <c r="A707" s="75"/>
      <c r="B707" s="75"/>
      <c r="C707" s="75"/>
      <c r="D707" s="75"/>
      <c r="E707" s="75"/>
      <c r="F707" s="75"/>
      <c r="G707" s="75"/>
      <c r="H707" s="75"/>
      <c r="I707" s="75"/>
      <c r="J707" s="75"/>
      <c r="K707" s="75"/>
      <c r="L707" s="75"/>
    </row>
    <row r="708">
      <c r="A708" s="75"/>
      <c r="B708" s="75"/>
      <c r="C708" s="75"/>
      <c r="D708" s="75"/>
      <c r="E708" s="75"/>
      <c r="F708" s="75"/>
      <c r="G708" s="75"/>
      <c r="H708" s="75"/>
      <c r="I708" s="75"/>
      <c r="J708" s="75"/>
      <c r="K708" s="75"/>
      <c r="L708" s="75"/>
    </row>
    <row r="709">
      <c r="A709" s="75"/>
      <c r="B709" s="75"/>
      <c r="C709" s="75"/>
      <c r="D709" s="75"/>
      <c r="E709" s="75"/>
      <c r="F709" s="75"/>
      <c r="G709" s="75"/>
      <c r="H709" s="75"/>
      <c r="I709" s="75"/>
      <c r="J709" s="75"/>
      <c r="K709" s="75"/>
      <c r="L709" s="75"/>
    </row>
    <row r="710">
      <c r="A710" s="75"/>
      <c r="B710" s="75"/>
      <c r="C710" s="75"/>
      <c r="D710" s="75"/>
      <c r="E710" s="75"/>
      <c r="F710" s="75"/>
      <c r="G710" s="75"/>
      <c r="H710" s="75"/>
      <c r="I710" s="75"/>
      <c r="J710" s="75"/>
      <c r="K710" s="75"/>
      <c r="L710" s="75"/>
    </row>
    <row r="711">
      <c r="A711" s="75"/>
      <c r="B711" s="75"/>
      <c r="C711" s="75"/>
      <c r="D711" s="75"/>
      <c r="E711" s="75"/>
      <c r="F711" s="75"/>
      <c r="G711" s="75"/>
      <c r="H711" s="75"/>
      <c r="I711" s="75"/>
      <c r="J711" s="75"/>
      <c r="K711" s="75"/>
      <c r="L711" s="75"/>
    </row>
    <row r="712">
      <c r="A712" s="75"/>
      <c r="B712" s="75"/>
      <c r="C712" s="75"/>
      <c r="D712" s="75"/>
      <c r="E712" s="75"/>
      <c r="F712" s="75"/>
      <c r="G712" s="75"/>
      <c r="H712" s="75"/>
      <c r="I712" s="75"/>
      <c r="J712" s="75"/>
      <c r="K712" s="75"/>
      <c r="L712" s="75"/>
    </row>
    <row r="713">
      <c r="A713" s="75"/>
      <c r="B713" s="75"/>
      <c r="C713" s="75"/>
      <c r="D713" s="75"/>
      <c r="E713" s="75"/>
      <c r="F713" s="75"/>
      <c r="G713" s="75"/>
      <c r="H713" s="75"/>
      <c r="I713" s="75"/>
      <c r="J713" s="75"/>
      <c r="K713" s="75"/>
      <c r="L713" s="75"/>
    </row>
    <row r="714">
      <c r="A714" s="75"/>
      <c r="B714" s="75"/>
      <c r="C714" s="75"/>
      <c r="D714" s="75"/>
      <c r="E714" s="75"/>
      <c r="F714" s="75"/>
      <c r="G714" s="75"/>
      <c r="H714" s="75"/>
      <c r="I714" s="75"/>
      <c r="J714" s="75"/>
      <c r="K714" s="75"/>
      <c r="L714" s="75"/>
    </row>
    <row r="715">
      <c r="A715" s="75"/>
      <c r="B715" s="75"/>
      <c r="C715" s="75"/>
      <c r="D715" s="75"/>
      <c r="E715" s="75"/>
      <c r="F715" s="75"/>
      <c r="G715" s="75"/>
      <c r="H715" s="75"/>
      <c r="I715" s="75"/>
      <c r="J715" s="75"/>
      <c r="K715" s="75"/>
      <c r="L715" s="75"/>
    </row>
    <row r="716">
      <c r="A716" s="75"/>
      <c r="B716" s="75"/>
      <c r="C716" s="75"/>
      <c r="D716" s="75"/>
      <c r="E716" s="75"/>
      <c r="F716" s="75"/>
      <c r="G716" s="75"/>
      <c r="H716" s="75"/>
      <c r="I716" s="75"/>
      <c r="J716" s="75"/>
      <c r="K716" s="75"/>
      <c r="L716" s="75"/>
    </row>
    <row r="717">
      <c r="A717" s="75"/>
      <c r="B717" s="75"/>
      <c r="C717" s="75"/>
      <c r="D717" s="75"/>
      <c r="E717" s="75"/>
      <c r="F717" s="75"/>
      <c r="G717" s="75"/>
      <c r="H717" s="75"/>
      <c r="I717" s="75"/>
      <c r="J717" s="75"/>
      <c r="K717" s="75"/>
      <c r="L717" s="75"/>
    </row>
    <row r="718">
      <c r="A718" s="75"/>
      <c r="B718" s="75"/>
      <c r="C718" s="75"/>
      <c r="D718" s="75"/>
      <c r="E718" s="75"/>
      <c r="F718" s="75"/>
      <c r="G718" s="75"/>
      <c r="H718" s="75"/>
      <c r="I718" s="75"/>
      <c r="J718" s="75"/>
      <c r="K718" s="75"/>
      <c r="L718" s="75"/>
    </row>
    <row r="719">
      <c r="A719" s="75"/>
      <c r="B719" s="75"/>
      <c r="C719" s="75"/>
      <c r="D719" s="75"/>
      <c r="E719" s="75"/>
      <c r="F719" s="75"/>
      <c r="G719" s="75"/>
      <c r="H719" s="75"/>
      <c r="I719" s="75"/>
      <c r="J719" s="75"/>
      <c r="K719" s="75"/>
      <c r="L719" s="75"/>
    </row>
    <row r="720">
      <c r="A720" s="75"/>
      <c r="B720" s="75"/>
      <c r="C720" s="75"/>
      <c r="D720" s="75"/>
      <c r="E720" s="75"/>
      <c r="F720" s="75"/>
      <c r="G720" s="75"/>
      <c r="H720" s="75"/>
      <c r="I720" s="75"/>
      <c r="J720" s="75"/>
      <c r="K720" s="75"/>
      <c r="L720" s="75"/>
    </row>
    <row r="721">
      <c r="A721" s="75"/>
      <c r="B721" s="75"/>
      <c r="C721" s="75"/>
      <c r="D721" s="75"/>
      <c r="E721" s="75"/>
      <c r="F721" s="75"/>
      <c r="G721" s="75"/>
      <c r="H721" s="75"/>
      <c r="I721" s="75"/>
      <c r="J721" s="75"/>
      <c r="K721" s="75"/>
      <c r="L721" s="75"/>
    </row>
    <row r="722">
      <c r="A722" s="75"/>
      <c r="B722" s="75"/>
      <c r="C722" s="75"/>
      <c r="D722" s="75"/>
      <c r="E722" s="75"/>
      <c r="F722" s="75"/>
      <c r="G722" s="75"/>
      <c r="H722" s="75"/>
      <c r="I722" s="75"/>
      <c r="J722" s="75"/>
      <c r="K722" s="75"/>
      <c r="L722" s="75"/>
    </row>
    <row r="723">
      <c r="A723" s="75"/>
      <c r="B723" s="75"/>
      <c r="C723" s="75"/>
      <c r="D723" s="75"/>
      <c r="E723" s="75"/>
      <c r="F723" s="75"/>
      <c r="G723" s="75"/>
      <c r="H723" s="75"/>
      <c r="I723" s="75"/>
      <c r="J723" s="75"/>
      <c r="K723" s="75"/>
      <c r="L723" s="75"/>
    </row>
    <row r="724">
      <c r="A724" s="75"/>
      <c r="B724" s="75"/>
      <c r="C724" s="75"/>
      <c r="D724" s="75"/>
      <c r="E724" s="75"/>
      <c r="F724" s="75"/>
      <c r="G724" s="75"/>
      <c r="H724" s="75"/>
      <c r="I724" s="75"/>
      <c r="J724" s="75"/>
      <c r="K724" s="75"/>
      <c r="L724" s="75"/>
    </row>
    <row r="725">
      <c r="A725" s="75"/>
      <c r="B725" s="75"/>
      <c r="C725" s="75"/>
      <c r="D725" s="75"/>
      <c r="E725" s="75"/>
      <c r="F725" s="75"/>
      <c r="G725" s="75"/>
      <c r="H725" s="75"/>
      <c r="I725" s="75"/>
      <c r="J725" s="75"/>
      <c r="K725" s="75"/>
      <c r="L725" s="75"/>
    </row>
    <row r="726">
      <c r="A726" s="75"/>
      <c r="B726" s="75"/>
      <c r="C726" s="75"/>
      <c r="D726" s="75"/>
      <c r="E726" s="75"/>
      <c r="F726" s="75"/>
      <c r="G726" s="75"/>
      <c r="H726" s="75"/>
      <c r="I726" s="75"/>
      <c r="J726" s="75"/>
      <c r="K726" s="75"/>
      <c r="L726" s="75"/>
    </row>
    <row r="727">
      <c r="A727" s="75"/>
      <c r="B727" s="75"/>
      <c r="C727" s="75"/>
      <c r="D727" s="75"/>
      <c r="E727" s="75"/>
      <c r="F727" s="75"/>
      <c r="G727" s="75"/>
      <c r="H727" s="75"/>
      <c r="I727" s="75"/>
      <c r="J727" s="75"/>
      <c r="K727" s="75"/>
      <c r="L727" s="75"/>
    </row>
    <row r="728">
      <c r="A728" s="75"/>
      <c r="B728" s="75"/>
      <c r="C728" s="75"/>
      <c r="D728" s="75"/>
      <c r="E728" s="75"/>
      <c r="F728" s="75"/>
      <c r="G728" s="75"/>
      <c r="H728" s="75"/>
      <c r="I728" s="75"/>
      <c r="J728" s="75"/>
      <c r="K728" s="75"/>
      <c r="L728" s="75"/>
    </row>
    <row r="729">
      <c r="A729" s="75"/>
      <c r="B729" s="75"/>
      <c r="C729" s="75"/>
      <c r="D729" s="75"/>
      <c r="E729" s="75"/>
      <c r="F729" s="75"/>
      <c r="G729" s="75"/>
      <c r="H729" s="75"/>
      <c r="I729" s="75"/>
      <c r="J729" s="75"/>
      <c r="K729" s="75"/>
      <c r="L729" s="75"/>
    </row>
    <row r="730">
      <c r="A730" s="75"/>
      <c r="B730" s="75"/>
      <c r="C730" s="75"/>
      <c r="D730" s="75"/>
      <c r="E730" s="75"/>
      <c r="F730" s="75"/>
      <c r="G730" s="75"/>
      <c r="H730" s="75"/>
      <c r="I730" s="75"/>
      <c r="J730" s="75"/>
      <c r="K730" s="75"/>
      <c r="L730" s="75"/>
    </row>
    <row r="731">
      <c r="A731" s="75"/>
      <c r="B731" s="75"/>
      <c r="C731" s="75"/>
      <c r="D731" s="75"/>
      <c r="E731" s="75"/>
      <c r="F731" s="75"/>
      <c r="G731" s="75"/>
      <c r="H731" s="75"/>
      <c r="I731" s="75"/>
      <c r="J731" s="75"/>
      <c r="K731" s="75"/>
      <c r="L731" s="75"/>
    </row>
    <row r="732">
      <c r="A732" s="75"/>
      <c r="B732" s="75"/>
      <c r="C732" s="75"/>
      <c r="D732" s="75"/>
      <c r="E732" s="75"/>
      <c r="F732" s="75"/>
      <c r="G732" s="75"/>
      <c r="H732" s="75"/>
      <c r="I732" s="75"/>
      <c r="J732" s="75"/>
      <c r="K732" s="75"/>
      <c r="L732" s="75"/>
    </row>
    <row r="733">
      <c r="A733" s="75"/>
      <c r="B733" s="75"/>
      <c r="C733" s="75"/>
      <c r="D733" s="75"/>
      <c r="E733" s="75"/>
      <c r="F733" s="75"/>
      <c r="G733" s="75"/>
      <c r="H733" s="75"/>
      <c r="I733" s="75"/>
      <c r="J733" s="75"/>
      <c r="K733" s="75"/>
      <c r="L733" s="75"/>
    </row>
    <row r="734">
      <c r="A734" s="75"/>
      <c r="B734" s="75"/>
      <c r="C734" s="75"/>
      <c r="D734" s="75"/>
      <c r="E734" s="75"/>
      <c r="F734" s="75"/>
      <c r="G734" s="75"/>
      <c r="H734" s="75"/>
      <c r="I734" s="75"/>
      <c r="J734" s="75"/>
      <c r="K734" s="75"/>
      <c r="L734" s="75"/>
    </row>
    <row r="735">
      <c r="A735" s="75"/>
      <c r="B735" s="75"/>
      <c r="C735" s="75"/>
      <c r="D735" s="75"/>
      <c r="E735" s="75"/>
      <c r="F735" s="75"/>
      <c r="G735" s="75"/>
      <c r="H735" s="75"/>
      <c r="I735" s="75"/>
      <c r="J735" s="75"/>
      <c r="K735" s="75"/>
      <c r="L735" s="75"/>
    </row>
    <row r="736">
      <c r="A736" s="75"/>
      <c r="B736" s="75"/>
      <c r="C736" s="75"/>
      <c r="D736" s="75"/>
      <c r="E736" s="75"/>
      <c r="F736" s="75"/>
      <c r="G736" s="75"/>
      <c r="H736" s="75"/>
      <c r="I736" s="75"/>
      <c r="J736" s="75"/>
      <c r="K736" s="75"/>
      <c r="L736" s="75"/>
    </row>
    <row r="737">
      <c r="A737" s="75"/>
      <c r="B737" s="75"/>
      <c r="C737" s="75"/>
      <c r="D737" s="75"/>
      <c r="E737" s="75"/>
      <c r="F737" s="75"/>
      <c r="G737" s="75"/>
      <c r="H737" s="75"/>
      <c r="I737" s="75"/>
      <c r="J737" s="75"/>
      <c r="K737" s="75"/>
      <c r="L737" s="75"/>
    </row>
    <row r="738">
      <c r="A738" s="75"/>
      <c r="B738" s="75"/>
      <c r="C738" s="75"/>
      <c r="D738" s="75"/>
      <c r="E738" s="75"/>
      <c r="F738" s="75"/>
      <c r="G738" s="75"/>
      <c r="H738" s="75"/>
      <c r="I738" s="75"/>
      <c r="J738" s="75"/>
      <c r="K738" s="75"/>
      <c r="L738" s="75"/>
    </row>
    <row r="739">
      <c r="A739" s="75"/>
      <c r="B739" s="75"/>
      <c r="C739" s="75"/>
      <c r="D739" s="75"/>
      <c r="E739" s="75"/>
      <c r="F739" s="75"/>
      <c r="G739" s="75"/>
      <c r="H739" s="75"/>
      <c r="I739" s="75"/>
      <c r="J739" s="75"/>
      <c r="K739" s="75"/>
      <c r="L739" s="75"/>
    </row>
    <row r="740">
      <c r="A740" s="75"/>
      <c r="B740" s="75"/>
      <c r="C740" s="75"/>
      <c r="D740" s="75"/>
      <c r="E740" s="75"/>
      <c r="F740" s="75"/>
      <c r="G740" s="75"/>
      <c r="H740" s="75"/>
      <c r="I740" s="75"/>
      <c r="J740" s="75"/>
      <c r="K740" s="75"/>
      <c r="L740" s="75"/>
    </row>
    <row r="741">
      <c r="A741" s="75"/>
      <c r="B741" s="75"/>
      <c r="C741" s="75"/>
      <c r="D741" s="75"/>
      <c r="E741" s="75"/>
      <c r="F741" s="75"/>
      <c r="G741" s="75"/>
      <c r="H741" s="75"/>
      <c r="I741" s="75"/>
      <c r="J741" s="75"/>
      <c r="K741" s="75"/>
      <c r="L741" s="75"/>
    </row>
    <row r="742">
      <c r="A742" s="75"/>
      <c r="B742" s="75"/>
      <c r="C742" s="75"/>
      <c r="D742" s="75"/>
      <c r="E742" s="75"/>
      <c r="F742" s="75"/>
      <c r="G742" s="75"/>
      <c r="H742" s="75"/>
      <c r="I742" s="75"/>
      <c r="J742" s="75"/>
      <c r="K742" s="75"/>
      <c r="L742" s="75"/>
    </row>
    <row r="743">
      <c r="A743" s="75"/>
      <c r="B743" s="75"/>
      <c r="C743" s="75"/>
      <c r="D743" s="75"/>
      <c r="E743" s="75"/>
      <c r="F743" s="75"/>
      <c r="G743" s="75"/>
      <c r="H743" s="75"/>
      <c r="I743" s="75"/>
      <c r="J743" s="75"/>
      <c r="K743" s="75"/>
      <c r="L743" s="75"/>
    </row>
    <row r="744">
      <c r="A744" s="75"/>
      <c r="B744" s="75"/>
      <c r="C744" s="75"/>
      <c r="D744" s="75"/>
      <c r="E744" s="75"/>
      <c r="F744" s="75"/>
      <c r="G744" s="75"/>
      <c r="H744" s="75"/>
      <c r="I744" s="75"/>
      <c r="J744" s="75"/>
      <c r="K744" s="75"/>
      <c r="L744" s="75"/>
    </row>
    <row r="745">
      <c r="A745" s="75"/>
      <c r="B745" s="75"/>
      <c r="C745" s="75"/>
      <c r="D745" s="75"/>
      <c r="E745" s="75"/>
      <c r="F745" s="75"/>
      <c r="G745" s="75"/>
      <c r="H745" s="75"/>
      <c r="I745" s="75"/>
      <c r="J745" s="75"/>
      <c r="K745" s="75"/>
      <c r="L745" s="75"/>
    </row>
    <row r="746">
      <c r="A746" s="75"/>
      <c r="B746" s="75"/>
      <c r="C746" s="75"/>
      <c r="D746" s="75"/>
      <c r="E746" s="75"/>
      <c r="F746" s="75"/>
      <c r="G746" s="75"/>
      <c r="H746" s="75"/>
      <c r="I746" s="75"/>
      <c r="J746" s="75"/>
      <c r="K746" s="75"/>
      <c r="L746" s="75"/>
    </row>
    <row r="747">
      <c r="A747" s="75"/>
      <c r="B747" s="75"/>
      <c r="C747" s="75"/>
      <c r="D747" s="75"/>
      <c r="E747" s="75"/>
      <c r="F747" s="75"/>
      <c r="G747" s="75"/>
      <c r="H747" s="75"/>
      <c r="I747" s="75"/>
      <c r="J747" s="75"/>
      <c r="K747" s="75"/>
      <c r="L747" s="75"/>
    </row>
    <row r="748">
      <c r="A748" s="75"/>
      <c r="B748" s="75"/>
      <c r="C748" s="75"/>
      <c r="D748" s="75"/>
      <c r="E748" s="75"/>
      <c r="F748" s="75"/>
      <c r="G748" s="75"/>
      <c r="H748" s="75"/>
      <c r="I748" s="75"/>
      <c r="J748" s="75"/>
      <c r="K748" s="75"/>
      <c r="L748" s="75"/>
    </row>
    <row r="749">
      <c r="A749" s="75"/>
      <c r="B749" s="75"/>
      <c r="C749" s="75"/>
      <c r="D749" s="75"/>
      <c r="E749" s="75"/>
      <c r="F749" s="75"/>
      <c r="G749" s="75"/>
      <c r="H749" s="75"/>
      <c r="I749" s="75"/>
      <c r="J749" s="75"/>
      <c r="K749" s="75"/>
      <c r="L749" s="75"/>
    </row>
    <row r="750">
      <c r="A750" s="75"/>
      <c r="B750" s="75"/>
      <c r="C750" s="75"/>
      <c r="D750" s="75"/>
      <c r="E750" s="75"/>
      <c r="F750" s="75"/>
      <c r="G750" s="75"/>
      <c r="H750" s="75"/>
      <c r="I750" s="75"/>
      <c r="J750" s="75"/>
      <c r="K750" s="75"/>
      <c r="L750" s="75"/>
    </row>
    <row r="751">
      <c r="A751" s="75"/>
      <c r="B751" s="75"/>
      <c r="C751" s="75"/>
      <c r="D751" s="75"/>
      <c r="E751" s="75"/>
      <c r="F751" s="75"/>
      <c r="G751" s="75"/>
      <c r="H751" s="75"/>
      <c r="I751" s="75"/>
      <c r="J751" s="75"/>
      <c r="K751" s="75"/>
      <c r="L751" s="75"/>
    </row>
    <row r="752">
      <c r="A752" s="75"/>
      <c r="B752" s="75"/>
      <c r="C752" s="75"/>
      <c r="D752" s="75"/>
      <c r="E752" s="75"/>
      <c r="F752" s="75"/>
      <c r="G752" s="75"/>
      <c r="H752" s="75"/>
      <c r="I752" s="75"/>
      <c r="J752" s="75"/>
      <c r="K752" s="75"/>
      <c r="L752" s="75"/>
    </row>
    <row r="753">
      <c r="A753" s="75"/>
      <c r="B753" s="75"/>
      <c r="C753" s="75"/>
      <c r="D753" s="75"/>
      <c r="E753" s="75"/>
      <c r="F753" s="75"/>
      <c r="G753" s="75"/>
      <c r="H753" s="75"/>
      <c r="I753" s="75"/>
      <c r="J753" s="75"/>
      <c r="K753" s="75"/>
      <c r="L753" s="75"/>
    </row>
    <row r="754">
      <c r="A754" s="75"/>
      <c r="B754" s="75"/>
      <c r="C754" s="75"/>
      <c r="D754" s="75"/>
      <c r="E754" s="75"/>
      <c r="F754" s="75"/>
      <c r="G754" s="75"/>
      <c r="H754" s="75"/>
      <c r="I754" s="75"/>
      <c r="J754" s="75"/>
      <c r="K754" s="75"/>
      <c r="L754" s="75"/>
    </row>
    <row r="755">
      <c r="A755" s="75"/>
      <c r="B755" s="75"/>
      <c r="C755" s="75"/>
      <c r="D755" s="75"/>
      <c r="E755" s="75"/>
      <c r="F755" s="75"/>
      <c r="G755" s="75"/>
      <c r="H755" s="75"/>
      <c r="I755" s="75"/>
      <c r="J755" s="75"/>
      <c r="K755" s="75"/>
      <c r="L755" s="75"/>
    </row>
    <row r="756">
      <c r="A756" s="75"/>
      <c r="B756" s="75"/>
      <c r="C756" s="75"/>
      <c r="D756" s="75"/>
      <c r="E756" s="75"/>
      <c r="F756" s="75"/>
      <c r="G756" s="75"/>
      <c r="H756" s="75"/>
      <c r="I756" s="75"/>
      <c r="J756" s="75"/>
      <c r="K756" s="75"/>
      <c r="L756" s="75"/>
    </row>
    <row r="757">
      <c r="A757" s="75"/>
      <c r="B757" s="75"/>
      <c r="C757" s="75"/>
      <c r="D757" s="75"/>
      <c r="E757" s="75"/>
      <c r="F757" s="75"/>
      <c r="G757" s="75"/>
      <c r="H757" s="75"/>
      <c r="I757" s="75"/>
      <c r="J757" s="75"/>
      <c r="K757" s="75"/>
      <c r="L757" s="75"/>
    </row>
    <row r="758">
      <c r="A758" s="75"/>
      <c r="B758" s="75"/>
      <c r="C758" s="75"/>
      <c r="D758" s="75"/>
      <c r="E758" s="75"/>
      <c r="F758" s="75"/>
      <c r="G758" s="75"/>
      <c r="H758" s="75"/>
      <c r="I758" s="75"/>
      <c r="J758" s="75"/>
      <c r="K758" s="75"/>
      <c r="L758" s="75"/>
    </row>
    <row r="759">
      <c r="A759" s="75"/>
      <c r="B759" s="75"/>
      <c r="C759" s="75"/>
      <c r="D759" s="75"/>
      <c r="E759" s="75"/>
      <c r="F759" s="75"/>
      <c r="G759" s="75"/>
      <c r="H759" s="75"/>
      <c r="I759" s="75"/>
      <c r="J759" s="75"/>
      <c r="K759" s="75"/>
      <c r="L759" s="75"/>
    </row>
    <row r="760">
      <c r="A760" s="75"/>
      <c r="B760" s="75"/>
      <c r="C760" s="75"/>
      <c r="D760" s="75"/>
      <c r="E760" s="75"/>
      <c r="F760" s="75"/>
      <c r="G760" s="75"/>
      <c r="H760" s="75"/>
      <c r="I760" s="75"/>
      <c r="J760" s="75"/>
      <c r="K760" s="75"/>
      <c r="L760" s="75"/>
    </row>
    <row r="761">
      <c r="A761" s="75"/>
      <c r="B761" s="75"/>
      <c r="C761" s="75"/>
      <c r="D761" s="75"/>
      <c r="E761" s="75"/>
      <c r="F761" s="75"/>
      <c r="G761" s="75"/>
      <c r="H761" s="75"/>
      <c r="I761" s="75"/>
      <c r="J761" s="75"/>
      <c r="K761" s="75"/>
      <c r="L761" s="75"/>
    </row>
    <row r="762">
      <c r="A762" s="75"/>
      <c r="B762" s="75"/>
      <c r="C762" s="75"/>
      <c r="D762" s="75"/>
      <c r="E762" s="75"/>
      <c r="F762" s="75"/>
      <c r="G762" s="75"/>
      <c r="H762" s="75"/>
      <c r="I762" s="75"/>
      <c r="J762" s="75"/>
      <c r="K762" s="75"/>
      <c r="L762" s="75"/>
    </row>
    <row r="763">
      <c r="A763" s="75"/>
      <c r="B763" s="75"/>
      <c r="C763" s="75"/>
      <c r="D763" s="75"/>
      <c r="E763" s="75"/>
      <c r="F763" s="75"/>
      <c r="G763" s="75"/>
      <c r="H763" s="75"/>
      <c r="I763" s="75"/>
      <c r="J763" s="75"/>
      <c r="K763" s="75"/>
      <c r="L763" s="75"/>
    </row>
    <row r="764">
      <c r="A764" s="75"/>
      <c r="B764" s="75"/>
      <c r="C764" s="75"/>
      <c r="D764" s="75"/>
      <c r="E764" s="75"/>
      <c r="F764" s="75"/>
      <c r="G764" s="75"/>
      <c r="H764" s="75"/>
      <c r="I764" s="75"/>
      <c r="J764" s="75"/>
      <c r="K764" s="75"/>
      <c r="L764" s="75"/>
    </row>
    <row r="765">
      <c r="A765" s="75"/>
      <c r="B765" s="75"/>
      <c r="C765" s="75"/>
      <c r="D765" s="75"/>
      <c r="E765" s="75"/>
      <c r="F765" s="75"/>
      <c r="G765" s="75"/>
      <c r="H765" s="75"/>
      <c r="I765" s="75"/>
      <c r="J765" s="75"/>
      <c r="K765" s="75"/>
      <c r="L765" s="75"/>
    </row>
    <row r="766">
      <c r="A766" s="75"/>
      <c r="B766" s="75"/>
      <c r="C766" s="75"/>
      <c r="D766" s="75"/>
      <c r="E766" s="75"/>
      <c r="F766" s="75"/>
      <c r="G766" s="75"/>
      <c r="H766" s="75"/>
      <c r="I766" s="75"/>
      <c r="J766" s="75"/>
      <c r="K766" s="75"/>
      <c r="L766" s="75"/>
    </row>
    <row r="767">
      <c r="A767" s="75"/>
      <c r="B767" s="75"/>
      <c r="C767" s="75"/>
      <c r="D767" s="75"/>
      <c r="E767" s="75"/>
      <c r="F767" s="75"/>
      <c r="G767" s="75"/>
      <c r="H767" s="75"/>
      <c r="I767" s="75"/>
      <c r="J767" s="75"/>
      <c r="K767" s="75"/>
      <c r="L767" s="75"/>
    </row>
    <row r="768">
      <c r="A768" s="75"/>
      <c r="B768" s="75"/>
      <c r="C768" s="75"/>
      <c r="D768" s="75"/>
      <c r="E768" s="75"/>
      <c r="F768" s="75"/>
      <c r="G768" s="75"/>
      <c r="H768" s="75"/>
      <c r="I768" s="75"/>
      <c r="J768" s="75"/>
      <c r="K768" s="75"/>
      <c r="L768" s="75"/>
    </row>
    <row r="769">
      <c r="A769" s="75"/>
      <c r="B769" s="75"/>
      <c r="C769" s="75"/>
      <c r="D769" s="75"/>
      <c r="E769" s="75"/>
      <c r="F769" s="75"/>
      <c r="G769" s="75"/>
      <c r="H769" s="75"/>
      <c r="I769" s="75"/>
      <c r="J769" s="75"/>
      <c r="K769" s="75"/>
      <c r="L769" s="75"/>
    </row>
    <row r="770">
      <c r="A770" s="75"/>
      <c r="B770" s="75"/>
      <c r="C770" s="75"/>
      <c r="D770" s="75"/>
      <c r="E770" s="75"/>
      <c r="F770" s="75"/>
      <c r="G770" s="75"/>
      <c r="H770" s="75"/>
      <c r="I770" s="75"/>
      <c r="J770" s="75"/>
      <c r="K770" s="75"/>
      <c r="L770" s="75"/>
    </row>
    <row r="771">
      <c r="A771" s="75"/>
      <c r="B771" s="75"/>
      <c r="C771" s="75"/>
      <c r="D771" s="75"/>
      <c r="E771" s="75"/>
      <c r="F771" s="75"/>
      <c r="G771" s="75"/>
      <c r="H771" s="75"/>
      <c r="I771" s="75"/>
      <c r="J771" s="75"/>
      <c r="K771" s="75"/>
      <c r="L771" s="75"/>
    </row>
    <row r="772">
      <c r="A772" s="75"/>
      <c r="B772" s="75"/>
      <c r="C772" s="75"/>
      <c r="D772" s="75"/>
      <c r="E772" s="75"/>
      <c r="F772" s="75"/>
      <c r="G772" s="75"/>
      <c r="H772" s="75"/>
      <c r="I772" s="75"/>
      <c r="J772" s="75"/>
      <c r="K772" s="75"/>
      <c r="L772" s="75"/>
    </row>
    <row r="773">
      <c r="A773" s="75"/>
      <c r="B773" s="75"/>
      <c r="C773" s="75"/>
      <c r="D773" s="75"/>
      <c r="E773" s="75"/>
      <c r="F773" s="75"/>
      <c r="G773" s="75"/>
      <c r="H773" s="75"/>
      <c r="I773" s="75"/>
      <c r="J773" s="75"/>
      <c r="K773" s="75"/>
      <c r="L773" s="75"/>
    </row>
    <row r="774">
      <c r="A774" s="75"/>
      <c r="B774" s="75"/>
      <c r="C774" s="75"/>
      <c r="D774" s="75"/>
      <c r="E774" s="75"/>
      <c r="F774" s="75"/>
      <c r="G774" s="75"/>
      <c r="H774" s="75"/>
      <c r="I774" s="75"/>
      <c r="J774" s="75"/>
      <c r="K774" s="75"/>
      <c r="L774" s="75"/>
    </row>
    <row r="775">
      <c r="A775" s="75"/>
      <c r="B775" s="75"/>
      <c r="C775" s="75"/>
      <c r="D775" s="75"/>
      <c r="E775" s="75"/>
      <c r="F775" s="75"/>
      <c r="G775" s="75"/>
      <c r="H775" s="75"/>
      <c r="I775" s="75"/>
      <c r="J775" s="75"/>
      <c r="K775" s="75"/>
      <c r="L775" s="75"/>
    </row>
    <row r="776">
      <c r="A776" s="75"/>
      <c r="B776" s="75"/>
      <c r="C776" s="75"/>
      <c r="D776" s="75"/>
      <c r="E776" s="75"/>
      <c r="F776" s="75"/>
      <c r="G776" s="75"/>
      <c r="H776" s="75"/>
      <c r="I776" s="75"/>
      <c r="J776" s="75"/>
      <c r="K776" s="75"/>
      <c r="L776" s="75"/>
    </row>
    <row r="777">
      <c r="A777" s="75"/>
      <c r="B777" s="75"/>
      <c r="C777" s="75"/>
      <c r="D777" s="75"/>
      <c r="E777" s="75"/>
      <c r="F777" s="75"/>
      <c r="G777" s="75"/>
      <c r="H777" s="75"/>
      <c r="I777" s="75"/>
      <c r="J777" s="75"/>
      <c r="K777" s="75"/>
      <c r="L777" s="75"/>
    </row>
    <row r="778">
      <c r="A778" s="75"/>
      <c r="B778" s="75"/>
      <c r="C778" s="75"/>
      <c r="D778" s="75"/>
      <c r="E778" s="75"/>
      <c r="F778" s="75"/>
      <c r="G778" s="75"/>
      <c r="H778" s="75"/>
      <c r="I778" s="75"/>
      <c r="J778" s="75"/>
      <c r="K778" s="75"/>
      <c r="L778" s="75"/>
    </row>
    <row r="779">
      <c r="A779" s="75"/>
      <c r="B779" s="75"/>
      <c r="C779" s="75"/>
      <c r="D779" s="75"/>
      <c r="E779" s="75"/>
      <c r="F779" s="75"/>
      <c r="G779" s="75"/>
      <c r="H779" s="75"/>
      <c r="I779" s="75"/>
      <c r="J779" s="75"/>
      <c r="K779" s="75"/>
      <c r="L779" s="75"/>
    </row>
    <row r="780">
      <c r="A780" s="75"/>
      <c r="B780" s="75"/>
      <c r="C780" s="75"/>
      <c r="D780" s="75"/>
      <c r="E780" s="75"/>
      <c r="F780" s="75"/>
      <c r="G780" s="75"/>
      <c r="H780" s="75"/>
      <c r="I780" s="75"/>
      <c r="J780" s="75"/>
      <c r="K780" s="75"/>
      <c r="L780" s="75"/>
    </row>
    <row r="781">
      <c r="A781" s="75"/>
      <c r="B781" s="75"/>
      <c r="C781" s="75"/>
      <c r="D781" s="75"/>
      <c r="E781" s="75"/>
      <c r="F781" s="75"/>
      <c r="G781" s="75"/>
      <c r="H781" s="75"/>
      <c r="I781" s="75"/>
      <c r="J781" s="75"/>
      <c r="K781" s="75"/>
      <c r="L781" s="75"/>
    </row>
    <row r="782">
      <c r="A782" s="75"/>
      <c r="B782" s="75"/>
      <c r="C782" s="75"/>
      <c r="D782" s="75"/>
      <c r="E782" s="75"/>
      <c r="F782" s="75"/>
      <c r="G782" s="75"/>
      <c r="H782" s="75"/>
      <c r="I782" s="75"/>
      <c r="J782" s="75"/>
      <c r="K782" s="75"/>
      <c r="L782" s="75"/>
    </row>
    <row r="783">
      <c r="A783" s="75"/>
      <c r="B783" s="75"/>
      <c r="C783" s="75"/>
      <c r="D783" s="75"/>
      <c r="E783" s="75"/>
      <c r="F783" s="75"/>
      <c r="G783" s="75"/>
      <c r="H783" s="75"/>
      <c r="I783" s="75"/>
      <c r="J783" s="75"/>
      <c r="K783" s="75"/>
      <c r="L783" s="75"/>
    </row>
    <row r="784">
      <c r="A784" s="75"/>
      <c r="B784" s="75"/>
      <c r="C784" s="75"/>
      <c r="D784" s="75"/>
      <c r="E784" s="75"/>
      <c r="F784" s="75"/>
      <c r="G784" s="75"/>
      <c r="H784" s="75"/>
      <c r="I784" s="75"/>
      <c r="J784" s="75"/>
      <c r="K784" s="75"/>
      <c r="L784" s="75"/>
    </row>
    <row r="785">
      <c r="A785" s="75"/>
      <c r="B785" s="75"/>
      <c r="C785" s="75"/>
      <c r="D785" s="75"/>
      <c r="E785" s="75"/>
      <c r="F785" s="75"/>
      <c r="G785" s="75"/>
      <c r="H785" s="75"/>
      <c r="I785" s="75"/>
      <c r="J785" s="75"/>
      <c r="K785" s="75"/>
      <c r="L785" s="75"/>
    </row>
    <row r="786">
      <c r="A786" s="75"/>
      <c r="B786" s="75"/>
      <c r="C786" s="75"/>
      <c r="D786" s="75"/>
      <c r="E786" s="75"/>
      <c r="F786" s="75"/>
      <c r="G786" s="75"/>
      <c r="H786" s="75"/>
      <c r="I786" s="75"/>
      <c r="J786" s="75"/>
      <c r="K786" s="75"/>
      <c r="L786" s="75"/>
    </row>
    <row r="787">
      <c r="A787" s="75"/>
      <c r="B787" s="75"/>
      <c r="C787" s="75"/>
      <c r="D787" s="75"/>
      <c r="E787" s="75"/>
      <c r="F787" s="75"/>
      <c r="G787" s="75"/>
      <c r="H787" s="75"/>
      <c r="I787" s="75"/>
      <c r="J787" s="75"/>
      <c r="K787" s="75"/>
      <c r="L787" s="75"/>
    </row>
    <row r="788">
      <c r="A788" s="75"/>
      <c r="B788" s="75"/>
      <c r="C788" s="75"/>
      <c r="D788" s="75"/>
      <c r="E788" s="75"/>
      <c r="F788" s="75"/>
      <c r="G788" s="75"/>
      <c r="H788" s="75"/>
      <c r="I788" s="75"/>
      <c r="J788" s="75"/>
      <c r="K788" s="75"/>
      <c r="L788" s="75"/>
    </row>
    <row r="789">
      <c r="A789" s="75"/>
      <c r="B789" s="75"/>
      <c r="C789" s="75"/>
      <c r="D789" s="75"/>
      <c r="E789" s="75"/>
      <c r="F789" s="75"/>
      <c r="G789" s="75"/>
      <c r="H789" s="75"/>
      <c r="I789" s="75"/>
      <c r="J789" s="75"/>
      <c r="K789" s="75"/>
      <c r="L789" s="75"/>
    </row>
    <row r="790">
      <c r="A790" s="75"/>
      <c r="B790" s="75"/>
      <c r="C790" s="75"/>
      <c r="D790" s="75"/>
      <c r="E790" s="75"/>
      <c r="F790" s="75"/>
      <c r="G790" s="75"/>
      <c r="H790" s="75"/>
      <c r="I790" s="75"/>
      <c r="J790" s="75"/>
      <c r="K790" s="75"/>
      <c r="L790" s="75"/>
    </row>
    <row r="791">
      <c r="A791" s="75"/>
      <c r="B791" s="75"/>
      <c r="C791" s="75"/>
      <c r="D791" s="75"/>
      <c r="E791" s="75"/>
      <c r="F791" s="75"/>
      <c r="G791" s="75"/>
      <c r="H791" s="75"/>
      <c r="I791" s="75"/>
      <c r="J791" s="75"/>
      <c r="K791" s="75"/>
      <c r="L791" s="75"/>
    </row>
    <row r="792">
      <c r="A792" s="75"/>
      <c r="B792" s="75"/>
      <c r="C792" s="75"/>
      <c r="D792" s="75"/>
      <c r="E792" s="75"/>
      <c r="F792" s="75"/>
      <c r="G792" s="75"/>
      <c r="H792" s="75"/>
      <c r="I792" s="75"/>
      <c r="J792" s="75"/>
      <c r="K792" s="75"/>
      <c r="L792" s="75"/>
    </row>
    <row r="793">
      <c r="A793" s="75"/>
      <c r="B793" s="75"/>
      <c r="C793" s="75"/>
      <c r="D793" s="75"/>
      <c r="E793" s="75"/>
      <c r="F793" s="75"/>
      <c r="G793" s="75"/>
      <c r="H793" s="75"/>
      <c r="I793" s="75"/>
      <c r="J793" s="75"/>
      <c r="K793" s="75"/>
      <c r="L793" s="75"/>
    </row>
    <row r="794">
      <c r="A794" s="75"/>
      <c r="B794" s="75"/>
      <c r="C794" s="75"/>
      <c r="D794" s="75"/>
      <c r="E794" s="75"/>
      <c r="F794" s="75"/>
      <c r="G794" s="75"/>
      <c r="H794" s="75"/>
      <c r="I794" s="75"/>
      <c r="J794" s="75"/>
      <c r="K794" s="75"/>
      <c r="L794" s="75"/>
    </row>
    <row r="795">
      <c r="A795" s="75"/>
      <c r="B795" s="75"/>
      <c r="C795" s="75"/>
      <c r="D795" s="75"/>
      <c r="E795" s="75"/>
      <c r="F795" s="75"/>
      <c r="G795" s="75"/>
      <c r="H795" s="75"/>
      <c r="I795" s="75"/>
      <c r="J795" s="75"/>
      <c r="K795" s="75"/>
      <c r="L795" s="75"/>
    </row>
    <row r="796">
      <c r="A796" s="75"/>
      <c r="B796" s="75"/>
      <c r="C796" s="75"/>
      <c r="D796" s="75"/>
      <c r="E796" s="75"/>
      <c r="F796" s="75"/>
      <c r="G796" s="75"/>
      <c r="H796" s="75"/>
      <c r="I796" s="75"/>
      <c r="J796" s="75"/>
      <c r="K796" s="75"/>
      <c r="L796" s="75"/>
    </row>
    <row r="797">
      <c r="A797" s="75"/>
      <c r="B797" s="75"/>
      <c r="C797" s="75"/>
      <c r="D797" s="75"/>
      <c r="E797" s="75"/>
      <c r="F797" s="75"/>
      <c r="G797" s="75"/>
      <c r="H797" s="75"/>
      <c r="I797" s="75"/>
      <c r="J797" s="75"/>
      <c r="K797" s="75"/>
      <c r="L797" s="75"/>
    </row>
    <row r="798">
      <c r="A798" s="75"/>
      <c r="B798" s="75"/>
      <c r="C798" s="75"/>
      <c r="D798" s="75"/>
      <c r="E798" s="75"/>
      <c r="F798" s="75"/>
      <c r="G798" s="75"/>
      <c r="H798" s="75"/>
      <c r="I798" s="75"/>
      <c r="J798" s="75"/>
      <c r="K798" s="75"/>
      <c r="L798" s="75"/>
    </row>
    <row r="799">
      <c r="A799" s="75"/>
      <c r="B799" s="75"/>
      <c r="C799" s="75"/>
      <c r="D799" s="75"/>
      <c r="E799" s="75"/>
      <c r="F799" s="75"/>
      <c r="G799" s="75"/>
      <c r="H799" s="75"/>
      <c r="I799" s="75"/>
      <c r="J799" s="75"/>
      <c r="K799" s="75"/>
      <c r="L799" s="75"/>
    </row>
    <row r="800">
      <c r="A800" s="75"/>
      <c r="B800" s="75"/>
      <c r="C800" s="75"/>
      <c r="D800" s="75"/>
      <c r="E800" s="75"/>
      <c r="F800" s="75"/>
      <c r="G800" s="75"/>
      <c r="H800" s="75"/>
      <c r="I800" s="75"/>
      <c r="J800" s="75"/>
      <c r="K800" s="75"/>
      <c r="L800" s="75"/>
    </row>
    <row r="801">
      <c r="A801" s="75"/>
      <c r="B801" s="75"/>
      <c r="C801" s="75"/>
      <c r="D801" s="75"/>
      <c r="E801" s="75"/>
      <c r="F801" s="75"/>
      <c r="G801" s="75"/>
      <c r="H801" s="75"/>
      <c r="I801" s="75"/>
      <c r="J801" s="75"/>
      <c r="K801" s="75"/>
      <c r="L801" s="75"/>
    </row>
    <row r="802">
      <c r="A802" s="75"/>
      <c r="B802" s="75"/>
      <c r="C802" s="75"/>
      <c r="D802" s="75"/>
      <c r="E802" s="75"/>
      <c r="F802" s="75"/>
      <c r="G802" s="75"/>
      <c r="H802" s="75"/>
      <c r="I802" s="75"/>
      <c r="J802" s="75"/>
      <c r="K802" s="75"/>
      <c r="L802" s="75"/>
    </row>
    <row r="803">
      <c r="A803" s="75"/>
      <c r="B803" s="75"/>
      <c r="C803" s="75"/>
      <c r="D803" s="75"/>
      <c r="E803" s="75"/>
      <c r="F803" s="75"/>
      <c r="G803" s="75"/>
      <c r="H803" s="75"/>
      <c r="I803" s="75"/>
      <c r="J803" s="75"/>
      <c r="K803" s="75"/>
      <c r="L803" s="75"/>
    </row>
    <row r="804">
      <c r="A804" s="75"/>
      <c r="B804" s="75"/>
      <c r="C804" s="75"/>
      <c r="D804" s="75"/>
      <c r="E804" s="75"/>
      <c r="F804" s="75"/>
      <c r="G804" s="75"/>
      <c r="H804" s="75"/>
      <c r="I804" s="75"/>
      <c r="J804" s="75"/>
      <c r="K804" s="75"/>
      <c r="L804" s="75"/>
    </row>
    <row r="805">
      <c r="A805" s="75"/>
      <c r="B805" s="75"/>
      <c r="C805" s="75"/>
      <c r="D805" s="75"/>
      <c r="E805" s="75"/>
      <c r="F805" s="75"/>
      <c r="G805" s="75"/>
      <c r="H805" s="75"/>
      <c r="I805" s="75"/>
      <c r="J805" s="75"/>
      <c r="K805" s="75"/>
      <c r="L805" s="75"/>
    </row>
    <row r="806">
      <c r="A806" s="75"/>
      <c r="B806" s="75"/>
      <c r="C806" s="75"/>
      <c r="D806" s="75"/>
      <c r="E806" s="75"/>
      <c r="F806" s="75"/>
      <c r="G806" s="75"/>
      <c r="H806" s="75"/>
      <c r="I806" s="75"/>
      <c r="J806" s="75"/>
      <c r="K806" s="75"/>
      <c r="L806" s="75"/>
    </row>
    <row r="807">
      <c r="A807" s="75"/>
      <c r="B807" s="75"/>
      <c r="C807" s="75"/>
      <c r="D807" s="75"/>
      <c r="E807" s="75"/>
      <c r="F807" s="75"/>
      <c r="G807" s="75"/>
      <c r="H807" s="75"/>
      <c r="I807" s="75"/>
      <c r="J807" s="75"/>
      <c r="K807" s="75"/>
      <c r="L807" s="75"/>
    </row>
    <row r="808">
      <c r="A808" s="75"/>
      <c r="B808" s="75"/>
      <c r="C808" s="75"/>
      <c r="D808" s="75"/>
      <c r="E808" s="75"/>
      <c r="F808" s="75"/>
      <c r="G808" s="75"/>
      <c r="H808" s="75"/>
      <c r="I808" s="75"/>
      <c r="J808" s="75"/>
      <c r="K808" s="75"/>
      <c r="L808" s="75"/>
    </row>
    <row r="809">
      <c r="A809" s="75"/>
      <c r="B809" s="75"/>
      <c r="C809" s="75"/>
      <c r="D809" s="75"/>
      <c r="E809" s="75"/>
      <c r="F809" s="75"/>
      <c r="G809" s="75"/>
      <c r="H809" s="75"/>
      <c r="I809" s="75"/>
      <c r="J809" s="75"/>
      <c r="K809" s="75"/>
      <c r="L809" s="75"/>
    </row>
    <row r="810">
      <c r="A810" s="75"/>
      <c r="B810" s="75"/>
      <c r="C810" s="75"/>
      <c r="D810" s="75"/>
      <c r="E810" s="75"/>
      <c r="F810" s="75"/>
      <c r="G810" s="75"/>
      <c r="H810" s="75"/>
      <c r="I810" s="75"/>
      <c r="J810" s="75"/>
      <c r="K810" s="75"/>
      <c r="L810" s="75"/>
    </row>
    <row r="811">
      <c r="A811" s="75"/>
      <c r="B811" s="75"/>
      <c r="C811" s="75"/>
      <c r="D811" s="75"/>
      <c r="E811" s="75"/>
      <c r="F811" s="75"/>
      <c r="G811" s="75"/>
      <c r="H811" s="75"/>
      <c r="I811" s="75"/>
      <c r="J811" s="75"/>
      <c r="K811" s="75"/>
      <c r="L811" s="75"/>
    </row>
    <row r="812">
      <c r="A812" s="75"/>
      <c r="B812" s="75"/>
      <c r="C812" s="75"/>
      <c r="D812" s="75"/>
      <c r="E812" s="75"/>
      <c r="F812" s="75"/>
      <c r="G812" s="75"/>
      <c r="H812" s="75"/>
      <c r="I812" s="75"/>
      <c r="J812" s="75"/>
      <c r="K812" s="75"/>
      <c r="L812" s="75"/>
    </row>
    <row r="813">
      <c r="A813" s="75"/>
      <c r="B813" s="75"/>
      <c r="C813" s="75"/>
      <c r="D813" s="75"/>
      <c r="E813" s="75"/>
      <c r="F813" s="75"/>
      <c r="G813" s="75"/>
      <c r="H813" s="75"/>
      <c r="I813" s="75"/>
      <c r="J813" s="75"/>
      <c r="K813" s="75"/>
      <c r="L813" s="75"/>
    </row>
    <row r="814">
      <c r="A814" s="75"/>
      <c r="B814" s="75"/>
      <c r="C814" s="75"/>
      <c r="D814" s="75"/>
      <c r="E814" s="75"/>
      <c r="F814" s="75"/>
      <c r="G814" s="75"/>
      <c r="H814" s="75"/>
      <c r="I814" s="75"/>
      <c r="J814" s="75"/>
      <c r="K814" s="75"/>
      <c r="L814" s="75"/>
    </row>
    <row r="815">
      <c r="A815" s="75"/>
      <c r="B815" s="75"/>
      <c r="C815" s="75"/>
      <c r="D815" s="75"/>
      <c r="E815" s="75"/>
      <c r="F815" s="75"/>
      <c r="G815" s="75"/>
      <c r="H815" s="75"/>
      <c r="I815" s="75"/>
      <c r="J815" s="75"/>
      <c r="K815" s="75"/>
      <c r="L815" s="75"/>
    </row>
    <row r="816">
      <c r="A816" s="75"/>
      <c r="B816" s="75"/>
      <c r="C816" s="75"/>
      <c r="D816" s="75"/>
      <c r="E816" s="75"/>
      <c r="F816" s="75"/>
      <c r="G816" s="75"/>
      <c r="H816" s="75"/>
      <c r="I816" s="75"/>
      <c r="J816" s="75"/>
      <c r="K816" s="75"/>
      <c r="L816" s="75"/>
    </row>
    <row r="817">
      <c r="A817" s="75"/>
      <c r="B817" s="75"/>
      <c r="C817" s="75"/>
      <c r="D817" s="75"/>
      <c r="E817" s="75"/>
      <c r="F817" s="75"/>
      <c r="G817" s="75"/>
      <c r="H817" s="75"/>
      <c r="I817" s="75"/>
      <c r="J817" s="75"/>
      <c r="K817" s="75"/>
      <c r="L817" s="75"/>
    </row>
    <row r="818">
      <c r="A818" s="75"/>
      <c r="B818" s="75"/>
      <c r="C818" s="75"/>
      <c r="D818" s="75"/>
      <c r="E818" s="75"/>
      <c r="F818" s="75"/>
      <c r="G818" s="75"/>
      <c r="H818" s="75"/>
      <c r="I818" s="75"/>
      <c r="J818" s="75"/>
      <c r="K818" s="75"/>
      <c r="L818" s="75"/>
    </row>
    <row r="819">
      <c r="A819" s="75"/>
      <c r="B819" s="75"/>
      <c r="C819" s="75"/>
      <c r="D819" s="75"/>
      <c r="E819" s="75"/>
      <c r="F819" s="75"/>
      <c r="G819" s="75"/>
      <c r="H819" s="75"/>
      <c r="I819" s="75"/>
      <c r="J819" s="75"/>
      <c r="K819" s="75"/>
      <c r="L819" s="75"/>
    </row>
    <row r="820">
      <c r="A820" s="75"/>
      <c r="B820" s="75"/>
      <c r="C820" s="75"/>
      <c r="D820" s="75"/>
      <c r="E820" s="75"/>
      <c r="F820" s="75"/>
      <c r="G820" s="75"/>
      <c r="H820" s="75"/>
      <c r="I820" s="75"/>
      <c r="J820" s="75"/>
      <c r="K820" s="75"/>
      <c r="L820" s="75"/>
    </row>
    <row r="821">
      <c r="A821" s="75"/>
      <c r="B821" s="75"/>
      <c r="C821" s="75"/>
      <c r="D821" s="75"/>
      <c r="E821" s="75"/>
      <c r="F821" s="75"/>
      <c r="G821" s="75"/>
      <c r="H821" s="75"/>
      <c r="I821" s="75"/>
      <c r="J821" s="75"/>
      <c r="K821" s="75"/>
      <c r="L821" s="75"/>
    </row>
    <row r="822">
      <c r="A822" s="75"/>
      <c r="B822" s="75"/>
      <c r="C822" s="75"/>
      <c r="D822" s="75"/>
      <c r="E822" s="75"/>
      <c r="F822" s="75"/>
      <c r="G822" s="75"/>
      <c r="H822" s="75"/>
      <c r="I822" s="75"/>
      <c r="J822" s="75"/>
      <c r="K822" s="75"/>
      <c r="L822" s="75"/>
    </row>
    <row r="823">
      <c r="A823" s="75"/>
      <c r="B823" s="75"/>
      <c r="C823" s="75"/>
      <c r="D823" s="75"/>
      <c r="E823" s="75"/>
      <c r="F823" s="75"/>
      <c r="G823" s="75"/>
      <c r="H823" s="75"/>
      <c r="I823" s="75"/>
      <c r="J823" s="75"/>
      <c r="K823" s="75"/>
      <c r="L823" s="75"/>
    </row>
    <row r="824">
      <c r="A824" s="75"/>
      <c r="B824" s="75"/>
      <c r="C824" s="75"/>
      <c r="D824" s="75"/>
      <c r="E824" s="75"/>
      <c r="F824" s="75"/>
      <c r="G824" s="75"/>
      <c r="H824" s="75"/>
      <c r="I824" s="75"/>
      <c r="J824" s="75"/>
      <c r="K824" s="75"/>
      <c r="L824" s="75"/>
    </row>
    <row r="825">
      <c r="A825" s="75"/>
      <c r="B825" s="75"/>
      <c r="C825" s="75"/>
      <c r="D825" s="75"/>
      <c r="E825" s="75"/>
      <c r="F825" s="75"/>
      <c r="G825" s="75"/>
      <c r="H825" s="75"/>
      <c r="I825" s="75"/>
      <c r="J825" s="75"/>
      <c r="K825" s="75"/>
      <c r="L825" s="75"/>
    </row>
    <row r="826">
      <c r="A826" s="75"/>
      <c r="B826" s="75"/>
      <c r="C826" s="75"/>
      <c r="D826" s="75"/>
      <c r="E826" s="75"/>
      <c r="F826" s="75"/>
      <c r="G826" s="75"/>
      <c r="H826" s="75"/>
      <c r="I826" s="75"/>
      <c r="J826" s="75"/>
      <c r="K826" s="75"/>
      <c r="L826" s="75"/>
    </row>
    <row r="827">
      <c r="A827" s="75"/>
      <c r="B827" s="75"/>
      <c r="C827" s="75"/>
      <c r="D827" s="75"/>
      <c r="E827" s="75"/>
      <c r="F827" s="75"/>
      <c r="G827" s="75"/>
      <c r="H827" s="75"/>
      <c r="I827" s="75"/>
      <c r="J827" s="75"/>
      <c r="K827" s="75"/>
      <c r="L827" s="75"/>
    </row>
    <row r="828">
      <c r="A828" s="75"/>
      <c r="B828" s="75"/>
      <c r="C828" s="75"/>
      <c r="D828" s="75"/>
      <c r="E828" s="75"/>
      <c r="F828" s="75"/>
      <c r="G828" s="75"/>
      <c r="H828" s="75"/>
      <c r="I828" s="75"/>
      <c r="J828" s="75"/>
      <c r="K828" s="75"/>
      <c r="L828" s="75"/>
    </row>
    <row r="829">
      <c r="A829" s="75"/>
      <c r="B829" s="75"/>
      <c r="C829" s="75"/>
      <c r="D829" s="75"/>
      <c r="E829" s="75"/>
      <c r="F829" s="75"/>
      <c r="G829" s="75"/>
      <c r="H829" s="75"/>
      <c r="I829" s="75"/>
      <c r="J829" s="75"/>
      <c r="K829" s="75"/>
      <c r="L829" s="75"/>
    </row>
    <row r="830">
      <c r="A830" s="75"/>
      <c r="B830" s="75"/>
      <c r="C830" s="75"/>
      <c r="D830" s="75"/>
      <c r="E830" s="75"/>
      <c r="F830" s="75"/>
      <c r="G830" s="75"/>
      <c r="H830" s="75"/>
      <c r="I830" s="75"/>
      <c r="J830" s="75"/>
      <c r="K830" s="75"/>
      <c r="L830" s="75"/>
    </row>
    <row r="831">
      <c r="A831" s="75"/>
      <c r="B831" s="75"/>
      <c r="C831" s="75"/>
      <c r="D831" s="75"/>
      <c r="E831" s="75"/>
      <c r="F831" s="75"/>
      <c r="G831" s="75"/>
      <c r="H831" s="75"/>
      <c r="I831" s="75"/>
      <c r="J831" s="75"/>
      <c r="K831" s="75"/>
      <c r="L831" s="75"/>
    </row>
    <row r="832">
      <c r="A832" s="75"/>
      <c r="B832" s="75"/>
      <c r="C832" s="75"/>
      <c r="D832" s="75"/>
      <c r="E832" s="75"/>
      <c r="F832" s="75"/>
      <c r="G832" s="75"/>
      <c r="H832" s="75"/>
      <c r="I832" s="75"/>
      <c r="J832" s="75"/>
      <c r="K832" s="75"/>
      <c r="L832" s="75"/>
    </row>
    <row r="833">
      <c r="A833" s="75"/>
      <c r="B833" s="75"/>
      <c r="C833" s="75"/>
      <c r="D833" s="75"/>
      <c r="E833" s="75"/>
      <c r="F833" s="75"/>
      <c r="G833" s="75"/>
      <c r="H833" s="75"/>
      <c r="I833" s="75"/>
      <c r="J833" s="75"/>
      <c r="K833" s="75"/>
      <c r="L833" s="75"/>
    </row>
    <row r="834">
      <c r="A834" s="75"/>
      <c r="B834" s="75"/>
      <c r="C834" s="75"/>
      <c r="D834" s="75"/>
      <c r="E834" s="75"/>
      <c r="F834" s="75"/>
      <c r="G834" s="75"/>
      <c r="H834" s="75"/>
      <c r="I834" s="75"/>
      <c r="J834" s="75"/>
      <c r="K834" s="75"/>
      <c r="L834" s="75"/>
    </row>
    <row r="835">
      <c r="A835" s="75"/>
      <c r="B835" s="75"/>
      <c r="C835" s="75"/>
      <c r="D835" s="75"/>
      <c r="E835" s="75"/>
      <c r="F835" s="75"/>
      <c r="G835" s="75"/>
      <c r="H835" s="75"/>
      <c r="I835" s="75"/>
      <c r="J835" s="75"/>
      <c r="K835" s="75"/>
      <c r="L835" s="75"/>
    </row>
    <row r="836">
      <c r="A836" s="75"/>
      <c r="B836" s="75"/>
      <c r="C836" s="75"/>
      <c r="D836" s="75"/>
      <c r="E836" s="75"/>
      <c r="F836" s="75"/>
      <c r="G836" s="75"/>
      <c r="H836" s="75"/>
      <c r="I836" s="75"/>
      <c r="J836" s="75"/>
      <c r="K836" s="75"/>
      <c r="L836" s="75"/>
    </row>
    <row r="837">
      <c r="A837" s="75"/>
      <c r="B837" s="75"/>
      <c r="C837" s="75"/>
      <c r="D837" s="75"/>
      <c r="E837" s="75"/>
      <c r="F837" s="75"/>
      <c r="G837" s="75"/>
      <c r="H837" s="75"/>
      <c r="I837" s="75"/>
      <c r="J837" s="75"/>
      <c r="K837" s="75"/>
      <c r="L837" s="75"/>
    </row>
    <row r="838">
      <c r="A838" s="75"/>
      <c r="B838" s="75"/>
      <c r="C838" s="75"/>
      <c r="D838" s="75"/>
      <c r="E838" s="75"/>
      <c r="F838" s="75"/>
      <c r="G838" s="75"/>
      <c r="H838" s="75"/>
      <c r="I838" s="75"/>
      <c r="J838" s="75"/>
      <c r="K838" s="75"/>
      <c r="L838" s="75"/>
    </row>
    <row r="839">
      <c r="A839" s="75"/>
      <c r="B839" s="75"/>
      <c r="C839" s="75"/>
      <c r="D839" s="75"/>
      <c r="E839" s="75"/>
      <c r="F839" s="75"/>
      <c r="G839" s="75"/>
      <c r="H839" s="75"/>
      <c r="I839" s="75"/>
      <c r="J839" s="75"/>
      <c r="K839" s="75"/>
      <c r="L839" s="75"/>
    </row>
    <row r="840">
      <c r="A840" s="75"/>
      <c r="B840" s="75"/>
      <c r="C840" s="75"/>
      <c r="D840" s="75"/>
      <c r="E840" s="75"/>
      <c r="F840" s="75"/>
      <c r="G840" s="75"/>
      <c r="H840" s="75"/>
      <c r="I840" s="75"/>
      <c r="J840" s="75"/>
      <c r="K840" s="75"/>
      <c r="L840" s="75"/>
    </row>
    <row r="841">
      <c r="A841" s="75"/>
      <c r="B841" s="75"/>
      <c r="C841" s="75"/>
      <c r="D841" s="75"/>
      <c r="E841" s="75"/>
      <c r="F841" s="75"/>
      <c r="G841" s="75"/>
      <c r="H841" s="75"/>
      <c r="I841" s="75"/>
      <c r="J841" s="75"/>
      <c r="K841" s="75"/>
      <c r="L841" s="75"/>
    </row>
    <row r="842">
      <c r="A842" s="75"/>
      <c r="B842" s="75"/>
      <c r="C842" s="75"/>
      <c r="D842" s="75"/>
      <c r="E842" s="75"/>
      <c r="F842" s="75"/>
      <c r="G842" s="75"/>
      <c r="H842" s="75"/>
      <c r="I842" s="75"/>
      <c r="J842" s="75"/>
      <c r="K842" s="75"/>
      <c r="L842" s="75"/>
    </row>
    <row r="843">
      <c r="A843" s="75"/>
      <c r="B843" s="75"/>
      <c r="C843" s="75"/>
      <c r="D843" s="75"/>
      <c r="E843" s="75"/>
      <c r="F843" s="75"/>
      <c r="G843" s="75"/>
      <c r="H843" s="75"/>
      <c r="I843" s="75"/>
      <c r="J843" s="75"/>
      <c r="K843" s="75"/>
      <c r="L843" s="75"/>
    </row>
    <row r="844">
      <c r="A844" s="75"/>
      <c r="B844" s="75"/>
      <c r="C844" s="75"/>
      <c r="D844" s="75"/>
      <c r="E844" s="75"/>
      <c r="F844" s="75"/>
      <c r="G844" s="75"/>
      <c r="H844" s="75"/>
      <c r="I844" s="75"/>
      <c r="J844" s="75"/>
      <c r="K844" s="75"/>
      <c r="L844" s="75"/>
    </row>
    <row r="845">
      <c r="A845" s="75"/>
      <c r="B845" s="75"/>
      <c r="C845" s="75"/>
      <c r="D845" s="75"/>
      <c r="E845" s="75"/>
      <c r="F845" s="75"/>
      <c r="G845" s="75"/>
      <c r="H845" s="75"/>
      <c r="I845" s="75"/>
      <c r="J845" s="75"/>
      <c r="K845" s="75"/>
      <c r="L845" s="75"/>
    </row>
    <row r="846">
      <c r="A846" s="75"/>
      <c r="B846" s="75"/>
      <c r="C846" s="75"/>
      <c r="D846" s="75"/>
      <c r="E846" s="75"/>
      <c r="F846" s="75"/>
      <c r="G846" s="75"/>
      <c r="H846" s="75"/>
      <c r="I846" s="75"/>
      <c r="J846" s="75"/>
      <c r="K846" s="75"/>
      <c r="L846" s="75"/>
    </row>
    <row r="847">
      <c r="A847" s="75"/>
      <c r="B847" s="75"/>
      <c r="C847" s="75"/>
      <c r="D847" s="75"/>
      <c r="E847" s="75"/>
      <c r="F847" s="75"/>
      <c r="G847" s="75"/>
      <c r="H847" s="75"/>
      <c r="I847" s="75"/>
      <c r="J847" s="75"/>
      <c r="K847" s="75"/>
      <c r="L847" s="75"/>
    </row>
    <row r="848">
      <c r="A848" s="75"/>
      <c r="B848" s="75"/>
      <c r="C848" s="75"/>
      <c r="D848" s="75"/>
      <c r="E848" s="75"/>
      <c r="F848" s="75"/>
      <c r="G848" s="75"/>
      <c r="H848" s="75"/>
      <c r="I848" s="75"/>
      <c r="J848" s="75"/>
      <c r="K848" s="75"/>
      <c r="L848" s="75"/>
    </row>
    <row r="849">
      <c r="A849" s="75"/>
      <c r="B849" s="75"/>
      <c r="C849" s="75"/>
      <c r="D849" s="75"/>
      <c r="E849" s="75"/>
      <c r="F849" s="75"/>
      <c r="G849" s="75"/>
      <c r="H849" s="75"/>
      <c r="I849" s="75"/>
      <c r="J849" s="75"/>
      <c r="K849" s="75"/>
      <c r="L849" s="75"/>
    </row>
    <row r="850">
      <c r="A850" s="75"/>
      <c r="B850" s="75"/>
      <c r="C850" s="75"/>
      <c r="D850" s="75"/>
      <c r="E850" s="75"/>
      <c r="F850" s="75"/>
      <c r="G850" s="75"/>
      <c r="H850" s="75"/>
      <c r="I850" s="75"/>
      <c r="J850" s="75"/>
      <c r="K850" s="75"/>
      <c r="L850" s="75"/>
    </row>
    <row r="851">
      <c r="A851" s="75"/>
      <c r="B851" s="75"/>
      <c r="C851" s="75"/>
      <c r="D851" s="75"/>
      <c r="E851" s="75"/>
      <c r="F851" s="75"/>
      <c r="G851" s="75"/>
      <c r="H851" s="75"/>
      <c r="I851" s="75"/>
      <c r="J851" s="75"/>
      <c r="K851" s="75"/>
      <c r="L851" s="75"/>
    </row>
    <row r="852">
      <c r="A852" s="75"/>
      <c r="B852" s="75"/>
      <c r="C852" s="75"/>
      <c r="D852" s="75"/>
      <c r="E852" s="75"/>
      <c r="F852" s="75"/>
      <c r="G852" s="75"/>
      <c r="H852" s="75"/>
      <c r="I852" s="75"/>
      <c r="J852" s="75"/>
      <c r="K852" s="75"/>
      <c r="L852" s="75"/>
    </row>
    <row r="853">
      <c r="A853" s="75"/>
      <c r="B853" s="75"/>
      <c r="C853" s="75"/>
      <c r="D853" s="75"/>
      <c r="E853" s="75"/>
      <c r="F853" s="75"/>
      <c r="G853" s="75"/>
      <c r="H853" s="75"/>
      <c r="I853" s="75"/>
      <c r="J853" s="75"/>
      <c r="K853" s="75"/>
      <c r="L853" s="75"/>
    </row>
    <row r="854">
      <c r="A854" s="75"/>
      <c r="B854" s="75"/>
      <c r="C854" s="75"/>
      <c r="D854" s="75"/>
      <c r="E854" s="75"/>
      <c r="F854" s="75"/>
      <c r="G854" s="75"/>
      <c r="H854" s="75"/>
      <c r="I854" s="75"/>
      <c r="J854" s="75"/>
      <c r="K854" s="75"/>
      <c r="L854" s="75"/>
    </row>
    <row r="855">
      <c r="A855" s="75"/>
      <c r="B855" s="75"/>
      <c r="C855" s="75"/>
      <c r="D855" s="75"/>
      <c r="E855" s="75"/>
      <c r="F855" s="75"/>
      <c r="G855" s="75"/>
      <c r="H855" s="75"/>
      <c r="I855" s="75"/>
      <c r="J855" s="75"/>
      <c r="K855" s="75"/>
      <c r="L855" s="75"/>
    </row>
    <row r="856">
      <c r="A856" s="75"/>
      <c r="B856" s="75"/>
      <c r="C856" s="75"/>
      <c r="D856" s="75"/>
      <c r="E856" s="75"/>
      <c r="F856" s="75"/>
      <c r="G856" s="75"/>
      <c r="H856" s="75"/>
      <c r="I856" s="75"/>
      <c r="J856" s="75"/>
      <c r="K856" s="75"/>
      <c r="L856" s="75"/>
    </row>
    <row r="857">
      <c r="A857" s="75"/>
      <c r="B857" s="75"/>
      <c r="C857" s="75"/>
      <c r="D857" s="75"/>
      <c r="E857" s="75"/>
      <c r="F857" s="75"/>
      <c r="G857" s="75"/>
      <c r="H857" s="75"/>
      <c r="I857" s="75"/>
      <c r="J857" s="75"/>
      <c r="K857" s="75"/>
      <c r="L857" s="75"/>
    </row>
    <row r="858">
      <c r="A858" s="75"/>
      <c r="B858" s="75"/>
      <c r="C858" s="75"/>
      <c r="D858" s="75"/>
      <c r="E858" s="75"/>
      <c r="F858" s="75"/>
      <c r="G858" s="75"/>
      <c r="H858" s="75"/>
      <c r="I858" s="75"/>
      <c r="J858" s="75"/>
      <c r="K858" s="75"/>
      <c r="L858" s="75"/>
    </row>
    <row r="859">
      <c r="A859" s="75"/>
      <c r="B859" s="75"/>
      <c r="C859" s="75"/>
      <c r="D859" s="75"/>
      <c r="E859" s="75"/>
      <c r="F859" s="75"/>
      <c r="G859" s="75"/>
      <c r="H859" s="75"/>
      <c r="I859" s="75"/>
      <c r="J859" s="75"/>
      <c r="K859" s="75"/>
      <c r="L859" s="75"/>
    </row>
    <row r="860">
      <c r="A860" s="75"/>
      <c r="B860" s="75"/>
      <c r="C860" s="75"/>
      <c r="D860" s="75"/>
      <c r="E860" s="75"/>
      <c r="F860" s="75"/>
      <c r="G860" s="75"/>
      <c r="H860" s="75"/>
      <c r="I860" s="75"/>
      <c r="J860" s="75"/>
      <c r="K860" s="75"/>
      <c r="L860" s="75"/>
    </row>
    <row r="861">
      <c r="A861" s="75"/>
      <c r="B861" s="75"/>
      <c r="C861" s="75"/>
      <c r="D861" s="75"/>
      <c r="E861" s="75"/>
      <c r="F861" s="75"/>
      <c r="G861" s="75"/>
      <c r="H861" s="75"/>
      <c r="I861" s="75"/>
      <c r="J861" s="75"/>
      <c r="K861" s="75"/>
      <c r="L861" s="75"/>
    </row>
    <row r="862">
      <c r="A862" s="75"/>
      <c r="B862" s="75"/>
      <c r="C862" s="75"/>
      <c r="D862" s="75"/>
      <c r="E862" s="75"/>
      <c r="F862" s="75"/>
      <c r="G862" s="75"/>
      <c r="H862" s="75"/>
      <c r="I862" s="75"/>
      <c r="J862" s="75"/>
      <c r="K862" s="75"/>
      <c r="L862" s="75"/>
    </row>
    <row r="863">
      <c r="A863" s="75"/>
      <c r="B863" s="75"/>
      <c r="C863" s="75"/>
      <c r="D863" s="75"/>
      <c r="E863" s="75"/>
      <c r="F863" s="75"/>
      <c r="G863" s="75"/>
      <c r="H863" s="75"/>
      <c r="I863" s="75"/>
      <c r="J863" s="75"/>
      <c r="K863" s="75"/>
      <c r="L863" s="75"/>
    </row>
    <row r="864">
      <c r="A864" s="75"/>
      <c r="B864" s="75"/>
      <c r="C864" s="75"/>
      <c r="D864" s="75"/>
      <c r="E864" s="75"/>
      <c r="F864" s="75"/>
      <c r="G864" s="75"/>
      <c r="H864" s="75"/>
      <c r="I864" s="75"/>
      <c r="J864" s="75"/>
      <c r="K864" s="75"/>
      <c r="L864" s="75"/>
    </row>
    <row r="865">
      <c r="A865" s="75"/>
      <c r="B865" s="75"/>
      <c r="C865" s="75"/>
      <c r="D865" s="75"/>
      <c r="E865" s="75"/>
      <c r="F865" s="75"/>
      <c r="G865" s="75"/>
      <c r="H865" s="75"/>
      <c r="I865" s="75"/>
      <c r="J865" s="75"/>
      <c r="K865" s="75"/>
      <c r="L865" s="75"/>
    </row>
    <row r="866">
      <c r="A866" s="75"/>
      <c r="B866" s="75"/>
      <c r="C866" s="75"/>
      <c r="D866" s="75"/>
      <c r="E866" s="75"/>
      <c r="F866" s="75"/>
      <c r="G866" s="75"/>
      <c r="H866" s="75"/>
      <c r="I866" s="75"/>
      <c r="J866" s="75"/>
      <c r="K866" s="75"/>
      <c r="L866" s="75"/>
    </row>
    <row r="867">
      <c r="A867" s="75"/>
      <c r="B867" s="75"/>
      <c r="C867" s="75"/>
      <c r="D867" s="75"/>
      <c r="E867" s="75"/>
      <c r="F867" s="75"/>
      <c r="G867" s="75"/>
      <c r="H867" s="75"/>
      <c r="I867" s="75"/>
      <c r="J867" s="75"/>
      <c r="K867" s="75"/>
      <c r="L867" s="75"/>
    </row>
    <row r="868">
      <c r="A868" s="75"/>
      <c r="B868" s="75"/>
      <c r="C868" s="75"/>
      <c r="D868" s="75"/>
      <c r="E868" s="75"/>
      <c r="F868" s="75"/>
      <c r="G868" s="75"/>
      <c r="H868" s="75"/>
      <c r="I868" s="75"/>
      <c r="J868" s="75"/>
      <c r="K868" s="75"/>
      <c r="L868" s="75"/>
    </row>
    <row r="869">
      <c r="A869" s="75"/>
      <c r="B869" s="75"/>
      <c r="C869" s="75"/>
      <c r="D869" s="75"/>
      <c r="E869" s="75"/>
      <c r="F869" s="75"/>
      <c r="G869" s="75"/>
      <c r="H869" s="75"/>
      <c r="I869" s="75"/>
      <c r="J869" s="75"/>
      <c r="K869" s="75"/>
      <c r="L869" s="75"/>
    </row>
    <row r="870">
      <c r="A870" s="75"/>
      <c r="B870" s="75"/>
      <c r="C870" s="75"/>
      <c r="D870" s="75"/>
      <c r="E870" s="75"/>
      <c r="F870" s="75"/>
      <c r="G870" s="75"/>
      <c r="H870" s="75"/>
      <c r="I870" s="75"/>
      <c r="J870" s="75"/>
      <c r="K870" s="75"/>
      <c r="L870" s="75"/>
    </row>
    <row r="871">
      <c r="A871" s="75"/>
      <c r="B871" s="75"/>
      <c r="C871" s="75"/>
      <c r="D871" s="75"/>
      <c r="E871" s="75"/>
      <c r="F871" s="75"/>
      <c r="G871" s="75"/>
      <c r="H871" s="75"/>
      <c r="I871" s="75"/>
      <c r="J871" s="75"/>
      <c r="K871" s="75"/>
      <c r="L871" s="75"/>
    </row>
    <row r="872">
      <c r="A872" s="75"/>
      <c r="B872" s="75"/>
      <c r="C872" s="75"/>
      <c r="D872" s="75"/>
      <c r="E872" s="75"/>
      <c r="F872" s="75"/>
      <c r="G872" s="75"/>
      <c r="H872" s="75"/>
      <c r="I872" s="75"/>
      <c r="J872" s="75"/>
      <c r="K872" s="75"/>
      <c r="L872" s="75"/>
    </row>
    <row r="873">
      <c r="A873" s="75"/>
      <c r="B873" s="75"/>
      <c r="C873" s="75"/>
      <c r="D873" s="75"/>
      <c r="E873" s="75"/>
      <c r="F873" s="75"/>
      <c r="G873" s="75"/>
      <c r="H873" s="75"/>
      <c r="I873" s="75"/>
      <c r="J873" s="75"/>
      <c r="K873" s="75"/>
      <c r="L873" s="75"/>
    </row>
    <row r="874">
      <c r="A874" s="75"/>
      <c r="B874" s="75"/>
      <c r="C874" s="75"/>
      <c r="D874" s="75"/>
      <c r="E874" s="75"/>
      <c r="F874" s="75"/>
      <c r="G874" s="75"/>
      <c r="H874" s="75"/>
      <c r="I874" s="75"/>
      <c r="J874" s="75"/>
      <c r="K874" s="75"/>
      <c r="L874" s="75"/>
    </row>
    <row r="875">
      <c r="A875" s="75"/>
      <c r="B875" s="75"/>
      <c r="C875" s="75"/>
      <c r="D875" s="75"/>
      <c r="E875" s="75"/>
      <c r="F875" s="75"/>
      <c r="G875" s="75"/>
      <c r="H875" s="75"/>
      <c r="I875" s="75"/>
      <c r="J875" s="75"/>
      <c r="K875" s="75"/>
      <c r="L875" s="75"/>
    </row>
    <row r="876">
      <c r="A876" s="75"/>
      <c r="B876" s="75"/>
      <c r="C876" s="75"/>
      <c r="D876" s="75"/>
      <c r="E876" s="75"/>
      <c r="F876" s="75"/>
      <c r="G876" s="75"/>
      <c r="H876" s="75"/>
      <c r="I876" s="75"/>
      <c r="J876" s="75"/>
      <c r="K876" s="75"/>
      <c r="L876" s="75"/>
    </row>
    <row r="877">
      <c r="A877" s="75"/>
      <c r="B877" s="75"/>
      <c r="C877" s="75"/>
      <c r="D877" s="75"/>
      <c r="E877" s="75"/>
      <c r="F877" s="75"/>
      <c r="G877" s="75"/>
      <c r="H877" s="75"/>
      <c r="I877" s="75"/>
      <c r="J877" s="75"/>
      <c r="K877" s="75"/>
      <c r="L877" s="75"/>
    </row>
    <row r="878">
      <c r="A878" s="75"/>
      <c r="B878" s="75"/>
      <c r="C878" s="75"/>
      <c r="D878" s="75"/>
      <c r="E878" s="75"/>
      <c r="F878" s="75"/>
      <c r="G878" s="75"/>
      <c r="H878" s="75"/>
      <c r="I878" s="75"/>
      <c r="J878" s="75"/>
      <c r="K878" s="75"/>
      <c r="L878" s="75"/>
    </row>
    <row r="879">
      <c r="A879" s="75"/>
      <c r="B879" s="75"/>
      <c r="C879" s="75"/>
      <c r="D879" s="75"/>
      <c r="E879" s="75"/>
      <c r="F879" s="75"/>
      <c r="G879" s="75"/>
      <c r="H879" s="75"/>
      <c r="I879" s="75"/>
      <c r="J879" s="75"/>
      <c r="K879" s="75"/>
      <c r="L879" s="75"/>
    </row>
    <row r="880">
      <c r="A880" s="75"/>
      <c r="B880" s="75"/>
      <c r="C880" s="75"/>
      <c r="D880" s="75"/>
      <c r="E880" s="75"/>
      <c r="F880" s="75"/>
      <c r="G880" s="75"/>
      <c r="H880" s="75"/>
      <c r="I880" s="75"/>
      <c r="J880" s="75"/>
      <c r="K880" s="75"/>
      <c r="L880" s="75"/>
    </row>
    <row r="881">
      <c r="A881" s="75"/>
      <c r="B881" s="75"/>
      <c r="C881" s="75"/>
      <c r="D881" s="75"/>
      <c r="E881" s="75"/>
      <c r="F881" s="75"/>
      <c r="G881" s="75"/>
      <c r="H881" s="75"/>
      <c r="I881" s="75"/>
      <c r="J881" s="75"/>
      <c r="K881" s="75"/>
      <c r="L881" s="75"/>
    </row>
    <row r="882">
      <c r="A882" s="75"/>
      <c r="B882" s="75"/>
      <c r="C882" s="75"/>
      <c r="D882" s="75"/>
      <c r="E882" s="75"/>
      <c r="F882" s="75"/>
      <c r="G882" s="75"/>
      <c r="H882" s="75"/>
      <c r="I882" s="75"/>
      <c r="J882" s="75"/>
      <c r="K882" s="75"/>
      <c r="L882" s="75"/>
    </row>
    <row r="883">
      <c r="A883" s="75"/>
      <c r="B883" s="75"/>
      <c r="C883" s="75"/>
      <c r="D883" s="75"/>
      <c r="E883" s="75"/>
      <c r="F883" s="75"/>
      <c r="G883" s="75"/>
      <c r="H883" s="75"/>
      <c r="I883" s="75"/>
      <c r="J883" s="75"/>
      <c r="K883" s="75"/>
      <c r="L883" s="75"/>
    </row>
    <row r="884">
      <c r="A884" s="75"/>
      <c r="B884" s="75"/>
      <c r="C884" s="75"/>
      <c r="D884" s="75"/>
      <c r="E884" s="75"/>
      <c r="F884" s="75"/>
      <c r="G884" s="75"/>
      <c r="H884" s="75"/>
      <c r="I884" s="75"/>
      <c r="J884" s="75"/>
      <c r="K884" s="75"/>
      <c r="L884" s="75"/>
    </row>
    <row r="885">
      <c r="A885" s="75"/>
      <c r="B885" s="75"/>
      <c r="C885" s="75"/>
      <c r="D885" s="75"/>
      <c r="E885" s="75"/>
      <c r="F885" s="75"/>
      <c r="G885" s="75"/>
      <c r="H885" s="75"/>
      <c r="I885" s="75"/>
      <c r="J885" s="75"/>
      <c r="K885" s="75"/>
      <c r="L885" s="75"/>
    </row>
    <row r="886">
      <c r="A886" s="75"/>
      <c r="B886" s="75"/>
      <c r="C886" s="75"/>
      <c r="D886" s="75"/>
      <c r="E886" s="75"/>
      <c r="F886" s="75"/>
      <c r="G886" s="75"/>
      <c r="H886" s="75"/>
      <c r="I886" s="75"/>
      <c r="J886" s="75"/>
      <c r="K886" s="75"/>
      <c r="L886" s="75"/>
    </row>
    <row r="887">
      <c r="A887" s="75"/>
      <c r="B887" s="75"/>
      <c r="C887" s="75"/>
      <c r="D887" s="75"/>
      <c r="E887" s="75"/>
      <c r="F887" s="75"/>
      <c r="G887" s="75"/>
      <c r="H887" s="75"/>
      <c r="I887" s="75"/>
      <c r="J887" s="75"/>
      <c r="K887" s="75"/>
      <c r="L887" s="75"/>
    </row>
    <row r="888">
      <c r="A888" s="75"/>
      <c r="B888" s="75"/>
      <c r="C888" s="75"/>
      <c r="D888" s="75"/>
      <c r="E888" s="75"/>
      <c r="F888" s="75"/>
      <c r="G888" s="75"/>
      <c r="H888" s="75"/>
      <c r="I888" s="75"/>
      <c r="J888" s="75"/>
      <c r="K888" s="75"/>
      <c r="L888" s="75"/>
    </row>
    <row r="889">
      <c r="A889" s="75"/>
      <c r="B889" s="75"/>
      <c r="C889" s="75"/>
      <c r="D889" s="75"/>
      <c r="E889" s="75"/>
      <c r="F889" s="75"/>
      <c r="G889" s="75"/>
      <c r="H889" s="75"/>
      <c r="I889" s="75"/>
      <c r="J889" s="75"/>
      <c r="K889" s="75"/>
      <c r="L889" s="75"/>
    </row>
    <row r="890">
      <c r="A890" s="75"/>
      <c r="B890" s="75"/>
      <c r="C890" s="75"/>
      <c r="D890" s="75"/>
      <c r="E890" s="75"/>
      <c r="F890" s="75"/>
      <c r="G890" s="75"/>
      <c r="H890" s="75"/>
      <c r="I890" s="75"/>
      <c r="J890" s="75"/>
      <c r="K890" s="75"/>
      <c r="L890" s="75"/>
    </row>
    <row r="891">
      <c r="A891" s="75"/>
      <c r="B891" s="75"/>
      <c r="C891" s="75"/>
      <c r="D891" s="75"/>
      <c r="E891" s="75"/>
      <c r="F891" s="75"/>
      <c r="G891" s="75"/>
      <c r="H891" s="75"/>
      <c r="I891" s="75"/>
      <c r="J891" s="75"/>
      <c r="K891" s="75"/>
      <c r="L891" s="75"/>
    </row>
    <row r="892">
      <c r="A892" s="75"/>
      <c r="B892" s="75"/>
      <c r="C892" s="75"/>
      <c r="D892" s="75"/>
      <c r="E892" s="75"/>
      <c r="F892" s="75"/>
      <c r="G892" s="75"/>
      <c r="H892" s="75"/>
      <c r="I892" s="75"/>
      <c r="J892" s="75"/>
      <c r="K892" s="75"/>
      <c r="L892" s="75"/>
    </row>
    <row r="893">
      <c r="A893" s="75"/>
      <c r="B893" s="75"/>
      <c r="C893" s="75"/>
      <c r="D893" s="75"/>
      <c r="E893" s="75"/>
      <c r="F893" s="75"/>
      <c r="G893" s="75"/>
      <c r="H893" s="75"/>
      <c r="I893" s="75"/>
      <c r="J893" s="75"/>
      <c r="K893" s="75"/>
      <c r="L893" s="75"/>
    </row>
    <row r="894">
      <c r="A894" s="75"/>
      <c r="B894" s="75"/>
      <c r="C894" s="75"/>
      <c r="D894" s="75"/>
      <c r="E894" s="75"/>
      <c r="F894" s="75"/>
      <c r="G894" s="75"/>
      <c r="H894" s="75"/>
      <c r="I894" s="75"/>
      <c r="J894" s="75"/>
      <c r="K894" s="75"/>
      <c r="L894" s="75"/>
    </row>
    <row r="895">
      <c r="A895" s="75"/>
      <c r="B895" s="75"/>
      <c r="C895" s="75"/>
      <c r="D895" s="75"/>
      <c r="E895" s="75"/>
      <c r="F895" s="75"/>
      <c r="G895" s="75"/>
      <c r="H895" s="75"/>
      <c r="I895" s="75"/>
      <c r="J895" s="75"/>
      <c r="K895" s="75"/>
      <c r="L895" s="75"/>
    </row>
    <row r="896">
      <c r="A896" s="75"/>
      <c r="B896" s="75"/>
      <c r="C896" s="75"/>
      <c r="D896" s="75"/>
      <c r="E896" s="75"/>
      <c r="F896" s="75"/>
      <c r="G896" s="75"/>
      <c r="H896" s="75"/>
      <c r="I896" s="75"/>
      <c r="J896" s="75"/>
      <c r="K896" s="75"/>
      <c r="L896" s="75"/>
    </row>
    <row r="897">
      <c r="A897" s="75"/>
      <c r="B897" s="75"/>
      <c r="C897" s="75"/>
      <c r="D897" s="75"/>
      <c r="E897" s="75"/>
      <c r="F897" s="75"/>
      <c r="G897" s="75"/>
      <c r="H897" s="75"/>
      <c r="I897" s="75"/>
      <c r="J897" s="75"/>
      <c r="K897" s="75"/>
      <c r="L897" s="75"/>
    </row>
    <row r="898">
      <c r="A898" s="75"/>
      <c r="B898" s="75"/>
      <c r="C898" s="75"/>
      <c r="D898" s="75"/>
      <c r="E898" s="75"/>
      <c r="F898" s="75"/>
      <c r="G898" s="75"/>
      <c r="H898" s="75"/>
      <c r="I898" s="75"/>
      <c r="J898" s="75"/>
      <c r="K898" s="75"/>
      <c r="L898" s="75"/>
    </row>
    <row r="899">
      <c r="A899" s="75"/>
      <c r="B899" s="75"/>
      <c r="C899" s="75"/>
      <c r="D899" s="75"/>
      <c r="E899" s="75"/>
      <c r="F899" s="75"/>
      <c r="G899" s="75"/>
      <c r="H899" s="75"/>
      <c r="I899" s="75"/>
      <c r="J899" s="75"/>
      <c r="K899" s="75"/>
      <c r="L899" s="75"/>
    </row>
    <row r="900">
      <c r="A900" s="75"/>
      <c r="B900" s="75"/>
      <c r="C900" s="75"/>
      <c r="D900" s="75"/>
      <c r="E900" s="75"/>
      <c r="F900" s="75"/>
      <c r="G900" s="75"/>
      <c r="H900" s="75"/>
      <c r="I900" s="75"/>
      <c r="J900" s="75"/>
      <c r="K900" s="75"/>
      <c r="L900" s="75"/>
    </row>
    <row r="901">
      <c r="A901" s="75"/>
      <c r="B901" s="75"/>
      <c r="C901" s="75"/>
      <c r="D901" s="75"/>
      <c r="E901" s="75"/>
      <c r="F901" s="75"/>
      <c r="G901" s="75"/>
      <c r="H901" s="75"/>
      <c r="I901" s="75"/>
      <c r="J901" s="75"/>
      <c r="K901" s="75"/>
      <c r="L901" s="75"/>
    </row>
    <row r="902">
      <c r="A902" s="75"/>
      <c r="B902" s="75"/>
      <c r="C902" s="75"/>
      <c r="D902" s="75"/>
      <c r="E902" s="75"/>
      <c r="F902" s="75"/>
      <c r="G902" s="75"/>
      <c r="H902" s="75"/>
      <c r="I902" s="75"/>
      <c r="J902" s="75"/>
      <c r="K902" s="75"/>
      <c r="L902" s="75"/>
    </row>
    <row r="903">
      <c r="A903" s="75"/>
      <c r="B903" s="75"/>
      <c r="C903" s="75"/>
      <c r="D903" s="75"/>
      <c r="E903" s="75"/>
      <c r="F903" s="75"/>
      <c r="G903" s="75"/>
      <c r="H903" s="75"/>
      <c r="I903" s="75"/>
      <c r="J903" s="75"/>
      <c r="K903" s="75"/>
      <c r="L903" s="75"/>
    </row>
    <row r="904">
      <c r="A904" s="75"/>
      <c r="B904" s="75"/>
      <c r="C904" s="75"/>
      <c r="D904" s="75"/>
      <c r="E904" s="75"/>
      <c r="F904" s="75"/>
      <c r="G904" s="75"/>
      <c r="H904" s="75"/>
      <c r="I904" s="75"/>
      <c r="J904" s="75"/>
      <c r="K904" s="75"/>
      <c r="L904" s="75"/>
    </row>
    <row r="905">
      <c r="A905" s="75"/>
      <c r="B905" s="75"/>
      <c r="C905" s="75"/>
      <c r="D905" s="75"/>
      <c r="E905" s="75"/>
      <c r="F905" s="75"/>
      <c r="G905" s="75"/>
      <c r="H905" s="75"/>
      <c r="I905" s="75"/>
      <c r="J905" s="75"/>
      <c r="K905" s="75"/>
      <c r="L905" s="75"/>
    </row>
    <row r="906">
      <c r="A906" s="75"/>
      <c r="B906" s="75"/>
      <c r="C906" s="75"/>
      <c r="D906" s="75"/>
      <c r="E906" s="75"/>
      <c r="F906" s="75"/>
      <c r="G906" s="75"/>
      <c r="H906" s="75"/>
      <c r="I906" s="75"/>
      <c r="J906" s="75"/>
      <c r="K906" s="75"/>
      <c r="L906" s="75"/>
    </row>
    <row r="907">
      <c r="A907" s="75"/>
      <c r="B907" s="75"/>
      <c r="C907" s="75"/>
      <c r="D907" s="75"/>
      <c r="E907" s="75"/>
      <c r="F907" s="75"/>
      <c r="G907" s="75"/>
      <c r="H907" s="75"/>
      <c r="I907" s="75"/>
      <c r="J907" s="75"/>
      <c r="K907" s="75"/>
      <c r="L907" s="75"/>
    </row>
    <row r="908">
      <c r="A908" s="75"/>
      <c r="B908" s="75"/>
      <c r="C908" s="75"/>
      <c r="D908" s="75"/>
      <c r="E908" s="75"/>
      <c r="F908" s="75"/>
      <c r="G908" s="75"/>
      <c r="H908" s="75"/>
      <c r="I908" s="75"/>
      <c r="J908" s="75"/>
      <c r="K908" s="75"/>
      <c r="L908" s="75"/>
    </row>
    <row r="909">
      <c r="A909" s="75"/>
      <c r="B909" s="75"/>
      <c r="C909" s="75"/>
      <c r="D909" s="75"/>
      <c r="E909" s="75"/>
      <c r="F909" s="75"/>
      <c r="G909" s="75"/>
      <c r="H909" s="75"/>
      <c r="I909" s="75"/>
      <c r="J909" s="75"/>
      <c r="K909" s="75"/>
      <c r="L909" s="75"/>
    </row>
    <row r="910">
      <c r="A910" s="75"/>
      <c r="B910" s="75"/>
      <c r="C910" s="75"/>
      <c r="D910" s="75"/>
      <c r="E910" s="75"/>
      <c r="F910" s="75"/>
      <c r="G910" s="75"/>
      <c r="H910" s="75"/>
      <c r="I910" s="75"/>
      <c r="J910" s="75"/>
      <c r="K910" s="75"/>
      <c r="L910" s="75"/>
    </row>
    <row r="911">
      <c r="A911" s="75"/>
      <c r="B911" s="75"/>
      <c r="C911" s="75"/>
      <c r="D911" s="75"/>
      <c r="E911" s="75"/>
      <c r="F911" s="75"/>
      <c r="G911" s="75"/>
      <c r="H911" s="75"/>
      <c r="I911" s="75"/>
      <c r="J911" s="75"/>
      <c r="K911" s="75"/>
      <c r="L911" s="75"/>
    </row>
    <row r="912">
      <c r="A912" s="75"/>
      <c r="B912" s="75"/>
      <c r="C912" s="75"/>
      <c r="D912" s="75"/>
      <c r="E912" s="75"/>
      <c r="F912" s="75"/>
      <c r="G912" s="75"/>
      <c r="H912" s="75"/>
      <c r="I912" s="75"/>
      <c r="J912" s="75"/>
      <c r="K912" s="75"/>
      <c r="L912" s="75"/>
    </row>
    <row r="913">
      <c r="A913" s="75"/>
      <c r="B913" s="75"/>
      <c r="C913" s="75"/>
      <c r="D913" s="75"/>
      <c r="E913" s="75"/>
      <c r="F913" s="75"/>
      <c r="G913" s="75"/>
      <c r="H913" s="75"/>
      <c r="I913" s="75"/>
      <c r="J913" s="75"/>
      <c r="K913" s="75"/>
      <c r="L913" s="75"/>
    </row>
    <row r="914">
      <c r="A914" s="75"/>
      <c r="B914" s="75"/>
      <c r="C914" s="75"/>
      <c r="D914" s="75"/>
      <c r="E914" s="75"/>
      <c r="F914" s="75"/>
      <c r="G914" s="75"/>
      <c r="H914" s="75"/>
      <c r="I914" s="75"/>
      <c r="J914" s="75"/>
      <c r="K914" s="75"/>
      <c r="L914" s="75"/>
    </row>
    <row r="915">
      <c r="A915" s="75"/>
      <c r="B915" s="75"/>
      <c r="C915" s="75"/>
      <c r="D915" s="75"/>
      <c r="E915" s="75"/>
      <c r="F915" s="75"/>
      <c r="G915" s="75"/>
      <c r="H915" s="75"/>
      <c r="I915" s="75"/>
      <c r="J915" s="75"/>
      <c r="K915" s="75"/>
      <c r="L915" s="75"/>
    </row>
    <row r="916">
      <c r="A916" s="75"/>
      <c r="B916" s="75"/>
      <c r="C916" s="75"/>
      <c r="D916" s="75"/>
      <c r="E916" s="75"/>
      <c r="F916" s="75"/>
      <c r="G916" s="75"/>
      <c r="H916" s="75"/>
      <c r="I916" s="75"/>
      <c r="J916" s="75"/>
      <c r="K916" s="75"/>
      <c r="L916" s="75"/>
    </row>
    <row r="917">
      <c r="A917" s="75"/>
      <c r="B917" s="75"/>
      <c r="C917" s="75"/>
      <c r="D917" s="75"/>
      <c r="E917" s="75"/>
      <c r="F917" s="75"/>
      <c r="G917" s="75"/>
      <c r="H917" s="75"/>
      <c r="I917" s="75"/>
      <c r="J917" s="75"/>
      <c r="K917" s="75"/>
      <c r="L917" s="75"/>
    </row>
    <row r="918">
      <c r="A918" s="75"/>
      <c r="B918" s="75"/>
      <c r="C918" s="75"/>
      <c r="D918" s="75"/>
      <c r="E918" s="75"/>
      <c r="F918" s="75"/>
      <c r="G918" s="75"/>
      <c r="H918" s="75"/>
      <c r="I918" s="75"/>
      <c r="J918" s="75"/>
      <c r="K918" s="75"/>
      <c r="L918" s="75"/>
    </row>
    <row r="919">
      <c r="A919" s="75"/>
      <c r="B919" s="75"/>
      <c r="C919" s="75"/>
      <c r="D919" s="75"/>
      <c r="E919" s="75"/>
      <c r="F919" s="75"/>
      <c r="G919" s="75"/>
      <c r="H919" s="75"/>
      <c r="I919" s="75"/>
      <c r="J919" s="75"/>
      <c r="K919" s="75"/>
      <c r="L919" s="75"/>
    </row>
    <row r="920">
      <c r="A920" s="75"/>
      <c r="B920" s="75"/>
      <c r="C920" s="75"/>
      <c r="D920" s="75"/>
      <c r="E920" s="75"/>
      <c r="F920" s="75"/>
      <c r="G920" s="75"/>
      <c r="H920" s="75"/>
      <c r="I920" s="75"/>
      <c r="J920" s="75"/>
      <c r="K920" s="75"/>
      <c r="L920" s="75"/>
    </row>
    <row r="921">
      <c r="A921" s="75"/>
      <c r="B921" s="75"/>
      <c r="C921" s="75"/>
      <c r="D921" s="75"/>
      <c r="E921" s="75"/>
      <c r="F921" s="75"/>
      <c r="G921" s="75"/>
      <c r="H921" s="75"/>
      <c r="I921" s="75"/>
      <c r="J921" s="75"/>
      <c r="K921" s="75"/>
      <c r="L921" s="75"/>
    </row>
    <row r="922">
      <c r="A922" s="75"/>
      <c r="B922" s="75"/>
      <c r="C922" s="75"/>
      <c r="D922" s="75"/>
      <c r="E922" s="75"/>
      <c r="F922" s="75"/>
      <c r="G922" s="75"/>
      <c r="H922" s="75"/>
      <c r="I922" s="75"/>
      <c r="J922" s="75"/>
      <c r="K922" s="75"/>
      <c r="L922" s="75"/>
    </row>
    <row r="923">
      <c r="A923" s="75"/>
      <c r="B923" s="75"/>
      <c r="C923" s="75"/>
      <c r="D923" s="75"/>
      <c r="E923" s="75"/>
      <c r="F923" s="75"/>
      <c r="G923" s="75"/>
      <c r="H923" s="75"/>
      <c r="I923" s="75"/>
      <c r="J923" s="75"/>
      <c r="K923" s="75"/>
      <c r="L923" s="75"/>
    </row>
    <row r="924">
      <c r="A924" s="75"/>
      <c r="B924" s="75"/>
      <c r="C924" s="75"/>
      <c r="D924" s="75"/>
      <c r="E924" s="75"/>
      <c r="F924" s="75"/>
      <c r="G924" s="75"/>
      <c r="H924" s="75"/>
      <c r="I924" s="75"/>
      <c r="J924" s="75"/>
      <c r="K924" s="75"/>
      <c r="L924" s="75"/>
    </row>
    <row r="925">
      <c r="A925" s="75"/>
      <c r="B925" s="75"/>
      <c r="C925" s="75"/>
      <c r="D925" s="75"/>
      <c r="E925" s="75"/>
      <c r="F925" s="75"/>
      <c r="G925" s="75"/>
      <c r="H925" s="75"/>
      <c r="I925" s="75"/>
      <c r="J925" s="75"/>
      <c r="K925" s="75"/>
      <c r="L925" s="75"/>
    </row>
    <row r="926">
      <c r="A926" s="75"/>
      <c r="B926" s="75"/>
      <c r="C926" s="75"/>
      <c r="D926" s="75"/>
      <c r="E926" s="75"/>
      <c r="F926" s="75"/>
      <c r="G926" s="75"/>
      <c r="H926" s="75"/>
      <c r="I926" s="75"/>
      <c r="J926" s="75"/>
      <c r="K926" s="75"/>
      <c r="L926" s="75"/>
    </row>
    <row r="927">
      <c r="A927" s="75"/>
      <c r="B927" s="75"/>
      <c r="C927" s="75"/>
      <c r="D927" s="75"/>
      <c r="E927" s="75"/>
      <c r="F927" s="75"/>
      <c r="G927" s="75"/>
      <c r="H927" s="75"/>
      <c r="I927" s="75"/>
      <c r="J927" s="75"/>
      <c r="K927" s="75"/>
      <c r="L927" s="75"/>
    </row>
    <row r="928">
      <c r="A928" s="75"/>
      <c r="B928" s="75"/>
      <c r="C928" s="75"/>
      <c r="D928" s="75"/>
      <c r="E928" s="75"/>
      <c r="F928" s="75"/>
      <c r="G928" s="75"/>
      <c r="H928" s="75"/>
      <c r="I928" s="75"/>
      <c r="J928" s="75"/>
      <c r="K928" s="75"/>
      <c r="L928" s="75"/>
    </row>
    <row r="929">
      <c r="A929" s="75"/>
      <c r="B929" s="75"/>
      <c r="C929" s="75"/>
      <c r="D929" s="75"/>
      <c r="E929" s="75"/>
      <c r="F929" s="75"/>
      <c r="G929" s="75"/>
      <c r="H929" s="75"/>
      <c r="I929" s="75"/>
      <c r="J929" s="75"/>
      <c r="K929" s="75"/>
      <c r="L929" s="75"/>
    </row>
    <row r="930">
      <c r="A930" s="75"/>
      <c r="B930" s="75"/>
      <c r="C930" s="75"/>
      <c r="D930" s="75"/>
      <c r="E930" s="75"/>
      <c r="F930" s="75"/>
      <c r="G930" s="75"/>
      <c r="H930" s="75"/>
      <c r="I930" s="75"/>
      <c r="J930" s="75"/>
      <c r="K930" s="75"/>
      <c r="L930" s="75"/>
    </row>
    <row r="931">
      <c r="A931" s="75"/>
      <c r="B931" s="75"/>
      <c r="C931" s="75"/>
      <c r="D931" s="75"/>
      <c r="E931" s="75"/>
      <c r="F931" s="75"/>
      <c r="G931" s="75"/>
      <c r="H931" s="75"/>
      <c r="I931" s="75"/>
      <c r="J931" s="75"/>
      <c r="K931" s="75"/>
      <c r="L931" s="75"/>
    </row>
    <row r="932">
      <c r="A932" s="75"/>
      <c r="B932" s="75"/>
      <c r="C932" s="75"/>
      <c r="D932" s="75"/>
      <c r="E932" s="75"/>
      <c r="F932" s="75"/>
      <c r="G932" s="75"/>
      <c r="H932" s="75"/>
      <c r="I932" s="75"/>
      <c r="J932" s="75"/>
      <c r="K932" s="75"/>
      <c r="L932" s="75"/>
    </row>
    <row r="933">
      <c r="A933" s="75"/>
      <c r="B933" s="75"/>
      <c r="C933" s="75"/>
      <c r="D933" s="75"/>
      <c r="E933" s="75"/>
      <c r="F933" s="75"/>
      <c r="G933" s="75"/>
      <c r="H933" s="75"/>
      <c r="I933" s="75"/>
      <c r="J933" s="75"/>
      <c r="K933" s="75"/>
      <c r="L933" s="75"/>
    </row>
    <row r="934">
      <c r="A934" s="75"/>
      <c r="B934" s="75"/>
      <c r="C934" s="75"/>
      <c r="D934" s="75"/>
      <c r="E934" s="75"/>
      <c r="F934" s="75"/>
      <c r="G934" s="75"/>
      <c r="H934" s="75"/>
      <c r="I934" s="75"/>
      <c r="J934" s="75"/>
      <c r="K934" s="75"/>
      <c r="L934" s="75"/>
    </row>
    <row r="935">
      <c r="A935" s="75"/>
      <c r="B935" s="75"/>
      <c r="C935" s="75"/>
      <c r="D935" s="75"/>
      <c r="E935" s="75"/>
      <c r="F935" s="75"/>
      <c r="G935" s="75"/>
      <c r="H935" s="75"/>
      <c r="I935" s="75"/>
      <c r="J935" s="75"/>
      <c r="K935" s="75"/>
      <c r="L935" s="75"/>
    </row>
    <row r="936">
      <c r="A936" s="75"/>
      <c r="B936" s="75"/>
      <c r="C936" s="75"/>
      <c r="D936" s="75"/>
      <c r="E936" s="75"/>
      <c r="F936" s="75"/>
      <c r="G936" s="75"/>
      <c r="H936" s="75"/>
      <c r="I936" s="75"/>
      <c r="J936" s="75"/>
      <c r="K936" s="75"/>
      <c r="L936" s="75"/>
    </row>
    <row r="937">
      <c r="A937" s="75"/>
      <c r="B937" s="75"/>
      <c r="C937" s="75"/>
      <c r="D937" s="75"/>
      <c r="E937" s="75"/>
      <c r="F937" s="75"/>
      <c r="G937" s="75"/>
      <c r="H937" s="75"/>
      <c r="I937" s="75"/>
      <c r="J937" s="75"/>
      <c r="K937" s="75"/>
      <c r="L937" s="75"/>
    </row>
    <row r="938">
      <c r="A938" s="75"/>
      <c r="B938" s="75"/>
      <c r="C938" s="75"/>
      <c r="D938" s="75"/>
      <c r="E938" s="75"/>
      <c r="F938" s="75"/>
      <c r="G938" s="75"/>
      <c r="H938" s="75"/>
      <c r="I938" s="75"/>
      <c r="J938" s="75"/>
      <c r="K938" s="75"/>
      <c r="L938" s="75"/>
    </row>
    <row r="939">
      <c r="A939" s="75"/>
      <c r="B939" s="75"/>
      <c r="C939" s="75"/>
      <c r="D939" s="75"/>
      <c r="E939" s="75"/>
      <c r="F939" s="75"/>
      <c r="G939" s="75"/>
      <c r="H939" s="75"/>
      <c r="I939" s="75"/>
      <c r="J939" s="75"/>
      <c r="K939" s="75"/>
      <c r="L939" s="75"/>
    </row>
    <row r="940">
      <c r="A940" s="75"/>
      <c r="B940" s="75"/>
      <c r="C940" s="75"/>
      <c r="D940" s="75"/>
      <c r="E940" s="75"/>
      <c r="F940" s="75"/>
      <c r="G940" s="75"/>
      <c r="H940" s="75"/>
      <c r="I940" s="75"/>
      <c r="J940" s="75"/>
      <c r="K940" s="75"/>
      <c r="L940" s="75"/>
    </row>
    <row r="941">
      <c r="A941" s="75"/>
      <c r="B941" s="75"/>
      <c r="C941" s="75"/>
      <c r="D941" s="75"/>
      <c r="E941" s="75"/>
      <c r="F941" s="75"/>
      <c r="G941" s="75"/>
      <c r="H941" s="75"/>
      <c r="I941" s="75"/>
      <c r="J941" s="75"/>
      <c r="K941" s="75"/>
      <c r="L941" s="75"/>
    </row>
    <row r="942">
      <c r="A942" s="75"/>
      <c r="B942" s="75"/>
      <c r="C942" s="75"/>
      <c r="D942" s="75"/>
      <c r="E942" s="75"/>
      <c r="F942" s="75"/>
      <c r="G942" s="75"/>
      <c r="H942" s="75"/>
      <c r="I942" s="75"/>
      <c r="J942" s="75"/>
      <c r="K942" s="75"/>
      <c r="L942" s="75"/>
    </row>
    <row r="943">
      <c r="A943" s="75"/>
      <c r="B943" s="75"/>
      <c r="C943" s="75"/>
      <c r="D943" s="75"/>
      <c r="E943" s="75"/>
      <c r="F943" s="75"/>
      <c r="G943" s="75"/>
      <c r="H943" s="75"/>
      <c r="I943" s="75"/>
      <c r="J943" s="75"/>
      <c r="K943" s="75"/>
      <c r="L943" s="75"/>
    </row>
    <row r="944">
      <c r="A944" s="75"/>
      <c r="B944" s="75"/>
      <c r="C944" s="75"/>
      <c r="D944" s="75"/>
      <c r="E944" s="75"/>
      <c r="F944" s="75"/>
      <c r="G944" s="75"/>
      <c r="H944" s="75"/>
      <c r="I944" s="75"/>
      <c r="J944" s="75"/>
      <c r="K944" s="75"/>
      <c r="L944" s="75"/>
    </row>
    <row r="945">
      <c r="A945" s="75"/>
      <c r="B945" s="75"/>
      <c r="C945" s="75"/>
      <c r="D945" s="75"/>
      <c r="E945" s="75"/>
      <c r="F945" s="75"/>
      <c r="G945" s="75"/>
      <c r="H945" s="75"/>
      <c r="I945" s="75"/>
      <c r="J945" s="75"/>
      <c r="K945" s="75"/>
      <c r="L945" s="75"/>
    </row>
    <row r="946">
      <c r="A946" s="75"/>
      <c r="B946" s="75"/>
      <c r="C946" s="75"/>
      <c r="D946" s="75"/>
      <c r="E946" s="75"/>
      <c r="F946" s="75"/>
      <c r="G946" s="75"/>
      <c r="H946" s="75"/>
      <c r="I946" s="75"/>
      <c r="J946" s="75"/>
      <c r="K946" s="75"/>
      <c r="L946" s="75"/>
    </row>
    <row r="947">
      <c r="A947" s="75"/>
      <c r="B947" s="75"/>
      <c r="C947" s="75"/>
      <c r="D947" s="75"/>
      <c r="E947" s="75"/>
      <c r="F947" s="75"/>
      <c r="G947" s="75"/>
      <c r="H947" s="75"/>
      <c r="I947" s="75"/>
      <c r="J947" s="75"/>
      <c r="K947" s="75"/>
      <c r="L947" s="75"/>
    </row>
    <row r="948">
      <c r="A948" s="75"/>
      <c r="B948" s="75"/>
      <c r="C948" s="75"/>
      <c r="D948" s="75"/>
      <c r="E948" s="75"/>
      <c r="F948" s="75"/>
      <c r="G948" s="75"/>
      <c r="H948" s="75"/>
      <c r="I948" s="75"/>
      <c r="J948" s="75"/>
      <c r="K948" s="75"/>
      <c r="L948" s="75"/>
    </row>
    <row r="949">
      <c r="A949" s="75"/>
      <c r="B949" s="75"/>
      <c r="C949" s="75"/>
      <c r="D949" s="75"/>
      <c r="E949" s="75"/>
      <c r="F949" s="75"/>
      <c r="G949" s="75"/>
      <c r="H949" s="75"/>
      <c r="I949" s="75"/>
      <c r="J949" s="75"/>
      <c r="K949" s="75"/>
      <c r="L949" s="75"/>
    </row>
    <row r="950">
      <c r="A950" s="75"/>
      <c r="B950" s="75"/>
      <c r="C950" s="75"/>
      <c r="D950" s="75"/>
      <c r="E950" s="75"/>
      <c r="F950" s="75"/>
      <c r="G950" s="75"/>
      <c r="H950" s="75"/>
      <c r="I950" s="75"/>
      <c r="J950" s="75"/>
      <c r="K950" s="75"/>
      <c r="L950" s="75"/>
    </row>
    <row r="951">
      <c r="A951" s="75"/>
      <c r="B951" s="75"/>
      <c r="C951" s="75"/>
      <c r="D951" s="75"/>
      <c r="E951" s="75"/>
      <c r="F951" s="75"/>
      <c r="G951" s="75"/>
      <c r="H951" s="75"/>
      <c r="I951" s="75"/>
      <c r="J951" s="75"/>
      <c r="K951" s="75"/>
      <c r="L951" s="75"/>
    </row>
    <row r="952">
      <c r="A952" s="75"/>
      <c r="B952" s="75"/>
      <c r="C952" s="75"/>
      <c r="D952" s="75"/>
      <c r="E952" s="75"/>
      <c r="F952" s="75"/>
      <c r="G952" s="75"/>
      <c r="H952" s="75"/>
      <c r="I952" s="75"/>
      <c r="J952" s="75"/>
      <c r="K952" s="75"/>
      <c r="L952" s="75"/>
    </row>
    <row r="953">
      <c r="A953" s="75"/>
      <c r="B953" s="75"/>
      <c r="C953" s="75"/>
      <c r="D953" s="75"/>
      <c r="E953" s="75"/>
      <c r="F953" s="75"/>
      <c r="G953" s="75"/>
      <c r="H953" s="75"/>
      <c r="I953" s="75"/>
      <c r="J953" s="75"/>
      <c r="K953" s="75"/>
      <c r="L953" s="75"/>
    </row>
    <row r="954">
      <c r="A954" s="75"/>
      <c r="B954" s="75"/>
      <c r="C954" s="75"/>
      <c r="D954" s="75"/>
      <c r="E954" s="75"/>
      <c r="F954" s="75"/>
      <c r="G954" s="75"/>
      <c r="H954" s="75"/>
      <c r="I954" s="75"/>
      <c r="J954" s="75"/>
      <c r="K954" s="75"/>
      <c r="L954" s="75"/>
    </row>
    <row r="955">
      <c r="A955" s="75"/>
      <c r="B955" s="75"/>
      <c r="C955" s="75"/>
      <c r="D955" s="75"/>
      <c r="E955" s="75"/>
      <c r="F955" s="75"/>
      <c r="G955" s="75"/>
      <c r="H955" s="75"/>
      <c r="I955" s="75"/>
      <c r="J955" s="75"/>
      <c r="K955" s="75"/>
      <c r="L955" s="75"/>
    </row>
    <row r="956">
      <c r="A956" s="75"/>
      <c r="B956" s="75"/>
      <c r="C956" s="75"/>
      <c r="D956" s="75"/>
      <c r="E956" s="75"/>
      <c r="F956" s="75"/>
      <c r="G956" s="75"/>
      <c r="H956" s="75"/>
      <c r="I956" s="75"/>
      <c r="J956" s="75"/>
      <c r="K956" s="75"/>
      <c r="L956" s="75"/>
    </row>
    <row r="957">
      <c r="A957" s="75"/>
      <c r="B957" s="75"/>
      <c r="C957" s="75"/>
      <c r="D957" s="75"/>
      <c r="E957" s="75"/>
      <c r="F957" s="75"/>
      <c r="G957" s="75"/>
      <c r="H957" s="75"/>
      <c r="I957" s="75"/>
      <c r="J957" s="75"/>
      <c r="K957" s="75"/>
      <c r="L957" s="75"/>
    </row>
    <row r="958">
      <c r="A958" s="75"/>
      <c r="B958" s="75"/>
      <c r="C958" s="75"/>
      <c r="D958" s="75"/>
      <c r="E958" s="75"/>
      <c r="F958" s="75"/>
      <c r="G958" s="75"/>
      <c r="H958" s="75"/>
      <c r="I958" s="75"/>
      <c r="J958" s="75"/>
      <c r="K958" s="75"/>
      <c r="L958" s="75"/>
    </row>
    <row r="959">
      <c r="A959" s="75"/>
      <c r="B959" s="75"/>
      <c r="C959" s="75"/>
      <c r="D959" s="75"/>
      <c r="E959" s="75"/>
      <c r="F959" s="75"/>
      <c r="G959" s="75"/>
      <c r="H959" s="75"/>
      <c r="I959" s="75"/>
      <c r="J959" s="75"/>
      <c r="K959" s="75"/>
      <c r="L959" s="75"/>
    </row>
    <row r="960">
      <c r="A960" s="75"/>
      <c r="B960" s="75"/>
      <c r="C960" s="75"/>
      <c r="D960" s="75"/>
      <c r="E960" s="75"/>
      <c r="F960" s="75"/>
      <c r="G960" s="75"/>
      <c r="H960" s="75"/>
      <c r="I960" s="75"/>
      <c r="J960" s="75"/>
      <c r="K960" s="75"/>
      <c r="L960" s="75"/>
    </row>
    <row r="961">
      <c r="A961" s="75"/>
      <c r="B961" s="75"/>
      <c r="C961" s="75"/>
      <c r="D961" s="75"/>
      <c r="E961" s="75"/>
      <c r="F961" s="75"/>
      <c r="G961" s="75"/>
      <c r="H961" s="75"/>
      <c r="I961" s="75"/>
      <c r="J961" s="75"/>
      <c r="K961" s="75"/>
      <c r="L961" s="75"/>
    </row>
    <row r="962">
      <c r="A962" s="75"/>
      <c r="B962" s="75"/>
      <c r="C962" s="75"/>
      <c r="D962" s="75"/>
      <c r="E962" s="75"/>
      <c r="F962" s="75"/>
      <c r="G962" s="75"/>
      <c r="H962" s="75"/>
      <c r="I962" s="75"/>
      <c r="J962" s="75"/>
      <c r="K962" s="75"/>
      <c r="L962" s="75"/>
    </row>
    <row r="963">
      <c r="A963" s="75"/>
      <c r="B963" s="75"/>
      <c r="C963" s="75"/>
      <c r="D963" s="75"/>
      <c r="E963" s="75"/>
      <c r="F963" s="75"/>
      <c r="G963" s="75"/>
      <c r="H963" s="75"/>
      <c r="I963" s="75"/>
      <c r="J963" s="75"/>
      <c r="K963" s="75"/>
      <c r="L963" s="75"/>
    </row>
    <row r="964">
      <c r="A964" s="75"/>
      <c r="B964" s="75"/>
      <c r="C964" s="75"/>
      <c r="D964" s="75"/>
      <c r="E964" s="75"/>
      <c r="F964" s="75"/>
      <c r="G964" s="75"/>
      <c r="H964" s="75"/>
      <c r="I964" s="75"/>
      <c r="J964" s="75"/>
      <c r="K964" s="75"/>
      <c r="L964" s="75"/>
    </row>
    <row r="965">
      <c r="A965" s="75"/>
      <c r="B965" s="75"/>
      <c r="C965" s="75"/>
      <c r="D965" s="75"/>
      <c r="E965" s="75"/>
      <c r="F965" s="75"/>
      <c r="G965" s="75"/>
      <c r="H965" s="75"/>
      <c r="I965" s="75"/>
      <c r="J965" s="75"/>
      <c r="K965" s="75"/>
      <c r="L965" s="75"/>
    </row>
    <row r="966">
      <c r="A966" s="75"/>
      <c r="B966" s="75"/>
      <c r="C966" s="75"/>
      <c r="D966" s="75"/>
      <c r="E966" s="75"/>
      <c r="F966" s="75"/>
      <c r="G966" s="75"/>
      <c r="H966" s="75"/>
      <c r="I966" s="75"/>
      <c r="J966" s="75"/>
      <c r="K966" s="75"/>
      <c r="L966" s="75"/>
    </row>
    <row r="967">
      <c r="A967" s="75"/>
      <c r="B967" s="75"/>
      <c r="C967" s="75"/>
      <c r="D967" s="75"/>
      <c r="E967" s="75"/>
      <c r="F967" s="75"/>
      <c r="G967" s="75"/>
      <c r="H967" s="75"/>
      <c r="I967" s="75"/>
      <c r="J967" s="75"/>
      <c r="K967" s="75"/>
      <c r="L967" s="75"/>
    </row>
    <row r="968">
      <c r="A968" s="75"/>
      <c r="B968" s="75"/>
      <c r="C968" s="75"/>
      <c r="D968" s="75"/>
      <c r="E968" s="75"/>
      <c r="F968" s="75"/>
      <c r="G968" s="75"/>
      <c r="H968" s="75"/>
      <c r="I968" s="75"/>
      <c r="J968" s="75"/>
      <c r="K968" s="75"/>
      <c r="L968" s="75"/>
    </row>
    <row r="969">
      <c r="A969" s="75"/>
      <c r="B969" s="75"/>
      <c r="C969" s="75"/>
      <c r="D969" s="75"/>
      <c r="E969" s="75"/>
      <c r="F969" s="75"/>
      <c r="G969" s="75"/>
      <c r="H969" s="75"/>
      <c r="I969" s="75"/>
      <c r="J969" s="75"/>
      <c r="K969" s="75"/>
      <c r="L969" s="75"/>
    </row>
    <row r="970">
      <c r="A970" s="75"/>
      <c r="B970" s="75"/>
      <c r="C970" s="75"/>
      <c r="D970" s="75"/>
      <c r="E970" s="75"/>
      <c r="F970" s="75"/>
      <c r="G970" s="75"/>
      <c r="H970" s="75"/>
      <c r="I970" s="75"/>
      <c r="J970" s="75"/>
      <c r="K970" s="75"/>
      <c r="L970" s="75"/>
    </row>
    <row r="971">
      <c r="A971" s="75"/>
      <c r="B971" s="75"/>
      <c r="C971" s="75"/>
      <c r="D971" s="75"/>
      <c r="E971" s="75"/>
      <c r="F971" s="75"/>
      <c r="G971" s="75"/>
      <c r="H971" s="75"/>
      <c r="I971" s="75"/>
      <c r="J971" s="75"/>
      <c r="K971" s="75"/>
      <c r="L971" s="75"/>
    </row>
    <row r="972">
      <c r="A972" s="75"/>
      <c r="B972" s="75"/>
      <c r="C972" s="75"/>
      <c r="D972" s="75"/>
      <c r="E972" s="75"/>
      <c r="F972" s="75"/>
      <c r="G972" s="75"/>
      <c r="H972" s="75"/>
      <c r="I972" s="75"/>
      <c r="J972" s="75"/>
      <c r="K972" s="75"/>
      <c r="L972" s="75"/>
    </row>
    <row r="973">
      <c r="A973" s="75"/>
      <c r="B973" s="75"/>
      <c r="C973" s="75"/>
      <c r="D973" s="75"/>
      <c r="E973" s="75"/>
      <c r="F973" s="75"/>
      <c r="G973" s="75"/>
      <c r="H973" s="75"/>
      <c r="I973" s="75"/>
      <c r="J973" s="75"/>
      <c r="K973" s="75"/>
      <c r="L973" s="75"/>
    </row>
    <row r="974">
      <c r="A974" s="75"/>
      <c r="B974" s="75"/>
      <c r="C974" s="75"/>
      <c r="D974" s="75"/>
      <c r="E974" s="75"/>
      <c r="F974" s="75"/>
      <c r="G974" s="75"/>
      <c r="H974" s="75"/>
      <c r="I974" s="75"/>
      <c r="J974" s="75"/>
      <c r="K974" s="75"/>
      <c r="L974" s="75"/>
    </row>
    <row r="975">
      <c r="A975" s="75"/>
      <c r="B975" s="75"/>
      <c r="C975" s="75"/>
      <c r="D975" s="75"/>
      <c r="E975" s="75"/>
      <c r="F975" s="75"/>
      <c r="G975" s="75"/>
      <c r="H975" s="75"/>
      <c r="I975" s="75"/>
      <c r="J975" s="75"/>
      <c r="K975" s="75"/>
      <c r="L975" s="75"/>
    </row>
    <row r="976">
      <c r="A976" s="75"/>
      <c r="B976" s="75"/>
      <c r="C976" s="75"/>
      <c r="D976" s="75"/>
      <c r="E976" s="75"/>
      <c r="F976" s="75"/>
      <c r="G976" s="75"/>
      <c r="H976" s="75"/>
      <c r="I976" s="75"/>
      <c r="J976" s="75"/>
      <c r="K976" s="75"/>
      <c r="L976" s="75"/>
    </row>
    <row r="977">
      <c r="A977" s="75"/>
      <c r="B977" s="75"/>
      <c r="C977" s="75"/>
      <c r="D977" s="75"/>
      <c r="E977" s="75"/>
      <c r="F977" s="75"/>
      <c r="G977" s="75"/>
      <c r="H977" s="75"/>
      <c r="I977" s="75"/>
      <c r="J977" s="75"/>
      <c r="K977" s="75"/>
      <c r="L977" s="75"/>
    </row>
    <row r="978">
      <c r="A978" s="75"/>
      <c r="B978" s="75"/>
      <c r="C978" s="75"/>
      <c r="D978" s="75"/>
      <c r="E978" s="75"/>
      <c r="F978" s="75"/>
      <c r="G978" s="75"/>
      <c r="H978" s="75"/>
      <c r="I978" s="75"/>
      <c r="J978" s="75"/>
      <c r="K978" s="75"/>
      <c r="L978" s="75"/>
    </row>
    <row r="979">
      <c r="A979" s="75"/>
      <c r="B979" s="75"/>
      <c r="C979" s="75"/>
      <c r="D979" s="75"/>
      <c r="E979" s="75"/>
      <c r="F979" s="75"/>
      <c r="G979" s="75"/>
      <c r="H979" s="75"/>
      <c r="I979" s="75"/>
      <c r="J979" s="75"/>
      <c r="K979" s="75"/>
      <c r="L979" s="75"/>
    </row>
    <row r="980">
      <c r="A980" s="75"/>
      <c r="B980" s="75"/>
      <c r="C980" s="75"/>
      <c r="D980" s="75"/>
      <c r="E980" s="75"/>
      <c r="F980" s="75"/>
      <c r="G980" s="75"/>
      <c r="H980" s="75"/>
      <c r="I980" s="75"/>
      <c r="J980" s="75"/>
      <c r="K980" s="75"/>
      <c r="L980" s="75"/>
    </row>
    <row r="981">
      <c r="A981" s="75"/>
      <c r="B981" s="75"/>
      <c r="C981" s="75"/>
      <c r="D981" s="75"/>
      <c r="E981" s="75"/>
      <c r="F981" s="75"/>
      <c r="G981" s="75"/>
      <c r="H981" s="75"/>
      <c r="I981" s="75"/>
      <c r="J981" s="75"/>
      <c r="K981" s="75"/>
      <c r="L981" s="75"/>
    </row>
    <row r="982">
      <c r="A982" s="75"/>
      <c r="B982" s="75"/>
      <c r="C982" s="75"/>
      <c r="D982" s="75"/>
      <c r="E982" s="75"/>
      <c r="F982" s="75"/>
      <c r="G982" s="75"/>
      <c r="H982" s="75"/>
      <c r="I982" s="75"/>
      <c r="J982" s="75"/>
      <c r="K982" s="75"/>
      <c r="L982" s="75"/>
    </row>
    <row r="983">
      <c r="A983" s="75"/>
      <c r="B983" s="75"/>
      <c r="C983" s="75"/>
      <c r="D983" s="75"/>
      <c r="E983" s="75"/>
      <c r="F983" s="75"/>
      <c r="G983" s="75"/>
      <c r="H983" s="75"/>
      <c r="I983" s="75"/>
      <c r="J983" s="75"/>
      <c r="K983" s="75"/>
      <c r="L983" s="75"/>
    </row>
    <row r="984">
      <c r="A984" s="75"/>
      <c r="B984" s="75"/>
      <c r="C984" s="75"/>
      <c r="D984" s="75"/>
      <c r="E984" s="75"/>
      <c r="F984" s="75"/>
      <c r="G984" s="75"/>
      <c r="H984" s="75"/>
      <c r="I984" s="75"/>
      <c r="J984" s="75"/>
      <c r="K984" s="75"/>
      <c r="L984" s="75"/>
    </row>
    <row r="985">
      <c r="A985" s="75"/>
      <c r="B985" s="75"/>
      <c r="C985" s="75"/>
      <c r="D985" s="75"/>
      <c r="E985" s="75"/>
      <c r="F985" s="75"/>
      <c r="G985" s="75"/>
      <c r="H985" s="75"/>
      <c r="I985" s="75"/>
      <c r="J985" s="75"/>
      <c r="K985" s="75"/>
      <c r="L985" s="75"/>
    </row>
    <row r="986">
      <c r="A986" s="75"/>
      <c r="B986" s="75"/>
      <c r="C986" s="75"/>
      <c r="D986" s="75"/>
      <c r="E986" s="75"/>
      <c r="F986" s="75"/>
      <c r="G986" s="75"/>
      <c r="H986" s="75"/>
      <c r="I986" s="75"/>
      <c r="J986" s="75"/>
      <c r="K986" s="75"/>
      <c r="L986" s="75"/>
    </row>
    <row r="987">
      <c r="A987" s="75"/>
      <c r="B987" s="75"/>
      <c r="C987" s="75"/>
      <c r="D987" s="75"/>
      <c r="E987" s="75"/>
      <c r="F987" s="75"/>
      <c r="G987" s="75"/>
      <c r="H987" s="75"/>
      <c r="I987" s="75"/>
      <c r="J987" s="75"/>
      <c r="K987" s="75"/>
      <c r="L987" s="75"/>
    </row>
    <row r="988">
      <c r="A988" s="75"/>
      <c r="B988" s="75"/>
      <c r="C988" s="75"/>
      <c r="D988" s="75"/>
      <c r="E988" s="75"/>
      <c r="F988" s="75"/>
      <c r="G988" s="75"/>
      <c r="H988" s="75"/>
      <c r="I988" s="75"/>
      <c r="J988" s="75"/>
      <c r="K988" s="75"/>
      <c r="L988" s="75"/>
    </row>
    <row r="989">
      <c r="A989" s="75"/>
      <c r="B989" s="75"/>
      <c r="C989" s="75"/>
      <c r="D989" s="75"/>
      <c r="E989" s="75"/>
      <c r="F989" s="75"/>
      <c r="G989" s="75"/>
      <c r="H989" s="75"/>
      <c r="I989" s="75"/>
      <c r="J989" s="75"/>
      <c r="K989" s="75"/>
      <c r="L989" s="75"/>
    </row>
    <row r="990">
      <c r="A990" s="75"/>
      <c r="B990" s="75"/>
      <c r="C990" s="75"/>
      <c r="D990" s="75"/>
      <c r="E990" s="75"/>
      <c r="F990" s="75"/>
      <c r="G990" s="75"/>
      <c r="H990" s="75"/>
      <c r="I990" s="75"/>
      <c r="J990" s="75"/>
      <c r="K990" s="75"/>
      <c r="L990" s="75"/>
    </row>
    <row r="991">
      <c r="A991" s="75"/>
      <c r="B991" s="75"/>
      <c r="C991" s="75"/>
      <c r="D991" s="75"/>
      <c r="E991" s="75"/>
      <c r="F991" s="75"/>
      <c r="G991" s="75"/>
      <c r="H991" s="75"/>
      <c r="I991" s="75"/>
      <c r="J991" s="75"/>
      <c r="K991" s="75"/>
      <c r="L991" s="75"/>
    </row>
    <row r="992">
      <c r="A992" s="75"/>
      <c r="B992" s="75"/>
      <c r="C992" s="75"/>
      <c r="D992" s="75"/>
      <c r="E992" s="75"/>
      <c r="F992" s="75"/>
      <c r="G992" s="75"/>
      <c r="H992" s="75"/>
      <c r="I992" s="75"/>
      <c r="J992" s="75"/>
      <c r="K992" s="75"/>
      <c r="L992" s="75"/>
    </row>
    <row r="993">
      <c r="A993" s="75"/>
      <c r="B993" s="75"/>
      <c r="C993" s="75"/>
      <c r="D993" s="75"/>
      <c r="E993" s="75"/>
      <c r="F993" s="75"/>
      <c r="G993" s="75"/>
      <c r="H993" s="75"/>
      <c r="I993" s="75"/>
      <c r="J993" s="75"/>
      <c r="K993" s="75"/>
      <c r="L993" s="75"/>
    </row>
    <row r="994">
      <c r="A994" s="75"/>
      <c r="B994" s="75"/>
      <c r="C994" s="75"/>
      <c r="D994" s="75"/>
      <c r="E994" s="75"/>
      <c r="F994" s="75"/>
      <c r="G994" s="75"/>
      <c r="H994" s="75"/>
      <c r="I994" s="75"/>
      <c r="J994" s="75"/>
      <c r="K994" s="75"/>
      <c r="L994" s="75"/>
    </row>
    <row r="995">
      <c r="A995" s="75"/>
      <c r="B995" s="75"/>
      <c r="C995" s="75"/>
      <c r="D995" s="75"/>
      <c r="E995" s="75"/>
      <c r="F995" s="75"/>
      <c r="G995" s="75"/>
      <c r="H995" s="75"/>
      <c r="I995" s="75"/>
      <c r="J995" s="75"/>
      <c r="K995" s="75"/>
      <c r="L995" s="75"/>
    </row>
    <row r="996">
      <c r="A996" s="75"/>
      <c r="B996" s="75"/>
      <c r="C996" s="75"/>
      <c r="D996" s="75"/>
      <c r="E996" s="75"/>
      <c r="F996" s="75"/>
      <c r="G996" s="75"/>
      <c r="H996" s="75"/>
      <c r="I996" s="75"/>
      <c r="J996" s="75"/>
      <c r="K996" s="75"/>
      <c r="L996" s="75"/>
    </row>
    <row r="997">
      <c r="A997" s="75"/>
      <c r="B997" s="75"/>
      <c r="C997" s="75"/>
      <c r="D997" s="75"/>
      <c r="E997" s="75"/>
      <c r="F997" s="75"/>
      <c r="G997" s="75"/>
      <c r="H997" s="75"/>
      <c r="I997" s="75"/>
      <c r="J997" s="75"/>
      <c r="K997" s="75"/>
      <c r="L997" s="75"/>
    </row>
    <row r="998">
      <c r="A998" s="75"/>
      <c r="B998" s="75"/>
      <c r="C998" s="75"/>
      <c r="D998" s="75"/>
      <c r="E998" s="75"/>
      <c r="F998" s="75"/>
      <c r="G998" s="75"/>
      <c r="H998" s="75"/>
      <c r="I998" s="75"/>
      <c r="J998" s="75"/>
      <c r="K998" s="75"/>
      <c r="L998" s="75"/>
    </row>
    <row r="999">
      <c r="A999" s="75"/>
      <c r="B999" s="75"/>
      <c r="C999" s="75"/>
      <c r="D999" s="75"/>
      <c r="E999" s="75"/>
      <c r="F999" s="75"/>
      <c r="G999" s="75"/>
      <c r="H999" s="75"/>
      <c r="I999" s="75"/>
      <c r="J999" s="75"/>
      <c r="K999" s="75"/>
      <c r="L999" s="75"/>
    </row>
    <row r="1000">
      <c r="A1000" s="75"/>
      <c r="B1000" s="75"/>
      <c r="C1000" s="75"/>
      <c r="D1000" s="75"/>
      <c r="E1000" s="75"/>
      <c r="F1000" s="75"/>
      <c r="G1000" s="75"/>
      <c r="H1000" s="75"/>
      <c r="I1000" s="75"/>
      <c r="J1000" s="75"/>
      <c r="K1000" s="75"/>
      <c r="L1000" s="75"/>
    </row>
    <row r="1001">
      <c r="A1001" s="75"/>
      <c r="B1001" s="75"/>
      <c r="C1001" s="75"/>
      <c r="D1001" s="75"/>
      <c r="E1001" s="75"/>
      <c r="F1001" s="75"/>
      <c r="G1001" s="75"/>
      <c r="H1001" s="75"/>
      <c r="I1001" s="75"/>
      <c r="J1001" s="75"/>
      <c r="K1001" s="75"/>
      <c r="L1001" s="75"/>
    </row>
    <row r="1002">
      <c r="A1002" s="75"/>
      <c r="B1002" s="75"/>
      <c r="C1002" s="75"/>
      <c r="D1002" s="75"/>
      <c r="E1002" s="75"/>
      <c r="F1002" s="75"/>
      <c r="G1002" s="75"/>
      <c r="H1002" s="75"/>
      <c r="I1002" s="75"/>
      <c r="J1002" s="75"/>
      <c r="K1002" s="75"/>
      <c r="L1002" s="75"/>
    </row>
    <row r="1003">
      <c r="A1003" s="75"/>
      <c r="B1003" s="75"/>
      <c r="C1003" s="75"/>
      <c r="D1003" s="75"/>
      <c r="E1003" s="75"/>
      <c r="F1003" s="75"/>
      <c r="G1003" s="75"/>
      <c r="H1003" s="75"/>
      <c r="I1003" s="75"/>
      <c r="J1003" s="75"/>
      <c r="K1003" s="75"/>
      <c r="L1003" s="75"/>
    </row>
    <row r="1004">
      <c r="A1004" s="75"/>
      <c r="B1004" s="75"/>
      <c r="C1004" s="75"/>
      <c r="D1004" s="75"/>
      <c r="E1004" s="75"/>
      <c r="F1004" s="75"/>
      <c r="G1004" s="75"/>
      <c r="H1004" s="75"/>
      <c r="I1004" s="75"/>
      <c r="J1004" s="75"/>
      <c r="K1004" s="75"/>
      <c r="L1004" s="75"/>
    </row>
  </sheetData>
  <mergeCells count="3">
    <mergeCell ref="B2:D2"/>
    <mergeCell ref="E2:G2"/>
    <mergeCell ref="B3:C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3" width="21.5"/>
  </cols>
  <sheetData>
    <row r="1">
      <c r="A1" s="75"/>
      <c r="B1" s="75"/>
      <c r="C1" s="75"/>
      <c r="D1" s="75"/>
      <c r="E1" s="75"/>
      <c r="F1" s="75"/>
      <c r="G1" s="75"/>
      <c r="H1" s="75"/>
      <c r="I1" s="75"/>
      <c r="J1" s="75"/>
      <c r="K1" s="75"/>
      <c r="L1" s="75"/>
      <c r="M1" s="75"/>
      <c r="N1" s="75"/>
      <c r="O1" s="75"/>
      <c r="P1" s="75"/>
      <c r="Q1" s="75"/>
      <c r="R1" s="75"/>
      <c r="S1" s="75"/>
      <c r="T1" s="75"/>
      <c r="U1" s="75"/>
      <c r="V1" s="75"/>
      <c r="W1" s="75"/>
      <c r="X1" s="75"/>
      <c r="Y1" s="75"/>
      <c r="Z1" s="75"/>
    </row>
    <row r="2">
      <c r="A2" s="114" t="s">
        <v>413</v>
      </c>
      <c r="B2" s="115" t="s">
        <v>36</v>
      </c>
      <c r="C2" s="116" t="s">
        <v>123</v>
      </c>
      <c r="D2" s="116" t="s">
        <v>89</v>
      </c>
      <c r="E2" s="116" t="s">
        <v>174</v>
      </c>
      <c r="F2" s="116" t="s">
        <v>281</v>
      </c>
      <c r="G2" s="116" t="s">
        <v>192</v>
      </c>
      <c r="H2" s="116" t="s">
        <v>74</v>
      </c>
      <c r="I2" s="116" t="s">
        <v>131</v>
      </c>
      <c r="J2" s="116" t="s">
        <v>69</v>
      </c>
      <c r="K2" s="116" t="s">
        <v>108</v>
      </c>
      <c r="L2" s="116" t="s">
        <v>161</v>
      </c>
      <c r="M2" s="116" t="s">
        <v>414</v>
      </c>
      <c r="N2" s="75"/>
      <c r="O2" s="75"/>
      <c r="P2" s="75"/>
      <c r="Q2" s="75"/>
      <c r="R2" s="75"/>
      <c r="S2" s="75"/>
      <c r="T2" s="75"/>
      <c r="U2" s="75"/>
      <c r="V2" s="75"/>
      <c r="W2" s="75"/>
      <c r="X2" s="75"/>
      <c r="Y2" s="75"/>
      <c r="Z2" s="75"/>
    </row>
    <row r="3">
      <c r="A3" s="117" t="s">
        <v>415</v>
      </c>
      <c r="B3" s="118" t="s">
        <v>39</v>
      </c>
      <c r="C3" s="119" t="s">
        <v>39</v>
      </c>
      <c r="D3" s="119" t="s">
        <v>100</v>
      </c>
      <c r="E3" s="120" t="s">
        <v>173</v>
      </c>
      <c r="F3" s="120" t="s">
        <v>38</v>
      </c>
      <c r="G3" s="120" t="s">
        <v>191</v>
      </c>
      <c r="H3" s="120" t="s">
        <v>416</v>
      </c>
      <c r="I3" s="119" t="s">
        <v>166</v>
      </c>
      <c r="J3" s="120" t="s">
        <v>72</v>
      </c>
      <c r="K3" s="120" t="s">
        <v>166</v>
      </c>
      <c r="L3" s="120" t="s">
        <v>262</v>
      </c>
      <c r="M3" s="119" t="s">
        <v>166</v>
      </c>
      <c r="N3" s="75"/>
      <c r="O3" s="75"/>
      <c r="P3" s="75"/>
      <c r="Q3" s="75"/>
      <c r="R3" s="75"/>
      <c r="S3" s="75"/>
      <c r="T3" s="75"/>
      <c r="U3" s="75"/>
      <c r="V3" s="75"/>
      <c r="W3" s="75"/>
      <c r="X3" s="75"/>
      <c r="Y3" s="75"/>
      <c r="Z3" s="75"/>
    </row>
    <row r="4">
      <c r="A4" s="121"/>
      <c r="B4" s="122" t="s">
        <v>75</v>
      </c>
      <c r="C4" s="123" t="s">
        <v>75</v>
      </c>
      <c r="D4" s="100"/>
      <c r="E4" s="100"/>
      <c r="F4" s="120" t="s">
        <v>119</v>
      </c>
      <c r="G4" s="100"/>
      <c r="H4" s="100"/>
      <c r="I4" s="123" t="s">
        <v>245</v>
      </c>
      <c r="J4" s="100"/>
      <c r="K4" s="100"/>
      <c r="L4" s="100"/>
      <c r="M4" s="118" t="s">
        <v>39</v>
      </c>
      <c r="N4" s="75"/>
      <c r="O4" s="75"/>
      <c r="P4" s="75"/>
      <c r="Q4" s="75"/>
      <c r="R4" s="75"/>
      <c r="S4" s="75"/>
      <c r="T4" s="75"/>
      <c r="U4" s="75"/>
      <c r="V4" s="75"/>
      <c r="W4" s="75"/>
      <c r="X4" s="75"/>
      <c r="Y4" s="75"/>
      <c r="Z4" s="75"/>
    </row>
    <row r="5">
      <c r="A5" s="121"/>
      <c r="B5" s="75"/>
      <c r="C5" s="75"/>
      <c r="D5" s="75"/>
      <c r="E5" s="75"/>
      <c r="F5" s="75"/>
      <c r="G5" s="75"/>
      <c r="H5" s="75"/>
      <c r="I5" s="75"/>
      <c r="J5" s="75"/>
      <c r="K5" s="75"/>
      <c r="L5" s="75"/>
      <c r="M5" s="122" t="s">
        <v>75</v>
      </c>
      <c r="N5" s="75"/>
      <c r="O5" s="75"/>
      <c r="P5" s="75"/>
      <c r="Q5" s="75"/>
      <c r="R5" s="75"/>
      <c r="S5" s="75"/>
      <c r="T5" s="75"/>
      <c r="U5" s="75"/>
      <c r="V5" s="75"/>
      <c r="W5" s="75"/>
      <c r="X5" s="75"/>
      <c r="Y5" s="75"/>
      <c r="Z5" s="75"/>
    </row>
    <row r="6">
      <c r="A6" s="124"/>
      <c r="B6" s="75"/>
      <c r="C6" s="75"/>
      <c r="D6" s="75"/>
      <c r="E6" s="75"/>
      <c r="F6" s="75"/>
      <c r="G6" s="75"/>
      <c r="H6" s="75"/>
      <c r="I6" s="75"/>
      <c r="J6" s="75"/>
      <c r="K6" s="75"/>
      <c r="L6" s="75"/>
      <c r="M6" s="119" t="s">
        <v>100</v>
      </c>
      <c r="N6" s="75"/>
      <c r="O6" s="75"/>
      <c r="P6" s="75"/>
      <c r="Q6" s="75"/>
      <c r="R6" s="75"/>
      <c r="S6" s="75"/>
      <c r="T6" s="75"/>
      <c r="U6" s="75"/>
      <c r="V6" s="75"/>
      <c r="W6" s="75"/>
      <c r="X6" s="75"/>
      <c r="Y6" s="75"/>
      <c r="Z6" s="75"/>
    </row>
    <row r="7">
      <c r="A7" s="121"/>
      <c r="B7" s="75"/>
      <c r="C7" s="75"/>
      <c r="D7" s="75"/>
      <c r="E7" s="75"/>
      <c r="F7" s="75"/>
      <c r="G7" s="75"/>
      <c r="H7" s="75"/>
      <c r="I7" s="75"/>
      <c r="J7" s="75"/>
      <c r="K7" s="75"/>
      <c r="L7" s="75"/>
      <c r="M7" s="125" t="s">
        <v>289</v>
      </c>
      <c r="N7" s="75"/>
      <c r="O7" s="75"/>
      <c r="P7" s="75"/>
      <c r="Q7" s="75"/>
      <c r="R7" s="75"/>
      <c r="S7" s="75"/>
      <c r="T7" s="75"/>
      <c r="U7" s="75"/>
      <c r="V7" s="75"/>
      <c r="W7" s="75"/>
      <c r="X7" s="75"/>
      <c r="Y7" s="75"/>
      <c r="Z7" s="75"/>
    </row>
    <row r="8">
      <c r="A8" s="121"/>
      <c r="B8" s="75"/>
      <c r="C8" s="75"/>
      <c r="D8" s="75"/>
      <c r="E8" s="75"/>
      <c r="F8" s="75"/>
      <c r="G8" s="75"/>
      <c r="H8" s="75"/>
      <c r="I8" s="75"/>
      <c r="J8" s="75"/>
      <c r="K8" s="75"/>
      <c r="L8" s="75"/>
      <c r="M8" s="75"/>
      <c r="N8" s="75"/>
      <c r="O8" s="75"/>
      <c r="P8" s="75"/>
      <c r="Q8" s="75"/>
      <c r="R8" s="75"/>
      <c r="S8" s="75"/>
      <c r="T8" s="75"/>
      <c r="U8" s="75"/>
      <c r="V8" s="75"/>
      <c r="W8" s="75"/>
      <c r="X8" s="75"/>
      <c r="Y8" s="75"/>
      <c r="Z8" s="75"/>
    </row>
    <row r="9">
      <c r="A9" s="121"/>
      <c r="B9" s="75"/>
      <c r="C9" s="75"/>
      <c r="D9" s="75"/>
      <c r="E9" s="75"/>
      <c r="F9" s="75"/>
      <c r="G9" s="75"/>
      <c r="H9" s="75"/>
      <c r="I9" s="75"/>
      <c r="J9" s="75"/>
      <c r="K9" s="75"/>
      <c r="L9" s="75"/>
      <c r="M9" s="75"/>
      <c r="N9" s="75"/>
      <c r="O9" s="75"/>
      <c r="P9" s="75"/>
      <c r="Q9" s="75"/>
      <c r="R9" s="75"/>
      <c r="S9" s="75"/>
      <c r="T9" s="75"/>
      <c r="U9" s="75"/>
      <c r="V9" s="75"/>
      <c r="W9" s="75"/>
      <c r="X9" s="75"/>
      <c r="Y9" s="75"/>
      <c r="Z9" s="75"/>
    </row>
    <row r="10">
      <c r="A10" s="121"/>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c r="A11" s="117" t="s">
        <v>417</v>
      </c>
      <c r="B11" s="126" t="s">
        <v>186</v>
      </c>
      <c r="C11" s="123" t="s">
        <v>232</v>
      </c>
      <c r="D11" s="123" t="s">
        <v>92</v>
      </c>
      <c r="E11" s="123" t="s">
        <v>106</v>
      </c>
      <c r="F11" s="123" t="s">
        <v>111</v>
      </c>
      <c r="G11" s="123" t="s">
        <v>220</v>
      </c>
      <c r="H11" s="123" t="s">
        <v>283</v>
      </c>
      <c r="I11" s="123" t="s">
        <v>216</v>
      </c>
      <c r="J11" s="123" t="s">
        <v>209</v>
      </c>
      <c r="K11" s="123" t="s">
        <v>91</v>
      </c>
      <c r="L11" s="123" t="s">
        <v>258</v>
      </c>
      <c r="M11" s="75"/>
      <c r="N11" s="75"/>
      <c r="O11" s="75"/>
      <c r="P11" s="75"/>
      <c r="Q11" s="75"/>
      <c r="R11" s="75"/>
      <c r="S11" s="75"/>
      <c r="T11" s="75"/>
      <c r="U11" s="75"/>
      <c r="V11" s="75"/>
      <c r="W11" s="75"/>
      <c r="X11" s="75"/>
      <c r="Y11" s="75"/>
      <c r="Z11" s="75"/>
    </row>
    <row r="12">
      <c r="A12" s="121"/>
      <c r="B12" s="126" t="s">
        <v>205</v>
      </c>
      <c r="C12" s="123" t="s">
        <v>53</v>
      </c>
      <c r="D12" s="123" t="s">
        <v>106</v>
      </c>
      <c r="E12" s="123" t="s">
        <v>56</v>
      </c>
      <c r="F12" s="123" t="s">
        <v>33</v>
      </c>
      <c r="G12" s="123" t="s">
        <v>197</v>
      </c>
      <c r="H12" s="75"/>
      <c r="I12" s="123" t="s">
        <v>224</v>
      </c>
      <c r="J12" s="123" t="s">
        <v>169</v>
      </c>
      <c r="K12" s="75"/>
      <c r="L12" s="123" t="s">
        <v>160</v>
      </c>
      <c r="M12" s="75"/>
      <c r="N12" s="75"/>
      <c r="O12" s="75"/>
      <c r="P12" s="75"/>
      <c r="Q12" s="75"/>
      <c r="R12" s="75"/>
      <c r="S12" s="75"/>
      <c r="T12" s="75"/>
      <c r="U12" s="75"/>
      <c r="V12" s="75"/>
      <c r="W12" s="75"/>
      <c r="X12" s="75"/>
      <c r="Y12" s="75"/>
      <c r="Z12" s="75"/>
    </row>
    <row r="13">
      <c r="A13" s="121"/>
      <c r="B13" s="126" t="s">
        <v>61</v>
      </c>
      <c r="C13" s="75"/>
      <c r="D13" s="75"/>
      <c r="E13" s="75"/>
      <c r="F13" s="75"/>
      <c r="G13" s="75"/>
      <c r="H13" s="75"/>
      <c r="I13" s="123" t="s">
        <v>237</v>
      </c>
      <c r="J13" s="75"/>
      <c r="K13" s="75"/>
      <c r="L13" s="123" t="s">
        <v>254</v>
      </c>
      <c r="M13" s="75"/>
      <c r="N13" s="75"/>
      <c r="O13" s="75"/>
      <c r="P13" s="75"/>
      <c r="Q13" s="75"/>
      <c r="R13" s="75"/>
      <c r="S13" s="75"/>
      <c r="T13" s="75"/>
      <c r="U13" s="75"/>
      <c r="V13" s="75"/>
      <c r="W13" s="75"/>
      <c r="X13" s="75"/>
      <c r="Y13" s="75"/>
      <c r="Z13" s="75"/>
    </row>
    <row r="14">
      <c r="A14" s="121"/>
      <c r="B14" s="75"/>
      <c r="C14" s="75"/>
      <c r="D14" s="75"/>
      <c r="E14" s="75"/>
      <c r="F14" s="75"/>
      <c r="G14" s="75"/>
      <c r="H14" s="75"/>
      <c r="I14" s="123" t="s">
        <v>241</v>
      </c>
      <c r="J14" s="75"/>
      <c r="K14" s="75"/>
      <c r="L14" s="75"/>
      <c r="M14" s="75"/>
      <c r="N14" s="75"/>
      <c r="O14" s="75"/>
      <c r="P14" s="75"/>
      <c r="Q14" s="75"/>
      <c r="R14" s="75"/>
      <c r="S14" s="75"/>
      <c r="T14" s="75"/>
      <c r="U14" s="75"/>
      <c r="V14" s="75"/>
      <c r="W14" s="75"/>
      <c r="X14" s="75"/>
      <c r="Y14" s="75"/>
      <c r="Z14" s="75"/>
    </row>
    <row r="15">
      <c r="A15" s="121"/>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121"/>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121"/>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127" t="s">
        <v>418</v>
      </c>
      <c r="B18" s="126" t="s">
        <v>72</v>
      </c>
      <c r="C18" s="128" t="s">
        <v>69</v>
      </c>
      <c r="D18" s="128" t="s">
        <v>415</v>
      </c>
      <c r="E18" s="128">
        <v>1.0</v>
      </c>
      <c r="F18" s="75"/>
      <c r="G18" s="75"/>
      <c r="H18" s="75"/>
      <c r="I18" s="75"/>
      <c r="J18" s="75"/>
      <c r="K18" s="75"/>
      <c r="L18" s="75"/>
      <c r="M18" s="75"/>
      <c r="N18" s="75"/>
      <c r="O18" s="75"/>
      <c r="P18" s="75"/>
      <c r="Q18" s="75"/>
      <c r="R18" s="75"/>
      <c r="S18" s="75"/>
      <c r="T18" s="75"/>
      <c r="U18" s="75"/>
      <c r="V18" s="75"/>
      <c r="W18" s="75"/>
      <c r="X18" s="75"/>
      <c r="Y18" s="75"/>
      <c r="Z18" s="75"/>
    </row>
    <row r="19">
      <c r="A19" s="121"/>
      <c r="B19" s="126" t="s">
        <v>262</v>
      </c>
      <c r="C19" s="128" t="s">
        <v>161</v>
      </c>
      <c r="D19" s="128" t="s">
        <v>415</v>
      </c>
      <c r="E19" s="128">
        <v>2.0</v>
      </c>
      <c r="F19" s="75"/>
      <c r="G19" s="75"/>
      <c r="H19" s="75"/>
      <c r="I19" s="75"/>
      <c r="J19" s="75"/>
      <c r="K19" s="75"/>
      <c r="L19" s="75"/>
      <c r="M19" s="75"/>
      <c r="N19" s="75"/>
      <c r="O19" s="75"/>
      <c r="P19" s="75"/>
      <c r="Q19" s="75"/>
      <c r="R19" s="75"/>
      <c r="S19" s="75"/>
      <c r="T19" s="75"/>
      <c r="U19" s="75"/>
      <c r="V19" s="75"/>
      <c r="W19" s="75"/>
      <c r="X19" s="75"/>
      <c r="Y19" s="75"/>
      <c r="Z19" s="75"/>
    </row>
    <row r="20">
      <c r="A20" s="121"/>
      <c r="B20" s="126" t="s">
        <v>100</v>
      </c>
      <c r="C20" s="128" t="s">
        <v>89</v>
      </c>
      <c r="D20" s="128" t="s">
        <v>415</v>
      </c>
      <c r="E20" s="128">
        <v>3.0</v>
      </c>
      <c r="F20" s="75"/>
      <c r="G20" s="75"/>
      <c r="H20" s="75"/>
      <c r="I20" s="75"/>
      <c r="J20" s="75"/>
      <c r="K20" s="75"/>
      <c r="L20" s="75"/>
      <c r="M20" s="75"/>
      <c r="N20" s="75"/>
      <c r="O20" s="75"/>
      <c r="P20" s="75"/>
      <c r="Q20" s="75"/>
      <c r="R20" s="75"/>
      <c r="S20" s="75"/>
      <c r="T20" s="75"/>
      <c r="U20" s="75"/>
      <c r="V20" s="75"/>
      <c r="W20" s="75"/>
      <c r="X20" s="75"/>
      <c r="Y20" s="75"/>
      <c r="Z20" s="75"/>
    </row>
    <row r="21">
      <c r="A21" s="121"/>
      <c r="B21" s="126" t="s">
        <v>166</v>
      </c>
      <c r="C21" s="128" t="s">
        <v>108</v>
      </c>
      <c r="D21" s="128" t="s">
        <v>415</v>
      </c>
      <c r="E21" s="128">
        <v>4.0</v>
      </c>
      <c r="F21" s="75"/>
      <c r="G21" s="75"/>
      <c r="H21" s="75"/>
      <c r="I21" s="75"/>
      <c r="J21" s="75"/>
      <c r="K21" s="75"/>
      <c r="L21" s="75"/>
      <c r="M21" s="75"/>
      <c r="N21" s="75"/>
      <c r="O21" s="75"/>
      <c r="P21" s="75"/>
      <c r="Q21" s="75"/>
      <c r="R21" s="75"/>
      <c r="S21" s="75"/>
      <c r="T21" s="75"/>
      <c r="U21" s="75"/>
      <c r="V21" s="75"/>
      <c r="W21" s="75"/>
      <c r="X21" s="75"/>
      <c r="Y21" s="75"/>
      <c r="Z21" s="75"/>
    </row>
    <row r="22">
      <c r="A22" s="121"/>
      <c r="B22" s="126" t="s">
        <v>173</v>
      </c>
      <c r="C22" s="128" t="s">
        <v>174</v>
      </c>
      <c r="D22" s="128" t="s">
        <v>415</v>
      </c>
      <c r="E22" s="128">
        <v>5.0</v>
      </c>
      <c r="F22" s="75"/>
      <c r="G22" s="75"/>
      <c r="H22" s="75"/>
      <c r="I22" s="75"/>
      <c r="J22" s="75"/>
      <c r="K22" s="75"/>
      <c r="L22" s="75"/>
      <c r="M22" s="75"/>
      <c r="N22" s="75"/>
      <c r="O22" s="75"/>
      <c r="P22" s="75"/>
      <c r="Q22" s="75"/>
      <c r="R22" s="75"/>
      <c r="S22" s="75"/>
      <c r="T22" s="75"/>
      <c r="U22" s="75"/>
      <c r="V22" s="75"/>
      <c r="W22" s="75"/>
      <c r="X22" s="75"/>
      <c r="Y22" s="75"/>
      <c r="Z22" s="75"/>
    </row>
    <row r="23">
      <c r="A23" s="121"/>
      <c r="B23" s="126" t="s">
        <v>191</v>
      </c>
      <c r="C23" s="128" t="s">
        <v>192</v>
      </c>
      <c r="D23" s="128" t="s">
        <v>415</v>
      </c>
      <c r="E23" s="128">
        <v>6.0</v>
      </c>
      <c r="F23" s="75"/>
      <c r="G23" s="75"/>
      <c r="H23" s="75"/>
      <c r="I23" s="75"/>
      <c r="J23" s="75"/>
      <c r="K23" s="75"/>
      <c r="L23" s="75"/>
      <c r="M23" s="75"/>
      <c r="N23" s="75"/>
      <c r="O23" s="75"/>
      <c r="P23" s="75"/>
      <c r="Q23" s="75"/>
      <c r="R23" s="75"/>
      <c r="S23" s="75"/>
      <c r="T23" s="75"/>
      <c r="U23" s="75"/>
      <c r="V23" s="75"/>
      <c r="W23" s="75"/>
      <c r="X23" s="75"/>
      <c r="Y23" s="75"/>
      <c r="Z23" s="75"/>
    </row>
    <row r="24">
      <c r="A24" s="121"/>
      <c r="B24" s="126" t="s">
        <v>39</v>
      </c>
      <c r="C24" s="128" t="s">
        <v>36</v>
      </c>
      <c r="D24" s="128" t="s">
        <v>415</v>
      </c>
      <c r="E24" s="128">
        <v>7.0</v>
      </c>
      <c r="F24" s="75"/>
      <c r="G24" s="75"/>
      <c r="H24" s="75"/>
      <c r="I24" s="75"/>
      <c r="J24" s="75"/>
      <c r="K24" s="75"/>
      <c r="L24" s="75"/>
      <c r="M24" s="75"/>
      <c r="N24" s="75"/>
      <c r="O24" s="75"/>
      <c r="P24" s="75"/>
      <c r="Q24" s="75"/>
      <c r="R24" s="75"/>
      <c r="S24" s="75"/>
      <c r="T24" s="75"/>
      <c r="U24" s="75"/>
      <c r="V24" s="75"/>
      <c r="W24" s="75"/>
      <c r="X24" s="75"/>
      <c r="Y24" s="75"/>
      <c r="Z24" s="75"/>
    </row>
    <row r="25">
      <c r="A25" s="121"/>
      <c r="B25" s="126" t="s">
        <v>75</v>
      </c>
      <c r="C25" s="128" t="s">
        <v>123</v>
      </c>
      <c r="D25" s="128" t="s">
        <v>415</v>
      </c>
      <c r="E25" s="128">
        <v>8.0</v>
      </c>
      <c r="F25" s="75"/>
      <c r="G25" s="75"/>
      <c r="H25" s="75"/>
      <c r="I25" s="75"/>
      <c r="J25" s="75"/>
      <c r="K25" s="75"/>
      <c r="L25" s="75"/>
      <c r="M25" s="75"/>
      <c r="N25" s="75"/>
      <c r="O25" s="75"/>
      <c r="P25" s="75"/>
      <c r="Q25" s="75"/>
      <c r="R25" s="75"/>
      <c r="S25" s="75"/>
      <c r="T25" s="75"/>
      <c r="U25" s="75"/>
      <c r="V25" s="75"/>
      <c r="W25" s="75"/>
      <c r="X25" s="75"/>
      <c r="Y25" s="75"/>
      <c r="Z25" s="75"/>
    </row>
    <row r="26">
      <c r="A26" s="121"/>
      <c r="B26" s="126" t="s">
        <v>119</v>
      </c>
      <c r="C26" s="128" t="s">
        <v>281</v>
      </c>
      <c r="D26" s="128" t="s">
        <v>415</v>
      </c>
      <c r="E26" s="128">
        <v>9.0</v>
      </c>
      <c r="F26" s="75"/>
      <c r="G26" s="75"/>
      <c r="H26" s="75"/>
      <c r="I26" s="75"/>
      <c r="J26" s="75"/>
      <c r="K26" s="75"/>
      <c r="L26" s="75"/>
      <c r="M26" s="75"/>
      <c r="N26" s="75"/>
      <c r="O26" s="75"/>
      <c r="P26" s="75"/>
      <c r="Q26" s="75"/>
      <c r="R26" s="75"/>
      <c r="S26" s="75"/>
      <c r="T26" s="75"/>
      <c r="U26" s="75"/>
      <c r="V26" s="75"/>
      <c r="W26" s="75"/>
      <c r="X26" s="75"/>
      <c r="Y26" s="75"/>
      <c r="Z26" s="75"/>
    </row>
    <row r="27">
      <c r="A27" s="121"/>
      <c r="B27" s="126" t="s">
        <v>416</v>
      </c>
      <c r="C27" s="128" t="s">
        <v>74</v>
      </c>
      <c r="D27" s="128" t="s">
        <v>415</v>
      </c>
      <c r="E27" s="128">
        <v>10.0</v>
      </c>
      <c r="F27" s="75"/>
      <c r="G27" s="75"/>
      <c r="H27" s="75"/>
      <c r="I27" s="75"/>
      <c r="J27" s="75"/>
      <c r="K27" s="75"/>
      <c r="L27" s="75"/>
      <c r="M27" s="75"/>
      <c r="N27" s="75"/>
      <c r="O27" s="75"/>
      <c r="P27" s="75"/>
      <c r="Q27" s="75"/>
      <c r="R27" s="75"/>
      <c r="S27" s="75"/>
      <c r="T27" s="75"/>
      <c r="U27" s="75"/>
      <c r="V27" s="75"/>
      <c r="W27" s="75"/>
      <c r="X27" s="75"/>
      <c r="Y27" s="75"/>
      <c r="Z27" s="75"/>
    </row>
    <row r="28">
      <c r="A28" s="121"/>
      <c r="B28" s="126" t="s">
        <v>245</v>
      </c>
      <c r="C28" s="128" t="s">
        <v>419</v>
      </c>
      <c r="D28" s="128" t="s">
        <v>415</v>
      </c>
      <c r="E28" s="128">
        <v>11.0</v>
      </c>
      <c r="F28" s="75"/>
      <c r="G28" s="75"/>
      <c r="H28" s="75"/>
      <c r="I28" s="75"/>
      <c r="J28" s="75"/>
      <c r="K28" s="75"/>
      <c r="L28" s="75"/>
      <c r="M28" s="75"/>
      <c r="N28" s="75"/>
      <c r="O28" s="75"/>
      <c r="P28" s="75"/>
      <c r="Q28" s="75"/>
      <c r="R28" s="75"/>
      <c r="S28" s="75"/>
      <c r="T28" s="75"/>
      <c r="U28" s="75"/>
      <c r="V28" s="75"/>
      <c r="W28" s="75"/>
      <c r="X28" s="75"/>
      <c r="Y28" s="75"/>
      <c r="Z28" s="75"/>
    </row>
    <row r="29">
      <c r="A29" s="121"/>
      <c r="B29" s="126" t="s">
        <v>53</v>
      </c>
      <c r="C29" s="128" t="s">
        <v>420</v>
      </c>
      <c r="D29" s="128" t="s">
        <v>417</v>
      </c>
      <c r="E29" s="128">
        <v>12.0</v>
      </c>
      <c r="F29" s="75"/>
      <c r="G29" s="75"/>
      <c r="H29" s="75"/>
      <c r="I29" s="75"/>
      <c r="J29" s="75"/>
      <c r="K29" s="75"/>
      <c r="L29" s="75"/>
      <c r="M29" s="75"/>
      <c r="N29" s="75"/>
      <c r="O29" s="75"/>
      <c r="P29" s="75"/>
      <c r="Q29" s="75"/>
      <c r="R29" s="75"/>
      <c r="S29" s="75"/>
      <c r="T29" s="75"/>
      <c r="U29" s="75"/>
      <c r="V29" s="75"/>
      <c r="W29" s="75"/>
      <c r="X29" s="75"/>
      <c r="Y29" s="75"/>
      <c r="Z29" s="75"/>
    </row>
    <row r="30">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t="s">
        <v>421</v>
      </c>
      <c r="C35" s="75"/>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6.0" ySplit="2.0" topLeftCell="Q3" activePane="bottomRight" state="frozen"/>
      <selection activeCell="Q1" sqref="Q1" pane="topRight"/>
      <selection activeCell="A3" sqref="A3" pane="bottomLeft"/>
      <selection activeCell="Q3" sqref="Q3" pane="bottomRight"/>
    </sheetView>
  </sheetViews>
  <sheetFormatPr customHeight="1" defaultColWidth="12.63" defaultRowHeight="15.75"/>
  <cols>
    <col customWidth="1" min="1" max="1" width="4.75"/>
    <col customWidth="1" min="2" max="2" width="10.13"/>
    <col customWidth="1" hidden="1" min="3" max="4" width="10.13"/>
    <col customWidth="1" min="5" max="5" width="10.13"/>
    <col customWidth="1" min="6" max="6" width="11.63"/>
    <col customWidth="1" min="7" max="7" width="14.0"/>
    <col customWidth="1" min="8" max="8" width="13.88"/>
    <col customWidth="1" min="9" max="9" width="15.13"/>
    <col customWidth="1" min="10" max="10" width="11.63"/>
    <col customWidth="1" min="11" max="11" width="18.25"/>
    <col customWidth="1" min="12" max="12" width="11.25"/>
    <col customWidth="1" min="13" max="13" width="10.5"/>
    <col customWidth="1" min="14" max="14" width="13.38"/>
    <col customWidth="1" min="15" max="15" width="17.25"/>
    <col customWidth="1" min="16" max="16" width="22.75"/>
    <col customWidth="1" min="17" max="17" width="30.63"/>
    <col customWidth="1" min="18" max="18" width="20.25"/>
    <col customWidth="1" min="19" max="21" width="22.63"/>
    <col customWidth="1" min="22" max="27" width="17.25"/>
    <col customWidth="1" min="28" max="28" width="15.5"/>
    <col customWidth="1" min="29" max="29" width="14.88"/>
    <col customWidth="1" min="30" max="31" width="15.25"/>
    <col customWidth="1" min="34" max="34" width="10.63"/>
    <col customWidth="1" min="47" max="47" width="11.63"/>
    <col customWidth="1" min="48" max="48" width="16.75"/>
  </cols>
  <sheetData>
    <row r="1" ht="18.75" customHeight="1">
      <c r="A1" s="129"/>
      <c r="Q1" s="130"/>
      <c r="R1" s="130"/>
      <c r="S1" s="130"/>
      <c r="T1" s="130"/>
      <c r="U1" s="130"/>
      <c r="V1" s="131"/>
      <c r="W1" s="131"/>
      <c r="X1" s="132"/>
      <c r="Y1" s="130"/>
      <c r="Z1" s="130"/>
      <c r="AA1" s="130"/>
      <c r="AB1" s="130"/>
      <c r="AC1" s="130"/>
      <c r="AD1" s="130"/>
      <c r="AE1" s="130"/>
      <c r="AF1" s="130"/>
      <c r="AG1" s="133"/>
      <c r="AH1" s="130"/>
      <c r="AI1" s="130"/>
      <c r="AJ1" s="134"/>
      <c r="AK1" s="135"/>
      <c r="AL1" s="134"/>
      <c r="AM1" s="135"/>
      <c r="AN1" s="134"/>
      <c r="AO1" s="135"/>
      <c r="AP1" s="134"/>
      <c r="AQ1" s="135"/>
      <c r="AR1" s="130"/>
      <c r="AS1" s="130"/>
      <c r="AT1" s="130"/>
      <c r="AU1" s="130"/>
      <c r="AV1" s="130"/>
      <c r="AW1" s="130"/>
      <c r="AX1" s="130"/>
      <c r="AY1" s="130"/>
      <c r="AZ1" s="130"/>
      <c r="BA1" s="130"/>
      <c r="BB1" s="130"/>
      <c r="BC1" s="130"/>
    </row>
    <row r="2" ht="36.75" customHeight="1">
      <c r="A2" s="136" t="s">
        <v>422</v>
      </c>
      <c r="B2" s="137" t="s">
        <v>423</v>
      </c>
      <c r="C2" s="137" t="s">
        <v>424</v>
      </c>
      <c r="D2" s="137" t="s">
        <v>425</v>
      </c>
      <c r="E2" s="138" t="s">
        <v>426</v>
      </c>
      <c r="F2" s="137" t="s">
        <v>427</v>
      </c>
      <c r="G2" s="137" t="s">
        <v>428</v>
      </c>
      <c r="H2" s="137" t="s">
        <v>429</v>
      </c>
      <c r="I2" s="138" t="s">
        <v>430</v>
      </c>
      <c r="J2" s="138" t="s">
        <v>431</v>
      </c>
      <c r="K2" s="138" t="s">
        <v>432</v>
      </c>
      <c r="L2" s="138" t="s">
        <v>433</v>
      </c>
      <c r="M2" s="137" t="s">
        <v>434</v>
      </c>
      <c r="N2" s="137" t="s">
        <v>435</v>
      </c>
      <c r="O2" s="137" t="s">
        <v>436</v>
      </c>
      <c r="P2" s="137" t="s">
        <v>437</v>
      </c>
      <c r="Q2" s="137" t="s">
        <v>438</v>
      </c>
      <c r="R2" s="137" t="s">
        <v>439</v>
      </c>
      <c r="S2" s="137" t="s">
        <v>440</v>
      </c>
      <c r="T2" s="137" t="s">
        <v>441</v>
      </c>
      <c r="U2" s="137" t="s">
        <v>442</v>
      </c>
      <c r="V2" s="139" t="s">
        <v>443</v>
      </c>
      <c r="W2" s="139" t="s">
        <v>444</v>
      </c>
      <c r="X2" s="140" t="s">
        <v>445</v>
      </c>
      <c r="Y2" s="141" t="s">
        <v>446</v>
      </c>
      <c r="Z2" s="141" t="s">
        <v>447</v>
      </c>
      <c r="AA2" s="141" t="s">
        <v>448</v>
      </c>
      <c r="AB2" s="141" t="s">
        <v>449</v>
      </c>
      <c r="AC2" s="141" t="s">
        <v>450</v>
      </c>
      <c r="AD2" s="141" t="s">
        <v>451</v>
      </c>
      <c r="AE2" s="141" t="s">
        <v>452</v>
      </c>
      <c r="AF2" s="141" t="s">
        <v>453</v>
      </c>
      <c r="AG2" s="142" t="s">
        <v>454</v>
      </c>
      <c r="AH2" s="143" t="s">
        <v>455</v>
      </c>
      <c r="AI2" s="141" t="s">
        <v>456</v>
      </c>
      <c r="AJ2" s="144" t="s">
        <v>457</v>
      </c>
      <c r="AK2" s="145" t="s">
        <v>458</v>
      </c>
      <c r="AL2" s="146" t="s">
        <v>459</v>
      </c>
      <c r="AM2" s="147" t="s">
        <v>458</v>
      </c>
      <c r="AN2" s="148" t="s">
        <v>460</v>
      </c>
      <c r="AO2" s="149" t="s">
        <v>458</v>
      </c>
      <c r="AP2" s="150" t="s">
        <v>461</v>
      </c>
      <c r="AQ2" s="151" t="s">
        <v>458</v>
      </c>
      <c r="AR2" s="151" t="s">
        <v>462</v>
      </c>
      <c r="AS2" s="152" t="s">
        <v>463</v>
      </c>
      <c r="AT2" s="153" t="s">
        <v>455</v>
      </c>
      <c r="AU2" s="137" t="s">
        <v>464</v>
      </c>
      <c r="AV2" s="137" t="s">
        <v>465</v>
      </c>
      <c r="AW2" s="137" t="s">
        <v>466</v>
      </c>
      <c r="AX2" s="137" t="s">
        <v>467</v>
      </c>
      <c r="AY2" s="137" t="s">
        <v>468</v>
      </c>
      <c r="AZ2" s="137" t="s">
        <v>469</v>
      </c>
      <c r="BA2" s="137" t="s">
        <v>470</v>
      </c>
      <c r="BB2" s="137" t="s">
        <v>471</v>
      </c>
      <c r="BC2" s="154"/>
    </row>
    <row r="3" ht="18.75" customHeight="1">
      <c r="A3" s="155">
        <v>1.0</v>
      </c>
      <c r="B3" s="55" t="s">
        <v>472</v>
      </c>
      <c r="C3" s="25">
        <v>1.0</v>
      </c>
      <c r="D3" s="25">
        <v>5.0</v>
      </c>
      <c r="E3" s="25">
        <f>SUM(
  COUNTIF('리뷰 전체 모음 시트'!H:H, P3)
)</f>
        <v>53</v>
      </c>
      <c r="F3" s="25" t="s">
        <v>472</v>
      </c>
      <c r="G3" s="25" t="s">
        <v>472</v>
      </c>
      <c r="H3" s="25" t="s">
        <v>472</v>
      </c>
      <c r="I3" s="25" t="s">
        <v>472</v>
      </c>
      <c r="J3" s="25"/>
      <c r="K3" s="25"/>
      <c r="L3" s="25" t="s">
        <v>472</v>
      </c>
      <c r="M3" s="25">
        <f>COUNTIFS('의사 등록'!D:D, P3, '의사 등록'!E:E, "&lt;&gt;")</f>
        <v>2</v>
      </c>
      <c r="N3" s="25">
        <f>COUNTIFS('의사 등록'!D:D, P3, '의사 등록'!T:T, "&lt;&gt;")</f>
        <v>2</v>
      </c>
      <c r="O3" s="25" t="s">
        <v>69</v>
      </c>
      <c r="P3" s="24" t="s">
        <v>72</v>
      </c>
      <c r="Q3" s="156" t="s">
        <v>473</v>
      </c>
      <c r="R3" s="157" t="s">
        <v>474</v>
      </c>
      <c r="S3" s="158" t="s">
        <v>475</v>
      </c>
      <c r="T3" s="158" t="s">
        <v>476</v>
      </c>
      <c r="U3" s="158" t="s">
        <v>477</v>
      </c>
      <c r="V3" s="159">
        <v>37.526145</v>
      </c>
      <c r="W3" s="159">
        <v>127.038836</v>
      </c>
      <c r="X3" s="160" t="s">
        <v>478</v>
      </c>
      <c r="Y3" s="158" t="s">
        <v>479</v>
      </c>
      <c r="Z3" s="158" t="s">
        <v>479</v>
      </c>
      <c r="AA3" s="158"/>
      <c r="AB3" s="158" t="s">
        <v>480</v>
      </c>
      <c r="AC3" s="158" t="s">
        <v>481</v>
      </c>
      <c r="AD3" s="161" t="s">
        <v>482</v>
      </c>
      <c r="AE3" s="161"/>
      <c r="AF3" s="158" t="s">
        <v>483</v>
      </c>
      <c r="AG3" s="162">
        <v>1500.0</v>
      </c>
      <c r="AH3" s="163">
        <f t="shared" ref="AH3:AH28" si="1">AT3</f>
        <v>0.011</v>
      </c>
      <c r="AI3" s="164"/>
      <c r="AJ3" s="165">
        <v>4.9</v>
      </c>
      <c r="AK3" s="166">
        <v>38.0</v>
      </c>
      <c r="AL3" s="167"/>
      <c r="AM3" s="166">
        <v>2821.0</v>
      </c>
      <c r="AN3" s="167"/>
      <c r="AO3" s="168"/>
      <c r="AP3" s="165">
        <v>3.2</v>
      </c>
      <c r="AQ3" s="166">
        <v>41.0</v>
      </c>
      <c r="AR3" s="169">
        <v>62.0</v>
      </c>
      <c r="AS3" s="170">
        <f t="shared" ref="AS3:AS28" si="2">(AJ3*AK3)+(AL3*AM3)+(AN3*AO3)+(AP3*AQ3)/(AK3+AM3+AO3+AQ3)</f>
        <v>0.1094482759</v>
      </c>
      <c r="AT3" s="170">
        <f t="shared" ref="AT3:AT28" si="3">IF(
 (AK3*IF(AK3&lt;10,0.5,IF(AK3&gt;=1000,10,IF(AK3&gt;=500,5,IF(AK3&gt;=100,2,1))))) +
 (AM3*IF(AM3&lt;10,0.5,IF(AM3&gt;=1000,10,IF(AM3&gt;=500,5,IF(AM3&gt;=100,2,1))))) +
 (AO3*IF(AO3&lt;10,0.5,IF(AO3&gt;=1000,10,IF(AO3&gt;=500,5,IF(AO3&gt;=100,2,1))))) +
 (AQ3*IF(AQ3&lt;10,0.5,IF(AQ3&gt;=1000,10,IF(AQ3&gt;=500,5,IF(AQ3&gt;=100,2,1)))))
 =0,
 "",
 ROUND(
   MIN(5,
     MAX(0,
       ( AJ3*(AK3*IF(AK3&lt;10,0.5,IF(AK3&gt;=1000,10,IF(AK3&gt;=500,5,IF(AK3&gt;=100,2,1))))) +
         AL3*(AM3*IF(AM3&lt;10,0.5,IF(AM3&gt;=1000,10,IF(AM3&gt;=500,5,IF(AM3&gt;=100,2,1))))) +
         AN3*(AO3*IF(AO3&lt;10,0.5,IF(AO3&gt;=1000,10,IF(AO3&gt;=500,5,IF(AO3&gt;=100,2,1))))) +
         AP3*(AQ3*IF(AQ3&lt;10,0.5,IF(AQ3&gt;=1000,10,IF(AQ3&gt;=500,5,IF(AQ3&gt;=100,2,1)))))
       ) /
       ( (AK3*IF(AK3&lt;10,0.5,IF(AK3&gt;=1000,10,IF(AK3&gt;=500,5,IF(AK3&gt;=100,2,1))))) +
         (AM3*IF(AM3&lt;10,0.5,IF(AM3&gt;=1000,10,IF(AM3&gt;=500,5,IF(AM3&gt;=100,2,1))))) +
         (AO3*IF(AO3&lt;10,0.5,IF(AO3&gt;=1000,10,IF(AO3&gt;=500,5,IF(AO3&gt;=100,2,1))))) +
         (AQ3*IF(AQ3&lt;10,0.5,IF(AQ3&gt;=1000,10,IF(AQ3&gt;=500,5,IF(AQ3&gt;=100,2,1)))))
       )
     )
   ),
 3
 )
)
</f>
        <v>0.011</v>
      </c>
      <c r="AU3" s="171"/>
      <c r="AV3" s="172" t="s">
        <v>484</v>
      </c>
      <c r="AW3" s="171"/>
      <c r="AX3" s="171"/>
      <c r="AY3" s="172" t="b">
        <v>0</v>
      </c>
      <c r="AZ3" s="172" t="s">
        <v>485</v>
      </c>
      <c r="BA3" s="173">
        <v>45719.28679695602</v>
      </c>
      <c r="BB3" s="173">
        <v>45910.343772141205</v>
      </c>
      <c r="BC3" s="174"/>
    </row>
    <row r="4" ht="18.75" customHeight="1">
      <c r="A4" s="155">
        <v>2.0</v>
      </c>
      <c r="B4" s="175" t="s">
        <v>472</v>
      </c>
      <c r="C4" s="176">
        <v>2.0</v>
      </c>
      <c r="D4" s="176">
        <v>5.0</v>
      </c>
      <c r="E4" s="176">
        <f>SUM(
  COUNTIF('리뷰 전체 모음 시트'!H:H, P4)
)</f>
        <v>18</v>
      </c>
      <c r="F4" s="176" t="s">
        <v>472</v>
      </c>
      <c r="G4" s="176" t="s">
        <v>472</v>
      </c>
      <c r="H4" s="176" t="s">
        <v>472</v>
      </c>
      <c r="I4" s="176" t="s">
        <v>486</v>
      </c>
      <c r="J4" s="176" t="s">
        <v>164</v>
      </c>
      <c r="K4" s="176" t="s">
        <v>472</v>
      </c>
      <c r="L4" s="176" t="s">
        <v>472</v>
      </c>
      <c r="M4" s="176">
        <f>COUNTIFS('의사 등록'!D:D, P4, '의사 등록'!E:E, "&lt;&gt;")</f>
        <v>1</v>
      </c>
      <c r="N4" s="176">
        <f>COUNTIFS('의사 등록'!D:D, P4, '의사 등록'!T:T, "&lt;&gt;")</f>
        <v>1</v>
      </c>
      <c r="O4" s="175" t="s">
        <v>161</v>
      </c>
      <c r="P4" s="175" t="s">
        <v>160</v>
      </c>
      <c r="Q4" s="175" t="s">
        <v>487</v>
      </c>
      <c r="R4" s="175" t="s">
        <v>488</v>
      </c>
      <c r="S4" s="175" t="s">
        <v>489</v>
      </c>
      <c r="T4" s="177" t="s">
        <v>490</v>
      </c>
      <c r="U4" s="177" t="s">
        <v>491</v>
      </c>
      <c r="V4" s="178">
        <v>37.489399993477</v>
      </c>
      <c r="W4" s="178">
        <v>127.122848830749</v>
      </c>
      <c r="X4" s="179" t="s">
        <v>492</v>
      </c>
      <c r="Y4" s="175" t="s">
        <v>493</v>
      </c>
      <c r="Z4" s="175" t="s">
        <v>493</v>
      </c>
      <c r="AA4" s="175"/>
      <c r="AB4" s="175" t="s">
        <v>494</v>
      </c>
      <c r="AC4" s="175" t="s">
        <v>495</v>
      </c>
      <c r="AD4" s="175" t="s">
        <v>496</v>
      </c>
      <c r="AE4" s="175"/>
      <c r="AF4" s="175" t="s">
        <v>497</v>
      </c>
      <c r="AG4" s="180">
        <v>812.0</v>
      </c>
      <c r="AH4" s="181">
        <f t="shared" si="1"/>
        <v>0.109</v>
      </c>
      <c r="AI4" s="182"/>
      <c r="AJ4" s="183">
        <v>0.0</v>
      </c>
      <c r="AK4" s="184">
        <v>0.0</v>
      </c>
      <c r="AL4" s="185"/>
      <c r="AM4" s="184">
        <v>45.0</v>
      </c>
      <c r="AN4" s="183">
        <v>5.0</v>
      </c>
      <c r="AO4" s="184">
        <v>2.0</v>
      </c>
      <c r="AP4" s="183">
        <v>0.0</v>
      </c>
      <c r="AQ4" s="184">
        <v>0.0</v>
      </c>
      <c r="AR4" s="184">
        <v>0.0</v>
      </c>
      <c r="AS4" s="186">
        <f t="shared" si="2"/>
        <v>0.2127659574</v>
      </c>
      <c r="AT4" s="186">
        <f t="shared" si="3"/>
        <v>0.109</v>
      </c>
      <c r="AU4" s="182"/>
      <c r="AV4" s="182"/>
      <c r="AW4" s="182"/>
      <c r="AX4" s="182"/>
      <c r="AY4" s="182"/>
      <c r="AZ4" s="182"/>
      <c r="BA4" s="182"/>
      <c r="BB4" s="182"/>
      <c r="BC4" s="187"/>
    </row>
    <row r="5" ht="18.75" customHeight="1">
      <c r="A5" s="155">
        <v>3.0</v>
      </c>
      <c r="B5" s="169" t="s">
        <v>472</v>
      </c>
      <c r="C5" s="25">
        <v>3.0</v>
      </c>
      <c r="D5" s="25">
        <v>4.9</v>
      </c>
      <c r="E5" s="25">
        <f>SUM(
  COUNTIF('리뷰 전체 모음 시트'!H:H, P5)
)</f>
        <v>25</v>
      </c>
      <c r="F5" s="25" t="s">
        <v>472</v>
      </c>
      <c r="G5" s="25" t="s">
        <v>472</v>
      </c>
      <c r="H5" s="25" t="s">
        <v>472</v>
      </c>
      <c r="I5" s="25" t="s">
        <v>486</v>
      </c>
      <c r="J5" s="25" t="s">
        <v>164</v>
      </c>
      <c r="K5" s="25" t="s">
        <v>472</v>
      </c>
      <c r="L5" s="25" t="s">
        <v>472</v>
      </c>
      <c r="M5" s="25">
        <f>COUNTIFS('의사 등록'!D:D, P5, '의사 등록'!E:E, "&lt;&gt;")</f>
        <v>1</v>
      </c>
      <c r="N5" s="25">
        <f>COUNTIFS('의사 등록'!D:D, P5, '의사 등록'!T:T, "&lt;&gt;")</f>
        <v>1</v>
      </c>
      <c r="O5" s="169" t="s">
        <v>498</v>
      </c>
      <c r="P5" s="169" t="s">
        <v>166</v>
      </c>
      <c r="Q5" s="188" t="s">
        <v>499</v>
      </c>
      <c r="R5" s="189" t="s">
        <v>499</v>
      </c>
      <c r="S5" s="190" t="s">
        <v>500</v>
      </c>
      <c r="T5" s="188" t="s">
        <v>501</v>
      </c>
      <c r="U5" s="188" t="s">
        <v>502</v>
      </c>
      <c r="V5" s="191">
        <v>37.5269717233975</v>
      </c>
      <c r="W5" s="192">
        <v>127.045153705719</v>
      </c>
      <c r="X5" s="193" t="s">
        <v>503</v>
      </c>
      <c r="Y5" s="169" t="s">
        <v>504</v>
      </c>
      <c r="Z5" s="169" t="s">
        <v>504</v>
      </c>
      <c r="AA5" s="169"/>
      <c r="AB5" s="169" t="s">
        <v>505</v>
      </c>
      <c r="AC5" s="169" t="s">
        <v>506</v>
      </c>
      <c r="AD5" s="169" t="s">
        <v>507</v>
      </c>
      <c r="AE5" s="169"/>
      <c r="AF5" s="169" t="s">
        <v>508</v>
      </c>
      <c r="AG5" s="194" t="s">
        <v>509</v>
      </c>
      <c r="AH5" s="163">
        <f t="shared" si="1"/>
        <v>0.029</v>
      </c>
      <c r="AI5" s="169"/>
      <c r="AJ5" s="165">
        <v>5.0</v>
      </c>
      <c r="AK5" s="166">
        <v>17.0</v>
      </c>
      <c r="AL5" s="165">
        <v>0.0</v>
      </c>
      <c r="AM5" s="166">
        <v>585.0</v>
      </c>
      <c r="AN5" s="165">
        <v>0.0</v>
      </c>
      <c r="AO5" s="166">
        <v>0.0</v>
      </c>
      <c r="AP5" s="165">
        <v>0.0</v>
      </c>
      <c r="AQ5" s="166">
        <v>0.0</v>
      </c>
      <c r="AR5" s="166">
        <v>0.0</v>
      </c>
      <c r="AS5" s="170">
        <f t="shared" si="2"/>
        <v>0.1411960133</v>
      </c>
      <c r="AT5" s="170">
        <f t="shared" si="3"/>
        <v>0.029</v>
      </c>
      <c r="AU5" s="171"/>
      <c r="AV5" s="171"/>
      <c r="AW5" s="171"/>
      <c r="AX5" s="171"/>
      <c r="AY5" s="171"/>
      <c r="AZ5" s="171"/>
      <c r="BA5" s="171"/>
      <c r="BB5" s="169"/>
      <c r="BC5" s="156"/>
    </row>
    <row r="6" ht="18.75" customHeight="1">
      <c r="A6" s="155">
        <v>4.0</v>
      </c>
      <c r="B6" s="175" t="s">
        <v>472</v>
      </c>
      <c r="C6" s="176">
        <v>5.0</v>
      </c>
      <c r="D6" s="176">
        <v>4.7</v>
      </c>
      <c r="E6" s="176">
        <f>SUM(
  COUNTIF('리뷰 전체 모음 시트'!H:H, P6)
)</f>
        <v>3</v>
      </c>
      <c r="F6" s="176" t="s">
        <v>472</v>
      </c>
      <c r="G6" s="176" t="s">
        <v>472</v>
      </c>
      <c r="H6" s="176" t="s">
        <v>472</v>
      </c>
      <c r="I6" s="176" t="s">
        <v>486</v>
      </c>
      <c r="J6" s="176" t="s">
        <v>472</v>
      </c>
      <c r="K6" s="176" t="s">
        <v>472</v>
      </c>
      <c r="L6" s="176" t="s">
        <v>472</v>
      </c>
      <c r="M6" s="176">
        <f>COUNTIFS('의사 등록'!D:D, P6, '의사 등록'!E:E, "&lt;&gt;")</f>
        <v>1</v>
      </c>
      <c r="N6" s="176">
        <f>COUNTIFS('의사 등록'!D:D, P6, '의사 등록'!T:T, "&lt;&gt;")</f>
        <v>1</v>
      </c>
      <c r="O6" s="175" t="s">
        <v>69</v>
      </c>
      <c r="P6" s="175" t="s">
        <v>169</v>
      </c>
      <c r="Q6" s="175" t="s">
        <v>510</v>
      </c>
      <c r="R6" s="175" t="s">
        <v>511</v>
      </c>
      <c r="S6" s="175" t="s">
        <v>512</v>
      </c>
      <c r="T6" s="175" t="s">
        <v>513</v>
      </c>
      <c r="U6" s="175" t="s">
        <v>514</v>
      </c>
      <c r="V6" s="178">
        <v>37.508207</v>
      </c>
      <c r="W6" s="178">
        <v>127.037747</v>
      </c>
      <c r="X6" s="179" t="s">
        <v>515</v>
      </c>
      <c r="Y6" s="175" t="s">
        <v>516</v>
      </c>
      <c r="Z6" s="175" t="s">
        <v>516</v>
      </c>
      <c r="AA6" s="175"/>
      <c r="AB6" s="175" t="s">
        <v>517</v>
      </c>
      <c r="AC6" s="175" t="s">
        <v>518</v>
      </c>
      <c r="AD6" s="175" t="s">
        <v>519</v>
      </c>
      <c r="AE6" s="175"/>
      <c r="AF6" s="175" t="s">
        <v>520</v>
      </c>
      <c r="AG6" s="180">
        <v>10000.0</v>
      </c>
      <c r="AH6" s="181">
        <f t="shared" si="1"/>
        <v>4.4</v>
      </c>
      <c r="AI6" s="182"/>
      <c r="AJ6" s="185"/>
      <c r="AK6" s="195"/>
      <c r="AL6" s="185"/>
      <c r="AM6" s="195"/>
      <c r="AN6" s="183">
        <v>0.0</v>
      </c>
      <c r="AO6" s="184">
        <v>0.0</v>
      </c>
      <c r="AP6" s="183">
        <v>4.4</v>
      </c>
      <c r="AQ6" s="184">
        <v>10.0</v>
      </c>
      <c r="AR6" s="184">
        <v>0.0</v>
      </c>
      <c r="AS6" s="186">
        <f t="shared" si="2"/>
        <v>4.4</v>
      </c>
      <c r="AT6" s="186">
        <f t="shared" si="3"/>
        <v>4.4</v>
      </c>
      <c r="AU6" s="182"/>
      <c r="AV6" s="182"/>
      <c r="AW6" s="182"/>
      <c r="AX6" s="182"/>
      <c r="AY6" s="182"/>
      <c r="AZ6" s="182"/>
      <c r="BA6" s="182"/>
      <c r="BB6" s="182"/>
      <c r="BC6" s="187"/>
    </row>
    <row r="7" ht="18.75" customHeight="1">
      <c r="A7" s="155">
        <v>5.0</v>
      </c>
      <c r="B7" s="175" t="s">
        <v>472</v>
      </c>
      <c r="C7" s="176">
        <v>6.0</v>
      </c>
      <c r="D7" s="176">
        <v>4.6</v>
      </c>
      <c r="E7" s="176">
        <f>SUM(
  COUNTIF('리뷰 전체 모음 시트'!H:H, P7)
)</f>
        <v>3</v>
      </c>
      <c r="F7" s="176" t="s">
        <v>472</v>
      </c>
      <c r="G7" s="176" t="s">
        <v>472</v>
      </c>
      <c r="H7" s="176" t="s">
        <v>472</v>
      </c>
      <c r="I7" s="176" t="s">
        <v>486</v>
      </c>
      <c r="J7" s="176" t="s">
        <v>472</v>
      </c>
      <c r="K7" s="176" t="s">
        <v>472</v>
      </c>
      <c r="L7" s="176" t="s">
        <v>472</v>
      </c>
      <c r="M7" s="176">
        <f>COUNTIFS('의사 등록'!D:D, P7, '의사 등록'!E:E, "&lt;&gt;")</f>
        <v>3</v>
      </c>
      <c r="N7" s="176">
        <f>COUNTIFS('의사 등록'!D:D, P7, '의사 등록'!T:T, "&lt;&gt;")</f>
        <v>3</v>
      </c>
      <c r="O7" s="175" t="s">
        <v>174</v>
      </c>
      <c r="P7" s="175" t="s">
        <v>173</v>
      </c>
      <c r="Q7" s="175" t="s">
        <v>521</v>
      </c>
      <c r="R7" s="175" t="s">
        <v>522</v>
      </c>
      <c r="S7" s="175" t="s">
        <v>523</v>
      </c>
      <c r="T7" s="196" t="s">
        <v>524</v>
      </c>
      <c r="U7" s="196" t="s">
        <v>525</v>
      </c>
      <c r="V7" s="178">
        <v>37.5125705722274</v>
      </c>
      <c r="W7" s="178">
        <v>127.031102032903</v>
      </c>
      <c r="X7" s="179" t="s">
        <v>526</v>
      </c>
      <c r="Y7" s="175" t="s">
        <v>527</v>
      </c>
      <c r="Z7" s="175" t="s">
        <v>527</v>
      </c>
      <c r="AA7" s="175"/>
      <c r="AB7" s="175" t="s">
        <v>528</v>
      </c>
      <c r="AC7" s="175" t="s">
        <v>529</v>
      </c>
      <c r="AD7" s="175" t="s">
        <v>530</v>
      </c>
      <c r="AE7" s="175"/>
      <c r="AF7" s="175" t="s">
        <v>531</v>
      </c>
      <c r="AG7" s="180">
        <v>20300.0</v>
      </c>
      <c r="AH7" s="181">
        <f t="shared" si="1"/>
        <v>2.473</v>
      </c>
      <c r="AI7" s="182"/>
      <c r="AJ7" s="183">
        <v>4.5</v>
      </c>
      <c r="AK7" s="184">
        <v>8.0</v>
      </c>
      <c r="AL7" s="185"/>
      <c r="AM7" s="184">
        <v>36.0</v>
      </c>
      <c r="AN7" s="183">
        <v>0.0</v>
      </c>
      <c r="AO7" s="184">
        <v>0.0</v>
      </c>
      <c r="AP7" s="183">
        <v>3.8</v>
      </c>
      <c r="AQ7" s="184">
        <v>61.0</v>
      </c>
      <c r="AR7" s="184">
        <v>0.0</v>
      </c>
      <c r="AS7" s="186">
        <f t="shared" si="2"/>
        <v>2.55047619</v>
      </c>
      <c r="AT7" s="186">
        <f t="shared" si="3"/>
        <v>2.473</v>
      </c>
      <c r="AU7" s="182"/>
      <c r="AV7" s="182"/>
      <c r="AW7" s="182"/>
      <c r="AX7" s="182"/>
      <c r="AY7" s="182"/>
      <c r="AZ7" s="182"/>
      <c r="BA7" s="182"/>
      <c r="BB7" s="182"/>
      <c r="BC7" s="187"/>
    </row>
    <row r="8" ht="18.75" customHeight="1">
      <c r="A8" s="155">
        <v>6.0</v>
      </c>
      <c r="B8" s="169" t="s">
        <v>472</v>
      </c>
      <c r="C8" s="25">
        <v>7.0</v>
      </c>
      <c r="D8" s="25">
        <v>4.5</v>
      </c>
      <c r="E8" s="25">
        <f>SUM(
  COUNTIF('리뷰 전체 모음 시트'!H:H, P8)
)</f>
        <v>23</v>
      </c>
      <c r="F8" s="25" t="s">
        <v>472</v>
      </c>
      <c r="G8" s="25" t="s">
        <v>472</v>
      </c>
      <c r="H8" s="25" t="s">
        <v>472</v>
      </c>
      <c r="I8" s="46" t="s">
        <v>486</v>
      </c>
      <c r="J8" s="25" t="s">
        <v>472</v>
      </c>
      <c r="K8" s="25" t="s">
        <v>472</v>
      </c>
      <c r="L8" s="25" t="s">
        <v>472</v>
      </c>
      <c r="M8" s="25">
        <f>COUNTIFS('의사 등록'!D:D, P8, '의사 등록'!E:E, "&lt;&gt;")</f>
        <v>7</v>
      </c>
      <c r="N8" s="25">
        <f>COUNTIFS('의사 등록'!D:D, P8, '의사 등록'!T:T, "&lt;&gt;")</f>
        <v>7</v>
      </c>
      <c r="O8" s="169" t="s">
        <v>69</v>
      </c>
      <c r="P8" s="169" t="s">
        <v>178</v>
      </c>
      <c r="Q8" s="169" t="s">
        <v>532</v>
      </c>
      <c r="R8" s="169" t="s">
        <v>533</v>
      </c>
      <c r="S8" s="190" t="s">
        <v>475</v>
      </c>
      <c r="T8" s="169" t="s">
        <v>476</v>
      </c>
      <c r="U8" s="169" t="s">
        <v>477</v>
      </c>
      <c r="V8" s="192">
        <v>37.522039</v>
      </c>
      <c r="W8" s="192">
        <v>127.034729</v>
      </c>
      <c r="X8" s="193" t="s">
        <v>534</v>
      </c>
      <c r="Y8" s="169" t="s">
        <v>535</v>
      </c>
      <c r="Z8" s="169" t="s">
        <v>535</v>
      </c>
      <c r="AA8" s="169"/>
      <c r="AB8" s="169" t="s">
        <v>536</v>
      </c>
      <c r="AC8" s="169" t="s">
        <v>537</v>
      </c>
      <c r="AD8" s="169" t="s">
        <v>538</v>
      </c>
      <c r="AE8" s="169"/>
      <c r="AF8" s="169" t="s">
        <v>539</v>
      </c>
      <c r="AG8" s="194">
        <v>800.0</v>
      </c>
      <c r="AH8" s="163">
        <f t="shared" si="1"/>
        <v>4.4</v>
      </c>
      <c r="AI8" s="171"/>
      <c r="AJ8" s="165">
        <v>4.8</v>
      </c>
      <c r="AK8" s="166">
        <v>95.0</v>
      </c>
      <c r="AL8" s="165">
        <v>4.4</v>
      </c>
      <c r="AM8" s="166">
        <v>1290.0</v>
      </c>
      <c r="AN8" s="165">
        <v>0.0</v>
      </c>
      <c r="AO8" s="166">
        <v>0.0</v>
      </c>
      <c r="AP8" s="165">
        <v>4.0</v>
      </c>
      <c r="AQ8" s="166">
        <v>95.0</v>
      </c>
      <c r="AR8" s="169">
        <v>85.0</v>
      </c>
      <c r="AS8" s="170">
        <f t="shared" si="2"/>
        <v>4.4</v>
      </c>
      <c r="AT8" s="170">
        <f t="shared" si="3"/>
        <v>4.4</v>
      </c>
      <c r="AU8" s="171"/>
      <c r="AV8" s="171"/>
      <c r="AW8" s="171"/>
      <c r="AX8" s="171"/>
      <c r="AY8" s="171"/>
      <c r="AZ8" s="171"/>
      <c r="BA8" s="171"/>
      <c r="BB8" s="171"/>
      <c r="BC8" s="197"/>
    </row>
    <row r="9" ht="18.75" customHeight="1">
      <c r="A9" s="155">
        <v>7.0</v>
      </c>
      <c r="B9" s="25" t="s">
        <v>472</v>
      </c>
      <c r="C9" s="25">
        <v>8.0</v>
      </c>
      <c r="D9" s="25">
        <v>5.0</v>
      </c>
      <c r="E9" s="25">
        <f>SUM(
  COUNTIF('리뷰 전체 모음 시트'!H:H, P9)
)</f>
        <v>33</v>
      </c>
      <c r="F9" s="25" t="s">
        <v>472</v>
      </c>
      <c r="G9" s="25" t="s">
        <v>472</v>
      </c>
      <c r="H9" s="25" t="s">
        <v>472</v>
      </c>
      <c r="I9" s="25" t="s">
        <v>472</v>
      </c>
      <c r="J9" s="25" t="s">
        <v>472</v>
      </c>
      <c r="K9" s="25" t="s">
        <v>472</v>
      </c>
      <c r="L9" s="25" t="s">
        <v>472</v>
      </c>
      <c r="M9" s="25">
        <f>COUNTIFS('의사 등록'!D:D, P9, '의사 등록'!E:E, "&lt;&gt;")</f>
        <v>3</v>
      </c>
      <c r="N9" s="25">
        <f>COUNTIFS('의사 등록'!D:D, P9, '의사 등록'!T:T, "&lt;&gt;")</f>
        <v>3</v>
      </c>
      <c r="O9" s="25" t="s">
        <v>65</v>
      </c>
      <c r="P9" s="24" t="s">
        <v>39</v>
      </c>
      <c r="Q9" s="169" t="s">
        <v>540</v>
      </c>
      <c r="R9" s="157" t="s">
        <v>541</v>
      </c>
      <c r="S9" s="158" t="s">
        <v>512</v>
      </c>
      <c r="T9" s="198" t="s">
        <v>513</v>
      </c>
      <c r="U9" s="198" t="s">
        <v>514</v>
      </c>
      <c r="V9" s="159">
        <v>37.502487</v>
      </c>
      <c r="W9" s="159">
        <v>127.026015</v>
      </c>
      <c r="X9" s="160" t="s">
        <v>542</v>
      </c>
      <c r="Y9" s="158" t="s">
        <v>543</v>
      </c>
      <c r="Z9" s="158" t="s">
        <v>543</v>
      </c>
      <c r="AA9" s="158"/>
      <c r="AB9" s="158" t="s">
        <v>544</v>
      </c>
      <c r="AC9" s="158" t="s">
        <v>545</v>
      </c>
      <c r="AD9" s="158" t="s">
        <v>546</v>
      </c>
      <c r="AE9" s="158"/>
      <c r="AF9" s="158" t="s">
        <v>547</v>
      </c>
      <c r="AG9" s="162">
        <v>1620.0</v>
      </c>
      <c r="AH9" s="163">
        <f t="shared" si="1"/>
        <v>4.226</v>
      </c>
      <c r="AI9" s="164"/>
      <c r="AJ9" s="165">
        <v>4.9</v>
      </c>
      <c r="AK9" s="166">
        <v>823.0</v>
      </c>
      <c r="AL9" s="165"/>
      <c r="AM9" s="166">
        <v>267.0</v>
      </c>
      <c r="AN9" s="165">
        <v>4.5</v>
      </c>
      <c r="AO9" s="166">
        <v>82.0</v>
      </c>
      <c r="AP9" s="165">
        <v>4.1</v>
      </c>
      <c r="AQ9" s="166">
        <v>856.0</v>
      </c>
      <c r="AR9" s="169">
        <v>85.0</v>
      </c>
      <c r="AS9" s="170">
        <f t="shared" si="2"/>
        <v>3.901035503</v>
      </c>
      <c r="AT9" s="170">
        <f t="shared" si="3"/>
        <v>4.226</v>
      </c>
      <c r="AU9" s="171"/>
      <c r="AV9" s="172" t="s">
        <v>484</v>
      </c>
      <c r="AW9" s="171"/>
      <c r="AX9" s="171"/>
      <c r="AY9" s="172" t="b">
        <v>0</v>
      </c>
      <c r="AZ9" s="172" t="s">
        <v>548</v>
      </c>
      <c r="BA9" s="173">
        <v>45748.28419295139</v>
      </c>
      <c r="BB9" s="173">
        <v>45856.251205486114</v>
      </c>
      <c r="BC9" s="174"/>
    </row>
    <row r="10" ht="18.75" customHeight="1">
      <c r="A10" s="155">
        <v>8.0</v>
      </c>
      <c r="B10" s="169" t="s">
        <v>472</v>
      </c>
      <c r="C10" s="25">
        <v>9.0</v>
      </c>
      <c r="D10" s="25">
        <v>4.9</v>
      </c>
      <c r="E10" s="25">
        <f>SUM(
  COUNTIF('리뷰 전체 모음 시트'!H:H, P10)
)</f>
        <v>15</v>
      </c>
      <c r="F10" s="25" t="s">
        <v>472</v>
      </c>
      <c r="G10" s="25" t="s">
        <v>472</v>
      </c>
      <c r="H10" s="25" t="s">
        <v>472</v>
      </c>
      <c r="I10" s="25" t="s">
        <v>486</v>
      </c>
      <c r="J10" s="25" t="s">
        <v>472</v>
      </c>
      <c r="K10" s="25" t="s">
        <v>472</v>
      </c>
      <c r="L10" s="25" t="s">
        <v>472</v>
      </c>
      <c r="M10" s="25">
        <f>COUNTIFS('의사 등록'!D:D, P10, '의사 등록'!E:E, "&lt;&gt;")</f>
        <v>1</v>
      </c>
      <c r="N10" s="25">
        <f>COUNTIFS('의사 등록'!D:D, P10, '의사 등록'!T:T, "&lt;&gt;")</f>
        <v>1</v>
      </c>
      <c r="O10" s="169" t="s">
        <v>187</v>
      </c>
      <c r="P10" s="169" t="s">
        <v>186</v>
      </c>
      <c r="Q10" s="188" t="s">
        <v>549</v>
      </c>
      <c r="R10" s="188" t="s">
        <v>550</v>
      </c>
      <c r="S10" s="190" t="s">
        <v>475</v>
      </c>
      <c r="T10" s="169" t="s">
        <v>476</v>
      </c>
      <c r="U10" s="169" t="s">
        <v>477</v>
      </c>
      <c r="V10" s="191">
        <v>37.524808</v>
      </c>
      <c r="W10" s="192">
        <v>127.027835</v>
      </c>
      <c r="X10" s="193" t="s">
        <v>551</v>
      </c>
      <c r="Y10" s="169" t="s">
        <v>552</v>
      </c>
      <c r="Z10" s="169" t="s">
        <v>552</v>
      </c>
      <c r="AA10" s="169"/>
      <c r="AB10" s="169" t="s">
        <v>553</v>
      </c>
      <c r="AC10" s="169" t="s">
        <v>554</v>
      </c>
      <c r="AD10" s="169" t="s">
        <v>555</v>
      </c>
      <c r="AE10" s="169"/>
      <c r="AF10" s="169" t="s">
        <v>556</v>
      </c>
      <c r="AG10" s="194" t="s">
        <v>509</v>
      </c>
      <c r="AH10" s="163">
        <f t="shared" si="1"/>
        <v>2.032</v>
      </c>
      <c r="AI10" s="171"/>
      <c r="AJ10" s="165">
        <v>5.0</v>
      </c>
      <c r="AK10" s="166">
        <v>3.0</v>
      </c>
      <c r="AL10" s="165">
        <v>0.0</v>
      </c>
      <c r="AM10" s="166">
        <v>27.0</v>
      </c>
      <c r="AN10" s="165">
        <v>0.0</v>
      </c>
      <c r="AO10" s="166">
        <v>0.0</v>
      </c>
      <c r="AP10" s="165">
        <v>3.9</v>
      </c>
      <c r="AQ10" s="166">
        <v>27.0</v>
      </c>
      <c r="AR10" s="169">
        <v>84.0</v>
      </c>
      <c r="AS10" s="170">
        <f t="shared" si="2"/>
        <v>2.110526316</v>
      </c>
      <c r="AT10" s="170">
        <f t="shared" si="3"/>
        <v>2.032</v>
      </c>
      <c r="AU10" s="171"/>
      <c r="AV10" s="171"/>
      <c r="AW10" s="171"/>
      <c r="AX10" s="171"/>
      <c r="AY10" s="171"/>
      <c r="AZ10" s="171"/>
      <c r="BA10" s="171"/>
      <c r="BB10" s="171"/>
      <c r="BC10" s="197"/>
    </row>
    <row r="11" ht="18.75" customHeight="1">
      <c r="A11" s="155">
        <v>9.0</v>
      </c>
      <c r="B11" s="169" t="s">
        <v>472</v>
      </c>
      <c r="C11" s="25">
        <v>10.0</v>
      </c>
      <c r="D11" s="25">
        <v>4.8</v>
      </c>
      <c r="E11" s="25">
        <f>SUM(
  COUNTIF('리뷰 전체 모음 시트'!H:H, P11)
)</f>
        <v>23</v>
      </c>
      <c r="F11" s="25" t="s">
        <v>472</v>
      </c>
      <c r="G11" s="25" t="s">
        <v>472</v>
      </c>
      <c r="H11" s="25" t="s">
        <v>472</v>
      </c>
      <c r="I11" s="25" t="s">
        <v>472</v>
      </c>
      <c r="J11" s="25" t="s">
        <v>472</v>
      </c>
      <c r="K11" s="25" t="s">
        <v>472</v>
      </c>
      <c r="L11" s="25" t="s">
        <v>472</v>
      </c>
      <c r="M11" s="25">
        <f>COUNTIFS('의사 등록'!D:D, P11, '의사 등록'!E:E, "&lt;&gt;")</f>
        <v>2</v>
      </c>
      <c r="N11" s="25">
        <f>COUNTIFS('의사 등록'!D:D, P11, '의사 등록'!T:T, "&lt;&gt;")</f>
        <v>2</v>
      </c>
      <c r="O11" s="169" t="s">
        <v>192</v>
      </c>
      <c r="P11" s="169" t="s">
        <v>191</v>
      </c>
      <c r="Q11" s="188" t="s">
        <v>557</v>
      </c>
      <c r="R11" s="188" t="s">
        <v>558</v>
      </c>
      <c r="S11" s="190" t="s">
        <v>500</v>
      </c>
      <c r="T11" s="188" t="s">
        <v>501</v>
      </c>
      <c r="U11" s="188" t="s">
        <v>502</v>
      </c>
      <c r="V11" s="191">
        <v>37.52099</v>
      </c>
      <c r="W11" s="192">
        <v>127.049448</v>
      </c>
      <c r="X11" s="193" t="s">
        <v>559</v>
      </c>
      <c r="Y11" s="169" t="s">
        <v>560</v>
      </c>
      <c r="Z11" s="169" t="s">
        <v>560</v>
      </c>
      <c r="AA11" s="169"/>
      <c r="AB11" s="169" t="s">
        <v>561</v>
      </c>
      <c r="AC11" s="169" t="s">
        <v>562</v>
      </c>
      <c r="AD11" s="169" t="s">
        <v>563</v>
      </c>
      <c r="AE11" s="169"/>
      <c r="AF11" s="169" t="s">
        <v>564</v>
      </c>
      <c r="AG11" s="194">
        <v>2700.0</v>
      </c>
      <c r="AH11" s="163">
        <f t="shared" si="1"/>
        <v>1.82</v>
      </c>
      <c r="AI11" s="171"/>
      <c r="AJ11" s="165">
        <v>5.0</v>
      </c>
      <c r="AK11" s="166">
        <v>42.0</v>
      </c>
      <c r="AL11" s="165">
        <v>0.0</v>
      </c>
      <c r="AM11" s="166">
        <v>157.0</v>
      </c>
      <c r="AN11" s="165">
        <v>0.0</v>
      </c>
      <c r="AO11" s="166">
        <v>0.0</v>
      </c>
      <c r="AP11" s="165">
        <v>3.6</v>
      </c>
      <c r="AQ11" s="166">
        <v>123.0</v>
      </c>
      <c r="AR11" s="169">
        <v>74.0</v>
      </c>
      <c r="AS11" s="170">
        <f t="shared" si="2"/>
        <v>2.027329193</v>
      </c>
      <c r="AT11" s="170">
        <f t="shared" si="3"/>
        <v>1.82</v>
      </c>
      <c r="AU11" s="171"/>
      <c r="AV11" s="171"/>
      <c r="AW11" s="171"/>
      <c r="AX11" s="171"/>
      <c r="AY11" s="171"/>
      <c r="AZ11" s="171"/>
      <c r="BA11" s="171"/>
      <c r="BB11" s="171"/>
      <c r="BC11" s="197"/>
    </row>
    <row r="12" ht="18.75" customHeight="1">
      <c r="A12" s="155">
        <v>10.0</v>
      </c>
      <c r="B12" s="35" t="s">
        <v>472</v>
      </c>
      <c r="C12" s="25">
        <v>11.0</v>
      </c>
      <c r="D12" s="46">
        <v>4.7</v>
      </c>
      <c r="E12" s="46">
        <f>SUM(
  COUNTIF('리뷰 전체 모음 시트'!H:H, P12)
)</f>
        <v>23</v>
      </c>
      <c r="F12" s="46" t="s">
        <v>472</v>
      </c>
      <c r="G12" s="46" t="s">
        <v>472</v>
      </c>
      <c r="H12" s="46" t="s">
        <v>472</v>
      </c>
      <c r="I12" s="25" t="s">
        <v>472</v>
      </c>
      <c r="J12" s="25" t="s">
        <v>472</v>
      </c>
      <c r="K12" s="46" t="s">
        <v>472</v>
      </c>
      <c r="L12" s="46" t="s">
        <v>472</v>
      </c>
      <c r="M12" s="46">
        <f>COUNTIFS('의사 등록'!D:D, P12, '의사 등록'!E:E, "&lt;&gt;")</f>
        <v>4</v>
      </c>
      <c r="N12" s="46">
        <f>COUNTIFS('의사 등록'!D:D, P12, '의사 등록'!T:T, "&lt;&gt;")</f>
        <v>4</v>
      </c>
      <c r="O12" s="35" t="s">
        <v>192</v>
      </c>
      <c r="P12" s="35" t="s">
        <v>197</v>
      </c>
      <c r="Q12" s="35" t="s">
        <v>565</v>
      </c>
      <c r="R12" s="35" t="s">
        <v>566</v>
      </c>
      <c r="S12" s="35" t="s">
        <v>512</v>
      </c>
      <c r="T12" s="35" t="s">
        <v>513</v>
      </c>
      <c r="U12" s="35" t="s">
        <v>514</v>
      </c>
      <c r="V12" s="199">
        <v>37.499214</v>
      </c>
      <c r="W12" s="199">
        <v>127.027467</v>
      </c>
      <c r="X12" s="200" t="s">
        <v>567</v>
      </c>
      <c r="Y12" s="35" t="s">
        <v>568</v>
      </c>
      <c r="Z12" s="35" t="s">
        <v>568</v>
      </c>
      <c r="AA12" s="35"/>
      <c r="AB12" s="35" t="s">
        <v>569</v>
      </c>
      <c r="AC12" s="35" t="s">
        <v>570</v>
      </c>
      <c r="AD12" s="35" t="s">
        <v>571</v>
      </c>
      <c r="AE12" s="35"/>
      <c r="AF12" s="35" t="s">
        <v>572</v>
      </c>
      <c r="AG12" s="201">
        <v>800.0</v>
      </c>
      <c r="AH12" s="202">
        <f t="shared" si="1"/>
        <v>2.964</v>
      </c>
      <c r="AI12" s="203"/>
      <c r="AJ12" s="204">
        <v>4.9</v>
      </c>
      <c r="AK12" s="205">
        <v>1853.0</v>
      </c>
      <c r="AL12" s="204"/>
      <c r="AM12" s="205">
        <v>1210.0</v>
      </c>
      <c r="AN12" s="204">
        <v>0.0</v>
      </c>
      <c r="AO12" s="205">
        <v>0.0</v>
      </c>
      <c r="AP12" s="204">
        <v>4.0</v>
      </c>
      <c r="AQ12" s="205">
        <v>7.0</v>
      </c>
      <c r="AR12" s="205">
        <v>0.0</v>
      </c>
      <c r="AS12" s="206">
        <f t="shared" si="2"/>
        <v>2.966677524</v>
      </c>
      <c r="AT12" s="206">
        <f t="shared" si="3"/>
        <v>2.964</v>
      </c>
      <c r="AU12" s="203"/>
      <c r="AV12" s="203"/>
      <c r="AW12" s="203"/>
      <c r="AX12" s="203"/>
      <c r="AY12" s="203"/>
      <c r="AZ12" s="203"/>
      <c r="BA12" s="203"/>
      <c r="BB12" s="203"/>
      <c r="BC12" s="207"/>
    </row>
    <row r="13" ht="18.75" customHeight="1">
      <c r="A13" s="155">
        <v>11.0</v>
      </c>
      <c r="B13" s="25" t="s">
        <v>472</v>
      </c>
      <c r="C13" s="25">
        <v>12.0</v>
      </c>
      <c r="D13" s="25">
        <v>4.6</v>
      </c>
      <c r="E13" s="25">
        <f>SUM(
  COUNTIF('리뷰 전체 모음 시트'!H:H, P13)
)</f>
        <v>23</v>
      </c>
      <c r="F13" s="25" t="s">
        <v>472</v>
      </c>
      <c r="G13" s="25" t="s">
        <v>472</v>
      </c>
      <c r="H13" s="25" t="s">
        <v>472</v>
      </c>
      <c r="I13" s="25" t="s">
        <v>472</v>
      </c>
      <c r="J13" s="25" t="s">
        <v>472</v>
      </c>
      <c r="K13" s="25" t="s">
        <v>472</v>
      </c>
      <c r="L13" s="25" t="s">
        <v>472</v>
      </c>
      <c r="M13" s="25">
        <f>COUNTIFS('의사 등록'!D:D, P13, '의사 등록'!E:E, "&lt;&gt;")</f>
        <v>4</v>
      </c>
      <c r="N13" s="25">
        <f>COUNTIFS('의사 등록'!D:D, P13, '의사 등록'!T:T, "&lt;&gt;")</f>
        <v>4</v>
      </c>
      <c r="O13" s="25" t="s">
        <v>89</v>
      </c>
      <c r="P13" s="169" t="s">
        <v>100</v>
      </c>
      <c r="Q13" s="169" t="s">
        <v>573</v>
      </c>
      <c r="R13" s="169" t="s">
        <v>574</v>
      </c>
      <c r="S13" s="158" t="s">
        <v>523</v>
      </c>
      <c r="T13" s="208" t="s">
        <v>524</v>
      </c>
      <c r="U13" s="208" t="s">
        <v>525</v>
      </c>
      <c r="V13" s="192">
        <v>37.51748</v>
      </c>
      <c r="W13" s="192">
        <v>127.023754</v>
      </c>
      <c r="X13" s="209" t="s">
        <v>575</v>
      </c>
      <c r="Y13" s="169" t="s">
        <v>576</v>
      </c>
      <c r="Z13" s="169" t="s">
        <v>576</v>
      </c>
      <c r="AA13" s="169"/>
      <c r="AB13" s="169" t="s">
        <v>577</v>
      </c>
      <c r="AC13" s="172" t="s">
        <v>578</v>
      </c>
      <c r="AD13" s="169" t="s">
        <v>579</v>
      </c>
      <c r="AE13" s="169"/>
      <c r="AF13" s="158" t="s">
        <v>580</v>
      </c>
      <c r="AG13" s="194">
        <v>8700.0</v>
      </c>
      <c r="AH13" s="163">
        <f t="shared" si="1"/>
        <v>1.972</v>
      </c>
      <c r="AI13" s="171"/>
      <c r="AJ13" s="165">
        <v>4.4</v>
      </c>
      <c r="AK13" s="166">
        <v>9.0</v>
      </c>
      <c r="AL13" s="167"/>
      <c r="AM13" s="166">
        <v>300.0</v>
      </c>
      <c r="AN13" s="167"/>
      <c r="AO13" s="168"/>
      <c r="AP13" s="165">
        <v>3.9</v>
      </c>
      <c r="AQ13" s="166">
        <v>304.0</v>
      </c>
      <c r="AR13" s="169">
        <v>79.0</v>
      </c>
      <c r="AS13" s="170">
        <f t="shared" si="2"/>
        <v>1.998694943</v>
      </c>
      <c r="AT13" s="170">
        <f t="shared" si="3"/>
        <v>1.972</v>
      </c>
      <c r="AU13" s="171"/>
      <c r="AV13" s="171"/>
      <c r="AW13" s="171"/>
      <c r="AX13" s="171"/>
      <c r="AY13" s="171"/>
      <c r="AZ13" s="171"/>
      <c r="BA13" s="171"/>
      <c r="BB13" s="171"/>
      <c r="BC13" s="197"/>
    </row>
    <row r="14" ht="18.75" customHeight="1">
      <c r="A14" s="155">
        <v>12.0</v>
      </c>
      <c r="B14" s="169" t="s">
        <v>472</v>
      </c>
      <c r="C14" s="25">
        <v>13.0</v>
      </c>
      <c r="D14" s="25">
        <v>4.5</v>
      </c>
      <c r="E14" s="25">
        <f>SUM(
  COUNTIF('리뷰 전체 모음 시트'!H:H, P14)
)</f>
        <v>23</v>
      </c>
      <c r="F14" s="25" t="s">
        <v>472</v>
      </c>
      <c r="G14" s="25" t="s">
        <v>472</v>
      </c>
      <c r="H14" s="25" t="s">
        <v>472</v>
      </c>
      <c r="I14" s="25" t="s">
        <v>472</v>
      </c>
      <c r="J14" s="25" t="s">
        <v>472</v>
      </c>
      <c r="K14" s="25" t="s">
        <v>472</v>
      </c>
      <c r="L14" s="25" t="s">
        <v>472</v>
      </c>
      <c r="M14" s="25">
        <f>COUNTIFS('의사 등록'!D:D, P14, '의사 등록'!E:E, "&lt;&gt;")</f>
        <v>1</v>
      </c>
      <c r="N14" s="25">
        <f>COUNTIFS('의사 등록'!D:D, P14, '의사 등록'!T:T, "&lt;&gt;")</f>
        <v>1</v>
      </c>
      <c r="O14" s="169" t="s">
        <v>36</v>
      </c>
      <c r="P14" s="169" t="s">
        <v>205</v>
      </c>
      <c r="Q14" s="188" t="s">
        <v>581</v>
      </c>
      <c r="R14" s="189" t="s">
        <v>582</v>
      </c>
      <c r="S14" s="158" t="s">
        <v>583</v>
      </c>
      <c r="T14" s="198" t="s">
        <v>584</v>
      </c>
      <c r="U14" s="198" t="s">
        <v>585</v>
      </c>
      <c r="V14" s="191">
        <v>37.50342</v>
      </c>
      <c r="W14" s="192">
        <v>127.02447</v>
      </c>
      <c r="X14" s="193" t="s">
        <v>586</v>
      </c>
      <c r="Y14" s="169" t="s">
        <v>587</v>
      </c>
      <c r="Z14" s="169" t="s">
        <v>587</v>
      </c>
      <c r="AA14" s="169"/>
      <c r="AB14" s="169" t="s">
        <v>588</v>
      </c>
      <c r="AC14" s="169" t="s">
        <v>589</v>
      </c>
      <c r="AD14" s="169" t="s">
        <v>590</v>
      </c>
      <c r="AE14" s="169"/>
      <c r="AF14" s="169" t="s">
        <v>564</v>
      </c>
      <c r="AG14" s="194">
        <v>1900.0</v>
      </c>
      <c r="AH14" s="163">
        <f t="shared" si="1"/>
        <v>3.754</v>
      </c>
      <c r="AI14" s="169"/>
      <c r="AJ14" s="165">
        <v>5.0</v>
      </c>
      <c r="AK14" s="166">
        <v>80.0</v>
      </c>
      <c r="AL14" s="165">
        <v>0.0</v>
      </c>
      <c r="AM14" s="166">
        <v>58.0</v>
      </c>
      <c r="AN14" s="165">
        <v>4.1</v>
      </c>
      <c r="AO14" s="166">
        <v>14.0</v>
      </c>
      <c r="AP14" s="165">
        <v>4.2</v>
      </c>
      <c r="AQ14" s="166">
        <v>127.0</v>
      </c>
      <c r="AR14" s="169">
        <v>73.0</v>
      </c>
      <c r="AS14" s="170">
        <f t="shared" si="2"/>
        <v>3.55125448</v>
      </c>
      <c r="AT14" s="170">
        <f t="shared" si="3"/>
        <v>3.754</v>
      </c>
      <c r="AU14" s="171"/>
      <c r="AV14" s="171"/>
      <c r="AW14" s="171"/>
      <c r="AX14" s="171"/>
      <c r="AY14" s="171"/>
      <c r="AZ14" s="171"/>
      <c r="BA14" s="171"/>
      <c r="BB14" s="169"/>
      <c r="BC14" s="156"/>
    </row>
    <row r="15" ht="18.75" customHeight="1">
      <c r="A15" s="155">
        <v>13.0</v>
      </c>
      <c r="B15" s="169" t="s">
        <v>472</v>
      </c>
      <c r="C15" s="25">
        <v>14.0</v>
      </c>
      <c r="D15" s="25">
        <v>5.0</v>
      </c>
      <c r="E15" s="25">
        <f>SUM(
  COUNTIF('리뷰 전체 모음 시트'!H:H, P15)
)</f>
        <v>20</v>
      </c>
      <c r="F15" s="25" t="s">
        <v>472</v>
      </c>
      <c r="G15" s="25" t="s">
        <v>472</v>
      </c>
      <c r="H15" s="25" t="s">
        <v>472</v>
      </c>
      <c r="I15" s="25" t="s">
        <v>486</v>
      </c>
      <c r="J15" s="25" t="s">
        <v>472</v>
      </c>
      <c r="K15" s="25" t="s">
        <v>472</v>
      </c>
      <c r="L15" s="25" t="s">
        <v>472</v>
      </c>
      <c r="M15" s="25">
        <f>COUNTIFS('의사 등록'!D:D, P15, '의사 등록'!E:E, "&lt;&gt;")</f>
        <v>2</v>
      </c>
      <c r="N15" s="25">
        <f>COUNTIFS('의사 등록'!D:D, P15, '의사 등록'!T:T, "&lt;&gt;")</f>
        <v>2</v>
      </c>
      <c r="O15" s="55" t="s">
        <v>69</v>
      </c>
      <c r="P15" s="55" t="s">
        <v>209</v>
      </c>
      <c r="Q15" s="210" t="s">
        <v>591</v>
      </c>
      <c r="R15" s="211" t="s">
        <v>592</v>
      </c>
      <c r="S15" s="190" t="s">
        <v>500</v>
      </c>
      <c r="T15" s="188" t="s">
        <v>501</v>
      </c>
      <c r="U15" s="188" t="s">
        <v>593</v>
      </c>
      <c r="V15" s="212">
        <v>37.52322</v>
      </c>
      <c r="W15" s="213">
        <v>127.048207</v>
      </c>
      <c r="X15" s="214" t="s">
        <v>594</v>
      </c>
      <c r="Y15" s="55" t="s">
        <v>595</v>
      </c>
      <c r="Z15" s="55" t="s">
        <v>595</v>
      </c>
      <c r="AA15" s="55"/>
      <c r="AB15" s="56" t="s">
        <v>596</v>
      </c>
      <c r="AC15" s="56" t="s">
        <v>597</v>
      </c>
      <c r="AD15" s="56" t="s">
        <v>598</v>
      </c>
      <c r="AE15" s="56"/>
      <c r="AF15" s="55" t="s">
        <v>599</v>
      </c>
      <c r="AG15" s="194" t="s">
        <v>509</v>
      </c>
      <c r="AH15" s="163" t="str">
        <f t="shared" si="1"/>
        <v/>
      </c>
      <c r="AI15" s="55"/>
      <c r="AJ15" s="215"/>
      <c r="AK15" s="216"/>
      <c r="AL15" s="165">
        <v>0.0</v>
      </c>
      <c r="AM15" s="216"/>
      <c r="AN15" s="165">
        <v>0.0</v>
      </c>
      <c r="AO15" s="166">
        <v>0.0</v>
      </c>
      <c r="AP15" s="217"/>
      <c r="AQ15" s="216"/>
      <c r="AR15" s="166">
        <v>0.0</v>
      </c>
      <c r="AS15" s="170" t="str">
        <f t="shared" si="2"/>
        <v>#DIV/0!</v>
      </c>
      <c r="AT15" s="170" t="str">
        <f t="shared" si="3"/>
        <v/>
      </c>
      <c r="AU15" s="218"/>
      <c r="AV15" s="218"/>
      <c r="AW15" s="218"/>
      <c r="AX15" s="218"/>
      <c r="AY15" s="218"/>
      <c r="AZ15" s="218"/>
      <c r="BA15" s="218"/>
      <c r="BB15" s="219"/>
      <c r="BC15" s="220"/>
    </row>
    <row r="16" ht="18.75" customHeight="1">
      <c r="A16" s="155">
        <v>14.0</v>
      </c>
      <c r="B16" s="169" t="s">
        <v>472</v>
      </c>
      <c r="C16" s="25">
        <v>15.0</v>
      </c>
      <c r="D16" s="25">
        <v>4.9</v>
      </c>
      <c r="E16" s="25">
        <f>SUM(
  COUNTIF('리뷰 전체 모음 시트'!H:H, P16)
)</f>
        <v>43</v>
      </c>
      <c r="F16" s="25" t="s">
        <v>472</v>
      </c>
      <c r="G16" s="25" t="s">
        <v>472</v>
      </c>
      <c r="H16" s="25" t="s">
        <v>472</v>
      </c>
      <c r="I16" s="25" t="s">
        <v>472</v>
      </c>
      <c r="J16" s="25" t="s">
        <v>472</v>
      </c>
      <c r="K16" s="25" t="s">
        <v>472</v>
      </c>
      <c r="L16" s="25" t="s">
        <v>472</v>
      </c>
      <c r="M16" s="25">
        <f>COUNTIFS('의사 등록'!D:D, P16, '의사 등록'!E:E, "&lt;&gt;")</f>
        <v>4</v>
      </c>
      <c r="N16" s="25">
        <f>COUNTIFS('의사 등록'!D:D, P16, '의사 등록'!T:T, "&lt;&gt;")</f>
        <v>4</v>
      </c>
      <c r="O16" s="169" t="s">
        <v>65</v>
      </c>
      <c r="P16" s="50" t="s">
        <v>75</v>
      </c>
      <c r="Q16" s="221" t="s">
        <v>600</v>
      </c>
      <c r="R16" s="169" t="s">
        <v>601</v>
      </c>
      <c r="S16" s="190" t="s">
        <v>602</v>
      </c>
      <c r="T16" s="172" t="s">
        <v>603</v>
      </c>
      <c r="U16" s="172" t="s">
        <v>604</v>
      </c>
      <c r="V16" s="192">
        <v>37.508539</v>
      </c>
      <c r="W16" s="192">
        <v>127.022315</v>
      </c>
      <c r="X16" s="209" t="s">
        <v>605</v>
      </c>
      <c r="Y16" s="169" t="s">
        <v>606</v>
      </c>
      <c r="Z16" s="169" t="s">
        <v>606</v>
      </c>
      <c r="AA16" s="169"/>
      <c r="AB16" s="169" t="s">
        <v>607</v>
      </c>
      <c r="AC16" s="169" t="s">
        <v>608</v>
      </c>
      <c r="AD16" s="169" t="s">
        <v>609</v>
      </c>
      <c r="AE16" s="169"/>
      <c r="AF16" s="190" t="s">
        <v>610</v>
      </c>
      <c r="AG16" s="194">
        <v>1400.0</v>
      </c>
      <c r="AH16" s="163">
        <f t="shared" si="1"/>
        <v>3.357</v>
      </c>
      <c r="AI16" s="171"/>
      <c r="AJ16" s="165">
        <v>5.0</v>
      </c>
      <c r="AK16" s="166">
        <v>4.0</v>
      </c>
      <c r="AL16" s="167"/>
      <c r="AM16" s="166">
        <v>171.0</v>
      </c>
      <c r="AN16" s="165">
        <v>3.4</v>
      </c>
      <c r="AO16" s="166">
        <v>19.0</v>
      </c>
      <c r="AP16" s="165">
        <v>3.6</v>
      </c>
      <c r="AQ16" s="166">
        <v>943.0</v>
      </c>
      <c r="AR16" s="169">
        <v>81.0</v>
      </c>
      <c r="AS16" s="170">
        <f t="shared" si="2"/>
        <v>3.060158311</v>
      </c>
      <c r="AT16" s="170">
        <f t="shared" si="3"/>
        <v>3.357</v>
      </c>
      <c r="AU16" s="171"/>
      <c r="AV16" s="171"/>
      <c r="AW16" s="171"/>
      <c r="AX16" s="171"/>
      <c r="AY16" s="171"/>
      <c r="AZ16" s="171"/>
      <c r="BA16" s="171"/>
      <c r="BB16" s="171"/>
      <c r="BC16" s="197"/>
    </row>
    <row r="17" ht="18.75" customHeight="1">
      <c r="A17" s="155">
        <v>15.0</v>
      </c>
      <c r="B17" s="35" t="s">
        <v>472</v>
      </c>
      <c r="C17" s="46">
        <v>16.0</v>
      </c>
      <c r="D17" s="46">
        <v>4.8</v>
      </c>
      <c r="E17" s="46">
        <f>SUM(
  COUNTIF('리뷰 전체 모음 시트'!H:H, P17)
)</f>
        <v>23</v>
      </c>
      <c r="F17" s="46" t="s">
        <v>472</v>
      </c>
      <c r="G17" s="46" t="s">
        <v>472</v>
      </c>
      <c r="H17" s="46" t="s">
        <v>472</v>
      </c>
      <c r="I17" s="25" t="s">
        <v>486</v>
      </c>
      <c r="J17" s="25" t="s">
        <v>472</v>
      </c>
      <c r="K17" s="46" t="s">
        <v>472</v>
      </c>
      <c r="L17" s="46" t="s">
        <v>472</v>
      </c>
      <c r="M17" s="46">
        <f>COUNTIFS('의사 등록'!D:D, P17, '의사 등록'!E:E, "&lt;&gt;")</f>
        <v>3</v>
      </c>
      <c r="N17" s="46">
        <f>COUNTIFS('의사 등록'!D:D, P17, '의사 등록'!T:T, "&lt;&gt;")</f>
        <v>3</v>
      </c>
      <c r="O17" s="35" t="s">
        <v>131</v>
      </c>
      <c r="P17" s="35" t="s">
        <v>216</v>
      </c>
      <c r="Q17" s="35" t="s">
        <v>611</v>
      </c>
      <c r="R17" s="35" t="s">
        <v>612</v>
      </c>
      <c r="S17" s="35" t="s">
        <v>512</v>
      </c>
      <c r="T17" s="222" t="s">
        <v>613</v>
      </c>
      <c r="U17" s="222" t="s">
        <v>514</v>
      </c>
      <c r="V17" s="199">
        <v>37.4978352684294</v>
      </c>
      <c r="W17" s="199">
        <v>127.028576922065</v>
      </c>
      <c r="X17" s="200" t="s">
        <v>614</v>
      </c>
      <c r="Y17" s="223" t="s">
        <v>615</v>
      </c>
      <c r="Z17" s="224" t="s">
        <v>615</v>
      </c>
      <c r="AA17" s="223"/>
      <c r="AB17" s="225" t="s">
        <v>616</v>
      </c>
      <c r="AC17" s="35" t="s">
        <v>617</v>
      </c>
      <c r="AD17" s="35" t="s">
        <v>618</v>
      </c>
      <c r="AE17" s="35"/>
      <c r="AF17" s="35" t="s">
        <v>619</v>
      </c>
      <c r="AG17" s="201">
        <v>760.0</v>
      </c>
      <c r="AH17" s="202">
        <f t="shared" si="1"/>
        <v>1.024</v>
      </c>
      <c r="AI17" s="203"/>
      <c r="AJ17" s="204">
        <v>4.8</v>
      </c>
      <c r="AK17" s="205">
        <v>110.0</v>
      </c>
      <c r="AL17" s="226"/>
      <c r="AM17" s="205">
        <v>407.0</v>
      </c>
      <c r="AN17" s="204">
        <v>0.0</v>
      </c>
      <c r="AO17" s="205">
        <v>0.0</v>
      </c>
      <c r="AP17" s="204">
        <v>2.9</v>
      </c>
      <c r="AQ17" s="205">
        <v>3.0</v>
      </c>
      <c r="AR17" s="205">
        <v>0.0</v>
      </c>
      <c r="AS17" s="206">
        <f t="shared" si="2"/>
        <v>1.032115385</v>
      </c>
      <c r="AT17" s="206">
        <f t="shared" si="3"/>
        <v>1.024</v>
      </c>
      <c r="AU17" s="203"/>
      <c r="AV17" s="203"/>
      <c r="AW17" s="203"/>
      <c r="AX17" s="203"/>
      <c r="AY17" s="203"/>
      <c r="AZ17" s="203"/>
      <c r="BA17" s="203"/>
      <c r="BB17" s="203"/>
      <c r="BC17" s="207"/>
    </row>
    <row r="18" ht="18.75" customHeight="1">
      <c r="A18" s="155">
        <v>16.0</v>
      </c>
      <c r="B18" s="169" t="s">
        <v>472</v>
      </c>
      <c r="C18" s="25">
        <v>17.0</v>
      </c>
      <c r="D18" s="25">
        <v>4.7</v>
      </c>
      <c r="E18" s="25">
        <f>SUM(
  COUNTIF('리뷰 전체 모음 시트'!H:H, P18)
)</f>
        <v>21</v>
      </c>
      <c r="F18" s="25" t="s">
        <v>472</v>
      </c>
      <c r="G18" s="25" t="s">
        <v>472</v>
      </c>
      <c r="H18" s="25" t="s">
        <v>472</v>
      </c>
      <c r="I18" s="25" t="s">
        <v>472</v>
      </c>
      <c r="J18" s="25" t="s">
        <v>472</v>
      </c>
      <c r="K18" s="25" t="s">
        <v>472</v>
      </c>
      <c r="L18" s="25" t="s">
        <v>472</v>
      </c>
      <c r="M18" s="25">
        <f>COUNTIFS('의사 등록'!D:D, P18, '의사 등록'!E:E, "&lt;&gt;")</f>
        <v>1</v>
      </c>
      <c r="N18" s="25">
        <f>COUNTIFS('의사 등록'!D:D, P18, '의사 등록'!T:T, "&lt;&gt;")</f>
        <v>1</v>
      </c>
      <c r="O18" s="169" t="s">
        <v>192</v>
      </c>
      <c r="P18" s="169" t="s">
        <v>220</v>
      </c>
      <c r="Q18" s="169" t="s">
        <v>620</v>
      </c>
      <c r="R18" s="169" t="s">
        <v>621</v>
      </c>
      <c r="S18" s="190" t="s">
        <v>512</v>
      </c>
      <c r="T18" s="169" t="s">
        <v>513</v>
      </c>
      <c r="U18" s="169" t="s">
        <v>514</v>
      </c>
      <c r="V18" s="192">
        <v>37.50453</v>
      </c>
      <c r="W18" s="192">
        <v>127.025564</v>
      </c>
      <c r="X18" s="193" t="s">
        <v>622</v>
      </c>
      <c r="Y18" s="169" t="s">
        <v>623</v>
      </c>
      <c r="Z18" s="169" t="s">
        <v>623</v>
      </c>
      <c r="AA18" s="169"/>
      <c r="AB18" s="169" t="s">
        <v>624</v>
      </c>
      <c r="AC18" s="169" t="s">
        <v>625</v>
      </c>
      <c r="AD18" s="169" t="s">
        <v>626</v>
      </c>
      <c r="AE18" s="169"/>
      <c r="AF18" s="169" t="s">
        <v>564</v>
      </c>
      <c r="AG18" s="194">
        <v>5550.0</v>
      </c>
      <c r="AH18" s="163">
        <f t="shared" si="1"/>
        <v>3.578</v>
      </c>
      <c r="AI18" s="171"/>
      <c r="AJ18" s="165">
        <v>5.0</v>
      </c>
      <c r="AK18" s="166">
        <v>27.0</v>
      </c>
      <c r="AL18" s="167"/>
      <c r="AM18" s="166">
        <v>11.0</v>
      </c>
      <c r="AN18" s="165">
        <v>0.0</v>
      </c>
      <c r="AO18" s="166">
        <v>0.0</v>
      </c>
      <c r="AP18" s="165">
        <v>3.9</v>
      </c>
      <c r="AQ18" s="166">
        <v>6.0</v>
      </c>
      <c r="AR18" s="166">
        <v>0.0</v>
      </c>
      <c r="AS18" s="170">
        <f t="shared" si="2"/>
        <v>3.6</v>
      </c>
      <c r="AT18" s="170">
        <f t="shared" si="3"/>
        <v>3.578</v>
      </c>
      <c r="AU18" s="171"/>
      <c r="AV18" s="171"/>
      <c r="AW18" s="171"/>
      <c r="AX18" s="171"/>
      <c r="AY18" s="171"/>
      <c r="AZ18" s="171"/>
      <c r="BA18" s="171"/>
      <c r="BB18" s="171"/>
      <c r="BC18" s="197"/>
    </row>
    <row r="19" ht="18.75" customHeight="1">
      <c r="A19" s="155">
        <v>17.0</v>
      </c>
      <c r="B19" s="35" t="s">
        <v>472</v>
      </c>
      <c r="C19" s="25">
        <v>18.0</v>
      </c>
      <c r="D19" s="46">
        <v>4.6</v>
      </c>
      <c r="E19" s="46">
        <f>SUM(
  COUNTIF('리뷰 전체 모음 시트'!H:H, P19)
)</f>
        <v>23</v>
      </c>
      <c r="F19" s="46" t="s">
        <v>472</v>
      </c>
      <c r="G19" s="46" t="s">
        <v>472</v>
      </c>
      <c r="H19" s="46" t="s">
        <v>472</v>
      </c>
      <c r="I19" s="25" t="s">
        <v>486</v>
      </c>
      <c r="J19" s="25" t="s">
        <v>472</v>
      </c>
      <c r="K19" s="46" t="s">
        <v>472</v>
      </c>
      <c r="L19" s="46" t="s">
        <v>472</v>
      </c>
      <c r="M19" s="46">
        <f>COUNTIFS('의사 등록'!D:D, P19, '의사 등록'!E:E, "&lt;&gt;")</f>
        <v>3</v>
      </c>
      <c r="N19" s="46">
        <f>COUNTIFS('의사 등록'!D:D, P19, '의사 등록'!T:T, "&lt;&gt;")</f>
        <v>3</v>
      </c>
      <c r="O19" s="35" t="s">
        <v>131</v>
      </c>
      <c r="P19" s="35" t="s">
        <v>224</v>
      </c>
      <c r="Q19" s="35" t="s">
        <v>627</v>
      </c>
      <c r="R19" s="35" t="s">
        <v>628</v>
      </c>
      <c r="S19" s="35" t="s">
        <v>475</v>
      </c>
      <c r="T19" s="60" t="s">
        <v>476</v>
      </c>
      <c r="U19" s="60" t="s">
        <v>477</v>
      </c>
      <c r="V19" s="199">
        <v>37.5208223276227</v>
      </c>
      <c r="W19" s="199">
        <v>127.027833431764</v>
      </c>
      <c r="X19" s="200" t="s">
        <v>629</v>
      </c>
      <c r="Y19" s="35" t="s">
        <v>630</v>
      </c>
      <c r="Z19" s="35" t="s">
        <v>630</v>
      </c>
      <c r="AA19" s="35"/>
      <c r="AB19" s="35" t="s">
        <v>631</v>
      </c>
      <c r="AC19" s="35" t="s">
        <v>632</v>
      </c>
      <c r="AD19" s="35" t="s">
        <v>633</v>
      </c>
      <c r="AE19" s="35"/>
      <c r="AF19" s="35" t="s">
        <v>634</v>
      </c>
      <c r="AG19" s="201">
        <v>760.0</v>
      </c>
      <c r="AH19" s="202">
        <f t="shared" si="1"/>
        <v>0.273</v>
      </c>
      <c r="AI19" s="203"/>
      <c r="AJ19" s="204">
        <v>4.9</v>
      </c>
      <c r="AK19" s="205">
        <v>138.0</v>
      </c>
      <c r="AL19" s="226"/>
      <c r="AM19" s="205">
        <v>940.0</v>
      </c>
      <c r="AN19" s="204">
        <v>0.0</v>
      </c>
      <c r="AO19" s="205">
        <v>0.0</v>
      </c>
      <c r="AP19" s="204">
        <v>5.0</v>
      </c>
      <c r="AQ19" s="205">
        <v>2.0</v>
      </c>
      <c r="AR19" s="205">
        <v>0.0</v>
      </c>
      <c r="AS19" s="206">
        <f t="shared" si="2"/>
        <v>0.6353703704</v>
      </c>
      <c r="AT19" s="206">
        <f t="shared" si="3"/>
        <v>0.273</v>
      </c>
      <c r="AU19" s="203"/>
      <c r="AV19" s="203"/>
      <c r="AW19" s="203"/>
      <c r="AX19" s="203"/>
      <c r="AY19" s="203"/>
      <c r="AZ19" s="203"/>
      <c r="BA19" s="203"/>
      <c r="BB19" s="203"/>
      <c r="BC19" s="207"/>
    </row>
    <row r="20" ht="18.75" customHeight="1">
      <c r="A20" s="155">
        <v>18.0</v>
      </c>
      <c r="B20" s="169" t="s">
        <v>472</v>
      </c>
      <c r="C20" s="25">
        <v>19.0</v>
      </c>
      <c r="D20" s="25">
        <v>4.5</v>
      </c>
      <c r="E20" s="25">
        <f>SUM(
  COUNTIF('리뷰 전체 모음 시트'!H:H, P20)
)</f>
        <v>26</v>
      </c>
      <c r="F20" s="25" t="s">
        <v>472</v>
      </c>
      <c r="G20" s="25" t="s">
        <v>472</v>
      </c>
      <c r="H20" s="25" t="s">
        <v>472</v>
      </c>
      <c r="I20" s="25" t="s">
        <v>472</v>
      </c>
      <c r="J20" s="25" t="s">
        <v>472</v>
      </c>
      <c r="K20" s="25" t="s">
        <v>472</v>
      </c>
      <c r="L20" s="25" t="s">
        <v>472</v>
      </c>
      <c r="M20" s="25">
        <f>COUNTIFS('의사 등록'!D:D, P20, '의사 등록'!E:E, "&lt;&gt;")</f>
        <v>1</v>
      </c>
      <c r="N20" s="46">
        <f>COUNTIFS('의사 등록'!D:D, P20, '의사 등록'!T:T, "&lt;&gt;")</f>
        <v>1</v>
      </c>
      <c r="O20" s="169" t="s">
        <v>69</v>
      </c>
      <c r="P20" s="169" t="s">
        <v>228</v>
      </c>
      <c r="Q20" s="188" t="s">
        <v>635</v>
      </c>
      <c r="R20" s="189" t="s">
        <v>636</v>
      </c>
      <c r="S20" s="158" t="s">
        <v>583</v>
      </c>
      <c r="T20" s="198" t="s">
        <v>584</v>
      </c>
      <c r="U20" s="198" t="s">
        <v>585</v>
      </c>
      <c r="V20" s="191">
        <v>37.4984501008232</v>
      </c>
      <c r="W20" s="192">
        <v>127.026713138716</v>
      </c>
      <c r="X20" s="193" t="s">
        <v>637</v>
      </c>
      <c r="Y20" s="169" t="s">
        <v>638</v>
      </c>
      <c r="Z20" s="169" t="s">
        <v>638</v>
      </c>
      <c r="AA20" s="169"/>
      <c r="AB20" s="169" t="s">
        <v>639</v>
      </c>
      <c r="AC20" s="169" t="s">
        <v>640</v>
      </c>
      <c r="AD20" s="169" t="s">
        <v>641</v>
      </c>
      <c r="AE20" s="169"/>
      <c r="AF20" s="169" t="s">
        <v>642</v>
      </c>
      <c r="AG20" s="194">
        <v>1140.0</v>
      </c>
      <c r="AH20" s="163">
        <f t="shared" si="1"/>
        <v>3.194</v>
      </c>
      <c r="AI20" s="169"/>
      <c r="AJ20" s="165">
        <v>5.0</v>
      </c>
      <c r="AK20" s="166">
        <v>27.0</v>
      </c>
      <c r="AL20" s="165">
        <v>0.0</v>
      </c>
      <c r="AM20" s="166">
        <v>30.0</v>
      </c>
      <c r="AN20" s="165">
        <v>0.0</v>
      </c>
      <c r="AO20" s="166">
        <v>0.0</v>
      </c>
      <c r="AP20" s="165">
        <v>4.4</v>
      </c>
      <c r="AQ20" s="166">
        <v>39.0</v>
      </c>
      <c r="AR20" s="166">
        <v>0.0</v>
      </c>
      <c r="AS20" s="170">
        <f t="shared" si="2"/>
        <v>3.19375</v>
      </c>
      <c r="AT20" s="170">
        <f t="shared" si="3"/>
        <v>3.194</v>
      </c>
      <c r="AU20" s="171"/>
      <c r="AV20" s="171"/>
      <c r="AW20" s="171"/>
      <c r="AX20" s="171"/>
      <c r="AY20" s="171"/>
      <c r="AZ20" s="171"/>
      <c r="BA20" s="171"/>
      <c r="BB20" s="169"/>
      <c r="BC20" s="156"/>
    </row>
    <row r="21" ht="18.75" customHeight="1">
      <c r="A21" s="155">
        <v>19.0</v>
      </c>
      <c r="B21" s="169" t="s">
        <v>472</v>
      </c>
      <c r="C21" s="25">
        <v>20.0</v>
      </c>
      <c r="D21" s="25">
        <v>5.0</v>
      </c>
      <c r="E21" s="25">
        <f>SUM(
  COUNTIF('리뷰 전체 모음 시트'!H:H, P21)
)</f>
        <v>3</v>
      </c>
      <c r="F21" s="25" t="s">
        <v>472</v>
      </c>
      <c r="G21" s="25" t="s">
        <v>472</v>
      </c>
      <c r="H21" s="25" t="s">
        <v>472</v>
      </c>
      <c r="I21" s="25" t="s">
        <v>472</v>
      </c>
      <c r="J21" s="25" t="s">
        <v>472</v>
      </c>
      <c r="K21" s="25" t="s">
        <v>472</v>
      </c>
      <c r="L21" s="25" t="s">
        <v>472</v>
      </c>
      <c r="M21" s="25">
        <f>COUNTIFS('의사 등록'!D:D, P21, '의사 등록'!E:E, "&lt;&gt;")</f>
        <v>1</v>
      </c>
      <c r="N21" s="46">
        <f>COUNTIFS('의사 등록'!D:D, P21, '의사 등록'!T:T, "&lt;&gt;")</f>
        <v>1</v>
      </c>
      <c r="O21" s="169" t="s">
        <v>233</v>
      </c>
      <c r="P21" s="169" t="s">
        <v>643</v>
      </c>
      <c r="Q21" s="188" t="s">
        <v>644</v>
      </c>
      <c r="R21" s="189" t="s">
        <v>645</v>
      </c>
      <c r="S21" s="227" t="s">
        <v>602</v>
      </c>
      <c r="T21" s="228" t="s">
        <v>646</v>
      </c>
      <c r="U21" s="229" t="s">
        <v>647</v>
      </c>
      <c r="V21" s="230">
        <v>37.509036644835</v>
      </c>
      <c r="W21" s="231">
        <v>127.021899730325</v>
      </c>
      <c r="X21" s="193" t="s">
        <v>648</v>
      </c>
      <c r="Y21" s="169" t="s">
        <v>649</v>
      </c>
      <c r="Z21" s="169" t="s">
        <v>649</v>
      </c>
      <c r="AA21" s="169"/>
      <c r="AB21" s="169" t="s">
        <v>650</v>
      </c>
      <c r="AC21" s="169" t="s">
        <v>651</v>
      </c>
      <c r="AD21" s="169" t="s">
        <v>652</v>
      </c>
      <c r="AE21" s="169"/>
      <c r="AF21" s="169" t="s">
        <v>653</v>
      </c>
      <c r="AG21" s="194" t="s">
        <v>509</v>
      </c>
      <c r="AH21" s="163">
        <f t="shared" si="1"/>
        <v>3.592</v>
      </c>
      <c r="AI21" s="169"/>
      <c r="AJ21" s="165">
        <v>4.3</v>
      </c>
      <c r="AK21" s="166">
        <v>38.0</v>
      </c>
      <c r="AL21" s="165">
        <v>0.0</v>
      </c>
      <c r="AM21" s="166">
        <v>23.0</v>
      </c>
      <c r="AN21" s="165">
        <v>0.0</v>
      </c>
      <c r="AO21" s="166">
        <v>0.0</v>
      </c>
      <c r="AP21" s="165">
        <v>4.4</v>
      </c>
      <c r="AQ21" s="166">
        <v>69.0</v>
      </c>
      <c r="AR21" s="169">
        <v>89.0</v>
      </c>
      <c r="AS21" s="170">
        <f t="shared" si="2"/>
        <v>3.592307692</v>
      </c>
      <c r="AT21" s="170">
        <f t="shared" si="3"/>
        <v>3.592</v>
      </c>
      <c r="AU21" s="171"/>
      <c r="AV21" s="171"/>
      <c r="AW21" s="171"/>
      <c r="AX21" s="171"/>
      <c r="AY21" s="171"/>
      <c r="AZ21" s="171"/>
      <c r="BA21" s="171"/>
      <c r="BB21" s="169"/>
      <c r="BC21" s="156"/>
    </row>
    <row r="22" ht="18.75" customHeight="1">
      <c r="A22" s="155">
        <v>20.0</v>
      </c>
      <c r="B22" s="175" t="s">
        <v>472</v>
      </c>
      <c r="C22" s="176">
        <v>21.0</v>
      </c>
      <c r="D22" s="176">
        <v>4.9</v>
      </c>
      <c r="E22" s="176">
        <f>SUM(
  COUNTIF('리뷰 전체 모음 시트'!H:H, P22)
)</f>
        <v>23</v>
      </c>
      <c r="F22" s="176" t="s">
        <v>472</v>
      </c>
      <c r="G22" s="176" t="s">
        <v>472</v>
      </c>
      <c r="H22" s="176" t="s">
        <v>472</v>
      </c>
      <c r="I22" s="176" t="s">
        <v>486</v>
      </c>
      <c r="J22" s="176" t="s">
        <v>472</v>
      </c>
      <c r="K22" s="176" t="s">
        <v>472</v>
      </c>
      <c r="L22" s="176" t="s">
        <v>472</v>
      </c>
      <c r="M22" s="176">
        <f>COUNTIFS('의사 등록'!D:D, P22, '의사 등록'!E:E, "&lt;&gt;")</f>
        <v>1</v>
      </c>
      <c r="N22" s="176">
        <f>COUNTIFS('의사 등록'!D:D, P22, '의사 등록'!T:T, "&lt;&gt;")</f>
        <v>1</v>
      </c>
      <c r="O22" s="175" t="s">
        <v>131</v>
      </c>
      <c r="P22" s="175" t="s">
        <v>237</v>
      </c>
      <c r="Q22" s="175" t="s">
        <v>654</v>
      </c>
      <c r="R22" s="177" t="s">
        <v>655</v>
      </c>
      <c r="S22" s="175" t="s">
        <v>475</v>
      </c>
      <c r="T22" s="232" t="s">
        <v>476</v>
      </c>
      <c r="U22" s="232" t="s">
        <v>477</v>
      </c>
      <c r="V22" s="178">
        <v>37.5256945314066</v>
      </c>
      <c r="W22" s="178">
        <v>127.036042706695</v>
      </c>
      <c r="X22" s="179" t="s">
        <v>656</v>
      </c>
      <c r="Y22" s="175" t="s">
        <v>657</v>
      </c>
      <c r="Z22" s="175" t="s">
        <v>657</v>
      </c>
      <c r="AA22" s="175"/>
      <c r="AB22" s="175" t="s">
        <v>658</v>
      </c>
      <c r="AC22" s="175" t="s">
        <v>659</v>
      </c>
      <c r="AD22" s="175" t="s">
        <v>660</v>
      </c>
      <c r="AE22" s="175"/>
      <c r="AF22" s="175" t="s">
        <v>661</v>
      </c>
      <c r="AG22" s="180" t="s">
        <v>509</v>
      </c>
      <c r="AH22" s="181">
        <f t="shared" si="1"/>
        <v>0.077</v>
      </c>
      <c r="AI22" s="182"/>
      <c r="AJ22" s="183">
        <v>4.6</v>
      </c>
      <c r="AK22" s="184">
        <v>11.0</v>
      </c>
      <c r="AL22" s="185"/>
      <c r="AM22" s="184">
        <v>324.0</v>
      </c>
      <c r="AN22" s="183">
        <v>0.0</v>
      </c>
      <c r="AO22" s="184">
        <v>0.0</v>
      </c>
      <c r="AP22" s="183">
        <v>0.0</v>
      </c>
      <c r="AQ22" s="184">
        <v>0.0</v>
      </c>
      <c r="AR22" s="184">
        <v>0.0</v>
      </c>
      <c r="AS22" s="186">
        <f t="shared" si="2"/>
        <v>0.1510447761</v>
      </c>
      <c r="AT22" s="186">
        <f t="shared" si="3"/>
        <v>0.077</v>
      </c>
      <c r="AU22" s="182"/>
      <c r="AV22" s="182"/>
      <c r="AW22" s="182"/>
      <c r="AX22" s="182"/>
      <c r="AY22" s="182"/>
      <c r="AZ22" s="182"/>
      <c r="BA22" s="182"/>
      <c r="BB22" s="182"/>
      <c r="BC22" s="187"/>
    </row>
    <row r="23" ht="18.75" customHeight="1">
      <c r="A23" s="155">
        <v>21.0</v>
      </c>
      <c r="B23" s="169" t="s">
        <v>472</v>
      </c>
      <c r="C23" s="25">
        <v>22.0</v>
      </c>
      <c r="D23" s="25">
        <v>4.8</v>
      </c>
      <c r="E23" s="25">
        <f>SUM(
  COUNTIF('리뷰 전체 모음 시트'!H:H, P23)
)</f>
        <v>23</v>
      </c>
      <c r="F23" s="25" t="s">
        <v>472</v>
      </c>
      <c r="G23" s="25" t="s">
        <v>472</v>
      </c>
      <c r="H23" s="25" t="s">
        <v>472</v>
      </c>
      <c r="I23" s="25" t="s">
        <v>486</v>
      </c>
      <c r="J23" s="25" t="s">
        <v>472</v>
      </c>
      <c r="K23" s="25" t="s">
        <v>472</v>
      </c>
      <c r="L23" s="25" t="s">
        <v>472</v>
      </c>
      <c r="M23" s="25">
        <f>COUNTIFS('의사 등록'!D:D, P23, '의사 등록'!E:E, "&lt;&gt;")</f>
        <v>2</v>
      </c>
      <c r="N23" s="25">
        <f>COUNTIFS('의사 등록'!D:D, P23, '의사 등록'!T:T, "&lt;&gt;")</f>
        <v>2</v>
      </c>
      <c r="O23" s="169" t="s">
        <v>131</v>
      </c>
      <c r="P23" s="169" t="s">
        <v>241</v>
      </c>
      <c r="Q23" s="188" t="s">
        <v>662</v>
      </c>
      <c r="R23" s="189" t="s">
        <v>663</v>
      </c>
      <c r="S23" s="158" t="s">
        <v>583</v>
      </c>
      <c r="T23" s="198" t="s">
        <v>584</v>
      </c>
      <c r="U23" s="198" t="s">
        <v>585</v>
      </c>
      <c r="V23" s="230">
        <v>37.498297</v>
      </c>
      <c r="W23" s="231">
        <v>127.025242</v>
      </c>
      <c r="X23" s="193" t="s">
        <v>664</v>
      </c>
      <c r="Y23" s="169" t="s">
        <v>665</v>
      </c>
      <c r="Z23" s="169" t="s">
        <v>665</v>
      </c>
      <c r="AA23" s="169"/>
      <c r="AB23" s="169" t="s">
        <v>666</v>
      </c>
      <c r="AC23" s="169" t="s">
        <v>667</v>
      </c>
      <c r="AD23" s="169" t="s">
        <v>668</v>
      </c>
      <c r="AE23" s="169"/>
      <c r="AF23" s="169" t="s">
        <v>669</v>
      </c>
      <c r="AG23" s="194" t="s">
        <v>509</v>
      </c>
      <c r="AH23" s="163">
        <f t="shared" si="1"/>
        <v>0.287</v>
      </c>
      <c r="AI23" s="169"/>
      <c r="AJ23" s="165">
        <v>4.9</v>
      </c>
      <c r="AK23" s="166">
        <v>155.0</v>
      </c>
      <c r="AL23" s="165">
        <v>0.0</v>
      </c>
      <c r="AM23" s="166">
        <v>997.0</v>
      </c>
      <c r="AN23" s="233">
        <v>0.0</v>
      </c>
      <c r="AO23" s="234">
        <v>0.0</v>
      </c>
      <c r="AP23" s="165">
        <v>0.0</v>
      </c>
      <c r="AQ23" s="166">
        <v>0.0</v>
      </c>
      <c r="AR23" s="166">
        <v>0.0</v>
      </c>
      <c r="AS23" s="170">
        <f t="shared" si="2"/>
        <v>0.6592881944</v>
      </c>
      <c r="AT23" s="170">
        <f t="shared" si="3"/>
        <v>0.287</v>
      </c>
      <c r="AU23" s="171"/>
      <c r="AV23" s="171"/>
      <c r="AW23" s="171"/>
      <c r="AX23" s="171"/>
      <c r="AY23" s="171"/>
      <c r="AZ23" s="171"/>
      <c r="BA23" s="171"/>
      <c r="BB23" s="169"/>
      <c r="BC23" s="156"/>
    </row>
    <row r="24" ht="18.75" customHeight="1">
      <c r="A24" s="155">
        <v>22.0</v>
      </c>
      <c r="B24" s="169" t="s">
        <v>472</v>
      </c>
      <c r="C24" s="25">
        <v>23.0</v>
      </c>
      <c r="D24" s="25">
        <v>4.7</v>
      </c>
      <c r="E24" s="25">
        <f>SUM(
  COUNTIF('리뷰 전체 모음 시트'!H:H, P24)
)</f>
        <v>23</v>
      </c>
      <c r="F24" s="25" t="s">
        <v>472</v>
      </c>
      <c r="G24" s="25" t="s">
        <v>472</v>
      </c>
      <c r="H24" s="25" t="s">
        <v>472</v>
      </c>
      <c r="I24" s="25" t="s">
        <v>486</v>
      </c>
      <c r="J24" s="25" t="s">
        <v>472</v>
      </c>
      <c r="K24" s="25" t="s">
        <v>472</v>
      </c>
      <c r="L24" s="25" t="s">
        <v>472</v>
      </c>
      <c r="M24" s="25">
        <f>COUNTIFS('의사 등록'!D:D, P24, '의사 등록'!E:E, "&lt;&gt;")</f>
        <v>1</v>
      </c>
      <c r="N24" s="25">
        <f>COUNTIFS('의사 등록'!D:D, P24, '의사 등록'!T:T, "&lt;&gt;")</f>
        <v>1</v>
      </c>
      <c r="O24" s="169" t="s">
        <v>131</v>
      </c>
      <c r="P24" s="169" t="s">
        <v>245</v>
      </c>
      <c r="Q24" s="188" t="s">
        <v>670</v>
      </c>
      <c r="R24" s="189" t="s">
        <v>671</v>
      </c>
      <c r="S24" s="190" t="s">
        <v>602</v>
      </c>
      <c r="T24" s="172" t="s">
        <v>603</v>
      </c>
      <c r="U24" s="172" t="s">
        <v>604</v>
      </c>
      <c r="V24" s="191">
        <v>37.498616</v>
      </c>
      <c r="W24" s="192">
        <v>126.995843</v>
      </c>
      <c r="X24" s="193" t="s">
        <v>672</v>
      </c>
      <c r="Y24" s="169" t="s">
        <v>673</v>
      </c>
      <c r="Z24" s="169" t="s">
        <v>673</v>
      </c>
      <c r="AA24" s="169"/>
      <c r="AB24" s="169" t="s">
        <v>674</v>
      </c>
      <c r="AC24" s="169" t="s">
        <v>675</v>
      </c>
      <c r="AD24" s="169" t="s">
        <v>676</v>
      </c>
      <c r="AE24" s="169"/>
      <c r="AF24" s="169" t="s">
        <v>677</v>
      </c>
      <c r="AG24" s="194" t="s">
        <v>509</v>
      </c>
      <c r="AH24" s="163">
        <f t="shared" si="1"/>
        <v>0.049</v>
      </c>
      <c r="AI24" s="169"/>
      <c r="AJ24" s="165">
        <v>4.3</v>
      </c>
      <c r="AK24" s="166">
        <v>11.0</v>
      </c>
      <c r="AL24" s="165">
        <v>0.0</v>
      </c>
      <c r="AM24" s="166">
        <v>594.0</v>
      </c>
      <c r="AN24" s="165">
        <v>0.0</v>
      </c>
      <c r="AO24" s="166">
        <v>0.0</v>
      </c>
      <c r="AP24" s="165">
        <v>4.5</v>
      </c>
      <c r="AQ24" s="166">
        <v>22.0</v>
      </c>
      <c r="AR24" s="171"/>
      <c r="AS24" s="170">
        <f t="shared" si="2"/>
        <v>0.2333333333</v>
      </c>
      <c r="AT24" s="170">
        <f t="shared" si="3"/>
        <v>0.049</v>
      </c>
      <c r="AU24" s="171"/>
      <c r="AV24" s="171"/>
      <c r="AW24" s="171"/>
      <c r="AX24" s="171"/>
      <c r="AY24" s="171"/>
      <c r="AZ24" s="171"/>
      <c r="BA24" s="171"/>
      <c r="BB24" s="169"/>
      <c r="BC24" s="156"/>
    </row>
    <row r="25" ht="18.75" customHeight="1">
      <c r="A25" s="155">
        <v>23.0</v>
      </c>
      <c r="B25" s="175" t="s">
        <v>678</v>
      </c>
      <c r="C25" s="176">
        <v>25.0</v>
      </c>
      <c r="D25" s="176">
        <v>4.5</v>
      </c>
      <c r="E25" s="176">
        <f>SUM(
  COUNTIF('리뷰 전체 모음 시트'!H:H, P25)
)</f>
        <v>23</v>
      </c>
      <c r="F25" s="176" t="s">
        <v>472</v>
      </c>
      <c r="G25" s="176" t="s">
        <v>472</v>
      </c>
      <c r="H25" s="176" t="s">
        <v>472</v>
      </c>
      <c r="I25" s="176" t="s">
        <v>472</v>
      </c>
      <c r="J25" s="176" t="s">
        <v>472</v>
      </c>
      <c r="K25" s="176" t="s">
        <v>472</v>
      </c>
      <c r="L25" s="176" t="s">
        <v>472</v>
      </c>
      <c r="M25" s="176">
        <f>COUNTIFS('의사 등록'!D:D, P25, '의사 등록'!E:E, "&lt;&gt;")</f>
        <v>2</v>
      </c>
      <c r="N25" s="176">
        <f>COUNTIFS('의사 등록'!D:D, P25, '의사 등록'!T:T, "&lt;&gt;")</f>
        <v>2</v>
      </c>
      <c r="O25" s="175" t="s">
        <v>131</v>
      </c>
      <c r="P25" s="175" t="s">
        <v>250</v>
      </c>
      <c r="Q25" s="235" t="s">
        <v>679</v>
      </c>
      <c r="R25" s="236" t="s">
        <v>680</v>
      </c>
      <c r="S25" s="235" t="s">
        <v>681</v>
      </c>
      <c r="T25" s="235" t="s">
        <v>682</v>
      </c>
      <c r="U25" s="235" t="s">
        <v>683</v>
      </c>
      <c r="V25" s="237">
        <v>37.51895</v>
      </c>
      <c r="W25" s="178">
        <v>126.930739</v>
      </c>
      <c r="X25" s="179" t="s">
        <v>684</v>
      </c>
      <c r="Y25" s="175" t="s">
        <v>685</v>
      </c>
      <c r="Z25" s="175" t="s">
        <v>685</v>
      </c>
      <c r="AA25" s="175"/>
      <c r="AB25" s="175" t="s">
        <v>686</v>
      </c>
      <c r="AC25" s="175" t="s">
        <v>687</v>
      </c>
      <c r="AD25" s="175" t="s">
        <v>688</v>
      </c>
      <c r="AE25" s="175"/>
      <c r="AF25" s="175" t="s">
        <v>689</v>
      </c>
      <c r="AG25" s="180">
        <v>1200.0</v>
      </c>
      <c r="AH25" s="181">
        <f t="shared" si="1"/>
        <v>0.854</v>
      </c>
      <c r="AI25" s="169"/>
      <c r="AJ25" s="165">
        <v>4.9</v>
      </c>
      <c r="AK25" s="166">
        <v>92.0</v>
      </c>
      <c r="AL25" s="165">
        <v>0.0</v>
      </c>
      <c r="AM25" s="166">
        <v>224.0</v>
      </c>
      <c r="AN25" s="233">
        <v>0.0</v>
      </c>
      <c r="AO25" s="234">
        <v>0.0</v>
      </c>
      <c r="AP25" s="165">
        <v>3.4</v>
      </c>
      <c r="AQ25" s="166">
        <v>8.0</v>
      </c>
      <c r="AR25" s="169">
        <v>0.0</v>
      </c>
      <c r="AS25" s="170">
        <f t="shared" si="2"/>
        <v>1.475308642</v>
      </c>
      <c r="AT25" s="170">
        <f t="shared" si="3"/>
        <v>0.854</v>
      </c>
      <c r="AU25" s="171"/>
      <c r="AV25" s="171"/>
      <c r="AW25" s="171"/>
      <c r="AX25" s="171"/>
      <c r="AY25" s="171"/>
      <c r="AZ25" s="171"/>
      <c r="BA25" s="171"/>
      <c r="BB25" s="169"/>
      <c r="BC25" s="156"/>
    </row>
    <row r="26" ht="18.75" customHeight="1">
      <c r="A26" s="155">
        <v>24.0</v>
      </c>
      <c r="B26" s="169" t="s">
        <v>472</v>
      </c>
      <c r="C26" s="25">
        <v>26.0</v>
      </c>
      <c r="D26" s="25">
        <v>5.0</v>
      </c>
      <c r="E26" s="25">
        <f>SUM(
  COUNTIF('리뷰 전체 모음 시트'!H:H, P26)
)</f>
        <v>23</v>
      </c>
      <c r="F26" s="25" t="s">
        <v>472</v>
      </c>
      <c r="G26" s="25" t="s">
        <v>472</v>
      </c>
      <c r="H26" s="25" t="s">
        <v>472</v>
      </c>
      <c r="I26" s="25" t="s">
        <v>486</v>
      </c>
      <c r="J26" s="25" t="s">
        <v>472</v>
      </c>
      <c r="K26" s="25" t="s">
        <v>472</v>
      </c>
      <c r="L26" s="25" t="s">
        <v>472</v>
      </c>
      <c r="M26" s="25">
        <f>COUNTIFS('의사 등록'!D:D, P26, '의사 등록'!E:E, "&lt;&gt;")</f>
        <v>3</v>
      </c>
      <c r="N26" s="25">
        <f>COUNTIFS('의사 등록'!D:D, P26, '의사 등록'!T:T, "&lt;&gt;")</f>
        <v>3</v>
      </c>
      <c r="O26" s="169" t="s">
        <v>131</v>
      </c>
      <c r="P26" s="169" t="s">
        <v>252</v>
      </c>
      <c r="Q26" s="188" t="s">
        <v>690</v>
      </c>
      <c r="R26" s="189" t="s">
        <v>691</v>
      </c>
      <c r="S26" s="190" t="s">
        <v>512</v>
      </c>
      <c r="T26" s="169" t="s">
        <v>513</v>
      </c>
      <c r="U26" s="169" t="s">
        <v>514</v>
      </c>
      <c r="V26" s="191">
        <v>37.499288</v>
      </c>
      <c r="W26" s="192">
        <v>127.031083</v>
      </c>
      <c r="X26" s="193" t="s">
        <v>692</v>
      </c>
      <c r="Y26" s="169" t="s">
        <v>693</v>
      </c>
      <c r="Z26" s="169" t="s">
        <v>693</v>
      </c>
      <c r="AA26" s="169"/>
      <c r="AB26" s="169" t="s">
        <v>694</v>
      </c>
      <c r="AC26" s="169" t="s">
        <v>695</v>
      </c>
      <c r="AD26" s="169" t="s">
        <v>696</v>
      </c>
      <c r="AE26" s="169"/>
      <c r="AF26" s="169" t="s">
        <v>697</v>
      </c>
      <c r="AG26" s="194" t="s">
        <v>509</v>
      </c>
      <c r="AH26" s="163">
        <f t="shared" si="1"/>
        <v>0.342</v>
      </c>
      <c r="AI26" s="169"/>
      <c r="AJ26" s="165">
        <v>4.6</v>
      </c>
      <c r="AK26" s="166">
        <v>19.0</v>
      </c>
      <c r="AL26" s="165">
        <v>0.0</v>
      </c>
      <c r="AM26" s="166">
        <v>293.0</v>
      </c>
      <c r="AN26" s="165">
        <v>0.0</v>
      </c>
      <c r="AO26" s="166">
        <v>0.0</v>
      </c>
      <c r="AP26" s="165">
        <v>4.2</v>
      </c>
      <c r="AQ26" s="166">
        <v>31.0</v>
      </c>
      <c r="AR26" s="171"/>
      <c r="AS26" s="170">
        <f t="shared" si="2"/>
        <v>0.6344023324</v>
      </c>
      <c r="AT26" s="170">
        <f t="shared" si="3"/>
        <v>0.342</v>
      </c>
      <c r="AU26" s="171"/>
      <c r="AV26" s="171"/>
      <c r="AW26" s="171"/>
      <c r="AX26" s="171"/>
      <c r="AY26" s="171"/>
      <c r="AZ26" s="171"/>
      <c r="BA26" s="171"/>
      <c r="BB26" s="169"/>
      <c r="BC26" s="156"/>
    </row>
    <row r="27" ht="18.75" customHeight="1">
      <c r="A27" s="155">
        <v>25.0</v>
      </c>
      <c r="B27" s="175" t="s">
        <v>472</v>
      </c>
      <c r="C27" s="176">
        <v>27.0</v>
      </c>
      <c r="D27" s="176">
        <v>4.9</v>
      </c>
      <c r="E27" s="176">
        <f>SUM(
  COUNTIF('리뷰 전체 모음 시트'!H:H, P27)
)</f>
        <v>23</v>
      </c>
      <c r="F27" s="176" t="s">
        <v>472</v>
      </c>
      <c r="G27" s="176" t="s">
        <v>472</v>
      </c>
      <c r="H27" s="176" t="s">
        <v>472</v>
      </c>
      <c r="I27" s="176" t="s">
        <v>486</v>
      </c>
      <c r="J27" s="176" t="s">
        <v>472</v>
      </c>
      <c r="K27" s="176" t="s">
        <v>472</v>
      </c>
      <c r="L27" s="176" t="s">
        <v>472</v>
      </c>
      <c r="M27" s="176">
        <f>COUNTIFS('의사 등록'!D:D, P27, '의사 등록'!E:E, "&lt;&gt;")</f>
        <v>2</v>
      </c>
      <c r="N27" s="176">
        <f>COUNTIFS('의사 등록'!D:D, P27, '의사 등록'!T:T, "&lt;&gt;")</f>
        <v>2</v>
      </c>
      <c r="O27" s="175" t="s">
        <v>161</v>
      </c>
      <c r="P27" s="175" t="s">
        <v>254</v>
      </c>
      <c r="Q27" s="235" t="s">
        <v>698</v>
      </c>
      <c r="R27" s="236" t="s">
        <v>699</v>
      </c>
      <c r="S27" s="175" t="s">
        <v>602</v>
      </c>
      <c r="T27" s="232" t="s">
        <v>603</v>
      </c>
      <c r="U27" s="232" t="s">
        <v>604</v>
      </c>
      <c r="V27" s="237">
        <v>37.499254</v>
      </c>
      <c r="W27" s="178">
        <v>126.998551</v>
      </c>
      <c r="X27" s="179" t="s">
        <v>700</v>
      </c>
      <c r="Y27" s="175" t="s">
        <v>701</v>
      </c>
      <c r="Z27" s="175" t="s">
        <v>701</v>
      </c>
      <c r="AA27" s="175"/>
      <c r="AB27" s="175" t="s">
        <v>702</v>
      </c>
      <c r="AC27" s="175" t="s">
        <v>703</v>
      </c>
      <c r="AD27" s="175" t="s">
        <v>704</v>
      </c>
      <c r="AE27" s="175"/>
      <c r="AF27" s="175" t="s">
        <v>705</v>
      </c>
      <c r="AG27" s="180">
        <v>3500.0</v>
      </c>
      <c r="AH27" s="181">
        <f t="shared" si="1"/>
        <v>0.127</v>
      </c>
      <c r="AI27" s="175"/>
      <c r="AJ27" s="183">
        <v>5.0</v>
      </c>
      <c r="AK27" s="184">
        <v>13.0</v>
      </c>
      <c r="AL27" s="183">
        <v>0.0</v>
      </c>
      <c r="AM27" s="184">
        <v>259.0</v>
      </c>
      <c r="AN27" s="183">
        <v>5.0</v>
      </c>
      <c r="AO27" s="184">
        <v>1.0</v>
      </c>
      <c r="AP27" s="183">
        <v>0.0</v>
      </c>
      <c r="AQ27" s="184">
        <v>0.0</v>
      </c>
      <c r="AR27" s="182"/>
      <c r="AS27" s="186">
        <f t="shared" si="2"/>
        <v>0.2564102564</v>
      </c>
      <c r="AT27" s="186">
        <f t="shared" si="3"/>
        <v>0.127</v>
      </c>
      <c r="AU27" s="182"/>
      <c r="AV27" s="182"/>
      <c r="AW27" s="182"/>
      <c r="AX27" s="182"/>
      <c r="AY27" s="182"/>
      <c r="AZ27" s="182"/>
      <c r="BA27" s="182"/>
      <c r="BB27" s="175"/>
      <c r="BC27" s="238"/>
    </row>
    <row r="28" ht="18.75" customHeight="1">
      <c r="A28" s="155">
        <v>26.0</v>
      </c>
      <c r="B28" s="55" t="s">
        <v>472</v>
      </c>
      <c r="C28" s="25">
        <v>28.0</v>
      </c>
      <c r="D28" s="25">
        <v>4.8</v>
      </c>
      <c r="E28" s="25">
        <f>SUM(
  COUNTIF('리뷰 전체 모음 시트'!H:H, P28)
)</f>
        <v>23</v>
      </c>
      <c r="F28" s="46" t="s">
        <v>472</v>
      </c>
      <c r="G28" s="46" t="s">
        <v>472</v>
      </c>
      <c r="H28" s="46" t="s">
        <v>472</v>
      </c>
      <c r="I28" s="25" t="s">
        <v>472</v>
      </c>
      <c r="J28" s="25" t="s">
        <v>472</v>
      </c>
      <c r="K28" s="46" t="s">
        <v>472</v>
      </c>
      <c r="L28" s="46" t="s">
        <v>472</v>
      </c>
      <c r="M28" s="25">
        <f>COUNTIFS('의사 등록'!D:D, P28, '의사 등록'!E:E, "&lt;&gt;")</f>
        <v>3</v>
      </c>
      <c r="N28" s="25">
        <f>COUNTIFS('의사 등록'!D:D, P28, '의사 등록'!T:T, "&lt;&gt;")</f>
        <v>3</v>
      </c>
      <c r="O28" s="55" t="s">
        <v>259</v>
      </c>
      <c r="P28" s="55" t="s">
        <v>258</v>
      </c>
      <c r="Q28" s="210" t="s">
        <v>706</v>
      </c>
      <c r="R28" s="211" t="s">
        <v>707</v>
      </c>
      <c r="S28" s="190" t="s">
        <v>512</v>
      </c>
      <c r="T28" s="169" t="s">
        <v>513</v>
      </c>
      <c r="U28" s="169" t="s">
        <v>514</v>
      </c>
      <c r="V28" s="212">
        <v>37.497828</v>
      </c>
      <c r="W28" s="213">
        <v>127.028552</v>
      </c>
      <c r="X28" s="239" t="s">
        <v>708</v>
      </c>
      <c r="Y28" s="55" t="s">
        <v>709</v>
      </c>
      <c r="Z28" s="55" t="s">
        <v>709</v>
      </c>
      <c r="AA28" s="55"/>
      <c r="AB28" s="55" t="s">
        <v>710</v>
      </c>
      <c r="AC28" s="55" t="s">
        <v>711</v>
      </c>
      <c r="AD28" s="55" t="s">
        <v>712</v>
      </c>
      <c r="AE28" s="55"/>
      <c r="AF28" s="169" t="s">
        <v>412</v>
      </c>
      <c r="AG28" s="240">
        <v>6700.0</v>
      </c>
      <c r="AH28" s="163">
        <f t="shared" si="1"/>
        <v>2.673</v>
      </c>
      <c r="AI28" s="219"/>
      <c r="AJ28" s="241">
        <v>4.8</v>
      </c>
      <c r="AK28" s="242">
        <v>25.0</v>
      </c>
      <c r="AL28" s="165">
        <v>0.0</v>
      </c>
      <c r="AM28" s="242">
        <v>206.0</v>
      </c>
      <c r="AN28" s="165">
        <v>0.0</v>
      </c>
      <c r="AO28" s="166">
        <v>0.0</v>
      </c>
      <c r="AP28" s="241">
        <v>4.3</v>
      </c>
      <c r="AQ28" s="242">
        <v>322.0</v>
      </c>
      <c r="AR28" s="166">
        <v>85.0</v>
      </c>
      <c r="AS28" s="170">
        <f t="shared" si="2"/>
        <v>2.72079566</v>
      </c>
      <c r="AT28" s="170">
        <f t="shared" si="3"/>
        <v>2.673</v>
      </c>
      <c r="AU28" s="218"/>
      <c r="AV28" s="218"/>
      <c r="AW28" s="218"/>
      <c r="AX28" s="218"/>
      <c r="AY28" s="218"/>
      <c r="AZ28" s="218"/>
      <c r="BA28" s="218"/>
      <c r="BB28" s="219"/>
      <c r="BC28" s="220"/>
    </row>
    <row r="29" ht="18.75" customHeight="1">
      <c r="A29" s="155">
        <v>27.0</v>
      </c>
      <c r="B29" s="55" t="s">
        <v>472</v>
      </c>
      <c r="C29" s="25">
        <v>29.0</v>
      </c>
      <c r="D29" s="25">
        <v>4.7</v>
      </c>
      <c r="E29" s="25">
        <f>SUM(
  COUNTIF('리뷰 전체 모음 시트'!H:H, P29)
)</f>
        <v>23</v>
      </c>
      <c r="F29" s="46" t="s">
        <v>472</v>
      </c>
      <c r="G29" s="46" t="s">
        <v>472</v>
      </c>
      <c r="H29" s="46" t="s">
        <v>472</v>
      </c>
      <c r="I29" s="25" t="s">
        <v>486</v>
      </c>
      <c r="J29" s="25" t="s">
        <v>472</v>
      </c>
      <c r="K29" s="46" t="s">
        <v>472</v>
      </c>
      <c r="L29" s="46" t="s">
        <v>472</v>
      </c>
      <c r="M29" s="25">
        <f>COUNTIFS('의사 등록'!D:D, P29, '의사 등록'!E:E, "&lt;&gt;")</f>
        <v>7</v>
      </c>
      <c r="N29" s="25">
        <f>COUNTIFS('의사 등록'!D:D, P29, '의사 등록'!T:T, "&lt;&gt;")</f>
        <v>7</v>
      </c>
      <c r="O29" s="55" t="s">
        <v>161</v>
      </c>
      <c r="P29" s="55" t="s">
        <v>262</v>
      </c>
      <c r="Q29" s="210" t="s">
        <v>713</v>
      </c>
      <c r="R29" s="211" t="s">
        <v>714</v>
      </c>
      <c r="S29" s="190" t="s">
        <v>523</v>
      </c>
      <c r="T29" s="169" t="s">
        <v>524</v>
      </c>
      <c r="U29" s="169" t="s">
        <v>525</v>
      </c>
      <c r="V29" s="212">
        <v>37.519824</v>
      </c>
      <c r="W29" s="213">
        <v>127.034898</v>
      </c>
      <c r="X29" s="239" t="s">
        <v>715</v>
      </c>
      <c r="Y29" s="55" t="s">
        <v>716</v>
      </c>
      <c r="Z29" s="55" t="s">
        <v>716</v>
      </c>
      <c r="AA29" s="55"/>
      <c r="AB29" s="56" t="s">
        <v>717</v>
      </c>
      <c r="AC29" s="55" t="s">
        <v>718</v>
      </c>
      <c r="AD29" s="56" t="s">
        <v>719</v>
      </c>
      <c r="AE29" s="56"/>
      <c r="AF29" s="169" t="s">
        <v>720</v>
      </c>
      <c r="AG29" s="240">
        <v>700.0</v>
      </c>
      <c r="AH29" s="163"/>
      <c r="AI29" s="219"/>
      <c r="AJ29" s="241"/>
      <c r="AK29" s="242"/>
      <c r="AL29" s="165"/>
      <c r="AM29" s="242"/>
      <c r="AN29" s="165"/>
      <c r="AO29" s="166"/>
      <c r="AP29" s="241"/>
      <c r="AQ29" s="242"/>
      <c r="AR29" s="166"/>
      <c r="AS29" s="170"/>
      <c r="AT29" s="170"/>
      <c r="AU29" s="218"/>
      <c r="AV29" s="218"/>
      <c r="AW29" s="218"/>
      <c r="AX29" s="218"/>
      <c r="AY29" s="218"/>
      <c r="AZ29" s="218"/>
      <c r="BA29" s="218"/>
      <c r="BB29" s="219"/>
      <c r="BC29" s="220"/>
    </row>
    <row r="30" ht="18.75" customHeight="1">
      <c r="A30" s="155">
        <v>28.0</v>
      </c>
      <c r="B30" s="55" t="s">
        <v>472</v>
      </c>
      <c r="C30" s="25"/>
      <c r="D30" s="25"/>
      <c r="E30" s="25">
        <f>SUM(
  COUNTIF('리뷰 전체 모음 시트'!H:H, P30)
)</f>
        <v>23</v>
      </c>
      <c r="F30" s="46" t="s">
        <v>472</v>
      </c>
      <c r="G30" s="46" t="s">
        <v>472</v>
      </c>
      <c r="H30" s="46" t="s">
        <v>472</v>
      </c>
      <c r="I30" s="25" t="s">
        <v>486</v>
      </c>
      <c r="J30" s="25" t="s">
        <v>472</v>
      </c>
      <c r="K30" s="46" t="s">
        <v>472</v>
      </c>
      <c r="L30" s="46" t="s">
        <v>472</v>
      </c>
      <c r="M30" s="25">
        <f>COUNTIFS('의사 등록'!D:D, P30, '의사 등록'!E:E, "&lt;&gt;")</f>
        <v>1</v>
      </c>
      <c r="N30" s="25">
        <f>COUNTIFS('의사 등록'!D:D, P30, '의사 등록'!T:T, "&lt;&gt;")</f>
        <v>1</v>
      </c>
      <c r="O30" s="55" t="s">
        <v>192</v>
      </c>
      <c r="P30" s="55" t="s">
        <v>271</v>
      </c>
      <c r="Q30" s="210" t="s">
        <v>721</v>
      </c>
      <c r="R30" s="211" t="s">
        <v>722</v>
      </c>
      <c r="S30" s="190" t="s">
        <v>523</v>
      </c>
      <c r="T30" s="169" t="s">
        <v>524</v>
      </c>
      <c r="U30" s="169" t="s">
        <v>525</v>
      </c>
      <c r="V30" s="212">
        <v>37.5162574</v>
      </c>
      <c r="W30" s="213">
        <v>127.0206194</v>
      </c>
      <c r="X30" s="239" t="s">
        <v>723</v>
      </c>
      <c r="Y30" s="55" t="s">
        <v>724</v>
      </c>
      <c r="Z30" s="55" t="s">
        <v>724</v>
      </c>
      <c r="AA30" s="55"/>
      <c r="AB30" s="56" t="s">
        <v>725</v>
      </c>
      <c r="AC30" s="55" t="s">
        <v>726</v>
      </c>
      <c r="AD30" s="56" t="s">
        <v>727</v>
      </c>
      <c r="AE30" s="56"/>
      <c r="AF30" s="169" t="s">
        <v>728</v>
      </c>
      <c r="AG30" s="240" t="s">
        <v>509</v>
      </c>
      <c r="AH30" s="163"/>
      <c r="AI30" s="219"/>
      <c r="AJ30" s="241"/>
      <c r="AK30" s="242"/>
      <c r="AL30" s="165"/>
      <c r="AM30" s="242"/>
      <c r="AN30" s="165"/>
      <c r="AO30" s="166"/>
      <c r="AP30" s="241"/>
      <c r="AQ30" s="242"/>
      <c r="AR30" s="166"/>
      <c r="AS30" s="170"/>
      <c r="AT30" s="170"/>
      <c r="AU30" s="218"/>
      <c r="AV30" s="218"/>
      <c r="AW30" s="218"/>
      <c r="AX30" s="218"/>
      <c r="AY30" s="218"/>
      <c r="AZ30" s="218"/>
      <c r="BA30" s="218"/>
      <c r="BB30" s="219"/>
      <c r="BC30" s="220"/>
    </row>
    <row r="31" ht="18.75" customHeight="1">
      <c r="A31" s="155">
        <v>29.0</v>
      </c>
      <c r="B31" s="55" t="s">
        <v>472</v>
      </c>
      <c r="C31" s="25"/>
      <c r="D31" s="25" t="s">
        <v>412</v>
      </c>
      <c r="E31" s="25">
        <f>SUM(
  COUNTIF('리뷰 전체 모음 시트'!H:H, P31)
)</f>
        <v>23</v>
      </c>
      <c r="F31" s="46" t="s">
        <v>472</v>
      </c>
      <c r="G31" s="46" t="s">
        <v>472</v>
      </c>
      <c r="H31" s="46" t="s">
        <v>472</v>
      </c>
      <c r="I31" s="25" t="s">
        <v>486</v>
      </c>
      <c r="J31" s="25" t="s">
        <v>472</v>
      </c>
      <c r="K31" s="46" t="s">
        <v>472</v>
      </c>
      <c r="L31" s="46" t="s">
        <v>472</v>
      </c>
      <c r="M31" s="25">
        <f>COUNTIFS('의사 등록'!D:D, P31, '의사 등록'!E:E, "&lt;&gt;")</f>
        <v>1</v>
      </c>
      <c r="N31" s="25">
        <f>COUNTIFS('의사 등록'!D:D, P31, '의사 등록'!T:T, "&lt;&gt;")</f>
        <v>1</v>
      </c>
      <c r="O31" s="55" t="s">
        <v>174</v>
      </c>
      <c r="P31" s="55" t="s">
        <v>275</v>
      </c>
      <c r="Q31" s="210" t="s">
        <v>729</v>
      </c>
      <c r="R31" s="211" t="s">
        <v>729</v>
      </c>
      <c r="S31" s="190" t="s">
        <v>512</v>
      </c>
      <c r="T31" s="169" t="s">
        <v>513</v>
      </c>
      <c r="U31" s="169" t="s">
        <v>514</v>
      </c>
      <c r="V31" s="212">
        <v>37.4990759</v>
      </c>
      <c r="W31" s="213">
        <v>127.0298871</v>
      </c>
      <c r="X31" s="239" t="s">
        <v>730</v>
      </c>
      <c r="Y31" s="55" t="s">
        <v>731</v>
      </c>
      <c r="Z31" s="55" t="s">
        <v>731</v>
      </c>
      <c r="AA31" s="55"/>
      <c r="AB31" s="56" t="s">
        <v>732</v>
      </c>
      <c r="AC31" s="55" t="s">
        <v>733</v>
      </c>
      <c r="AD31" s="56" t="s">
        <v>734</v>
      </c>
      <c r="AE31" s="56"/>
      <c r="AF31" s="169" t="s">
        <v>735</v>
      </c>
      <c r="AG31" s="240">
        <v>8490.0</v>
      </c>
      <c r="AH31" s="163"/>
      <c r="AI31" s="219"/>
      <c r="AJ31" s="241"/>
      <c r="AK31" s="242"/>
      <c r="AL31" s="165"/>
      <c r="AM31" s="242"/>
      <c r="AN31" s="165"/>
      <c r="AO31" s="166"/>
      <c r="AP31" s="241"/>
      <c r="AQ31" s="242"/>
      <c r="AR31" s="166"/>
      <c r="AS31" s="170"/>
      <c r="AT31" s="170"/>
      <c r="AU31" s="218"/>
      <c r="AV31" s="218"/>
      <c r="AW31" s="218"/>
      <c r="AX31" s="218"/>
      <c r="AY31" s="218"/>
      <c r="AZ31" s="218"/>
      <c r="BA31" s="218"/>
      <c r="BB31" s="219"/>
      <c r="BC31" s="220"/>
    </row>
    <row r="32" ht="18.75" customHeight="1">
      <c r="A32" s="155">
        <v>30.0</v>
      </c>
      <c r="B32" s="55" t="s">
        <v>472</v>
      </c>
      <c r="C32" s="46"/>
      <c r="D32" s="46"/>
      <c r="E32" s="25">
        <f>SUM(
  COUNTIF('리뷰 전체 모음 시트'!H:H, P32)
)</f>
        <v>13</v>
      </c>
      <c r="F32" s="46" t="s">
        <v>472</v>
      </c>
      <c r="G32" s="46" t="s">
        <v>164</v>
      </c>
      <c r="H32" s="46" t="s">
        <v>164</v>
      </c>
      <c r="I32" s="25" t="s">
        <v>486</v>
      </c>
      <c r="J32" s="46" t="s">
        <v>164</v>
      </c>
      <c r="K32" s="46" t="s">
        <v>164</v>
      </c>
      <c r="L32" s="46" t="s">
        <v>472</v>
      </c>
      <c r="M32" s="46">
        <f>COUNTIFS('의사 등록'!D:D, P32, '의사 등록'!E:E, "&lt;&gt;")</f>
        <v>2</v>
      </c>
      <c r="N32" s="46">
        <f>COUNTIFS('의사 등록'!D:D, P32, '의사 등록'!T:T, "&lt;&gt;")</f>
        <v>2</v>
      </c>
      <c r="O32" s="48" t="s">
        <v>74</v>
      </c>
      <c r="P32" s="48" t="s">
        <v>266</v>
      </c>
      <c r="Q32" s="243" t="s">
        <v>736</v>
      </c>
      <c r="R32" s="244" t="s">
        <v>736</v>
      </c>
      <c r="S32" s="35" t="s">
        <v>523</v>
      </c>
      <c r="T32" s="35" t="s">
        <v>524</v>
      </c>
      <c r="U32" s="35" t="s">
        <v>525</v>
      </c>
      <c r="V32" s="245">
        <v>37.5160779</v>
      </c>
      <c r="W32" s="246">
        <v>127.0203464</v>
      </c>
      <c r="X32" s="247" t="s">
        <v>737</v>
      </c>
      <c r="Y32" s="48" t="s">
        <v>738</v>
      </c>
      <c r="Z32" s="48" t="s">
        <v>738</v>
      </c>
      <c r="AA32" s="48"/>
      <c r="AB32" s="49" t="s">
        <v>739</v>
      </c>
      <c r="AC32" s="48" t="s">
        <v>740</v>
      </c>
      <c r="AD32" s="49" t="s">
        <v>741</v>
      </c>
      <c r="AE32" s="49"/>
      <c r="AF32" s="35" t="s">
        <v>742</v>
      </c>
      <c r="AG32" s="248" t="s">
        <v>509</v>
      </c>
      <c r="AH32" s="202"/>
      <c r="AI32" s="68"/>
      <c r="AJ32" s="249"/>
      <c r="AK32" s="250"/>
      <c r="AL32" s="204"/>
      <c r="AM32" s="250"/>
      <c r="AN32" s="204"/>
      <c r="AO32" s="205"/>
      <c r="AP32" s="249"/>
      <c r="AQ32" s="250"/>
      <c r="AR32" s="205"/>
      <c r="AS32" s="206"/>
      <c r="AT32" s="206"/>
      <c r="AU32" s="251"/>
      <c r="AV32" s="251"/>
      <c r="AW32" s="251"/>
      <c r="AX32" s="251"/>
      <c r="AY32" s="251"/>
      <c r="AZ32" s="251"/>
      <c r="BA32" s="251"/>
      <c r="BB32" s="68"/>
      <c r="BC32" s="252"/>
    </row>
    <row r="33" ht="18.75" customHeight="1">
      <c r="A33" s="155">
        <v>31.0</v>
      </c>
      <c r="B33" s="55" t="s">
        <v>472</v>
      </c>
      <c r="C33" s="25"/>
      <c r="D33" s="25"/>
      <c r="E33" s="25">
        <f>SUM(
  COUNTIF('리뷰 전체 모음 시트'!H:H, P33)
)</f>
        <v>21</v>
      </c>
      <c r="F33" s="25" t="s">
        <v>472</v>
      </c>
      <c r="G33" s="25" t="s">
        <v>472</v>
      </c>
      <c r="H33" s="25" t="s">
        <v>472</v>
      </c>
      <c r="I33" s="46" t="s">
        <v>164</v>
      </c>
      <c r="J33" s="46" t="s">
        <v>164</v>
      </c>
      <c r="K33" s="25" t="s">
        <v>472</v>
      </c>
      <c r="L33" s="25" t="s">
        <v>472</v>
      </c>
      <c r="M33" s="25">
        <f>COUNTIFS('의사 등록'!D:D, P33, '의사 등록'!E:E, "&lt;&gt;")</f>
        <v>6</v>
      </c>
      <c r="N33" s="25">
        <f>COUNTIFS('의사 등록'!D:D, P33, '의사 등록'!T:T, "&lt;&gt;")</f>
        <v>6</v>
      </c>
      <c r="O33" s="25" t="s">
        <v>89</v>
      </c>
      <c r="P33" s="25" t="s">
        <v>95</v>
      </c>
      <c r="Q33" s="169" t="s">
        <v>743</v>
      </c>
      <c r="R33" s="157" t="s">
        <v>744</v>
      </c>
      <c r="S33" s="158" t="s">
        <v>523</v>
      </c>
      <c r="T33" s="198" t="s">
        <v>524</v>
      </c>
      <c r="U33" s="198" t="s">
        <v>525</v>
      </c>
      <c r="V33" s="159">
        <v>37.514985</v>
      </c>
      <c r="W33" s="159">
        <v>127.020408</v>
      </c>
      <c r="X33" s="160" t="s">
        <v>745</v>
      </c>
      <c r="Y33" s="158" t="s">
        <v>746</v>
      </c>
      <c r="Z33" s="158" t="s">
        <v>746</v>
      </c>
      <c r="AA33" s="158"/>
      <c r="AB33" s="158" t="s">
        <v>747</v>
      </c>
      <c r="AC33" s="158" t="s">
        <v>748</v>
      </c>
      <c r="AD33" s="158" t="s">
        <v>749</v>
      </c>
      <c r="AE33" s="158"/>
      <c r="AF33" s="158" t="s">
        <v>750</v>
      </c>
      <c r="AG33" s="162">
        <v>1500.0</v>
      </c>
      <c r="AH33" s="163">
        <f t="shared" ref="AH33:AH34" si="4">AT33</f>
        <v>2.996</v>
      </c>
      <c r="AI33" s="164"/>
      <c r="AJ33" s="165">
        <v>5.0</v>
      </c>
      <c r="AK33" s="166">
        <v>4.0</v>
      </c>
      <c r="AL33" s="167"/>
      <c r="AM33" s="166">
        <v>222.0</v>
      </c>
      <c r="AN33" s="167"/>
      <c r="AO33" s="168"/>
      <c r="AP33" s="165">
        <v>3.3</v>
      </c>
      <c r="AQ33" s="166">
        <v>872.0</v>
      </c>
      <c r="AR33" s="169">
        <v>76.0</v>
      </c>
      <c r="AS33" s="170">
        <f t="shared" ref="AS33:AS34" si="5">(AJ33*AK33)+(AL33*AM33)+(AN33*AO33)+(AP33*AQ33)/(AK33+AM33+AO33+AQ33)</f>
        <v>2.638979964</v>
      </c>
      <c r="AT33" s="170">
        <f t="shared" ref="AT33:AT34" si="6">IF(
 (AK33*IF(AK33&lt;10,0.5,IF(AK33&gt;=1000,10,IF(AK33&gt;=500,5,IF(AK33&gt;=100,2,1))))) +
 (AM33*IF(AM33&lt;10,0.5,IF(AM33&gt;=1000,10,IF(AM33&gt;=500,5,IF(AM33&gt;=100,2,1))))) +
 (AO33*IF(AO33&lt;10,0.5,IF(AO33&gt;=1000,10,IF(AO33&gt;=500,5,IF(AO33&gt;=100,2,1))))) +
 (AQ33*IF(AQ33&lt;10,0.5,IF(AQ33&gt;=1000,10,IF(AQ33&gt;=500,5,IF(AQ33&gt;=100,2,1)))))
 =0,
 "",
 ROUND(
   MIN(5,
     MAX(0,
       ( AJ33*(AK33*IF(AK33&lt;10,0.5,IF(AK33&gt;=1000,10,IF(AK33&gt;=500,5,IF(AK33&gt;=100,2,1))))) +
         AL33*(AM33*IF(AM33&lt;10,0.5,IF(AM33&gt;=1000,10,IF(AM33&gt;=500,5,IF(AM33&gt;=100,2,1))))) +
         AN33*(AO33*IF(AO33&lt;10,0.5,IF(AO33&gt;=1000,10,IF(AO33&gt;=500,5,IF(AO33&gt;=100,2,1))))) +
         AP33*(AQ33*IF(AQ33&lt;10,0.5,IF(AQ33&gt;=1000,10,IF(AQ33&gt;=500,5,IF(AQ33&gt;=100,2,1)))))
       ) /
       ( (AK33*IF(AK33&lt;10,0.5,IF(AK33&gt;=1000,10,IF(AK33&gt;=500,5,IF(AK33&gt;=100,2,1))))) +
         (AM33*IF(AM33&lt;10,0.5,IF(AM33&gt;=1000,10,IF(AM33&gt;=500,5,IF(AM33&gt;=100,2,1))))) +
         (AO33*IF(AO33&lt;10,0.5,IF(AO33&gt;=1000,10,IF(AO33&gt;=500,5,IF(AO33&gt;=100,2,1))))) +
         (AQ33*IF(AQ33&lt;10,0.5,IF(AQ33&gt;=1000,10,IF(AQ33&gt;=500,5,IF(AQ33&gt;=100,2,1)))))
       )
     )
   ),
 3
 )
)
</f>
        <v>2.996</v>
      </c>
      <c r="AU33" s="171"/>
      <c r="AV33" s="172" t="s">
        <v>484</v>
      </c>
      <c r="AW33" s="171"/>
      <c r="AX33" s="171"/>
      <c r="AY33" s="172" t="b">
        <v>0</v>
      </c>
      <c r="AZ33" s="172" t="s">
        <v>485</v>
      </c>
      <c r="BA33" s="173">
        <v>45744.1967109375</v>
      </c>
      <c r="BB33" s="173">
        <v>45895.31780575232</v>
      </c>
      <c r="BC33" s="174"/>
    </row>
    <row r="34" ht="18.75" customHeight="1">
      <c r="A34" s="155">
        <v>32.0</v>
      </c>
      <c r="B34" s="55" t="s">
        <v>472</v>
      </c>
      <c r="C34" s="25"/>
      <c r="D34" s="25"/>
      <c r="E34" s="25">
        <f>SUM(
  COUNTIF('리뷰 전체 모음 시트'!H:H, P34)
)</f>
        <v>20</v>
      </c>
      <c r="F34" s="25" t="s">
        <v>472</v>
      </c>
      <c r="G34" s="25" t="s">
        <v>472</v>
      </c>
      <c r="H34" s="25" t="s">
        <v>472</v>
      </c>
      <c r="I34" s="46" t="s">
        <v>164</v>
      </c>
      <c r="J34" s="46" t="s">
        <v>164</v>
      </c>
      <c r="K34" s="25" t="s">
        <v>472</v>
      </c>
      <c r="L34" s="25" t="s">
        <v>472</v>
      </c>
      <c r="M34" s="25">
        <f>COUNTIFS('의사 등록'!D:D, P34, '의사 등록'!E:E, "&lt;&gt;")</f>
        <v>2</v>
      </c>
      <c r="N34" s="25">
        <f>COUNTIFS('의사 등록'!D:D, P34, '의사 등록'!T:T, "&lt;&gt;")</f>
        <v>2</v>
      </c>
      <c r="O34" s="172" t="s">
        <v>281</v>
      </c>
      <c r="P34" s="169" t="s">
        <v>104</v>
      </c>
      <c r="Q34" s="169" t="s">
        <v>751</v>
      </c>
      <c r="R34" s="169" t="s">
        <v>752</v>
      </c>
      <c r="S34" s="158" t="s">
        <v>512</v>
      </c>
      <c r="T34" s="208" t="s">
        <v>513</v>
      </c>
      <c r="U34" s="208" t="s">
        <v>514</v>
      </c>
      <c r="V34" s="192">
        <v>37.498038</v>
      </c>
      <c r="W34" s="192">
        <v>127.029371</v>
      </c>
      <c r="X34" s="209" t="s">
        <v>753</v>
      </c>
      <c r="Y34" s="169" t="s">
        <v>754</v>
      </c>
      <c r="Z34" s="169" t="s">
        <v>754</v>
      </c>
      <c r="AA34" s="169"/>
      <c r="AB34" s="169" t="s">
        <v>755</v>
      </c>
      <c r="AC34" s="169" t="s">
        <v>756</v>
      </c>
      <c r="AD34" s="169" t="s">
        <v>757</v>
      </c>
      <c r="AE34" s="169"/>
      <c r="AF34" s="158" t="s">
        <v>758</v>
      </c>
      <c r="AG34" s="194">
        <v>390.0</v>
      </c>
      <c r="AH34" s="163">
        <f t="shared" si="4"/>
        <v>3.916</v>
      </c>
      <c r="AI34" s="171"/>
      <c r="AJ34" s="165">
        <v>5.0</v>
      </c>
      <c r="AK34" s="166">
        <v>1.0</v>
      </c>
      <c r="AL34" s="165">
        <v>4.19</v>
      </c>
      <c r="AM34" s="166">
        <v>146.0</v>
      </c>
      <c r="AN34" s="167"/>
      <c r="AO34" s="168"/>
      <c r="AP34" s="165">
        <v>3.7</v>
      </c>
      <c r="AQ34" s="166">
        <v>186.0</v>
      </c>
      <c r="AR34" s="169">
        <v>77.0</v>
      </c>
      <c r="AS34" s="170">
        <f t="shared" si="5"/>
        <v>3.918738739</v>
      </c>
      <c r="AT34" s="170">
        <f t="shared" si="6"/>
        <v>3.916</v>
      </c>
      <c r="AU34" s="171"/>
      <c r="AV34" s="171"/>
      <c r="AW34" s="171"/>
      <c r="AX34" s="171"/>
      <c r="AY34" s="171"/>
      <c r="AZ34" s="171"/>
      <c r="BA34" s="171"/>
      <c r="BB34" s="171"/>
      <c r="BC34" s="197"/>
    </row>
    <row r="35" ht="18.75" customHeight="1">
      <c r="A35" s="253"/>
      <c r="B35" s="156"/>
      <c r="C35" s="156"/>
      <c r="D35" s="156"/>
      <c r="E35" s="156"/>
      <c r="F35" s="156"/>
      <c r="G35" s="156"/>
      <c r="H35" s="254" t="s">
        <v>412</v>
      </c>
      <c r="O35" s="156"/>
      <c r="P35" s="255"/>
      <c r="Q35" s="256"/>
      <c r="R35" s="257"/>
      <c r="S35" s="256"/>
      <c r="T35" s="256"/>
      <c r="U35" s="258"/>
      <c r="V35" s="259"/>
      <c r="W35" s="260"/>
      <c r="X35" s="261"/>
      <c r="Y35" s="197"/>
      <c r="Z35" s="197"/>
      <c r="AA35" s="197"/>
      <c r="AB35" s="197"/>
      <c r="AC35" s="197"/>
      <c r="AD35" s="197"/>
      <c r="AE35" s="197"/>
      <c r="AF35" s="197"/>
      <c r="AG35" s="262"/>
      <c r="AH35" s="197"/>
      <c r="AI35" s="156"/>
      <c r="AJ35" s="263"/>
      <c r="AK35" s="264"/>
      <c r="AL35" s="265"/>
      <c r="AM35" s="264"/>
      <c r="AN35" s="265"/>
      <c r="AO35" s="264"/>
      <c r="AP35" s="265"/>
      <c r="AQ35" s="264"/>
      <c r="AR35" s="197"/>
      <c r="AS35" s="197"/>
      <c r="AT35" s="197"/>
      <c r="AU35" s="197"/>
      <c r="AV35" s="197"/>
      <c r="AW35" s="197"/>
      <c r="AX35" s="197"/>
      <c r="AY35" s="197"/>
      <c r="AZ35" s="197"/>
      <c r="BA35" s="197"/>
      <c r="BB35" s="156"/>
      <c r="BC35" s="156"/>
    </row>
    <row r="36" ht="18.75" customHeight="1">
      <c r="A36" s="266" t="s">
        <v>759</v>
      </c>
      <c r="K36" s="255"/>
      <c r="L36" s="255"/>
      <c r="M36" s="255"/>
      <c r="N36" s="255"/>
      <c r="O36" s="255"/>
      <c r="P36" s="255"/>
      <c r="Q36" s="255"/>
      <c r="R36" s="255"/>
      <c r="S36" s="267"/>
      <c r="T36" s="255"/>
      <c r="U36" s="268"/>
      <c r="V36" s="269"/>
      <c r="W36" s="269"/>
      <c r="X36" s="269"/>
      <c r="Y36" s="270"/>
      <c r="Z36" s="268"/>
      <c r="AA36" s="268"/>
      <c r="AB36" s="268"/>
      <c r="AC36" s="268"/>
      <c r="AD36" s="268"/>
      <c r="AE36" s="268"/>
      <c r="AF36" s="268"/>
      <c r="AG36" s="271"/>
      <c r="AH36" s="268"/>
      <c r="AI36" s="255"/>
      <c r="AJ36" s="272"/>
      <c r="AK36" s="272"/>
      <c r="AL36" s="273"/>
      <c r="AM36" s="272"/>
      <c r="AN36" s="273"/>
      <c r="AO36" s="272"/>
      <c r="AP36" s="273"/>
      <c r="AQ36" s="272"/>
      <c r="AR36" s="273"/>
      <c r="AS36" s="268"/>
      <c r="AT36" s="268"/>
      <c r="AU36" s="268"/>
      <c r="AV36" s="268"/>
      <c r="AW36" s="268"/>
      <c r="AX36" s="268"/>
      <c r="AY36" s="268"/>
      <c r="AZ36" s="268"/>
      <c r="BA36" s="268"/>
      <c r="BB36" s="255"/>
      <c r="BC36" s="255"/>
    </row>
    <row r="37" ht="18.75" customHeight="1">
      <c r="A37" s="274">
        <v>1.0</v>
      </c>
      <c r="B37" s="68"/>
      <c r="C37" s="275">
        <v>4.0</v>
      </c>
      <c r="D37" s="275">
        <v>4.8</v>
      </c>
      <c r="E37" s="275">
        <f>SUM(
  COUNTIF('리뷰 전체 모음 시트'!H:H, P37)
)</f>
        <v>23</v>
      </c>
      <c r="F37" s="275" t="s">
        <v>472</v>
      </c>
      <c r="G37" s="275" t="s">
        <v>472</v>
      </c>
      <c r="H37" s="275" t="s">
        <v>472</v>
      </c>
      <c r="I37" s="275" t="s">
        <v>486</v>
      </c>
      <c r="J37" s="275" t="s">
        <v>472</v>
      </c>
      <c r="K37" s="275" t="s">
        <v>472</v>
      </c>
      <c r="L37" s="275" t="s">
        <v>472</v>
      </c>
      <c r="M37" s="275">
        <f>COUNTIFS('의사 등록'!D:D, P37, '의사 등록'!E:E, "&lt;&gt;")</f>
        <v>3</v>
      </c>
      <c r="N37" s="275">
        <f>COUNTIFS('의사 등록'!D:D, P37, '의사 등록'!T:T, "&lt;&gt;")</f>
        <v>3</v>
      </c>
      <c r="O37" s="68" t="s">
        <v>74</v>
      </c>
      <c r="P37" s="68" t="s">
        <v>283</v>
      </c>
      <c r="Q37" s="68" t="s">
        <v>760</v>
      </c>
      <c r="R37" s="68" t="s">
        <v>761</v>
      </c>
      <c r="S37" s="68" t="s">
        <v>762</v>
      </c>
      <c r="T37" s="276" t="s">
        <v>763</v>
      </c>
      <c r="U37" s="276" t="s">
        <v>764</v>
      </c>
      <c r="V37" s="277">
        <v>37.5131971686117</v>
      </c>
      <c r="W37" s="277">
        <v>127.018467958609</v>
      </c>
      <c r="X37" s="278" t="s">
        <v>765</v>
      </c>
      <c r="Y37" s="68" t="s">
        <v>766</v>
      </c>
      <c r="Z37" s="68" t="s">
        <v>766</v>
      </c>
      <c r="AA37" s="68"/>
      <c r="AB37" s="68" t="s">
        <v>767</v>
      </c>
      <c r="AC37" s="68" t="s">
        <v>768</v>
      </c>
      <c r="AD37" s="68" t="s">
        <v>769</v>
      </c>
      <c r="AE37" s="68"/>
      <c r="AF37" s="68" t="s">
        <v>770</v>
      </c>
      <c r="AG37" s="279">
        <v>3600.0</v>
      </c>
      <c r="AH37" s="280">
        <f t="shared" ref="AH37:AH111" si="7">AT37</f>
        <v>0.361</v>
      </c>
      <c r="AI37" s="251"/>
      <c r="AJ37" s="281">
        <v>4.6</v>
      </c>
      <c r="AK37" s="282">
        <v>11.0</v>
      </c>
      <c r="AL37" s="283"/>
      <c r="AM37" s="282">
        <v>146.0</v>
      </c>
      <c r="AN37" s="281">
        <v>5.0</v>
      </c>
      <c r="AO37" s="282">
        <v>1.0</v>
      </c>
      <c r="AP37" s="281">
        <v>4.7</v>
      </c>
      <c r="AQ37" s="282">
        <v>13.0</v>
      </c>
      <c r="AR37" s="282">
        <v>0.0</v>
      </c>
      <c r="AS37" s="284">
        <f t="shared" ref="AS37:AS111" si="8">(AJ37*AK37)+(AL37*AM37)+(AN37*AO37)+(AP37*AQ37)/(AK37+AM37+AO37+AQ37)</f>
        <v>0.6824561404</v>
      </c>
      <c r="AT37" s="284">
        <f t="shared" ref="AT37:AT111" si="9">IF(
 (AK37*IF(AK37&lt;10,0.5,IF(AK37&gt;=1000,10,IF(AK37&gt;=500,5,IF(AK37&gt;=100,2,1))))) +
 (AM37*IF(AM37&lt;10,0.5,IF(AM37&gt;=1000,10,IF(AM37&gt;=500,5,IF(AM37&gt;=100,2,1))))) +
 (AO37*IF(AO37&lt;10,0.5,IF(AO37&gt;=1000,10,IF(AO37&gt;=500,5,IF(AO37&gt;=100,2,1))))) +
 (AQ37*IF(AQ37&lt;10,0.5,IF(AQ37&gt;=1000,10,IF(AQ37&gt;=500,5,IF(AQ37&gt;=100,2,1)))))
 =0,
 "",
 ROUND(
   MIN(5,
     MAX(0,
       ( AJ37*(AK37*IF(AK37&lt;10,0.5,IF(AK37&gt;=1000,10,IF(AK37&gt;=500,5,IF(AK37&gt;=100,2,1))))) +
         AL37*(AM37*IF(AM37&lt;10,0.5,IF(AM37&gt;=1000,10,IF(AM37&gt;=500,5,IF(AM37&gt;=100,2,1))))) +
         AN37*(AO37*IF(AO37&lt;10,0.5,IF(AO37&gt;=1000,10,IF(AO37&gt;=500,5,IF(AO37&gt;=100,2,1))))) +
         AP37*(AQ37*IF(AQ37&lt;10,0.5,IF(AQ37&gt;=1000,10,IF(AQ37&gt;=500,5,IF(AQ37&gt;=100,2,1)))))
       ) /
       ( (AK37*IF(AK37&lt;10,0.5,IF(AK37&gt;=1000,10,IF(AK37&gt;=500,5,IF(AK37&gt;=100,2,1))))) +
         (AM37*IF(AM37&lt;10,0.5,IF(AM37&gt;=1000,10,IF(AM37&gt;=500,5,IF(AM37&gt;=100,2,1))))) +
         (AO37*IF(AO37&lt;10,0.5,IF(AO37&gt;=1000,10,IF(AO37&gt;=500,5,IF(AO37&gt;=100,2,1))))) +
         (AQ37*IF(AQ37&lt;10,0.5,IF(AQ37&gt;=1000,10,IF(AQ37&gt;=500,5,IF(AQ37&gt;=100,2,1)))))
       )
     )
   ),
 3
 )
)
</f>
        <v>0.361</v>
      </c>
      <c r="AU37" s="251"/>
      <c r="AV37" s="251"/>
      <c r="AW37" s="251"/>
      <c r="AX37" s="251"/>
      <c r="AY37" s="251"/>
      <c r="AZ37" s="251"/>
      <c r="BA37" s="251"/>
      <c r="BB37" s="251"/>
      <c r="BC37" s="285"/>
    </row>
    <row r="38" ht="18.75" customHeight="1">
      <c r="A38" s="274">
        <v>2.0</v>
      </c>
      <c r="B38" s="68"/>
      <c r="C38" s="275">
        <v>24.0</v>
      </c>
      <c r="D38" s="275">
        <v>4.6</v>
      </c>
      <c r="E38" s="275">
        <f>SUM(
  COUNTIF('리뷰 전체 모음 시트'!H:H, P38)
)</f>
        <v>23</v>
      </c>
      <c r="F38" s="275" t="s">
        <v>472</v>
      </c>
      <c r="G38" s="275" t="s">
        <v>472</v>
      </c>
      <c r="H38" s="275" t="s">
        <v>472</v>
      </c>
      <c r="I38" s="275" t="s">
        <v>472</v>
      </c>
      <c r="J38" s="275" t="s">
        <v>472</v>
      </c>
      <c r="K38" s="275" t="s">
        <v>472</v>
      </c>
      <c r="L38" s="275" t="s">
        <v>472</v>
      </c>
      <c r="M38" s="275">
        <f>COUNTIFS('의사 등록'!D:D, P38, '의사 등록'!E:E, "&lt;&gt;")</f>
        <v>2</v>
      </c>
      <c r="N38" s="275">
        <f>COUNTIFS('의사 등록'!D:D, P38, '의사 등록'!T:T, "&lt;&gt;")</f>
        <v>2</v>
      </c>
      <c r="O38" s="68" t="s">
        <v>123</v>
      </c>
      <c r="P38" s="68" t="s">
        <v>289</v>
      </c>
      <c r="Q38" s="286" t="s">
        <v>771</v>
      </c>
      <c r="R38" s="287" t="s">
        <v>772</v>
      </c>
      <c r="S38" s="68" t="s">
        <v>512</v>
      </c>
      <c r="T38" s="68" t="s">
        <v>513</v>
      </c>
      <c r="U38" s="68" t="s">
        <v>514</v>
      </c>
      <c r="V38" s="288">
        <v>37.4986090348489</v>
      </c>
      <c r="W38" s="277">
        <v>127.027897674019</v>
      </c>
      <c r="X38" s="278" t="s">
        <v>773</v>
      </c>
      <c r="Y38" s="68" t="s">
        <v>774</v>
      </c>
      <c r="Z38" s="68" t="s">
        <v>774</v>
      </c>
      <c r="AA38" s="68"/>
      <c r="AB38" s="68" t="s">
        <v>775</v>
      </c>
      <c r="AC38" s="68" t="s">
        <v>776</v>
      </c>
      <c r="AD38" s="68" t="s">
        <v>777</v>
      </c>
      <c r="AE38" s="68"/>
      <c r="AF38" s="68" t="s">
        <v>778</v>
      </c>
      <c r="AG38" s="279">
        <v>680.0</v>
      </c>
      <c r="AH38" s="280">
        <f t="shared" si="7"/>
        <v>2.139</v>
      </c>
      <c r="AI38" s="68"/>
      <c r="AJ38" s="281">
        <v>5.0</v>
      </c>
      <c r="AK38" s="282">
        <v>196.0</v>
      </c>
      <c r="AL38" s="281">
        <v>0.0</v>
      </c>
      <c r="AM38" s="282">
        <v>275.0</v>
      </c>
      <c r="AN38" s="281">
        <v>3.5</v>
      </c>
      <c r="AO38" s="282">
        <v>2.0</v>
      </c>
      <c r="AP38" s="281">
        <v>4.0</v>
      </c>
      <c r="AQ38" s="282">
        <v>29.0</v>
      </c>
      <c r="AR38" s="251"/>
      <c r="AS38" s="284">
        <f t="shared" si="8"/>
        <v>2.197211155</v>
      </c>
      <c r="AT38" s="284">
        <f t="shared" si="9"/>
        <v>2.139</v>
      </c>
      <c r="AU38" s="251"/>
      <c r="AV38" s="251"/>
      <c r="AW38" s="251"/>
      <c r="AX38" s="251"/>
      <c r="AY38" s="251"/>
      <c r="AZ38" s="251"/>
      <c r="BA38" s="251"/>
      <c r="BB38" s="68"/>
      <c r="BC38" s="252"/>
    </row>
    <row r="39" ht="18.75" customHeight="1">
      <c r="A39" s="274">
        <v>3.0</v>
      </c>
      <c r="B39" s="25"/>
      <c r="C39" s="25"/>
      <c r="D39" s="25"/>
      <c r="E39" s="25">
        <f>SUM(
  COUNTIF('리뷰 전체 모음 시트'!H:H, P39)
)</f>
        <v>32</v>
      </c>
      <c r="F39" s="25" t="s">
        <v>472</v>
      </c>
      <c r="G39" s="25" t="s">
        <v>472</v>
      </c>
      <c r="H39" s="25" t="s">
        <v>472</v>
      </c>
      <c r="I39" s="25"/>
      <c r="J39" s="25"/>
      <c r="K39" s="25" t="s">
        <v>472</v>
      </c>
      <c r="L39" s="25" t="s">
        <v>472</v>
      </c>
      <c r="M39" s="25">
        <f>COUNTIFS('의사 등록'!D:D, P39, '의사 등록'!E:E, "&lt;&gt;")</f>
        <v>5</v>
      </c>
      <c r="N39" s="25">
        <f>COUNTIFS('의사 등록'!D:D, P39, '의사 등록'!T:T, "&lt;&gt;")</f>
        <v>5</v>
      </c>
      <c r="O39" s="25" t="s">
        <v>36</v>
      </c>
      <c r="P39" s="25" t="s">
        <v>59</v>
      </c>
      <c r="Q39" s="172" t="s">
        <v>779</v>
      </c>
      <c r="R39" s="157" t="s">
        <v>780</v>
      </c>
      <c r="S39" s="289" t="s">
        <v>523</v>
      </c>
      <c r="T39" s="208" t="s">
        <v>524</v>
      </c>
      <c r="U39" s="208" t="s">
        <v>525</v>
      </c>
      <c r="V39" s="159">
        <v>37.516209</v>
      </c>
      <c r="W39" s="159">
        <v>127.020649</v>
      </c>
      <c r="X39" s="290" t="s">
        <v>781</v>
      </c>
      <c r="Y39" s="172" t="s">
        <v>782</v>
      </c>
      <c r="Z39" s="172" t="s">
        <v>782</v>
      </c>
      <c r="AA39" s="172"/>
      <c r="AB39" s="291" t="s">
        <v>783</v>
      </c>
      <c r="AC39" s="172" t="s">
        <v>784</v>
      </c>
      <c r="AD39" s="172" t="s">
        <v>785</v>
      </c>
      <c r="AE39" s="172"/>
      <c r="AF39" s="158" t="s">
        <v>786</v>
      </c>
      <c r="AG39" s="162">
        <v>1000.0</v>
      </c>
      <c r="AH39" s="163">
        <f t="shared" si="7"/>
        <v>3.709</v>
      </c>
      <c r="AI39" s="164"/>
      <c r="AJ39" s="165">
        <v>4.5</v>
      </c>
      <c r="AK39" s="166">
        <v>42.0</v>
      </c>
      <c r="AL39" s="165"/>
      <c r="AM39" s="166">
        <v>387.0</v>
      </c>
      <c r="AN39" s="165">
        <v>4.6</v>
      </c>
      <c r="AO39" s="166">
        <v>29.0</v>
      </c>
      <c r="AP39" s="165">
        <v>3.9</v>
      </c>
      <c r="AQ39" s="166">
        <v>1474.0</v>
      </c>
      <c r="AR39" s="169">
        <v>82.0</v>
      </c>
      <c r="AS39" s="170">
        <f t="shared" si="8"/>
        <v>3.142339545</v>
      </c>
      <c r="AT39" s="170">
        <f t="shared" si="9"/>
        <v>3.709</v>
      </c>
      <c r="AU39" s="171"/>
      <c r="AV39" s="172" t="s">
        <v>484</v>
      </c>
      <c r="AW39" s="171"/>
      <c r="AX39" s="171"/>
      <c r="AY39" s="172" t="b">
        <v>0</v>
      </c>
      <c r="AZ39" s="172" t="s">
        <v>485</v>
      </c>
      <c r="BA39" s="173">
        <v>45789.32109184028</v>
      </c>
      <c r="BB39" s="173">
        <v>45910.07033378472</v>
      </c>
      <c r="BC39" s="174"/>
    </row>
    <row r="40" ht="18.75" customHeight="1">
      <c r="A40" s="274">
        <v>4.0</v>
      </c>
      <c r="B40" s="25"/>
      <c r="C40" s="25"/>
      <c r="D40" s="25"/>
      <c r="E40" s="25">
        <f>SUM(
  COUNTIF('리뷰 전체 모음 시트'!H:H, P40)
)</f>
        <v>24</v>
      </c>
      <c r="F40" s="25" t="s">
        <v>472</v>
      </c>
      <c r="G40" s="25" t="s">
        <v>472</v>
      </c>
      <c r="H40" s="25" t="s">
        <v>472</v>
      </c>
      <c r="I40" s="25"/>
      <c r="J40" s="25"/>
      <c r="K40" s="25" t="s">
        <v>472</v>
      </c>
      <c r="L40" s="25" t="s">
        <v>472</v>
      </c>
      <c r="M40" s="25">
        <f>COUNTIFS('의사 등록'!D:D, P40, '의사 등록'!E:E, "&lt;&gt;")</f>
        <v>4</v>
      </c>
      <c r="N40" s="25">
        <f>COUNTIFS('의사 등록'!D:D, P40, '의사 등록'!T:T, "&lt;&gt;")</f>
        <v>4</v>
      </c>
      <c r="O40" s="25" t="s">
        <v>36</v>
      </c>
      <c r="P40" s="24" t="s">
        <v>52</v>
      </c>
      <c r="Q40" s="169" t="s">
        <v>787</v>
      </c>
      <c r="R40" s="157" t="s">
        <v>788</v>
      </c>
      <c r="S40" s="158" t="s">
        <v>583</v>
      </c>
      <c r="T40" s="198" t="s">
        <v>584</v>
      </c>
      <c r="U40" s="198" t="s">
        <v>585</v>
      </c>
      <c r="V40" s="159">
        <v>37.502419</v>
      </c>
      <c r="W40" s="159">
        <v>127.025031</v>
      </c>
      <c r="X40" s="160" t="s">
        <v>789</v>
      </c>
      <c r="Y40" s="158" t="s">
        <v>790</v>
      </c>
      <c r="Z40" s="158" t="s">
        <v>790</v>
      </c>
      <c r="AA40" s="158"/>
      <c r="AB40" s="158" t="s">
        <v>791</v>
      </c>
      <c r="AC40" s="158" t="s">
        <v>792</v>
      </c>
      <c r="AD40" s="158" t="s">
        <v>793</v>
      </c>
      <c r="AE40" s="158"/>
      <c r="AF40" s="158" t="s">
        <v>547</v>
      </c>
      <c r="AG40" s="162">
        <v>1000.0</v>
      </c>
      <c r="AH40" s="163">
        <f t="shared" si="7"/>
        <v>3.815</v>
      </c>
      <c r="AI40" s="164"/>
      <c r="AJ40" s="165">
        <v>4.4</v>
      </c>
      <c r="AK40" s="166">
        <v>37.0</v>
      </c>
      <c r="AL40" s="165">
        <v>4.24</v>
      </c>
      <c r="AM40" s="166">
        <v>435.0</v>
      </c>
      <c r="AN40" s="167"/>
      <c r="AO40" s="168"/>
      <c r="AP40" s="165">
        <v>3.7</v>
      </c>
      <c r="AQ40" s="166">
        <v>683.0</v>
      </c>
      <c r="AR40" s="169">
        <v>80.0</v>
      </c>
      <c r="AS40" s="170">
        <f t="shared" si="8"/>
        <v>3.925800866</v>
      </c>
      <c r="AT40" s="170">
        <f t="shared" si="9"/>
        <v>3.815</v>
      </c>
      <c r="AU40" s="171"/>
      <c r="AV40" s="172" t="s">
        <v>484</v>
      </c>
      <c r="AW40" s="171"/>
      <c r="AX40" s="171"/>
      <c r="AY40" s="172" t="b">
        <v>0</v>
      </c>
      <c r="AZ40" s="172" t="s">
        <v>548</v>
      </c>
      <c r="BA40" s="173">
        <v>45748.30996056713</v>
      </c>
      <c r="BB40" s="173">
        <v>45856.246144502315</v>
      </c>
      <c r="BC40" s="174"/>
    </row>
    <row r="41" ht="18.75" customHeight="1">
      <c r="A41" s="274">
        <v>5.0</v>
      </c>
      <c r="B41" s="25"/>
      <c r="C41" s="25"/>
      <c r="D41" s="25"/>
      <c r="E41" s="25">
        <f>SUM(
  COUNTIF('리뷰 전체 모음 시트'!H:H, P41)
)</f>
        <v>59</v>
      </c>
      <c r="F41" s="25" t="s">
        <v>472</v>
      </c>
      <c r="G41" s="25" t="s">
        <v>472</v>
      </c>
      <c r="H41" s="25" t="s">
        <v>472</v>
      </c>
      <c r="I41" s="25"/>
      <c r="J41" s="25"/>
      <c r="K41" s="25" t="s">
        <v>472</v>
      </c>
      <c r="L41" s="25" t="s">
        <v>472</v>
      </c>
      <c r="M41" s="25">
        <f>COUNTIFS('의사 등록'!D:D, P41, '의사 등록'!E:E, "&lt;&gt;")</f>
        <v>5</v>
      </c>
      <c r="N41" s="25">
        <f>COUNTIFS('의사 등록'!D:D, P41, '의사 등록'!T:T, "&lt;&gt;")</f>
        <v>5</v>
      </c>
      <c r="O41" s="25" t="s">
        <v>36</v>
      </c>
      <c r="P41" s="24" t="s">
        <v>61</v>
      </c>
      <c r="Q41" s="172" t="s">
        <v>794</v>
      </c>
      <c r="R41" s="157" t="s">
        <v>795</v>
      </c>
      <c r="S41" s="158" t="s">
        <v>475</v>
      </c>
      <c r="T41" s="158" t="s">
        <v>476</v>
      </c>
      <c r="U41" s="158" t="s">
        <v>477</v>
      </c>
      <c r="V41" s="159">
        <v>37.523345</v>
      </c>
      <c r="W41" s="159">
        <v>127.027998</v>
      </c>
      <c r="X41" s="160" t="s">
        <v>796</v>
      </c>
      <c r="Y41" s="158" t="s">
        <v>797</v>
      </c>
      <c r="Z41" s="158" t="s">
        <v>797</v>
      </c>
      <c r="AA41" s="158"/>
      <c r="AB41" s="158" t="s">
        <v>798</v>
      </c>
      <c r="AC41" s="292" t="s">
        <v>66</v>
      </c>
      <c r="AD41" s="158" t="s">
        <v>799</v>
      </c>
      <c r="AE41" s="158"/>
      <c r="AF41" s="158" t="s">
        <v>800</v>
      </c>
      <c r="AG41" s="162">
        <v>1500.0</v>
      </c>
      <c r="AH41" s="163">
        <f t="shared" si="7"/>
        <v>1.757</v>
      </c>
      <c r="AI41" s="164"/>
      <c r="AJ41" s="165">
        <v>3.0</v>
      </c>
      <c r="AK41" s="166">
        <v>2.0</v>
      </c>
      <c r="AL41" s="165"/>
      <c r="AM41" s="166">
        <v>799.0</v>
      </c>
      <c r="AN41" s="167"/>
      <c r="AO41" s="166"/>
      <c r="AP41" s="165">
        <v>3.6</v>
      </c>
      <c r="AQ41" s="166">
        <v>762.0</v>
      </c>
      <c r="AR41" s="169">
        <v>79.0</v>
      </c>
      <c r="AS41" s="170">
        <f t="shared" si="8"/>
        <v>1.758925144</v>
      </c>
      <c r="AT41" s="170">
        <f t="shared" si="9"/>
        <v>1.757</v>
      </c>
      <c r="AU41" s="171"/>
      <c r="AV41" s="172" t="s">
        <v>484</v>
      </c>
      <c r="AW41" s="171"/>
      <c r="AX41" s="171"/>
      <c r="AY41" s="172" t="b">
        <v>0</v>
      </c>
      <c r="AZ41" s="172" t="s">
        <v>485</v>
      </c>
      <c r="BA41" s="173">
        <v>45775.2220096875</v>
      </c>
      <c r="BB41" s="173">
        <v>45910.069350833335</v>
      </c>
      <c r="BC41" s="174"/>
    </row>
    <row r="42" ht="18.75" customHeight="1">
      <c r="A42" s="274">
        <v>6.0</v>
      </c>
      <c r="B42" s="25"/>
      <c r="C42" s="25"/>
      <c r="D42" s="25"/>
      <c r="E42" s="25">
        <f>SUM(
  COUNTIF('리뷰 전체 모음 시트'!H:H, P42)
)</f>
        <v>30</v>
      </c>
      <c r="F42" s="25" t="s">
        <v>472</v>
      </c>
      <c r="G42" s="25" t="s">
        <v>472</v>
      </c>
      <c r="H42" s="25" t="s">
        <v>472</v>
      </c>
      <c r="I42" s="25"/>
      <c r="J42" s="25"/>
      <c r="K42" s="25" t="s">
        <v>472</v>
      </c>
      <c r="L42" s="25" t="s">
        <v>472</v>
      </c>
      <c r="M42" s="25">
        <f>COUNTIFS('의사 등록'!D:D, P42, '의사 등록'!E:E, "&lt;&gt;")</f>
        <v>3</v>
      </c>
      <c r="N42" s="25">
        <f>COUNTIFS('의사 등록'!D:D, P42, '의사 등록'!T:T, "&lt;&gt;")</f>
        <v>3</v>
      </c>
      <c r="O42" s="25" t="s">
        <v>36</v>
      </c>
      <c r="P42" s="24" t="s">
        <v>42</v>
      </c>
      <c r="Q42" s="172" t="s">
        <v>801</v>
      </c>
      <c r="R42" s="157" t="s">
        <v>802</v>
      </c>
      <c r="S42" s="158" t="s">
        <v>583</v>
      </c>
      <c r="T42" s="198" t="s">
        <v>584</v>
      </c>
      <c r="U42" s="198" t="s">
        <v>585</v>
      </c>
      <c r="V42" s="159">
        <v>37.501158</v>
      </c>
      <c r="W42" s="159">
        <v>127.025569</v>
      </c>
      <c r="X42" s="160" t="s">
        <v>803</v>
      </c>
      <c r="Y42" s="158" t="s">
        <v>804</v>
      </c>
      <c r="Z42" s="158" t="s">
        <v>804</v>
      </c>
      <c r="AA42" s="158"/>
      <c r="AB42" s="158" t="s">
        <v>805</v>
      </c>
      <c r="AC42" s="158" t="s">
        <v>806</v>
      </c>
      <c r="AD42" s="158" t="s">
        <v>807</v>
      </c>
      <c r="AE42" s="158"/>
      <c r="AF42" s="158" t="s">
        <v>808</v>
      </c>
      <c r="AG42" s="162">
        <v>600.0</v>
      </c>
      <c r="AH42" s="163">
        <f t="shared" si="7"/>
        <v>3.518</v>
      </c>
      <c r="AI42" s="164"/>
      <c r="AJ42" s="165">
        <v>4.6</v>
      </c>
      <c r="AK42" s="166">
        <v>68.0</v>
      </c>
      <c r="AL42" s="165"/>
      <c r="AM42" s="166">
        <v>450.0</v>
      </c>
      <c r="AN42" s="165">
        <v>3.6</v>
      </c>
      <c r="AO42" s="166">
        <v>21.0</v>
      </c>
      <c r="AP42" s="165">
        <v>3.8</v>
      </c>
      <c r="AQ42" s="166">
        <v>1098.0</v>
      </c>
      <c r="AR42" s="169">
        <v>83.0</v>
      </c>
      <c r="AS42" s="170">
        <f t="shared" si="8"/>
        <v>2.786072083</v>
      </c>
      <c r="AT42" s="170">
        <f t="shared" si="9"/>
        <v>3.518</v>
      </c>
      <c r="AU42" s="171"/>
      <c r="AV42" s="172" t="s">
        <v>484</v>
      </c>
      <c r="AW42" s="171"/>
      <c r="AX42" s="171"/>
      <c r="AY42" s="172" t="b">
        <v>0</v>
      </c>
      <c r="AZ42" s="172" t="s">
        <v>548</v>
      </c>
      <c r="BA42" s="173">
        <v>45748.09714689815</v>
      </c>
      <c r="BB42" s="173">
        <v>45910.08477357639</v>
      </c>
      <c r="BC42" s="174"/>
    </row>
    <row r="43" ht="18.75" customHeight="1">
      <c r="A43" s="274">
        <v>7.0</v>
      </c>
      <c r="B43" s="25"/>
      <c r="C43" s="25"/>
      <c r="D43" s="25"/>
      <c r="E43" s="25">
        <f>SUM(
  COUNTIF('리뷰 전체 모음 시트'!H:H, P43)
)</f>
        <v>30</v>
      </c>
      <c r="F43" s="25" t="s">
        <v>472</v>
      </c>
      <c r="G43" s="25" t="s">
        <v>472</v>
      </c>
      <c r="H43" s="25" t="s">
        <v>472</v>
      </c>
      <c r="I43" s="25"/>
      <c r="J43" s="25"/>
      <c r="K43" s="25" t="s">
        <v>472</v>
      </c>
      <c r="L43" s="25" t="s">
        <v>472</v>
      </c>
      <c r="M43" s="25">
        <f>COUNTIFS('의사 등록'!D:D, P43, '의사 등록'!E:E, "&lt;&gt;")</f>
        <v>2</v>
      </c>
      <c r="N43" s="25">
        <f>COUNTIFS('의사 등록'!D:D, P43, '의사 등록'!T:T, "&lt;&gt;")</f>
        <v>2</v>
      </c>
      <c r="O43" s="25" t="s">
        <v>36</v>
      </c>
      <c r="P43" s="24" t="s">
        <v>50</v>
      </c>
      <c r="Q43" s="172" t="s">
        <v>809</v>
      </c>
      <c r="R43" s="157" t="s">
        <v>810</v>
      </c>
      <c r="S43" s="158" t="s">
        <v>512</v>
      </c>
      <c r="T43" s="198" t="s">
        <v>513</v>
      </c>
      <c r="U43" s="198" t="s">
        <v>514</v>
      </c>
      <c r="V43" s="159">
        <v>37.49891</v>
      </c>
      <c r="W43" s="159">
        <v>127.027605</v>
      </c>
      <c r="X43" s="160" t="s">
        <v>811</v>
      </c>
      <c r="Y43" s="158" t="s">
        <v>812</v>
      </c>
      <c r="Z43" s="158" t="s">
        <v>812</v>
      </c>
      <c r="AA43" s="158"/>
      <c r="AB43" s="158" t="s">
        <v>813</v>
      </c>
      <c r="AC43" s="158" t="s">
        <v>814</v>
      </c>
      <c r="AD43" s="158" t="s">
        <v>815</v>
      </c>
      <c r="AE43" s="158"/>
      <c r="AF43" s="158" t="s">
        <v>800</v>
      </c>
      <c r="AG43" s="162">
        <v>700.0</v>
      </c>
      <c r="AH43" s="163">
        <f t="shared" si="7"/>
        <v>3.023</v>
      </c>
      <c r="AI43" s="164"/>
      <c r="AJ43" s="165">
        <v>3.0</v>
      </c>
      <c r="AK43" s="166">
        <v>2.0</v>
      </c>
      <c r="AL43" s="165"/>
      <c r="AM43" s="166">
        <v>341.0</v>
      </c>
      <c r="AN43" s="167"/>
      <c r="AO43" s="166"/>
      <c r="AP43" s="165">
        <v>3.8</v>
      </c>
      <c r="AQ43" s="166">
        <v>531.0</v>
      </c>
      <c r="AR43" s="169">
        <v>83.0</v>
      </c>
      <c r="AS43" s="170">
        <f t="shared" si="8"/>
        <v>2.315560641</v>
      </c>
      <c r="AT43" s="170">
        <f t="shared" si="9"/>
        <v>3.023</v>
      </c>
      <c r="AU43" s="171"/>
      <c r="AV43" s="172" t="s">
        <v>484</v>
      </c>
      <c r="AW43" s="171"/>
      <c r="AX43" s="171"/>
      <c r="AY43" s="172" t="b">
        <v>0</v>
      </c>
      <c r="AZ43" s="172" t="s">
        <v>816</v>
      </c>
      <c r="BA43" s="173">
        <v>45775.223598888886</v>
      </c>
      <c r="BB43" s="173">
        <v>45910.06969642361</v>
      </c>
      <c r="BC43" s="174"/>
    </row>
    <row r="44" ht="18.75" customHeight="1">
      <c r="A44" s="274">
        <v>8.0</v>
      </c>
      <c r="B44" s="25"/>
      <c r="C44" s="25"/>
      <c r="D44" s="25"/>
      <c r="E44" s="25">
        <f>SUM(
  COUNTIF('리뷰 전체 모음 시트'!H:H, P44)
)</f>
        <v>30</v>
      </c>
      <c r="F44" s="25" t="s">
        <v>472</v>
      </c>
      <c r="G44" s="25" t="s">
        <v>472</v>
      </c>
      <c r="H44" s="25" t="s">
        <v>472</v>
      </c>
      <c r="I44" s="25"/>
      <c r="J44" s="25"/>
      <c r="K44" s="25" t="s">
        <v>472</v>
      </c>
      <c r="L44" s="25" t="s">
        <v>472</v>
      </c>
      <c r="M44" s="25">
        <f>COUNTIFS('의사 등록'!D:D, P44, '의사 등록'!E:E, "&lt;&gt;")</f>
        <v>3</v>
      </c>
      <c r="N44" s="25">
        <f>COUNTIFS('의사 등록'!D:D, P44, '의사 등록'!T:T, "&lt;&gt;")</f>
        <v>3</v>
      </c>
      <c r="O44" s="25" t="s">
        <v>36</v>
      </c>
      <c r="P44" s="24" t="s">
        <v>37</v>
      </c>
      <c r="Q44" s="169" t="s">
        <v>817</v>
      </c>
      <c r="R44" s="157" t="s">
        <v>818</v>
      </c>
      <c r="S44" s="158" t="s">
        <v>523</v>
      </c>
      <c r="T44" s="198" t="s">
        <v>524</v>
      </c>
      <c r="U44" s="198" t="s">
        <v>525</v>
      </c>
      <c r="V44" s="159">
        <v>37.51635</v>
      </c>
      <c r="W44" s="159">
        <v>127.020991</v>
      </c>
      <c r="X44" s="160" t="s">
        <v>819</v>
      </c>
      <c r="Y44" s="158" t="s">
        <v>820</v>
      </c>
      <c r="Z44" s="158" t="s">
        <v>820</v>
      </c>
      <c r="AA44" s="158"/>
      <c r="AB44" s="158" t="s">
        <v>821</v>
      </c>
      <c r="AC44" s="158" t="s">
        <v>822</v>
      </c>
      <c r="AD44" s="158" t="s">
        <v>823</v>
      </c>
      <c r="AE44" s="158"/>
      <c r="AF44" s="158" t="s">
        <v>824</v>
      </c>
      <c r="AG44" s="162">
        <v>800.0</v>
      </c>
      <c r="AH44" s="163">
        <f t="shared" si="7"/>
        <v>3.61</v>
      </c>
      <c r="AI44" s="164"/>
      <c r="AJ44" s="165">
        <v>4.0</v>
      </c>
      <c r="AK44" s="166">
        <v>4.0</v>
      </c>
      <c r="AL44" s="165"/>
      <c r="AM44" s="166">
        <v>315.0</v>
      </c>
      <c r="AN44" s="165">
        <v>2.1</v>
      </c>
      <c r="AO44" s="166">
        <v>12.0</v>
      </c>
      <c r="AP44" s="165">
        <v>3.8</v>
      </c>
      <c r="AQ44" s="166">
        <v>1203.0</v>
      </c>
      <c r="AR44" s="169">
        <v>85.0</v>
      </c>
      <c r="AS44" s="170">
        <f t="shared" si="8"/>
        <v>3.006910039</v>
      </c>
      <c r="AT44" s="170">
        <f t="shared" si="9"/>
        <v>3.61</v>
      </c>
      <c r="AU44" s="171"/>
      <c r="AV44" s="172" t="s">
        <v>484</v>
      </c>
      <c r="AW44" s="171"/>
      <c r="AX44" s="171"/>
      <c r="AY44" s="172" t="b">
        <v>0</v>
      </c>
      <c r="AZ44" s="172" t="s">
        <v>548</v>
      </c>
      <c r="BA44" s="173">
        <v>45748.10112211805</v>
      </c>
      <c r="BB44" s="173">
        <v>45856.25124866898</v>
      </c>
      <c r="BC44" s="174"/>
    </row>
    <row r="45" ht="18.75" customHeight="1">
      <c r="A45" s="274">
        <v>9.0</v>
      </c>
      <c r="B45" s="25"/>
      <c r="C45" s="25"/>
      <c r="D45" s="25"/>
      <c r="E45" s="25">
        <f>SUM(
  COUNTIF('리뷰 전체 모음 시트'!H:H, P45)
)</f>
        <v>30</v>
      </c>
      <c r="F45" s="25" t="s">
        <v>472</v>
      </c>
      <c r="G45" s="25" t="s">
        <v>472</v>
      </c>
      <c r="H45" s="25" t="s">
        <v>472</v>
      </c>
      <c r="I45" s="25"/>
      <c r="J45" s="25"/>
      <c r="K45" s="25" t="s">
        <v>472</v>
      </c>
      <c r="L45" s="25" t="s">
        <v>472</v>
      </c>
      <c r="M45" s="25">
        <f>COUNTIFS('의사 등록'!D:D, P45, '의사 등록'!E:E, "&lt;&gt;")</f>
        <v>3</v>
      </c>
      <c r="N45" s="25">
        <f>COUNTIFS('의사 등록'!D:D, P45, '의사 등록'!T:T, "&lt;&gt;")</f>
        <v>3</v>
      </c>
      <c r="O45" s="25" t="s">
        <v>36</v>
      </c>
      <c r="P45" s="169" t="s">
        <v>41</v>
      </c>
      <c r="Q45" s="169" t="s">
        <v>825</v>
      </c>
      <c r="R45" s="169" t="s">
        <v>826</v>
      </c>
      <c r="S45" s="289" t="s">
        <v>523</v>
      </c>
      <c r="T45" s="198" t="s">
        <v>524</v>
      </c>
      <c r="U45" s="198" t="s">
        <v>525</v>
      </c>
      <c r="V45" s="192">
        <v>37.516214</v>
      </c>
      <c r="W45" s="192">
        <v>127.020647</v>
      </c>
      <c r="X45" s="293" t="s">
        <v>827</v>
      </c>
      <c r="Y45" s="190" t="s">
        <v>828</v>
      </c>
      <c r="Z45" s="190" t="s">
        <v>828</v>
      </c>
      <c r="AA45" s="190"/>
      <c r="AB45" s="190" t="s">
        <v>829</v>
      </c>
      <c r="AC45" s="289" t="s">
        <v>830</v>
      </c>
      <c r="AD45" s="190" t="s">
        <v>831</v>
      </c>
      <c r="AE45" s="190"/>
      <c r="AF45" s="190" t="s">
        <v>832</v>
      </c>
      <c r="AG45" s="194">
        <v>700.0</v>
      </c>
      <c r="AH45" s="163">
        <f t="shared" si="7"/>
        <v>1.071</v>
      </c>
      <c r="AI45" s="171"/>
      <c r="AJ45" s="165">
        <v>4.8</v>
      </c>
      <c r="AK45" s="166">
        <v>214.0</v>
      </c>
      <c r="AL45" s="167"/>
      <c r="AM45" s="166">
        <v>519.0</v>
      </c>
      <c r="AN45" s="165">
        <v>4.9</v>
      </c>
      <c r="AO45" s="166">
        <v>60.0</v>
      </c>
      <c r="AP45" s="165">
        <v>3.4</v>
      </c>
      <c r="AQ45" s="166">
        <v>205.0</v>
      </c>
      <c r="AR45" s="169">
        <v>80.0</v>
      </c>
      <c r="AS45" s="170">
        <f t="shared" si="8"/>
        <v>2.022244489</v>
      </c>
      <c r="AT45" s="170">
        <f t="shared" si="9"/>
        <v>1.071</v>
      </c>
      <c r="AU45" s="171"/>
      <c r="AV45" s="171"/>
      <c r="AW45" s="171"/>
      <c r="AX45" s="171"/>
      <c r="AY45" s="171"/>
      <c r="AZ45" s="171"/>
      <c r="BA45" s="171"/>
      <c r="BB45" s="171"/>
      <c r="BC45" s="197"/>
    </row>
    <row r="46" ht="18.75" customHeight="1">
      <c r="A46" s="274">
        <v>10.0</v>
      </c>
      <c r="B46" s="25"/>
      <c r="C46" s="25"/>
      <c r="D46" s="25"/>
      <c r="E46" s="25">
        <f>SUM(
  COUNTIF('리뷰 전체 모음 시트'!H:H, P46)
)</f>
        <v>30</v>
      </c>
      <c r="F46" s="25" t="s">
        <v>472</v>
      </c>
      <c r="G46" s="25" t="s">
        <v>472</v>
      </c>
      <c r="H46" s="25" t="s">
        <v>472</v>
      </c>
      <c r="I46" s="25"/>
      <c r="J46" s="25"/>
      <c r="K46" s="25" t="s">
        <v>472</v>
      </c>
      <c r="L46" s="25" t="s">
        <v>472</v>
      </c>
      <c r="M46" s="25">
        <f>COUNTIFS('의사 등록'!D:D, P46, '의사 등록'!E:E, "&lt;&gt;")</f>
        <v>4</v>
      </c>
      <c r="N46" s="25">
        <f>COUNTIFS('의사 등록'!D:D, P46, '의사 등록'!T:T, "&lt;&gt;")</f>
        <v>4</v>
      </c>
      <c r="O46" s="25" t="s">
        <v>36</v>
      </c>
      <c r="P46" s="169" t="s">
        <v>54</v>
      </c>
      <c r="Q46" s="169" t="s">
        <v>833</v>
      </c>
      <c r="R46" s="169" t="s">
        <v>834</v>
      </c>
      <c r="S46" s="289" t="s">
        <v>523</v>
      </c>
      <c r="T46" s="208" t="s">
        <v>524</v>
      </c>
      <c r="U46" s="208" t="s">
        <v>525</v>
      </c>
      <c r="V46" s="192">
        <v>37.51589</v>
      </c>
      <c r="W46" s="192">
        <v>127.020177</v>
      </c>
      <c r="X46" s="294" t="s">
        <v>835</v>
      </c>
      <c r="Y46" s="169" t="s">
        <v>836</v>
      </c>
      <c r="Z46" s="169" t="s">
        <v>836</v>
      </c>
      <c r="AA46" s="169"/>
      <c r="AB46" s="295" t="s">
        <v>837</v>
      </c>
      <c r="AC46" s="169" t="s">
        <v>838</v>
      </c>
      <c r="AD46" s="169" t="s">
        <v>839</v>
      </c>
      <c r="AE46" s="169"/>
      <c r="AF46" s="190" t="s">
        <v>539</v>
      </c>
      <c r="AG46" s="194">
        <v>600.0</v>
      </c>
      <c r="AH46" s="163">
        <f t="shared" si="7"/>
        <v>3.826</v>
      </c>
      <c r="AI46" s="171"/>
      <c r="AJ46" s="165">
        <v>4.8</v>
      </c>
      <c r="AK46" s="166">
        <v>17.0</v>
      </c>
      <c r="AL46" s="165">
        <v>4.42</v>
      </c>
      <c r="AM46" s="166">
        <v>379.0</v>
      </c>
      <c r="AN46" s="167"/>
      <c r="AO46" s="168"/>
      <c r="AP46" s="165">
        <v>3.8</v>
      </c>
      <c r="AQ46" s="166">
        <v>1807.0</v>
      </c>
      <c r="AR46" s="169">
        <v>82.0</v>
      </c>
      <c r="AS46" s="170">
        <f t="shared" si="8"/>
        <v>3.91438039</v>
      </c>
      <c r="AT46" s="170">
        <f t="shared" si="9"/>
        <v>3.826</v>
      </c>
      <c r="AU46" s="171"/>
      <c r="AV46" s="171"/>
      <c r="AW46" s="171"/>
      <c r="AX46" s="171"/>
      <c r="AY46" s="171"/>
      <c r="AZ46" s="171"/>
      <c r="BA46" s="171"/>
      <c r="BB46" s="171"/>
      <c r="BC46" s="197"/>
    </row>
    <row r="47" ht="18.75" customHeight="1">
      <c r="A47" s="274">
        <v>11.0</v>
      </c>
      <c r="B47" s="25"/>
      <c r="C47" s="25"/>
      <c r="D47" s="25"/>
      <c r="E47" s="25">
        <f>SUM(
  COUNTIF('리뷰 전체 모음 시트'!H:H, P47)
)</f>
        <v>20</v>
      </c>
      <c r="F47" s="25" t="s">
        <v>472</v>
      </c>
      <c r="G47" s="25" t="s">
        <v>472</v>
      </c>
      <c r="H47" s="25" t="s">
        <v>472</v>
      </c>
      <c r="I47" s="25"/>
      <c r="J47" s="25"/>
      <c r="K47" s="25" t="s">
        <v>472</v>
      </c>
      <c r="L47" s="25" t="s">
        <v>472</v>
      </c>
      <c r="M47" s="25">
        <f>COUNTIFS('의사 등록'!D:D, P47, '의사 등록'!E:E, "&lt;&gt;")</f>
        <v>1</v>
      </c>
      <c r="N47" s="25">
        <f>COUNTIFS('의사 등록'!D:D, P47, '의사 등록'!T:T, "&lt;&gt;")</f>
        <v>1</v>
      </c>
      <c r="O47" s="25" t="s">
        <v>36</v>
      </c>
      <c r="P47" s="169" t="s">
        <v>57</v>
      </c>
      <c r="Q47" s="169" t="s">
        <v>840</v>
      </c>
      <c r="R47" s="35" t="s">
        <v>841</v>
      </c>
      <c r="S47" s="158" t="s">
        <v>512</v>
      </c>
      <c r="T47" s="208" t="s">
        <v>513</v>
      </c>
      <c r="U47" s="208" t="s">
        <v>514</v>
      </c>
      <c r="V47" s="192">
        <v>37.498837</v>
      </c>
      <c r="W47" s="192">
        <v>127.029253</v>
      </c>
      <c r="X47" s="209" t="s">
        <v>842</v>
      </c>
      <c r="Y47" s="169" t="s">
        <v>843</v>
      </c>
      <c r="Z47" s="169" t="s">
        <v>843</v>
      </c>
      <c r="AA47" s="169"/>
      <c r="AB47" s="172" t="s">
        <v>844</v>
      </c>
      <c r="AC47" s="172" t="s">
        <v>845</v>
      </c>
      <c r="AD47" s="172" t="s">
        <v>846</v>
      </c>
      <c r="AE47" s="172"/>
      <c r="AF47" s="190" t="s">
        <v>610</v>
      </c>
      <c r="AG47" s="194" t="s">
        <v>509</v>
      </c>
      <c r="AH47" s="163">
        <f t="shared" si="7"/>
        <v>0.385</v>
      </c>
      <c r="AI47" s="171"/>
      <c r="AJ47" s="165">
        <v>4.8</v>
      </c>
      <c r="AK47" s="166">
        <v>5.0</v>
      </c>
      <c r="AL47" s="167"/>
      <c r="AM47" s="166">
        <v>487.0</v>
      </c>
      <c r="AN47" s="165">
        <v>4.6</v>
      </c>
      <c r="AO47" s="166">
        <v>9.0</v>
      </c>
      <c r="AP47" s="165">
        <v>4.1</v>
      </c>
      <c r="AQ47" s="166">
        <v>93.0</v>
      </c>
      <c r="AR47" s="169">
        <v>83.0</v>
      </c>
      <c r="AS47" s="170">
        <f t="shared" si="8"/>
        <v>0.752020202</v>
      </c>
      <c r="AT47" s="170">
        <f t="shared" si="9"/>
        <v>0.385</v>
      </c>
      <c r="AU47" s="171"/>
      <c r="AV47" s="171"/>
      <c r="AW47" s="171"/>
      <c r="AX47" s="171"/>
      <c r="AY47" s="171"/>
      <c r="AZ47" s="171"/>
      <c r="BA47" s="171"/>
      <c r="BB47" s="171"/>
      <c r="BC47" s="197"/>
    </row>
    <row r="48" ht="18.75" customHeight="1">
      <c r="A48" s="274">
        <v>12.0</v>
      </c>
      <c r="B48" s="25"/>
      <c r="C48" s="25"/>
      <c r="D48" s="25"/>
      <c r="E48" s="25">
        <f>SUM(
  COUNTIF('리뷰 전체 모음 시트'!H:H, P48)
)</f>
        <v>20</v>
      </c>
      <c r="F48" s="25" t="s">
        <v>472</v>
      </c>
      <c r="G48" s="25" t="s">
        <v>472</v>
      </c>
      <c r="H48" s="25" t="s">
        <v>472</v>
      </c>
      <c r="I48" s="25"/>
      <c r="J48" s="25"/>
      <c r="K48" s="25" t="s">
        <v>472</v>
      </c>
      <c r="L48" s="25" t="s">
        <v>472</v>
      </c>
      <c r="M48" s="25">
        <f>COUNTIFS('의사 등록'!D:D, P48, '의사 등록'!E:E, "&lt;&gt;")</f>
        <v>3</v>
      </c>
      <c r="N48" s="25">
        <f>COUNTIFS('의사 등록'!D:D, P48, '의사 등록'!T:T, "&lt;&gt;")</f>
        <v>3</v>
      </c>
      <c r="O48" s="25" t="s">
        <v>36</v>
      </c>
      <c r="P48" s="169" t="s">
        <v>44</v>
      </c>
      <c r="Q48" s="169" t="s">
        <v>847</v>
      </c>
      <c r="R48" s="169" t="s">
        <v>848</v>
      </c>
      <c r="S48" s="289" t="s">
        <v>523</v>
      </c>
      <c r="T48" s="208" t="s">
        <v>524</v>
      </c>
      <c r="U48" s="208" t="s">
        <v>525</v>
      </c>
      <c r="V48" s="192">
        <v>37.506209</v>
      </c>
      <c r="W48" s="192">
        <v>127.024111</v>
      </c>
      <c r="X48" s="209" t="s">
        <v>849</v>
      </c>
      <c r="Y48" s="169" t="s">
        <v>850</v>
      </c>
      <c r="Z48" s="169" t="s">
        <v>850</v>
      </c>
      <c r="AA48" s="169"/>
      <c r="AB48" s="169" t="s">
        <v>851</v>
      </c>
      <c r="AC48" s="169" t="s">
        <v>852</v>
      </c>
      <c r="AD48" s="169" t="s">
        <v>853</v>
      </c>
      <c r="AE48" s="169"/>
      <c r="AF48" s="190" t="s">
        <v>610</v>
      </c>
      <c r="AG48" s="194">
        <v>500.0</v>
      </c>
      <c r="AH48" s="163">
        <f t="shared" si="7"/>
        <v>1.009</v>
      </c>
      <c r="AI48" s="171"/>
      <c r="AJ48" s="165">
        <v>4.9</v>
      </c>
      <c r="AK48" s="166">
        <v>90.0</v>
      </c>
      <c r="AL48" s="167"/>
      <c r="AM48" s="166">
        <v>1106.0</v>
      </c>
      <c r="AN48" s="165">
        <v>4.9</v>
      </c>
      <c r="AO48" s="166">
        <v>286.0</v>
      </c>
      <c r="AP48" s="165">
        <v>3.8</v>
      </c>
      <c r="AQ48" s="166">
        <v>615.0</v>
      </c>
      <c r="AR48" s="169">
        <v>83.0</v>
      </c>
      <c r="AS48" s="170">
        <f t="shared" si="8"/>
        <v>1.993037673</v>
      </c>
      <c r="AT48" s="170">
        <f t="shared" si="9"/>
        <v>1.009</v>
      </c>
      <c r="AU48" s="171"/>
      <c r="AV48" s="171"/>
      <c r="AW48" s="171"/>
      <c r="AX48" s="171"/>
      <c r="AY48" s="171"/>
      <c r="AZ48" s="171"/>
      <c r="BA48" s="171"/>
      <c r="BB48" s="171"/>
      <c r="BC48" s="197"/>
    </row>
    <row r="49" ht="18.75" customHeight="1">
      <c r="A49" s="274">
        <v>13.0</v>
      </c>
      <c r="B49" s="25"/>
      <c r="C49" s="25"/>
      <c r="D49" s="25"/>
      <c r="E49" s="25">
        <f>SUM(
  COUNTIF('리뷰 전체 모음 시트'!H:H, P49)
)</f>
        <v>20</v>
      </c>
      <c r="F49" s="25" t="s">
        <v>472</v>
      </c>
      <c r="G49" s="25" t="s">
        <v>472</v>
      </c>
      <c r="H49" s="25" t="s">
        <v>472</v>
      </c>
      <c r="I49" s="25"/>
      <c r="J49" s="25"/>
      <c r="K49" s="25" t="s">
        <v>472</v>
      </c>
      <c r="L49" s="25" t="s">
        <v>472</v>
      </c>
      <c r="M49" s="25">
        <f>COUNTIFS('의사 등록'!D:D, P49, '의사 등록'!E:E, "&lt;&gt;")</f>
        <v>3</v>
      </c>
      <c r="N49" s="25">
        <f>COUNTIFS('의사 등록'!D:D, P49, '의사 등록'!T:T, "&lt;&gt;")</f>
        <v>3</v>
      </c>
      <c r="O49" s="25" t="s">
        <v>36</v>
      </c>
      <c r="P49" s="169" t="s">
        <v>55</v>
      </c>
      <c r="Q49" s="169" t="s">
        <v>854</v>
      </c>
      <c r="R49" s="169" t="s">
        <v>855</v>
      </c>
      <c r="S49" s="289" t="s">
        <v>523</v>
      </c>
      <c r="T49" s="208" t="s">
        <v>524</v>
      </c>
      <c r="U49" s="208" t="s">
        <v>525</v>
      </c>
      <c r="V49" s="192">
        <v>37.517363</v>
      </c>
      <c r="W49" s="192">
        <v>127.023438</v>
      </c>
      <c r="X49" s="209" t="s">
        <v>856</v>
      </c>
      <c r="Y49" s="169" t="s">
        <v>857</v>
      </c>
      <c r="Z49" s="169" t="s">
        <v>857</v>
      </c>
      <c r="AA49" s="169"/>
      <c r="AB49" s="169" t="s">
        <v>858</v>
      </c>
      <c r="AC49" s="169" t="s">
        <v>859</v>
      </c>
      <c r="AD49" s="169" t="s">
        <v>860</v>
      </c>
      <c r="AE49" s="169"/>
      <c r="AF49" s="190" t="s">
        <v>564</v>
      </c>
      <c r="AG49" s="194">
        <v>600.0</v>
      </c>
      <c r="AH49" s="163">
        <f t="shared" si="7"/>
        <v>3.602</v>
      </c>
      <c r="AI49" s="171"/>
      <c r="AJ49" s="165">
        <v>5.0</v>
      </c>
      <c r="AK49" s="166">
        <v>148.0</v>
      </c>
      <c r="AL49" s="167"/>
      <c r="AM49" s="166">
        <v>219.0</v>
      </c>
      <c r="AN49" s="167"/>
      <c r="AO49" s="168"/>
      <c r="AP49" s="165">
        <v>4.0</v>
      </c>
      <c r="AQ49" s="166">
        <v>584.0</v>
      </c>
      <c r="AR49" s="169">
        <v>82.0</v>
      </c>
      <c r="AS49" s="170">
        <f t="shared" si="8"/>
        <v>3.234490011</v>
      </c>
      <c r="AT49" s="170">
        <f t="shared" si="9"/>
        <v>3.602</v>
      </c>
      <c r="AU49" s="171"/>
      <c r="AV49" s="171"/>
      <c r="AW49" s="171"/>
      <c r="AX49" s="171"/>
      <c r="AY49" s="171"/>
      <c r="AZ49" s="171"/>
      <c r="BA49" s="171"/>
      <c r="BB49" s="171"/>
      <c r="BC49" s="197"/>
    </row>
    <row r="50" ht="18.75" customHeight="1">
      <c r="A50" s="274">
        <v>14.0</v>
      </c>
      <c r="B50" s="25"/>
      <c r="C50" s="25"/>
      <c r="D50" s="25"/>
      <c r="E50" s="25">
        <f>SUM(
  COUNTIF('리뷰 전체 모음 시트'!H:H, P50)
)</f>
        <v>20</v>
      </c>
      <c r="F50" s="25" t="s">
        <v>472</v>
      </c>
      <c r="G50" s="25" t="s">
        <v>472</v>
      </c>
      <c r="H50" s="25" t="s">
        <v>472</v>
      </c>
      <c r="I50" s="25"/>
      <c r="J50" s="25"/>
      <c r="K50" s="25" t="s">
        <v>472</v>
      </c>
      <c r="L50" s="25" t="s">
        <v>472</v>
      </c>
      <c r="M50" s="25">
        <f>COUNTIFS('의사 등록'!D:D, P50, '의사 등록'!E:E, "&lt;&gt;")</f>
        <v>3</v>
      </c>
      <c r="N50" s="25">
        <f>COUNTIFS('의사 등록'!D:D, P50, '의사 등록'!T:T, "&lt;&gt;")</f>
        <v>3</v>
      </c>
      <c r="O50" s="25" t="s">
        <v>36</v>
      </c>
      <c r="P50" s="169" t="s">
        <v>48</v>
      </c>
      <c r="Q50" s="169" t="s">
        <v>861</v>
      </c>
      <c r="R50" s="169" t="s">
        <v>862</v>
      </c>
      <c r="S50" s="158" t="s">
        <v>475</v>
      </c>
      <c r="T50" s="172" t="s">
        <v>476</v>
      </c>
      <c r="U50" s="172" t="s">
        <v>477</v>
      </c>
      <c r="V50" s="192">
        <v>37.524573</v>
      </c>
      <c r="W50" s="192">
        <v>127.0289</v>
      </c>
      <c r="X50" s="209" t="s">
        <v>863</v>
      </c>
      <c r="Y50" s="169" t="s">
        <v>864</v>
      </c>
      <c r="Z50" s="169" t="s">
        <v>864</v>
      </c>
      <c r="AA50" s="169"/>
      <c r="AB50" s="169" t="s">
        <v>865</v>
      </c>
      <c r="AC50" s="169" t="s">
        <v>866</v>
      </c>
      <c r="AD50" s="169" t="s">
        <v>867</v>
      </c>
      <c r="AE50" s="169"/>
      <c r="AF50" s="190" t="s">
        <v>610</v>
      </c>
      <c r="AG50" s="194">
        <v>700.0</v>
      </c>
      <c r="AH50" s="163">
        <f t="shared" si="7"/>
        <v>4.407</v>
      </c>
      <c r="AI50" s="171"/>
      <c r="AJ50" s="165">
        <v>4.8</v>
      </c>
      <c r="AK50" s="166">
        <v>116.0</v>
      </c>
      <c r="AL50" s="165">
        <v>4.68</v>
      </c>
      <c r="AM50" s="166">
        <v>217.0</v>
      </c>
      <c r="AN50" s="165">
        <v>3.9</v>
      </c>
      <c r="AO50" s="166">
        <v>10.0</v>
      </c>
      <c r="AP50" s="165">
        <v>4.0</v>
      </c>
      <c r="AQ50" s="166">
        <v>252.0</v>
      </c>
      <c r="AR50" s="169">
        <v>80.0</v>
      </c>
      <c r="AS50" s="170">
        <f t="shared" si="8"/>
        <v>4.402285714</v>
      </c>
      <c r="AT50" s="170">
        <f t="shared" si="9"/>
        <v>4.407</v>
      </c>
      <c r="AU50" s="171"/>
      <c r="AV50" s="171"/>
      <c r="AW50" s="171"/>
      <c r="AX50" s="171"/>
      <c r="AY50" s="171"/>
      <c r="AZ50" s="171"/>
      <c r="BA50" s="171"/>
      <c r="BB50" s="171"/>
      <c r="BC50" s="197"/>
    </row>
    <row r="51" ht="18.75" customHeight="1">
      <c r="A51" s="274">
        <v>15.0</v>
      </c>
      <c r="B51" s="25"/>
      <c r="C51" s="25"/>
      <c r="D51" s="25"/>
      <c r="E51" s="25">
        <f>SUM(
  COUNTIF('리뷰 전체 모음 시트'!H:H, P51)
)</f>
        <v>20</v>
      </c>
      <c r="F51" s="25" t="s">
        <v>472</v>
      </c>
      <c r="G51" s="25" t="s">
        <v>472</v>
      </c>
      <c r="H51" s="25" t="s">
        <v>472</v>
      </c>
      <c r="I51" s="25"/>
      <c r="J51" s="25"/>
      <c r="K51" s="25" t="s">
        <v>472</v>
      </c>
      <c r="L51" s="25" t="s">
        <v>472</v>
      </c>
      <c r="M51" s="25">
        <f>COUNTIFS('의사 등록'!D:D, P51, '의사 등록'!E:E, "&lt;&gt;")</f>
        <v>1</v>
      </c>
      <c r="N51" s="25">
        <f>COUNTIFS('의사 등록'!D:D, P51, '의사 등록'!T:T, "&lt;&gt;")</f>
        <v>1</v>
      </c>
      <c r="O51" s="25" t="s">
        <v>36</v>
      </c>
      <c r="P51" s="208" t="s">
        <v>46</v>
      </c>
      <c r="Q51" s="172" t="s">
        <v>868</v>
      </c>
      <c r="R51" s="157" t="s">
        <v>869</v>
      </c>
      <c r="S51" s="296" t="s">
        <v>475</v>
      </c>
      <c r="T51" s="158" t="s">
        <v>476</v>
      </c>
      <c r="U51" s="158" t="s">
        <v>477</v>
      </c>
      <c r="V51" s="159">
        <v>37.51984</v>
      </c>
      <c r="W51" s="159">
        <v>127.020138</v>
      </c>
      <c r="X51" s="160" t="s">
        <v>870</v>
      </c>
      <c r="Y51" s="158" t="s">
        <v>871</v>
      </c>
      <c r="Z51" s="158" t="s">
        <v>871</v>
      </c>
      <c r="AA51" s="158"/>
      <c r="AB51" s="158" t="s">
        <v>872</v>
      </c>
      <c r="AC51" s="158" t="s">
        <v>873</v>
      </c>
      <c r="AD51" s="158" t="s">
        <v>874</v>
      </c>
      <c r="AE51" s="158"/>
      <c r="AF51" s="158" t="s">
        <v>875</v>
      </c>
      <c r="AG51" s="162">
        <v>1400.0</v>
      </c>
      <c r="AH51" s="163">
        <f t="shared" si="7"/>
        <v>3.711</v>
      </c>
      <c r="AI51" s="164"/>
      <c r="AJ51" s="165">
        <v>4.5</v>
      </c>
      <c r="AK51" s="166">
        <v>2.0</v>
      </c>
      <c r="AL51" s="167"/>
      <c r="AM51" s="166">
        <v>111.0</v>
      </c>
      <c r="AN51" s="165">
        <v>3.8</v>
      </c>
      <c r="AO51" s="166">
        <v>5.0</v>
      </c>
      <c r="AP51" s="165">
        <v>4.0</v>
      </c>
      <c r="AQ51" s="166">
        <v>570.0</v>
      </c>
      <c r="AR51" s="169">
        <v>83.0</v>
      </c>
      <c r="AS51" s="170">
        <f t="shared" si="8"/>
        <v>3.354651163</v>
      </c>
      <c r="AT51" s="170">
        <f t="shared" si="9"/>
        <v>3.711</v>
      </c>
      <c r="AU51" s="171"/>
      <c r="AV51" s="172"/>
      <c r="AW51" s="171"/>
      <c r="AX51" s="171"/>
      <c r="AY51" s="172"/>
      <c r="AZ51" s="172"/>
      <c r="BA51" s="173"/>
      <c r="BB51" s="173"/>
      <c r="BC51" s="174"/>
    </row>
    <row r="52" ht="18.75" customHeight="1">
      <c r="A52" s="274">
        <v>16.0</v>
      </c>
      <c r="B52" s="25"/>
      <c r="C52" s="25"/>
      <c r="D52" s="25"/>
      <c r="E52" s="25">
        <f>SUM(
  COUNTIF('리뷰 전체 모음 시트'!H:H, P52)
)</f>
        <v>38</v>
      </c>
      <c r="F52" s="25" t="s">
        <v>472</v>
      </c>
      <c r="G52" s="25" t="s">
        <v>472</v>
      </c>
      <c r="H52" s="25" t="s">
        <v>472</v>
      </c>
      <c r="I52" s="25"/>
      <c r="J52" s="25"/>
      <c r="K52" s="25" t="s">
        <v>472</v>
      </c>
      <c r="L52" s="25" t="s">
        <v>472</v>
      </c>
      <c r="M52" s="25">
        <f>COUNTIFS('의사 등록'!D:D, P52, '의사 등록'!E:E, "&lt;&gt;")</f>
        <v>5</v>
      </c>
      <c r="N52" s="25">
        <f>COUNTIFS('의사 등록'!D:D, P52, '의사 등록'!T:T, "&lt;&gt;")</f>
        <v>5</v>
      </c>
      <c r="O52" s="25" t="s">
        <v>65</v>
      </c>
      <c r="P52" s="24" t="s">
        <v>66</v>
      </c>
      <c r="Q52" s="172" t="s">
        <v>876</v>
      </c>
      <c r="R52" s="157" t="s">
        <v>877</v>
      </c>
      <c r="S52" s="158" t="s">
        <v>583</v>
      </c>
      <c r="T52" s="198" t="s">
        <v>584</v>
      </c>
      <c r="U52" s="198" t="s">
        <v>585</v>
      </c>
      <c r="V52" s="159">
        <v>37.499662</v>
      </c>
      <c r="W52" s="159">
        <v>127.025696</v>
      </c>
      <c r="X52" s="297" t="s">
        <v>878</v>
      </c>
      <c r="Y52" s="158" t="s">
        <v>879</v>
      </c>
      <c r="Z52" s="158" t="s">
        <v>879</v>
      </c>
      <c r="AA52" s="158"/>
      <c r="AB52" s="158" t="s">
        <v>880</v>
      </c>
      <c r="AC52" s="158" t="s">
        <v>881</v>
      </c>
      <c r="AD52" s="158" t="s">
        <v>882</v>
      </c>
      <c r="AE52" s="158"/>
      <c r="AF52" s="158" t="s">
        <v>883</v>
      </c>
      <c r="AG52" s="162" t="s">
        <v>884</v>
      </c>
      <c r="AH52" s="163">
        <f t="shared" si="7"/>
        <v>3.28</v>
      </c>
      <c r="AI52" s="172"/>
      <c r="AJ52" s="165">
        <v>4.8</v>
      </c>
      <c r="AK52" s="166">
        <v>151.0</v>
      </c>
      <c r="AL52" s="167"/>
      <c r="AM52" s="166">
        <v>474.0</v>
      </c>
      <c r="AN52" s="165">
        <v>4.0</v>
      </c>
      <c r="AO52" s="166">
        <v>115.0</v>
      </c>
      <c r="AP52" s="165">
        <v>3.8</v>
      </c>
      <c r="AQ52" s="166">
        <v>955.0</v>
      </c>
      <c r="AR52" s="169">
        <v>82.0</v>
      </c>
      <c r="AS52" s="170">
        <f t="shared" si="8"/>
        <v>2.84</v>
      </c>
      <c r="AT52" s="170">
        <f t="shared" si="9"/>
        <v>3.28</v>
      </c>
      <c r="AU52" s="171"/>
      <c r="AV52" s="172" t="s">
        <v>484</v>
      </c>
      <c r="AW52" s="171"/>
      <c r="AX52" s="171"/>
      <c r="AY52" s="172" t="b">
        <v>0</v>
      </c>
      <c r="AZ52" s="172" t="s">
        <v>548</v>
      </c>
      <c r="BA52" s="173">
        <v>45744.1874503125</v>
      </c>
      <c r="BB52" s="173">
        <v>45910.07182243055</v>
      </c>
      <c r="BC52" s="174"/>
    </row>
    <row r="53" ht="18.75" customHeight="1">
      <c r="A53" s="274">
        <v>17.0</v>
      </c>
      <c r="B53" s="25"/>
      <c r="C53" s="25"/>
      <c r="D53" s="25"/>
      <c r="E53" s="25">
        <f>SUM(
  COUNTIF('리뷰 전체 모음 시트'!H:H, P53)
)</f>
        <v>20</v>
      </c>
      <c r="F53" s="25" t="s">
        <v>472</v>
      </c>
      <c r="G53" s="25" t="s">
        <v>472</v>
      </c>
      <c r="H53" s="25" t="s">
        <v>472</v>
      </c>
      <c r="I53" s="25"/>
      <c r="J53" s="25"/>
      <c r="K53" s="25" t="s">
        <v>472</v>
      </c>
      <c r="L53" s="25" t="s">
        <v>472</v>
      </c>
      <c r="M53" s="25">
        <f>COUNTIFS('의사 등록'!D:D, P53, '의사 등록'!E:E, "&lt;&gt;")</f>
        <v>2</v>
      </c>
      <c r="N53" s="25">
        <f>COUNTIFS('의사 등록'!D:D, P53, '의사 등록'!T:T, "&lt;&gt;")</f>
        <v>2</v>
      </c>
      <c r="O53" s="25" t="s">
        <v>123</v>
      </c>
      <c r="P53" s="24" t="s">
        <v>126</v>
      </c>
      <c r="Q53" s="169" t="s">
        <v>885</v>
      </c>
      <c r="R53" s="157" t="s">
        <v>886</v>
      </c>
      <c r="S53" s="158" t="s">
        <v>523</v>
      </c>
      <c r="T53" s="198" t="s">
        <v>524</v>
      </c>
      <c r="U53" s="198" t="s">
        <v>525</v>
      </c>
      <c r="V53" s="159">
        <v>37.515881</v>
      </c>
      <c r="W53" s="159">
        <v>127.020148</v>
      </c>
      <c r="X53" s="160" t="s">
        <v>887</v>
      </c>
      <c r="Y53" s="158" t="s">
        <v>888</v>
      </c>
      <c r="Z53" s="158" t="s">
        <v>888</v>
      </c>
      <c r="AA53" s="158"/>
      <c r="AB53" s="158" t="s">
        <v>889</v>
      </c>
      <c r="AC53" s="158" t="s">
        <v>890</v>
      </c>
      <c r="AD53" s="158" t="s">
        <v>891</v>
      </c>
      <c r="AE53" s="158"/>
      <c r="AF53" s="158" t="s">
        <v>547</v>
      </c>
      <c r="AG53" s="162">
        <v>2300.0</v>
      </c>
      <c r="AH53" s="163">
        <f t="shared" si="7"/>
        <v>4.156</v>
      </c>
      <c r="AI53" s="172"/>
      <c r="AJ53" s="165">
        <v>5.0</v>
      </c>
      <c r="AK53" s="166">
        <v>26.0</v>
      </c>
      <c r="AL53" s="165">
        <v>4.52</v>
      </c>
      <c r="AM53" s="166">
        <v>232.0</v>
      </c>
      <c r="AN53" s="167"/>
      <c r="AO53" s="168"/>
      <c r="AP53" s="165">
        <v>4.1</v>
      </c>
      <c r="AQ53" s="166">
        <v>688.0</v>
      </c>
      <c r="AR53" s="169">
        <v>83.0</v>
      </c>
      <c r="AS53" s="170">
        <f t="shared" si="8"/>
        <v>4.227737844</v>
      </c>
      <c r="AT53" s="170">
        <f t="shared" si="9"/>
        <v>4.156</v>
      </c>
      <c r="AU53" s="171"/>
      <c r="AV53" s="172" t="s">
        <v>484</v>
      </c>
      <c r="AW53" s="171"/>
      <c r="AX53" s="171"/>
      <c r="AY53" s="172" t="b">
        <v>0</v>
      </c>
      <c r="AZ53" s="172" t="s">
        <v>548</v>
      </c>
      <c r="BA53" s="173">
        <v>45748.32123461806</v>
      </c>
      <c r="BB53" s="173">
        <v>45856.24594076389</v>
      </c>
      <c r="BC53" s="174"/>
    </row>
    <row r="54" ht="18.75" customHeight="1">
      <c r="A54" s="274">
        <v>18.0</v>
      </c>
      <c r="B54" s="25"/>
      <c r="C54" s="25"/>
      <c r="D54" s="25"/>
      <c r="E54" s="25">
        <f>SUM(
  COUNTIF('리뷰 전체 모음 시트'!H:H, P54)
)</f>
        <v>20</v>
      </c>
      <c r="F54" s="25" t="s">
        <v>472</v>
      </c>
      <c r="G54" s="25" t="s">
        <v>472</v>
      </c>
      <c r="H54" s="25" t="s">
        <v>472</v>
      </c>
      <c r="I54" s="25"/>
      <c r="J54" s="25"/>
      <c r="K54" s="25" t="s">
        <v>472</v>
      </c>
      <c r="L54" s="25" t="s">
        <v>472</v>
      </c>
      <c r="M54" s="25">
        <f>COUNTIFS('의사 등록'!D:D, P54, '의사 등록'!E:E, "&lt;&gt;")</f>
        <v>4</v>
      </c>
      <c r="N54" s="25">
        <f>COUNTIFS('의사 등록'!D:D, P54, '의사 등록'!T:T, "&lt;&gt;")</f>
        <v>4</v>
      </c>
      <c r="O54" s="25" t="s">
        <v>123</v>
      </c>
      <c r="P54" s="24" t="s">
        <v>47</v>
      </c>
      <c r="Q54" s="172" t="s">
        <v>892</v>
      </c>
      <c r="R54" s="157" t="s">
        <v>893</v>
      </c>
      <c r="S54" s="158" t="s">
        <v>512</v>
      </c>
      <c r="T54" s="198" t="s">
        <v>513</v>
      </c>
      <c r="U54" s="198" t="s">
        <v>514</v>
      </c>
      <c r="V54" s="159">
        <v>37.499044</v>
      </c>
      <c r="W54" s="159">
        <v>127.029867</v>
      </c>
      <c r="X54" s="297" t="s">
        <v>894</v>
      </c>
      <c r="Y54" s="158" t="s">
        <v>895</v>
      </c>
      <c r="Z54" s="158" t="s">
        <v>895</v>
      </c>
      <c r="AA54" s="158"/>
      <c r="AB54" s="158" t="s">
        <v>896</v>
      </c>
      <c r="AC54" s="158" t="s">
        <v>897</v>
      </c>
      <c r="AD54" s="158" t="s">
        <v>898</v>
      </c>
      <c r="AE54" s="158"/>
      <c r="AF54" s="158" t="s">
        <v>800</v>
      </c>
      <c r="AG54" s="162">
        <v>1900.0</v>
      </c>
      <c r="AH54" s="163">
        <f t="shared" si="7"/>
        <v>3.543</v>
      </c>
      <c r="AI54" s="172"/>
      <c r="AJ54" s="165">
        <v>4.0</v>
      </c>
      <c r="AK54" s="166">
        <v>6.0</v>
      </c>
      <c r="AL54" s="167"/>
      <c r="AM54" s="166">
        <v>130.0</v>
      </c>
      <c r="AN54" s="165">
        <v>4.3</v>
      </c>
      <c r="AO54" s="166">
        <v>21.0</v>
      </c>
      <c r="AP54" s="165">
        <v>3.9</v>
      </c>
      <c r="AQ54" s="166">
        <v>506.0</v>
      </c>
      <c r="AR54" s="169">
        <v>82.0</v>
      </c>
      <c r="AS54" s="170">
        <f t="shared" si="8"/>
        <v>3.148868778</v>
      </c>
      <c r="AT54" s="170">
        <f t="shared" si="9"/>
        <v>3.543</v>
      </c>
      <c r="AU54" s="171"/>
      <c r="AV54" s="172" t="s">
        <v>484</v>
      </c>
      <c r="AW54" s="171"/>
      <c r="AX54" s="171"/>
      <c r="AY54" s="172" t="b">
        <v>0</v>
      </c>
      <c r="AZ54" s="172" t="s">
        <v>816</v>
      </c>
      <c r="BA54" s="173">
        <v>45775.22630123843</v>
      </c>
      <c r="BB54" s="173">
        <v>45910.104583333334</v>
      </c>
      <c r="BC54" s="174"/>
    </row>
    <row r="55" ht="18.75" customHeight="1">
      <c r="A55" s="274">
        <v>19.0</v>
      </c>
      <c r="B55" s="25"/>
      <c r="C55" s="25"/>
      <c r="D55" s="25"/>
      <c r="E55" s="25">
        <f>SUM(
  COUNTIF('리뷰 전체 모음 시트'!H:H, P55)
)</f>
        <v>20</v>
      </c>
      <c r="F55" s="25" t="s">
        <v>472</v>
      </c>
      <c r="G55" s="25" t="s">
        <v>472</v>
      </c>
      <c r="H55" s="25" t="s">
        <v>472</v>
      </c>
      <c r="I55" s="25"/>
      <c r="J55" s="25"/>
      <c r="K55" s="25" t="s">
        <v>472</v>
      </c>
      <c r="L55" s="25" t="s">
        <v>472</v>
      </c>
      <c r="M55" s="25">
        <f>COUNTIFS('의사 등록'!D:D, P55, '의사 등록'!E:E, "&lt;&gt;")</f>
        <v>2</v>
      </c>
      <c r="N55" s="25">
        <f>COUNTIFS('의사 등록'!D:D, P55, '의사 등록'!T:T, "&lt;&gt;")</f>
        <v>2</v>
      </c>
      <c r="O55" s="25" t="s">
        <v>123</v>
      </c>
      <c r="P55" s="25" t="s">
        <v>120</v>
      </c>
      <c r="Q55" s="172" t="s">
        <v>899</v>
      </c>
      <c r="R55" s="157" t="s">
        <v>900</v>
      </c>
      <c r="S55" s="158" t="s">
        <v>512</v>
      </c>
      <c r="T55" s="198" t="s">
        <v>513</v>
      </c>
      <c r="U55" s="198" t="s">
        <v>514</v>
      </c>
      <c r="V55" s="159">
        <v>37.495545</v>
      </c>
      <c r="W55" s="159">
        <v>127.029265</v>
      </c>
      <c r="X55" s="160" t="s">
        <v>901</v>
      </c>
      <c r="Y55" s="158" t="s">
        <v>902</v>
      </c>
      <c r="Z55" s="158" t="s">
        <v>902</v>
      </c>
      <c r="AA55" s="158"/>
      <c r="AB55" s="158" t="s">
        <v>903</v>
      </c>
      <c r="AC55" s="158" t="s">
        <v>904</v>
      </c>
      <c r="AD55" s="158" t="s">
        <v>905</v>
      </c>
      <c r="AE55" s="158"/>
      <c r="AF55" s="158" t="s">
        <v>906</v>
      </c>
      <c r="AG55" s="162">
        <v>1100.0</v>
      </c>
      <c r="AH55" s="163">
        <f t="shared" si="7"/>
        <v>3.018</v>
      </c>
      <c r="AI55" s="172"/>
      <c r="AJ55" s="165">
        <v>4.6</v>
      </c>
      <c r="AK55" s="166">
        <v>11.0</v>
      </c>
      <c r="AL55" s="167"/>
      <c r="AM55" s="166">
        <v>150.0</v>
      </c>
      <c r="AN55" s="167"/>
      <c r="AO55" s="168"/>
      <c r="AP55" s="165">
        <v>4.0</v>
      </c>
      <c r="AQ55" s="166">
        <v>452.0</v>
      </c>
      <c r="AR55" s="169">
        <v>84.0</v>
      </c>
      <c r="AS55" s="170">
        <f t="shared" si="8"/>
        <v>3.031973899</v>
      </c>
      <c r="AT55" s="170">
        <f t="shared" si="9"/>
        <v>3.018</v>
      </c>
      <c r="AU55" s="171"/>
      <c r="AV55" s="172" t="s">
        <v>484</v>
      </c>
      <c r="AW55" s="171"/>
      <c r="AX55" s="171"/>
      <c r="AY55" s="172" t="b">
        <v>0</v>
      </c>
      <c r="AZ55" s="172" t="s">
        <v>816</v>
      </c>
      <c r="BA55" s="173">
        <v>45789.32613097222</v>
      </c>
      <c r="BB55" s="173">
        <v>45910.18791923611</v>
      </c>
      <c r="BC55" s="174"/>
    </row>
    <row r="56" ht="18.75" customHeight="1">
      <c r="A56" s="274">
        <v>20.0</v>
      </c>
      <c r="B56" s="25"/>
      <c r="C56" s="25"/>
      <c r="D56" s="25"/>
      <c r="E56" s="25">
        <f>SUM(
  COUNTIF('리뷰 전체 모음 시트'!H:H, P56)
)</f>
        <v>20</v>
      </c>
      <c r="F56" s="25" t="s">
        <v>472</v>
      </c>
      <c r="G56" s="25" t="s">
        <v>472</v>
      </c>
      <c r="H56" s="25" t="s">
        <v>472</v>
      </c>
      <c r="I56" s="25"/>
      <c r="J56" s="25"/>
      <c r="K56" s="25" t="s">
        <v>472</v>
      </c>
      <c r="L56" s="25" t="s">
        <v>472</v>
      </c>
      <c r="M56" s="25">
        <f>COUNTIFS('의사 등록'!D:D, P56, '의사 등록'!E:E, "&lt;&gt;")</f>
        <v>4</v>
      </c>
      <c r="N56" s="25">
        <f>COUNTIFS('의사 등록'!D:D, P56, '의사 등록'!T:T, "&lt;&gt;")</f>
        <v>4</v>
      </c>
      <c r="O56" s="25" t="s">
        <v>123</v>
      </c>
      <c r="P56" s="24" t="s">
        <v>53</v>
      </c>
      <c r="Q56" s="172" t="s">
        <v>907</v>
      </c>
      <c r="R56" s="172" t="s">
        <v>908</v>
      </c>
      <c r="S56" s="158" t="s">
        <v>512</v>
      </c>
      <c r="T56" s="198" t="s">
        <v>513</v>
      </c>
      <c r="U56" s="198" t="s">
        <v>514</v>
      </c>
      <c r="V56" s="159">
        <v>37.499558</v>
      </c>
      <c r="W56" s="159">
        <v>127.031655</v>
      </c>
      <c r="X56" s="160" t="s">
        <v>909</v>
      </c>
      <c r="Y56" s="158" t="s">
        <v>910</v>
      </c>
      <c r="Z56" s="158" t="s">
        <v>910</v>
      </c>
      <c r="AA56" s="158"/>
      <c r="AB56" s="158" t="s">
        <v>911</v>
      </c>
      <c r="AC56" s="158" t="s">
        <v>912</v>
      </c>
      <c r="AD56" s="158" t="s">
        <v>913</v>
      </c>
      <c r="AE56" s="158"/>
      <c r="AF56" s="158" t="s">
        <v>914</v>
      </c>
      <c r="AG56" s="162">
        <v>1900.0</v>
      </c>
      <c r="AH56" s="163">
        <f t="shared" si="7"/>
        <v>3.866</v>
      </c>
      <c r="AI56" s="172"/>
      <c r="AJ56" s="165">
        <v>4.6</v>
      </c>
      <c r="AK56" s="166">
        <v>497.0</v>
      </c>
      <c r="AL56" s="165">
        <v>4.2</v>
      </c>
      <c r="AM56" s="166">
        <v>1792.0</v>
      </c>
      <c r="AN56" s="165">
        <v>3.1</v>
      </c>
      <c r="AO56" s="166">
        <v>135.0</v>
      </c>
      <c r="AP56" s="165">
        <v>3.6</v>
      </c>
      <c r="AQ56" s="166">
        <v>2449.0</v>
      </c>
      <c r="AR56" s="169">
        <v>82.0</v>
      </c>
      <c r="AS56" s="170">
        <f t="shared" si="8"/>
        <v>3.90878309</v>
      </c>
      <c r="AT56" s="170">
        <f t="shared" si="9"/>
        <v>3.866</v>
      </c>
      <c r="AU56" s="171"/>
      <c r="AV56" s="172" t="s">
        <v>484</v>
      </c>
      <c r="AW56" s="171"/>
      <c r="AX56" s="171"/>
      <c r="AY56" s="172" t="b">
        <v>0</v>
      </c>
      <c r="AZ56" s="172" t="s">
        <v>816</v>
      </c>
      <c r="BA56" s="173">
        <v>45775.2248350463</v>
      </c>
      <c r="BB56" s="173">
        <v>45910.09565033565</v>
      </c>
      <c r="BC56" s="174"/>
    </row>
    <row r="57" ht="18.75" customHeight="1">
      <c r="A57" s="274">
        <v>21.0</v>
      </c>
      <c r="B57" s="25"/>
      <c r="C57" s="25"/>
      <c r="D57" s="25"/>
      <c r="E57" s="25">
        <f>SUM(
  COUNTIF('리뷰 전체 모음 시트'!H:H, P57)
)</f>
        <v>20</v>
      </c>
      <c r="F57" s="25" t="s">
        <v>472</v>
      </c>
      <c r="G57" s="25" t="s">
        <v>472</v>
      </c>
      <c r="H57" s="25" t="s">
        <v>472</v>
      </c>
      <c r="I57" s="25"/>
      <c r="J57" s="25"/>
      <c r="K57" s="25" t="s">
        <v>472</v>
      </c>
      <c r="L57" s="25" t="s">
        <v>472</v>
      </c>
      <c r="M57" s="25">
        <f>COUNTIFS('의사 등록'!D:D, P57, '의사 등록'!E:E, "&lt;&gt;")</f>
        <v>1</v>
      </c>
      <c r="N57" s="25">
        <f>COUNTIFS('의사 등록'!D:D, P57, '의사 등록'!T:T, "&lt;&gt;")</f>
        <v>1</v>
      </c>
      <c r="O57" s="25" t="s">
        <v>123</v>
      </c>
      <c r="P57" s="24" t="s">
        <v>45</v>
      </c>
      <c r="Q57" s="169" t="s">
        <v>915</v>
      </c>
      <c r="R57" s="157" t="s">
        <v>916</v>
      </c>
      <c r="S57" s="158" t="s">
        <v>512</v>
      </c>
      <c r="T57" s="198" t="s">
        <v>513</v>
      </c>
      <c r="U57" s="198" t="s">
        <v>514</v>
      </c>
      <c r="V57" s="298">
        <v>37.504516</v>
      </c>
      <c r="W57" s="298">
        <v>127.025597</v>
      </c>
      <c r="X57" s="160" t="s">
        <v>917</v>
      </c>
      <c r="Y57" s="289" t="s">
        <v>918</v>
      </c>
      <c r="Z57" s="289" t="s">
        <v>918</v>
      </c>
      <c r="AA57" s="289"/>
      <c r="AB57" s="158" t="s">
        <v>919</v>
      </c>
      <c r="AC57" s="158" t="s">
        <v>920</v>
      </c>
      <c r="AD57" s="158" t="s">
        <v>921</v>
      </c>
      <c r="AE57" s="158"/>
      <c r="AF57" s="158" t="s">
        <v>922</v>
      </c>
      <c r="AG57" s="162">
        <v>1900.0</v>
      </c>
      <c r="AH57" s="163">
        <f t="shared" si="7"/>
        <v>3.495</v>
      </c>
      <c r="AI57" s="172"/>
      <c r="AJ57" s="165">
        <v>0.0</v>
      </c>
      <c r="AK57" s="166">
        <v>0.0</v>
      </c>
      <c r="AL57" s="167"/>
      <c r="AM57" s="166">
        <v>48.0</v>
      </c>
      <c r="AN57" s="165">
        <v>4.0</v>
      </c>
      <c r="AO57" s="166">
        <v>4.0</v>
      </c>
      <c r="AP57" s="165">
        <v>3.8</v>
      </c>
      <c r="AQ57" s="166">
        <v>273.0</v>
      </c>
      <c r="AR57" s="169">
        <v>78.0</v>
      </c>
      <c r="AS57" s="170">
        <f t="shared" si="8"/>
        <v>3.241230769</v>
      </c>
      <c r="AT57" s="170">
        <f t="shared" si="9"/>
        <v>3.495</v>
      </c>
      <c r="AU57" s="171"/>
      <c r="AV57" s="172" t="s">
        <v>484</v>
      </c>
      <c r="AW57" s="171"/>
      <c r="AX57" s="171"/>
      <c r="AY57" s="172" t="b">
        <v>0</v>
      </c>
      <c r="AZ57" s="172" t="s">
        <v>548</v>
      </c>
      <c r="BA57" s="173">
        <v>45749.276659421295</v>
      </c>
      <c r="BB57" s="173">
        <v>45856.25091829861</v>
      </c>
      <c r="BC57" s="174"/>
    </row>
    <row r="58" ht="18.75" customHeight="1">
      <c r="A58" s="274">
        <v>22.0</v>
      </c>
      <c r="B58" s="25"/>
      <c r="C58" s="25"/>
      <c r="D58" s="25"/>
      <c r="E58" s="25">
        <f>SUM(
  COUNTIF('리뷰 전체 모음 시트'!H:H, P58)
)</f>
        <v>20</v>
      </c>
      <c r="F58" s="25" t="s">
        <v>472</v>
      </c>
      <c r="G58" s="25" t="s">
        <v>472</v>
      </c>
      <c r="H58" s="25" t="s">
        <v>472</v>
      </c>
      <c r="I58" s="25"/>
      <c r="J58" s="25"/>
      <c r="K58" s="25" t="s">
        <v>472</v>
      </c>
      <c r="L58" s="25" t="s">
        <v>472</v>
      </c>
      <c r="M58" s="25">
        <f>COUNTIFS('의사 등록'!D:D, P58, '의사 등록'!E:E, "&lt;&gt;")</f>
        <v>1</v>
      </c>
      <c r="N58" s="25">
        <f>COUNTIFS('의사 등록'!D:D, P58, '의사 등록'!T:T, "&lt;&gt;")</f>
        <v>1</v>
      </c>
      <c r="O58" s="25" t="s">
        <v>123</v>
      </c>
      <c r="P58" s="169" t="s">
        <v>124</v>
      </c>
      <c r="Q58" s="169" t="s">
        <v>923</v>
      </c>
      <c r="R58" s="169" t="s">
        <v>924</v>
      </c>
      <c r="S58" s="158" t="s">
        <v>602</v>
      </c>
      <c r="T58" s="208" t="s">
        <v>603</v>
      </c>
      <c r="U58" s="208" t="s">
        <v>647</v>
      </c>
      <c r="V58" s="298">
        <v>37.505323</v>
      </c>
      <c r="W58" s="298">
        <v>127.023664</v>
      </c>
      <c r="X58" s="209" t="s">
        <v>925</v>
      </c>
      <c r="Y58" s="299" t="s">
        <v>926</v>
      </c>
      <c r="Z58" s="299" t="s">
        <v>926</v>
      </c>
      <c r="AA58" s="299"/>
      <c r="AB58" s="169" t="s">
        <v>927</v>
      </c>
      <c r="AC58" s="169" t="s">
        <v>928</v>
      </c>
      <c r="AD58" s="169" t="s">
        <v>929</v>
      </c>
      <c r="AE58" s="169"/>
      <c r="AF58" s="158" t="s">
        <v>930</v>
      </c>
      <c r="AG58" s="194">
        <v>2200.0</v>
      </c>
      <c r="AH58" s="163">
        <f t="shared" si="7"/>
        <v>3.275</v>
      </c>
      <c r="AI58" s="171"/>
      <c r="AJ58" s="165">
        <v>4.9</v>
      </c>
      <c r="AK58" s="166">
        <v>28.0</v>
      </c>
      <c r="AL58" s="167"/>
      <c r="AM58" s="166">
        <v>138.0</v>
      </c>
      <c r="AN58" s="165">
        <v>4.7</v>
      </c>
      <c r="AO58" s="166">
        <v>30.0</v>
      </c>
      <c r="AP58" s="165">
        <v>4.2</v>
      </c>
      <c r="AQ58" s="166">
        <v>441.0</v>
      </c>
      <c r="AR58" s="169">
        <v>86.0</v>
      </c>
      <c r="AS58" s="170">
        <f t="shared" si="8"/>
        <v>3.344427002</v>
      </c>
      <c r="AT58" s="170">
        <f t="shared" si="9"/>
        <v>3.275</v>
      </c>
      <c r="AU58" s="171"/>
      <c r="AV58" s="171"/>
      <c r="AW58" s="171"/>
      <c r="AX58" s="171"/>
      <c r="AY58" s="171"/>
      <c r="AZ58" s="171"/>
      <c r="BA58" s="171"/>
      <c r="BB58" s="171"/>
      <c r="BC58" s="197"/>
    </row>
    <row r="59" ht="18.75" customHeight="1">
      <c r="A59" s="274">
        <v>23.0</v>
      </c>
      <c r="B59" s="25"/>
      <c r="C59" s="25"/>
      <c r="D59" s="25"/>
      <c r="E59" s="25">
        <f>SUM(
  COUNTIF('리뷰 전체 모음 시트'!H:H, P59)
)</f>
        <v>20</v>
      </c>
      <c r="F59" s="25" t="s">
        <v>472</v>
      </c>
      <c r="G59" s="25" t="s">
        <v>472</v>
      </c>
      <c r="H59" s="25" t="s">
        <v>472</v>
      </c>
      <c r="I59" s="25"/>
      <c r="J59" s="25"/>
      <c r="K59" s="25" t="s">
        <v>472</v>
      </c>
      <c r="L59" s="25" t="s">
        <v>472</v>
      </c>
      <c r="M59" s="25">
        <f>COUNTIFS('의사 등록'!D:D, P59, '의사 등록'!E:E, "&lt;&gt;")</f>
        <v>4</v>
      </c>
      <c r="N59" s="25">
        <f>COUNTIFS('의사 등록'!D:D, P59, '의사 등록'!T:T, "&lt;&gt;")</f>
        <v>4</v>
      </c>
      <c r="O59" s="25" t="s">
        <v>123</v>
      </c>
      <c r="P59" s="169" t="s">
        <v>127</v>
      </c>
      <c r="Q59" s="169" t="s">
        <v>931</v>
      </c>
      <c r="R59" s="169" t="s">
        <v>932</v>
      </c>
      <c r="S59" s="158" t="s">
        <v>583</v>
      </c>
      <c r="T59" s="208" t="s">
        <v>584</v>
      </c>
      <c r="U59" s="208" t="s">
        <v>585</v>
      </c>
      <c r="V59" s="192">
        <v>37.50256</v>
      </c>
      <c r="W59" s="192">
        <v>127.02479</v>
      </c>
      <c r="X59" s="209" t="s">
        <v>933</v>
      </c>
      <c r="Y59" s="169" t="s">
        <v>934</v>
      </c>
      <c r="Z59" s="169" t="s">
        <v>934</v>
      </c>
      <c r="AA59" s="169"/>
      <c r="AB59" s="169" t="s">
        <v>935</v>
      </c>
      <c r="AC59" s="169" t="s">
        <v>936</v>
      </c>
      <c r="AD59" s="169" t="s">
        <v>937</v>
      </c>
      <c r="AE59" s="169"/>
      <c r="AF59" s="158" t="s">
        <v>938</v>
      </c>
      <c r="AG59" s="194">
        <v>2700.0</v>
      </c>
      <c r="AH59" s="163">
        <f t="shared" si="7"/>
        <v>3.781</v>
      </c>
      <c r="AI59" s="171"/>
      <c r="AJ59" s="165">
        <v>5.0</v>
      </c>
      <c r="AK59" s="166">
        <v>4.0</v>
      </c>
      <c r="AL59" s="167"/>
      <c r="AM59" s="166">
        <v>150.0</v>
      </c>
      <c r="AN59" s="165">
        <v>4.8</v>
      </c>
      <c r="AO59" s="166">
        <v>160.0</v>
      </c>
      <c r="AP59" s="165">
        <v>4.1</v>
      </c>
      <c r="AQ59" s="166">
        <v>505.0</v>
      </c>
      <c r="AR59" s="169">
        <v>80.0</v>
      </c>
      <c r="AS59" s="170">
        <f t="shared" si="8"/>
        <v>3.49023199</v>
      </c>
      <c r="AT59" s="170">
        <f t="shared" si="9"/>
        <v>3.781</v>
      </c>
      <c r="AU59" s="171"/>
      <c r="AV59" s="171"/>
      <c r="AW59" s="171"/>
      <c r="AX59" s="171"/>
      <c r="AY59" s="171"/>
      <c r="AZ59" s="171"/>
      <c r="BA59" s="171"/>
      <c r="BB59" s="171"/>
      <c r="BC59" s="197"/>
    </row>
    <row r="60" ht="18.75" customHeight="1">
      <c r="A60" s="274">
        <v>24.0</v>
      </c>
      <c r="B60" s="25"/>
      <c r="C60" s="25"/>
      <c r="D60" s="25"/>
      <c r="E60" s="25">
        <f>SUM(
  COUNTIF('리뷰 전체 모음 시트'!H:H, P60)
)</f>
        <v>40</v>
      </c>
      <c r="F60" s="25" t="s">
        <v>472</v>
      </c>
      <c r="G60" s="25" t="s">
        <v>472</v>
      </c>
      <c r="H60" s="25" t="s">
        <v>472</v>
      </c>
      <c r="I60" s="25"/>
      <c r="J60" s="25"/>
      <c r="K60" s="25" t="s">
        <v>472</v>
      </c>
      <c r="L60" s="25" t="s">
        <v>472</v>
      </c>
      <c r="M60" s="25">
        <f>COUNTIFS('의사 등록'!D:D, P60, '의사 등록'!E:E, "&lt;&gt;")</f>
        <v>5</v>
      </c>
      <c r="N60" s="25">
        <f>COUNTIFS('의사 등록'!D:D, P60, '의사 등록'!T:T, "&lt;&gt;")</f>
        <v>5</v>
      </c>
      <c r="O60" s="25" t="s">
        <v>129</v>
      </c>
      <c r="P60" s="24" t="s">
        <v>40</v>
      </c>
      <c r="Q60" s="172" t="s">
        <v>939</v>
      </c>
      <c r="R60" s="157" t="s">
        <v>940</v>
      </c>
      <c r="S60" s="158" t="s">
        <v>500</v>
      </c>
      <c r="T60" s="198" t="s">
        <v>941</v>
      </c>
      <c r="U60" s="198" t="s">
        <v>593</v>
      </c>
      <c r="V60" s="159">
        <v>37.527323</v>
      </c>
      <c r="W60" s="159">
        <v>127.041201</v>
      </c>
      <c r="X60" s="300" t="s">
        <v>942</v>
      </c>
      <c r="Y60" s="158" t="s">
        <v>943</v>
      </c>
      <c r="Z60" s="158" t="s">
        <v>943</v>
      </c>
      <c r="AA60" s="158"/>
      <c r="AB60" s="158" t="s">
        <v>944</v>
      </c>
      <c r="AC60" s="158" t="s">
        <v>945</v>
      </c>
      <c r="AD60" s="158" t="s">
        <v>946</v>
      </c>
      <c r="AE60" s="158"/>
      <c r="AF60" s="158" t="s">
        <v>947</v>
      </c>
      <c r="AG60" s="162" t="s">
        <v>948</v>
      </c>
      <c r="AH60" s="163">
        <f t="shared" si="7"/>
        <v>3.929</v>
      </c>
      <c r="AI60" s="172"/>
      <c r="AJ60" s="165">
        <v>4.6</v>
      </c>
      <c r="AK60" s="166">
        <v>235.0</v>
      </c>
      <c r="AL60" s="165">
        <v>4.33</v>
      </c>
      <c r="AM60" s="166">
        <v>846.0</v>
      </c>
      <c r="AN60" s="165">
        <v>3.9</v>
      </c>
      <c r="AO60" s="166">
        <v>86.0</v>
      </c>
      <c r="AP60" s="165">
        <v>3.5</v>
      </c>
      <c r="AQ60" s="166">
        <v>937.0</v>
      </c>
      <c r="AR60" s="169">
        <v>77.0</v>
      </c>
      <c r="AS60" s="170">
        <f t="shared" si="8"/>
        <v>3.972946768</v>
      </c>
      <c r="AT60" s="170">
        <f t="shared" si="9"/>
        <v>3.929</v>
      </c>
      <c r="AU60" s="171"/>
      <c r="AV60" s="172" t="s">
        <v>484</v>
      </c>
      <c r="AW60" s="171"/>
      <c r="AX60" s="171"/>
      <c r="AY60" s="172" t="b">
        <v>0</v>
      </c>
      <c r="AZ60" s="172" t="s">
        <v>949</v>
      </c>
      <c r="BA60" s="173">
        <v>45749.186760729164</v>
      </c>
      <c r="BB60" s="173">
        <v>45910.17982467593</v>
      </c>
      <c r="BC60" s="174"/>
    </row>
    <row r="61" ht="18.75" customHeight="1">
      <c r="A61" s="274">
        <v>25.0</v>
      </c>
      <c r="B61" s="25"/>
      <c r="C61" s="25"/>
      <c r="D61" s="25"/>
      <c r="E61" s="25">
        <f>SUM(
  COUNTIF('리뷰 전체 모음 시트'!H:H, P61)
)</f>
        <v>20</v>
      </c>
      <c r="F61" s="25" t="s">
        <v>472</v>
      </c>
      <c r="G61" s="25" t="s">
        <v>472</v>
      </c>
      <c r="H61" s="25" t="s">
        <v>472</v>
      </c>
      <c r="I61" s="25"/>
      <c r="J61" s="25"/>
      <c r="K61" s="25" t="s">
        <v>472</v>
      </c>
      <c r="L61" s="25" t="s">
        <v>472</v>
      </c>
      <c r="M61" s="25">
        <f>COUNTIFS('의사 등록'!D:D, P61, '의사 등록'!E:E, "&lt;&gt;")</f>
        <v>4</v>
      </c>
      <c r="N61" s="25">
        <f>COUNTIFS('의사 등록'!D:D, P61, '의사 등록'!T:T, "&lt;&gt;")</f>
        <v>4</v>
      </c>
      <c r="O61" s="25" t="s">
        <v>174</v>
      </c>
      <c r="P61" s="24" t="s">
        <v>56</v>
      </c>
      <c r="Q61" s="172" t="s">
        <v>950</v>
      </c>
      <c r="R61" s="172" t="s">
        <v>951</v>
      </c>
      <c r="S61" s="158" t="s">
        <v>475</v>
      </c>
      <c r="T61" s="158" t="s">
        <v>476</v>
      </c>
      <c r="U61" s="158" t="s">
        <v>477</v>
      </c>
      <c r="V61" s="159">
        <v>37.524105</v>
      </c>
      <c r="W61" s="159">
        <v>127.038956</v>
      </c>
      <c r="X61" s="160" t="s">
        <v>952</v>
      </c>
      <c r="Y61" s="158" t="s">
        <v>953</v>
      </c>
      <c r="Z61" s="158" t="s">
        <v>953</v>
      </c>
      <c r="AA61" s="158"/>
      <c r="AB61" s="158" t="s">
        <v>954</v>
      </c>
      <c r="AC61" s="158" t="s">
        <v>955</v>
      </c>
      <c r="AD61" s="158" t="s">
        <v>956</v>
      </c>
      <c r="AE61" s="158"/>
      <c r="AF61" s="158" t="s">
        <v>957</v>
      </c>
      <c r="AG61" s="162">
        <v>3100.0</v>
      </c>
      <c r="AH61" s="163">
        <f t="shared" si="7"/>
        <v>0.844</v>
      </c>
      <c r="AI61" s="172"/>
      <c r="AJ61" s="165">
        <v>4.8</v>
      </c>
      <c r="AK61" s="166">
        <v>134.0</v>
      </c>
      <c r="AL61" s="167"/>
      <c r="AM61" s="166">
        <v>564.0</v>
      </c>
      <c r="AN61" s="165">
        <v>4.0</v>
      </c>
      <c r="AO61" s="166">
        <v>4.0</v>
      </c>
      <c r="AP61" s="165">
        <v>3.8</v>
      </c>
      <c r="AQ61" s="166">
        <v>222.0</v>
      </c>
      <c r="AR61" s="169">
        <v>79.0</v>
      </c>
      <c r="AS61" s="170">
        <f t="shared" si="8"/>
        <v>1.626406926</v>
      </c>
      <c r="AT61" s="170">
        <f t="shared" si="9"/>
        <v>0.844</v>
      </c>
      <c r="AU61" s="171"/>
      <c r="AV61" s="172" t="s">
        <v>484</v>
      </c>
      <c r="AW61" s="171"/>
      <c r="AX61" s="171"/>
      <c r="AY61" s="172" t="b">
        <v>0</v>
      </c>
      <c r="AZ61" s="172" t="s">
        <v>485</v>
      </c>
      <c r="BA61" s="173">
        <v>45867.047442222225</v>
      </c>
      <c r="BB61" s="173">
        <v>45910.311643506946</v>
      </c>
      <c r="BC61" s="174"/>
    </row>
    <row r="62" ht="18.75" customHeight="1">
      <c r="A62" s="274">
        <v>26.0</v>
      </c>
      <c r="B62" s="25"/>
      <c r="C62" s="25"/>
      <c r="D62" s="25"/>
      <c r="E62" s="25">
        <f>SUM(
  COUNTIF('리뷰 전체 모음 시트'!H:H, P62)
)</f>
        <v>20</v>
      </c>
      <c r="F62" s="25" t="s">
        <v>472</v>
      </c>
      <c r="G62" s="25" t="s">
        <v>472</v>
      </c>
      <c r="H62" s="25" t="s">
        <v>472</v>
      </c>
      <c r="I62" s="25"/>
      <c r="J62" s="25"/>
      <c r="K62" s="25" t="s">
        <v>472</v>
      </c>
      <c r="L62" s="25" t="s">
        <v>472</v>
      </c>
      <c r="M62" s="25">
        <f>COUNTIFS('의사 등록'!D:D, P62, '의사 등록'!E:E, "&lt;&gt;")</f>
        <v>4</v>
      </c>
      <c r="N62" s="25">
        <f>COUNTIFS('의사 등록'!D:D, P62, '의사 등록'!T:T, "&lt;&gt;")</f>
        <v>4</v>
      </c>
      <c r="O62" s="25" t="s">
        <v>174</v>
      </c>
      <c r="P62" s="25" t="s">
        <v>94</v>
      </c>
      <c r="Q62" s="172" t="s">
        <v>958</v>
      </c>
      <c r="R62" s="172" t="s">
        <v>959</v>
      </c>
      <c r="S62" s="158" t="s">
        <v>523</v>
      </c>
      <c r="T62" s="198" t="s">
        <v>524</v>
      </c>
      <c r="U62" s="198" t="s">
        <v>525</v>
      </c>
      <c r="V62" s="159">
        <v>37.504993</v>
      </c>
      <c r="W62" s="159">
        <v>127.025362</v>
      </c>
      <c r="X62" s="160" t="s">
        <v>960</v>
      </c>
      <c r="Y62" s="158" t="s">
        <v>961</v>
      </c>
      <c r="Z62" s="158" t="s">
        <v>961</v>
      </c>
      <c r="AA62" s="158"/>
      <c r="AB62" s="158" t="s">
        <v>962</v>
      </c>
      <c r="AC62" s="158" t="s">
        <v>963</v>
      </c>
      <c r="AD62" s="158" t="s">
        <v>964</v>
      </c>
      <c r="AE62" s="158"/>
      <c r="AF62" s="158" t="s">
        <v>965</v>
      </c>
      <c r="AG62" s="162">
        <v>9400.0</v>
      </c>
      <c r="AH62" s="163">
        <f t="shared" si="7"/>
        <v>4.273</v>
      </c>
      <c r="AI62" s="172"/>
      <c r="AJ62" s="165">
        <v>4.9</v>
      </c>
      <c r="AK62" s="166">
        <v>34.0</v>
      </c>
      <c r="AL62" s="165">
        <v>4.41</v>
      </c>
      <c r="AM62" s="166">
        <v>764.0</v>
      </c>
      <c r="AN62" s="167"/>
      <c r="AO62" s="168"/>
      <c r="AP62" s="165">
        <v>3.7</v>
      </c>
      <c r="AQ62" s="166">
        <v>477.0</v>
      </c>
      <c r="AR62" s="169">
        <v>78.0</v>
      </c>
      <c r="AS62" s="170">
        <f t="shared" si="8"/>
        <v>4.157443137</v>
      </c>
      <c r="AT62" s="170">
        <f t="shared" si="9"/>
        <v>4.273</v>
      </c>
      <c r="AU62" s="171"/>
      <c r="AV62" s="172" t="s">
        <v>484</v>
      </c>
      <c r="AW62" s="171"/>
      <c r="AX62" s="171"/>
      <c r="AY62" s="172" t="b">
        <v>0</v>
      </c>
      <c r="AZ62" s="172" t="s">
        <v>485</v>
      </c>
      <c r="BA62" s="173">
        <v>45869.20676706018</v>
      </c>
      <c r="BB62" s="173">
        <v>45910.33638390046</v>
      </c>
      <c r="BC62" s="174"/>
    </row>
    <row r="63" ht="18.75" customHeight="1">
      <c r="A63" s="274">
        <v>27.0</v>
      </c>
      <c r="B63" s="25"/>
      <c r="C63" s="25"/>
      <c r="D63" s="25"/>
      <c r="E63" s="25">
        <f>SUM(
  COUNTIF('리뷰 전체 모음 시트'!H:H, P63)
)</f>
        <v>20</v>
      </c>
      <c r="F63" s="25" t="s">
        <v>472</v>
      </c>
      <c r="G63" s="25" t="s">
        <v>472</v>
      </c>
      <c r="H63" s="25" t="s">
        <v>472</v>
      </c>
      <c r="I63" s="25"/>
      <c r="J63" s="25"/>
      <c r="K63" s="25" t="s">
        <v>472</v>
      </c>
      <c r="L63" s="25" t="s">
        <v>472</v>
      </c>
      <c r="M63" s="25">
        <f>COUNTIFS('의사 등록'!D:D, P63, '의사 등록'!E:E, "&lt;&gt;")</f>
        <v>3</v>
      </c>
      <c r="N63" s="25">
        <f>COUNTIFS('의사 등록'!D:D, P63, '의사 등록'!T:T, "&lt;&gt;")</f>
        <v>3</v>
      </c>
      <c r="O63" s="25" t="s">
        <v>174</v>
      </c>
      <c r="P63" s="24" t="s">
        <v>115</v>
      </c>
      <c r="Q63" s="172" t="s">
        <v>966</v>
      </c>
      <c r="R63" s="157" t="s">
        <v>967</v>
      </c>
      <c r="S63" s="158" t="s">
        <v>500</v>
      </c>
      <c r="T63" s="198" t="s">
        <v>941</v>
      </c>
      <c r="U63" s="198" t="s">
        <v>593</v>
      </c>
      <c r="V63" s="159">
        <v>37.524519</v>
      </c>
      <c r="W63" s="159">
        <v>127.039776</v>
      </c>
      <c r="X63" s="160" t="s">
        <v>968</v>
      </c>
      <c r="Y63" s="158" t="s">
        <v>969</v>
      </c>
      <c r="Z63" s="158" t="s">
        <v>969</v>
      </c>
      <c r="AA63" s="158"/>
      <c r="AB63" s="158" t="s">
        <v>970</v>
      </c>
      <c r="AC63" s="158" t="s">
        <v>971</v>
      </c>
      <c r="AD63" s="158" t="s">
        <v>972</v>
      </c>
      <c r="AE63" s="158"/>
      <c r="AF63" s="158" t="s">
        <v>973</v>
      </c>
      <c r="AG63" s="162">
        <v>12800.0</v>
      </c>
      <c r="AH63" s="163">
        <f t="shared" si="7"/>
        <v>4.67</v>
      </c>
      <c r="AI63" s="164"/>
      <c r="AJ63" s="165">
        <v>4.2</v>
      </c>
      <c r="AK63" s="166">
        <v>5.0</v>
      </c>
      <c r="AL63" s="165">
        <v>4.81</v>
      </c>
      <c r="AM63" s="166">
        <v>297.0</v>
      </c>
      <c r="AN63" s="165">
        <v>3.0</v>
      </c>
      <c r="AO63" s="166">
        <v>2.0</v>
      </c>
      <c r="AP63" s="165">
        <v>3.6</v>
      </c>
      <c r="AQ63" s="166">
        <v>75.0</v>
      </c>
      <c r="AR63" s="169">
        <v>77.0</v>
      </c>
      <c r="AS63" s="170">
        <f t="shared" si="8"/>
        <v>4.552955145</v>
      </c>
      <c r="AT63" s="170">
        <f t="shared" si="9"/>
        <v>4.67</v>
      </c>
      <c r="AU63" s="171"/>
      <c r="AV63" s="172" t="s">
        <v>484</v>
      </c>
      <c r="AW63" s="171"/>
      <c r="AX63" s="171"/>
      <c r="AY63" s="172" t="b">
        <v>0</v>
      </c>
      <c r="AZ63" s="172" t="s">
        <v>949</v>
      </c>
      <c r="BA63" s="173">
        <v>45744.05251271991</v>
      </c>
      <c r="BB63" s="173">
        <v>45910.326322939814</v>
      </c>
      <c r="BC63" s="174"/>
    </row>
    <row r="64" ht="18.75" customHeight="1">
      <c r="A64" s="274">
        <v>28.0</v>
      </c>
      <c r="B64" s="25"/>
      <c r="C64" s="25"/>
      <c r="D64" s="25"/>
      <c r="E64" s="25">
        <f>SUM(
  COUNTIF('리뷰 전체 모음 시트'!H:H, P64)
)</f>
        <v>20</v>
      </c>
      <c r="F64" s="25" t="s">
        <v>472</v>
      </c>
      <c r="G64" s="25" t="s">
        <v>472</v>
      </c>
      <c r="H64" s="25" t="s">
        <v>472</v>
      </c>
      <c r="I64" s="25"/>
      <c r="J64" s="25"/>
      <c r="K64" s="25" t="s">
        <v>472</v>
      </c>
      <c r="L64" s="25" t="s">
        <v>472</v>
      </c>
      <c r="M64" s="25">
        <f>COUNTIFS('의사 등록'!D:D, P64, '의사 등록'!E:E, "&lt;&gt;")</f>
        <v>2</v>
      </c>
      <c r="N64" s="25">
        <f>COUNTIFS('의사 등록'!D:D, P64, '의사 등록'!T:T, "&lt;&gt;")</f>
        <v>2</v>
      </c>
      <c r="O64" s="25" t="s">
        <v>174</v>
      </c>
      <c r="P64" s="25" t="s">
        <v>43</v>
      </c>
      <c r="Q64" s="169" t="s">
        <v>974</v>
      </c>
      <c r="R64" s="299" t="s">
        <v>975</v>
      </c>
      <c r="S64" s="158" t="s">
        <v>762</v>
      </c>
      <c r="T64" s="198" t="s">
        <v>763</v>
      </c>
      <c r="U64" s="198" t="s">
        <v>764</v>
      </c>
      <c r="V64" s="159">
        <v>37.511962</v>
      </c>
      <c r="W64" s="159">
        <v>127.020517</v>
      </c>
      <c r="X64" s="160" t="s">
        <v>976</v>
      </c>
      <c r="Y64" s="158" t="s">
        <v>977</v>
      </c>
      <c r="Z64" s="158" t="s">
        <v>977</v>
      </c>
      <c r="AA64" s="158"/>
      <c r="AB64" s="158" t="s">
        <v>978</v>
      </c>
      <c r="AC64" s="158" t="s">
        <v>979</v>
      </c>
      <c r="AD64" s="158" t="s">
        <v>980</v>
      </c>
      <c r="AE64" s="158"/>
      <c r="AF64" s="158" t="s">
        <v>981</v>
      </c>
      <c r="AG64" s="162">
        <v>8600.0</v>
      </c>
      <c r="AH64" s="163">
        <f t="shared" si="7"/>
        <v>3.538</v>
      </c>
      <c r="AI64" s="164"/>
      <c r="AJ64" s="165">
        <v>4.8</v>
      </c>
      <c r="AK64" s="166">
        <v>34.0</v>
      </c>
      <c r="AL64" s="167"/>
      <c r="AM64" s="166">
        <v>339.0</v>
      </c>
      <c r="AN64" s="165">
        <v>2.1</v>
      </c>
      <c r="AO64" s="166">
        <v>11.0</v>
      </c>
      <c r="AP64" s="165">
        <v>4.2</v>
      </c>
      <c r="AQ64" s="166">
        <v>717.0</v>
      </c>
      <c r="AR64" s="169">
        <v>86.0</v>
      </c>
      <c r="AS64" s="170">
        <f t="shared" si="8"/>
        <v>2.904359673</v>
      </c>
      <c r="AT64" s="170">
        <f t="shared" si="9"/>
        <v>3.538</v>
      </c>
      <c r="AU64" s="171"/>
      <c r="AV64" s="172" t="s">
        <v>484</v>
      </c>
      <c r="AW64" s="171"/>
      <c r="AX64" s="171"/>
      <c r="AY64" s="172" t="b">
        <v>0</v>
      </c>
      <c r="AZ64" s="172" t="s">
        <v>548</v>
      </c>
      <c r="BA64" s="173">
        <v>45749.24203734954</v>
      </c>
      <c r="BB64" s="173">
        <v>45856.24605194444</v>
      </c>
      <c r="BC64" s="174"/>
    </row>
    <row r="65" ht="18.75" customHeight="1">
      <c r="A65" s="274">
        <v>29.0</v>
      </c>
      <c r="B65" s="25"/>
      <c r="C65" s="25"/>
      <c r="D65" s="25"/>
      <c r="E65" s="25">
        <f>SUM(
  COUNTIF('리뷰 전체 모음 시트'!H:H, P65)
)</f>
        <v>20</v>
      </c>
      <c r="F65" s="25" t="s">
        <v>472</v>
      </c>
      <c r="G65" s="25" t="s">
        <v>472</v>
      </c>
      <c r="H65" s="25" t="s">
        <v>472</v>
      </c>
      <c r="I65" s="25"/>
      <c r="J65" s="25"/>
      <c r="K65" s="25" t="s">
        <v>472</v>
      </c>
      <c r="L65" s="25" t="s">
        <v>472</v>
      </c>
      <c r="M65" s="25">
        <f>COUNTIFS('의사 등록'!D:D, P65, '의사 등록'!E:E, "&lt;&gt;")</f>
        <v>5</v>
      </c>
      <c r="N65" s="25">
        <f>COUNTIFS('의사 등록'!D:D, P65, '의사 등록'!T:T, "&lt;&gt;")</f>
        <v>5</v>
      </c>
      <c r="O65" s="25" t="s">
        <v>174</v>
      </c>
      <c r="P65" s="24" t="s">
        <v>113</v>
      </c>
      <c r="Q65" s="172" t="s">
        <v>982</v>
      </c>
      <c r="R65" s="172" t="s">
        <v>983</v>
      </c>
      <c r="S65" s="158" t="s">
        <v>984</v>
      </c>
      <c r="T65" s="158" t="s">
        <v>476</v>
      </c>
      <c r="U65" s="158" t="s">
        <v>477</v>
      </c>
      <c r="V65" s="159">
        <v>37.522425</v>
      </c>
      <c r="W65" s="159">
        <v>127.02849</v>
      </c>
      <c r="X65" s="300" t="s">
        <v>985</v>
      </c>
      <c r="Y65" s="158" t="s">
        <v>986</v>
      </c>
      <c r="Z65" s="158" t="s">
        <v>986</v>
      </c>
      <c r="AA65" s="158"/>
      <c r="AB65" s="158" t="s">
        <v>987</v>
      </c>
      <c r="AC65" s="158" t="s">
        <v>988</v>
      </c>
      <c r="AD65" s="158" t="s">
        <v>989</v>
      </c>
      <c r="AE65" s="158"/>
      <c r="AF65" s="158" t="s">
        <v>990</v>
      </c>
      <c r="AG65" s="162">
        <v>8200.0</v>
      </c>
      <c r="AH65" s="163">
        <f t="shared" si="7"/>
        <v>3.955</v>
      </c>
      <c r="AI65" s="164"/>
      <c r="AJ65" s="165">
        <v>4.7</v>
      </c>
      <c r="AK65" s="166">
        <v>69.0</v>
      </c>
      <c r="AL65" s="165">
        <v>4.26</v>
      </c>
      <c r="AM65" s="166">
        <v>537.0</v>
      </c>
      <c r="AN65" s="165">
        <v>4.3</v>
      </c>
      <c r="AO65" s="166">
        <v>67.0</v>
      </c>
      <c r="AP65" s="165">
        <v>3.7</v>
      </c>
      <c r="AQ65" s="166">
        <v>699.0</v>
      </c>
      <c r="AR65" s="169">
        <v>78.0</v>
      </c>
      <c r="AS65" s="170">
        <f t="shared" si="8"/>
        <v>3.99877551</v>
      </c>
      <c r="AT65" s="170">
        <f t="shared" si="9"/>
        <v>3.955</v>
      </c>
      <c r="AU65" s="171"/>
      <c r="AV65" s="172" t="s">
        <v>484</v>
      </c>
      <c r="AW65" s="171"/>
      <c r="AX65" s="171"/>
      <c r="AY65" s="172" t="b">
        <v>0</v>
      </c>
      <c r="AZ65" s="172" t="s">
        <v>485</v>
      </c>
      <c r="BA65" s="173">
        <v>45845.274164849536</v>
      </c>
      <c r="BB65" s="173">
        <v>45910.333615787036</v>
      </c>
      <c r="BC65" s="174"/>
    </row>
    <row r="66" ht="18.75" customHeight="1">
      <c r="A66" s="274">
        <v>30.0</v>
      </c>
      <c r="B66" s="25"/>
      <c r="C66" s="25"/>
      <c r="D66" s="25"/>
      <c r="E66" s="25">
        <f>SUM(
  COUNTIF('리뷰 전체 모음 시트'!H:H, P66)
)</f>
        <v>20</v>
      </c>
      <c r="F66" s="25" t="s">
        <v>472</v>
      </c>
      <c r="G66" s="25" t="s">
        <v>472</v>
      </c>
      <c r="H66" s="25" t="s">
        <v>472</v>
      </c>
      <c r="I66" s="25"/>
      <c r="J66" s="25"/>
      <c r="K66" s="25" t="s">
        <v>472</v>
      </c>
      <c r="L66" s="25" t="s">
        <v>472</v>
      </c>
      <c r="M66" s="25">
        <f>COUNTIFS('의사 등록'!D:D, P66, '의사 등록'!E:E, "&lt;&gt;")</f>
        <v>2</v>
      </c>
      <c r="N66" s="25">
        <f>COUNTIFS('의사 등록'!D:D, P66, '의사 등록'!T:T, "&lt;&gt;")</f>
        <v>2</v>
      </c>
      <c r="O66" s="25" t="s">
        <v>174</v>
      </c>
      <c r="P66" s="208" t="s">
        <v>133</v>
      </c>
      <c r="Q66" s="169" t="s">
        <v>991</v>
      </c>
      <c r="R66" s="221" t="s">
        <v>992</v>
      </c>
      <c r="S66" s="301" t="s">
        <v>475</v>
      </c>
      <c r="T66" s="158" t="s">
        <v>476</v>
      </c>
      <c r="U66" s="301" t="s">
        <v>993</v>
      </c>
      <c r="V66" s="192">
        <v>37.516862</v>
      </c>
      <c r="W66" s="192">
        <v>127.01978</v>
      </c>
      <c r="X66" s="302" t="s">
        <v>994</v>
      </c>
      <c r="Y66" s="190" t="s">
        <v>995</v>
      </c>
      <c r="Z66" s="190" t="s">
        <v>995</v>
      </c>
      <c r="AA66" s="190"/>
      <c r="AB66" s="301" t="s">
        <v>996</v>
      </c>
      <c r="AC66" s="301" t="s">
        <v>997</v>
      </c>
      <c r="AD66" s="301" t="s">
        <v>998</v>
      </c>
      <c r="AE66" s="301"/>
      <c r="AF66" s="158" t="s">
        <v>999</v>
      </c>
      <c r="AG66" s="194">
        <v>8600.0</v>
      </c>
      <c r="AH66" s="163">
        <f t="shared" si="7"/>
        <v>4.577</v>
      </c>
      <c r="AI66" s="171"/>
      <c r="AJ66" s="165">
        <v>5.0</v>
      </c>
      <c r="AK66" s="166">
        <v>1.0</v>
      </c>
      <c r="AL66" s="165">
        <v>4.6</v>
      </c>
      <c r="AM66" s="166">
        <v>119.0</v>
      </c>
      <c r="AN66" s="167"/>
      <c r="AO66" s="168"/>
      <c r="AP66" s="165">
        <v>4.1</v>
      </c>
      <c r="AQ66" s="166">
        <v>12.0</v>
      </c>
      <c r="AR66" s="169">
        <v>0.0</v>
      </c>
      <c r="AS66" s="170">
        <f t="shared" si="8"/>
        <v>4.557575758</v>
      </c>
      <c r="AT66" s="170">
        <f t="shared" si="9"/>
        <v>4.577</v>
      </c>
      <c r="AU66" s="171"/>
      <c r="AV66" s="171"/>
      <c r="AW66" s="171"/>
      <c r="AX66" s="171"/>
      <c r="AY66" s="171"/>
      <c r="AZ66" s="171"/>
      <c r="BA66" s="171"/>
      <c r="BB66" s="171"/>
      <c r="BC66" s="197"/>
    </row>
    <row r="67" ht="18.75" customHeight="1">
      <c r="A67" s="274">
        <v>31.0</v>
      </c>
      <c r="B67" s="25"/>
      <c r="C67" s="25"/>
      <c r="D67" s="25"/>
      <c r="E67" s="25">
        <f>SUM(
  COUNTIF('리뷰 전체 모음 시트'!H:H, P67)
)</f>
        <v>20</v>
      </c>
      <c r="F67" s="25" t="s">
        <v>472</v>
      </c>
      <c r="G67" s="25" t="s">
        <v>472</v>
      </c>
      <c r="H67" s="25" t="s">
        <v>472</v>
      </c>
      <c r="I67" s="25"/>
      <c r="J67" s="25"/>
      <c r="K67" s="25" t="s">
        <v>472</v>
      </c>
      <c r="L67" s="25" t="s">
        <v>472</v>
      </c>
      <c r="M67" s="25">
        <f>COUNTIFS('의사 등록'!D:D, P67, '의사 등록'!E:E, "&lt;&gt;")</f>
        <v>1</v>
      </c>
      <c r="N67" s="25">
        <f>COUNTIFS('의사 등록'!D:D, P67, '의사 등록'!T:T, "&lt;&gt;")</f>
        <v>1</v>
      </c>
      <c r="O67" s="25" t="s">
        <v>174</v>
      </c>
      <c r="P67" s="208" t="s">
        <v>87</v>
      </c>
      <c r="Q67" s="169" t="s">
        <v>1000</v>
      </c>
      <c r="R67" s="169" t="s">
        <v>1001</v>
      </c>
      <c r="S67" s="303" t="s">
        <v>762</v>
      </c>
      <c r="T67" s="303" t="s">
        <v>763</v>
      </c>
      <c r="U67" s="303" t="s">
        <v>764</v>
      </c>
      <c r="V67" s="192">
        <v>37.511524</v>
      </c>
      <c r="W67" s="192">
        <v>127.02076</v>
      </c>
      <c r="X67" s="293" t="s">
        <v>1002</v>
      </c>
      <c r="Y67" s="190" t="s">
        <v>1003</v>
      </c>
      <c r="Z67" s="190" t="s">
        <v>1003</v>
      </c>
      <c r="AA67" s="190"/>
      <c r="AB67" s="190" t="s">
        <v>1004</v>
      </c>
      <c r="AC67" s="190" t="s">
        <v>1005</v>
      </c>
      <c r="AD67" s="190" t="s">
        <v>1006</v>
      </c>
      <c r="AE67" s="190"/>
      <c r="AF67" s="158" t="s">
        <v>1007</v>
      </c>
      <c r="AG67" s="194">
        <v>3900.0</v>
      </c>
      <c r="AH67" s="163">
        <f t="shared" si="7"/>
        <v>0.895</v>
      </c>
      <c r="AI67" s="171"/>
      <c r="AJ67" s="165">
        <v>5.0</v>
      </c>
      <c r="AK67" s="166">
        <v>2.0</v>
      </c>
      <c r="AL67" s="167"/>
      <c r="AM67" s="166">
        <v>148.0</v>
      </c>
      <c r="AN67" s="165">
        <v>5.0</v>
      </c>
      <c r="AO67" s="166">
        <v>1.0</v>
      </c>
      <c r="AP67" s="165">
        <v>4.3</v>
      </c>
      <c r="AQ67" s="166">
        <v>76.0</v>
      </c>
      <c r="AR67" s="169">
        <v>0.0</v>
      </c>
      <c r="AS67" s="170">
        <f t="shared" si="8"/>
        <v>1.505726872</v>
      </c>
      <c r="AT67" s="170">
        <f t="shared" si="9"/>
        <v>0.895</v>
      </c>
      <c r="AU67" s="171"/>
      <c r="AV67" s="171"/>
      <c r="AW67" s="171"/>
      <c r="AX67" s="171"/>
      <c r="AY67" s="171"/>
      <c r="AZ67" s="171"/>
      <c r="BA67" s="171"/>
      <c r="BB67" s="171"/>
      <c r="BC67" s="197"/>
    </row>
    <row r="68" ht="18.75" customHeight="1">
      <c r="A68" s="274">
        <v>32.0</v>
      </c>
      <c r="B68" s="25"/>
      <c r="C68" s="25"/>
      <c r="D68" s="25"/>
      <c r="E68" s="25">
        <f>SUM(
  COUNTIF('리뷰 전체 모음 시트'!H:H, P68)
)</f>
        <v>20</v>
      </c>
      <c r="F68" s="25" t="s">
        <v>472</v>
      </c>
      <c r="G68" s="25" t="s">
        <v>472</v>
      </c>
      <c r="H68" s="25" t="s">
        <v>472</v>
      </c>
      <c r="I68" s="25"/>
      <c r="J68" s="25"/>
      <c r="K68" s="25" t="s">
        <v>472</v>
      </c>
      <c r="L68" s="25" t="s">
        <v>472</v>
      </c>
      <c r="M68" s="25">
        <f>COUNTIFS('의사 등록'!D:D, P68, '의사 등록'!E:E, "&lt;&gt;")</f>
        <v>3</v>
      </c>
      <c r="N68" s="25">
        <f>COUNTIFS('의사 등록'!D:D, P68, '의사 등록'!T:T, "&lt;&gt;")</f>
        <v>3</v>
      </c>
      <c r="O68" s="169" t="s">
        <v>174</v>
      </c>
      <c r="P68" s="208" t="s">
        <v>118</v>
      </c>
      <c r="Q68" s="169" t="s">
        <v>1008</v>
      </c>
      <c r="R68" s="169" t="s">
        <v>1009</v>
      </c>
      <c r="S68" s="158" t="s">
        <v>500</v>
      </c>
      <c r="T68" s="304" t="s">
        <v>501</v>
      </c>
      <c r="U68" s="304" t="s">
        <v>502</v>
      </c>
      <c r="V68" s="305">
        <v>37.519646</v>
      </c>
      <c r="W68" s="305">
        <v>127.04939</v>
      </c>
      <c r="X68" s="209" t="s">
        <v>1010</v>
      </c>
      <c r="Y68" s="306" t="s">
        <v>1011</v>
      </c>
      <c r="Z68" s="306" t="s">
        <v>1011</v>
      </c>
      <c r="AA68" s="306"/>
      <c r="AB68" s="169" t="s">
        <v>1012</v>
      </c>
      <c r="AC68" s="169" t="s">
        <v>1013</v>
      </c>
      <c r="AD68" s="169" t="s">
        <v>1014</v>
      </c>
      <c r="AE68" s="169"/>
      <c r="AF68" s="158" t="s">
        <v>1015</v>
      </c>
      <c r="AG68" s="194">
        <v>8200.0</v>
      </c>
      <c r="AH68" s="163">
        <f t="shared" si="7"/>
        <v>1.678</v>
      </c>
      <c r="AI68" s="171"/>
      <c r="AJ68" s="165">
        <v>3.6</v>
      </c>
      <c r="AK68" s="166">
        <v>7.0</v>
      </c>
      <c r="AL68" s="167"/>
      <c r="AM68" s="166">
        <v>184.0</v>
      </c>
      <c r="AN68" s="165">
        <v>4.4</v>
      </c>
      <c r="AO68" s="166">
        <v>49.0</v>
      </c>
      <c r="AP68" s="165">
        <v>3.5</v>
      </c>
      <c r="AQ68" s="166">
        <v>131.0</v>
      </c>
      <c r="AR68" s="169">
        <v>72.0</v>
      </c>
      <c r="AS68" s="170">
        <f t="shared" si="8"/>
        <v>1.88490566</v>
      </c>
      <c r="AT68" s="170">
        <f t="shared" si="9"/>
        <v>1.678</v>
      </c>
      <c r="AU68" s="171"/>
      <c r="AV68" s="171"/>
      <c r="AW68" s="171"/>
      <c r="AX68" s="171"/>
      <c r="AY68" s="171"/>
      <c r="AZ68" s="171"/>
      <c r="BA68" s="171"/>
      <c r="BB68" s="171"/>
      <c r="BC68" s="197"/>
    </row>
    <row r="69" ht="18.75" customHeight="1">
      <c r="A69" s="274">
        <v>33.0</v>
      </c>
      <c r="B69" s="25"/>
      <c r="C69" s="25"/>
      <c r="D69" s="25"/>
      <c r="E69" s="25">
        <f>SUM(
  COUNTIF('리뷰 전체 모음 시트'!H:H, P69)
)</f>
        <v>60</v>
      </c>
      <c r="F69" s="25" t="s">
        <v>472</v>
      </c>
      <c r="G69" s="25" t="s">
        <v>472</v>
      </c>
      <c r="H69" s="25" t="s">
        <v>472</v>
      </c>
      <c r="I69" s="25"/>
      <c r="J69" s="25"/>
      <c r="K69" s="25" t="s">
        <v>472</v>
      </c>
      <c r="L69" s="25" t="s">
        <v>472</v>
      </c>
      <c r="M69" s="25">
        <f>COUNTIFS('의사 등록'!D:D, P69, '의사 등록'!E:E, "&lt;&gt;")</f>
        <v>5</v>
      </c>
      <c r="N69" s="25">
        <f>COUNTIFS('의사 등록'!D:D, P69, '의사 등록'!T:T, "&lt;&gt;")</f>
        <v>5</v>
      </c>
      <c r="O69" s="25" t="s">
        <v>105</v>
      </c>
      <c r="P69" s="24" t="s">
        <v>106</v>
      </c>
      <c r="Q69" s="169" t="s">
        <v>1016</v>
      </c>
      <c r="R69" s="157" t="s">
        <v>1017</v>
      </c>
      <c r="S69" s="158" t="s">
        <v>523</v>
      </c>
      <c r="T69" s="198" t="s">
        <v>524</v>
      </c>
      <c r="U69" s="198" t="s">
        <v>525</v>
      </c>
      <c r="V69" s="159">
        <v>37.517723</v>
      </c>
      <c r="W69" s="159">
        <v>127.024219</v>
      </c>
      <c r="X69" s="160" t="s">
        <v>1018</v>
      </c>
      <c r="Y69" s="158" t="s">
        <v>1019</v>
      </c>
      <c r="Z69" s="158" t="s">
        <v>1019</v>
      </c>
      <c r="AA69" s="158"/>
      <c r="AB69" s="158" t="s">
        <v>1020</v>
      </c>
      <c r="AC69" s="158" t="s">
        <v>1021</v>
      </c>
      <c r="AD69" s="158" t="s">
        <v>1022</v>
      </c>
      <c r="AE69" s="158"/>
      <c r="AF69" s="158" t="s">
        <v>1023</v>
      </c>
      <c r="AG69" s="162">
        <v>9400.0</v>
      </c>
      <c r="AH69" s="163">
        <f t="shared" si="7"/>
        <v>4.228</v>
      </c>
      <c r="AI69" s="164"/>
      <c r="AJ69" s="165">
        <v>4.7</v>
      </c>
      <c r="AK69" s="166">
        <v>1102.0</v>
      </c>
      <c r="AL69" s="165">
        <v>4.34</v>
      </c>
      <c r="AM69" s="166">
        <v>3791.0</v>
      </c>
      <c r="AN69" s="165">
        <v>4.4</v>
      </c>
      <c r="AO69" s="166">
        <v>449.0</v>
      </c>
      <c r="AP69" s="165">
        <v>3.3</v>
      </c>
      <c r="AQ69" s="166">
        <v>1036.0</v>
      </c>
      <c r="AR69" s="169">
        <v>79.0</v>
      </c>
      <c r="AS69" s="170">
        <f t="shared" si="8"/>
        <v>4.237494512</v>
      </c>
      <c r="AT69" s="170">
        <f t="shared" si="9"/>
        <v>4.228</v>
      </c>
      <c r="AU69" s="171"/>
      <c r="AV69" s="172" t="s">
        <v>484</v>
      </c>
      <c r="AW69" s="171"/>
      <c r="AX69" s="171"/>
      <c r="AY69" s="172" t="b">
        <v>0</v>
      </c>
      <c r="AZ69" s="172" t="s">
        <v>548</v>
      </c>
      <c r="BA69" s="173">
        <v>45744.16998520833</v>
      </c>
      <c r="BB69" s="173">
        <v>45910.203693344905</v>
      </c>
      <c r="BC69" s="174"/>
    </row>
    <row r="70" ht="18.75" customHeight="1">
      <c r="A70" s="274">
        <v>34.0</v>
      </c>
      <c r="B70" s="25"/>
      <c r="C70" s="25"/>
      <c r="D70" s="25"/>
      <c r="E70" s="25">
        <f>SUM(
  COUNTIF('리뷰 전체 모음 시트'!H:H, P70)
)</f>
        <v>20</v>
      </c>
      <c r="F70" s="25" t="s">
        <v>472</v>
      </c>
      <c r="G70" s="25" t="s">
        <v>472</v>
      </c>
      <c r="H70" s="25" t="s">
        <v>472</v>
      </c>
      <c r="I70" s="25"/>
      <c r="J70" s="25"/>
      <c r="K70" s="25" t="s">
        <v>472</v>
      </c>
      <c r="L70" s="25" t="s">
        <v>472</v>
      </c>
      <c r="M70" s="25">
        <f>COUNTIFS('의사 등록'!D:D, P70, '의사 등록'!E:E, "&lt;&gt;")</f>
        <v>1</v>
      </c>
      <c r="N70" s="25">
        <f>COUNTIFS('의사 등록'!D:D, P70, '의사 등록'!T:T, "&lt;&gt;")</f>
        <v>1</v>
      </c>
      <c r="O70" s="25" t="s">
        <v>89</v>
      </c>
      <c r="P70" s="24" t="s">
        <v>90</v>
      </c>
      <c r="Q70" s="169" t="s">
        <v>1024</v>
      </c>
      <c r="R70" s="157" t="s">
        <v>1025</v>
      </c>
      <c r="S70" s="158" t="s">
        <v>583</v>
      </c>
      <c r="T70" s="198" t="s">
        <v>584</v>
      </c>
      <c r="U70" s="198" t="s">
        <v>585</v>
      </c>
      <c r="V70" s="159">
        <v>37.500769</v>
      </c>
      <c r="W70" s="159">
        <v>127.025788</v>
      </c>
      <c r="X70" s="160" t="s">
        <v>1026</v>
      </c>
      <c r="Y70" s="158" t="s">
        <v>1027</v>
      </c>
      <c r="Z70" s="158" t="s">
        <v>1027</v>
      </c>
      <c r="AA70" s="158"/>
      <c r="AB70" s="158" t="s">
        <v>1028</v>
      </c>
      <c r="AC70" s="158" t="s">
        <v>1029</v>
      </c>
      <c r="AD70" s="158" t="s">
        <v>1030</v>
      </c>
      <c r="AE70" s="158"/>
      <c r="AF70" s="158" t="s">
        <v>922</v>
      </c>
      <c r="AG70" s="162">
        <v>2700.0</v>
      </c>
      <c r="AH70" s="163">
        <f t="shared" si="7"/>
        <v>4.021</v>
      </c>
      <c r="AI70" s="172"/>
      <c r="AJ70" s="165">
        <v>0.0</v>
      </c>
      <c r="AK70" s="166">
        <v>0.0</v>
      </c>
      <c r="AL70" s="167"/>
      <c r="AM70" s="166">
        <v>15.0</v>
      </c>
      <c r="AN70" s="165">
        <v>5.0</v>
      </c>
      <c r="AO70" s="166">
        <v>3.0</v>
      </c>
      <c r="AP70" s="165">
        <v>4.2</v>
      </c>
      <c r="AQ70" s="166">
        <v>164.0</v>
      </c>
      <c r="AR70" s="169">
        <v>84.0</v>
      </c>
      <c r="AS70" s="170">
        <f t="shared" si="8"/>
        <v>3.867032967</v>
      </c>
      <c r="AT70" s="170">
        <f t="shared" si="9"/>
        <v>4.021</v>
      </c>
      <c r="AU70" s="171"/>
      <c r="AV70" s="172" t="s">
        <v>484</v>
      </c>
      <c r="AW70" s="171"/>
      <c r="AX70" s="171"/>
      <c r="AY70" s="172" t="b">
        <v>0</v>
      </c>
      <c r="AZ70" s="172" t="s">
        <v>548</v>
      </c>
      <c r="BA70" s="173">
        <v>45749.27522550926</v>
      </c>
      <c r="BB70" s="173">
        <v>45856.25097047454</v>
      </c>
      <c r="BC70" s="174"/>
    </row>
    <row r="71" ht="18.75" customHeight="1">
      <c r="A71" s="274">
        <v>35.0</v>
      </c>
      <c r="B71" s="25"/>
      <c r="C71" s="25"/>
      <c r="D71" s="25"/>
      <c r="E71" s="25">
        <f>SUM(
  COUNTIF('리뷰 전체 모음 시트'!H:H, P71)
)</f>
        <v>20</v>
      </c>
      <c r="F71" s="25" t="s">
        <v>472</v>
      </c>
      <c r="G71" s="25" t="s">
        <v>472</v>
      </c>
      <c r="H71" s="25" t="s">
        <v>472</v>
      </c>
      <c r="I71" s="25"/>
      <c r="J71" s="25"/>
      <c r="K71" s="25" t="s">
        <v>472</v>
      </c>
      <c r="L71" s="25" t="s">
        <v>472</v>
      </c>
      <c r="M71" s="25">
        <f>COUNTIFS('의사 등록'!D:D, P71, '의사 등록'!E:E, "&lt;&gt;")</f>
        <v>4</v>
      </c>
      <c r="N71" s="25">
        <f>COUNTIFS('의사 등록'!D:D, P71, '의사 등록'!T:T, "&lt;&gt;")</f>
        <v>4</v>
      </c>
      <c r="O71" s="25" t="s">
        <v>89</v>
      </c>
      <c r="P71" s="24" t="s">
        <v>98</v>
      </c>
      <c r="Q71" s="172" t="s">
        <v>1031</v>
      </c>
      <c r="R71" s="157" t="s">
        <v>1032</v>
      </c>
      <c r="S71" s="158" t="s">
        <v>512</v>
      </c>
      <c r="T71" s="198" t="s">
        <v>513</v>
      </c>
      <c r="U71" s="198" t="s">
        <v>514</v>
      </c>
      <c r="V71" s="159">
        <v>37.502916</v>
      </c>
      <c r="W71" s="159">
        <v>127.045031</v>
      </c>
      <c r="X71" s="160" t="s">
        <v>1033</v>
      </c>
      <c r="Y71" s="158" t="s">
        <v>1034</v>
      </c>
      <c r="Z71" s="158" t="s">
        <v>1034</v>
      </c>
      <c r="AA71" s="158"/>
      <c r="AB71" s="158" t="s">
        <v>1035</v>
      </c>
      <c r="AC71" s="158" t="s">
        <v>1036</v>
      </c>
      <c r="AD71" s="158" t="s">
        <v>1037</v>
      </c>
      <c r="AE71" s="158"/>
      <c r="AF71" s="158" t="s">
        <v>1038</v>
      </c>
      <c r="AG71" s="162">
        <v>1400.0</v>
      </c>
      <c r="AH71" s="163">
        <f t="shared" si="7"/>
        <v>1.182</v>
      </c>
      <c r="AI71" s="172"/>
      <c r="AJ71" s="165">
        <v>4.5</v>
      </c>
      <c r="AK71" s="166">
        <v>121.0</v>
      </c>
      <c r="AL71" s="167"/>
      <c r="AM71" s="166">
        <v>545.0</v>
      </c>
      <c r="AN71" s="165">
        <v>4.3</v>
      </c>
      <c r="AO71" s="166">
        <v>55.0</v>
      </c>
      <c r="AP71" s="165">
        <v>3.8</v>
      </c>
      <c r="AQ71" s="166">
        <v>429.0</v>
      </c>
      <c r="AR71" s="169">
        <v>79.0</v>
      </c>
      <c r="AS71" s="170">
        <f t="shared" si="8"/>
        <v>2.096695652</v>
      </c>
      <c r="AT71" s="170">
        <f t="shared" si="9"/>
        <v>1.182</v>
      </c>
      <c r="AU71" s="171"/>
      <c r="AV71" s="172" t="s">
        <v>484</v>
      </c>
      <c r="AW71" s="171"/>
      <c r="AX71" s="171"/>
      <c r="AY71" s="172" t="b">
        <v>0</v>
      </c>
      <c r="AZ71" s="172" t="s">
        <v>816</v>
      </c>
      <c r="BA71" s="173">
        <v>45828.185066157406</v>
      </c>
      <c r="BB71" s="173">
        <v>45910.2396334375</v>
      </c>
      <c r="BC71" s="174"/>
    </row>
    <row r="72" ht="18.75" customHeight="1">
      <c r="A72" s="274">
        <v>36.0</v>
      </c>
      <c r="B72" s="25"/>
      <c r="C72" s="25"/>
      <c r="D72" s="25"/>
      <c r="E72" s="25">
        <f>SUM(
  COUNTIF('리뷰 전체 모음 시트'!H:H, P72)
)</f>
        <v>20</v>
      </c>
      <c r="F72" s="25" t="s">
        <v>472</v>
      </c>
      <c r="G72" s="25" t="s">
        <v>472</v>
      </c>
      <c r="H72" s="25" t="s">
        <v>472</v>
      </c>
      <c r="I72" s="25"/>
      <c r="J72" s="25"/>
      <c r="K72" s="25" t="s">
        <v>472</v>
      </c>
      <c r="L72" s="25" t="s">
        <v>472</v>
      </c>
      <c r="M72" s="25">
        <f>COUNTIFS('의사 등록'!D:D, P72, '의사 등록'!E:E, "&lt;&gt;")</f>
        <v>5</v>
      </c>
      <c r="N72" s="25">
        <f>COUNTIFS('의사 등록'!D:D, P72, '의사 등록'!T:T, "&lt;&gt;")</f>
        <v>5</v>
      </c>
      <c r="O72" s="25" t="s">
        <v>89</v>
      </c>
      <c r="P72" s="24" t="s">
        <v>92</v>
      </c>
      <c r="Q72" s="172" t="s">
        <v>1039</v>
      </c>
      <c r="R72" s="157" t="s">
        <v>1040</v>
      </c>
      <c r="S72" s="158" t="s">
        <v>602</v>
      </c>
      <c r="T72" s="198" t="s">
        <v>603</v>
      </c>
      <c r="U72" s="198" t="s">
        <v>647</v>
      </c>
      <c r="V72" s="159">
        <v>37.504742</v>
      </c>
      <c r="W72" s="159">
        <v>127.02397</v>
      </c>
      <c r="X72" s="160" t="s">
        <v>1041</v>
      </c>
      <c r="Y72" s="158" t="s">
        <v>1042</v>
      </c>
      <c r="Z72" s="158" t="s">
        <v>1042</v>
      </c>
      <c r="AA72" s="158"/>
      <c r="AB72" s="158" t="s">
        <v>1043</v>
      </c>
      <c r="AC72" s="158" t="s">
        <v>1044</v>
      </c>
      <c r="AD72" s="158" t="s">
        <v>1045</v>
      </c>
      <c r="AE72" s="158"/>
      <c r="AF72" s="158" t="s">
        <v>1046</v>
      </c>
      <c r="AG72" s="162">
        <v>4800.0</v>
      </c>
      <c r="AH72" s="163">
        <f t="shared" si="7"/>
        <v>4.54</v>
      </c>
      <c r="AI72" s="172"/>
      <c r="AJ72" s="165">
        <v>4.9</v>
      </c>
      <c r="AK72" s="166">
        <v>1413.0</v>
      </c>
      <c r="AL72" s="165">
        <v>4.85</v>
      </c>
      <c r="AM72" s="166">
        <v>1999.0</v>
      </c>
      <c r="AN72" s="165">
        <v>4.9</v>
      </c>
      <c r="AO72" s="166">
        <v>1149.0</v>
      </c>
      <c r="AP72" s="165">
        <v>3.5</v>
      </c>
      <c r="AQ72" s="166">
        <v>1485.0</v>
      </c>
      <c r="AR72" s="169">
        <v>78.0</v>
      </c>
      <c r="AS72" s="170">
        <f t="shared" si="8"/>
        <v>4.539604697</v>
      </c>
      <c r="AT72" s="170">
        <f t="shared" si="9"/>
        <v>4.54</v>
      </c>
      <c r="AU72" s="171"/>
      <c r="AV72" s="172" t="s">
        <v>484</v>
      </c>
      <c r="AW72" s="171"/>
      <c r="AX72" s="171"/>
      <c r="AY72" s="172" t="b">
        <v>0</v>
      </c>
      <c r="AZ72" s="172" t="s">
        <v>485</v>
      </c>
      <c r="BA72" s="173">
        <v>45828.19894101852</v>
      </c>
      <c r="BB72" s="173">
        <v>45910.30055966435</v>
      </c>
      <c r="BC72" s="174"/>
    </row>
    <row r="73" ht="18.75" customHeight="1">
      <c r="A73" s="274">
        <v>37.0</v>
      </c>
      <c r="B73" s="25"/>
      <c r="C73" s="25"/>
      <c r="D73" s="25"/>
      <c r="E73" s="25">
        <f>SUM(
  COUNTIF('리뷰 전체 모음 시트'!H:H, P73)
)</f>
        <v>20</v>
      </c>
      <c r="F73" s="25" t="s">
        <v>472</v>
      </c>
      <c r="G73" s="25" t="s">
        <v>472</v>
      </c>
      <c r="H73" s="25" t="s">
        <v>472</v>
      </c>
      <c r="I73" s="25"/>
      <c r="J73" s="25"/>
      <c r="K73" s="25" t="s">
        <v>472</v>
      </c>
      <c r="L73" s="25" t="s">
        <v>472</v>
      </c>
      <c r="M73" s="25">
        <f>COUNTIFS('의사 등록'!D:D, P73, '의사 등록'!E:E, "&lt;&gt;")</f>
        <v>3</v>
      </c>
      <c r="N73" s="25">
        <f>COUNTIFS('의사 등록'!D:D, P73, '의사 등록'!T:T, "&lt;&gt;")</f>
        <v>3</v>
      </c>
      <c r="O73" s="25" t="s">
        <v>89</v>
      </c>
      <c r="P73" s="25" t="s">
        <v>99</v>
      </c>
      <c r="Q73" s="169" t="s">
        <v>1047</v>
      </c>
      <c r="R73" s="157" t="s">
        <v>1048</v>
      </c>
      <c r="S73" s="158" t="s">
        <v>523</v>
      </c>
      <c r="T73" s="198" t="s">
        <v>524</v>
      </c>
      <c r="U73" s="198" t="s">
        <v>525</v>
      </c>
      <c r="V73" s="159">
        <v>37.516195</v>
      </c>
      <c r="W73" s="159">
        <v>127.020638</v>
      </c>
      <c r="X73" s="297" t="s">
        <v>1049</v>
      </c>
      <c r="Y73" s="158" t="s">
        <v>1050</v>
      </c>
      <c r="Z73" s="158" t="s">
        <v>1050</v>
      </c>
      <c r="AA73" s="158"/>
      <c r="AB73" s="158" t="s">
        <v>1051</v>
      </c>
      <c r="AC73" s="158" t="s">
        <v>1052</v>
      </c>
      <c r="AD73" s="158" t="s">
        <v>1053</v>
      </c>
      <c r="AE73" s="158"/>
      <c r="AF73" s="158" t="s">
        <v>1054</v>
      </c>
      <c r="AG73" s="162">
        <v>7000.0</v>
      </c>
      <c r="AH73" s="163">
        <f t="shared" si="7"/>
        <v>2.118</v>
      </c>
      <c r="AI73" s="172"/>
      <c r="AJ73" s="165">
        <v>4.7</v>
      </c>
      <c r="AK73" s="166">
        <v>72.0</v>
      </c>
      <c r="AL73" s="167"/>
      <c r="AM73" s="166">
        <v>424.0</v>
      </c>
      <c r="AN73" s="165">
        <v>4.4</v>
      </c>
      <c r="AO73" s="166">
        <v>18.0</v>
      </c>
      <c r="AP73" s="165">
        <v>4.2</v>
      </c>
      <c r="AQ73" s="166">
        <v>377.0</v>
      </c>
      <c r="AR73" s="169">
        <v>81.0</v>
      </c>
      <c r="AS73" s="170">
        <f t="shared" si="8"/>
        <v>2.245791246</v>
      </c>
      <c r="AT73" s="170">
        <f t="shared" si="9"/>
        <v>2.118</v>
      </c>
      <c r="AU73" s="171"/>
      <c r="AV73" s="172" t="s">
        <v>484</v>
      </c>
      <c r="AW73" s="171"/>
      <c r="AX73" s="171"/>
      <c r="AY73" s="172" t="b">
        <v>0</v>
      </c>
      <c r="AZ73" s="172" t="s">
        <v>548</v>
      </c>
      <c r="BA73" s="173">
        <v>45750.07909827546</v>
      </c>
      <c r="BB73" s="173">
        <v>45856.24650609954</v>
      </c>
      <c r="BC73" s="174"/>
    </row>
    <row r="74" ht="18.75" customHeight="1">
      <c r="A74" s="274">
        <v>38.0</v>
      </c>
      <c r="B74" s="25"/>
      <c r="C74" s="25"/>
      <c r="D74" s="25"/>
      <c r="E74" s="25">
        <f>SUM(
  COUNTIF('리뷰 전체 모음 시트'!H:H, P74)
)</f>
        <v>20</v>
      </c>
      <c r="F74" s="25" t="s">
        <v>472</v>
      </c>
      <c r="G74" s="25" t="s">
        <v>472</v>
      </c>
      <c r="H74" s="25" t="s">
        <v>472</v>
      </c>
      <c r="I74" s="25"/>
      <c r="J74" s="25"/>
      <c r="K74" s="25" t="s">
        <v>472</v>
      </c>
      <c r="L74" s="25" t="s">
        <v>472</v>
      </c>
      <c r="M74" s="25">
        <f>COUNTIFS('의사 등록'!D:D, P74, '의사 등록'!E:E, "&lt;&gt;")</f>
        <v>4</v>
      </c>
      <c r="N74" s="25">
        <f>COUNTIFS('의사 등록'!D:D, P74, '의사 등록'!T:T, "&lt;&gt;")</f>
        <v>4</v>
      </c>
      <c r="O74" s="25" t="s">
        <v>89</v>
      </c>
      <c r="P74" s="24" t="s">
        <v>93</v>
      </c>
      <c r="Q74" s="172" t="s">
        <v>1055</v>
      </c>
      <c r="R74" s="157" t="s">
        <v>1056</v>
      </c>
      <c r="S74" s="158" t="s">
        <v>475</v>
      </c>
      <c r="T74" s="158" t="s">
        <v>476</v>
      </c>
      <c r="U74" s="158" t="s">
        <v>477</v>
      </c>
      <c r="V74" s="159">
        <v>37.526823</v>
      </c>
      <c r="W74" s="159">
        <v>127.033833</v>
      </c>
      <c r="X74" s="160" t="s">
        <v>1057</v>
      </c>
      <c r="Y74" s="158" t="s">
        <v>1058</v>
      </c>
      <c r="Z74" s="158" t="s">
        <v>1058</v>
      </c>
      <c r="AA74" s="158"/>
      <c r="AB74" s="158" t="s">
        <v>1059</v>
      </c>
      <c r="AC74" s="158" t="s">
        <v>1060</v>
      </c>
      <c r="AD74" s="158" t="s">
        <v>1061</v>
      </c>
      <c r="AE74" s="158"/>
      <c r="AF74" s="158" t="s">
        <v>1062</v>
      </c>
      <c r="AG74" s="162">
        <v>4700.0</v>
      </c>
      <c r="AH74" s="163">
        <f t="shared" si="7"/>
        <v>3.959</v>
      </c>
      <c r="AI74" s="172"/>
      <c r="AJ74" s="165">
        <v>4.3</v>
      </c>
      <c r="AK74" s="166">
        <v>21.0</v>
      </c>
      <c r="AL74" s="165">
        <v>4.27</v>
      </c>
      <c r="AM74" s="166">
        <v>174.0</v>
      </c>
      <c r="AN74" s="167"/>
      <c r="AO74" s="168"/>
      <c r="AP74" s="165">
        <v>3.7</v>
      </c>
      <c r="AQ74" s="166">
        <v>222.0</v>
      </c>
      <c r="AR74" s="169">
        <v>78.0</v>
      </c>
      <c r="AS74" s="170">
        <f t="shared" si="8"/>
        <v>3.968057554</v>
      </c>
      <c r="AT74" s="170">
        <f t="shared" si="9"/>
        <v>3.959</v>
      </c>
      <c r="AU74" s="171"/>
      <c r="AV74" s="172" t="s">
        <v>484</v>
      </c>
      <c r="AW74" s="171"/>
      <c r="AX74" s="171"/>
      <c r="AY74" s="172" t="b">
        <v>0</v>
      </c>
      <c r="AZ74" s="172" t="s">
        <v>485</v>
      </c>
      <c r="BA74" s="173">
        <v>45828.19101408565</v>
      </c>
      <c r="BB74" s="173">
        <v>45910.307872627316</v>
      </c>
      <c r="BC74" s="174"/>
    </row>
    <row r="75" ht="18.75" customHeight="1">
      <c r="A75" s="274">
        <v>39.0</v>
      </c>
      <c r="B75" s="25"/>
      <c r="C75" s="25"/>
      <c r="D75" s="25"/>
      <c r="E75" s="25">
        <f>SUM(
  COUNTIF('리뷰 전체 모음 시트'!H:H, P75)
)</f>
        <v>20</v>
      </c>
      <c r="F75" s="25" t="s">
        <v>472</v>
      </c>
      <c r="G75" s="25" t="s">
        <v>472</v>
      </c>
      <c r="H75" s="25" t="s">
        <v>472</v>
      </c>
      <c r="I75" s="25"/>
      <c r="J75" s="25"/>
      <c r="K75" s="25" t="s">
        <v>472</v>
      </c>
      <c r="L75" s="25" t="s">
        <v>472</v>
      </c>
      <c r="M75" s="25">
        <f>COUNTIFS('의사 등록'!D:D, P75, '의사 등록'!E:E, "&lt;&gt;")</f>
        <v>1</v>
      </c>
      <c r="N75" s="25">
        <f>COUNTIFS('의사 등록'!D:D, P75, '의사 등록'!T:T, "&lt;&gt;")</f>
        <v>1</v>
      </c>
      <c r="O75" s="25" t="s">
        <v>89</v>
      </c>
      <c r="P75" s="25" t="s">
        <v>101</v>
      </c>
      <c r="Q75" s="169" t="s">
        <v>1063</v>
      </c>
      <c r="R75" s="157" t="s">
        <v>1064</v>
      </c>
      <c r="S75" s="158" t="s">
        <v>523</v>
      </c>
      <c r="T75" s="198" t="s">
        <v>524</v>
      </c>
      <c r="U75" s="198" t="s">
        <v>525</v>
      </c>
      <c r="V75" s="159">
        <v>37.504901</v>
      </c>
      <c r="W75" s="159">
        <v>127.024777</v>
      </c>
      <c r="X75" s="160" t="s">
        <v>1065</v>
      </c>
      <c r="Y75" s="158" t="s">
        <v>1066</v>
      </c>
      <c r="Z75" s="158" t="s">
        <v>1066</v>
      </c>
      <c r="AA75" s="158"/>
      <c r="AB75" s="158" t="s">
        <v>1067</v>
      </c>
      <c r="AC75" s="158" t="s">
        <v>1068</v>
      </c>
      <c r="AD75" s="158" t="s">
        <v>1069</v>
      </c>
      <c r="AE75" s="158"/>
      <c r="AF75" s="158" t="s">
        <v>1070</v>
      </c>
      <c r="AG75" s="194" t="s">
        <v>509</v>
      </c>
      <c r="AH75" s="163">
        <f t="shared" si="7"/>
        <v>4.298</v>
      </c>
      <c r="AI75" s="172"/>
      <c r="AJ75" s="165">
        <v>5.0</v>
      </c>
      <c r="AK75" s="166">
        <v>1.0</v>
      </c>
      <c r="AL75" s="165">
        <v>4.22</v>
      </c>
      <c r="AM75" s="166">
        <v>31.0</v>
      </c>
      <c r="AN75" s="165">
        <v>5.0</v>
      </c>
      <c r="AO75" s="166">
        <v>1.0</v>
      </c>
      <c r="AP75" s="165">
        <v>4.3</v>
      </c>
      <c r="AQ75" s="166">
        <v>347.0</v>
      </c>
      <c r="AR75" s="169">
        <v>75.0</v>
      </c>
      <c r="AS75" s="170">
        <f t="shared" si="8"/>
        <v>4.297157895</v>
      </c>
      <c r="AT75" s="170">
        <f t="shared" si="9"/>
        <v>4.298</v>
      </c>
      <c r="AU75" s="171"/>
      <c r="AV75" s="172" t="s">
        <v>484</v>
      </c>
      <c r="AW75" s="171"/>
      <c r="AX75" s="171"/>
      <c r="AY75" s="172" t="b">
        <v>0</v>
      </c>
      <c r="AZ75" s="172" t="s">
        <v>548</v>
      </c>
      <c r="BA75" s="173">
        <v>45749.24422903935</v>
      </c>
      <c r="BB75" s="173">
        <v>45856.251110763886</v>
      </c>
      <c r="BC75" s="174"/>
    </row>
    <row r="76" ht="18.75" customHeight="1">
      <c r="A76" s="274">
        <v>40.0</v>
      </c>
      <c r="B76" s="25"/>
      <c r="C76" s="25"/>
      <c r="D76" s="25"/>
      <c r="E76" s="25">
        <f>SUM(
  COUNTIF('리뷰 전체 모음 시트'!H:H, P76)
)</f>
        <v>21</v>
      </c>
      <c r="F76" s="25" t="s">
        <v>472</v>
      </c>
      <c r="G76" s="25" t="s">
        <v>472</v>
      </c>
      <c r="H76" s="25" t="s">
        <v>472</v>
      </c>
      <c r="I76" s="25"/>
      <c r="J76" s="25"/>
      <c r="K76" s="25" t="s">
        <v>472</v>
      </c>
      <c r="L76" s="25" t="s">
        <v>472</v>
      </c>
      <c r="M76" s="25">
        <f>COUNTIFS('의사 등록'!D:D, P76, '의사 등록'!E:E, "&lt;&gt;")</f>
        <v>4</v>
      </c>
      <c r="N76" s="25">
        <f>COUNTIFS('의사 등록'!D:D, P76, '의사 등록'!T:T, "&lt;&gt;")</f>
        <v>4</v>
      </c>
      <c r="O76" s="25" t="s">
        <v>89</v>
      </c>
      <c r="P76" s="24" t="s">
        <v>96</v>
      </c>
      <c r="Q76" s="172" t="s">
        <v>1071</v>
      </c>
      <c r="R76" s="157" t="s">
        <v>1072</v>
      </c>
      <c r="S76" s="158" t="s">
        <v>602</v>
      </c>
      <c r="T76" s="198" t="s">
        <v>603</v>
      </c>
      <c r="U76" s="198" t="s">
        <v>647</v>
      </c>
      <c r="V76" s="159">
        <v>37.509029</v>
      </c>
      <c r="W76" s="159">
        <v>127.021868</v>
      </c>
      <c r="X76" s="160" t="s">
        <v>1073</v>
      </c>
      <c r="Y76" s="158" t="s">
        <v>1074</v>
      </c>
      <c r="Z76" s="158" t="s">
        <v>1074</v>
      </c>
      <c r="AA76" s="158"/>
      <c r="AB76" s="158" t="s">
        <v>1075</v>
      </c>
      <c r="AC76" s="158" t="s">
        <v>1076</v>
      </c>
      <c r="AD76" s="158" t="s">
        <v>1077</v>
      </c>
      <c r="AE76" s="158"/>
      <c r="AF76" s="158" t="s">
        <v>1078</v>
      </c>
      <c r="AG76" s="162">
        <v>3100.0</v>
      </c>
      <c r="AH76" s="163">
        <f t="shared" si="7"/>
        <v>2.451</v>
      </c>
      <c r="AI76" s="172"/>
      <c r="AJ76" s="165">
        <v>4.5</v>
      </c>
      <c r="AK76" s="166">
        <v>106.0</v>
      </c>
      <c r="AL76" s="167"/>
      <c r="AM76" s="166">
        <v>118.0</v>
      </c>
      <c r="AN76" s="165">
        <v>2.1</v>
      </c>
      <c r="AO76" s="166">
        <v>8.0</v>
      </c>
      <c r="AP76" s="165">
        <v>2.8</v>
      </c>
      <c r="AQ76" s="166">
        <v>208.0</v>
      </c>
      <c r="AR76" s="169">
        <v>71.0</v>
      </c>
      <c r="AS76" s="170">
        <f t="shared" si="8"/>
        <v>2.445909091</v>
      </c>
      <c r="AT76" s="170">
        <f t="shared" si="9"/>
        <v>2.451</v>
      </c>
      <c r="AU76" s="171"/>
      <c r="AV76" s="172" t="s">
        <v>484</v>
      </c>
      <c r="AW76" s="171"/>
      <c r="AX76" s="171"/>
      <c r="AY76" s="172" t="b">
        <v>0</v>
      </c>
      <c r="AZ76" s="172" t="s">
        <v>485</v>
      </c>
      <c r="BA76" s="173">
        <v>45796.07177469908</v>
      </c>
      <c r="BB76" s="173">
        <v>45910.22978740741</v>
      </c>
      <c r="BC76" s="174"/>
    </row>
    <row r="77" ht="18.75" customHeight="1">
      <c r="A77" s="274">
        <v>41.0</v>
      </c>
      <c r="B77" s="25"/>
      <c r="C77" s="25"/>
      <c r="D77" s="25"/>
      <c r="E77" s="25">
        <f>SUM(
  COUNTIF('리뷰 전체 모음 시트'!H:H, P77)
)</f>
        <v>21</v>
      </c>
      <c r="F77" s="25" t="s">
        <v>472</v>
      </c>
      <c r="G77" s="25" t="s">
        <v>472</v>
      </c>
      <c r="H77" s="25" t="s">
        <v>472</v>
      </c>
      <c r="I77" s="25"/>
      <c r="J77" s="25"/>
      <c r="K77" s="25" t="s">
        <v>472</v>
      </c>
      <c r="L77" s="25" t="s">
        <v>472</v>
      </c>
      <c r="M77" s="25">
        <f>COUNTIFS('의사 등록'!D:D, P77, '의사 등록'!E:E, "&lt;&gt;")</f>
        <v>1</v>
      </c>
      <c r="N77" s="25">
        <f>COUNTIFS('의사 등록'!D:D, P77, '의사 등록'!T:T, "&lt;&gt;")</f>
        <v>1</v>
      </c>
      <c r="O77" s="172" t="s">
        <v>281</v>
      </c>
      <c r="P77" s="24" t="s">
        <v>119</v>
      </c>
      <c r="Q77" s="169" t="s">
        <v>1079</v>
      </c>
      <c r="R77" s="157" t="s">
        <v>1080</v>
      </c>
      <c r="S77" s="158" t="s">
        <v>523</v>
      </c>
      <c r="T77" s="198" t="s">
        <v>524</v>
      </c>
      <c r="U77" s="198" t="s">
        <v>525</v>
      </c>
      <c r="V77" s="159">
        <v>37.504879</v>
      </c>
      <c r="W77" s="159">
        <v>127.024778</v>
      </c>
      <c r="X77" s="160" t="s">
        <v>1081</v>
      </c>
      <c r="Y77" s="158" t="s">
        <v>1082</v>
      </c>
      <c r="Z77" s="158" t="s">
        <v>1082</v>
      </c>
      <c r="AA77" s="158"/>
      <c r="AB77" s="158" t="s">
        <v>1083</v>
      </c>
      <c r="AC77" s="158" t="s">
        <v>1084</v>
      </c>
      <c r="AD77" s="158" t="s">
        <v>1085</v>
      </c>
      <c r="AE77" s="158"/>
      <c r="AF77" s="158" t="s">
        <v>922</v>
      </c>
      <c r="AG77" s="194" t="s">
        <v>509</v>
      </c>
      <c r="AH77" s="163">
        <f t="shared" si="7"/>
        <v>2.403</v>
      </c>
      <c r="AI77" s="172"/>
      <c r="AJ77" s="165">
        <v>0.0</v>
      </c>
      <c r="AK77" s="166">
        <v>0.0</v>
      </c>
      <c r="AL77" s="167"/>
      <c r="AM77" s="166">
        <v>145.0</v>
      </c>
      <c r="AN77" s="165">
        <v>5.0</v>
      </c>
      <c r="AO77" s="166">
        <v>8.0</v>
      </c>
      <c r="AP77" s="165">
        <v>4.2</v>
      </c>
      <c r="AQ77" s="166">
        <v>191.0</v>
      </c>
      <c r="AR77" s="169">
        <v>86.0</v>
      </c>
      <c r="AS77" s="170">
        <f t="shared" si="8"/>
        <v>2.448255814</v>
      </c>
      <c r="AT77" s="170">
        <f t="shared" si="9"/>
        <v>2.403</v>
      </c>
      <c r="AU77" s="171"/>
      <c r="AV77" s="172" t="s">
        <v>484</v>
      </c>
      <c r="AW77" s="171"/>
      <c r="AX77" s="171"/>
      <c r="AY77" s="172" t="b">
        <v>0</v>
      </c>
      <c r="AZ77" s="172" t="s">
        <v>548</v>
      </c>
      <c r="BA77" s="173">
        <v>45749.2924241088</v>
      </c>
      <c r="BB77" s="173">
        <v>45882.04771099537</v>
      </c>
      <c r="BC77" s="174"/>
    </row>
    <row r="78" ht="18.75" customHeight="1">
      <c r="A78" s="274">
        <v>42.0</v>
      </c>
      <c r="B78" s="25"/>
      <c r="C78" s="25"/>
      <c r="D78" s="25"/>
      <c r="E78" s="25">
        <f>SUM(
  COUNTIF('리뷰 전체 모음 시트'!H:H, P78)
)</f>
        <v>20</v>
      </c>
      <c r="F78" s="25" t="s">
        <v>472</v>
      </c>
      <c r="G78" s="25" t="s">
        <v>472</v>
      </c>
      <c r="H78" s="25" t="s">
        <v>472</v>
      </c>
      <c r="I78" s="25"/>
      <c r="J78" s="25"/>
      <c r="K78" s="25" t="s">
        <v>472</v>
      </c>
      <c r="L78" s="25" t="s">
        <v>472</v>
      </c>
      <c r="M78" s="25">
        <f>COUNTIFS('의사 등록'!D:D, P78, '의사 등록'!E:E, "&lt;&gt;")</f>
        <v>3</v>
      </c>
      <c r="N78" s="25">
        <f>COUNTIFS('의사 등록'!D:D, P78, '의사 등록'!T:T, "&lt;&gt;")</f>
        <v>3</v>
      </c>
      <c r="O78" s="172" t="s">
        <v>281</v>
      </c>
      <c r="P78" s="24" t="s">
        <v>111</v>
      </c>
      <c r="Q78" s="172" t="s">
        <v>1086</v>
      </c>
      <c r="R78" s="172" t="s">
        <v>1086</v>
      </c>
      <c r="S78" s="158" t="s">
        <v>512</v>
      </c>
      <c r="T78" s="158" t="s">
        <v>513</v>
      </c>
      <c r="U78" s="158" t="s">
        <v>1087</v>
      </c>
      <c r="V78" s="159">
        <v>37.499126</v>
      </c>
      <c r="W78" s="159">
        <v>127.02803</v>
      </c>
      <c r="X78" s="160" t="s">
        <v>1088</v>
      </c>
      <c r="Y78" s="158" t="s">
        <v>1089</v>
      </c>
      <c r="Z78" s="158" t="s">
        <v>1089</v>
      </c>
      <c r="AA78" s="158"/>
      <c r="AB78" s="158" t="s">
        <v>1090</v>
      </c>
      <c r="AC78" s="158" t="s">
        <v>1091</v>
      </c>
      <c r="AD78" s="158" t="s">
        <v>1092</v>
      </c>
      <c r="AE78" s="158"/>
      <c r="AF78" s="158" t="s">
        <v>1093</v>
      </c>
      <c r="AG78" s="162">
        <v>1400.0</v>
      </c>
      <c r="AH78" s="163">
        <f t="shared" si="7"/>
        <v>4.675</v>
      </c>
      <c r="AI78" s="172"/>
      <c r="AJ78" s="165">
        <v>4.7</v>
      </c>
      <c r="AK78" s="166">
        <v>51.0</v>
      </c>
      <c r="AL78" s="165">
        <v>4.7</v>
      </c>
      <c r="AM78" s="166">
        <v>1788.0</v>
      </c>
      <c r="AN78" s="165">
        <v>3.2</v>
      </c>
      <c r="AO78" s="166">
        <v>10.0</v>
      </c>
      <c r="AP78" s="165">
        <v>4.0</v>
      </c>
      <c r="AQ78" s="166">
        <v>327.0</v>
      </c>
      <c r="AR78" s="169">
        <v>85.0</v>
      </c>
      <c r="AS78" s="170">
        <f t="shared" si="8"/>
        <v>4.587913603</v>
      </c>
      <c r="AT78" s="170">
        <f t="shared" si="9"/>
        <v>4.675</v>
      </c>
      <c r="AU78" s="171"/>
      <c r="AV78" s="172" t="s">
        <v>484</v>
      </c>
      <c r="AW78" s="171"/>
      <c r="AX78" s="171"/>
      <c r="AY78" s="172" t="b">
        <v>0</v>
      </c>
      <c r="AZ78" s="172" t="s">
        <v>548</v>
      </c>
      <c r="BA78" s="173">
        <v>45845.29192758102</v>
      </c>
      <c r="BB78" s="173">
        <v>45909.367574930555</v>
      </c>
      <c r="BC78" s="174"/>
    </row>
    <row r="79" ht="18.75" customHeight="1">
      <c r="A79" s="274">
        <v>43.0</v>
      </c>
      <c r="B79" s="25"/>
      <c r="C79" s="25"/>
      <c r="D79" s="25"/>
      <c r="E79" s="25">
        <f>SUM(
  COUNTIF('리뷰 전체 모음 시트'!H:H, P79)
)</f>
        <v>20</v>
      </c>
      <c r="F79" s="25" t="s">
        <v>472</v>
      </c>
      <c r="G79" s="25" t="s">
        <v>472</v>
      </c>
      <c r="H79" s="25" t="s">
        <v>472</v>
      </c>
      <c r="I79" s="25"/>
      <c r="J79" s="25"/>
      <c r="K79" s="25" t="s">
        <v>472</v>
      </c>
      <c r="L79" s="25" t="s">
        <v>472</v>
      </c>
      <c r="M79" s="25">
        <f>COUNTIFS('의사 등록'!D:D, P79, '의사 등록'!E:E, "&lt;&gt;")</f>
        <v>1</v>
      </c>
      <c r="N79" s="25">
        <f>COUNTIFS('의사 등록'!D:D, P79, '의사 등록'!T:T, "&lt;&gt;")</f>
        <v>1</v>
      </c>
      <c r="O79" s="172" t="s">
        <v>281</v>
      </c>
      <c r="P79" s="24" t="s">
        <v>58</v>
      </c>
      <c r="Q79" s="172" t="s">
        <v>1094</v>
      </c>
      <c r="R79" s="172" t="s">
        <v>1095</v>
      </c>
      <c r="S79" s="158" t="s">
        <v>762</v>
      </c>
      <c r="T79" s="158" t="s">
        <v>763</v>
      </c>
      <c r="U79" s="158" t="s">
        <v>764</v>
      </c>
      <c r="V79" s="159">
        <v>37.511602</v>
      </c>
      <c r="W79" s="159">
        <v>127.020713</v>
      </c>
      <c r="X79" s="160" t="s">
        <v>1096</v>
      </c>
      <c r="Y79" s="158" t="s">
        <v>1097</v>
      </c>
      <c r="Z79" s="158" t="s">
        <v>1097</v>
      </c>
      <c r="AA79" s="158"/>
      <c r="AB79" s="158" t="s">
        <v>1098</v>
      </c>
      <c r="AC79" s="158" t="s">
        <v>1099</v>
      </c>
      <c r="AD79" s="158" t="s">
        <v>1100</v>
      </c>
      <c r="AE79" s="158"/>
      <c r="AF79" s="158" t="s">
        <v>1101</v>
      </c>
      <c r="AG79" s="162">
        <v>2700.0</v>
      </c>
      <c r="AH79" s="163">
        <f t="shared" si="7"/>
        <v>1.204</v>
      </c>
      <c r="AI79" s="172"/>
      <c r="AJ79" s="165">
        <v>0.0</v>
      </c>
      <c r="AK79" s="166">
        <v>0.0</v>
      </c>
      <c r="AL79" s="167"/>
      <c r="AM79" s="166">
        <v>97.0</v>
      </c>
      <c r="AN79" s="167"/>
      <c r="AO79" s="168"/>
      <c r="AP79" s="165">
        <v>3.8</v>
      </c>
      <c r="AQ79" s="166">
        <v>45.0</v>
      </c>
      <c r="AR79" s="169">
        <v>80.0</v>
      </c>
      <c r="AS79" s="170">
        <f t="shared" si="8"/>
        <v>1.204225352</v>
      </c>
      <c r="AT79" s="170">
        <f t="shared" si="9"/>
        <v>1.204</v>
      </c>
      <c r="AU79" s="171"/>
      <c r="AV79" s="172" t="s">
        <v>484</v>
      </c>
      <c r="AW79" s="171"/>
      <c r="AX79" s="171"/>
      <c r="AY79" s="172" t="b">
        <v>0</v>
      </c>
      <c r="AZ79" s="172" t="s">
        <v>485</v>
      </c>
      <c r="BA79" s="173">
        <v>45861.30341761574</v>
      </c>
      <c r="BB79" s="173">
        <v>45910.2262121875</v>
      </c>
      <c r="BC79" s="174"/>
    </row>
    <row r="80" ht="18.75" customHeight="1">
      <c r="A80" s="274">
        <v>44.0</v>
      </c>
      <c r="B80" s="25"/>
      <c r="C80" s="25"/>
      <c r="D80" s="25"/>
      <c r="E80" s="25">
        <f>SUM(
  COUNTIF('리뷰 전체 모음 시트'!H:H, P80)
)</f>
        <v>20</v>
      </c>
      <c r="F80" s="25" t="s">
        <v>472</v>
      </c>
      <c r="G80" s="25" t="s">
        <v>472</v>
      </c>
      <c r="H80" s="25" t="s">
        <v>472</v>
      </c>
      <c r="I80" s="25"/>
      <c r="J80" s="25"/>
      <c r="K80" s="25" t="s">
        <v>472</v>
      </c>
      <c r="L80" s="25" t="s">
        <v>472</v>
      </c>
      <c r="M80" s="25">
        <f>COUNTIFS('의사 등록'!D:D, P80, '의사 등록'!E:E, "&lt;&gt;")</f>
        <v>2</v>
      </c>
      <c r="N80" s="25">
        <f>COUNTIFS('의사 등록'!D:D, P80, '의사 등록'!T:T, "&lt;&gt;")</f>
        <v>2</v>
      </c>
      <c r="O80" s="172" t="s">
        <v>281</v>
      </c>
      <c r="P80" s="24" t="s">
        <v>38</v>
      </c>
      <c r="Q80" s="169" t="s">
        <v>1102</v>
      </c>
      <c r="R80" s="169" t="s">
        <v>1103</v>
      </c>
      <c r="S80" s="158" t="s">
        <v>583</v>
      </c>
      <c r="T80" s="198" t="s">
        <v>584</v>
      </c>
      <c r="U80" s="198" t="s">
        <v>585</v>
      </c>
      <c r="V80" s="159">
        <v>37.502527</v>
      </c>
      <c r="W80" s="159">
        <v>127.024881</v>
      </c>
      <c r="X80" s="160" t="s">
        <v>1104</v>
      </c>
      <c r="Y80" s="158" t="s">
        <v>1105</v>
      </c>
      <c r="Z80" s="158" t="s">
        <v>1105</v>
      </c>
      <c r="AA80" s="158"/>
      <c r="AB80" s="158" t="s">
        <v>1106</v>
      </c>
      <c r="AC80" s="158" t="s">
        <v>1107</v>
      </c>
      <c r="AD80" s="158" t="s">
        <v>1108</v>
      </c>
      <c r="AE80" s="158"/>
      <c r="AF80" s="158" t="s">
        <v>1109</v>
      </c>
      <c r="AG80" s="162">
        <v>2200.0</v>
      </c>
      <c r="AH80" s="163">
        <f t="shared" si="7"/>
        <v>4.654</v>
      </c>
      <c r="AI80" s="172"/>
      <c r="AJ80" s="165">
        <v>4.9</v>
      </c>
      <c r="AK80" s="166">
        <v>2120.0</v>
      </c>
      <c r="AL80" s="165">
        <v>4.43</v>
      </c>
      <c r="AM80" s="166">
        <v>891.0</v>
      </c>
      <c r="AN80" s="165">
        <v>4.0</v>
      </c>
      <c r="AO80" s="166">
        <v>101.0</v>
      </c>
      <c r="AP80" s="165">
        <v>3.6</v>
      </c>
      <c r="AQ80" s="166">
        <v>776.0</v>
      </c>
      <c r="AR80" s="169">
        <v>80.0</v>
      </c>
      <c r="AS80" s="170">
        <f t="shared" si="8"/>
        <v>4.509447016</v>
      </c>
      <c r="AT80" s="170">
        <f t="shared" si="9"/>
        <v>4.654</v>
      </c>
      <c r="AU80" s="171"/>
      <c r="AV80" s="172" t="s">
        <v>484</v>
      </c>
      <c r="AW80" s="171"/>
      <c r="AX80" s="171"/>
      <c r="AY80" s="172" t="b">
        <v>0</v>
      </c>
      <c r="AZ80" s="172" t="s">
        <v>548</v>
      </c>
      <c r="BA80" s="173">
        <v>45786.34687916667</v>
      </c>
      <c r="BB80" s="173">
        <v>45882.04793744213</v>
      </c>
      <c r="BC80" s="174"/>
    </row>
    <row r="81" ht="18.75" customHeight="1">
      <c r="A81" s="274">
        <v>45.0</v>
      </c>
      <c r="B81" s="25"/>
      <c r="C81" s="25"/>
      <c r="D81" s="25"/>
      <c r="E81" s="25">
        <f>SUM(
  COUNTIF('리뷰 전체 모음 시트'!H:H, P81)
)</f>
        <v>43</v>
      </c>
      <c r="F81" s="25" t="s">
        <v>472</v>
      </c>
      <c r="G81" s="25" t="s">
        <v>472</v>
      </c>
      <c r="H81" s="25" t="s">
        <v>472</v>
      </c>
      <c r="I81" s="25"/>
      <c r="J81" s="25"/>
      <c r="K81" s="25" t="s">
        <v>472</v>
      </c>
      <c r="L81" s="25" t="s">
        <v>472</v>
      </c>
      <c r="M81" s="25">
        <f>COUNTIFS('의사 등록'!D:D, P81, '의사 등록'!E:E, "&lt;&gt;")</f>
        <v>2</v>
      </c>
      <c r="N81" s="25">
        <f>COUNTIFS('의사 등록'!D:D, P81, '의사 등록'!T:T, "&lt;&gt;")</f>
        <v>2</v>
      </c>
      <c r="O81" s="172" t="s">
        <v>281</v>
      </c>
      <c r="P81" s="172" t="s">
        <v>121</v>
      </c>
      <c r="Q81" s="169" t="s">
        <v>1110</v>
      </c>
      <c r="R81" s="169" t="s">
        <v>1111</v>
      </c>
      <c r="S81" s="158" t="s">
        <v>512</v>
      </c>
      <c r="T81" s="198" t="s">
        <v>513</v>
      </c>
      <c r="U81" s="198" t="s">
        <v>514</v>
      </c>
      <c r="V81" s="159">
        <v>37.500435</v>
      </c>
      <c r="W81" s="159">
        <v>127.034738</v>
      </c>
      <c r="X81" s="160" t="s">
        <v>1112</v>
      </c>
      <c r="Y81" s="158" t="s">
        <v>1113</v>
      </c>
      <c r="Z81" s="158" t="s">
        <v>1113</v>
      </c>
      <c r="AA81" s="158"/>
      <c r="AB81" s="158" t="s">
        <v>1114</v>
      </c>
      <c r="AC81" s="158" t="s">
        <v>1115</v>
      </c>
      <c r="AD81" s="158" t="s">
        <v>1116</v>
      </c>
      <c r="AE81" s="158"/>
      <c r="AF81" s="158" t="s">
        <v>1117</v>
      </c>
      <c r="AG81" s="162">
        <v>2200.0</v>
      </c>
      <c r="AH81" s="163">
        <f t="shared" si="7"/>
        <v>3.781</v>
      </c>
      <c r="AI81" s="172"/>
      <c r="AJ81" s="165">
        <v>0.0</v>
      </c>
      <c r="AK81" s="166">
        <v>0.0</v>
      </c>
      <c r="AL81" s="167"/>
      <c r="AM81" s="166">
        <v>17.0</v>
      </c>
      <c r="AN81" s="167"/>
      <c r="AO81" s="168"/>
      <c r="AP81" s="165">
        <v>4.0</v>
      </c>
      <c r="AQ81" s="166">
        <v>147.0</v>
      </c>
      <c r="AR81" s="169">
        <v>81.0</v>
      </c>
      <c r="AS81" s="170">
        <f t="shared" si="8"/>
        <v>3.585365854</v>
      </c>
      <c r="AT81" s="170">
        <f t="shared" si="9"/>
        <v>3.781</v>
      </c>
      <c r="AU81" s="171"/>
      <c r="AV81" s="172" t="s">
        <v>484</v>
      </c>
      <c r="AW81" s="171"/>
      <c r="AX81" s="171"/>
      <c r="AY81" s="172" t="b">
        <v>0</v>
      </c>
      <c r="AZ81" s="172" t="s">
        <v>816</v>
      </c>
      <c r="BA81" s="173">
        <v>45786.321937465276</v>
      </c>
      <c r="BB81" s="173">
        <v>45902.882410266204</v>
      </c>
      <c r="BC81" s="174"/>
    </row>
    <row r="82" ht="18.75" customHeight="1">
      <c r="A82" s="274">
        <v>46.0</v>
      </c>
      <c r="B82" s="25"/>
      <c r="C82" s="25"/>
      <c r="D82" s="25"/>
      <c r="E82" s="25">
        <f>SUM(
  COUNTIF('리뷰 전체 모음 시트'!H:H, P82)
)</f>
        <v>41</v>
      </c>
      <c r="F82" s="25" t="s">
        <v>472</v>
      </c>
      <c r="G82" s="25" t="s">
        <v>472</v>
      </c>
      <c r="H82" s="25" t="s">
        <v>472</v>
      </c>
      <c r="I82" s="25"/>
      <c r="J82" s="25"/>
      <c r="K82" s="25" t="s">
        <v>472</v>
      </c>
      <c r="L82" s="25" t="s">
        <v>472</v>
      </c>
      <c r="M82" s="25">
        <f>COUNTIFS('의사 등록'!D:D, P82, '의사 등록'!E:E, "&lt;&gt;")</f>
        <v>2</v>
      </c>
      <c r="N82" s="25">
        <f>COUNTIFS('의사 등록'!D:D, P82, '의사 등록'!T:T, "&lt;&gt;")</f>
        <v>2</v>
      </c>
      <c r="O82" s="172" t="s">
        <v>281</v>
      </c>
      <c r="P82" s="24" t="s">
        <v>97</v>
      </c>
      <c r="Q82" s="169" t="s">
        <v>1118</v>
      </c>
      <c r="R82" s="157" t="s">
        <v>1119</v>
      </c>
      <c r="S82" s="158" t="s">
        <v>523</v>
      </c>
      <c r="T82" s="198" t="s">
        <v>524</v>
      </c>
      <c r="U82" s="198" t="s">
        <v>525</v>
      </c>
      <c r="V82" s="159">
        <v>37.505081</v>
      </c>
      <c r="W82" s="159">
        <v>127.024659</v>
      </c>
      <c r="X82" s="160" t="s">
        <v>1120</v>
      </c>
      <c r="Y82" s="158" t="s">
        <v>1121</v>
      </c>
      <c r="Z82" s="158" t="s">
        <v>1121</v>
      </c>
      <c r="AA82" s="158"/>
      <c r="AB82" s="158" t="s">
        <v>1122</v>
      </c>
      <c r="AC82" s="158" t="s">
        <v>1123</v>
      </c>
      <c r="AD82" s="158" t="s">
        <v>1124</v>
      </c>
      <c r="AE82" s="158"/>
      <c r="AF82" s="158" t="s">
        <v>547</v>
      </c>
      <c r="AG82" s="194" t="s">
        <v>509</v>
      </c>
      <c r="AH82" s="163">
        <f t="shared" si="7"/>
        <v>2.093</v>
      </c>
      <c r="AI82" s="172"/>
      <c r="AJ82" s="165">
        <v>5.0</v>
      </c>
      <c r="AK82" s="166">
        <v>40.0</v>
      </c>
      <c r="AL82" s="167"/>
      <c r="AM82" s="166">
        <v>219.0</v>
      </c>
      <c r="AN82" s="167"/>
      <c r="AO82" s="168"/>
      <c r="AP82" s="165">
        <v>4.2</v>
      </c>
      <c r="AQ82" s="166">
        <v>190.0</v>
      </c>
      <c r="AR82" s="169">
        <v>85.0</v>
      </c>
      <c r="AS82" s="170">
        <f t="shared" si="8"/>
        <v>2.222717149</v>
      </c>
      <c r="AT82" s="170">
        <f t="shared" si="9"/>
        <v>2.093</v>
      </c>
      <c r="AU82" s="171"/>
      <c r="AV82" s="172" t="s">
        <v>484</v>
      </c>
      <c r="AW82" s="171"/>
      <c r="AX82" s="171"/>
      <c r="AY82" s="172" t="b">
        <v>0</v>
      </c>
      <c r="AZ82" s="172" t="s">
        <v>548</v>
      </c>
      <c r="BA82" s="173">
        <v>45748.30079690972</v>
      </c>
      <c r="BB82" s="173">
        <v>45856.251164421294</v>
      </c>
      <c r="BC82" s="174"/>
    </row>
    <row r="83" ht="18.75" customHeight="1">
      <c r="A83" s="274">
        <v>47.0</v>
      </c>
      <c r="B83" s="25"/>
      <c r="C83" s="25"/>
      <c r="D83" s="25"/>
      <c r="E83" s="25">
        <f>SUM(
  COUNTIF('리뷰 전체 모음 시트'!H:H, P83)
)</f>
        <v>20</v>
      </c>
      <c r="F83" s="25" t="s">
        <v>472</v>
      </c>
      <c r="G83" s="25" t="s">
        <v>472</v>
      </c>
      <c r="H83" s="25" t="s">
        <v>472</v>
      </c>
      <c r="I83" s="25"/>
      <c r="J83" s="25"/>
      <c r="K83" s="25" t="s">
        <v>472</v>
      </c>
      <c r="L83" s="25" t="s">
        <v>472</v>
      </c>
      <c r="M83" s="25">
        <f>COUNTIFS('의사 등록'!D:D, P83, '의사 등록'!E:E, "&lt;&gt;")</f>
        <v>2</v>
      </c>
      <c r="N83" s="25">
        <f>COUNTIFS('의사 등록'!D:D, P83, '의사 등록'!T:T, "&lt;&gt;")</f>
        <v>2</v>
      </c>
      <c r="O83" s="172" t="s">
        <v>281</v>
      </c>
      <c r="P83" s="169" t="s">
        <v>49</v>
      </c>
      <c r="Q83" s="169" t="s">
        <v>1125</v>
      </c>
      <c r="R83" s="169" t="s">
        <v>1126</v>
      </c>
      <c r="S83" s="190" t="s">
        <v>523</v>
      </c>
      <c r="T83" s="198" t="s">
        <v>524</v>
      </c>
      <c r="U83" s="198" t="s">
        <v>525</v>
      </c>
      <c r="V83" s="192">
        <v>37.518132</v>
      </c>
      <c r="W83" s="192">
        <v>127.035826</v>
      </c>
      <c r="X83" s="293" t="s">
        <v>1127</v>
      </c>
      <c r="Y83" s="190" t="s">
        <v>1128</v>
      </c>
      <c r="Z83" s="190" t="s">
        <v>1128</v>
      </c>
      <c r="AA83" s="190"/>
      <c r="AB83" s="190" t="s">
        <v>1129</v>
      </c>
      <c r="AC83" s="190" t="s">
        <v>1130</v>
      </c>
      <c r="AD83" s="190" t="s">
        <v>1131</v>
      </c>
      <c r="AE83" s="190"/>
      <c r="AF83" s="190" t="s">
        <v>483</v>
      </c>
      <c r="AG83" s="162">
        <v>1000.0</v>
      </c>
      <c r="AH83" s="163">
        <f t="shared" si="7"/>
        <v>0.202</v>
      </c>
      <c r="AI83" s="172"/>
      <c r="AJ83" s="165">
        <v>0.0</v>
      </c>
      <c r="AK83" s="166">
        <v>0.0</v>
      </c>
      <c r="AL83" s="167"/>
      <c r="AM83" s="166">
        <v>124.0</v>
      </c>
      <c r="AN83" s="165">
        <v>3.7</v>
      </c>
      <c r="AO83" s="166">
        <v>6.0</v>
      </c>
      <c r="AP83" s="165">
        <v>3.5</v>
      </c>
      <c r="AQ83" s="166">
        <v>12.0</v>
      </c>
      <c r="AR83" s="169">
        <v>85.0</v>
      </c>
      <c r="AS83" s="170">
        <f t="shared" si="8"/>
        <v>0.4521126761</v>
      </c>
      <c r="AT83" s="170">
        <f t="shared" si="9"/>
        <v>0.202</v>
      </c>
      <c r="AU83" s="171"/>
      <c r="AV83" s="171"/>
      <c r="AW83" s="171"/>
      <c r="AX83" s="171"/>
      <c r="AY83" s="171"/>
      <c r="AZ83" s="171"/>
      <c r="BA83" s="171"/>
      <c r="BB83" s="171"/>
      <c r="BC83" s="197"/>
    </row>
    <row r="84" ht="18.75" customHeight="1">
      <c r="A84" s="274">
        <v>48.0</v>
      </c>
      <c r="B84" s="25"/>
      <c r="C84" s="25"/>
      <c r="D84" s="25"/>
      <c r="E84" s="25">
        <f>SUM(
  COUNTIF('리뷰 전체 모음 시트'!H:H, P84)
)</f>
        <v>25</v>
      </c>
      <c r="F84" s="25" t="s">
        <v>472</v>
      </c>
      <c r="G84" s="25" t="s">
        <v>472</v>
      </c>
      <c r="H84" s="25" t="s">
        <v>472</v>
      </c>
      <c r="I84" s="25"/>
      <c r="J84" s="25"/>
      <c r="K84" s="25" t="s">
        <v>472</v>
      </c>
      <c r="L84" s="25" t="s">
        <v>472</v>
      </c>
      <c r="M84" s="25">
        <f>COUNTIFS('의사 등록'!D:D, P84, '의사 등록'!E:E, "&lt;&gt;")</f>
        <v>1</v>
      </c>
      <c r="N84" s="25">
        <f>COUNTIFS('의사 등록'!D:D, P84, '의사 등록'!T:T, "&lt;&gt;")</f>
        <v>1</v>
      </c>
      <c r="O84" s="172" t="s">
        <v>281</v>
      </c>
      <c r="P84" s="169" t="s">
        <v>33</v>
      </c>
      <c r="Q84" s="169" t="s">
        <v>1132</v>
      </c>
      <c r="R84" s="169" t="s">
        <v>1133</v>
      </c>
      <c r="S84" s="190" t="s">
        <v>583</v>
      </c>
      <c r="T84" s="158" t="s">
        <v>584</v>
      </c>
      <c r="U84" s="190" t="s">
        <v>1134</v>
      </c>
      <c r="V84" s="192">
        <v>37.501167</v>
      </c>
      <c r="W84" s="192">
        <v>127.025541</v>
      </c>
      <c r="X84" s="293" t="s">
        <v>1135</v>
      </c>
      <c r="Y84" s="190" t="s">
        <v>1136</v>
      </c>
      <c r="Z84" s="190" t="s">
        <v>1136</v>
      </c>
      <c r="AA84" s="190"/>
      <c r="AB84" s="190" t="s">
        <v>1137</v>
      </c>
      <c r="AC84" s="190" t="s">
        <v>1138</v>
      </c>
      <c r="AD84" s="190" t="s">
        <v>1139</v>
      </c>
      <c r="AE84" s="190"/>
      <c r="AF84" s="190" t="s">
        <v>483</v>
      </c>
      <c r="AG84" s="162">
        <v>900.0</v>
      </c>
      <c r="AH84" s="163">
        <f t="shared" si="7"/>
        <v>0.199</v>
      </c>
      <c r="AI84" s="172"/>
      <c r="AJ84" s="165">
        <v>5.0</v>
      </c>
      <c r="AK84" s="166">
        <v>2.0</v>
      </c>
      <c r="AL84" s="167"/>
      <c r="AM84" s="166">
        <v>307.0</v>
      </c>
      <c r="AN84" s="167"/>
      <c r="AO84" s="168"/>
      <c r="AP84" s="165">
        <v>4.4</v>
      </c>
      <c r="AQ84" s="166">
        <v>28.0</v>
      </c>
      <c r="AR84" s="169">
        <v>0.0</v>
      </c>
      <c r="AS84" s="170">
        <f t="shared" si="8"/>
        <v>0.3952522255</v>
      </c>
      <c r="AT84" s="170">
        <f t="shared" si="9"/>
        <v>0.199</v>
      </c>
      <c r="AU84" s="171"/>
      <c r="AV84" s="171"/>
      <c r="AW84" s="171"/>
      <c r="AX84" s="171"/>
      <c r="AY84" s="171"/>
      <c r="AZ84" s="171"/>
      <c r="BA84" s="171"/>
      <c r="BB84" s="171"/>
      <c r="BC84" s="197"/>
    </row>
    <row r="85" ht="18.75" customHeight="1">
      <c r="A85" s="274">
        <v>49.0</v>
      </c>
      <c r="B85" s="25"/>
      <c r="C85" s="25"/>
      <c r="D85" s="25"/>
      <c r="E85" s="25">
        <f>SUM(
  COUNTIF('리뷰 전체 모음 시트'!H:H, P85)
)</f>
        <v>45</v>
      </c>
      <c r="F85" s="25" t="s">
        <v>472</v>
      </c>
      <c r="G85" s="25" t="s">
        <v>472</v>
      </c>
      <c r="H85" s="25" t="s">
        <v>472</v>
      </c>
      <c r="I85" s="25"/>
      <c r="J85" s="25"/>
      <c r="K85" s="25" t="s">
        <v>472</v>
      </c>
      <c r="L85" s="25" t="s">
        <v>472</v>
      </c>
      <c r="M85" s="25">
        <f>COUNTIFS('의사 등록'!D:D, P85, '의사 등록'!E:E, "&lt;&gt;")</f>
        <v>3</v>
      </c>
      <c r="N85" s="25">
        <f>COUNTIFS('의사 등록'!D:D, P85, '의사 등록'!T:T, "&lt;&gt;")</f>
        <v>3</v>
      </c>
      <c r="O85" s="172" t="s">
        <v>281</v>
      </c>
      <c r="P85" s="50" t="s">
        <v>62</v>
      </c>
      <c r="Q85" s="221" t="s">
        <v>1140</v>
      </c>
      <c r="R85" s="169" t="s">
        <v>1141</v>
      </c>
      <c r="S85" s="190" t="s">
        <v>475</v>
      </c>
      <c r="T85" s="172" t="s">
        <v>476</v>
      </c>
      <c r="U85" s="172" t="s">
        <v>477</v>
      </c>
      <c r="V85" s="192">
        <v>37.523247</v>
      </c>
      <c r="W85" s="192">
        <v>127.031284</v>
      </c>
      <c r="X85" s="209" t="s">
        <v>1142</v>
      </c>
      <c r="Y85" s="169" t="s">
        <v>1143</v>
      </c>
      <c r="Z85" s="169" t="s">
        <v>1143</v>
      </c>
      <c r="AA85" s="169"/>
      <c r="AB85" s="169" t="s">
        <v>1144</v>
      </c>
      <c r="AC85" s="169" t="s">
        <v>1145</v>
      </c>
      <c r="AD85" s="169" t="s">
        <v>1146</v>
      </c>
      <c r="AE85" s="169"/>
      <c r="AF85" s="190" t="s">
        <v>564</v>
      </c>
      <c r="AG85" s="194">
        <v>1300.0</v>
      </c>
      <c r="AH85" s="163">
        <f t="shared" si="7"/>
        <v>3.099</v>
      </c>
      <c r="AI85" s="171"/>
      <c r="AJ85" s="165">
        <v>5.0</v>
      </c>
      <c r="AK85" s="166">
        <v>42.0</v>
      </c>
      <c r="AL85" s="167"/>
      <c r="AM85" s="166">
        <v>106.0</v>
      </c>
      <c r="AN85" s="165">
        <v>5.0</v>
      </c>
      <c r="AO85" s="166">
        <v>1.0</v>
      </c>
      <c r="AP85" s="165">
        <v>4.1</v>
      </c>
      <c r="AQ85" s="166">
        <v>288.0</v>
      </c>
      <c r="AR85" s="169">
        <v>82.0</v>
      </c>
      <c r="AS85" s="170">
        <f t="shared" si="8"/>
        <v>3.194050343</v>
      </c>
      <c r="AT85" s="170">
        <f t="shared" si="9"/>
        <v>3.099</v>
      </c>
      <c r="AU85" s="171"/>
      <c r="AV85" s="171"/>
      <c r="AW85" s="171"/>
      <c r="AX85" s="171"/>
      <c r="AY85" s="171"/>
      <c r="AZ85" s="171"/>
      <c r="BA85" s="171"/>
      <c r="BB85" s="171"/>
      <c r="BC85" s="197"/>
    </row>
    <row r="86" ht="18.75" customHeight="1">
      <c r="A86" s="274">
        <v>50.0</v>
      </c>
      <c r="B86" s="25"/>
      <c r="C86" s="25"/>
      <c r="D86" s="25"/>
      <c r="E86" s="25">
        <f>SUM(
  COUNTIF('리뷰 전체 모음 시트'!H:H, P86)
)</f>
        <v>20</v>
      </c>
      <c r="F86" s="25" t="s">
        <v>472</v>
      </c>
      <c r="G86" s="25" t="s">
        <v>472</v>
      </c>
      <c r="H86" s="25" t="s">
        <v>472</v>
      </c>
      <c r="I86" s="25"/>
      <c r="J86" s="25"/>
      <c r="K86" s="25" t="s">
        <v>472</v>
      </c>
      <c r="L86" s="25" t="s">
        <v>472</v>
      </c>
      <c r="M86" s="25">
        <f>COUNTIFS('의사 등록'!D:D, P86, '의사 등록'!E:E, "&lt;&gt;")</f>
        <v>1</v>
      </c>
      <c r="N86" s="25">
        <f>COUNTIFS('의사 등록'!D:D, P86, '의사 등록'!T:T, "&lt;&gt;")</f>
        <v>1</v>
      </c>
      <c r="O86" s="25" t="s">
        <v>74</v>
      </c>
      <c r="P86" s="25" t="s">
        <v>80</v>
      </c>
      <c r="Q86" s="55" t="s">
        <v>1147</v>
      </c>
      <c r="R86" s="55" t="s">
        <v>1148</v>
      </c>
      <c r="S86" s="158" t="s">
        <v>475</v>
      </c>
      <c r="T86" s="158" t="s">
        <v>476</v>
      </c>
      <c r="U86" s="158" t="s">
        <v>477</v>
      </c>
      <c r="V86" s="159">
        <v>37.524006</v>
      </c>
      <c r="W86" s="159">
        <v>127.028731</v>
      </c>
      <c r="X86" s="307" t="s">
        <v>1149</v>
      </c>
      <c r="Y86" s="158" t="s">
        <v>1150</v>
      </c>
      <c r="Z86" s="158" t="s">
        <v>1150</v>
      </c>
      <c r="AA86" s="158"/>
      <c r="AB86" s="158" t="s">
        <v>1151</v>
      </c>
      <c r="AC86" s="158" t="s">
        <v>1152</v>
      </c>
      <c r="AD86" s="158" t="s">
        <v>1153</v>
      </c>
      <c r="AE86" s="158"/>
      <c r="AF86" s="158" t="s">
        <v>1154</v>
      </c>
      <c r="AG86" s="308" t="s">
        <v>509</v>
      </c>
      <c r="AH86" s="163">
        <f t="shared" si="7"/>
        <v>0.172</v>
      </c>
      <c r="AI86" s="172"/>
      <c r="AJ86" s="241">
        <v>4.3</v>
      </c>
      <c r="AK86" s="242">
        <v>56.0</v>
      </c>
      <c r="AL86" s="309"/>
      <c r="AM86" s="242">
        <v>1616.0</v>
      </c>
      <c r="AN86" s="241">
        <v>4.0</v>
      </c>
      <c r="AO86" s="242">
        <v>26.0</v>
      </c>
      <c r="AP86" s="241">
        <v>4.1</v>
      </c>
      <c r="AQ86" s="242">
        <v>311.0</v>
      </c>
      <c r="AR86" s="55">
        <v>84.0</v>
      </c>
      <c r="AS86" s="310">
        <f t="shared" si="8"/>
        <v>0.806321553</v>
      </c>
      <c r="AT86" s="310">
        <f t="shared" si="9"/>
        <v>0.172</v>
      </c>
      <c r="AU86" s="311"/>
      <c r="AV86" s="172" t="s">
        <v>484</v>
      </c>
      <c r="AW86" s="311"/>
      <c r="AX86" s="311"/>
      <c r="AY86" s="172" t="b">
        <v>0</v>
      </c>
      <c r="AZ86" s="172" t="s">
        <v>485</v>
      </c>
      <c r="BA86" s="173">
        <v>45786.2753321875</v>
      </c>
      <c r="BB86" s="173">
        <v>45890.092678946756</v>
      </c>
      <c r="BC86" s="174"/>
    </row>
    <row r="87" ht="18.75" customHeight="1">
      <c r="A87" s="274">
        <v>51.0</v>
      </c>
      <c r="B87" s="25"/>
      <c r="C87" s="25"/>
      <c r="D87" s="25"/>
      <c r="E87" s="25">
        <f>SUM(
  COUNTIF('리뷰 전체 모음 시트'!H:H, P87)
)</f>
        <v>20</v>
      </c>
      <c r="F87" s="25" t="s">
        <v>472</v>
      </c>
      <c r="G87" s="25" t="s">
        <v>472</v>
      </c>
      <c r="H87" s="25" t="s">
        <v>472</v>
      </c>
      <c r="I87" s="25"/>
      <c r="J87" s="25"/>
      <c r="K87" s="25" t="s">
        <v>472</v>
      </c>
      <c r="L87" s="25" t="s">
        <v>472</v>
      </c>
      <c r="M87" s="25">
        <f>COUNTIFS('의사 등록'!D:D, P87, '의사 등록'!E:E, "&lt;&gt;")</f>
        <v>1</v>
      </c>
      <c r="N87" s="25">
        <f>COUNTIFS('의사 등록'!D:D, P87, '의사 등록'!T:T, "&lt;&gt;")</f>
        <v>1</v>
      </c>
      <c r="O87" s="25" t="s">
        <v>74</v>
      </c>
      <c r="P87" s="24" t="s">
        <v>86</v>
      </c>
      <c r="Q87" s="35" t="s">
        <v>1155</v>
      </c>
      <c r="R87" s="35" t="s">
        <v>1156</v>
      </c>
      <c r="S87" s="158" t="s">
        <v>602</v>
      </c>
      <c r="T87" s="289" t="s">
        <v>1157</v>
      </c>
      <c r="U87" s="289" t="s">
        <v>604</v>
      </c>
      <c r="V87" s="298">
        <v>37.509578</v>
      </c>
      <c r="W87" s="298">
        <v>127.021585</v>
      </c>
      <c r="X87" s="160" t="s">
        <v>1158</v>
      </c>
      <c r="Y87" s="289" t="s">
        <v>1159</v>
      </c>
      <c r="Z87" s="289" t="s">
        <v>1159</v>
      </c>
      <c r="AA87" s="289"/>
      <c r="AB87" s="158" t="s">
        <v>1160</v>
      </c>
      <c r="AC87" s="289" t="s">
        <v>1161</v>
      </c>
      <c r="AD87" s="289" t="s">
        <v>1162</v>
      </c>
      <c r="AE87" s="289"/>
      <c r="AF87" s="190" t="s">
        <v>1163</v>
      </c>
      <c r="AG87" s="162">
        <v>2200.0</v>
      </c>
      <c r="AH87" s="163">
        <f t="shared" si="7"/>
        <v>0.95</v>
      </c>
      <c r="AI87" s="172"/>
      <c r="AJ87" s="165">
        <v>5.0</v>
      </c>
      <c r="AK87" s="166">
        <v>57.0</v>
      </c>
      <c r="AL87" s="167"/>
      <c r="AM87" s="166">
        <v>159.0</v>
      </c>
      <c r="AN87" s="167"/>
      <c r="AO87" s="168"/>
      <c r="AP87" s="165">
        <v>3.8</v>
      </c>
      <c r="AQ87" s="166">
        <v>25.0</v>
      </c>
      <c r="AR87" s="169">
        <v>69.0</v>
      </c>
      <c r="AS87" s="170">
        <f t="shared" si="8"/>
        <v>1.576763485</v>
      </c>
      <c r="AT87" s="170">
        <f t="shared" si="9"/>
        <v>0.95</v>
      </c>
      <c r="AU87" s="171"/>
      <c r="AV87" s="312" t="s">
        <v>1164</v>
      </c>
      <c r="AW87" s="171"/>
      <c r="AX87" s="171"/>
      <c r="AY87" s="172" t="b">
        <v>0</v>
      </c>
      <c r="AZ87" s="171"/>
      <c r="BA87" s="173">
        <v>45832.18075075231</v>
      </c>
      <c r="BB87" s="173">
        <v>45909.114664953704</v>
      </c>
      <c r="BC87" s="174"/>
    </row>
    <row r="88" ht="18.75" customHeight="1">
      <c r="A88" s="274">
        <v>52.0</v>
      </c>
      <c r="B88" s="25"/>
      <c r="C88" s="25"/>
      <c r="D88" s="25"/>
      <c r="E88" s="25">
        <f>SUM(
  COUNTIF('리뷰 전체 모음 시트'!H:H, P88)
)</f>
        <v>20</v>
      </c>
      <c r="F88" s="25" t="s">
        <v>472</v>
      </c>
      <c r="G88" s="25" t="s">
        <v>472</v>
      </c>
      <c r="H88" s="25" t="s">
        <v>472</v>
      </c>
      <c r="I88" s="25"/>
      <c r="J88" s="25"/>
      <c r="K88" s="25" t="s">
        <v>472</v>
      </c>
      <c r="L88" s="25" t="s">
        <v>472</v>
      </c>
      <c r="M88" s="25">
        <f>COUNTIFS('의사 등록'!D:D, P88, '의사 등록'!E:E, "&lt;&gt;")</f>
        <v>2</v>
      </c>
      <c r="N88" s="25">
        <f>COUNTIFS('의사 등록'!D:D, P88, '의사 등록'!T:T, "&lt;&gt;")</f>
        <v>2</v>
      </c>
      <c r="O88" s="25" t="s">
        <v>74</v>
      </c>
      <c r="P88" s="24" t="s">
        <v>78</v>
      </c>
      <c r="Q88" s="313" t="s">
        <v>1165</v>
      </c>
      <c r="R88" s="35" t="s">
        <v>1166</v>
      </c>
      <c r="S88" s="158" t="s">
        <v>475</v>
      </c>
      <c r="T88" s="158" t="s">
        <v>476</v>
      </c>
      <c r="U88" s="158" t="s">
        <v>1167</v>
      </c>
      <c r="V88" s="159">
        <v>37.527779</v>
      </c>
      <c r="W88" s="159">
        <v>127.029799</v>
      </c>
      <c r="X88" s="160" t="s">
        <v>1168</v>
      </c>
      <c r="Y88" s="158" t="s">
        <v>1169</v>
      </c>
      <c r="Z88" s="158" t="s">
        <v>1169</v>
      </c>
      <c r="AA88" s="158"/>
      <c r="AB88" s="158" t="s">
        <v>1170</v>
      </c>
      <c r="AC88" s="158" t="s">
        <v>1171</v>
      </c>
      <c r="AD88" s="289" t="s">
        <v>1172</v>
      </c>
      <c r="AE88" s="289"/>
      <c r="AF88" s="190" t="s">
        <v>1173</v>
      </c>
      <c r="AG88" s="162">
        <v>1100.0</v>
      </c>
      <c r="AH88" s="163">
        <f t="shared" si="7"/>
        <v>0.116</v>
      </c>
      <c r="AI88" s="172"/>
      <c r="AJ88" s="165">
        <v>5.0</v>
      </c>
      <c r="AK88" s="166">
        <v>9.0</v>
      </c>
      <c r="AL88" s="167"/>
      <c r="AM88" s="166">
        <v>179.0</v>
      </c>
      <c r="AN88" s="165">
        <v>4.2</v>
      </c>
      <c r="AO88" s="166">
        <v>5.0</v>
      </c>
      <c r="AP88" s="165">
        <v>4.8</v>
      </c>
      <c r="AQ88" s="166">
        <v>4.0</v>
      </c>
      <c r="AR88" s="169">
        <v>0.0</v>
      </c>
      <c r="AS88" s="170">
        <f t="shared" si="8"/>
        <v>0.4324873096</v>
      </c>
      <c r="AT88" s="170">
        <f t="shared" si="9"/>
        <v>0.116</v>
      </c>
      <c r="AU88" s="171"/>
      <c r="AV88" s="172" t="s">
        <v>484</v>
      </c>
      <c r="AW88" s="171"/>
      <c r="AX88" s="171"/>
      <c r="AY88" s="172" t="b">
        <v>0</v>
      </c>
      <c r="AZ88" s="172" t="s">
        <v>485</v>
      </c>
      <c r="BA88" s="173">
        <v>45832.18639333333</v>
      </c>
      <c r="BB88" s="173">
        <v>45882.05356965278</v>
      </c>
      <c r="BC88" s="174"/>
    </row>
    <row r="89" ht="18.75" customHeight="1">
      <c r="A89" s="274">
        <v>53.0</v>
      </c>
      <c r="B89" s="25"/>
      <c r="C89" s="25"/>
      <c r="D89" s="25"/>
      <c r="E89" s="25">
        <f>SUM(
  COUNTIF('리뷰 전체 모음 시트'!H:H, P89)
)</f>
        <v>20</v>
      </c>
      <c r="F89" s="25" t="s">
        <v>472</v>
      </c>
      <c r="G89" s="25" t="s">
        <v>472</v>
      </c>
      <c r="H89" s="25" t="s">
        <v>472</v>
      </c>
      <c r="I89" s="25"/>
      <c r="J89" s="25"/>
      <c r="K89" s="25" t="s">
        <v>472</v>
      </c>
      <c r="L89" s="25" t="s">
        <v>472</v>
      </c>
      <c r="M89" s="25">
        <f>COUNTIFS('의사 등록'!D:D, P89, '의사 등록'!E:E, "&lt;&gt;")</f>
        <v>3</v>
      </c>
      <c r="N89" s="25">
        <f>COUNTIFS('의사 등록'!D:D, P89, '의사 등록'!T:T, "&lt;&gt;")</f>
        <v>3</v>
      </c>
      <c r="O89" s="25" t="s">
        <v>74</v>
      </c>
      <c r="P89" s="25" t="s">
        <v>83</v>
      </c>
      <c r="Q89" s="169" t="s">
        <v>1174</v>
      </c>
      <c r="R89" s="169" t="s">
        <v>1175</v>
      </c>
      <c r="S89" s="190" t="s">
        <v>583</v>
      </c>
      <c r="T89" s="158" t="s">
        <v>584</v>
      </c>
      <c r="U89" s="158" t="s">
        <v>1176</v>
      </c>
      <c r="V89" s="159">
        <v>37.49966</v>
      </c>
      <c r="W89" s="159">
        <v>127.026446</v>
      </c>
      <c r="X89" s="160" t="s">
        <v>1177</v>
      </c>
      <c r="Y89" s="158" t="s">
        <v>1178</v>
      </c>
      <c r="Z89" s="158" t="s">
        <v>1178</v>
      </c>
      <c r="AA89" s="158"/>
      <c r="AB89" s="158" t="s">
        <v>1179</v>
      </c>
      <c r="AC89" s="158" t="s">
        <v>1180</v>
      </c>
      <c r="AD89" s="158" t="s">
        <v>1181</v>
      </c>
      <c r="AE89" s="158"/>
      <c r="AF89" s="190" t="s">
        <v>1182</v>
      </c>
      <c r="AG89" s="162">
        <v>800.0</v>
      </c>
      <c r="AH89" s="163">
        <f t="shared" si="7"/>
        <v>0.176</v>
      </c>
      <c r="AI89" s="172"/>
      <c r="AJ89" s="165">
        <v>4.9</v>
      </c>
      <c r="AK89" s="166">
        <v>142.0</v>
      </c>
      <c r="AL89" s="167"/>
      <c r="AM89" s="166">
        <v>1053.0</v>
      </c>
      <c r="AN89" s="165">
        <v>4.5</v>
      </c>
      <c r="AO89" s="166">
        <v>54.0</v>
      </c>
      <c r="AP89" s="165">
        <v>3.7</v>
      </c>
      <c r="AQ89" s="166">
        <v>78.0</v>
      </c>
      <c r="AR89" s="169">
        <v>79.0</v>
      </c>
      <c r="AS89" s="170">
        <f t="shared" si="8"/>
        <v>0.9249434815</v>
      </c>
      <c r="AT89" s="170">
        <f t="shared" si="9"/>
        <v>0.176</v>
      </c>
      <c r="AU89" s="171"/>
      <c r="AV89" s="172" t="s">
        <v>484</v>
      </c>
      <c r="AW89" s="171"/>
      <c r="AX89" s="171"/>
      <c r="AY89" s="172" t="b">
        <v>0</v>
      </c>
      <c r="AZ89" s="172" t="s">
        <v>548</v>
      </c>
      <c r="BA89" s="173">
        <v>45828.30719105324</v>
      </c>
      <c r="BB89" s="173">
        <v>45890.094743981484</v>
      </c>
      <c r="BC89" s="174"/>
    </row>
    <row r="90" ht="18.75" customHeight="1">
      <c r="A90" s="274">
        <v>54.0</v>
      </c>
      <c r="B90" s="25"/>
      <c r="C90" s="25"/>
      <c r="D90" s="25"/>
      <c r="E90" s="25">
        <f>SUM(
  COUNTIF('리뷰 전체 모음 시트'!H:H, P90)
)</f>
        <v>20</v>
      </c>
      <c r="F90" s="25" t="s">
        <v>472</v>
      </c>
      <c r="G90" s="25" t="s">
        <v>472</v>
      </c>
      <c r="H90" s="25" t="s">
        <v>472</v>
      </c>
      <c r="I90" s="25"/>
      <c r="J90" s="25"/>
      <c r="K90" s="25" t="s">
        <v>472</v>
      </c>
      <c r="L90" s="25" t="s">
        <v>472</v>
      </c>
      <c r="M90" s="25">
        <f>COUNTIFS('의사 등록'!D:D, P90, '의사 등록'!E:E, "&lt;&gt;")</f>
        <v>3</v>
      </c>
      <c r="N90" s="25">
        <f>COUNTIFS('의사 등록'!D:D, P90, '의사 등록'!T:T, "&lt;&gt;")</f>
        <v>3</v>
      </c>
      <c r="O90" s="25" t="s">
        <v>74</v>
      </c>
      <c r="P90" s="25" t="s">
        <v>35</v>
      </c>
      <c r="Q90" s="172" t="s">
        <v>1183</v>
      </c>
      <c r="R90" s="172" t="s">
        <v>1184</v>
      </c>
      <c r="S90" s="158" t="s">
        <v>512</v>
      </c>
      <c r="T90" s="198" t="s">
        <v>513</v>
      </c>
      <c r="U90" s="198" t="s">
        <v>514</v>
      </c>
      <c r="V90" s="159">
        <v>37.498735</v>
      </c>
      <c r="W90" s="159">
        <v>127.028776</v>
      </c>
      <c r="X90" s="160" t="s">
        <v>1185</v>
      </c>
      <c r="Y90" s="158" t="s">
        <v>1186</v>
      </c>
      <c r="Z90" s="158" t="s">
        <v>1186</v>
      </c>
      <c r="AA90" s="158"/>
      <c r="AB90" s="158" t="s">
        <v>1187</v>
      </c>
      <c r="AC90" s="158" t="s">
        <v>1188</v>
      </c>
      <c r="AD90" s="158" t="s">
        <v>1189</v>
      </c>
      <c r="AE90" s="158"/>
      <c r="AF90" s="158" t="s">
        <v>1190</v>
      </c>
      <c r="AG90" s="162">
        <v>900.0</v>
      </c>
      <c r="AH90" s="163">
        <f t="shared" si="7"/>
        <v>4.182</v>
      </c>
      <c r="AI90" s="172"/>
      <c r="AJ90" s="165">
        <v>5.0</v>
      </c>
      <c r="AK90" s="166">
        <v>2.0</v>
      </c>
      <c r="AL90" s="165">
        <v>4.18</v>
      </c>
      <c r="AM90" s="166">
        <v>116.0</v>
      </c>
      <c r="AN90" s="165">
        <v>3.9</v>
      </c>
      <c r="AO90" s="166">
        <v>7.0</v>
      </c>
      <c r="AP90" s="165">
        <v>4.3</v>
      </c>
      <c r="AQ90" s="166">
        <v>9.0</v>
      </c>
      <c r="AR90" s="169">
        <v>0.0</v>
      </c>
      <c r="AS90" s="170">
        <f t="shared" si="8"/>
        <v>4.185671642</v>
      </c>
      <c r="AT90" s="170">
        <f t="shared" si="9"/>
        <v>4.182</v>
      </c>
      <c r="AU90" s="171"/>
      <c r="AV90" s="312" t="s">
        <v>1164</v>
      </c>
      <c r="AW90" s="171"/>
      <c r="AX90" s="171"/>
      <c r="AY90" s="172" t="b">
        <v>0</v>
      </c>
      <c r="AZ90" s="172" t="s">
        <v>1191</v>
      </c>
      <c r="BA90" s="173">
        <v>45869.21839372685</v>
      </c>
      <c r="BB90" s="173">
        <v>45910.03190398148</v>
      </c>
      <c r="BC90" s="174"/>
    </row>
    <row r="91" ht="18.75" customHeight="1">
      <c r="A91" s="274">
        <v>55.0</v>
      </c>
      <c r="B91" s="25"/>
      <c r="C91" s="25"/>
      <c r="D91" s="25"/>
      <c r="E91" s="25">
        <f>SUM(
  COUNTIF('리뷰 전체 모음 시트'!H:H, P91)
)</f>
        <v>14</v>
      </c>
      <c r="F91" s="25" t="s">
        <v>472</v>
      </c>
      <c r="G91" s="25" t="s">
        <v>472</v>
      </c>
      <c r="H91" s="25" t="s">
        <v>472</v>
      </c>
      <c r="I91" s="25"/>
      <c r="J91" s="25"/>
      <c r="K91" s="25" t="s">
        <v>472</v>
      </c>
      <c r="L91" s="25" t="s">
        <v>472</v>
      </c>
      <c r="M91" s="25">
        <f>COUNTIFS('의사 등록'!D:D, P91, '의사 등록'!E:E, "&lt;&gt;")</f>
        <v>1</v>
      </c>
      <c r="N91" s="25">
        <f>COUNTIFS('의사 등록'!D:D, P91, '의사 등록'!T:T, "&lt;&gt;")</f>
        <v>1</v>
      </c>
      <c r="O91" s="25" t="s">
        <v>74</v>
      </c>
      <c r="P91" s="24" t="s">
        <v>76</v>
      </c>
      <c r="Q91" s="48" t="s">
        <v>1192</v>
      </c>
      <c r="R91" s="55" t="s">
        <v>1193</v>
      </c>
      <c r="S91" s="158" t="s">
        <v>475</v>
      </c>
      <c r="T91" s="158" t="s">
        <v>476</v>
      </c>
      <c r="U91" s="158" t="s">
        <v>477</v>
      </c>
      <c r="V91" s="159">
        <v>37.519488</v>
      </c>
      <c r="W91" s="159">
        <v>127.023415</v>
      </c>
      <c r="X91" s="307" t="s">
        <v>1194</v>
      </c>
      <c r="Y91" s="158" t="s">
        <v>1195</v>
      </c>
      <c r="Z91" s="158" t="s">
        <v>1195</v>
      </c>
      <c r="AA91" s="158"/>
      <c r="AB91" s="158" t="s">
        <v>1196</v>
      </c>
      <c r="AC91" s="158" t="s">
        <v>1197</v>
      </c>
      <c r="AD91" s="158" t="s">
        <v>1198</v>
      </c>
      <c r="AE91" s="158"/>
      <c r="AF91" s="314"/>
      <c r="AG91" s="162">
        <v>1300.0</v>
      </c>
      <c r="AH91" s="163">
        <f t="shared" si="7"/>
        <v>0.282</v>
      </c>
      <c r="AI91" s="164"/>
      <c r="AJ91" s="241">
        <v>4.8</v>
      </c>
      <c r="AK91" s="242">
        <v>24.0</v>
      </c>
      <c r="AL91" s="309"/>
      <c r="AM91" s="242">
        <v>267.0</v>
      </c>
      <c r="AN91" s="241">
        <v>3.9</v>
      </c>
      <c r="AO91" s="242">
        <v>10.0</v>
      </c>
      <c r="AP91" s="241">
        <v>4.3</v>
      </c>
      <c r="AQ91" s="242">
        <v>3.0</v>
      </c>
      <c r="AR91" s="55">
        <v>0.0</v>
      </c>
      <c r="AS91" s="310">
        <f t="shared" si="8"/>
        <v>0.5496710526</v>
      </c>
      <c r="AT91" s="310">
        <f t="shared" si="9"/>
        <v>0.282</v>
      </c>
      <c r="AU91" s="311"/>
      <c r="AV91" s="172" t="s">
        <v>484</v>
      </c>
      <c r="AW91" s="311"/>
      <c r="AX91" s="311"/>
      <c r="AY91" s="172" t="b">
        <v>0</v>
      </c>
      <c r="AZ91" s="172" t="s">
        <v>485</v>
      </c>
      <c r="BA91" s="173">
        <v>45869.20962369213</v>
      </c>
      <c r="BB91" s="173">
        <v>45869.21356068287</v>
      </c>
      <c r="BC91" s="174"/>
    </row>
    <row r="92" ht="18.75" customHeight="1">
      <c r="A92" s="274">
        <v>56.0</v>
      </c>
      <c r="B92" s="25"/>
      <c r="C92" s="25"/>
      <c r="D92" s="25"/>
      <c r="E92" s="25">
        <f>SUM(
  COUNTIF('리뷰 전체 모음 시트'!H:H, P92)
)</f>
        <v>20</v>
      </c>
      <c r="F92" s="25" t="s">
        <v>472</v>
      </c>
      <c r="G92" s="25" t="s">
        <v>472</v>
      </c>
      <c r="H92" s="25" t="s">
        <v>472</v>
      </c>
      <c r="I92" s="25"/>
      <c r="J92" s="25"/>
      <c r="K92" s="25" t="s">
        <v>472</v>
      </c>
      <c r="L92" s="25" t="s">
        <v>472</v>
      </c>
      <c r="M92" s="25">
        <f>COUNTIFS('의사 등록'!D:D, P92, '의사 등록'!E:E, "&lt;&gt;")</f>
        <v>1</v>
      </c>
      <c r="N92" s="25">
        <f>COUNTIFS('의사 등록'!D:D, P92, '의사 등록'!T:T, "&lt;&gt;")</f>
        <v>1</v>
      </c>
      <c r="O92" s="25" t="s">
        <v>74</v>
      </c>
      <c r="P92" s="24" t="s">
        <v>84</v>
      </c>
      <c r="Q92" s="55" t="s">
        <v>1199</v>
      </c>
      <c r="R92" s="55" t="s">
        <v>1200</v>
      </c>
      <c r="S92" s="158" t="s">
        <v>475</v>
      </c>
      <c r="T92" s="158" t="s">
        <v>476</v>
      </c>
      <c r="U92" s="158" t="s">
        <v>477</v>
      </c>
      <c r="V92" s="159">
        <v>37.524581</v>
      </c>
      <c r="W92" s="159">
        <v>127.027961</v>
      </c>
      <c r="X92" s="307" t="s">
        <v>1201</v>
      </c>
      <c r="Y92" s="158" t="s">
        <v>1202</v>
      </c>
      <c r="Z92" s="158" t="s">
        <v>1202</v>
      </c>
      <c r="AA92" s="158"/>
      <c r="AB92" s="158" t="s">
        <v>1203</v>
      </c>
      <c r="AC92" s="158" t="s">
        <v>1204</v>
      </c>
      <c r="AD92" s="158" t="s">
        <v>1205</v>
      </c>
      <c r="AE92" s="158"/>
      <c r="AF92" s="314"/>
      <c r="AG92" s="162">
        <v>1500.0</v>
      </c>
      <c r="AH92" s="163">
        <f t="shared" si="7"/>
        <v>0.792</v>
      </c>
      <c r="AI92" s="164"/>
      <c r="AJ92" s="241">
        <v>4.9</v>
      </c>
      <c r="AK92" s="242">
        <v>73.0</v>
      </c>
      <c r="AL92" s="309"/>
      <c r="AM92" s="242">
        <v>355.0</v>
      </c>
      <c r="AN92" s="241">
        <v>4.8</v>
      </c>
      <c r="AO92" s="242">
        <v>40.0</v>
      </c>
      <c r="AP92" s="241">
        <v>4.2</v>
      </c>
      <c r="AQ92" s="242">
        <v>30.0</v>
      </c>
      <c r="AR92" s="55">
        <v>83.0</v>
      </c>
      <c r="AS92" s="310">
        <f t="shared" si="8"/>
        <v>1.356827309</v>
      </c>
      <c r="AT92" s="310">
        <f t="shared" si="9"/>
        <v>0.792</v>
      </c>
      <c r="AU92" s="311"/>
      <c r="AV92" s="172" t="s">
        <v>484</v>
      </c>
      <c r="AW92" s="311"/>
      <c r="AX92" s="311"/>
      <c r="AY92" s="172" t="b">
        <v>0</v>
      </c>
      <c r="AZ92" s="172" t="s">
        <v>485</v>
      </c>
      <c r="BA92" s="173">
        <v>45786.305215625</v>
      </c>
      <c r="BB92" s="173">
        <v>45890.09255185185</v>
      </c>
      <c r="BC92" s="174"/>
    </row>
    <row r="93" ht="18.75" customHeight="1">
      <c r="A93" s="274">
        <v>57.0</v>
      </c>
      <c r="B93" s="25"/>
      <c r="C93" s="25"/>
      <c r="D93" s="25"/>
      <c r="E93" s="25">
        <f>SUM(
  COUNTIF('리뷰 전체 모음 시트'!H:H, P93)
)</f>
        <v>20</v>
      </c>
      <c r="F93" s="25" t="s">
        <v>472</v>
      </c>
      <c r="G93" s="25" t="s">
        <v>472</v>
      </c>
      <c r="H93" s="25" t="s">
        <v>472</v>
      </c>
      <c r="I93" s="25"/>
      <c r="J93" s="25"/>
      <c r="K93" s="25" t="s">
        <v>472</v>
      </c>
      <c r="L93" s="25" t="s">
        <v>472</v>
      </c>
      <c r="M93" s="25">
        <f>COUNTIFS('의사 등록'!D:D, P93, '의사 등록'!E:E, "&lt;&gt;")</f>
        <v>4</v>
      </c>
      <c r="N93" s="25">
        <f>COUNTIFS('의사 등록'!D:D, P93, '의사 등록'!T:T, "&lt;&gt;")</f>
        <v>4</v>
      </c>
      <c r="O93" s="25" t="s">
        <v>74</v>
      </c>
      <c r="P93" s="208" t="s">
        <v>79</v>
      </c>
      <c r="Q93" s="169" t="s">
        <v>1206</v>
      </c>
      <c r="R93" s="169" t="s">
        <v>1207</v>
      </c>
      <c r="S93" s="158" t="s">
        <v>475</v>
      </c>
      <c r="T93" s="158" t="s">
        <v>476</v>
      </c>
      <c r="U93" s="158" t="s">
        <v>477</v>
      </c>
      <c r="V93" s="159">
        <v>37.526265</v>
      </c>
      <c r="W93" s="159">
        <v>127.028896</v>
      </c>
      <c r="X93" s="160" t="s">
        <v>1208</v>
      </c>
      <c r="Y93" s="158" t="s">
        <v>1209</v>
      </c>
      <c r="Z93" s="158" t="s">
        <v>1209</v>
      </c>
      <c r="AA93" s="158"/>
      <c r="AB93" s="158" t="s">
        <v>1210</v>
      </c>
      <c r="AC93" s="158" t="s">
        <v>1211</v>
      </c>
      <c r="AD93" s="158" t="s">
        <v>1212</v>
      </c>
      <c r="AE93" s="158"/>
      <c r="AF93" s="158" t="s">
        <v>1213</v>
      </c>
      <c r="AG93" s="162">
        <v>1600.0</v>
      </c>
      <c r="AH93" s="163">
        <f t="shared" si="7"/>
        <v>0.024</v>
      </c>
      <c r="AI93" s="164"/>
      <c r="AJ93" s="165">
        <v>5.0</v>
      </c>
      <c r="AK93" s="166">
        <v>2.0</v>
      </c>
      <c r="AL93" s="167"/>
      <c r="AM93" s="166">
        <v>1056.0</v>
      </c>
      <c r="AN93" s="165">
        <v>4.3</v>
      </c>
      <c r="AO93" s="166">
        <v>11.0</v>
      </c>
      <c r="AP93" s="165">
        <v>4.5</v>
      </c>
      <c r="AQ93" s="166">
        <v>46.0</v>
      </c>
      <c r="AR93" s="169">
        <v>0.0</v>
      </c>
      <c r="AS93" s="170">
        <f t="shared" si="8"/>
        <v>0.2370403587</v>
      </c>
      <c r="AT93" s="170">
        <f t="shared" si="9"/>
        <v>0.024</v>
      </c>
      <c r="AU93" s="171"/>
      <c r="AV93" s="172"/>
      <c r="AW93" s="171"/>
      <c r="AX93" s="171"/>
      <c r="AY93" s="172"/>
      <c r="AZ93" s="172"/>
      <c r="BA93" s="173"/>
      <c r="BB93" s="173"/>
      <c r="BC93" s="174"/>
    </row>
    <row r="94" ht="18.75" customHeight="1">
      <c r="A94" s="274">
        <v>58.0</v>
      </c>
      <c r="B94" s="25"/>
      <c r="C94" s="25"/>
      <c r="D94" s="25"/>
      <c r="E94" s="25">
        <f>SUM(
  COUNTIF('리뷰 전체 모음 시트'!H:H, P94)
)</f>
        <v>20</v>
      </c>
      <c r="F94" s="315" t="s">
        <v>472</v>
      </c>
      <c r="G94" s="315" t="s">
        <v>472</v>
      </c>
      <c r="H94" s="315" t="s">
        <v>472</v>
      </c>
      <c r="I94" s="315"/>
      <c r="J94" s="315"/>
      <c r="K94" s="315" t="s">
        <v>472</v>
      </c>
      <c r="L94" s="315" t="s">
        <v>472</v>
      </c>
      <c r="M94" s="25">
        <f>COUNTIFS('의사 등록'!D:D, P94, '의사 등록'!E:E, "&lt;&gt;")</f>
        <v>2</v>
      </c>
      <c r="N94" s="25">
        <f>COUNTIFS('의사 등록'!D:D, P94, '의사 등록'!T:T, "&lt;&gt;")</f>
        <v>2</v>
      </c>
      <c r="O94" s="315" t="s">
        <v>74</v>
      </c>
      <c r="P94" s="316" t="s">
        <v>77</v>
      </c>
      <c r="Q94" s="317" t="s">
        <v>1214</v>
      </c>
      <c r="R94" s="317" t="s">
        <v>1215</v>
      </c>
      <c r="S94" s="303" t="s">
        <v>762</v>
      </c>
      <c r="T94" s="303" t="s">
        <v>763</v>
      </c>
      <c r="U94" s="303" t="s">
        <v>764</v>
      </c>
      <c r="V94" s="159">
        <v>37.511928</v>
      </c>
      <c r="W94" s="159">
        <v>127.019755</v>
      </c>
      <c r="X94" s="160" t="s">
        <v>1216</v>
      </c>
      <c r="Y94" s="158" t="s">
        <v>1217</v>
      </c>
      <c r="Z94" s="158" t="s">
        <v>1217</v>
      </c>
      <c r="AA94" s="158"/>
      <c r="AB94" s="158" t="s">
        <v>1218</v>
      </c>
      <c r="AC94" s="158" t="s">
        <v>1219</v>
      </c>
      <c r="AD94" s="158" t="s">
        <v>1220</v>
      </c>
      <c r="AE94" s="158"/>
      <c r="AF94" s="158" t="s">
        <v>1221</v>
      </c>
      <c r="AG94" s="162">
        <v>1400.0</v>
      </c>
      <c r="AH94" s="163">
        <f t="shared" si="7"/>
        <v>1.291</v>
      </c>
      <c r="AI94" s="318"/>
      <c r="AJ94" s="319">
        <v>5.0</v>
      </c>
      <c r="AK94" s="320">
        <v>1.0</v>
      </c>
      <c r="AL94" s="321"/>
      <c r="AM94" s="320">
        <v>83.0</v>
      </c>
      <c r="AN94" s="319">
        <v>4.3</v>
      </c>
      <c r="AO94" s="320">
        <v>6.0</v>
      </c>
      <c r="AP94" s="319">
        <v>4.3</v>
      </c>
      <c r="AQ94" s="320">
        <v>32.0</v>
      </c>
      <c r="AR94" s="169">
        <v>0.0</v>
      </c>
      <c r="AS94" s="170">
        <f t="shared" si="8"/>
        <v>1.380327869</v>
      </c>
      <c r="AT94" s="170">
        <f t="shared" si="9"/>
        <v>1.291</v>
      </c>
      <c r="AU94" s="322"/>
      <c r="AV94" s="323"/>
      <c r="AW94" s="322"/>
      <c r="AX94" s="322"/>
      <c r="AY94" s="323"/>
      <c r="AZ94" s="323"/>
      <c r="BA94" s="324"/>
      <c r="BB94" s="324"/>
      <c r="BC94" s="325"/>
    </row>
    <row r="95" ht="18.75" customHeight="1">
      <c r="A95" s="274">
        <v>59.0</v>
      </c>
      <c r="B95" s="25"/>
      <c r="C95" s="25"/>
      <c r="D95" s="25"/>
      <c r="E95" s="25">
        <f>SUM(
  COUNTIF('리뷰 전체 모음 시트'!H:H, P95)
)</f>
        <v>20</v>
      </c>
      <c r="F95" s="315" t="s">
        <v>472</v>
      </c>
      <c r="G95" s="315" t="s">
        <v>472</v>
      </c>
      <c r="H95" s="315" t="s">
        <v>472</v>
      </c>
      <c r="I95" s="315"/>
      <c r="J95" s="315"/>
      <c r="K95" s="315" t="s">
        <v>472</v>
      </c>
      <c r="L95" s="315" t="s">
        <v>472</v>
      </c>
      <c r="M95" s="25">
        <f>COUNTIFS('의사 등록'!D:D, P95, '의사 등록'!E:E, "&lt;&gt;")</f>
        <v>1</v>
      </c>
      <c r="N95" s="25">
        <f>COUNTIFS('의사 등록'!D:D, P95, '의사 등록'!T:T, "&lt;&gt;")</f>
        <v>1</v>
      </c>
      <c r="O95" s="315" t="s">
        <v>74</v>
      </c>
      <c r="P95" s="316" t="s">
        <v>81</v>
      </c>
      <c r="Q95" s="317" t="s">
        <v>1222</v>
      </c>
      <c r="R95" s="317" t="s">
        <v>1223</v>
      </c>
      <c r="S95" s="158" t="s">
        <v>762</v>
      </c>
      <c r="T95" s="158" t="s">
        <v>763</v>
      </c>
      <c r="U95" s="158" t="s">
        <v>764</v>
      </c>
      <c r="V95" s="159">
        <v>37.515894</v>
      </c>
      <c r="W95" s="159">
        <v>127.019209</v>
      </c>
      <c r="X95" s="160" t="s">
        <v>1224</v>
      </c>
      <c r="Y95" s="158" t="s">
        <v>1225</v>
      </c>
      <c r="Z95" s="158" t="s">
        <v>1225</v>
      </c>
      <c r="AA95" s="158"/>
      <c r="AB95" s="158" t="s">
        <v>1226</v>
      </c>
      <c r="AC95" s="158" t="s">
        <v>1227</v>
      </c>
      <c r="AD95" s="158" t="s">
        <v>1228</v>
      </c>
      <c r="AE95" s="158"/>
      <c r="AF95" s="158" t="s">
        <v>1229</v>
      </c>
      <c r="AG95" s="162">
        <v>1400.0</v>
      </c>
      <c r="AH95" s="163">
        <f t="shared" si="7"/>
        <v>2.675</v>
      </c>
      <c r="AI95" s="318"/>
      <c r="AJ95" s="165">
        <v>0.0</v>
      </c>
      <c r="AK95" s="166">
        <v>0.0</v>
      </c>
      <c r="AL95" s="321"/>
      <c r="AM95" s="320">
        <v>31.0</v>
      </c>
      <c r="AN95" s="319">
        <v>3.5</v>
      </c>
      <c r="AO95" s="320">
        <v>2.0</v>
      </c>
      <c r="AP95" s="319">
        <v>4.5</v>
      </c>
      <c r="AQ95" s="320">
        <v>45.0</v>
      </c>
      <c r="AR95" s="169">
        <v>0.0</v>
      </c>
      <c r="AS95" s="170">
        <f t="shared" si="8"/>
        <v>2.685897436</v>
      </c>
      <c r="AT95" s="170">
        <f t="shared" si="9"/>
        <v>2.675</v>
      </c>
      <c r="AU95" s="322"/>
      <c r="AV95" s="323"/>
      <c r="AW95" s="322"/>
      <c r="AX95" s="322"/>
      <c r="AY95" s="323"/>
      <c r="AZ95" s="323"/>
      <c r="BA95" s="324"/>
      <c r="BB95" s="324"/>
      <c r="BC95" s="325"/>
    </row>
    <row r="96" ht="18.75" customHeight="1">
      <c r="A96" s="274">
        <v>60.0</v>
      </c>
      <c r="B96" s="25"/>
      <c r="C96" s="25"/>
      <c r="D96" s="25"/>
      <c r="E96" s="25">
        <f>SUM(
  COUNTIF('리뷰 전체 모음 시트'!H:H, P96)
)</f>
        <v>20</v>
      </c>
      <c r="F96" s="25" t="s">
        <v>472</v>
      </c>
      <c r="G96" s="25" t="s">
        <v>472</v>
      </c>
      <c r="H96" s="25" t="s">
        <v>472</v>
      </c>
      <c r="I96" s="25"/>
      <c r="J96" s="25"/>
      <c r="K96" s="25" t="s">
        <v>472</v>
      </c>
      <c r="L96" s="25" t="s">
        <v>472</v>
      </c>
      <c r="M96" s="25">
        <f>COUNTIFS('의사 등록'!D:D, P96, '의사 등록'!E:E, "&lt;&gt;")</f>
        <v>4</v>
      </c>
      <c r="N96" s="25">
        <f>COUNTIFS('의사 등록'!D:D, P96, '의사 등록'!T:T, "&lt;&gt;")</f>
        <v>4</v>
      </c>
      <c r="O96" s="25" t="s">
        <v>131</v>
      </c>
      <c r="P96" s="25" t="s">
        <v>82</v>
      </c>
      <c r="Q96" s="169" t="s">
        <v>1230</v>
      </c>
      <c r="R96" s="169" t="s">
        <v>1231</v>
      </c>
      <c r="S96" s="158" t="s">
        <v>500</v>
      </c>
      <c r="T96" s="198" t="s">
        <v>941</v>
      </c>
      <c r="U96" s="198" t="s">
        <v>593</v>
      </c>
      <c r="V96" s="159">
        <v>37.524605</v>
      </c>
      <c r="W96" s="159">
        <v>127.044001</v>
      </c>
      <c r="X96" s="160" t="s">
        <v>1232</v>
      </c>
      <c r="Y96" s="158" t="s">
        <v>1233</v>
      </c>
      <c r="Z96" s="158" t="s">
        <v>1233</v>
      </c>
      <c r="AA96" s="158"/>
      <c r="AB96" s="158" t="s">
        <v>1234</v>
      </c>
      <c r="AC96" s="158" t="s">
        <v>1235</v>
      </c>
      <c r="AD96" s="158" t="s">
        <v>1236</v>
      </c>
      <c r="AE96" s="158"/>
      <c r="AF96" s="326"/>
      <c r="AG96" s="162">
        <v>1500.0</v>
      </c>
      <c r="AH96" s="163">
        <f t="shared" si="7"/>
        <v>2.321</v>
      </c>
      <c r="AI96" s="164"/>
      <c r="AJ96" s="165">
        <v>4.8</v>
      </c>
      <c r="AK96" s="166">
        <v>1583.0</v>
      </c>
      <c r="AL96" s="167"/>
      <c r="AM96" s="166">
        <v>1706.0</v>
      </c>
      <c r="AN96" s="165">
        <v>4.4</v>
      </c>
      <c r="AO96" s="166">
        <v>9.0</v>
      </c>
      <c r="AP96" s="165">
        <v>3.9</v>
      </c>
      <c r="AQ96" s="166">
        <v>104.0</v>
      </c>
      <c r="AR96" s="169">
        <v>84.0</v>
      </c>
      <c r="AS96" s="170">
        <f t="shared" si="8"/>
        <v>2.364373898</v>
      </c>
      <c r="AT96" s="170">
        <f t="shared" si="9"/>
        <v>2.321</v>
      </c>
      <c r="AU96" s="171"/>
      <c r="AV96" s="172" t="s">
        <v>484</v>
      </c>
      <c r="AW96" s="171"/>
      <c r="AX96" s="171"/>
      <c r="AY96" s="172" t="b">
        <v>0</v>
      </c>
      <c r="AZ96" s="172" t="s">
        <v>949</v>
      </c>
      <c r="BA96" s="173">
        <v>45832.16423949074</v>
      </c>
      <c r="BB96" s="173">
        <v>45860.07786344907</v>
      </c>
      <c r="BC96" s="174"/>
    </row>
    <row r="97" ht="18.75" customHeight="1">
      <c r="A97" s="274">
        <v>61.0</v>
      </c>
      <c r="B97" s="25"/>
      <c r="C97" s="25"/>
      <c r="D97" s="25"/>
      <c r="E97" s="25">
        <f>SUM(
  COUNTIF('리뷰 전체 모음 시트'!H:H, P97)
)</f>
        <v>20</v>
      </c>
      <c r="F97" s="25" t="s">
        <v>472</v>
      </c>
      <c r="G97" s="25" t="s">
        <v>472</v>
      </c>
      <c r="H97" s="25" t="s">
        <v>472</v>
      </c>
      <c r="I97" s="25"/>
      <c r="J97" s="25"/>
      <c r="K97" s="25" t="s">
        <v>472</v>
      </c>
      <c r="L97" s="25" t="s">
        <v>472</v>
      </c>
      <c r="M97" s="25">
        <f>COUNTIFS('의사 등록'!D:D, P97, '의사 등록'!E:E, "&lt;&gt;")</f>
        <v>1</v>
      </c>
      <c r="N97" s="25">
        <f>COUNTIFS('의사 등록'!D:D, P97, '의사 등록'!T:T, "&lt;&gt;")</f>
        <v>1</v>
      </c>
      <c r="O97" s="25" t="s">
        <v>131</v>
      </c>
      <c r="P97" s="24" t="s">
        <v>71</v>
      </c>
      <c r="Q97" s="169" t="s">
        <v>1237</v>
      </c>
      <c r="R97" s="169" t="s">
        <v>1238</v>
      </c>
      <c r="S97" s="158" t="s">
        <v>475</v>
      </c>
      <c r="T97" s="158" t="s">
        <v>476</v>
      </c>
      <c r="U97" s="158" t="s">
        <v>477</v>
      </c>
      <c r="V97" s="159">
        <v>37.526414</v>
      </c>
      <c r="W97" s="159">
        <v>127.038402</v>
      </c>
      <c r="X97" s="297" t="s">
        <v>1239</v>
      </c>
      <c r="Y97" s="158" t="s">
        <v>1240</v>
      </c>
      <c r="Z97" s="158" t="s">
        <v>1240</v>
      </c>
      <c r="AA97" s="158"/>
      <c r="AB97" s="158" t="s">
        <v>1241</v>
      </c>
      <c r="AC97" s="158" t="s">
        <v>1242</v>
      </c>
      <c r="AD97" s="158" t="s">
        <v>1243</v>
      </c>
      <c r="AE97" s="158"/>
      <c r="AF97" s="158" t="s">
        <v>1244</v>
      </c>
      <c r="AG97" s="162">
        <v>1500.0</v>
      </c>
      <c r="AH97" s="163">
        <f t="shared" si="7"/>
        <v>4.925</v>
      </c>
      <c r="AI97" s="164"/>
      <c r="AJ97" s="165">
        <v>4.9</v>
      </c>
      <c r="AK97" s="166">
        <v>123.0</v>
      </c>
      <c r="AL97" s="165">
        <v>4.93</v>
      </c>
      <c r="AM97" s="166">
        <v>508.0</v>
      </c>
      <c r="AN97" s="165">
        <v>5.0</v>
      </c>
      <c r="AO97" s="166">
        <v>6.0</v>
      </c>
      <c r="AP97" s="165">
        <v>4.5</v>
      </c>
      <c r="AQ97" s="166">
        <v>17.0</v>
      </c>
      <c r="AR97" s="169">
        <v>0.0</v>
      </c>
      <c r="AS97" s="170">
        <f t="shared" si="8"/>
        <v>4.91382263</v>
      </c>
      <c r="AT97" s="170">
        <f t="shared" si="9"/>
        <v>4.925</v>
      </c>
      <c r="AU97" s="171"/>
      <c r="AV97" s="172" t="s">
        <v>484</v>
      </c>
      <c r="AW97" s="171"/>
      <c r="AX97" s="171"/>
      <c r="AY97" s="172" t="b">
        <v>0</v>
      </c>
      <c r="AZ97" s="172" t="s">
        <v>485</v>
      </c>
      <c r="BA97" s="173">
        <v>45786.3143621412</v>
      </c>
      <c r="BB97" s="173">
        <v>45859.2600874537</v>
      </c>
      <c r="BC97" s="174"/>
    </row>
    <row r="98" ht="18.75" customHeight="1">
      <c r="A98" s="274">
        <v>62.0</v>
      </c>
      <c r="B98" s="25"/>
      <c r="C98" s="25"/>
      <c r="D98" s="25"/>
      <c r="E98" s="25">
        <f>SUM(
  COUNTIF('리뷰 전체 모음 시트'!H:H, P98)
)</f>
        <v>20</v>
      </c>
      <c r="F98" s="25" t="s">
        <v>472</v>
      </c>
      <c r="G98" s="25" t="s">
        <v>472</v>
      </c>
      <c r="H98" s="25" t="s">
        <v>472</v>
      </c>
      <c r="I98" s="25"/>
      <c r="J98" s="25"/>
      <c r="K98" s="25" t="s">
        <v>472</v>
      </c>
      <c r="L98" s="25" t="s">
        <v>472</v>
      </c>
      <c r="M98" s="25">
        <f>COUNTIFS('의사 등록'!D:D, P98, '의사 등록'!E:E, "&lt;&gt;")</f>
        <v>2</v>
      </c>
      <c r="N98" s="25">
        <f>COUNTIFS('의사 등록'!D:D, P98, '의사 등록'!T:T, "&lt;&gt;")</f>
        <v>2</v>
      </c>
      <c r="O98" s="25" t="s">
        <v>131</v>
      </c>
      <c r="P98" s="24" t="s">
        <v>125</v>
      </c>
      <c r="Q98" s="169" t="s">
        <v>1245</v>
      </c>
      <c r="R98" s="169" t="s">
        <v>1246</v>
      </c>
      <c r="S98" s="158" t="s">
        <v>500</v>
      </c>
      <c r="T98" s="158" t="s">
        <v>941</v>
      </c>
      <c r="U98" s="158" t="s">
        <v>1247</v>
      </c>
      <c r="V98" s="159">
        <v>37.524957</v>
      </c>
      <c r="W98" s="159">
        <v>127.041602</v>
      </c>
      <c r="X98" s="160" t="s">
        <v>1248</v>
      </c>
      <c r="Y98" s="158" t="s">
        <v>1249</v>
      </c>
      <c r="Z98" s="158" t="s">
        <v>1249</v>
      </c>
      <c r="AA98" s="158"/>
      <c r="AB98" s="158" t="s">
        <v>1250</v>
      </c>
      <c r="AC98" s="158" t="s">
        <v>1251</v>
      </c>
      <c r="AD98" s="158" t="s">
        <v>1252</v>
      </c>
      <c r="AE98" s="158"/>
      <c r="AF98" s="326"/>
      <c r="AG98" s="162">
        <v>1500.0</v>
      </c>
      <c r="AH98" s="163">
        <f t="shared" si="7"/>
        <v>4.77</v>
      </c>
      <c r="AI98" s="164"/>
      <c r="AJ98" s="165">
        <v>4.9</v>
      </c>
      <c r="AK98" s="166">
        <v>201.0</v>
      </c>
      <c r="AL98" s="165">
        <v>4.7</v>
      </c>
      <c r="AM98" s="166">
        <v>273.0</v>
      </c>
      <c r="AN98" s="167"/>
      <c r="AO98" s="168"/>
      <c r="AP98" s="165">
        <v>4.0</v>
      </c>
      <c r="AQ98" s="166">
        <v>18.0</v>
      </c>
      <c r="AR98" s="169">
        <v>0.0</v>
      </c>
      <c r="AS98" s="170">
        <f t="shared" si="8"/>
        <v>4.756097561</v>
      </c>
      <c r="AT98" s="170">
        <f t="shared" si="9"/>
        <v>4.77</v>
      </c>
      <c r="AU98" s="171"/>
      <c r="AV98" s="172" t="s">
        <v>484</v>
      </c>
      <c r="AW98" s="171"/>
      <c r="AX98" s="171"/>
      <c r="AY98" s="172" t="b">
        <v>0</v>
      </c>
      <c r="AZ98" s="172" t="s">
        <v>949</v>
      </c>
      <c r="BA98" s="173">
        <v>45832.08226609954</v>
      </c>
      <c r="BB98" s="173">
        <v>45859.302683298614</v>
      </c>
      <c r="BC98" s="174"/>
    </row>
    <row r="99" ht="18.75" customHeight="1">
      <c r="A99" s="274">
        <v>63.0</v>
      </c>
      <c r="B99" s="25"/>
      <c r="C99" s="25"/>
      <c r="D99" s="25"/>
      <c r="E99" s="25">
        <f>SUM(
  COUNTIF('리뷰 전체 모음 시트'!H:H, P99)
)</f>
        <v>34</v>
      </c>
      <c r="F99" s="25" t="s">
        <v>472</v>
      </c>
      <c r="G99" s="25" t="s">
        <v>472</v>
      </c>
      <c r="H99" s="25" t="s">
        <v>472</v>
      </c>
      <c r="I99" s="25"/>
      <c r="J99" s="25"/>
      <c r="K99" s="25" t="s">
        <v>472</v>
      </c>
      <c r="L99" s="25" t="s">
        <v>472</v>
      </c>
      <c r="M99" s="25">
        <f>COUNTIFS('의사 등록'!D:D, P99, '의사 등록'!E:E, "&lt;&gt;")</f>
        <v>5</v>
      </c>
      <c r="N99" s="25">
        <f>COUNTIFS('의사 등록'!D:D, P99, '의사 등록'!T:T, "&lt;&gt;")</f>
        <v>5</v>
      </c>
      <c r="O99" s="25" t="s">
        <v>131</v>
      </c>
      <c r="P99" s="24" t="s">
        <v>116</v>
      </c>
      <c r="Q99" s="169" t="s">
        <v>1253</v>
      </c>
      <c r="R99" s="169" t="s">
        <v>1254</v>
      </c>
      <c r="S99" s="158" t="s">
        <v>500</v>
      </c>
      <c r="T99" s="158" t="s">
        <v>941</v>
      </c>
      <c r="U99" s="158" t="s">
        <v>1247</v>
      </c>
      <c r="V99" s="159">
        <v>37.520811</v>
      </c>
      <c r="W99" s="159">
        <v>127.04903</v>
      </c>
      <c r="X99" s="297" t="s">
        <v>1255</v>
      </c>
      <c r="Y99" s="158" t="s">
        <v>1256</v>
      </c>
      <c r="Z99" s="158" t="s">
        <v>1256</v>
      </c>
      <c r="AA99" s="158"/>
      <c r="AB99" s="158" t="s">
        <v>1257</v>
      </c>
      <c r="AC99" s="158" t="s">
        <v>1258</v>
      </c>
      <c r="AD99" s="158" t="s">
        <v>1259</v>
      </c>
      <c r="AE99" s="158"/>
      <c r="AF99" s="158" t="s">
        <v>1260</v>
      </c>
      <c r="AG99" s="162">
        <v>1500.0</v>
      </c>
      <c r="AH99" s="163">
        <f t="shared" si="7"/>
        <v>4.934</v>
      </c>
      <c r="AI99" s="164"/>
      <c r="AJ99" s="165">
        <v>4.9</v>
      </c>
      <c r="AK99" s="166">
        <v>272.0</v>
      </c>
      <c r="AL99" s="165">
        <v>4.94</v>
      </c>
      <c r="AM99" s="166">
        <v>2390.0</v>
      </c>
      <c r="AN99" s="165">
        <v>4.8</v>
      </c>
      <c r="AO99" s="166">
        <v>216.0</v>
      </c>
      <c r="AP99" s="165">
        <v>4.3</v>
      </c>
      <c r="AQ99" s="166">
        <v>91.0</v>
      </c>
      <c r="AR99" s="169">
        <v>88.0</v>
      </c>
      <c r="AS99" s="170">
        <f t="shared" si="8"/>
        <v>4.906534187</v>
      </c>
      <c r="AT99" s="170">
        <f t="shared" si="9"/>
        <v>4.934</v>
      </c>
      <c r="AU99" s="171"/>
      <c r="AV99" s="172" t="s">
        <v>484</v>
      </c>
      <c r="AW99" s="171"/>
      <c r="AX99" s="171"/>
      <c r="AY99" s="172" t="b">
        <v>0</v>
      </c>
      <c r="AZ99" s="172" t="s">
        <v>816</v>
      </c>
      <c r="BA99" s="173">
        <v>45786.3428918287</v>
      </c>
      <c r="BB99" s="173">
        <v>45902.25123972222</v>
      </c>
      <c r="BC99" s="174"/>
    </row>
    <row r="100" ht="18.75" customHeight="1">
      <c r="A100" s="274">
        <v>64.0</v>
      </c>
      <c r="B100" s="25"/>
      <c r="C100" s="25"/>
      <c r="D100" s="25"/>
      <c r="E100" s="25">
        <f>SUM(
  COUNTIF('리뷰 전체 모음 시트'!H:H, P100)
)</f>
        <v>2</v>
      </c>
      <c r="F100" s="176" t="s">
        <v>472</v>
      </c>
      <c r="G100" s="176" t="s">
        <v>472</v>
      </c>
      <c r="H100" s="176" t="s">
        <v>472</v>
      </c>
      <c r="I100" s="176"/>
      <c r="J100" s="176"/>
      <c r="K100" s="176" t="s">
        <v>472</v>
      </c>
      <c r="L100" s="176" t="s">
        <v>472</v>
      </c>
      <c r="M100" s="25">
        <f>COUNTIFS('의사 등록'!D:D, P100, '의사 등록'!E:E, "&lt;&gt;")</f>
        <v>1</v>
      </c>
      <c r="N100" s="25">
        <f>COUNTIFS('의사 등록'!D:D, P100, '의사 등록'!T:T, "&lt;&gt;")</f>
        <v>1</v>
      </c>
      <c r="O100" s="176" t="s">
        <v>131</v>
      </c>
      <c r="P100" s="327" t="s">
        <v>117</v>
      </c>
      <c r="Q100" s="175" t="s">
        <v>1261</v>
      </c>
      <c r="R100" s="328" t="s">
        <v>1262</v>
      </c>
      <c r="S100" s="158" t="s">
        <v>475</v>
      </c>
      <c r="T100" s="158" t="s">
        <v>1263</v>
      </c>
      <c r="U100" s="158" t="s">
        <v>993</v>
      </c>
      <c r="V100" s="159">
        <v>37.52404</v>
      </c>
      <c r="W100" s="159">
        <v>127.036981</v>
      </c>
      <c r="X100" s="160" t="s">
        <v>1264</v>
      </c>
      <c r="Y100" s="158" t="s">
        <v>1265</v>
      </c>
      <c r="Z100" s="158" t="s">
        <v>1265</v>
      </c>
      <c r="AA100" s="158"/>
      <c r="AB100" s="158" t="s">
        <v>1266</v>
      </c>
      <c r="AC100" s="158" t="s">
        <v>1267</v>
      </c>
      <c r="AD100" s="158" t="s">
        <v>1268</v>
      </c>
      <c r="AE100" s="158"/>
      <c r="AF100" s="158"/>
      <c r="AG100" s="194" t="s">
        <v>509</v>
      </c>
      <c r="AH100" s="163">
        <f t="shared" si="7"/>
        <v>4.427</v>
      </c>
      <c r="AI100" s="329"/>
      <c r="AJ100" s="183">
        <v>5.0</v>
      </c>
      <c r="AK100" s="184">
        <v>1.0</v>
      </c>
      <c r="AL100" s="183">
        <v>4.43</v>
      </c>
      <c r="AM100" s="184">
        <v>42.0</v>
      </c>
      <c r="AN100" s="185"/>
      <c r="AO100" s="195"/>
      <c r="AP100" s="183">
        <v>4.0</v>
      </c>
      <c r="AQ100" s="184">
        <v>2.0</v>
      </c>
      <c r="AR100" s="169">
        <v>0.0</v>
      </c>
      <c r="AS100" s="170">
        <f t="shared" si="8"/>
        <v>4.423555556</v>
      </c>
      <c r="AT100" s="170">
        <f t="shared" si="9"/>
        <v>4.427</v>
      </c>
      <c r="AU100" s="182"/>
      <c r="AV100" s="232"/>
      <c r="AW100" s="182"/>
      <c r="AX100" s="182"/>
      <c r="AY100" s="232"/>
      <c r="AZ100" s="232"/>
      <c r="BA100" s="330"/>
      <c r="BB100" s="330"/>
      <c r="BC100" s="331"/>
    </row>
    <row r="101" ht="18.75" customHeight="1">
      <c r="A101" s="274">
        <v>65.0</v>
      </c>
      <c r="B101" s="25"/>
      <c r="C101" s="25"/>
      <c r="D101" s="25"/>
      <c r="E101" s="25">
        <f>SUM(
  COUNTIF('리뷰 전체 모음 시트'!H:H, P101)
)</f>
        <v>2</v>
      </c>
      <c r="F101" s="176" t="s">
        <v>472</v>
      </c>
      <c r="G101" s="176" t="s">
        <v>472</v>
      </c>
      <c r="H101" s="176" t="s">
        <v>472</v>
      </c>
      <c r="I101" s="176"/>
      <c r="J101" s="176"/>
      <c r="K101" s="176" t="s">
        <v>472</v>
      </c>
      <c r="L101" s="176" t="s">
        <v>472</v>
      </c>
      <c r="M101" s="25">
        <f>COUNTIFS('의사 등록'!D:D, P101, '의사 등록'!E:E, "&lt;&gt;")</f>
        <v>5</v>
      </c>
      <c r="N101" s="25">
        <f>COUNTIFS('의사 등록'!D:D, P101, '의사 등록'!T:T, "&lt;&gt;")</f>
        <v>5</v>
      </c>
      <c r="O101" s="176" t="s">
        <v>131</v>
      </c>
      <c r="P101" s="327" t="s">
        <v>51</v>
      </c>
      <c r="Q101" s="175" t="s">
        <v>1269</v>
      </c>
      <c r="R101" s="328" t="s">
        <v>1270</v>
      </c>
      <c r="S101" s="158" t="s">
        <v>523</v>
      </c>
      <c r="T101" s="158" t="s">
        <v>524</v>
      </c>
      <c r="U101" s="158" t="s">
        <v>525</v>
      </c>
      <c r="V101" s="159">
        <v>37.506536</v>
      </c>
      <c r="W101" s="159">
        <v>127.024108</v>
      </c>
      <c r="X101" s="160" t="s">
        <v>1271</v>
      </c>
      <c r="Y101" s="158" t="s">
        <v>1272</v>
      </c>
      <c r="Z101" s="158" t="s">
        <v>1272</v>
      </c>
      <c r="AA101" s="158"/>
      <c r="AB101" s="158" t="s">
        <v>1273</v>
      </c>
      <c r="AC101" s="158" t="s">
        <v>1274</v>
      </c>
      <c r="AD101" s="158" t="s">
        <v>1275</v>
      </c>
      <c r="AE101" s="158"/>
      <c r="AF101" s="158"/>
      <c r="AG101" s="194" t="s">
        <v>509</v>
      </c>
      <c r="AH101" s="163">
        <f t="shared" si="7"/>
        <v>0.677</v>
      </c>
      <c r="AI101" s="329"/>
      <c r="AJ101" s="183">
        <v>4.9</v>
      </c>
      <c r="AK101" s="184">
        <v>620.0</v>
      </c>
      <c r="AL101" s="185"/>
      <c r="AM101" s="184">
        <v>1949.0</v>
      </c>
      <c r="AN101" s="185"/>
      <c r="AO101" s="195"/>
      <c r="AP101" s="183">
        <v>4.3</v>
      </c>
      <c r="AQ101" s="184">
        <v>27.0</v>
      </c>
      <c r="AR101" s="175">
        <v>95.0</v>
      </c>
      <c r="AS101" s="170">
        <f t="shared" si="8"/>
        <v>1.214984592</v>
      </c>
      <c r="AT101" s="170">
        <f t="shared" si="9"/>
        <v>0.677</v>
      </c>
      <c r="AU101" s="182"/>
      <c r="AV101" s="232"/>
      <c r="AW101" s="182"/>
      <c r="AX101" s="182"/>
      <c r="AY101" s="232"/>
      <c r="AZ101" s="232"/>
      <c r="BA101" s="330"/>
      <c r="BB101" s="330"/>
      <c r="BC101" s="331"/>
    </row>
    <row r="102" ht="18.75" customHeight="1">
      <c r="A102" s="274">
        <v>66.0</v>
      </c>
      <c r="B102" s="25"/>
      <c r="C102" s="25"/>
      <c r="D102" s="25"/>
      <c r="E102" s="25">
        <f>SUM(
  COUNTIF('리뷰 전체 모음 시트'!H:H, P102)
)</f>
        <v>40</v>
      </c>
      <c r="F102" s="25" t="s">
        <v>472</v>
      </c>
      <c r="G102" s="25" t="s">
        <v>472</v>
      </c>
      <c r="H102" s="25" t="s">
        <v>472</v>
      </c>
      <c r="I102" s="25"/>
      <c r="J102" s="25"/>
      <c r="K102" s="25" t="s">
        <v>472</v>
      </c>
      <c r="L102" s="25" t="s">
        <v>472</v>
      </c>
      <c r="M102" s="25">
        <f>COUNTIFS('의사 등록'!D:D, P102, '의사 등록'!E:E, "&lt;&gt;")</f>
        <v>2</v>
      </c>
      <c r="N102" s="25">
        <f>COUNTIFS('의사 등록'!D:D, P102, '의사 등록'!T:T, "&lt;&gt;")</f>
        <v>2</v>
      </c>
      <c r="O102" s="25" t="s">
        <v>131</v>
      </c>
      <c r="P102" s="73" t="s">
        <v>85</v>
      </c>
      <c r="Q102" s="169" t="s">
        <v>1276</v>
      </c>
      <c r="R102" s="157" t="s">
        <v>1277</v>
      </c>
      <c r="S102" s="158" t="s">
        <v>475</v>
      </c>
      <c r="T102" s="158" t="s">
        <v>476</v>
      </c>
      <c r="U102" s="158" t="s">
        <v>1278</v>
      </c>
      <c r="V102" s="159">
        <v>37.523277</v>
      </c>
      <c r="W102" s="159">
        <v>127.031252</v>
      </c>
      <c r="X102" s="160" t="s">
        <v>1279</v>
      </c>
      <c r="Y102" s="158" t="s">
        <v>1280</v>
      </c>
      <c r="Z102" s="158" t="s">
        <v>1280</v>
      </c>
      <c r="AA102" s="158"/>
      <c r="AB102" s="158" t="s">
        <v>1281</v>
      </c>
      <c r="AC102" s="158" t="s">
        <v>1282</v>
      </c>
      <c r="AD102" s="158" t="s">
        <v>1283</v>
      </c>
      <c r="AE102" s="158"/>
      <c r="AF102" s="158"/>
      <c r="AG102" s="162">
        <v>700.0</v>
      </c>
      <c r="AH102" s="163">
        <f t="shared" si="7"/>
        <v>4.781</v>
      </c>
      <c r="AI102" s="164"/>
      <c r="AJ102" s="165">
        <v>4.9</v>
      </c>
      <c r="AK102" s="166">
        <v>117.0</v>
      </c>
      <c r="AL102" s="165">
        <v>4.78</v>
      </c>
      <c r="AM102" s="166">
        <v>3359.0</v>
      </c>
      <c r="AN102" s="165">
        <v>4.8</v>
      </c>
      <c r="AO102" s="166">
        <v>261.0</v>
      </c>
      <c r="AP102" s="165">
        <v>3.7</v>
      </c>
      <c r="AQ102" s="166">
        <v>3.0</v>
      </c>
      <c r="AR102" s="169">
        <v>0.0</v>
      </c>
      <c r="AS102" s="170">
        <f t="shared" si="8"/>
        <v>4.784283422</v>
      </c>
      <c r="AT102" s="170">
        <f t="shared" si="9"/>
        <v>4.781</v>
      </c>
      <c r="AU102" s="171"/>
      <c r="AV102" s="172"/>
      <c r="AW102" s="171"/>
      <c r="AX102" s="171"/>
      <c r="AY102" s="172"/>
      <c r="AZ102" s="172"/>
      <c r="BA102" s="173"/>
      <c r="BB102" s="173"/>
      <c r="BC102" s="174"/>
    </row>
    <row r="103" ht="18.75" customHeight="1">
      <c r="A103" s="274">
        <v>67.0</v>
      </c>
      <c r="B103" s="25"/>
      <c r="C103" s="25"/>
      <c r="D103" s="25"/>
      <c r="E103" s="25">
        <f>SUM(
  COUNTIF('리뷰 전체 모음 시트'!H:H, P103)
)</f>
        <v>3</v>
      </c>
      <c r="F103" s="315" t="s">
        <v>472</v>
      </c>
      <c r="G103" s="315" t="s">
        <v>472</v>
      </c>
      <c r="H103" s="315" t="s">
        <v>472</v>
      </c>
      <c r="I103" s="315"/>
      <c r="J103" s="315"/>
      <c r="K103" s="315" t="s">
        <v>472</v>
      </c>
      <c r="L103" s="315" t="s">
        <v>472</v>
      </c>
      <c r="M103" s="25">
        <f>COUNTIFS('의사 등록'!D:D, P103, '의사 등록'!E:E, "&lt;&gt;")</f>
        <v>1</v>
      </c>
      <c r="N103" s="25">
        <f>COUNTIFS('의사 등록'!D:D, P103, '의사 등록'!T:T, "&lt;&gt;")</f>
        <v>1</v>
      </c>
      <c r="O103" s="315" t="s">
        <v>131</v>
      </c>
      <c r="P103" s="316" t="s">
        <v>60</v>
      </c>
      <c r="Q103" s="317" t="s">
        <v>1284</v>
      </c>
      <c r="R103" s="332" t="s">
        <v>1285</v>
      </c>
      <c r="S103" s="158" t="s">
        <v>1286</v>
      </c>
      <c r="T103" s="158" t="s">
        <v>941</v>
      </c>
      <c r="U103" s="158" t="s">
        <v>502</v>
      </c>
      <c r="V103" s="159">
        <v>37.525522</v>
      </c>
      <c r="W103" s="159">
        <v>127.040975</v>
      </c>
      <c r="X103" s="160" t="s">
        <v>1287</v>
      </c>
      <c r="Y103" s="158" t="s">
        <v>1288</v>
      </c>
      <c r="Z103" s="158" t="s">
        <v>1288</v>
      </c>
      <c r="AA103" s="158"/>
      <c r="AB103" s="158" t="s">
        <v>1289</v>
      </c>
      <c r="AC103" s="158" t="s">
        <v>1290</v>
      </c>
      <c r="AD103" s="158" t="s">
        <v>1291</v>
      </c>
      <c r="AE103" s="158"/>
      <c r="AF103" s="158"/>
      <c r="AG103" s="162">
        <v>300.0</v>
      </c>
      <c r="AH103" s="163">
        <f t="shared" si="7"/>
        <v>0.052</v>
      </c>
      <c r="AI103" s="318"/>
      <c r="AJ103" s="319">
        <v>5.0</v>
      </c>
      <c r="AK103" s="320">
        <v>6.0</v>
      </c>
      <c r="AL103" s="321"/>
      <c r="AM103" s="320">
        <v>167.0</v>
      </c>
      <c r="AN103" s="319">
        <v>5.0</v>
      </c>
      <c r="AO103" s="320">
        <v>1.0</v>
      </c>
      <c r="AP103" s="319">
        <v>0.0</v>
      </c>
      <c r="AQ103" s="320">
        <v>0.0</v>
      </c>
      <c r="AR103" s="317">
        <v>0.0</v>
      </c>
      <c r="AS103" s="170">
        <f t="shared" si="8"/>
        <v>0.2011494253</v>
      </c>
      <c r="AT103" s="170">
        <f t="shared" si="9"/>
        <v>0.052</v>
      </c>
      <c r="AU103" s="322"/>
      <c r="AV103" s="323"/>
      <c r="AW103" s="322"/>
      <c r="AX103" s="322"/>
      <c r="AY103" s="323"/>
      <c r="AZ103" s="323"/>
      <c r="BA103" s="324"/>
      <c r="BB103" s="324"/>
      <c r="BC103" s="325"/>
    </row>
    <row r="104" ht="18.75" customHeight="1">
      <c r="A104" s="274">
        <v>68.0</v>
      </c>
      <c r="B104" s="25"/>
      <c r="C104" s="25"/>
      <c r="D104" s="25"/>
      <c r="E104" s="25">
        <f>SUM(
  COUNTIF('리뷰 전체 모음 시트'!H:H, P104)
)</f>
        <v>3</v>
      </c>
      <c r="F104" s="176" t="s">
        <v>472</v>
      </c>
      <c r="G104" s="176" t="s">
        <v>472</v>
      </c>
      <c r="H104" s="176" t="s">
        <v>472</v>
      </c>
      <c r="I104" s="176"/>
      <c r="J104" s="176"/>
      <c r="K104" s="176" t="s">
        <v>472</v>
      </c>
      <c r="L104" s="176" t="s">
        <v>472</v>
      </c>
      <c r="M104" s="25">
        <f>COUNTIFS('의사 등록'!D:D, P104, '의사 등록'!E:E, "&lt;&gt;")</f>
        <v>1</v>
      </c>
      <c r="N104" s="25">
        <f>COUNTIFS('의사 등록'!D:D, P104, '의사 등록'!T:T, "&lt;&gt;")</f>
        <v>1</v>
      </c>
      <c r="O104" s="176" t="s">
        <v>131</v>
      </c>
      <c r="P104" s="327" t="s">
        <v>64</v>
      </c>
      <c r="Q104" s="175" t="s">
        <v>1292</v>
      </c>
      <c r="R104" s="328" t="s">
        <v>1293</v>
      </c>
      <c r="S104" s="158" t="s">
        <v>500</v>
      </c>
      <c r="T104" s="158" t="s">
        <v>941</v>
      </c>
      <c r="U104" s="158" t="s">
        <v>593</v>
      </c>
      <c r="V104" s="159">
        <v>37.527269</v>
      </c>
      <c r="W104" s="159">
        <v>127.045747</v>
      </c>
      <c r="X104" s="160" t="s">
        <v>1294</v>
      </c>
      <c r="Y104" s="158" t="s">
        <v>1295</v>
      </c>
      <c r="Z104" s="158" t="s">
        <v>1295</v>
      </c>
      <c r="AA104" s="158"/>
      <c r="AB104" s="158" t="s">
        <v>1296</v>
      </c>
      <c r="AC104" s="158" t="s">
        <v>1297</v>
      </c>
      <c r="AD104" s="158" t="s">
        <v>1298</v>
      </c>
      <c r="AE104" s="158"/>
      <c r="AF104" s="158"/>
      <c r="AG104" s="162">
        <v>700.0</v>
      </c>
      <c r="AH104" s="163">
        <f t="shared" si="7"/>
        <v>0.281</v>
      </c>
      <c r="AI104" s="329"/>
      <c r="AJ104" s="183">
        <v>5.0</v>
      </c>
      <c r="AK104" s="184">
        <v>5.0</v>
      </c>
      <c r="AL104" s="185"/>
      <c r="AM104" s="184">
        <v>42.0</v>
      </c>
      <c r="AN104" s="185"/>
      <c r="AO104" s="195"/>
      <c r="AP104" s="319">
        <v>0.0</v>
      </c>
      <c r="AQ104" s="320">
        <v>0.0</v>
      </c>
      <c r="AR104" s="317">
        <v>0.0</v>
      </c>
      <c r="AS104" s="170">
        <f t="shared" si="8"/>
        <v>0.5319148936</v>
      </c>
      <c r="AT104" s="170">
        <f t="shared" si="9"/>
        <v>0.281</v>
      </c>
      <c r="AU104" s="182"/>
      <c r="AV104" s="232"/>
      <c r="AW104" s="182"/>
      <c r="AX104" s="182"/>
      <c r="AY104" s="232"/>
      <c r="AZ104" s="232"/>
      <c r="BA104" s="330"/>
      <c r="BB104" s="330"/>
      <c r="BC104" s="331"/>
    </row>
    <row r="105" ht="18.75" customHeight="1">
      <c r="A105" s="274">
        <v>69.0</v>
      </c>
      <c r="B105" s="25"/>
      <c r="C105" s="25"/>
      <c r="D105" s="25"/>
      <c r="E105" s="25">
        <f>SUM(
  COUNTIF('리뷰 전체 모음 시트'!H:H, P105)
)</f>
        <v>2</v>
      </c>
      <c r="F105" s="315" t="s">
        <v>472</v>
      </c>
      <c r="G105" s="315" t="s">
        <v>472</v>
      </c>
      <c r="H105" s="315" t="s">
        <v>472</v>
      </c>
      <c r="I105" s="315"/>
      <c r="J105" s="315"/>
      <c r="K105" s="315" t="s">
        <v>472</v>
      </c>
      <c r="L105" s="315" t="s">
        <v>472</v>
      </c>
      <c r="M105" s="25">
        <f>COUNTIFS('의사 등록'!D:D, P105, '의사 등록'!E:E, "&lt;&gt;")</f>
        <v>1</v>
      </c>
      <c r="N105" s="25">
        <f>COUNTIFS('의사 등록'!D:D, P105, '의사 등록'!T:T, "&lt;&gt;")</f>
        <v>1</v>
      </c>
      <c r="O105" s="315" t="s">
        <v>131</v>
      </c>
      <c r="P105" s="316" t="s">
        <v>132</v>
      </c>
      <c r="Q105" s="317" t="s">
        <v>1299</v>
      </c>
      <c r="R105" s="332" t="s">
        <v>1300</v>
      </c>
      <c r="S105" s="158" t="s">
        <v>475</v>
      </c>
      <c r="T105" s="158" t="s">
        <v>476</v>
      </c>
      <c r="U105" s="158" t="s">
        <v>993</v>
      </c>
      <c r="V105" s="159">
        <v>37.528074</v>
      </c>
      <c r="W105" s="159">
        <v>127.035886</v>
      </c>
      <c r="X105" s="160" t="s">
        <v>1301</v>
      </c>
      <c r="Y105" s="158" t="s">
        <v>1302</v>
      </c>
      <c r="Z105" s="158" t="s">
        <v>1302</v>
      </c>
      <c r="AA105" s="158"/>
      <c r="AB105" s="158" t="s">
        <v>1303</v>
      </c>
      <c r="AC105" s="158" t="s">
        <v>1304</v>
      </c>
      <c r="AD105" s="158" t="s">
        <v>1305</v>
      </c>
      <c r="AE105" s="158"/>
      <c r="AF105" s="158" t="s">
        <v>1007</v>
      </c>
      <c r="AG105" s="162">
        <v>1000.0</v>
      </c>
      <c r="AH105" s="163">
        <f t="shared" si="7"/>
        <v>4.606</v>
      </c>
      <c r="AI105" s="318"/>
      <c r="AJ105" s="319">
        <v>4.9</v>
      </c>
      <c r="AK105" s="320">
        <v>106.0</v>
      </c>
      <c r="AL105" s="319">
        <v>4.48</v>
      </c>
      <c r="AM105" s="320">
        <v>260.0</v>
      </c>
      <c r="AN105" s="319">
        <v>4.8</v>
      </c>
      <c r="AO105" s="320">
        <v>20.0</v>
      </c>
      <c r="AP105" s="319">
        <v>4.4</v>
      </c>
      <c r="AQ105" s="320">
        <v>5.0</v>
      </c>
      <c r="AR105" s="169">
        <v>0.0</v>
      </c>
      <c r="AS105" s="170">
        <f t="shared" si="8"/>
        <v>4.609207161</v>
      </c>
      <c r="AT105" s="170">
        <f t="shared" si="9"/>
        <v>4.606</v>
      </c>
      <c r="AU105" s="322"/>
      <c r="AV105" s="323"/>
      <c r="AW105" s="322"/>
      <c r="AX105" s="322"/>
      <c r="AY105" s="323"/>
      <c r="AZ105" s="323"/>
      <c r="BA105" s="324"/>
      <c r="BB105" s="324"/>
      <c r="BC105" s="325"/>
    </row>
    <row r="106" ht="18.75" customHeight="1">
      <c r="A106" s="274">
        <v>70.0</v>
      </c>
      <c r="B106" s="25"/>
      <c r="C106" s="25"/>
      <c r="D106" s="25"/>
      <c r="E106" s="25">
        <f>SUM(
  COUNTIF('리뷰 전체 모음 시트'!H:H, P106)
)</f>
        <v>2</v>
      </c>
      <c r="F106" s="25" t="s">
        <v>472</v>
      </c>
      <c r="G106" s="25" t="s">
        <v>472</v>
      </c>
      <c r="H106" s="25" t="s">
        <v>472</v>
      </c>
      <c r="I106" s="25"/>
      <c r="J106" s="25"/>
      <c r="K106" s="25" t="s">
        <v>472</v>
      </c>
      <c r="L106" s="25" t="s">
        <v>472</v>
      </c>
      <c r="M106" s="25">
        <f>COUNTIFS('의사 등록'!D:D, P106, '의사 등록'!E:E, "&lt;&gt;")</f>
        <v>5</v>
      </c>
      <c r="N106" s="25">
        <f>COUNTIFS('의사 등록'!D:D, P106, '의사 등록'!T:T, "&lt;&gt;")</f>
        <v>5</v>
      </c>
      <c r="O106" s="25" t="s">
        <v>69</v>
      </c>
      <c r="P106" s="55" t="s">
        <v>70</v>
      </c>
      <c r="Q106" s="333" t="s">
        <v>1306</v>
      </c>
      <c r="R106" s="221" t="s">
        <v>1307</v>
      </c>
      <c r="S106" s="334" t="s">
        <v>475</v>
      </c>
      <c r="T106" s="172" t="s">
        <v>476</v>
      </c>
      <c r="U106" s="172" t="s">
        <v>993</v>
      </c>
      <c r="V106" s="335">
        <v>37.517269</v>
      </c>
      <c r="W106" s="335">
        <v>127.021476</v>
      </c>
      <c r="X106" s="336" t="s">
        <v>1308</v>
      </c>
      <c r="Y106" s="55" t="s">
        <v>1309</v>
      </c>
      <c r="Z106" s="55" t="s">
        <v>1309</v>
      </c>
      <c r="AA106" s="55"/>
      <c r="AB106" s="55" t="s">
        <v>1310</v>
      </c>
      <c r="AC106" s="221" t="s">
        <v>1311</v>
      </c>
      <c r="AD106" s="221" t="s">
        <v>1312</v>
      </c>
      <c r="AE106" s="221"/>
      <c r="AF106" s="334" t="s">
        <v>1313</v>
      </c>
      <c r="AG106" s="308">
        <v>1400.0</v>
      </c>
      <c r="AH106" s="163">
        <f t="shared" si="7"/>
        <v>0.047</v>
      </c>
      <c r="AI106" s="311"/>
      <c r="AJ106" s="241">
        <v>4.6</v>
      </c>
      <c r="AK106" s="242">
        <v>239.0</v>
      </c>
      <c r="AL106" s="309"/>
      <c r="AM106" s="242">
        <v>5202.0</v>
      </c>
      <c r="AN106" s="309"/>
      <c r="AO106" s="337"/>
      <c r="AP106" s="241">
        <v>2.9</v>
      </c>
      <c r="AQ106" s="242">
        <v>92.0</v>
      </c>
      <c r="AR106" s="55">
        <v>63.0</v>
      </c>
      <c r="AS106" s="310">
        <f t="shared" si="8"/>
        <v>0.2469184891</v>
      </c>
      <c r="AT106" s="310">
        <f t="shared" si="9"/>
        <v>0.047</v>
      </c>
      <c r="AU106" s="311"/>
      <c r="AV106" s="311"/>
      <c r="AW106" s="311"/>
      <c r="AX106" s="311"/>
      <c r="AY106" s="311"/>
      <c r="AZ106" s="311"/>
      <c r="BA106" s="311"/>
      <c r="BB106" s="311"/>
      <c r="BC106" s="338"/>
    </row>
    <row r="107" ht="18.75" customHeight="1">
      <c r="A107" s="274">
        <v>71.0</v>
      </c>
      <c r="B107" s="25"/>
      <c r="C107" s="25"/>
      <c r="D107" s="25"/>
      <c r="E107" s="25">
        <f>SUM(
  COUNTIF('리뷰 전체 모음 시트'!H:H, P107)
)</f>
        <v>0</v>
      </c>
      <c r="F107" s="315" t="s">
        <v>472</v>
      </c>
      <c r="G107" s="315" t="s">
        <v>472</v>
      </c>
      <c r="H107" s="315" t="s">
        <v>472</v>
      </c>
      <c r="I107" s="315"/>
      <c r="J107" s="315"/>
      <c r="K107" s="315" t="s">
        <v>472</v>
      </c>
      <c r="L107" s="315" t="s">
        <v>472</v>
      </c>
      <c r="M107" s="25">
        <f>COUNTIFS('의사 등록'!D:D, P107, '의사 등록'!E:E, "&lt;&gt;")</f>
        <v>1</v>
      </c>
      <c r="N107" s="25">
        <f>COUNTIFS('의사 등록'!D:D, P107, '의사 등록'!T:T, "&lt;&gt;")</f>
        <v>1</v>
      </c>
      <c r="O107" s="315" t="s">
        <v>108</v>
      </c>
      <c r="P107" s="315" t="s">
        <v>91</v>
      </c>
      <c r="Q107" s="339" t="s">
        <v>1314</v>
      </c>
      <c r="R107" s="332" t="s">
        <v>1315</v>
      </c>
      <c r="S107" s="334" t="s">
        <v>475</v>
      </c>
      <c r="T107" s="323" t="s">
        <v>476</v>
      </c>
      <c r="U107" s="323" t="s">
        <v>477</v>
      </c>
      <c r="V107" s="159">
        <v>37.515045</v>
      </c>
      <c r="W107" s="159">
        <v>127.019297</v>
      </c>
      <c r="X107" s="340" t="s">
        <v>1316</v>
      </c>
      <c r="Y107" s="323" t="s">
        <v>1317</v>
      </c>
      <c r="Z107" s="323" t="s">
        <v>1317</v>
      </c>
      <c r="AA107" s="323"/>
      <c r="AB107" s="323" t="s">
        <v>1318</v>
      </c>
      <c r="AC107" s="323" t="s">
        <v>1319</v>
      </c>
      <c r="AD107" s="323" t="s">
        <v>1320</v>
      </c>
      <c r="AE107" s="323"/>
      <c r="AF107" s="334" t="s">
        <v>1321</v>
      </c>
      <c r="AG107" s="162">
        <v>1800.0</v>
      </c>
      <c r="AH107" s="163">
        <f t="shared" si="7"/>
        <v>0.021</v>
      </c>
      <c r="AI107" s="318"/>
      <c r="AJ107" s="341">
        <v>4.7</v>
      </c>
      <c r="AK107" s="342">
        <v>35.0</v>
      </c>
      <c r="AL107" s="343"/>
      <c r="AM107" s="342">
        <v>1936.0</v>
      </c>
      <c r="AN107" s="341">
        <v>3.7</v>
      </c>
      <c r="AO107" s="342">
        <v>27.0</v>
      </c>
      <c r="AP107" s="341">
        <v>3.8</v>
      </c>
      <c r="AQ107" s="342">
        <v>38.0</v>
      </c>
      <c r="AR107" s="339">
        <v>74.0</v>
      </c>
      <c r="AS107" s="310">
        <f t="shared" si="8"/>
        <v>0.2007858546</v>
      </c>
      <c r="AT107" s="310">
        <f t="shared" si="9"/>
        <v>0.021</v>
      </c>
      <c r="AU107" s="344"/>
      <c r="AV107" s="323"/>
      <c r="AW107" s="344"/>
      <c r="AX107" s="344"/>
      <c r="AY107" s="323"/>
      <c r="AZ107" s="323"/>
      <c r="BA107" s="324"/>
      <c r="BB107" s="324"/>
      <c r="BC107" s="325"/>
    </row>
    <row r="108" ht="18.75" customHeight="1">
      <c r="A108" s="274">
        <v>72.0</v>
      </c>
      <c r="B108" s="25"/>
      <c r="C108" s="25"/>
      <c r="D108" s="25"/>
      <c r="E108" s="25">
        <f>SUM(
  COUNTIF('리뷰 전체 모음 시트'!H:H, P108)
)</f>
        <v>2</v>
      </c>
      <c r="F108" s="315" t="s">
        <v>472</v>
      </c>
      <c r="G108" s="315" t="s">
        <v>472</v>
      </c>
      <c r="H108" s="315" t="s">
        <v>472</v>
      </c>
      <c r="I108" s="315"/>
      <c r="J108" s="315"/>
      <c r="K108" s="315" t="s">
        <v>472</v>
      </c>
      <c r="L108" s="315" t="s">
        <v>472</v>
      </c>
      <c r="M108" s="25">
        <f>COUNTIFS('의사 등록'!D:D, P108, '의사 등록'!E:E, "&lt;&gt;")</f>
        <v>3</v>
      </c>
      <c r="N108" s="25">
        <f>COUNTIFS('의사 등록'!D:D, P108, '의사 등록'!T:T, "&lt;&gt;")</f>
        <v>3</v>
      </c>
      <c r="O108" s="317" t="s">
        <v>108</v>
      </c>
      <c r="P108" s="345" t="s">
        <v>109</v>
      </c>
      <c r="Q108" s="317" t="s">
        <v>1322</v>
      </c>
      <c r="R108" s="317" t="s">
        <v>1323</v>
      </c>
      <c r="S108" s="190" t="s">
        <v>500</v>
      </c>
      <c r="T108" s="317" t="s">
        <v>501</v>
      </c>
      <c r="U108" s="317" t="s">
        <v>593</v>
      </c>
      <c r="V108" s="192">
        <v>37.523963</v>
      </c>
      <c r="W108" s="192">
        <v>127.043293</v>
      </c>
      <c r="X108" s="346" t="s">
        <v>1324</v>
      </c>
      <c r="Y108" s="317" t="s">
        <v>1325</v>
      </c>
      <c r="Z108" s="317" t="s">
        <v>1325</v>
      </c>
      <c r="AA108" s="317"/>
      <c r="AB108" s="317" t="s">
        <v>1326</v>
      </c>
      <c r="AC108" s="317" t="s">
        <v>1327</v>
      </c>
      <c r="AD108" s="317" t="s">
        <v>1328</v>
      </c>
      <c r="AE108" s="317"/>
      <c r="AF108" s="158" t="s">
        <v>1329</v>
      </c>
      <c r="AG108" s="194" t="s">
        <v>509</v>
      </c>
      <c r="AH108" s="163">
        <f t="shared" si="7"/>
        <v>3.016</v>
      </c>
      <c r="AI108" s="322"/>
      <c r="AJ108" s="319">
        <v>4.9</v>
      </c>
      <c r="AK108" s="320">
        <v>54.0</v>
      </c>
      <c r="AL108" s="321"/>
      <c r="AM108" s="320">
        <v>35.0</v>
      </c>
      <c r="AN108" s="319">
        <v>4.4</v>
      </c>
      <c r="AO108" s="320">
        <v>5.0</v>
      </c>
      <c r="AP108" s="319">
        <v>3.8</v>
      </c>
      <c r="AQ108" s="320">
        <v>1.0</v>
      </c>
      <c r="AR108" s="169">
        <v>0.0</v>
      </c>
      <c r="AS108" s="170">
        <f t="shared" si="8"/>
        <v>3.056842105</v>
      </c>
      <c r="AT108" s="170">
        <f t="shared" si="9"/>
        <v>3.016</v>
      </c>
      <c r="AU108" s="322"/>
      <c r="AV108" s="322"/>
      <c r="AW108" s="322"/>
      <c r="AX108" s="322"/>
      <c r="AY108" s="322"/>
      <c r="AZ108" s="322"/>
      <c r="BA108" s="322"/>
      <c r="BB108" s="322"/>
      <c r="BC108" s="347"/>
    </row>
    <row r="109" ht="18.75" customHeight="1">
      <c r="A109" s="274">
        <v>73.0</v>
      </c>
      <c r="B109" s="25"/>
      <c r="C109" s="25"/>
      <c r="D109" s="25"/>
      <c r="E109" s="25">
        <f>SUM(
  COUNTIF('리뷰 전체 모음 시트'!H:H, P109)
)</f>
        <v>1</v>
      </c>
      <c r="F109" s="315" t="s">
        <v>472</v>
      </c>
      <c r="G109" s="315" t="s">
        <v>472</v>
      </c>
      <c r="H109" s="315" t="s">
        <v>472</v>
      </c>
      <c r="I109" s="315"/>
      <c r="J109" s="315"/>
      <c r="K109" s="315" t="s">
        <v>472</v>
      </c>
      <c r="L109" s="315" t="s">
        <v>472</v>
      </c>
      <c r="M109" s="25">
        <f>COUNTIFS('의사 등록'!D:D, P109, '의사 등록'!E:E, "&lt;&gt;")</f>
        <v>1</v>
      </c>
      <c r="N109" s="25">
        <f>COUNTIFS('의사 등록'!D:D, P109, '의사 등록'!T:T, "&lt;&gt;")</f>
        <v>1</v>
      </c>
      <c r="O109" s="317" t="s">
        <v>108</v>
      </c>
      <c r="P109" s="345" t="s">
        <v>102</v>
      </c>
      <c r="Q109" s="317" t="s">
        <v>1330</v>
      </c>
      <c r="R109" s="317" t="s">
        <v>1331</v>
      </c>
      <c r="S109" s="190" t="s">
        <v>500</v>
      </c>
      <c r="T109" s="317" t="s">
        <v>501</v>
      </c>
      <c r="U109" s="317" t="s">
        <v>593</v>
      </c>
      <c r="V109" s="192">
        <v>37.527534</v>
      </c>
      <c r="W109" s="192">
        <v>127.040788</v>
      </c>
      <c r="X109" s="346" t="s">
        <v>1332</v>
      </c>
      <c r="Y109" s="317" t="s">
        <v>1333</v>
      </c>
      <c r="Z109" s="317" t="s">
        <v>1333</v>
      </c>
      <c r="AA109" s="317"/>
      <c r="AB109" s="317" t="s">
        <v>1334</v>
      </c>
      <c r="AC109" s="317" t="s">
        <v>1335</v>
      </c>
      <c r="AD109" s="317" t="s">
        <v>1336</v>
      </c>
      <c r="AE109" s="317"/>
      <c r="AF109" s="190" t="s">
        <v>1337</v>
      </c>
      <c r="AG109" s="194">
        <v>2700.0</v>
      </c>
      <c r="AH109" s="163">
        <f t="shared" si="7"/>
        <v>0.268</v>
      </c>
      <c r="AI109" s="322"/>
      <c r="AJ109" s="319">
        <v>5.0</v>
      </c>
      <c r="AK109" s="320">
        <v>6.0</v>
      </c>
      <c r="AL109" s="321"/>
      <c r="AM109" s="320">
        <v>53.0</v>
      </c>
      <c r="AN109" s="321"/>
      <c r="AO109" s="348"/>
      <c r="AP109" s="319">
        <v>0.0</v>
      </c>
      <c r="AQ109" s="320">
        <v>0.0</v>
      </c>
      <c r="AR109" s="317">
        <v>0.0</v>
      </c>
      <c r="AS109" s="170">
        <f t="shared" si="8"/>
        <v>0.5084745763</v>
      </c>
      <c r="AT109" s="170">
        <f t="shared" si="9"/>
        <v>0.268</v>
      </c>
      <c r="AU109" s="322"/>
      <c r="AV109" s="322"/>
      <c r="AW109" s="322"/>
      <c r="AX109" s="322"/>
      <c r="AY109" s="322"/>
      <c r="AZ109" s="322"/>
      <c r="BA109" s="322"/>
      <c r="BB109" s="322"/>
      <c r="BC109" s="347"/>
    </row>
    <row r="110" ht="18.75" customHeight="1">
      <c r="A110" s="274">
        <v>74.0</v>
      </c>
      <c r="B110" s="25"/>
      <c r="C110" s="25"/>
      <c r="D110" s="25"/>
      <c r="E110" s="25">
        <f>SUM(
  COUNTIF('리뷰 전체 모음 시트'!H:H, P110)
)</f>
        <v>2</v>
      </c>
      <c r="F110" s="176" t="s">
        <v>472</v>
      </c>
      <c r="G110" s="176" t="s">
        <v>472</v>
      </c>
      <c r="H110" s="176" t="s">
        <v>472</v>
      </c>
      <c r="I110" s="176"/>
      <c r="J110" s="176"/>
      <c r="K110" s="176" t="s">
        <v>472</v>
      </c>
      <c r="L110" s="176" t="s">
        <v>472</v>
      </c>
      <c r="M110" s="25">
        <f>COUNTIFS('의사 등록'!D:D, P110, '의사 등록'!E:E, "&lt;&gt;")</f>
        <v>3</v>
      </c>
      <c r="N110" s="25">
        <f>COUNTIFS('의사 등록'!D:D, P110, '의사 등록'!T:T, "&lt;&gt;")</f>
        <v>3</v>
      </c>
      <c r="O110" s="176" t="s">
        <v>108</v>
      </c>
      <c r="P110" s="327" t="s">
        <v>110</v>
      </c>
      <c r="Q110" s="175" t="s">
        <v>1338</v>
      </c>
      <c r="R110" s="328" t="s">
        <v>1339</v>
      </c>
      <c r="S110" s="190" t="s">
        <v>500</v>
      </c>
      <c r="T110" s="232" t="s">
        <v>501</v>
      </c>
      <c r="U110" s="232" t="s">
        <v>593</v>
      </c>
      <c r="V110" s="159">
        <v>37.525689</v>
      </c>
      <c r="W110" s="159">
        <v>127.04743</v>
      </c>
      <c r="X110" s="349" t="s">
        <v>1340</v>
      </c>
      <c r="Y110" s="232" t="s">
        <v>1341</v>
      </c>
      <c r="Z110" s="232" t="s">
        <v>1341</v>
      </c>
      <c r="AA110" s="232"/>
      <c r="AB110" s="232" t="s">
        <v>1342</v>
      </c>
      <c r="AC110" s="232" t="s">
        <v>1343</v>
      </c>
      <c r="AD110" s="232" t="s">
        <v>1344</v>
      </c>
      <c r="AE110" s="232"/>
      <c r="AF110" s="190" t="s">
        <v>610</v>
      </c>
      <c r="AG110" s="194" t="s">
        <v>509</v>
      </c>
      <c r="AH110" s="163">
        <f t="shared" si="7"/>
        <v>0</v>
      </c>
      <c r="AI110" s="329"/>
      <c r="AJ110" s="165">
        <v>0.0</v>
      </c>
      <c r="AK110" s="166">
        <v>0.0</v>
      </c>
      <c r="AL110" s="185"/>
      <c r="AM110" s="184">
        <v>27.0</v>
      </c>
      <c r="AN110" s="185"/>
      <c r="AO110" s="195"/>
      <c r="AP110" s="183">
        <v>0.0</v>
      </c>
      <c r="AQ110" s="184">
        <v>0.0</v>
      </c>
      <c r="AR110" s="175">
        <v>0.0</v>
      </c>
      <c r="AS110" s="170">
        <f t="shared" si="8"/>
        <v>0</v>
      </c>
      <c r="AT110" s="170">
        <f t="shared" si="9"/>
        <v>0</v>
      </c>
      <c r="AU110" s="182"/>
      <c r="AV110" s="232"/>
      <c r="AW110" s="182"/>
      <c r="AX110" s="182"/>
      <c r="AY110" s="232"/>
      <c r="AZ110" s="232"/>
      <c r="BA110" s="330"/>
      <c r="BB110" s="330"/>
      <c r="BC110" s="331"/>
    </row>
    <row r="111" ht="18.75" customHeight="1">
      <c r="A111" s="274">
        <v>75.0</v>
      </c>
      <c r="B111" s="25"/>
      <c r="C111" s="25"/>
      <c r="D111" s="25"/>
      <c r="E111" s="25">
        <f>SUM(
  COUNTIF('리뷰 전체 모음 시트'!H:H, P111)
)</f>
        <v>3</v>
      </c>
      <c r="F111" s="176" t="s">
        <v>472</v>
      </c>
      <c r="G111" s="176" t="s">
        <v>472</v>
      </c>
      <c r="H111" s="176" t="s">
        <v>472</v>
      </c>
      <c r="I111" s="176"/>
      <c r="J111" s="176"/>
      <c r="K111" s="176" t="s">
        <v>472</v>
      </c>
      <c r="L111" s="176" t="s">
        <v>472</v>
      </c>
      <c r="M111" s="25">
        <f>COUNTIFS('의사 등록'!D:D, P111, '의사 등록'!E:E, "&lt;&gt;")</f>
        <v>1</v>
      </c>
      <c r="N111" s="25">
        <f>COUNTIFS('의사 등록'!D:D, P111, '의사 등록'!T:T, "&lt;&gt;")</f>
        <v>1</v>
      </c>
      <c r="O111" s="176" t="s">
        <v>108</v>
      </c>
      <c r="P111" s="327" t="s">
        <v>68</v>
      </c>
      <c r="Q111" s="175" t="s">
        <v>1345</v>
      </c>
      <c r="R111" s="328" t="s">
        <v>1346</v>
      </c>
      <c r="S111" s="190" t="s">
        <v>500</v>
      </c>
      <c r="T111" s="232" t="s">
        <v>501</v>
      </c>
      <c r="U111" s="232" t="s">
        <v>593</v>
      </c>
      <c r="V111" s="159">
        <v>37.524999</v>
      </c>
      <c r="W111" s="159">
        <v>127.04158</v>
      </c>
      <c r="X111" s="349" t="s">
        <v>1347</v>
      </c>
      <c r="Y111" s="232" t="s">
        <v>1348</v>
      </c>
      <c r="Z111" s="232" t="s">
        <v>1348</v>
      </c>
      <c r="AA111" s="232"/>
      <c r="AB111" s="232" t="s">
        <v>1349</v>
      </c>
      <c r="AC111" s="232" t="s">
        <v>1350</v>
      </c>
      <c r="AD111" s="232" t="s">
        <v>1351</v>
      </c>
      <c r="AE111" s="232"/>
      <c r="AF111" s="190" t="s">
        <v>1352</v>
      </c>
      <c r="AG111" s="162">
        <v>7800.0</v>
      </c>
      <c r="AH111" s="163">
        <f t="shared" si="7"/>
        <v>0.205</v>
      </c>
      <c r="AI111" s="329"/>
      <c r="AJ111" s="183">
        <v>5.0</v>
      </c>
      <c r="AK111" s="184">
        <v>2.0</v>
      </c>
      <c r="AL111" s="185"/>
      <c r="AM111" s="184">
        <v>68.0</v>
      </c>
      <c r="AN111" s="183">
        <v>5.0</v>
      </c>
      <c r="AO111" s="184">
        <v>1.0</v>
      </c>
      <c r="AP111" s="183">
        <v>4.7</v>
      </c>
      <c r="AQ111" s="184">
        <v>3.0</v>
      </c>
      <c r="AR111" s="169">
        <v>0.0</v>
      </c>
      <c r="AS111" s="170">
        <f t="shared" si="8"/>
        <v>0.3932432432</v>
      </c>
      <c r="AT111" s="170">
        <f t="shared" si="9"/>
        <v>0.205</v>
      </c>
      <c r="AU111" s="182"/>
      <c r="AV111" s="232"/>
      <c r="AW111" s="182"/>
      <c r="AX111" s="182"/>
      <c r="AY111" s="232"/>
      <c r="AZ111" s="232"/>
      <c r="BA111" s="330"/>
      <c r="BB111" s="330"/>
      <c r="BC111" s="331"/>
    </row>
    <row r="112" ht="18.75" customHeight="1">
      <c r="A112" s="253"/>
      <c r="B112" s="197"/>
      <c r="C112" s="197"/>
      <c r="D112" s="197"/>
      <c r="E112" s="197"/>
      <c r="F112" s="197"/>
      <c r="G112" s="197"/>
      <c r="H112" s="197"/>
      <c r="I112" s="197"/>
      <c r="J112" s="197"/>
      <c r="K112" s="197"/>
      <c r="L112" s="197"/>
      <c r="M112" s="197"/>
      <c r="N112" s="197"/>
      <c r="O112" s="197"/>
      <c r="P112" s="197"/>
      <c r="Q112" s="256"/>
      <c r="R112" s="257"/>
      <c r="S112" s="256"/>
      <c r="T112" s="256"/>
      <c r="U112" s="258"/>
      <c r="V112" s="259"/>
      <c r="W112" s="260"/>
      <c r="X112" s="261"/>
      <c r="Y112" s="197"/>
      <c r="Z112" s="197"/>
      <c r="AA112" s="197"/>
      <c r="AB112" s="197"/>
      <c r="AC112" s="197"/>
      <c r="AD112" s="197"/>
      <c r="AE112" s="197"/>
      <c r="AF112" s="197"/>
      <c r="AG112" s="262"/>
      <c r="AH112" s="197"/>
      <c r="AI112" s="156"/>
      <c r="AJ112" s="263"/>
      <c r="AK112" s="264"/>
      <c r="AL112" s="265"/>
      <c r="AM112" s="264"/>
      <c r="AN112" s="265"/>
      <c r="AO112" s="264"/>
      <c r="AP112" s="265"/>
      <c r="AQ112" s="264"/>
      <c r="AR112" s="197"/>
      <c r="AS112" s="197"/>
      <c r="AT112" s="197"/>
      <c r="AU112" s="197"/>
      <c r="AV112" s="197"/>
      <c r="AW112" s="197"/>
      <c r="AX112" s="197"/>
      <c r="AY112" s="197"/>
      <c r="AZ112" s="197"/>
      <c r="BA112" s="197"/>
      <c r="BB112" s="156"/>
      <c r="BC112" s="156"/>
    </row>
    <row r="113" ht="18.75" customHeight="1">
      <c r="A113" s="253"/>
      <c r="B113" s="197"/>
      <c r="C113" s="197"/>
      <c r="D113" s="197"/>
      <c r="E113" s="197"/>
      <c r="F113" s="197"/>
      <c r="G113" s="197"/>
      <c r="H113" s="197"/>
      <c r="I113" s="197"/>
      <c r="J113" s="197"/>
      <c r="K113" s="197"/>
      <c r="L113" s="197"/>
      <c r="M113" s="197"/>
      <c r="N113" s="197"/>
      <c r="O113" s="197"/>
      <c r="P113" s="197"/>
      <c r="Q113" s="256"/>
      <c r="R113" s="257"/>
      <c r="S113" s="256"/>
      <c r="T113" s="256"/>
      <c r="U113" s="258"/>
      <c r="V113" s="259"/>
      <c r="W113" s="260"/>
      <c r="X113" s="261"/>
      <c r="Y113" s="197"/>
      <c r="Z113" s="197"/>
      <c r="AA113" s="197"/>
      <c r="AB113" s="197"/>
      <c r="AC113" s="197"/>
      <c r="AD113" s="197"/>
      <c r="AE113" s="197"/>
      <c r="AF113" s="197"/>
      <c r="AG113" s="262"/>
      <c r="AH113" s="197"/>
      <c r="AI113" s="156"/>
      <c r="AJ113" s="263"/>
      <c r="AK113" s="264"/>
      <c r="AL113" s="265"/>
      <c r="AM113" s="264"/>
      <c r="AN113" s="265"/>
      <c r="AO113" s="264"/>
      <c r="AP113" s="265"/>
      <c r="AQ113" s="264"/>
      <c r="AR113" s="197"/>
      <c r="AS113" s="197"/>
      <c r="AT113" s="197"/>
      <c r="AU113" s="197"/>
      <c r="AV113" s="197"/>
      <c r="AW113" s="197"/>
      <c r="AX113" s="197"/>
      <c r="AY113" s="197"/>
      <c r="AZ113" s="197"/>
      <c r="BA113" s="197"/>
      <c r="BB113" s="156"/>
      <c r="BC113" s="156"/>
    </row>
    <row r="114" ht="18.75" customHeight="1">
      <c r="A114" s="253" t="s">
        <v>1353</v>
      </c>
      <c r="Q114" s="256"/>
      <c r="R114" s="257"/>
      <c r="S114" s="256"/>
      <c r="T114" s="256"/>
      <c r="U114" s="258"/>
      <c r="V114" s="259"/>
      <c r="W114" s="260"/>
      <c r="X114" s="261"/>
      <c r="Y114" s="197"/>
      <c r="Z114" s="197"/>
      <c r="AA114" s="197"/>
      <c r="AB114" s="197"/>
      <c r="AC114" s="197"/>
      <c r="AD114" s="197"/>
      <c r="AE114" s="197"/>
      <c r="AF114" s="197"/>
      <c r="AG114" s="262"/>
      <c r="AH114" s="197"/>
      <c r="AI114" s="156"/>
      <c r="AJ114" s="263"/>
      <c r="AK114" s="264"/>
      <c r="AL114" s="265"/>
      <c r="AM114" s="264"/>
      <c r="AN114" s="265"/>
      <c r="AO114" s="264"/>
      <c r="AP114" s="265"/>
      <c r="AQ114" s="264"/>
      <c r="AR114" s="197"/>
      <c r="AS114" s="197"/>
      <c r="AT114" s="197"/>
      <c r="AU114" s="197"/>
      <c r="AV114" s="197"/>
      <c r="AW114" s="197"/>
      <c r="AX114" s="197"/>
      <c r="AY114" s="197"/>
      <c r="AZ114" s="197"/>
      <c r="BA114" s="197"/>
      <c r="BB114" s="156" t="s">
        <v>1354</v>
      </c>
      <c r="BC114" s="156"/>
    </row>
    <row r="115" ht="18.75" customHeight="1">
      <c r="A115" s="350"/>
      <c r="B115" s="350"/>
      <c r="C115" s="350"/>
      <c r="D115" s="350"/>
      <c r="E115" s="350" t="s">
        <v>1355</v>
      </c>
      <c r="F115" s="350"/>
      <c r="G115" s="350"/>
      <c r="H115" s="350"/>
      <c r="I115" s="350"/>
      <c r="J115" s="350"/>
      <c r="K115" s="350"/>
      <c r="L115" s="350"/>
      <c r="M115" s="350"/>
      <c r="N115" s="350"/>
      <c r="O115" s="350"/>
      <c r="P115" s="350" t="s">
        <v>437</v>
      </c>
      <c r="Q115" s="350" t="s">
        <v>438</v>
      </c>
      <c r="R115" s="350" t="s">
        <v>439</v>
      </c>
      <c r="S115" s="350" t="s">
        <v>440</v>
      </c>
      <c r="T115" s="350" t="s">
        <v>441</v>
      </c>
      <c r="U115" s="350" t="s">
        <v>442</v>
      </c>
      <c r="V115" s="351"/>
      <c r="W115" s="351"/>
      <c r="X115" s="352" t="s">
        <v>445</v>
      </c>
      <c r="Y115" s="350" t="s">
        <v>446</v>
      </c>
      <c r="Z115" s="350" t="s">
        <v>447</v>
      </c>
      <c r="AA115" s="350"/>
      <c r="AB115" s="350" t="s">
        <v>449</v>
      </c>
      <c r="AC115" s="350" t="s">
        <v>450</v>
      </c>
      <c r="AD115" s="350" t="s">
        <v>451</v>
      </c>
      <c r="AE115" s="350"/>
      <c r="AF115" s="350" t="s">
        <v>453</v>
      </c>
      <c r="AG115" s="353" t="s">
        <v>454</v>
      </c>
      <c r="AH115" s="350"/>
      <c r="AI115" s="350" t="s">
        <v>456</v>
      </c>
      <c r="AJ115" s="354"/>
      <c r="AK115" s="355"/>
      <c r="AL115" s="354"/>
      <c r="AM115" s="355"/>
      <c r="AN115" s="354"/>
      <c r="AO115" s="355"/>
      <c r="AP115" s="354"/>
      <c r="AQ115" s="355"/>
      <c r="AR115" s="350"/>
      <c r="AS115" s="350"/>
      <c r="AT115" s="350"/>
      <c r="AU115" s="350" t="s">
        <v>464</v>
      </c>
      <c r="AV115" s="350" t="s">
        <v>465</v>
      </c>
      <c r="AW115" s="350" t="s">
        <v>466</v>
      </c>
      <c r="AX115" s="350" t="s">
        <v>467</v>
      </c>
      <c r="AY115" s="350" t="s">
        <v>468</v>
      </c>
      <c r="AZ115" s="350" t="s">
        <v>469</v>
      </c>
      <c r="BA115" s="350" t="s">
        <v>470</v>
      </c>
      <c r="BB115" s="350" t="s">
        <v>471</v>
      </c>
      <c r="BC115" s="356"/>
    </row>
    <row r="116" ht="18.75" customHeight="1">
      <c r="A116" s="357">
        <v>80.0</v>
      </c>
      <c r="B116" s="46"/>
      <c r="C116" s="46"/>
      <c r="D116" s="46"/>
      <c r="E116" s="46" t="s">
        <v>1356</v>
      </c>
      <c r="F116" s="46" t="s">
        <v>472</v>
      </c>
      <c r="G116" s="46" t="s">
        <v>1357</v>
      </c>
      <c r="H116" s="46" t="s">
        <v>1357</v>
      </c>
      <c r="I116" s="46"/>
      <c r="J116" s="46"/>
      <c r="K116" s="46" t="s">
        <v>472</v>
      </c>
      <c r="L116" s="46" t="s">
        <v>1357</v>
      </c>
      <c r="M116" s="45"/>
      <c r="N116" s="45"/>
      <c r="O116" s="45"/>
      <c r="P116" s="45" t="s">
        <v>1358</v>
      </c>
      <c r="Q116" s="35" t="s">
        <v>1359</v>
      </c>
      <c r="R116" s="358" t="s">
        <v>1360</v>
      </c>
      <c r="S116" s="60" t="s">
        <v>475</v>
      </c>
      <c r="T116" s="60" t="s">
        <v>476</v>
      </c>
      <c r="U116" s="60" t="s">
        <v>477</v>
      </c>
      <c r="V116" s="359"/>
      <c r="W116" s="359"/>
      <c r="X116" s="360" t="s">
        <v>1361</v>
      </c>
      <c r="Y116" s="60" t="s">
        <v>1362</v>
      </c>
      <c r="Z116" s="60" t="s">
        <v>1363</v>
      </c>
      <c r="AA116" s="60"/>
      <c r="AB116" s="60" t="s">
        <v>1364</v>
      </c>
      <c r="AC116" s="60" t="s">
        <v>1365</v>
      </c>
      <c r="AD116" s="60" t="s">
        <v>1366</v>
      </c>
      <c r="AE116" s="60"/>
      <c r="AF116" s="60" t="s">
        <v>1367</v>
      </c>
      <c r="AG116" s="361"/>
      <c r="AH116" s="45"/>
      <c r="AI116" s="362"/>
      <c r="AJ116" s="226"/>
      <c r="AK116" s="363"/>
      <c r="AL116" s="226"/>
      <c r="AM116" s="363"/>
      <c r="AN116" s="226"/>
      <c r="AO116" s="363"/>
      <c r="AP116" s="226"/>
      <c r="AQ116" s="363"/>
      <c r="AR116" s="203"/>
      <c r="AS116" s="203"/>
      <c r="AT116" s="203"/>
      <c r="AU116" s="203"/>
      <c r="AV116" s="60" t="s">
        <v>484</v>
      </c>
      <c r="AW116" s="203"/>
      <c r="AX116" s="203"/>
      <c r="AY116" s="60" t="b">
        <v>0</v>
      </c>
      <c r="AZ116" s="60" t="s">
        <v>485</v>
      </c>
      <c r="BA116" s="364">
        <v>45748.325334594905</v>
      </c>
      <c r="BB116" s="364">
        <v>45856.013408391205</v>
      </c>
      <c r="BC116" s="365"/>
    </row>
    <row r="117" ht="18.75" customHeight="1">
      <c r="A117" s="357"/>
      <c r="B117" s="46"/>
      <c r="C117" s="46"/>
      <c r="D117" s="46"/>
      <c r="E117" s="46" t="s">
        <v>1356</v>
      </c>
      <c r="F117" s="46" t="s">
        <v>472</v>
      </c>
      <c r="G117" s="46"/>
      <c r="H117" s="46"/>
      <c r="I117" s="46"/>
      <c r="J117" s="46"/>
      <c r="K117" s="46"/>
      <c r="L117" s="46"/>
      <c r="M117" s="45"/>
      <c r="N117" s="45"/>
      <c r="O117" s="45"/>
      <c r="P117" s="45" t="s">
        <v>1368</v>
      </c>
      <c r="Q117" s="35" t="s">
        <v>1369</v>
      </c>
      <c r="R117" s="358" t="s">
        <v>1370</v>
      </c>
      <c r="S117" s="60" t="s">
        <v>602</v>
      </c>
      <c r="T117" s="60"/>
      <c r="U117" s="60" t="s">
        <v>1176</v>
      </c>
      <c r="V117" s="359"/>
      <c r="W117" s="359"/>
      <c r="X117" s="360" t="s">
        <v>602</v>
      </c>
      <c r="Y117" s="60"/>
      <c r="Z117" s="60" t="s">
        <v>1176</v>
      </c>
      <c r="AA117" s="60"/>
      <c r="AB117" s="60" t="s">
        <v>1371</v>
      </c>
      <c r="AC117" s="60"/>
      <c r="AD117" s="60" t="s">
        <v>1372</v>
      </c>
      <c r="AE117" s="60"/>
      <c r="AF117" s="60" t="s">
        <v>922</v>
      </c>
      <c r="AG117" s="361"/>
      <c r="AH117" s="45"/>
      <c r="AI117" s="362"/>
      <c r="AJ117" s="226"/>
      <c r="AK117" s="363"/>
      <c r="AL117" s="226"/>
      <c r="AM117" s="363"/>
      <c r="AN117" s="226"/>
      <c r="AO117" s="363"/>
      <c r="AP117" s="226"/>
      <c r="AQ117" s="363"/>
      <c r="AR117" s="203"/>
      <c r="AS117" s="203"/>
      <c r="AT117" s="203"/>
      <c r="AU117" s="203"/>
      <c r="AV117" s="60" t="s">
        <v>484</v>
      </c>
      <c r="AW117" s="203"/>
      <c r="AX117" s="203"/>
      <c r="AY117" s="60" t="b">
        <v>0</v>
      </c>
      <c r="AZ117" s="60" t="s">
        <v>548</v>
      </c>
      <c r="BA117" s="364">
        <v>45749.28316157407</v>
      </c>
      <c r="BB117" s="364">
        <v>45856.24772034722</v>
      </c>
      <c r="BC117" s="365"/>
    </row>
    <row r="118" ht="18.75" customHeight="1">
      <c r="A118" s="357"/>
      <c r="B118" s="46"/>
      <c r="C118" s="46"/>
      <c r="D118" s="46"/>
      <c r="E118" s="46" t="s">
        <v>1356</v>
      </c>
      <c r="F118" s="46" t="s">
        <v>472</v>
      </c>
      <c r="G118" s="46"/>
      <c r="H118" s="46"/>
      <c r="I118" s="46"/>
      <c r="J118" s="46"/>
      <c r="K118" s="46"/>
      <c r="L118" s="46"/>
      <c r="M118" s="45"/>
      <c r="N118" s="45"/>
      <c r="O118" s="45"/>
      <c r="P118" s="45" t="s">
        <v>1373</v>
      </c>
      <c r="Q118" s="60"/>
      <c r="R118" s="358" t="s">
        <v>1374</v>
      </c>
      <c r="S118" s="60" t="s">
        <v>583</v>
      </c>
      <c r="T118" s="60"/>
      <c r="U118" s="60" t="s">
        <v>1176</v>
      </c>
      <c r="V118" s="359"/>
      <c r="W118" s="359"/>
      <c r="X118" s="360" t="s">
        <v>583</v>
      </c>
      <c r="Y118" s="60"/>
      <c r="Z118" s="60" t="s">
        <v>1176</v>
      </c>
      <c r="AA118" s="60"/>
      <c r="AB118" s="60" t="s">
        <v>1375</v>
      </c>
      <c r="AC118" s="60"/>
      <c r="AD118" s="60" t="s">
        <v>1376</v>
      </c>
      <c r="AE118" s="60"/>
      <c r="AF118" s="60" t="s">
        <v>1377</v>
      </c>
      <c r="AG118" s="361"/>
      <c r="AH118" s="45"/>
      <c r="AI118" s="362"/>
      <c r="AJ118" s="226"/>
      <c r="AK118" s="363"/>
      <c r="AL118" s="226"/>
      <c r="AM118" s="363"/>
      <c r="AN118" s="226"/>
      <c r="AO118" s="363"/>
      <c r="AP118" s="226"/>
      <c r="AQ118" s="363"/>
      <c r="AR118" s="203"/>
      <c r="AS118" s="203"/>
      <c r="AT118" s="203"/>
      <c r="AU118" s="203"/>
      <c r="AV118" s="60" t="s">
        <v>484</v>
      </c>
      <c r="AW118" s="203"/>
      <c r="AX118" s="203"/>
      <c r="AY118" s="60" t="b">
        <v>0</v>
      </c>
      <c r="AZ118" s="60" t="s">
        <v>548</v>
      </c>
      <c r="BA118" s="364">
        <v>45748.09933920139</v>
      </c>
      <c r="BB118" s="364">
        <v>45856.251295243055</v>
      </c>
      <c r="BC118" s="365"/>
    </row>
    <row r="119" ht="18.75" customHeight="1">
      <c r="A119" s="357"/>
      <c r="B119" s="46"/>
      <c r="C119" s="46"/>
      <c r="D119" s="46"/>
      <c r="E119" s="46" t="s">
        <v>1356</v>
      </c>
      <c r="F119" s="46" t="s">
        <v>472</v>
      </c>
      <c r="G119" s="46"/>
      <c r="H119" s="46"/>
      <c r="I119" s="46"/>
      <c r="J119" s="46"/>
      <c r="K119" s="46"/>
      <c r="L119" s="46"/>
      <c r="M119" s="45"/>
      <c r="N119" s="45"/>
      <c r="O119" s="45"/>
      <c r="P119" s="45" t="s">
        <v>1378</v>
      </c>
      <c r="Q119" s="60"/>
      <c r="R119" s="358" t="s">
        <v>1379</v>
      </c>
      <c r="S119" s="60" t="s">
        <v>1380</v>
      </c>
      <c r="T119" s="60"/>
      <c r="U119" s="60" t="s">
        <v>1381</v>
      </c>
      <c r="V119" s="359"/>
      <c r="W119" s="359"/>
      <c r="X119" s="360" t="s">
        <v>1382</v>
      </c>
      <c r="Y119" s="60"/>
      <c r="Z119" s="60" t="s">
        <v>1383</v>
      </c>
      <c r="AA119" s="60"/>
      <c r="AB119" s="60" t="s">
        <v>1384</v>
      </c>
      <c r="AC119" s="60"/>
      <c r="AD119" s="60" t="s">
        <v>1385</v>
      </c>
      <c r="AE119" s="60"/>
      <c r="AF119" s="60" t="s">
        <v>1386</v>
      </c>
      <c r="AG119" s="361"/>
      <c r="AH119" s="45"/>
      <c r="AI119" s="362"/>
      <c r="AJ119" s="226"/>
      <c r="AK119" s="363"/>
      <c r="AL119" s="226"/>
      <c r="AM119" s="363"/>
      <c r="AN119" s="226"/>
      <c r="AO119" s="363"/>
      <c r="AP119" s="226"/>
      <c r="AQ119" s="363"/>
      <c r="AR119" s="203"/>
      <c r="AS119" s="203"/>
      <c r="AT119" s="203"/>
      <c r="AU119" s="203"/>
      <c r="AV119" s="60" t="s">
        <v>484</v>
      </c>
      <c r="AW119" s="203"/>
      <c r="AX119" s="203"/>
      <c r="AY119" s="60" t="b">
        <v>0</v>
      </c>
      <c r="AZ119" s="60" t="s">
        <v>548</v>
      </c>
      <c r="BA119" s="364">
        <v>45719.28684287037</v>
      </c>
      <c r="BB119" s="364">
        <v>45879.93488195602</v>
      </c>
      <c r="BC119" s="365"/>
    </row>
    <row r="120" ht="18.75" customHeight="1">
      <c r="A120" s="357"/>
      <c r="B120" s="46"/>
      <c r="C120" s="46"/>
      <c r="D120" s="46"/>
      <c r="E120" s="46" t="s">
        <v>1356</v>
      </c>
      <c r="F120" s="46" t="s">
        <v>472</v>
      </c>
      <c r="G120" s="46"/>
      <c r="H120" s="46"/>
      <c r="I120" s="46"/>
      <c r="J120" s="46"/>
      <c r="K120" s="46"/>
      <c r="L120" s="46"/>
      <c r="M120" s="45"/>
      <c r="N120" s="45"/>
      <c r="O120" s="45"/>
      <c r="P120" s="45" t="s">
        <v>1387</v>
      </c>
      <c r="Q120" s="60"/>
      <c r="R120" s="358" t="s">
        <v>1388</v>
      </c>
      <c r="S120" s="60" t="s">
        <v>762</v>
      </c>
      <c r="T120" s="60"/>
      <c r="U120" s="60" t="s">
        <v>1176</v>
      </c>
      <c r="V120" s="359"/>
      <c r="W120" s="359"/>
      <c r="X120" s="360" t="s">
        <v>762</v>
      </c>
      <c r="Y120" s="60"/>
      <c r="Z120" s="60" t="s">
        <v>1176</v>
      </c>
      <c r="AA120" s="60"/>
      <c r="AB120" s="60" t="s">
        <v>1389</v>
      </c>
      <c r="AC120" s="60"/>
      <c r="AD120" s="60" t="s">
        <v>1390</v>
      </c>
      <c r="AE120" s="60"/>
      <c r="AF120" s="60" t="s">
        <v>1391</v>
      </c>
      <c r="AG120" s="361"/>
      <c r="AH120" s="45"/>
      <c r="AI120" s="362"/>
      <c r="AJ120" s="226"/>
      <c r="AK120" s="363"/>
      <c r="AL120" s="226"/>
      <c r="AM120" s="363"/>
      <c r="AN120" s="226"/>
      <c r="AO120" s="363"/>
      <c r="AP120" s="226"/>
      <c r="AQ120" s="363"/>
      <c r="AR120" s="203"/>
      <c r="AS120" s="203"/>
      <c r="AT120" s="203"/>
      <c r="AU120" s="203"/>
      <c r="AV120" s="60" t="s">
        <v>484</v>
      </c>
      <c r="AW120" s="203"/>
      <c r="AX120" s="203"/>
      <c r="AY120" s="60" t="b">
        <v>0</v>
      </c>
      <c r="AZ120" s="60" t="s">
        <v>485</v>
      </c>
      <c r="BA120" s="364">
        <v>45742.34905091435</v>
      </c>
      <c r="BB120" s="364">
        <v>45856.24520413194</v>
      </c>
      <c r="BC120" s="365"/>
    </row>
    <row r="121" ht="18.75" customHeight="1">
      <c r="A121" s="357"/>
      <c r="B121" s="46"/>
      <c r="C121" s="46"/>
      <c r="D121" s="46"/>
      <c r="E121" s="46" t="s">
        <v>1356</v>
      </c>
      <c r="F121" s="46" t="s">
        <v>472</v>
      </c>
      <c r="G121" s="46"/>
      <c r="H121" s="46"/>
      <c r="I121" s="46"/>
      <c r="J121" s="46"/>
      <c r="K121" s="46"/>
      <c r="L121" s="46"/>
      <c r="M121" s="45"/>
      <c r="N121" s="45"/>
      <c r="O121" s="45"/>
      <c r="P121" s="45" t="s">
        <v>1392</v>
      </c>
      <c r="Q121" s="60"/>
      <c r="R121" s="358" t="s">
        <v>1393</v>
      </c>
      <c r="S121" s="60" t="s">
        <v>500</v>
      </c>
      <c r="T121" s="60"/>
      <c r="U121" s="60" t="s">
        <v>1394</v>
      </c>
      <c r="V121" s="359"/>
      <c r="W121" s="359"/>
      <c r="X121" s="360" t="s">
        <v>500</v>
      </c>
      <c r="Y121" s="60"/>
      <c r="Z121" s="60" t="s">
        <v>1395</v>
      </c>
      <c r="AA121" s="60"/>
      <c r="AB121" s="60" t="s">
        <v>1396</v>
      </c>
      <c r="AC121" s="60"/>
      <c r="AD121" s="60" t="s">
        <v>1397</v>
      </c>
      <c r="AE121" s="60"/>
      <c r="AF121" s="60" t="s">
        <v>1398</v>
      </c>
      <c r="AG121" s="361"/>
      <c r="AH121" s="45"/>
      <c r="AI121" s="362"/>
      <c r="AJ121" s="226"/>
      <c r="AK121" s="363"/>
      <c r="AL121" s="226"/>
      <c r="AM121" s="363"/>
      <c r="AN121" s="226"/>
      <c r="AO121" s="363"/>
      <c r="AP121" s="226"/>
      <c r="AQ121" s="363"/>
      <c r="AR121" s="203"/>
      <c r="AS121" s="203"/>
      <c r="AT121" s="203"/>
      <c r="AU121" s="203"/>
      <c r="AV121" s="60" t="s">
        <v>484</v>
      </c>
      <c r="AW121" s="203"/>
      <c r="AX121" s="203"/>
      <c r="AY121" s="60" t="b">
        <v>0</v>
      </c>
      <c r="AZ121" s="60" t="s">
        <v>949</v>
      </c>
      <c r="BA121" s="364">
        <v>45749.25880236111</v>
      </c>
      <c r="BB121" s="364">
        <v>45856.25105274306</v>
      </c>
      <c r="BC121" s="365"/>
    </row>
    <row r="122" ht="18.75" customHeight="1">
      <c r="A122" s="357"/>
      <c r="B122" s="46"/>
      <c r="C122" s="46"/>
      <c r="D122" s="46"/>
      <c r="E122" s="46" t="s">
        <v>1356</v>
      </c>
      <c r="F122" s="46" t="s">
        <v>472</v>
      </c>
      <c r="G122" s="46"/>
      <c r="H122" s="46"/>
      <c r="I122" s="46"/>
      <c r="J122" s="46"/>
      <c r="K122" s="46"/>
      <c r="L122" s="46"/>
      <c r="M122" s="45"/>
      <c r="N122" s="45"/>
      <c r="O122" s="45"/>
      <c r="P122" s="45" t="s">
        <v>1399</v>
      </c>
      <c r="Q122" s="60"/>
      <c r="R122" s="358" t="s">
        <v>1400</v>
      </c>
      <c r="S122" s="60" t="s">
        <v>1401</v>
      </c>
      <c r="T122" s="60" t="s">
        <v>1402</v>
      </c>
      <c r="U122" s="60" t="s">
        <v>1176</v>
      </c>
      <c r="V122" s="359"/>
      <c r="W122" s="359"/>
      <c r="X122" s="360" t="s">
        <v>1401</v>
      </c>
      <c r="Y122" s="60"/>
      <c r="Z122" s="60" t="s">
        <v>1176</v>
      </c>
      <c r="AA122" s="60"/>
      <c r="AB122" s="60" t="s">
        <v>1403</v>
      </c>
      <c r="AC122" s="60"/>
      <c r="AD122" s="60" t="s">
        <v>1404</v>
      </c>
      <c r="AE122" s="60"/>
      <c r="AF122" s="60" t="s">
        <v>1405</v>
      </c>
      <c r="AG122" s="361"/>
      <c r="AH122" s="45"/>
      <c r="AI122" s="362"/>
      <c r="AJ122" s="226"/>
      <c r="AK122" s="363"/>
      <c r="AL122" s="226"/>
      <c r="AM122" s="363"/>
      <c r="AN122" s="226"/>
      <c r="AO122" s="363"/>
      <c r="AP122" s="226"/>
      <c r="AQ122" s="363"/>
      <c r="AR122" s="203"/>
      <c r="AS122" s="203"/>
      <c r="AT122" s="203"/>
      <c r="AU122" s="203"/>
      <c r="AV122" s="60" t="s">
        <v>484</v>
      </c>
      <c r="AW122" s="203"/>
      <c r="AX122" s="203"/>
      <c r="AY122" s="60" t="b">
        <v>0</v>
      </c>
      <c r="AZ122" s="60" t="s">
        <v>548</v>
      </c>
      <c r="BA122" s="364">
        <v>45740.043497858795</v>
      </c>
      <c r="BB122" s="364">
        <v>45856.014504108796</v>
      </c>
      <c r="BC122" s="365"/>
    </row>
    <row r="123" ht="18.75" customHeight="1">
      <c r="A123" s="357"/>
      <c r="B123" s="46"/>
      <c r="C123" s="46"/>
      <c r="D123" s="46"/>
      <c r="E123" s="46" t="s">
        <v>1356</v>
      </c>
      <c r="F123" s="366" t="s">
        <v>472</v>
      </c>
      <c r="G123" s="366"/>
      <c r="H123" s="366"/>
      <c r="I123" s="366"/>
      <c r="J123" s="366"/>
      <c r="K123" s="366"/>
      <c r="L123" s="366"/>
      <c r="M123" s="367"/>
      <c r="N123" s="367"/>
      <c r="O123" s="367"/>
      <c r="P123" s="367" t="s">
        <v>1406</v>
      </c>
      <c r="Q123" s="203"/>
      <c r="R123" s="368" t="s">
        <v>1407</v>
      </c>
      <c r="S123" s="369" t="s">
        <v>1408</v>
      </c>
      <c r="T123" s="369" t="s">
        <v>1409</v>
      </c>
      <c r="U123" s="369" t="s">
        <v>1410</v>
      </c>
      <c r="V123" s="370"/>
      <c r="W123" s="370"/>
      <c r="X123" s="360" t="s">
        <v>1408</v>
      </c>
      <c r="Y123" s="369"/>
      <c r="Z123" s="369" t="s">
        <v>1410</v>
      </c>
      <c r="AA123" s="369"/>
      <c r="AB123" s="369" t="s">
        <v>1411</v>
      </c>
      <c r="AC123" s="369"/>
      <c r="AD123" s="369" t="s">
        <v>1412</v>
      </c>
      <c r="AE123" s="369"/>
      <c r="AF123" s="369" t="s">
        <v>1413</v>
      </c>
      <c r="AG123" s="371"/>
      <c r="AH123" s="367"/>
      <c r="AI123" s="372"/>
      <c r="AJ123" s="226"/>
      <c r="AK123" s="363"/>
      <c r="AL123" s="226"/>
      <c r="AM123" s="363"/>
      <c r="AN123" s="226"/>
      <c r="AO123" s="363"/>
      <c r="AP123" s="226"/>
      <c r="AQ123" s="363"/>
      <c r="AR123" s="203"/>
      <c r="AS123" s="203"/>
      <c r="AT123" s="203"/>
      <c r="AU123" s="203"/>
      <c r="AV123" s="369" t="s">
        <v>484</v>
      </c>
      <c r="AW123" s="251"/>
      <c r="AX123" s="251"/>
      <c r="AY123" s="373" t="b">
        <v>0</v>
      </c>
      <c r="AZ123" s="373" t="s">
        <v>1414</v>
      </c>
      <c r="BA123" s="374">
        <v>45751.213844756945</v>
      </c>
      <c r="BB123" s="374">
        <v>45856.247487685185</v>
      </c>
      <c r="BC123" s="375"/>
    </row>
    <row r="124" ht="18.75" customHeight="1">
      <c r="A124" s="357"/>
      <c r="B124" s="46"/>
      <c r="C124" s="46"/>
      <c r="D124" s="46"/>
      <c r="E124" s="46" t="s">
        <v>1356</v>
      </c>
      <c r="F124" s="366" t="s">
        <v>472</v>
      </c>
      <c r="G124" s="366"/>
      <c r="H124" s="366"/>
      <c r="I124" s="366"/>
      <c r="J124" s="366"/>
      <c r="K124" s="366"/>
      <c r="L124" s="366"/>
      <c r="M124" s="367"/>
      <c r="N124" s="367"/>
      <c r="O124" s="367"/>
      <c r="P124" s="367" t="s">
        <v>1415</v>
      </c>
      <c r="Q124" s="203"/>
      <c r="R124" s="368" t="s">
        <v>1416</v>
      </c>
      <c r="S124" s="369" t="s">
        <v>1417</v>
      </c>
      <c r="T124" s="369" t="s">
        <v>1409</v>
      </c>
      <c r="U124" s="369"/>
      <c r="V124" s="370"/>
      <c r="W124" s="370"/>
      <c r="X124" s="360" t="s">
        <v>1417</v>
      </c>
      <c r="Y124" s="369"/>
      <c r="Z124" s="369" t="s">
        <v>1418</v>
      </c>
      <c r="AA124" s="369"/>
      <c r="AB124" s="369" t="s">
        <v>1419</v>
      </c>
      <c r="AC124" s="369"/>
      <c r="AD124" s="369" t="s">
        <v>1420</v>
      </c>
      <c r="AE124" s="369"/>
      <c r="AF124" s="369" t="s">
        <v>1405</v>
      </c>
      <c r="AG124" s="371"/>
      <c r="AH124" s="367"/>
      <c r="AI124" s="372"/>
      <c r="AJ124" s="226"/>
      <c r="AK124" s="363"/>
      <c r="AL124" s="226"/>
      <c r="AM124" s="363"/>
      <c r="AN124" s="226"/>
      <c r="AO124" s="363"/>
      <c r="AP124" s="226"/>
      <c r="AQ124" s="363"/>
      <c r="AR124" s="203"/>
      <c r="AS124" s="203"/>
      <c r="AT124" s="203"/>
      <c r="AU124" s="203"/>
      <c r="AV124" s="369" t="s">
        <v>484</v>
      </c>
      <c r="AW124" s="251"/>
      <c r="AX124" s="251"/>
      <c r="AY124" s="373" t="b">
        <v>0</v>
      </c>
      <c r="AZ124" s="373" t="s">
        <v>1414</v>
      </c>
      <c r="BA124" s="374">
        <v>45740.234720625</v>
      </c>
      <c r="BB124" s="374">
        <v>45856.246912766204</v>
      </c>
      <c r="BC124" s="375"/>
    </row>
    <row r="125" ht="18.75" customHeight="1">
      <c r="A125" s="357"/>
      <c r="B125" s="46"/>
      <c r="C125" s="46"/>
      <c r="D125" s="46"/>
      <c r="E125" s="46" t="s">
        <v>1356</v>
      </c>
      <c r="F125" s="366" t="s">
        <v>472</v>
      </c>
      <c r="G125" s="366"/>
      <c r="H125" s="366"/>
      <c r="I125" s="366"/>
      <c r="J125" s="366"/>
      <c r="K125" s="366"/>
      <c r="L125" s="366"/>
      <c r="M125" s="367"/>
      <c r="N125" s="367"/>
      <c r="O125" s="367"/>
      <c r="P125" s="367" t="s">
        <v>1421</v>
      </c>
      <c r="Q125" s="203"/>
      <c r="R125" s="368" t="s">
        <v>1422</v>
      </c>
      <c r="S125" s="369" t="s">
        <v>1408</v>
      </c>
      <c r="T125" s="369"/>
      <c r="U125" s="369" t="s">
        <v>1410</v>
      </c>
      <c r="V125" s="370"/>
      <c r="W125" s="370"/>
      <c r="X125" s="360" t="s">
        <v>1408</v>
      </c>
      <c r="Y125" s="369"/>
      <c r="Z125" s="369" t="s">
        <v>1410</v>
      </c>
      <c r="AA125" s="369"/>
      <c r="AB125" s="369" t="s">
        <v>1423</v>
      </c>
      <c r="AC125" s="369"/>
      <c r="AD125" s="369" t="s">
        <v>1424</v>
      </c>
      <c r="AE125" s="369"/>
      <c r="AF125" s="369" t="s">
        <v>1425</v>
      </c>
      <c r="AG125" s="371"/>
      <c r="AH125" s="367"/>
      <c r="AI125" s="372"/>
      <c r="AJ125" s="226"/>
      <c r="AK125" s="363"/>
      <c r="AL125" s="226"/>
      <c r="AM125" s="363"/>
      <c r="AN125" s="226"/>
      <c r="AO125" s="363"/>
      <c r="AP125" s="226"/>
      <c r="AQ125" s="363"/>
      <c r="AR125" s="203"/>
      <c r="AS125" s="203"/>
      <c r="AT125" s="203"/>
      <c r="AU125" s="203"/>
      <c r="AV125" s="369" t="s">
        <v>484</v>
      </c>
      <c r="AW125" s="251"/>
      <c r="AX125" s="251"/>
      <c r="AY125" s="373" t="b">
        <v>0</v>
      </c>
      <c r="AZ125" s="373" t="s">
        <v>1414</v>
      </c>
      <c r="BA125" s="374">
        <v>45751.225800127315</v>
      </c>
      <c r="BB125" s="374">
        <v>45855.67506525463</v>
      </c>
      <c r="BC125" s="375"/>
    </row>
    <row r="126" ht="18.75" customHeight="1">
      <c r="A126" s="357"/>
      <c r="B126" s="46"/>
      <c r="C126" s="46"/>
      <c r="D126" s="46"/>
      <c r="E126" s="46" t="s">
        <v>1356</v>
      </c>
      <c r="F126" s="366" t="s">
        <v>472</v>
      </c>
      <c r="G126" s="366"/>
      <c r="H126" s="366"/>
      <c r="I126" s="366"/>
      <c r="J126" s="366"/>
      <c r="K126" s="366"/>
      <c r="L126" s="366"/>
      <c r="M126" s="367"/>
      <c r="N126" s="367"/>
      <c r="O126" s="367"/>
      <c r="P126" s="367" t="s">
        <v>1426</v>
      </c>
      <c r="Q126" s="203"/>
      <c r="R126" s="368" t="s">
        <v>1427</v>
      </c>
      <c r="S126" s="369" t="s">
        <v>1408</v>
      </c>
      <c r="T126" s="369"/>
      <c r="U126" s="369" t="s">
        <v>1410</v>
      </c>
      <c r="V126" s="370"/>
      <c r="W126" s="370"/>
      <c r="X126" s="360" t="s">
        <v>1408</v>
      </c>
      <c r="Y126" s="369"/>
      <c r="Z126" s="369" t="s">
        <v>1428</v>
      </c>
      <c r="AA126" s="369"/>
      <c r="AB126" s="369" t="s">
        <v>1429</v>
      </c>
      <c r="AC126" s="369"/>
      <c r="AD126" s="369" t="s">
        <v>1430</v>
      </c>
      <c r="AE126" s="369"/>
      <c r="AF126" s="369" t="s">
        <v>1431</v>
      </c>
      <c r="AG126" s="371"/>
      <c r="AH126" s="367"/>
      <c r="AI126" s="372"/>
      <c r="AJ126" s="226"/>
      <c r="AK126" s="363"/>
      <c r="AL126" s="226"/>
      <c r="AM126" s="363"/>
      <c r="AN126" s="226"/>
      <c r="AO126" s="363"/>
      <c r="AP126" s="226"/>
      <c r="AQ126" s="363"/>
      <c r="AR126" s="203"/>
      <c r="AS126" s="203"/>
      <c r="AT126" s="203"/>
      <c r="AU126" s="203"/>
      <c r="AV126" s="369" t="s">
        <v>484</v>
      </c>
      <c r="AW126" s="251"/>
      <c r="AX126" s="251"/>
      <c r="AY126" s="373" t="b">
        <v>0</v>
      </c>
      <c r="AZ126" s="373" t="s">
        <v>1414</v>
      </c>
      <c r="BA126" s="374">
        <v>45743.319533587965</v>
      </c>
      <c r="BB126" s="374">
        <v>45856.245074502316</v>
      </c>
      <c r="BC126" s="375"/>
    </row>
    <row r="127" ht="18.75" customHeight="1">
      <c r="A127" s="357"/>
      <c r="B127" s="46"/>
      <c r="C127" s="46"/>
      <c r="D127" s="46"/>
      <c r="E127" s="46" t="s">
        <v>1356</v>
      </c>
      <c r="F127" s="366" t="s">
        <v>472</v>
      </c>
      <c r="G127" s="366"/>
      <c r="H127" s="366"/>
      <c r="I127" s="366"/>
      <c r="J127" s="366"/>
      <c r="K127" s="366"/>
      <c r="L127" s="366"/>
      <c r="M127" s="367"/>
      <c r="N127" s="367"/>
      <c r="O127" s="367"/>
      <c r="P127" s="367" t="s">
        <v>1432</v>
      </c>
      <c r="Q127" s="203"/>
      <c r="R127" s="368" t="s">
        <v>1433</v>
      </c>
      <c r="S127" s="369" t="s">
        <v>1408</v>
      </c>
      <c r="T127" s="369"/>
      <c r="U127" s="369" t="s">
        <v>1410</v>
      </c>
      <c r="V127" s="370"/>
      <c r="W127" s="370"/>
      <c r="X127" s="360" t="s">
        <v>1408</v>
      </c>
      <c r="Y127" s="369"/>
      <c r="Z127" s="369" t="s">
        <v>1428</v>
      </c>
      <c r="AA127" s="369"/>
      <c r="AB127" s="369" t="s">
        <v>1434</v>
      </c>
      <c r="AC127" s="369"/>
      <c r="AD127" s="369" t="s">
        <v>1435</v>
      </c>
      <c r="AE127" s="369"/>
      <c r="AF127" s="369" t="s">
        <v>1436</v>
      </c>
      <c r="AG127" s="371"/>
      <c r="AH127" s="367"/>
      <c r="AI127" s="372"/>
      <c r="AJ127" s="226"/>
      <c r="AK127" s="363"/>
      <c r="AL127" s="226"/>
      <c r="AM127" s="363"/>
      <c r="AN127" s="226"/>
      <c r="AO127" s="363"/>
      <c r="AP127" s="226"/>
      <c r="AQ127" s="363"/>
      <c r="AR127" s="203"/>
      <c r="AS127" s="203"/>
      <c r="AT127" s="203"/>
      <c r="AU127" s="203"/>
      <c r="AV127" s="369" t="s">
        <v>484</v>
      </c>
      <c r="AW127" s="251"/>
      <c r="AX127" s="251"/>
      <c r="AY127" s="373" t="b">
        <v>0</v>
      </c>
      <c r="AZ127" s="373" t="s">
        <v>1414</v>
      </c>
      <c r="BA127" s="374">
        <v>45751.227421400465</v>
      </c>
      <c r="BB127" s="374">
        <v>45847.031697175924</v>
      </c>
      <c r="BC127" s="375"/>
    </row>
    <row r="128" ht="18.75" customHeight="1">
      <c r="A128" s="357"/>
      <c r="B128" s="46"/>
      <c r="C128" s="46"/>
      <c r="D128" s="46"/>
      <c r="E128" s="46" t="s">
        <v>1356</v>
      </c>
      <c r="F128" s="366" t="s">
        <v>472</v>
      </c>
      <c r="G128" s="366"/>
      <c r="H128" s="366"/>
      <c r="I128" s="366"/>
      <c r="J128" s="366"/>
      <c r="K128" s="366"/>
      <c r="L128" s="366"/>
      <c r="M128" s="367"/>
      <c r="N128" s="367"/>
      <c r="O128" s="367"/>
      <c r="P128" s="367" t="s">
        <v>1437</v>
      </c>
      <c r="Q128" s="203"/>
      <c r="R128" s="368" t="s">
        <v>1438</v>
      </c>
      <c r="S128" s="369" t="s">
        <v>1408</v>
      </c>
      <c r="T128" s="369"/>
      <c r="U128" s="369" t="s">
        <v>1410</v>
      </c>
      <c r="V128" s="370"/>
      <c r="W128" s="370"/>
      <c r="X128" s="360" t="s">
        <v>1408</v>
      </c>
      <c r="Y128" s="369"/>
      <c r="Z128" s="369" t="s">
        <v>1428</v>
      </c>
      <c r="AA128" s="369"/>
      <c r="AB128" s="369" t="s">
        <v>1439</v>
      </c>
      <c r="AC128" s="369"/>
      <c r="AD128" s="369" t="s">
        <v>1440</v>
      </c>
      <c r="AE128" s="369"/>
      <c r="AF128" s="369" t="s">
        <v>1441</v>
      </c>
      <c r="AG128" s="371"/>
      <c r="AH128" s="367"/>
      <c r="AI128" s="372"/>
      <c r="AJ128" s="226"/>
      <c r="AK128" s="363"/>
      <c r="AL128" s="226"/>
      <c r="AM128" s="363"/>
      <c r="AN128" s="226"/>
      <c r="AO128" s="363"/>
      <c r="AP128" s="226"/>
      <c r="AQ128" s="363"/>
      <c r="AR128" s="203"/>
      <c r="AS128" s="203"/>
      <c r="AT128" s="203"/>
      <c r="AU128" s="203"/>
      <c r="AV128" s="369" t="s">
        <v>484</v>
      </c>
      <c r="AW128" s="251"/>
      <c r="AX128" s="251"/>
      <c r="AY128" s="373" t="b">
        <v>0</v>
      </c>
      <c r="AZ128" s="373" t="s">
        <v>1414</v>
      </c>
      <c r="BA128" s="374">
        <v>45750.080722465274</v>
      </c>
      <c r="BB128" s="374">
        <v>45856.01260983796</v>
      </c>
      <c r="BC128" s="375"/>
    </row>
    <row r="129" ht="18.75" customHeight="1">
      <c r="A129" s="357"/>
      <c r="B129" s="46"/>
      <c r="C129" s="46"/>
      <c r="D129" s="46"/>
      <c r="E129" s="46" t="s">
        <v>1356</v>
      </c>
      <c r="F129" s="366" t="s">
        <v>472</v>
      </c>
      <c r="G129" s="366"/>
      <c r="H129" s="366"/>
      <c r="I129" s="366"/>
      <c r="J129" s="366"/>
      <c r="K129" s="366"/>
      <c r="L129" s="366"/>
      <c r="M129" s="367"/>
      <c r="N129" s="367"/>
      <c r="O129" s="367"/>
      <c r="P129" s="367" t="s">
        <v>1442</v>
      </c>
      <c r="Q129" s="203"/>
      <c r="R129" s="368" t="s">
        <v>1443</v>
      </c>
      <c r="S129" s="369" t="s">
        <v>1444</v>
      </c>
      <c r="T129" s="369" t="s">
        <v>1409</v>
      </c>
      <c r="U129" s="369"/>
      <c r="V129" s="370"/>
      <c r="W129" s="370"/>
      <c r="X129" s="360" t="s">
        <v>1445</v>
      </c>
      <c r="Y129" s="369"/>
      <c r="Z129" s="369" t="s">
        <v>1418</v>
      </c>
      <c r="AA129" s="369"/>
      <c r="AB129" s="369" t="s">
        <v>1446</v>
      </c>
      <c r="AC129" s="369"/>
      <c r="AD129" s="369" t="s">
        <v>1447</v>
      </c>
      <c r="AE129" s="369"/>
      <c r="AF129" s="369" t="s">
        <v>1405</v>
      </c>
      <c r="AG129" s="371"/>
      <c r="AH129" s="367"/>
      <c r="AI129" s="372"/>
      <c r="AJ129" s="226"/>
      <c r="AK129" s="363"/>
      <c r="AL129" s="226"/>
      <c r="AM129" s="363"/>
      <c r="AN129" s="226"/>
      <c r="AO129" s="363"/>
      <c r="AP129" s="226"/>
      <c r="AQ129" s="363"/>
      <c r="AR129" s="203"/>
      <c r="AS129" s="203"/>
      <c r="AT129" s="203"/>
      <c r="AU129" s="203"/>
      <c r="AV129" s="369" t="s">
        <v>484</v>
      </c>
      <c r="AW129" s="251"/>
      <c r="AX129" s="251"/>
      <c r="AY129" s="373" t="b">
        <v>0</v>
      </c>
      <c r="AZ129" s="373" t="s">
        <v>1414</v>
      </c>
      <c r="BA129" s="374">
        <v>45740.24685594907</v>
      </c>
      <c r="BB129" s="374">
        <v>45856.24527564815</v>
      </c>
      <c r="BC129" s="375"/>
    </row>
    <row r="130" ht="18.75" customHeight="1">
      <c r="A130" s="357"/>
      <c r="B130" s="46"/>
      <c r="C130" s="46"/>
      <c r="D130" s="46"/>
      <c r="E130" s="46" t="s">
        <v>1356</v>
      </c>
      <c r="F130" s="366" t="s">
        <v>472</v>
      </c>
      <c r="G130" s="366"/>
      <c r="H130" s="366"/>
      <c r="I130" s="366"/>
      <c r="J130" s="366"/>
      <c r="K130" s="366"/>
      <c r="L130" s="366"/>
      <c r="M130" s="367"/>
      <c r="N130" s="367"/>
      <c r="O130" s="367"/>
      <c r="P130" s="367" t="s">
        <v>1448</v>
      </c>
      <c r="Q130" s="203"/>
      <c r="R130" s="368" t="s">
        <v>1449</v>
      </c>
      <c r="S130" s="369" t="s">
        <v>1417</v>
      </c>
      <c r="T130" s="369" t="s">
        <v>1409</v>
      </c>
      <c r="U130" s="369"/>
      <c r="V130" s="370"/>
      <c r="W130" s="370"/>
      <c r="X130" s="360" t="s">
        <v>1417</v>
      </c>
      <c r="Y130" s="369"/>
      <c r="Z130" s="369" t="s">
        <v>1418</v>
      </c>
      <c r="AA130" s="369"/>
      <c r="AB130" s="369" t="s">
        <v>1450</v>
      </c>
      <c r="AC130" s="369"/>
      <c r="AD130" s="369" t="s">
        <v>1451</v>
      </c>
      <c r="AE130" s="369"/>
      <c r="AF130" s="369" t="s">
        <v>1452</v>
      </c>
      <c r="AG130" s="371"/>
      <c r="AH130" s="367"/>
      <c r="AI130" s="372"/>
      <c r="AJ130" s="226"/>
      <c r="AK130" s="363"/>
      <c r="AL130" s="226"/>
      <c r="AM130" s="363"/>
      <c r="AN130" s="226"/>
      <c r="AO130" s="363"/>
      <c r="AP130" s="226"/>
      <c r="AQ130" s="363"/>
      <c r="AR130" s="203"/>
      <c r="AS130" s="203"/>
      <c r="AT130" s="203"/>
      <c r="AU130" s="203"/>
      <c r="AV130" s="369" t="s">
        <v>484</v>
      </c>
      <c r="AW130" s="251"/>
      <c r="AX130" s="251"/>
      <c r="AY130" s="373" t="b">
        <v>0</v>
      </c>
      <c r="AZ130" s="373" t="s">
        <v>1414</v>
      </c>
      <c r="BA130" s="374">
        <v>45740.215315671296</v>
      </c>
      <c r="BB130" s="374">
        <v>45859.191468460645</v>
      </c>
      <c r="BC130" s="375"/>
    </row>
    <row r="131" ht="18.75" customHeight="1">
      <c r="A131" s="357"/>
      <c r="B131" s="46"/>
      <c r="C131" s="46"/>
      <c r="D131" s="46"/>
      <c r="E131" s="46" t="s">
        <v>1356</v>
      </c>
      <c r="F131" s="366" t="s">
        <v>472</v>
      </c>
      <c r="G131" s="366"/>
      <c r="H131" s="366"/>
      <c r="I131" s="366"/>
      <c r="J131" s="366"/>
      <c r="K131" s="366"/>
      <c r="L131" s="366"/>
      <c r="M131" s="367"/>
      <c r="N131" s="367"/>
      <c r="O131" s="367"/>
      <c r="P131" s="367" t="s">
        <v>1453</v>
      </c>
      <c r="Q131" s="203"/>
      <c r="R131" s="368" t="s">
        <v>1454</v>
      </c>
      <c r="S131" s="369" t="s">
        <v>1408</v>
      </c>
      <c r="T131" s="369"/>
      <c r="U131" s="369" t="s">
        <v>1410</v>
      </c>
      <c r="V131" s="370"/>
      <c r="W131" s="370"/>
      <c r="X131" s="360" t="s">
        <v>1408</v>
      </c>
      <c r="Y131" s="369"/>
      <c r="Z131" s="369" t="s">
        <v>1428</v>
      </c>
      <c r="AA131" s="369"/>
      <c r="AB131" s="369" t="s">
        <v>1455</v>
      </c>
      <c r="AC131" s="369"/>
      <c r="AD131" s="369" t="s">
        <v>1456</v>
      </c>
      <c r="AE131" s="369"/>
      <c r="AF131" s="369" t="s">
        <v>1457</v>
      </c>
      <c r="AG131" s="371"/>
      <c r="AH131" s="367"/>
      <c r="AI131" s="372"/>
      <c r="AJ131" s="226"/>
      <c r="AK131" s="363"/>
      <c r="AL131" s="226"/>
      <c r="AM131" s="363"/>
      <c r="AN131" s="226"/>
      <c r="AO131" s="363"/>
      <c r="AP131" s="226"/>
      <c r="AQ131" s="363"/>
      <c r="AR131" s="203"/>
      <c r="AS131" s="203"/>
      <c r="AT131" s="203"/>
      <c r="AU131" s="203"/>
      <c r="AV131" s="369" t="s">
        <v>484</v>
      </c>
      <c r="AW131" s="251"/>
      <c r="AX131" s="251"/>
      <c r="AY131" s="373" t="b">
        <v>0</v>
      </c>
      <c r="AZ131" s="373" t="s">
        <v>1414</v>
      </c>
      <c r="BA131" s="374">
        <v>45750.08205388889</v>
      </c>
      <c r="BB131" s="374">
        <v>45856.01255194444</v>
      </c>
      <c r="BC131" s="375"/>
    </row>
    <row r="132" ht="18.75" customHeight="1">
      <c r="A132" s="357"/>
      <c r="B132" s="46"/>
      <c r="C132" s="46"/>
      <c r="D132" s="46"/>
      <c r="E132" s="46" t="s">
        <v>1356</v>
      </c>
      <c r="F132" s="366" t="s">
        <v>472</v>
      </c>
      <c r="G132" s="366"/>
      <c r="H132" s="366"/>
      <c r="I132" s="366"/>
      <c r="J132" s="366"/>
      <c r="K132" s="366"/>
      <c r="L132" s="366"/>
      <c r="M132" s="367"/>
      <c r="N132" s="367"/>
      <c r="O132" s="367"/>
      <c r="P132" s="367" t="s">
        <v>1458</v>
      </c>
      <c r="Q132" s="203"/>
      <c r="R132" s="368" t="s">
        <v>1459</v>
      </c>
      <c r="S132" s="369" t="s">
        <v>1408</v>
      </c>
      <c r="T132" s="369"/>
      <c r="U132" s="369" t="s">
        <v>1410</v>
      </c>
      <c r="V132" s="370"/>
      <c r="W132" s="370"/>
      <c r="X132" s="360" t="s">
        <v>1408</v>
      </c>
      <c r="Y132" s="369"/>
      <c r="Z132" s="369" t="s">
        <v>1428</v>
      </c>
      <c r="AA132" s="369"/>
      <c r="AB132" s="369" t="s">
        <v>1460</v>
      </c>
      <c r="AC132" s="369"/>
      <c r="AD132" s="369" t="s">
        <v>1461</v>
      </c>
      <c r="AE132" s="369"/>
      <c r="AF132" s="369" t="s">
        <v>1436</v>
      </c>
      <c r="AG132" s="376">
        <v>3000.0</v>
      </c>
      <c r="AH132" s="367"/>
      <c r="AI132" s="369">
        <v>7000.0</v>
      </c>
      <c r="AJ132" s="226"/>
      <c r="AK132" s="363"/>
      <c r="AL132" s="226"/>
      <c r="AM132" s="363"/>
      <c r="AN132" s="226"/>
      <c r="AO132" s="363"/>
      <c r="AP132" s="226"/>
      <c r="AQ132" s="363"/>
      <c r="AR132" s="203"/>
      <c r="AS132" s="203"/>
      <c r="AT132" s="203"/>
      <c r="AU132" s="203"/>
      <c r="AV132" s="369" t="s">
        <v>484</v>
      </c>
      <c r="AW132" s="251"/>
      <c r="AX132" s="251"/>
      <c r="AY132" s="373" t="b">
        <v>0</v>
      </c>
      <c r="AZ132" s="373" t="s">
        <v>1414</v>
      </c>
      <c r="BA132" s="374">
        <v>45751.25127356481</v>
      </c>
      <c r="BB132" s="374">
        <v>45897.39549913195</v>
      </c>
      <c r="BC132" s="375"/>
    </row>
    <row r="133" ht="18.75" customHeight="1">
      <c r="A133" s="357"/>
      <c r="B133" s="46"/>
      <c r="C133" s="46"/>
      <c r="D133" s="46"/>
      <c r="E133" s="46" t="s">
        <v>1356</v>
      </c>
      <c r="F133" s="366" t="s">
        <v>472</v>
      </c>
      <c r="G133" s="366"/>
      <c r="H133" s="366"/>
      <c r="I133" s="366"/>
      <c r="J133" s="366"/>
      <c r="K133" s="366"/>
      <c r="L133" s="366"/>
      <c r="M133" s="367"/>
      <c r="N133" s="367"/>
      <c r="O133" s="367"/>
      <c r="P133" s="367" t="s">
        <v>1462</v>
      </c>
      <c r="Q133" s="203"/>
      <c r="R133" s="368" t="s">
        <v>1463</v>
      </c>
      <c r="S133" s="369" t="s">
        <v>1408</v>
      </c>
      <c r="T133" s="369"/>
      <c r="U133" s="369" t="s">
        <v>1410</v>
      </c>
      <c r="V133" s="370"/>
      <c r="W133" s="370"/>
      <c r="X133" s="360" t="s">
        <v>1408</v>
      </c>
      <c r="Y133" s="369"/>
      <c r="Z133" s="369" t="s">
        <v>1428</v>
      </c>
      <c r="AA133" s="369"/>
      <c r="AB133" s="369" t="s">
        <v>1464</v>
      </c>
      <c r="AC133" s="369"/>
      <c r="AD133" s="369" t="s">
        <v>1465</v>
      </c>
      <c r="AE133" s="369"/>
      <c r="AF133" s="369" t="s">
        <v>1466</v>
      </c>
      <c r="AG133" s="371"/>
      <c r="AH133" s="367"/>
      <c r="AI133" s="372"/>
      <c r="AJ133" s="226"/>
      <c r="AK133" s="363"/>
      <c r="AL133" s="226"/>
      <c r="AM133" s="363"/>
      <c r="AN133" s="226"/>
      <c r="AO133" s="363"/>
      <c r="AP133" s="226"/>
      <c r="AQ133" s="363"/>
      <c r="AR133" s="203"/>
      <c r="AS133" s="203"/>
      <c r="AT133" s="203"/>
      <c r="AU133" s="203"/>
      <c r="AV133" s="369" t="s">
        <v>484</v>
      </c>
      <c r="AW133" s="251"/>
      <c r="AX133" s="251"/>
      <c r="AY133" s="373" t="b">
        <v>0</v>
      </c>
      <c r="AZ133" s="373" t="s">
        <v>1414</v>
      </c>
      <c r="BA133" s="374">
        <v>45751.24459997685</v>
      </c>
      <c r="BB133" s="374">
        <v>45853.047099814816</v>
      </c>
      <c r="BC133" s="375"/>
    </row>
    <row r="134" ht="18.75" customHeight="1">
      <c r="A134" s="357"/>
      <c r="B134" s="46"/>
      <c r="C134" s="46"/>
      <c r="D134" s="46"/>
      <c r="E134" s="46" t="s">
        <v>1356</v>
      </c>
      <c r="F134" s="366" t="s">
        <v>472</v>
      </c>
      <c r="G134" s="366"/>
      <c r="H134" s="366"/>
      <c r="I134" s="366"/>
      <c r="J134" s="366"/>
      <c r="K134" s="366"/>
      <c r="L134" s="366"/>
      <c r="M134" s="367"/>
      <c r="N134" s="367"/>
      <c r="O134" s="367"/>
      <c r="P134" s="367" t="s">
        <v>1467</v>
      </c>
      <c r="Q134" s="203"/>
      <c r="R134" s="368" t="s">
        <v>1468</v>
      </c>
      <c r="S134" s="369" t="s">
        <v>1469</v>
      </c>
      <c r="T134" s="369"/>
      <c r="U134" s="369" t="s">
        <v>1470</v>
      </c>
      <c r="V134" s="370"/>
      <c r="W134" s="370"/>
      <c r="X134" s="360" t="s">
        <v>1469</v>
      </c>
      <c r="Y134" s="369"/>
      <c r="Z134" s="369" t="s">
        <v>1470</v>
      </c>
      <c r="AA134" s="369"/>
      <c r="AB134" s="369" t="s">
        <v>1471</v>
      </c>
      <c r="AC134" s="369"/>
      <c r="AD134" s="369" t="s">
        <v>1472</v>
      </c>
      <c r="AE134" s="369"/>
      <c r="AF134" s="369" t="s">
        <v>1473</v>
      </c>
      <c r="AG134" s="371"/>
      <c r="AH134" s="367"/>
      <c r="AI134" s="372"/>
      <c r="AJ134" s="226"/>
      <c r="AK134" s="363"/>
      <c r="AL134" s="226"/>
      <c r="AM134" s="363"/>
      <c r="AN134" s="226"/>
      <c r="AO134" s="363"/>
      <c r="AP134" s="226"/>
      <c r="AQ134" s="363"/>
      <c r="AR134" s="203"/>
      <c r="AS134" s="203"/>
      <c r="AT134" s="203"/>
      <c r="AU134" s="203"/>
      <c r="AV134" s="369" t="s">
        <v>484</v>
      </c>
      <c r="AW134" s="251"/>
      <c r="AX134" s="251"/>
      <c r="AY134" s="373" t="b">
        <v>0</v>
      </c>
      <c r="AZ134" s="373" t="s">
        <v>1414</v>
      </c>
      <c r="BA134" s="374">
        <v>45743.30779153935</v>
      </c>
      <c r="BB134" s="374">
        <v>45856.24514097222</v>
      </c>
      <c r="BC134" s="375"/>
    </row>
    <row r="135" ht="18.75" customHeight="1">
      <c r="A135" s="357"/>
      <c r="B135" s="46"/>
      <c r="C135" s="46"/>
      <c r="D135" s="46"/>
      <c r="E135" s="46" t="s">
        <v>1356</v>
      </c>
      <c r="F135" s="366" t="s">
        <v>472</v>
      </c>
      <c r="G135" s="366"/>
      <c r="H135" s="366"/>
      <c r="I135" s="366"/>
      <c r="J135" s="366"/>
      <c r="K135" s="366"/>
      <c r="L135" s="366"/>
      <c r="M135" s="367"/>
      <c r="N135" s="367"/>
      <c r="O135" s="367"/>
      <c r="P135" s="367" t="s">
        <v>1474</v>
      </c>
      <c r="Q135" s="203"/>
      <c r="R135" s="368" t="s">
        <v>1475</v>
      </c>
      <c r="S135" s="369" t="s">
        <v>1408</v>
      </c>
      <c r="T135" s="369"/>
      <c r="U135" s="369" t="s">
        <v>1410</v>
      </c>
      <c r="V135" s="370"/>
      <c r="W135" s="370"/>
      <c r="X135" s="360" t="s">
        <v>1408</v>
      </c>
      <c r="Y135" s="369"/>
      <c r="Z135" s="369" t="s">
        <v>1428</v>
      </c>
      <c r="AA135" s="369"/>
      <c r="AB135" s="369" t="s">
        <v>1476</v>
      </c>
      <c r="AC135" s="369"/>
      <c r="AD135" s="369" t="s">
        <v>1477</v>
      </c>
      <c r="AE135" s="369"/>
      <c r="AF135" s="369" t="s">
        <v>1478</v>
      </c>
      <c r="AG135" s="371"/>
      <c r="AH135" s="367"/>
      <c r="AI135" s="372"/>
      <c r="AJ135" s="226"/>
      <c r="AK135" s="363"/>
      <c r="AL135" s="226"/>
      <c r="AM135" s="363"/>
      <c r="AN135" s="226"/>
      <c r="AO135" s="363"/>
      <c r="AP135" s="226"/>
      <c r="AQ135" s="363"/>
      <c r="AR135" s="203"/>
      <c r="AS135" s="203"/>
      <c r="AT135" s="203"/>
      <c r="AU135" s="203"/>
      <c r="AV135" s="369" t="s">
        <v>484</v>
      </c>
      <c r="AW135" s="251"/>
      <c r="AX135" s="251"/>
      <c r="AY135" s="373" t="b">
        <v>0</v>
      </c>
      <c r="AZ135" s="373" t="s">
        <v>1414</v>
      </c>
      <c r="BA135" s="374">
        <v>45751.249898877315</v>
      </c>
      <c r="BB135" s="374">
        <v>45847.03163596065</v>
      </c>
      <c r="BC135" s="375"/>
    </row>
    <row r="136" ht="18.75" customHeight="1">
      <c r="A136" s="357"/>
      <c r="B136" s="46"/>
      <c r="C136" s="46"/>
      <c r="D136" s="46"/>
      <c r="E136" s="46" t="s">
        <v>1356</v>
      </c>
      <c r="F136" s="366" t="s">
        <v>472</v>
      </c>
      <c r="G136" s="366"/>
      <c r="H136" s="366"/>
      <c r="I136" s="366"/>
      <c r="J136" s="366"/>
      <c r="K136" s="366"/>
      <c r="L136" s="366"/>
      <c r="M136" s="367"/>
      <c r="N136" s="367"/>
      <c r="O136" s="367"/>
      <c r="P136" s="367" t="s">
        <v>1479</v>
      </c>
      <c r="Q136" s="203"/>
      <c r="R136" s="368" t="s">
        <v>1480</v>
      </c>
      <c r="S136" s="369" t="s">
        <v>1408</v>
      </c>
      <c r="T136" s="369"/>
      <c r="U136" s="369" t="s">
        <v>1410</v>
      </c>
      <c r="V136" s="370"/>
      <c r="W136" s="370"/>
      <c r="X136" s="360" t="s">
        <v>1408</v>
      </c>
      <c r="Y136" s="369"/>
      <c r="Z136" s="369" t="s">
        <v>1410</v>
      </c>
      <c r="AA136" s="369"/>
      <c r="AB136" s="369" t="s">
        <v>1481</v>
      </c>
      <c r="AC136" s="369"/>
      <c r="AD136" s="369" t="s">
        <v>1482</v>
      </c>
      <c r="AE136" s="369"/>
      <c r="AF136" s="369" t="s">
        <v>1483</v>
      </c>
      <c r="AG136" s="371"/>
      <c r="AH136" s="367"/>
      <c r="AI136" s="372"/>
      <c r="AJ136" s="226"/>
      <c r="AK136" s="363"/>
      <c r="AL136" s="226"/>
      <c r="AM136" s="363"/>
      <c r="AN136" s="226"/>
      <c r="AO136" s="363"/>
      <c r="AP136" s="226"/>
      <c r="AQ136" s="363"/>
      <c r="AR136" s="203"/>
      <c r="AS136" s="203"/>
      <c r="AT136" s="203"/>
      <c r="AU136" s="203"/>
      <c r="AV136" s="369" t="s">
        <v>484</v>
      </c>
      <c r="AW136" s="251"/>
      <c r="AX136" s="251"/>
      <c r="AY136" s="373" t="b">
        <v>0</v>
      </c>
      <c r="AZ136" s="373" t="s">
        <v>1414</v>
      </c>
      <c r="BA136" s="374">
        <v>45751.212404247686</v>
      </c>
      <c r="BB136" s="374">
        <v>45855.674866712965</v>
      </c>
      <c r="BC136" s="375"/>
    </row>
    <row r="137" ht="18.75" customHeight="1">
      <c r="A137" s="357"/>
      <c r="B137" s="46"/>
      <c r="C137" s="46"/>
      <c r="D137" s="46"/>
      <c r="E137" s="46" t="s">
        <v>1356</v>
      </c>
      <c r="F137" s="366" t="s">
        <v>472</v>
      </c>
      <c r="G137" s="366"/>
      <c r="H137" s="366"/>
      <c r="I137" s="366"/>
      <c r="J137" s="366"/>
      <c r="K137" s="366"/>
      <c r="L137" s="366"/>
      <c r="M137" s="367"/>
      <c r="N137" s="367"/>
      <c r="O137" s="367"/>
      <c r="P137" s="367" t="s">
        <v>1484</v>
      </c>
      <c r="Q137" s="203"/>
      <c r="R137" s="368" t="s">
        <v>1485</v>
      </c>
      <c r="S137" s="369" t="s">
        <v>1486</v>
      </c>
      <c r="T137" s="369" t="s">
        <v>1487</v>
      </c>
      <c r="U137" s="369" t="s">
        <v>1488</v>
      </c>
      <c r="V137" s="370"/>
      <c r="W137" s="370"/>
      <c r="X137" s="360" t="s">
        <v>1486</v>
      </c>
      <c r="Y137" s="369"/>
      <c r="Z137" s="369" t="s">
        <v>1489</v>
      </c>
      <c r="AA137" s="369"/>
      <c r="AB137" s="369" t="s">
        <v>1490</v>
      </c>
      <c r="AC137" s="369"/>
      <c r="AD137" s="369" t="s">
        <v>1491</v>
      </c>
      <c r="AE137" s="369"/>
      <c r="AF137" s="369" t="s">
        <v>1492</v>
      </c>
      <c r="AG137" s="376">
        <v>3000.0</v>
      </c>
      <c r="AH137" s="367"/>
      <c r="AI137" s="369">
        <v>6000.0</v>
      </c>
      <c r="AJ137" s="226"/>
      <c r="AK137" s="363"/>
      <c r="AL137" s="226"/>
      <c r="AM137" s="363"/>
      <c r="AN137" s="226"/>
      <c r="AO137" s="363"/>
      <c r="AP137" s="226"/>
      <c r="AQ137" s="363"/>
      <c r="AR137" s="203"/>
      <c r="AS137" s="203"/>
      <c r="AT137" s="203"/>
      <c r="AU137" s="203"/>
      <c r="AV137" s="369" t="s">
        <v>484</v>
      </c>
      <c r="AW137" s="251"/>
      <c r="AX137" s="251"/>
      <c r="AY137" s="373" t="b">
        <v>0</v>
      </c>
      <c r="AZ137" s="373" t="s">
        <v>1493</v>
      </c>
      <c r="BA137" s="374">
        <v>45751.209872604166</v>
      </c>
      <c r="BB137" s="374">
        <v>45894.31688471065</v>
      </c>
      <c r="BC137" s="375"/>
    </row>
    <row r="138" ht="18.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260"/>
      <c r="W138" s="260"/>
      <c r="X138" s="261"/>
      <c r="Y138" s="197"/>
      <c r="Z138" s="197"/>
      <c r="AA138" s="197"/>
      <c r="AB138" s="197"/>
      <c r="AC138" s="197"/>
      <c r="AD138" s="197"/>
      <c r="AE138" s="197"/>
      <c r="AF138" s="197"/>
      <c r="AG138" s="262"/>
      <c r="AH138" s="197"/>
      <c r="AI138" s="197"/>
      <c r="AJ138" s="265"/>
      <c r="AK138" s="264"/>
      <c r="AL138" s="265"/>
      <c r="AM138" s="264"/>
      <c r="AN138" s="265"/>
      <c r="AO138" s="264"/>
      <c r="AP138" s="265"/>
      <c r="AQ138" s="264"/>
      <c r="AR138" s="197"/>
      <c r="AS138" s="197"/>
      <c r="AT138" s="197"/>
      <c r="AU138" s="197"/>
      <c r="AV138" s="197"/>
      <c r="AW138" s="197"/>
      <c r="AX138" s="197"/>
      <c r="AY138" s="197"/>
      <c r="AZ138" s="197"/>
      <c r="BA138" s="197"/>
      <c r="BB138" s="197"/>
      <c r="BC138" s="197"/>
    </row>
    <row r="139" ht="18.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260"/>
      <c r="W139" s="260"/>
      <c r="X139" s="261"/>
      <c r="Y139" s="197"/>
      <c r="Z139" s="197"/>
      <c r="AA139" s="197"/>
      <c r="AB139" s="197"/>
      <c r="AC139" s="197"/>
      <c r="AD139" s="197"/>
      <c r="AE139" s="197"/>
      <c r="AF139" s="197"/>
      <c r="AG139" s="262"/>
      <c r="AH139" s="197"/>
      <c r="AI139" s="197"/>
      <c r="AJ139" s="265"/>
      <c r="AK139" s="264"/>
      <c r="AL139" s="265"/>
      <c r="AM139" s="264"/>
      <c r="AN139" s="265"/>
      <c r="AO139" s="264"/>
      <c r="AP139" s="265"/>
      <c r="AQ139" s="264"/>
      <c r="AR139" s="197"/>
      <c r="AS139" s="197"/>
      <c r="AT139" s="197"/>
      <c r="AU139" s="197"/>
      <c r="AV139" s="197"/>
      <c r="AW139" s="197"/>
      <c r="AX139" s="197"/>
      <c r="AY139" s="197"/>
      <c r="AZ139" s="197"/>
      <c r="BA139" s="197"/>
      <c r="BB139" s="197"/>
      <c r="BC139" s="197"/>
    </row>
    <row r="140" ht="18.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260"/>
      <c r="W140" s="260"/>
      <c r="X140" s="261"/>
      <c r="Y140" s="197"/>
      <c r="Z140" s="197"/>
      <c r="AA140" s="197"/>
      <c r="AB140" s="197"/>
      <c r="AC140" s="197"/>
      <c r="AD140" s="197"/>
      <c r="AE140" s="197"/>
      <c r="AF140" s="197"/>
      <c r="AG140" s="262"/>
      <c r="AH140" s="197"/>
      <c r="AI140" s="197"/>
      <c r="AJ140" s="265"/>
      <c r="AK140" s="264"/>
      <c r="AL140" s="265"/>
      <c r="AM140" s="264"/>
      <c r="AN140" s="265"/>
      <c r="AO140" s="264"/>
      <c r="AP140" s="265"/>
      <c r="AQ140" s="264"/>
      <c r="AR140" s="197"/>
      <c r="AS140" s="197"/>
      <c r="AT140" s="197"/>
      <c r="AU140" s="197"/>
      <c r="AV140" s="197"/>
      <c r="AW140" s="197"/>
      <c r="AX140" s="197"/>
      <c r="AY140" s="197"/>
      <c r="AZ140" s="197"/>
      <c r="BA140" s="197"/>
      <c r="BB140" s="197"/>
      <c r="BC140" s="197"/>
    </row>
    <row r="141" ht="18.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260"/>
      <c r="W141" s="260"/>
      <c r="X141" s="261"/>
      <c r="Y141" s="197"/>
      <c r="Z141" s="197"/>
      <c r="AA141" s="197"/>
      <c r="AB141" s="197"/>
      <c r="AC141" s="197"/>
      <c r="AD141" s="197"/>
      <c r="AE141" s="197"/>
      <c r="AF141" s="197"/>
      <c r="AG141" s="262"/>
      <c r="AH141" s="197"/>
      <c r="AI141" s="197"/>
      <c r="AJ141" s="265"/>
      <c r="AK141" s="264"/>
      <c r="AL141" s="265"/>
      <c r="AM141" s="264"/>
      <c r="AN141" s="265"/>
      <c r="AO141" s="264"/>
      <c r="AP141" s="265"/>
      <c r="AQ141" s="264"/>
      <c r="AR141" s="197"/>
      <c r="AS141" s="197"/>
      <c r="AT141" s="197"/>
      <c r="AU141" s="197"/>
      <c r="AV141" s="197"/>
      <c r="AW141" s="197"/>
      <c r="AX141" s="197"/>
      <c r="AY141" s="197"/>
      <c r="AZ141" s="197"/>
      <c r="BA141" s="197"/>
      <c r="BB141" s="197"/>
      <c r="BC141" s="197"/>
    </row>
    <row r="142" ht="18.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260"/>
      <c r="W142" s="260"/>
      <c r="X142" s="261"/>
      <c r="Y142" s="197"/>
      <c r="Z142" s="197"/>
      <c r="AA142" s="197"/>
      <c r="AB142" s="197"/>
      <c r="AC142" s="197"/>
      <c r="AD142" s="197"/>
      <c r="AE142" s="197"/>
      <c r="AF142" s="197"/>
      <c r="AG142" s="262"/>
      <c r="AH142" s="197"/>
      <c r="AI142" s="197"/>
      <c r="AJ142" s="265"/>
      <c r="AK142" s="264"/>
      <c r="AL142" s="265"/>
      <c r="AM142" s="264"/>
      <c r="AN142" s="265"/>
      <c r="AO142" s="264"/>
      <c r="AP142" s="265"/>
      <c r="AQ142" s="264"/>
      <c r="AR142" s="197"/>
      <c r="AS142" s="197"/>
      <c r="AT142" s="197"/>
      <c r="AU142" s="197"/>
      <c r="AV142" s="197"/>
      <c r="AW142" s="197"/>
      <c r="AX142" s="197"/>
      <c r="AY142" s="197"/>
      <c r="AZ142" s="197"/>
      <c r="BA142" s="197"/>
      <c r="BB142" s="197"/>
      <c r="BC142" s="197"/>
    </row>
    <row r="143" ht="18.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260"/>
      <c r="W143" s="260"/>
      <c r="X143" s="261"/>
      <c r="Y143" s="197"/>
      <c r="Z143" s="197"/>
      <c r="AA143" s="197"/>
      <c r="AB143" s="197"/>
      <c r="AC143" s="197"/>
      <c r="AD143" s="197"/>
      <c r="AE143" s="197"/>
      <c r="AF143" s="197"/>
      <c r="AG143" s="262"/>
      <c r="AH143" s="197"/>
      <c r="AI143" s="197"/>
      <c r="AJ143" s="265"/>
      <c r="AK143" s="264"/>
      <c r="AL143" s="265"/>
      <c r="AM143" s="264"/>
      <c r="AN143" s="265"/>
      <c r="AO143" s="264"/>
      <c r="AP143" s="265"/>
      <c r="AQ143" s="264"/>
      <c r="AR143" s="197"/>
      <c r="AS143" s="197"/>
      <c r="AT143" s="197"/>
      <c r="AU143" s="197"/>
      <c r="AV143" s="197"/>
      <c r="AW143" s="197"/>
      <c r="AX143" s="197"/>
      <c r="AY143" s="197"/>
      <c r="AZ143" s="197"/>
      <c r="BA143" s="197"/>
      <c r="BB143" s="197"/>
      <c r="BC143" s="197"/>
    </row>
    <row r="144" ht="18.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260"/>
      <c r="W144" s="260"/>
      <c r="X144" s="261"/>
      <c r="Y144" s="197"/>
      <c r="Z144" s="197"/>
      <c r="AA144" s="197"/>
      <c r="AB144" s="197"/>
      <c r="AC144" s="197"/>
      <c r="AD144" s="197"/>
      <c r="AE144" s="197"/>
      <c r="AF144" s="197"/>
      <c r="AG144" s="262"/>
      <c r="AH144" s="197"/>
      <c r="AI144" s="197"/>
      <c r="AJ144" s="265"/>
      <c r="AK144" s="264"/>
      <c r="AL144" s="265"/>
      <c r="AM144" s="264"/>
      <c r="AN144" s="265"/>
      <c r="AO144" s="264"/>
      <c r="AP144" s="265"/>
      <c r="AQ144" s="264"/>
      <c r="AR144" s="197"/>
      <c r="AS144" s="197"/>
      <c r="AT144" s="197"/>
      <c r="AU144" s="197"/>
      <c r="AV144" s="197"/>
      <c r="AW144" s="197"/>
      <c r="AX144" s="197"/>
      <c r="AY144" s="197"/>
      <c r="AZ144" s="197"/>
      <c r="BA144" s="197"/>
      <c r="BB144" s="197"/>
      <c r="BC144" s="197"/>
    </row>
    <row r="145" ht="18.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260"/>
      <c r="W145" s="260"/>
      <c r="X145" s="261"/>
      <c r="Y145" s="197"/>
      <c r="Z145" s="197"/>
      <c r="AA145" s="197"/>
      <c r="AB145" s="197"/>
      <c r="AC145" s="197"/>
      <c r="AD145" s="197"/>
      <c r="AE145" s="197"/>
      <c r="AF145" s="197"/>
      <c r="AG145" s="262"/>
      <c r="AH145" s="197"/>
      <c r="AI145" s="197"/>
      <c r="AJ145" s="265"/>
      <c r="AK145" s="264"/>
      <c r="AL145" s="265"/>
      <c r="AM145" s="264"/>
      <c r="AN145" s="265"/>
      <c r="AO145" s="264"/>
      <c r="AP145" s="265"/>
      <c r="AQ145" s="264"/>
      <c r="AR145" s="197"/>
      <c r="AS145" s="197"/>
      <c r="AT145" s="197"/>
      <c r="AU145" s="197"/>
      <c r="AV145" s="197"/>
      <c r="AW145" s="197"/>
      <c r="AX145" s="197"/>
      <c r="AY145" s="197"/>
      <c r="AZ145" s="197"/>
      <c r="BA145" s="197"/>
      <c r="BB145" s="197"/>
      <c r="BC145" s="197"/>
    </row>
    <row r="146" ht="18.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260"/>
      <c r="W146" s="260"/>
      <c r="X146" s="261"/>
      <c r="Y146" s="197"/>
      <c r="Z146" s="197"/>
      <c r="AA146" s="197"/>
      <c r="AB146" s="197"/>
      <c r="AC146" s="197"/>
      <c r="AD146" s="197"/>
      <c r="AE146" s="197"/>
      <c r="AF146" s="197"/>
      <c r="AG146" s="262"/>
      <c r="AH146" s="197"/>
      <c r="AI146" s="197"/>
      <c r="AJ146" s="265"/>
      <c r="AK146" s="264"/>
      <c r="AL146" s="265"/>
      <c r="AM146" s="264"/>
      <c r="AN146" s="265"/>
      <c r="AO146" s="264"/>
      <c r="AP146" s="265"/>
      <c r="AQ146" s="264"/>
      <c r="AR146" s="197"/>
      <c r="AS146" s="197"/>
      <c r="AT146" s="197"/>
      <c r="AU146" s="197"/>
      <c r="AV146" s="197"/>
      <c r="AW146" s="197"/>
      <c r="AX146" s="197"/>
      <c r="AY146" s="197"/>
      <c r="AZ146" s="197"/>
      <c r="BA146" s="197"/>
      <c r="BB146" s="197"/>
      <c r="BC146" s="197"/>
    </row>
    <row r="147" ht="18.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260"/>
      <c r="W147" s="260"/>
      <c r="X147" s="261"/>
      <c r="Y147" s="197"/>
      <c r="Z147" s="197"/>
      <c r="AA147" s="197"/>
      <c r="AB147" s="197"/>
      <c r="AC147" s="197"/>
      <c r="AD147" s="197"/>
      <c r="AE147" s="197"/>
      <c r="AF147" s="197"/>
      <c r="AG147" s="262"/>
      <c r="AH147" s="197"/>
      <c r="AI147" s="197"/>
      <c r="AJ147" s="265"/>
      <c r="AK147" s="264"/>
      <c r="AL147" s="265"/>
      <c r="AM147" s="264"/>
      <c r="AN147" s="265"/>
      <c r="AO147" s="264"/>
      <c r="AP147" s="265"/>
      <c r="AQ147" s="264"/>
      <c r="AR147" s="197"/>
      <c r="AS147" s="197"/>
      <c r="AT147" s="197"/>
      <c r="AU147" s="197"/>
      <c r="AV147" s="197"/>
      <c r="AW147" s="197"/>
      <c r="AX147" s="197"/>
      <c r="AY147" s="197"/>
      <c r="AZ147" s="197"/>
      <c r="BA147" s="197"/>
      <c r="BB147" s="197"/>
      <c r="BC147" s="197"/>
    </row>
    <row r="148" ht="18.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260"/>
      <c r="W148" s="260"/>
      <c r="X148" s="261"/>
      <c r="Y148" s="197"/>
      <c r="Z148" s="197"/>
      <c r="AA148" s="197"/>
      <c r="AB148" s="197"/>
      <c r="AC148" s="197"/>
      <c r="AD148" s="197"/>
      <c r="AE148" s="197"/>
      <c r="AF148" s="197"/>
      <c r="AG148" s="262"/>
      <c r="AH148" s="197"/>
      <c r="AI148" s="197"/>
      <c r="AJ148" s="265"/>
      <c r="AK148" s="264"/>
      <c r="AL148" s="265"/>
      <c r="AM148" s="264"/>
      <c r="AN148" s="265"/>
      <c r="AO148" s="264"/>
      <c r="AP148" s="265"/>
      <c r="AQ148" s="264"/>
      <c r="AR148" s="197"/>
      <c r="AS148" s="197"/>
      <c r="AT148" s="197"/>
      <c r="AU148" s="197"/>
      <c r="AV148" s="197"/>
      <c r="AW148" s="197"/>
      <c r="AX148" s="197"/>
      <c r="AY148" s="197"/>
      <c r="AZ148" s="197"/>
      <c r="BA148" s="197"/>
      <c r="BB148" s="197"/>
      <c r="BC148" s="197"/>
    </row>
    <row r="149" ht="18.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260"/>
      <c r="W149" s="260"/>
      <c r="X149" s="261"/>
      <c r="Y149" s="197"/>
      <c r="Z149" s="197"/>
      <c r="AA149" s="197"/>
      <c r="AB149" s="197"/>
      <c r="AC149" s="197"/>
      <c r="AD149" s="197"/>
      <c r="AE149" s="197"/>
      <c r="AF149" s="197"/>
      <c r="AG149" s="262"/>
      <c r="AH149" s="197"/>
      <c r="AI149" s="197"/>
      <c r="AJ149" s="265"/>
      <c r="AK149" s="264"/>
      <c r="AL149" s="265"/>
      <c r="AM149" s="264"/>
      <c r="AN149" s="265"/>
      <c r="AO149" s="264"/>
      <c r="AP149" s="265"/>
      <c r="AQ149" s="264"/>
      <c r="AR149" s="197"/>
      <c r="AS149" s="197"/>
      <c r="AT149" s="197"/>
      <c r="AU149" s="197"/>
      <c r="AV149" s="197"/>
      <c r="AW149" s="197"/>
      <c r="AX149" s="197"/>
      <c r="AY149" s="197"/>
      <c r="AZ149" s="197"/>
      <c r="BA149" s="197"/>
      <c r="BB149" s="197"/>
      <c r="BC149" s="197"/>
    </row>
    <row r="150" ht="18.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260"/>
      <c r="W150" s="260"/>
      <c r="X150" s="261"/>
      <c r="Y150" s="197"/>
      <c r="Z150" s="197"/>
      <c r="AA150" s="197"/>
      <c r="AB150" s="197"/>
      <c r="AC150" s="197"/>
      <c r="AD150" s="197"/>
      <c r="AE150" s="197"/>
      <c r="AF150" s="197"/>
      <c r="AG150" s="262"/>
      <c r="AH150" s="197"/>
      <c r="AI150" s="197"/>
      <c r="AJ150" s="265"/>
      <c r="AK150" s="264"/>
      <c r="AL150" s="265"/>
      <c r="AM150" s="264"/>
      <c r="AN150" s="265"/>
      <c r="AO150" s="264"/>
      <c r="AP150" s="265"/>
      <c r="AQ150" s="264"/>
      <c r="AR150" s="197"/>
      <c r="AS150" s="197"/>
      <c r="AT150" s="197"/>
      <c r="AU150" s="197"/>
      <c r="AV150" s="197"/>
      <c r="AW150" s="197"/>
      <c r="AX150" s="197"/>
      <c r="AY150" s="197"/>
      <c r="AZ150" s="197"/>
      <c r="BA150" s="197"/>
      <c r="BB150" s="197"/>
      <c r="BC150" s="197"/>
    </row>
    <row r="151" ht="18.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260"/>
      <c r="W151" s="260"/>
      <c r="X151" s="261"/>
      <c r="Y151" s="197"/>
      <c r="Z151" s="197"/>
      <c r="AA151" s="197"/>
      <c r="AB151" s="197"/>
      <c r="AC151" s="197"/>
      <c r="AD151" s="197"/>
      <c r="AE151" s="197"/>
      <c r="AF151" s="197"/>
      <c r="AG151" s="262"/>
      <c r="AH151" s="197"/>
      <c r="AI151" s="197"/>
      <c r="AJ151" s="265"/>
      <c r="AK151" s="264"/>
      <c r="AL151" s="265"/>
      <c r="AM151" s="264"/>
      <c r="AN151" s="265"/>
      <c r="AO151" s="264"/>
      <c r="AP151" s="265"/>
      <c r="AQ151" s="264"/>
      <c r="AR151" s="197"/>
      <c r="AS151" s="197"/>
      <c r="AT151" s="197"/>
      <c r="AU151" s="197"/>
      <c r="AV151" s="197"/>
      <c r="AW151" s="197"/>
      <c r="AX151" s="197"/>
      <c r="AY151" s="197"/>
      <c r="AZ151" s="197"/>
      <c r="BA151" s="197"/>
      <c r="BB151" s="197"/>
      <c r="BC151" s="197"/>
    </row>
    <row r="152" ht="18.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260"/>
      <c r="W152" s="260"/>
      <c r="X152" s="261"/>
      <c r="Y152" s="197"/>
      <c r="Z152" s="197"/>
      <c r="AA152" s="197"/>
      <c r="AB152" s="197"/>
      <c r="AC152" s="197"/>
      <c r="AD152" s="197"/>
      <c r="AE152" s="197"/>
      <c r="AF152" s="197"/>
      <c r="AG152" s="262"/>
      <c r="AH152" s="197"/>
      <c r="AI152" s="197"/>
      <c r="AJ152" s="265"/>
      <c r="AK152" s="264"/>
      <c r="AL152" s="265"/>
      <c r="AM152" s="264"/>
      <c r="AN152" s="265"/>
      <c r="AO152" s="264"/>
      <c r="AP152" s="265"/>
      <c r="AQ152" s="264"/>
      <c r="AR152" s="197"/>
      <c r="AS152" s="197"/>
      <c r="AT152" s="197"/>
      <c r="AU152" s="197"/>
      <c r="AV152" s="197"/>
      <c r="AW152" s="197"/>
      <c r="AX152" s="197"/>
      <c r="AY152" s="197"/>
      <c r="AZ152" s="197"/>
      <c r="BA152" s="197"/>
      <c r="BB152" s="197"/>
      <c r="BC152" s="197"/>
    </row>
    <row r="153" ht="18.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260"/>
      <c r="W153" s="260"/>
      <c r="X153" s="261"/>
      <c r="Y153" s="197"/>
      <c r="Z153" s="197"/>
      <c r="AA153" s="197"/>
      <c r="AB153" s="197"/>
      <c r="AC153" s="197"/>
      <c r="AD153" s="197"/>
      <c r="AE153" s="197"/>
      <c r="AF153" s="197"/>
      <c r="AG153" s="262"/>
      <c r="AH153" s="197"/>
      <c r="AI153" s="197"/>
      <c r="AJ153" s="265"/>
      <c r="AK153" s="264"/>
      <c r="AL153" s="265"/>
      <c r="AM153" s="264"/>
      <c r="AN153" s="265"/>
      <c r="AO153" s="264"/>
      <c r="AP153" s="265"/>
      <c r="AQ153" s="264"/>
      <c r="AR153" s="197"/>
      <c r="AS153" s="197"/>
      <c r="AT153" s="197"/>
      <c r="AU153" s="197"/>
      <c r="AV153" s="197"/>
      <c r="AW153" s="197"/>
      <c r="AX153" s="197"/>
      <c r="AY153" s="197"/>
      <c r="AZ153" s="197"/>
      <c r="BA153" s="197"/>
      <c r="BB153" s="197"/>
      <c r="BC153" s="197"/>
    </row>
    <row r="154" ht="18.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260"/>
      <c r="W154" s="260"/>
      <c r="X154" s="261"/>
      <c r="Y154" s="197"/>
      <c r="Z154" s="197"/>
      <c r="AA154" s="197"/>
      <c r="AB154" s="197"/>
      <c r="AC154" s="197"/>
      <c r="AD154" s="197"/>
      <c r="AE154" s="197"/>
      <c r="AF154" s="197"/>
      <c r="AG154" s="262"/>
      <c r="AH154" s="197"/>
      <c r="AI154" s="197"/>
      <c r="AJ154" s="265"/>
      <c r="AK154" s="264"/>
      <c r="AL154" s="265"/>
      <c r="AM154" s="264"/>
      <c r="AN154" s="265"/>
      <c r="AO154" s="264"/>
      <c r="AP154" s="265"/>
      <c r="AQ154" s="264"/>
      <c r="AR154" s="197"/>
      <c r="AS154" s="197"/>
      <c r="AT154" s="197"/>
      <c r="AU154" s="197"/>
      <c r="AV154" s="197"/>
      <c r="AW154" s="197"/>
      <c r="AX154" s="197"/>
      <c r="AY154" s="197"/>
      <c r="AZ154" s="197"/>
      <c r="BA154" s="197"/>
      <c r="BB154" s="197"/>
      <c r="BC154" s="197"/>
    </row>
    <row r="155" ht="18.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260"/>
      <c r="W155" s="260"/>
      <c r="X155" s="261"/>
      <c r="Y155" s="197"/>
      <c r="Z155" s="197"/>
      <c r="AA155" s="197"/>
      <c r="AB155" s="197"/>
      <c r="AC155" s="197"/>
      <c r="AD155" s="197"/>
      <c r="AE155" s="197"/>
      <c r="AF155" s="197"/>
      <c r="AG155" s="262"/>
      <c r="AH155" s="197"/>
      <c r="AI155" s="197"/>
      <c r="AJ155" s="265"/>
      <c r="AK155" s="264"/>
      <c r="AL155" s="265"/>
      <c r="AM155" s="264"/>
      <c r="AN155" s="265"/>
      <c r="AO155" s="264"/>
      <c r="AP155" s="265"/>
      <c r="AQ155" s="264"/>
      <c r="AR155" s="197"/>
      <c r="AS155" s="197"/>
      <c r="AT155" s="197"/>
      <c r="AU155" s="197"/>
      <c r="AV155" s="197"/>
      <c r="AW155" s="197"/>
      <c r="AX155" s="197"/>
      <c r="AY155" s="197"/>
      <c r="AZ155" s="197"/>
      <c r="BA155" s="197"/>
      <c r="BB155" s="197"/>
      <c r="BC155" s="197"/>
    </row>
    <row r="156" ht="18.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260"/>
      <c r="W156" s="260"/>
      <c r="X156" s="261"/>
      <c r="Y156" s="197"/>
      <c r="Z156" s="197"/>
      <c r="AA156" s="197"/>
      <c r="AB156" s="197"/>
      <c r="AC156" s="197"/>
      <c r="AD156" s="197"/>
      <c r="AE156" s="197"/>
      <c r="AF156" s="197"/>
      <c r="AG156" s="262"/>
      <c r="AH156" s="197"/>
      <c r="AI156" s="197"/>
      <c r="AJ156" s="265"/>
      <c r="AK156" s="264"/>
      <c r="AL156" s="265"/>
      <c r="AM156" s="264"/>
      <c r="AN156" s="265"/>
      <c r="AO156" s="264"/>
      <c r="AP156" s="265"/>
      <c r="AQ156" s="264"/>
      <c r="AR156" s="197"/>
      <c r="AS156" s="197"/>
      <c r="AT156" s="197"/>
      <c r="AU156" s="197"/>
      <c r="AV156" s="197"/>
      <c r="AW156" s="197"/>
      <c r="AX156" s="197"/>
      <c r="AY156" s="197"/>
      <c r="AZ156" s="197"/>
      <c r="BA156" s="197"/>
      <c r="BB156" s="197"/>
      <c r="BC156" s="197"/>
    </row>
    <row r="157" ht="18.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260"/>
      <c r="W157" s="260"/>
      <c r="X157" s="261"/>
      <c r="Y157" s="197"/>
      <c r="Z157" s="197"/>
      <c r="AA157" s="197"/>
      <c r="AB157" s="197"/>
      <c r="AC157" s="197"/>
      <c r="AD157" s="197"/>
      <c r="AE157" s="197"/>
      <c r="AF157" s="197"/>
      <c r="AG157" s="262"/>
      <c r="AH157" s="197"/>
      <c r="AI157" s="197"/>
      <c r="AJ157" s="265"/>
      <c r="AK157" s="264"/>
      <c r="AL157" s="265"/>
      <c r="AM157" s="264"/>
      <c r="AN157" s="265"/>
      <c r="AO157" s="264"/>
      <c r="AP157" s="265"/>
      <c r="AQ157" s="264"/>
      <c r="AR157" s="197"/>
      <c r="AS157" s="197"/>
      <c r="AT157" s="197"/>
      <c r="AU157" s="197"/>
      <c r="AV157" s="197"/>
      <c r="AW157" s="197"/>
      <c r="AX157" s="197"/>
      <c r="AY157" s="197"/>
      <c r="AZ157" s="197"/>
      <c r="BA157" s="197"/>
      <c r="BB157" s="197"/>
      <c r="BC157" s="197"/>
    </row>
    <row r="158" ht="18.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260"/>
      <c r="W158" s="260"/>
      <c r="X158" s="261"/>
      <c r="Y158" s="197"/>
      <c r="Z158" s="197"/>
      <c r="AA158" s="197"/>
      <c r="AB158" s="197"/>
      <c r="AC158" s="197"/>
      <c r="AD158" s="197"/>
      <c r="AE158" s="197"/>
      <c r="AF158" s="197"/>
      <c r="AG158" s="262"/>
      <c r="AH158" s="197"/>
      <c r="AI158" s="197"/>
      <c r="AJ158" s="265"/>
      <c r="AK158" s="264"/>
      <c r="AL158" s="265"/>
      <c r="AM158" s="264"/>
      <c r="AN158" s="265"/>
      <c r="AO158" s="264"/>
      <c r="AP158" s="265"/>
      <c r="AQ158" s="264"/>
      <c r="AR158" s="197"/>
      <c r="AS158" s="197"/>
      <c r="AT158" s="197"/>
      <c r="AU158" s="197"/>
      <c r="AV158" s="197"/>
      <c r="AW158" s="197"/>
      <c r="AX158" s="197"/>
      <c r="AY158" s="197"/>
      <c r="AZ158" s="197"/>
      <c r="BA158" s="197"/>
      <c r="BB158" s="197"/>
      <c r="BC158" s="197"/>
    </row>
    <row r="159" ht="18.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260"/>
      <c r="W159" s="260"/>
      <c r="X159" s="261"/>
      <c r="Y159" s="197"/>
      <c r="Z159" s="197"/>
      <c r="AA159" s="197"/>
      <c r="AB159" s="197"/>
      <c r="AC159" s="197"/>
      <c r="AD159" s="197"/>
      <c r="AE159" s="197"/>
      <c r="AF159" s="197"/>
      <c r="AG159" s="262"/>
      <c r="AH159" s="197"/>
      <c r="AI159" s="197"/>
      <c r="AJ159" s="265"/>
      <c r="AK159" s="264"/>
      <c r="AL159" s="265"/>
      <c r="AM159" s="264"/>
      <c r="AN159" s="265"/>
      <c r="AO159" s="264"/>
      <c r="AP159" s="265"/>
      <c r="AQ159" s="264"/>
      <c r="AR159" s="197"/>
      <c r="AS159" s="197"/>
      <c r="AT159" s="197"/>
      <c r="AU159" s="197"/>
      <c r="AV159" s="197"/>
      <c r="AW159" s="197"/>
      <c r="AX159" s="197"/>
      <c r="AY159" s="197"/>
      <c r="AZ159" s="197"/>
      <c r="BA159" s="197"/>
      <c r="BB159" s="197"/>
      <c r="BC159" s="197"/>
    </row>
    <row r="160" ht="18.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260"/>
      <c r="W160" s="260"/>
      <c r="X160" s="261"/>
      <c r="Y160" s="197"/>
      <c r="Z160" s="197"/>
      <c r="AA160" s="197"/>
      <c r="AB160" s="197"/>
      <c r="AC160" s="197"/>
      <c r="AD160" s="197"/>
      <c r="AE160" s="197"/>
      <c r="AF160" s="197"/>
      <c r="AG160" s="262"/>
      <c r="AH160" s="197"/>
      <c r="AI160" s="197"/>
      <c r="AJ160" s="265"/>
      <c r="AK160" s="264"/>
      <c r="AL160" s="265"/>
      <c r="AM160" s="264"/>
      <c r="AN160" s="265"/>
      <c r="AO160" s="264"/>
      <c r="AP160" s="265"/>
      <c r="AQ160" s="264"/>
      <c r="AR160" s="197"/>
      <c r="AS160" s="197"/>
      <c r="AT160" s="197"/>
      <c r="AU160" s="197"/>
      <c r="AV160" s="197"/>
      <c r="AW160" s="197"/>
      <c r="AX160" s="197"/>
      <c r="AY160" s="197"/>
      <c r="AZ160" s="197"/>
      <c r="BA160" s="197"/>
      <c r="BB160" s="197"/>
      <c r="BC160" s="197"/>
    </row>
    <row r="161" ht="18.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260"/>
      <c r="W161" s="260"/>
      <c r="X161" s="261"/>
      <c r="Y161" s="197"/>
      <c r="Z161" s="197"/>
      <c r="AA161" s="197"/>
      <c r="AB161" s="197"/>
      <c r="AC161" s="197"/>
      <c r="AD161" s="197"/>
      <c r="AE161" s="197"/>
      <c r="AF161" s="197"/>
      <c r="AG161" s="262"/>
      <c r="AH161" s="197"/>
      <c r="AI161" s="197"/>
      <c r="AJ161" s="265"/>
      <c r="AK161" s="264"/>
      <c r="AL161" s="265"/>
      <c r="AM161" s="264"/>
      <c r="AN161" s="265"/>
      <c r="AO161" s="264"/>
      <c r="AP161" s="265"/>
      <c r="AQ161" s="264"/>
      <c r="AR161" s="197"/>
      <c r="AS161" s="197"/>
      <c r="AT161" s="197"/>
      <c r="AU161" s="197"/>
      <c r="AV161" s="197"/>
      <c r="AW161" s="197"/>
      <c r="AX161" s="197"/>
      <c r="AY161" s="197"/>
      <c r="AZ161" s="197"/>
      <c r="BA161" s="197"/>
      <c r="BB161" s="197"/>
      <c r="BC161" s="197"/>
    </row>
    <row r="162" ht="18.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260"/>
      <c r="W162" s="260"/>
      <c r="X162" s="261"/>
      <c r="Y162" s="197"/>
      <c r="Z162" s="197"/>
      <c r="AA162" s="197"/>
      <c r="AB162" s="197"/>
      <c r="AC162" s="197"/>
      <c r="AD162" s="197"/>
      <c r="AE162" s="197"/>
      <c r="AF162" s="197"/>
      <c r="AG162" s="262"/>
      <c r="AH162" s="197"/>
      <c r="AI162" s="197"/>
      <c r="AJ162" s="265"/>
      <c r="AK162" s="264"/>
      <c r="AL162" s="265"/>
      <c r="AM162" s="264"/>
      <c r="AN162" s="265"/>
      <c r="AO162" s="264"/>
      <c r="AP162" s="265"/>
      <c r="AQ162" s="264"/>
      <c r="AR162" s="197"/>
      <c r="AS162" s="197"/>
      <c r="AT162" s="197"/>
      <c r="AU162" s="197"/>
      <c r="AV162" s="197"/>
      <c r="AW162" s="197"/>
      <c r="AX162" s="197"/>
      <c r="AY162" s="197"/>
      <c r="AZ162" s="197"/>
      <c r="BA162" s="197"/>
      <c r="BB162" s="197"/>
      <c r="BC162" s="197"/>
    </row>
    <row r="163" ht="18.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260"/>
      <c r="W163" s="260"/>
      <c r="X163" s="261"/>
      <c r="Y163" s="197"/>
      <c r="Z163" s="197"/>
      <c r="AA163" s="197"/>
      <c r="AB163" s="197"/>
      <c r="AC163" s="197"/>
      <c r="AD163" s="197"/>
      <c r="AE163" s="197"/>
      <c r="AF163" s="197"/>
      <c r="AG163" s="262"/>
      <c r="AH163" s="197"/>
      <c r="AI163" s="197"/>
      <c r="AJ163" s="265"/>
      <c r="AK163" s="264"/>
      <c r="AL163" s="265"/>
      <c r="AM163" s="264"/>
      <c r="AN163" s="265"/>
      <c r="AO163" s="264"/>
      <c r="AP163" s="265"/>
      <c r="AQ163" s="264"/>
      <c r="AR163" s="197"/>
      <c r="AS163" s="197"/>
      <c r="AT163" s="197"/>
      <c r="AU163" s="197"/>
      <c r="AV163" s="197"/>
      <c r="AW163" s="197"/>
      <c r="AX163" s="197"/>
      <c r="AY163" s="197"/>
      <c r="AZ163" s="197"/>
      <c r="BA163" s="197"/>
      <c r="BB163" s="197"/>
      <c r="BC163" s="197"/>
    </row>
    <row r="164" ht="18.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260"/>
      <c r="W164" s="260"/>
      <c r="X164" s="261"/>
      <c r="Y164" s="197"/>
      <c r="Z164" s="197"/>
      <c r="AA164" s="197"/>
      <c r="AB164" s="197"/>
      <c r="AC164" s="197"/>
      <c r="AD164" s="197"/>
      <c r="AE164" s="197"/>
      <c r="AF164" s="197"/>
      <c r="AG164" s="262"/>
      <c r="AH164" s="197"/>
      <c r="AI164" s="197"/>
      <c r="AJ164" s="265"/>
      <c r="AK164" s="264"/>
      <c r="AL164" s="265"/>
      <c r="AM164" s="264"/>
      <c r="AN164" s="265"/>
      <c r="AO164" s="264"/>
      <c r="AP164" s="265"/>
      <c r="AQ164" s="264"/>
      <c r="AR164" s="197"/>
      <c r="AS164" s="197"/>
      <c r="AT164" s="197"/>
      <c r="AU164" s="197"/>
      <c r="AV164" s="197"/>
      <c r="AW164" s="197"/>
      <c r="AX164" s="197"/>
      <c r="AY164" s="197"/>
      <c r="AZ164" s="197"/>
      <c r="BA164" s="197"/>
      <c r="BB164" s="197"/>
      <c r="BC164" s="197"/>
    </row>
    <row r="165" ht="18.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260"/>
      <c r="W165" s="260"/>
      <c r="X165" s="261"/>
      <c r="Y165" s="197"/>
      <c r="Z165" s="197"/>
      <c r="AA165" s="197"/>
      <c r="AB165" s="197"/>
      <c r="AC165" s="197"/>
      <c r="AD165" s="197"/>
      <c r="AE165" s="197"/>
      <c r="AF165" s="197"/>
      <c r="AG165" s="262"/>
      <c r="AH165" s="197"/>
      <c r="AI165" s="197"/>
      <c r="AJ165" s="265"/>
      <c r="AK165" s="264"/>
      <c r="AL165" s="265"/>
      <c r="AM165" s="264"/>
      <c r="AN165" s="265"/>
      <c r="AO165" s="264"/>
      <c r="AP165" s="265"/>
      <c r="AQ165" s="264"/>
      <c r="AR165" s="197"/>
      <c r="AS165" s="197"/>
      <c r="AT165" s="197"/>
      <c r="AU165" s="197"/>
      <c r="AV165" s="197"/>
      <c r="AW165" s="197"/>
      <c r="AX165" s="197"/>
      <c r="AY165" s="197"/>
      <c r="AZ165" s="197"/>
      <c r="BA165" s="197"/>
      <c r="BB165" s="197"/>
      <c r="BC165" s="197"/>
    </row>
    <row r="166" ht="18.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260"/>
      <c r="W166" s="260"/>
      <c r="X166" s="261"/>
      <c r="Y166" s="197"/>
      <c r="Z166" s="197"/>
      <c r="AA166" s="197"/>
      <c r="AB166" s="197"/>
      <c r="AC166" s="197"/>
      <c r="AD166" s="197"/>
      <c r="AE166" s="197"/>
      <c r="AF166" s="197"/>
      <c r="AG166" s="262"/>
      <c r="AH166" s="197"/>
      <c r="AI166" s="197"/>
      <c r="AJ166" s="265"/>
      <c r="AK166" s="264"/>
      <c r="AL166" s="265"/>
      <c r="AM166" s="264"/>
      <c r="AN166" s="265"/>
      <c r="AO166" s="264"/>
      <c r="AP166" s="265"/>
      <c r="AQ166" s="264"/>
      <c r="AR166" s="197"/>
      <c r="AS166" s="197"/>
      <c r="AT166" s="197"/>
      <c r="AU166" s="197"/>
      <c r="AV166" s="197"/>
      <c r="AW166" s="197"/>
      <c r="AX166" s="197"/>
      <c r="AY166" s="197"/>
      <c r="AZ166" s="197"/>
      <c r="BA166" s="197"/>
      <c r="BB166" s="197"/>
      <c r="BC166" s="197"/>
    </row>
    <row r="167" ht="18.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260"/>
      <c r="W167" s="260"/>
      <c r="X167" s="261"/>
      <c r="Y167" s="197"/>
      <c r="Z167" s="197"/>
      <c r="AA167" s="197"/>
      <c r="AB167" s="197"/>
      <c r="AC167" s="197"/>
      <c r="AD167" s="197"/>
      <c r="AE167" s="197"/>
      <c r="AF167" s="197"/>
      <c r="AG167" s="262"/>
      <c r="AH167" s="197"/>
      <c r="AI167" s="197"/>
      <c r="AJ167" s="265"/>
      <c r="AK167" s="264"/>
      <c r="AL167" s="265"/>
      <c r="AM167" s="264"/>
      <c r="AN167" s="265"/>
      <c r="AO167" s="264"/>
      <c r="AP167" s="265"/>
      <c r="AQ167" s="264"/>
      <c r="AR167" s="197"/>
      <c r="AS167" s="197"/>
      <c r="AT167" s="197"/>
      <c r="AU167" s="197"/>
      <c r="AV167" s="197"/>
      <c r="AW167" s="197"/>
      <c r="AX167" s="197"/>
      <c r="AY167" s="197"/>
      <c r="AZ167" s="197"/>
      <c r="BA167" s="197"/>
      <c r="BB167" s="197"/>
      <c r="BC167" s="197"/>
    </row>
    <row r="168" ht="18.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260"/>
      <c r="W168" s="260"/>
      <c r="X168" s="261"/>
      <c r="Y168" s="197"/>
      <c r="Z168" s="197"/>
      <c r="AA168" s="197"/>
      <c r="AB168" s="197"/>
      <c r="AC168" s="197"/>
      <c r="AD168" s="197"/>
      <c r="AE168" s="197"/>
      <c r="AF168" s="197"/>
      <c r="AG168" s="262"/>
      <c r="AH168" s="197"/>
      <c r="AI168" s="197"/>
      <c r="AJ168" s="265"/>
      <c r="AK168" s="264"/>
      <c r="AL168" s="265"/>
      <c r="AM168" s="264"/>
      <c r="AN168" s="265"/>
      <c r="AO168" s="264"/>
      <c r="AP168" s="265"/>
      <c r="AQ168" s="264"/>
      <c r="AR168" s="197"/>
      <c r="AS168" s="197"/>
      <c r="AT168" s="197"/>
      <c r="AU168" s="197"/>
      <c r="AV168" s="197"/>
      <c r="AW168" s="197"/>
      <c r="AX168" s="197"/>
      <c r="AY168" s="197"/>
      <c r="AZ168" s="197"/>
      <c r="BA168" s="197"/>
      <c r="BB168" s="197"/>
      <c r="BC168" s="197"/>
    </row>
    <row r="169" ht="18.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260"/>
      <c r="W169" s="260"/>
      <c r="X169" s="261"/>
      <c r="Y169" s="197"/>
      <c r="Z169" s="197"/>
      <c r="AA169" s="197"/>
      <c r="AB169" s="197"/>
      <c r="AC169" s="197"/>
      <c r="AD169" s="197"/>
      <c r="AE169" s="197"/>
      <c r="AF169" s="197"/>
      <c r="AG169" s="262"/>
      <c r="AH169" s="197"/>
      <c r="AI169" s="197"/>
      <c r="AJ169" s="265"/>
      <c r="AK169" s="264"/>
      <c r="AL169" s="265"/>
      <c r="AM169" s="264"/>
      <c r="AN169" s="265"/>
      <c r="AO169" s="264"/>
      <c r="AP169" s="265"/>
      <c r="AQ169" s="264"/>
      <c r="AR169" s="197"/>
      <c r="AS169" s="197"/>
      <c r="AT169" s="197"/>
      <c r="AU169" s="197"/>
      <c r="AV169" s="197"/>
      <c r="AW169" s="197"/>
      <c r="AX169" s="197"/>
      <c r="AY169" s="197"/>
      <c r="AZ169" s="197"/>
      <c r="BA169" s="197"/>
      <c r="BB169" s="197"/>
      <c r="BC169" s="197"/>
    </row>
    <row r="170" ht="18.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260"/>
      <c r="W170" s="260"/>
      <c r="X170" s="261"/>
      <c r="Y170" s="197"/>
      <c r="Z170" s="197"/>
      <c r="AA170" s="197"/>
      <c r="AB170" s="197"/>
      <c r="AC170" s="197"/>
      <c r="AD170" s="197"/>
      <c r="AE170" s="197"/>
      <c r="AF170" s="197"/>
      <c r="AG170" s="262"/>
      <c r="AH170" s="197"/>
      <c r="AI170" s="197"/>
      <c r="AJ170" s="265"/>
      <c r="AK170" s="264"/>
      <c r="AL170" s="265"/>
      <c r="AM170" s="264"/>
      <c r="AN170" s="265"/>
      <c r="AO170" s="264"/>
      <c r="AP170" s="265"/>
      <c r="AQ170" s="264"/>
      <c r="AR170" s="197"/>
      <c r="AS170" s="197"/>
      <c r="AT170" s="197"/>
      <c r="AU170" s="197"/>
      <c r="AV170" s="197"/>
      <c r="AW170" s="197"/>
      <c r="AX170" s="197"/>
      <c r="AY170" s="197"/>
      <c r="AZ170" s="197"/>
      <c r="BA170" s="197"/>
      <c r="BB170" s="197"/>
      <c r="BC170" s="197"/>
    </row>
    <row r="171" ht="18.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260"/>
      <c r="W171" s="260"/>
      <c r="X171" s="261"/>
      <c r="Y171" s="197"/>
      <c r="Z171" s="197"/>
      <c r="AA171" s="197"/>
      <c r="AB171" s="197"/>
      <c r="AC171" s="197"/>
      <c r="AD171" s="197"/>
      <c r="AE171" s="197"/>
      <c r="AF171" s="197"/>
      <c r="AG171" s="262"/>
      <c r="AH171" s="197"/>
      <c r="AI171" s="197"/>
      <c r="AJ171" s="265"/>
      <c r="AK171" s="264"/>
      <c r="AL171" s="265"/>
      <c r="AM171" s="264"/>
      <c r="AN171" s="265"/>
      <c r="AO171" s="264"/>
      <c r="AP171" s="265"/>
      <c r="AQ171" s="264"/>
      <c r="AR171" s="197"/>
      <c r="AS171" s="197"/>
      <c r="AT171" s="197"/>
      <c r="AU171" s="197"/>
      <c r="AV171" s="197"/>
      <c r="AW171" s="197"/>
      <c r="AX171" s="197"/>
      <c r="AY171" s="197"/>
      <c r="AZ171" s="197"/>
      <c r="BA171" s="197"/>
      <c r="BB171" s="197"/>
      <c r="BC171" s="197"/>
    </row>
    <row r="172" ht="18.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260"/>
      <c r="W172" s="260"/>
      <c r="X172" s="261"/>
      <c r="Y172" s="197"/>
      <c r="Z172" s="197"/>
      <c r="AA172" s="197"/>
      <c r="AB172" s="197"/>
      <c r="AC172" s="197"/>
      <c r="AD172" s="197"/>
      <c r="AE172" s="197"/>
      <c r="AF172" s="197"/>
      <c r="AG172" s="262"/>
      <c r="AH172" s="197"/>
      <c r="AI172" s="197"/>
      <c r="AJ172" s="265"/>
      <c r="AK172" s="264"/>
      <c r="AL172" s="265"/>
      <c r="AM172" s="264"/>
      <c r="AN172" s="265"/>
      <c r="AO172" s="264"/>
      <c r="AP172" s="265"/>
      <c r="AQ172" s="264"/>
      <c r="AR172" s="197"/>
      <c r="AS172" s="197"/>
      <c r="AT172" s="197"/>
      <c r="AU172" s="197"/>
      <c r="AV172" s="197"/>
      <c r="AW172" s="197"/>
      <c r="AX172" s="197"/>
      <c r="AY172" s="197"/>
      <c r="AZ172" s="197"/>
      <c r="BA172" s="197"/>
      <c r="BB172" s="197"/>
      <c r="BC172" s="197"/>
    </row>
    <row r="173" ht="18.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260"/>
      <c r="W173" s="260"/>
      <c r="X173" s="261"/>
      <c r="Y173" s="197"/>
      <c r="Z173" s="197"/>
      <c r="AA173" s="197"/>
      <c r="AB173" s="197"/>
      <c r="AC173" s="197"/>
      <c r="AD173" s="197"/>
      <c r="AE173" s="197"/>
      <c r="AF173" s="197"/>
      <c r="AG173" s="262"/>
      <c r="AH173" s="197"/>
      <c r="AI173" s="197"/>
      <c r="AJ173" s="265"/>
      <c r="AK173" s="264"/>
      <c r="AL173" s="265"/>
      <c r="AM173" s="264"/>
      <c r="AN173" s="265"/>
      <c r="AO173" s="264"/>
      <c r="AP173" s="265"/>
      <c r="AQ173" s="264"/>
      <c r="AR173" s="197"/>
      <c r="AS173" s="197"/>
      <c r="AT173" s="197"/>
      <c r="AU173" s="197"/>
      <c r="AV173" s="197"/>
      <c r="AW173" s="197"/>
      <c r="AX173" s="197"/>
      <c r="AY173" s="197"/>
      <c r="AZ173" s="197"/>
      <c r="BA173" s="197"/>
      <c r="BB173" s="197"/>
      <c r="BC173" s="197"/>
    </row>
    <row r="174" ht="18.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260"/>
      <c r="W174" s="260"/>
      <c r="X174" s="261"/>
      <c r="Y174" s="197"/>
      <c r="Z174" s="197"/>
      <c r="AA174" s="197"/>
      <c r="AB174" s="197"/>
      <c r="AC174" s="197"/>
      <c r="AD174" s="197"/>
      <c r="AE174" s="197"/>
      <c r="AF174" s="197"/>
      <c r="AG174" s="262"/>
      <c r="AH174" s="197"/>
      <c r="AI174" s="197"/>
      <c r="AJ174" s="265"/>
      <c r="AK174" s="264"/>
      <c r="AL174" s="265"/>
      <c r="AM174" s="264"/>
      <c r="AN174" s="265"/>
      <c r="AO174" s="264"/>
      <c r="AP174" s="265"/>
      <c r="AQ174" s="264"/>
      <c r="AR174" s="197"/>
      <c r="AS174" s="197"/>
      <c r="AT174" s="197"/>
      <c r="AU174" s="197"/>
      <c r="AV174" s="197"/>
      <c r="AW174" s="197"/>
      <c r="AX174" s="197"/>
      <c r="AY174" s="197"/>
      <c r="AZ174" s="197"/>
      <c r="BA174" s="197"/>
      <c r="BB174" s="197"/>
      <c r="BC174" s="197"/>
    </row>
    <row r="175" ht="18.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260"/>
      <c r="W175" s="260"/>
      <c r="X175" s="261"/>
      <c r="Y175" s="197"/>
      <c r="Z175" s="197"/>
      <c r="AA175" s="197"/>
      <c r="AB175" s="197"/>
      <c r="AC175" s="197"/>
      <c r="AD175" s="197"/>
      <c r="AE175" s="197"/>
      <c r="AF175" s="197"/>
      <c r="AG175" s="262"/>
      <c r="AH175" s="197"/>
      <c r="AI175" s="197"/>
      <c r="AJ175" s="265"/>
      <c r="AK175" s="264"/>
      <c r="AL175" s="265"/>
      <c r="AM175" s="264"/>
      <c r="AN175" s="265"/>
      <c r="AO175" s="264"/>
      <c r="AP175" s="265"/>
      <c r="AQ175" s="264"/>
      <c r="AR175" s="197"/>
      <c r="AS175" s="197"/>
      <c r="AT175" s="197"/>
      <c r="AU175" s="197"/>
      <c r="AV175" s="197"/>
      <c r="AW175" s="197"/>
      <c r="AX175" s="197"/>
      <c r="AY175" s="197"/>
      <c r="AZ175" s="197"/>
      <c r="BA175" s="197"/>
      <c r="BB175" s="197"/>
      <c r="BC175" s="197"/>
    </row>
    <row r="176" ht="18.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260"/>
      <c r="W176" s="260"/>
      <c r="X176" s="261"/>
      <c r="Y176" s="197"/>
      <c r="Z176" s="197"/>
      <c r="AA176" s="197"/>
      <c r="AB176" s="197"/>
      <c r="AC176" s="197"/>
      <c r="AD176" s="197"/>
      <c r="AE176" s="197"/>
      <c r="AF176" s="197"/>
      <c r="AG176" s="262"/>
      <c r="AH176" s="197"/>
      <c r="AI176" s="197"/>
      <c r="AJ176" s="265"/>
      <c r="AK176" s="264"/>
      <c r="AL176" s="265"/>
      <c r="AM176" s="264"/>
      <c r="AN176" s="265"/>
      <c r="AO176" s="264"/>
      <c r="AP176" s="265"/>
      <c r="AQ176" s="264"/>
      <c r="AR176" s="197"/>
      <c r="AS176" s="197"/>
      <c r="AT176" s="197"/>
      <c r="AU176" s="197"/>
      <c r="AV176" s="197"/>
      <c r="AW176" s="197"/>
      <c r="AX176" s="197"/>
      <c r="AY176" s="197"/>
      <c r="AZ176" s="197"/>
      <c r="BA176" s="197"/>
      <c r="BB176" s="197"/>
      <c r="BC176" s="197"/>
    </row>
    <row r="177" ht="18.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260"/>
      <c r="W177" s="260"/>
      <c r="X177" s="261"/>
      <c r="Y177" s="197"/>
      <c r="Z177" s="197"/>
      <c r="AA177" s="197"/>
      <c r="AB177" s="197"/>
      <c r="AC177" s="197"/>
      <c r="AD177" s="197"/>
      <c r="AE177" s="197"/>
      <c r="AF177" s="197"/>
      <c r="AG177" s="262"/>
      <c r="AH177" s="197"/>
      <c r="AI177" s="197"/>
      <c r="AJ177" s="265"/>
      <c r="AK177" s="264"/>
      <c r="AL177" s="265"/>
      <c r="AM177" s="264"/>
      <c r="AN177" s="265"/>
      <c r="AO177" s="264"/>
      <c r="AP177" s="265"/>
      <c r="AQ177" s="264"/>
      <c r="AR177" s="197"/>
      <c r="AS177" s="197"/>
      <c r="AT177" s="197"/>
      <c r="AU177" s="197"/>
      <c r="AV177" s="197"/>
      <c r="AW177" s="197"/>
      <c r="AX177" s="197"/>
      <c r="AY177" s="197"/>
      <c r="AZ177" s="197"/>
      <c r="BA177" s="197"/>
      <c r="BB177" s="197"/>
      <c r="BC177" s="197"/>
    </row>
    <row r="178" ht="18.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260"/>
      <c r="W178" s="260"/>
      <c r="X178" s="261"/>
      <c r="Y178" s="197"/>
      <c r="Z178" s="197"/>
      <c r="AA178" s="197"/>
      <c r="AB178" s="197"/>
      <c r="AC178" s="197"/>
      <c r="AD178" s="197"/>
      <c r="AE178" s="197"/>
      <c r="AF178" s="197"/>
      <c r="AG178" s="262"/>
      <c r="AH178" s="197"/>
      <c r="AI178" s="197"/>
      <c r="AJ178" s="265"/>
      <c r="AK178" s="264"/>
      <c r="AL178" s="265"/>
      <c r="AM178" s="264"/>
      <c r="AN178" s="265"/>
      <c r="AO178" s="264"/>
      <c r="AP178" s="265"/>
      <c r="AQ178" s="264"/>
      <c r="AR178" s="197"/>
      <c r="AS178" s="197"/>
      <c r="AT178" s="197"/>
      <c r="AU178" s="197"/>
      <c r="AV178" s="197"/>
      <c r="AW178" s="197"/>
      <c r="AX178" s="197"/>
      <c r="AY178" s="197"/>
      <c r="AZ178" s="197"/>
      <c r="BA178" s="197"/>
      <c r="BB178" s="197"/>
      <c r="BC178" s="197"/>
    </row>
    <row r="179" ht="18.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260"/>
      <c r="W179" s="260"/>
      <c r="X179" s="261"/>
      <c r="Y179" s="197"/>
      <c r="Z179" s="197"/>
      <c r="AA179" s="197"/>
      <c r="AB179" s="197"/>
      <c r="AC179" s="197"/>
      <c r="AD179" s="197"/>
      <c r="AE179" s="197"/>
      <c r="AF179" s="197"/>
      <c r="AG179" s="262"/>
      <c r="AH179" s="197"/>
      <c r="AI179" s="197"/>
      <c r="AJ179" s="265"/>
      <c r="AK179" s="264"/>
      <c r="AL179" s="265"/>
      <c r="AM179" s="264"/>
      <c r="AN179" s="265"/>
      <c r="AO179" s="264"/>
      <c r="AP179" s="265"/>
      <c r="AQ179" s="264"/>
      <c r="AR179" s="197"/>
      <c r="AS179" s="197"/>
      <c r="AT179" s="197"/>
      <c r="AU179" s="197"/>
      <c r="AV179" s="197"/>
      <c r="AW179" s="197"/>
      <c r="AX179" s="197"/>
      <c r="AY179" s="197"/>
      <c r="AZ179" s="197"/>
      <c r="BA179" s="197"/>
      <c r="BB179" s="197"/>
      <c r="BC179" s="197"/>
    </row>
    <row r="180" ht="18.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260"/>
      <c r="W180" s="260"/>
      <c r="X180" s="261"/>
      <c r="Y180" s="197"/>
      <c r="Z180" s="197"/>
      <c r="AA180" s="197"/>
      <c r="AB180" s="197"/>
      <c r="AC180" s="197"/>
      <c r="AD180" s="197"/>
      <c r="AE180" s="197"/>
      <c r="AF180" s="197"/>
      <c r="AG180" s="262"/>
      <c r="AH180" s="197"/>
      <c r="AI180" s="197"/>
      <c r="AJ180" s="265"/>
      <c r="AK180" s="264"/>
      <c r="AL180" s="265"/>
      <c r="AM180" s="264"/>
      <c r="AN180" s="265"/>
      <c r="AO180" s="264"/>
      <c r="AP180" s="265"/>
      <c r="AQ180" s="264"/>
      <c r="AR180" s="197"/>
      <c r="AS180" s="197"/>
      <c r="AT180" s="197"/>
      <c r="AU180" s="197"/>
      <c r="AV180" s="197"/>
      <c r="AW180" s="197"/>
      <c r="AX180" s="197"/>
      <c r="AY180" s="197"/>
      <c r="AZ180" s="197"/>
      <c r="BA180" s="197"/>
      <c r="BB180" s="197"/>
      <c r="BC180" s="197"/>
    </row>
    <row r="181" ht="18.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260"/>
      <c r="W181" s="260"/>
      <c r="X181" s="261"/>
      <c r="Y181" s="197"/>
      <c r="Z181" s="197"/>
      <c r="AA181" s="197"/>
      <c r="AB181" s="197"/>
      <c r="AC181" s="197"/>
      <c r="AD181" s="197"/>
      <c r="AE181" s="197"/>
      <c r="AF181" s="197"/>
      <c r="AG181" s="262"/>
      <c r="AH181" s="197"/>
      <c r="AI181" s="197"/>
      <c r="AJ181" s="265"/>
      <c r="AK181" s="264"/>
      <c r="AL181" s="265"/>
      <c r="AM181" s="264"/>
      <c r="AN181" s="265"/>
      <c r="AO181" s="264"/>
      <c r="AP181" s="265"/>
      <c r="AQ181" s="264"/>
      <c r="AR181" s="197"/>
      <c r="AS181" s="197"/>
      <c r="AT181" s="197"/>
      <c r="AU181" s="197"/>
      <c r="AV181" s="197"/>
      <c r="AW181" s="197"/>
      <c r="AX181" s="197"/>
      <c r="AY181" s="197"/>
      <c r="AZ181" s="197"/>
      <c r="BA181" s="197"/>
      <c r="BB181" s="197"/>
      <c r="BC181" s="197"/>
    </row>
    <row r="182" ht="18.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260"/>
      <c r="W182" s="260"/>
      <c r="X182" s="261"/>
      <c r="Y182" s="197"/>
      <c r="Z182" s="197"/>
      <c r="AA182" s="197"/>
      <c r="AB182" s="197"/>
      <c r="AC182" s="197"/>
      <c r="AD182" s="197"/>
      <c r="AE182" s="197"/>
      <c r="AF182" s="197"/>
      <c r="AG182" s="262"/>
      <c r="AH182" s="197"/>
      <c r="AI182" s="197"/>
      <c r="AJ182" s="265"/>
      <c r="AK182" s="264"/>
      <c r="AL182" s="265"/>
      <c r="AM182" s="264"/>
      <c r="AN182" s="265"/>
      <c r="AO182" s="264"/>
      <c r="AP182" s="265"/>
      <c r="AQ182" s="264"/>
      <c r="AR182" s="197"/>
      <c r="AS182" s="197"/>
      <c r="AT182" s="197"/>
      <c r="AU182" s="197"/>
      <c r="AV182" s="197"/>
      <c r="AW182" s="197"/>
      <c r="AX182" s="197"/>
      <c r="AY182" s="197"/>
      <c r="AZ182" s="197"/>
      <c r="BA182" s="197"/>
      <c r="BB182" s="197"/>
      <c r="BC182" s="197"/>
    </row>
    <row r="183" ht="18.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260"/>
      <c r="W183" s="260"/>
      <c r="X183" s="261"/>
      <c r="Y183" s="197"/>
      <c r="Z183" s="197"/>
      <c r="AA183" s="197"/>
      <c r="AB183" s="197"/>
      <c r="AC183" s="197"/>
      <c r="AD183" s="197"/>
      <c r="AE183" s="197"/>
      <c r="AF183" s="197"/>
      <c r="AG183" s="262"/>
      <c r="AH183" s="197"/>
      <c r="AI183" s="197"/>
      <c r="AJ183" s="265"/>
      <c r="AK183" s="264"/>
      <c r="AL183" s="265"/>
      <c r="AM183" s="264"/>
      <c r="AN183" s="265"/>
      <c r="AO183" s="264"/>
      <c r="AP183" s="265"/>
      <c r="AQ183" s="264"/>
      <c r="AR183" s="197"/>
      <c r="AS183" s="197"/>
      <c r="AT183" s="197"/>
      <c r="AU183" s="197"/>
      <c r="AV183" s="197"/>
      <c r="AW183" s="197"/>
      <c r="AX183" s="197"/>
      <c r="AY183" s="197"/>
      <c r="AZ183" s="197"/>
      <c r="BA183" s="197"/>
      <c r="BB183" s="197"/>
      <c r="BC183" s="197"/>
    </row>
    <row r="184" ht="18.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260"/>
      <c r="W184" s="260"/>
      <c r="X184" s="261"/>
      <c r="Y184" s="197"/>
      <c r="Z184" s="197"/>
      <c r="AA184" s="197"/>
      <c r="AB184" s="197"/>
      <c r="AC184" s="197"/>
      <c r="AD184" s="197"/>
      <c r="AE184" s="197"/>
      <c r="AF184" s="197"/>
      <c r="AG184" s="262"/>
      <c r="AH184" s="197"/>
      <c r="AI184" s="197"/>
      <c r="AJ184" s="265"/>
      <c r="AK184" s="264"/>
      <c r="AL184" s="265"/>
      <c r="AM184" s="264"/>
      <c r="AN184" s="265"/>
      <c r="AO184" s="264"/>
      <c r="AP184" s="265"/>
      <c r="AQ184" s="264"/>
      <c r="AR184" s="197"/>
      <c r="AS184" s="197"/>
      <c r="AT184" s="197"/>
      <c r="AU184" s="197"/>
      <c r="AV184" s="197"/>
      <c r="AW184" s="197"/>
      <c r="AX184" s="197"/>
      <c r="AY184" s="197"/>
      <c r="AZ184" s="197"/>
      <c r="BA184" s="197"/>
      <c r="BB184" s="197"/>
      <c r="BC184" s="197"/>
    </row>
    <row r="185" ht="18.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260"/>
      <c r="W185" s="260"/>
      <c r="X185" s="261"/>
      <c r="Y185" s="197"/>
      <c r="Z185" s="197"/>
      <c r="AA185" s="197"/>
      <c r="AB185" s="197"/>
      <c r="AC185" s="197"/>
      <c r="AD185" s="197"/>
      <c r="AE185" s="197"/>
      <c r="AF185" s="197"/>
      <c r="AG185" s="262"/>
      <c r="AH185" s="197"/>
      <c r="AI185" s="197"/>
      <c r="AJ185" s="265"/>
      <c r="AK185" s="264"/>
      <c r="AL185" s="265"/>
      <c r="AM185" s="264"/>
      <c r="AN185" s="265"/>
      <c r="AO185" s="264"/>
      <c r="AP185" s="265"/>
      <c r="AQ185" s="264"/>
      <c r="AR185" s="197"/>
      <c r="AS185" s="197"/>
      <c r="AT185" s="197"/>
      <c r="AU185" s="197"/>
      <c r="AV185" s="197"/>
      <c r="AW185" s="197"/>
      <c r="AX185" s="197"/>
      <c r="AY185" s="197"/>
      <c r="AZ185" s="197"/>
      <c r="BA185" s="197"/>
      <c r="BB185" s="197"/>
      <c r="BC185" s="197"/>
    </row>
    <row r="186" ht="18.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260"/>
      <c r="W186" s="260"/>
      <c r="X186" s="261"/>
      <c r="Y186" s="197"/>
      <c r="Z186" s="197"/>
      <c r="AA186" s="197"/>
      <c r="AB186" s="197"/>
      <c r="AC186" s="197"/>
      <c r="AD186" s="197"/>
      <c r="AE186" s="197"/>
      <c r="AF186" s="197"/>
      <c r="AG186" s="262"/>
      <c r="AH186" s="197"/>
      <c r="AI186" s="197"/>
      <c r="AJ186" s="265"/>
      <c r="AK186" s="264"/>
      <c r="AL186" s="265"/>
      <c r="AM186" s="264"/>
      <c r="AN186" s="265"/>
      <c r="AO186" s="264"/>
      <c r="AP186" s="265"/>
      <c r="AQ186" s="264"/>
      <c r="AR186" s="197"/>
      <c r="AS186" s="197"/>
      <c r="AT186" s="197"/>
      <c r="AU186" s="197"/>
      <c r="AV186" s="197"/>
      <c r="AW186" s="197"/>
      <c r="AX186" s="197"/>
      <c r="AY186" s="197"/>
      <c r="AZ186" s="197"/>
      <c r="BA186" s="197"/>
      <c r="BB186" s="197"/>
      <c r="BC186" s="197"/>
    </row>
    <row r="187" ht="18.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260"/>
      <c r="W187" s="260"/>
      <c r="X187" s="261"/>
      <c r="Y187" s="197"/>
      <c r="Z187" s="197"/>
      <c r="AA187" s="197"/>
      <c r="AB187" s="197"/>
      <c r="AC187" s="197"/>
      <c r="AD187" s="197"/>
      <c r="AE187" s="197"/>
      <c r="AF187" s="197"/>
      <c r="AG187" s="262"/>
      <c r="AH187" s="197"/>
      <c r="AI187" s="197"/>
      <c r="AJ187" s="265"/>
      <c r="AK187" s="264"/>
      <c r="AL187" s="265"/>
      <c r="AM187" s="264"/>
      <c r="AN187" s="265"/>
      <c r="AO187" s="264"/>
      <c r="AP187" s="265"/>
      <c r="AQ187" s="264"/>
      <c r="AR187" s="197"/>
      <c r="AS187" s="197"/>
      <c r="AT187" s="197"/>
      <c r="AU187" s="197"/>
      <c r="AV187" s="197"/>
      <c r="AW187" s="197"/>
      <c r="AX187" s="197"/>
      <c r="AY187" s="197"/>
      <c r="AZ187" s="197"/>
      <c r="BA187" s="197"/>
      <c r="BB187" s="197"/>
      <c r="BC187" s="197"/>
    </row>
    <row r="188" ht="18.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260"/>
      <c r="W188" s="260"/>
      <c r="X188" s="261"/>
      <c r="Y188" s="197"/>
      <c r="Z188" s="197"/>
      <c r="AA188" s="197"/>
      <c r="AB188" s="197"/>
      <c r="AC188" s="197"/>
      <c r="AD188" s="197"/>
      <c r="AE188" s="197"/>
      <c r="AF188" s="197"/>
      <c r="AG188" s="262"/>
      <c r="AH188" s="197"/>
      <c r="AI188" s="197"/>
      <c r="AJ188" s="265"/>
      <c r="AK188" s="264"/>
      <c r="AL188" s="265"/>
      <c r="AM188" s="264"/>
      <c r="AN188" s="265"/>
      <c r="AO188" s="264"/>
      <c r="AP188" s="265"/>
      <c r="AQ188" s="264"/>
      <c r="AR188" s="197"/>
      <c r="AS188" s="197"/>
      <c r="AT188" s="197"/>
      <c r="AU188" s="197"/>
      <c r="AV188" s="197"/>
      <c r="AW188" s="197"/>
      <c r="AX188" s="197"/>
      <c r="AY188" s="197"/>
      <c r="AZ188" s="197"/>
      <c r="BA188" s="197"/>
      <c r="BB188" s="197"/>
      <c r="BC188" s="197"/>
    </row>
    <row r="189" ht="18.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260"/>
      <c r="W189" s="260"/>
      <c r="X189" s="261"/>
      <c r="Y189" s="197"/>
      <c r="Z189" s="197"/>
      <c r="AA189" s="197"/>
      <c r="AB189" s="197"/>
      <c r="AC189" s="197"/>
      <c r="AD189" s="197"/>
      <c r="AE189" s="197"/>
      <c r="AF189" s="197"/>
      <c r="AG189" s="262"/>
      <c r="AH189" s="197"/>
      <c r="AI189" s="197"/>
      <c r="AJ189" s="265"/>
      <c r="AK189" s="264"/>
      <c r="AL189" s="265"/>
      <c r="AM189" s="264"/>
      <c r="AN189" s="265"/>
      <c r="AO189" s="264"/>
      <c r="AP189" s="265"/>
      <c r="AQ189" s="264"/>
      <c r="AR189" s="197"/>
      <c r="AS189" s="197"/>
      <c r="AT189" s="197"/>
      <c r="AU189" s="197"/>
      <c r="AV189" s="197"/>
      <c r="AW189" s="197"/>
      <c r="AX189" s="197"/>
      <c r="AY189" s="197"/>
      <c r="AZ189" s="197"/>
      <c r="BA189" s="197"/>
      <c r="BB189" s="197"/>
      <c r="BC189" s="197"/>
    </row>
    <row r="190" ht="18.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260"/>
      <c r="W190" s="260"/>
      <c r="X190" s="261"/>
      <c r="Y190" s="197"/>
      <c r="Z190" s="197"/>
      <c r="AA190" s="197"/>
      <c r="AB190" s="197"/>
      <c r="AC190" s="197"/>
      <c r="AD190" s="197"/>
      <c r="AE190" s="197"/>
      <c r="AF190" s="197"/>
      <c r="AG190" s="262"/>
      <c r="AH190" s="197"/>
      <c r="AI190" s="197"/>
      <c r="AJ190" s="265"/>
      <c r="AK190" s="264"/>
      <c r="AL190" s="265"/>
      <c r="AM190" s="264"/>
      <c r="AN190" s="265"/>
      <c r="AO190" s="264"/>
      <c r="AP190" s="265"/>
      <c r="AQ190" s="264"/>
      <c r="AR190" s="197"/>
      <c r="AS190" s="197"/>
      <c r="AT190" s="197"/>
      <c r="AU190" s="197"/>
      <c r="AV190" s="197"/>
      <c r="AW190" s="197"/>
      <c r="AX190" s="197"/>
      <c r="AY190" s="197"/>
      <c r="AZ190" s="197"/>
      <c r="BA190" s="197"/>
      <c r="BB190" s="197"/>
      <c r="BC190" s="197"/>
    </row>
    <row r="191" ht="18.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260"/>
      <c r="W191" s="260"/>
      <c r="X191" s="261"/>
      <c r="Y191" s="197"/>
      <c r="Z191" s="197"/>
      <c r="AA191" s="197"/>
      <c r="AB191" s="197"/>
      <c r="AC191" s="197"/>
      <c r="AD191" s="197"/>
      <c r="AE191" s="197"/>
      <c r="AF191" s="197"/>
      <c r="AG191" s="262"/>
      <c r="AH191" s="197"/>
      <c r="AI191" s="197"/>
      <c r="AJ191" s="265"/>
      <c r="AK191" s="264"/>
      <c r="AL191" s="265"/>
      <c r="AM191" s="264"/>
      <c r="AN191" s="265"/>
      <c r="AO191" s="264"/>
      <c r="AP191" s="265"/>
      <c r="AQ191" s="264"/>
      <c r="AR191" s="197"/>
      <c r="AS191" s="197"/>
      <c r="AT191" s="197"/>
      <c r="AU191" s="197"/>
      <c r="AV191" s="197"/>
      <c r="AW191" s="197"/>
      <c r="AX191" s="197"/>
      <c r="AY191" s="197"/>
      <c r="AZ191" s="197"/>
      <c r="BA191" s="197"/>
      <c r="BB191" s="197"/>
      <c r="BC191" s="197"/>
    </row>
    <row r="192" ht="18.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260"/>
      <c r="W192" s="260"/>
      <c r="X192" s="261"/>
      <c r="Y192" s="197"/>
      <c r="Z192" s="197"/>
      <c r="AA192" s="197"/>
      <c r="AB192" s="197"/>
      <c r="AC192" s="197"/>
      <c r="AD192" s="197"/>
      <c r="AE192" s="197"/>
      <c r="AF192" s="197"/>
      <c r="AG192" s="262"/>
      <c r="AH192" s="197"/>
      <c r="AI192" s="197"/>
      <c r="AJ192" s="265"/>
      <c r="AK192" s="264"/>
      <c r="AL192" s="265"/>
      <c r="AM192" s="264"/>
      <c r="AN192" s="265"/>
      <c r="AO192" s="264"/>
      <c r="AP192" s="265"/>
      <c r="AQ192" s="264"/>
      <c r="AR192" s="197"/>
      <c r="AS192" s="197"/>
      <c r="AT192" s="197"/>
      <c r="AU192" s="197"/>
      <c r="AV192" s="197"/>
      <c r="AW192" s="197"/>
      <c r="AX192" s="197"/>
      <c r="AY192" s="197"/>
      <c r="AZ192" s="197"/>
      <c r="BA192" s="197"/>
      <c r="BB192" s="197"/>
      <c r="BC192" s="197"/>
    </row>
    <row r="193" ht="18.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260"/>
      <c r="W193" s="260"/>
      <c r="X193" s="261"/>
      <c r="Y193" s="197"/>
      <c r="Z193" s="197"/>
      <c r="AA193" s="197"/>
      <c r="AB193" s="197"/>
      <c r="AC193" s="197"/>
      <c r="AD193" s="197"/>
      <c r="AE193" s="197"/>
      <c r="AF193" s="197"/>
      <c r="AG193" s="262"/>
      <c r="AH193" s="197"/>
      <c r="AI193" s="197"/>
      <c r="AJ193" s="265"/>
      <c r="AK193" s="264"/>
      <c r="AL193" s="265"/>
      <c r="AM193" s="264"/>
      <c r="AN193" s="265"/>
      <c r="AO193" s="264"/>
      <c r="AP193" s="265"/>
      <c r="AQ193" s="264"/>
      <c r="AR193" s="197"/>
      <c r="AS193" s="197"/>
      <c r="AT193" s="197"/>
      <c r="AU193" s="197"/>
      <c r="AV193" s="197"/>
      <c r="AW193" s="197"/>
      <c r="AX193" s="197"/>
      <c r="AY193" s="197"/>
      <c r="AZ193" s="197"/>
      <c r="BA193" s="197"/>
      <c r="BB193" s="197"/>
      <c r="BC193" s="197"/>
    </row>
    <row r="194" ht="18.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260"/>
      <c r="W194" s="260"/>
      <c r="X194" s="261"/>
      <c r="Y194" s="197"/>
      <c r="Z194" s="197"/>
      <c r="AA194" s="197"/>
      <c r="AB194" s="197"/>
      <c r="AC194" s="197"/>
      <c r="AD194" s="197"/>
      <c r="AE194" s="197"/>
      <c r="AF194" s="197"/>
      <c r="AG194" s="262"/>
      <c r="AH194" s="197"/>
      <c r="AI194" s="197"/>
      <c r="AJ194" s="265"/>
      <c r="AK194" s="264"/>
      <c r="AL194" s="265"/>
      <c r="AM194" s="264"/>
      <c r="AN194" s="265"/>
      <c r="AO194" s="264"/>
      <c r="AP194" s="265"/>
      <c r="AQ194" s="264"/>
      <c r="AR194" s="197"/>
      <c r="AS194" s="197"/>
      <c r="AT194" s="197"/>
      <c r="AU194" s="197"/>
      <c r="AV194" s="197"/>
      <c r="AW194" s="197"/>
      <c r="AX194" s="197"/>
      <c r="AY194" s="197"/>
      <c r="AZ194" s="197"/>
      <c r="BA194" s="197"/>
      <c r="BB194" s="197"/>
      <c r="BC194" s="197"/>
    </row>
    <row r="195" ht="18.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260"/>
      <c r="W195" s="260"/>
      <c r="X195" s="261"/>
      <c r="Y195" s="197"/>
      <c r="Z195" s="197"/>
      <c r="AA195" s="197"/>
      <c r="AB195" s="197"/>
      <c r="AC195" s="197"/>
      <c r="AD195" s="197"/>
      <c r="AE195" s="197"/>
      <c r="AF195" s="197"/>
      <c r="AG195" s="262"/>
      <c r="AH195" s="197"/>
      <c r="AI195" s="197"/>
      <c r="AJ195" s="265"/>
      <c r="AK195" s="264"/>
      <c r="AL195" s="265"/>
      <c r="AM195" s="264"/>
      <c r="AN195" s="265"/>
      <c r="AO195" s="264"/>
      <c r="AP195" s="265"/>
      <c r="AQ195" s="264"/>
      <c r="AR195" s="197"/>
      <c r="AS195" s="197"/>
      <c r="AT195" s="197"/>
      <c r="AU195" s="197"/>
      <c r="AV195" s="197"/>
      <c r="AW195" s="197"/>
      <c r="AX195" s="197"/>
      <c r="AY195" s="197"/>
      <c r="AZ195" s="197"/>
      <c r="BA195" s="197"/>
      <c r="BB195" s="197"/>
      <c r="BC195" s="197"/>
    </row>
    <row r="196" ht="18.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260"/>
      <c r="W196" s="260"/>
      <c r="X196" s="261"/>
      <c r="Y196" s="197"/>
      <c r="Z196" s="197"/>
      <c r="AA196" s="197"/>
      <c r="AB196" s="197"/>
      <c r="AC196" s="197"/>
      <c r="AD196" s="197"/>
      <c r="AE196" s="197"/>
      <c r="AF196" s="197"/>
      <c r="AG196" s="262"/>
      <c r="AH196" s="197"/>
      <c r="AI196" s="197"/>
      <c r="AJ196" s="265"/>
      <c r="AK196" s="264"/>
      <c r="AL196" s="265"/>
      <c r="AM196" s="264"/>
      <c r="AN196" s="265"/>
      <c r="AO196" s="264"/>
      <c r="AP196" s="265"/>
      <c r="AQ196" s="264"/>
      <c r="AR196" s="197"/>
      <c r="AS196" s="197"/>
      <c r="AT196" s="197"/>
      <c r="AU196" s="197"/>
      <c r="AV196" s="197"/>
      <c r="AW196" s="197"/>
      <c r="AX196" s="197"/>
      <c r="AY196" s="197"/>
      <c r="AZ196" s="197"/>
      <c r="BA196" s="197"/>
      <c r="BB196" s="197"/>
      <c r="BC196" s="197"/>
    </row>
    <row r="197" ht="18.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260"/>
      <c r="W197" s="260"/>
      <c r="X197" s="261"/>
      <c r="Y197" s="197"/>
      <c r="Z197" s="197"/>
      <c r="AA197" s="197"/>
      <c r="AB197" s="197"/>
      <c r="AC197" s="197"/>
      <c r="AD197" s="197"/>
      <c r="AE197" s="197"/>
      <c r="AF197" s="197"/>
      <c r="AG197" s="262"/>
      <c r="AH197" s="197"/>
      <c r="AI197" s="197"/>
      <c r="AJ197" s="265"/>
      <c r="AK197" s="264"/>
      <c r="AL197" s="265"/>
      <c r="AM197" s="264"/>
      <c r="AN197" s="265"/>
      <c r="AO197" s="264"/>
      <c r="AP197" s="265"/>
      <c r="AQ197" s="264"/>
      <c r="AR197" s="197"/>
      <c r="AS197" s="197"/>
      <c r="AT197" s="197"/>
      <c r="AU197" s="197"/>
      <c r="AV197" s="197"/>
      <c r="AW197" s="197"/>
      <c r="AX197" s="197"/>
      <c r="AY197" s="197"/>
      <c r="AZ197" s="197"/>
      <c r="BA197" s="197"/>
      <c r="BB197" s="197"/>
      <c r="BC197" s="197"/>
    </row>
    <row r="198" ht="18.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260"/>
      <c r="W198" s="260"/>
      <c r="X198" s="261"/>
      <c r="Y198" s="197"/>
      <c r="Z198" s="197"/>
      <c r="AA198" s="197"/>
      <c r="AB198" s="197"/>
      <c r="AC198" s="197"/>
      <c r="AD198" s="197"/>
      <c r="AE198" s="197"/>
      <c r="AF198" s="197"/>
      <c r="AG198" s="262"/>
      <c r="AH198" s="197"/>
      <c r="AI198" s="197"/>
      <c r="AJ198" s="265"/>
      <c r="AK198" s="264"/>
      <c r="AL198" s="265"/>
      <c r="AM198" s="264"/>
      <c r="AN198" s="265"/>
      <c r="AO198" s="264"/>
      <c r="AP198" s="265"/>
      <c r="AQ198" s="264"/>
      <c r="AR198" s="197"/>
      <c r="AS198" s="197"/>
      <c r="AT198" s="197"/>
      <c r="AU198" s="197"/>
      <c r="AV198" s="197"/>
      <c r="AW198" s="197"/>
      <c r="AX198" s="197"/>
      <c r="AY198" s="197"/>
      <c r="AZ198" s="197"/>
      <c r="BA198" s="197"/>
      <c r="BB198" s="197"/>
      <c r="BC198" s="197"/>
    </row>
    <row r="199" ht="18.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260"/>
      <c r="W199" s="260"/>
      <c r="X199" s="261"/>
      <c r="Y199" s="197"/>
      <c r="Z199" s="197"/>
      <c r="AA199" s="197"/>
      <c r="AB199" s="197"/>
      <c r="AC199" s="197"/>
      <c r="AD199" s="197"/>
      <c r="AE199" s="197"/>
      <c r="AF199" s="197"/>
      <c r="AG199" s="262"/>
      <c r="AH199" s="197"/>
      <c r="AI199" s="197"/>
      <c r="AJ199" s="265"/>
      <c r="AK199" s="264"/>
      <c r="AL199" s="265"/>
      <c r="AM199" s="264"/>
      <c r="AN199" s="265"/>
      <c r="AO199" s="264"/>
      <c r="AP199" s="265"/>
      <c r="AQ199" s="264"/>
      <c r="AR199" s="197"/>
      <c r="AS199" s="197"/>
      <c r="AT199" s="197"/>
      <c r="AU199" s="197"/>
      <c r="AV199" s="197"/>
      <c r="AW199" s="197"/>
      <c r="AX199" s="197"/>
      <c r="AY199" s="197"/>
      <c r="AZ199" s="197"/>
      <c r="BA199" s="197"/>
      <c r="BB199" s="197"/>
      <c r="BC199" s="197"/>
    </row>
    <row r="200" ht="18.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260"/>
      <c r="W200" s="260"/>
      <c r="X200" s="261"/>
      <c r="Y200" s="197"/>
      <c r="Z200" s="197"/>
      <c r="AA200" s="197"/>
      <c r="AB200" s="197"/>
      <c r="AC200" s="197"/>
      <c r="AD200" s="197"/>
      <c r="AE200" s="197"/>
      <c r="AF200" s="197"/>
      <c r="AG200" s="262"/>
      <c r="AH200" s="197"/>
      <c r="AI200" s="197"/>
      <c r="AJ200" s="265"/>
      <c r="AK200" s="264"/>
      <c r="AL200" s="265"/>
      <c r="AM200" s="264"/>
      <c r="AN200" s="265"/>
      <c r="AO200" s="264"/>
      <c r="AP200" s="265"/>
      <c r="AQ200" s="264"/>
      <c r="AR200" s="197"/>
      <c r="AS200" s="197"/>
      <c r="AT200" s="197"/>
      <c r="AU200" s="197"/>
      <c r="AV200" s="197"/>
      <c r="AW200" s="197"/>
      <c r="AX200" s="197"/>
      <c r="AY200" s="197"/>
      <c r="AZ200" s="197"/>
      <c r="BA200" s="197"/>
      <c r="BB200" s="197"/>
      <c r="BC200" s="197"/>
    </row>
    <row r="201" ht="18.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260"/>
      <c r="W201" s="260"/>
      <c r="X201" s="261"/>
      <c r="Y201" s="197"/>
      <c r="Z201" s="197"/>
      <c r="AA201" s="197"/>
      <c r="AB201" s="197"/>
      <c r="AC201" s="197"/>
      <c r="AD201" s="197"/>
      <c r="AE201" s="197"/>
      <c r="AF201" s="197"/>
      <c r="AG201" s="262"/>
      <c r="AH201" s="197"/>
      <c r="AI201" s="197"/>
      <c r="AJ201" s="265"/>
      <c r="AK201" s="264"/>
      <c r="AL201" s="265"/>
      <c r="AM201" s="264"/>
      <c r="AN201" s="265"/>
      <c r="AO201" s="264"/>
      <c r="AP201" s="265"/>
      <c r="AQ201" s="264"/>
      <c r="AR201" s="197"/>
      <c r="AS201" s="197"/>
      <c r="AT201" s="197"/>
      <c r="AU201" s="197"/>
      <c r="AV201" s="197"/>
      <c r="AW201" s="197"/>
      <c r="AX201" s="197"/>
      <c r="AY201" s="197"/>
      <c r="AZ201" s="197"/>
      <c r="BA201" s="197"/>
      <c r="BB201" s="197"/>
      <c r="BC201" s="197"/>
    </row>
    <row r="202" ht="18.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260"/>
      <c r="W202" s="260"/>
      <c r="X202" s="261"/>
      <c r="Y202" s="197"/>
      <c r="Z202" s="197"/>
      <c r="AA202" s="197"/>
      <c r="AB202" s="197"/>
      <c r="AC202" s="197"/>
      <c r="AD202" s="197"/>
      <c r="AE202" s="197"/>
      <c r="AF202" s="197"/>
      <c r="AG202" s="262"/>
      <c r="AH202" s="197"/>
      <c r="AI202" s="197"/>
      <c r="AJ202" s="265"/>
      <c r="AK202" s="264"/>
      <c r="AL202" s="265"/>
      <c r="AM202" s="264"/>
      <c r="AN202" s="265"/>
      <c r="AO202" s="264"/>
      <c r="AP202" s="265"/>
      <c r="AQ202" s="264"/>
      <c r="AR202" s="197"/>
      <c r="AS202" s="197"/>
      <c r="AT202" s="197"/>
      <c r="AU202" s="197"/>
      <c r="AV202" s="197"/>
      <c r="AW202" s="197"/>
      <c r="AX202" s="197"/>
      <c r="AY202" s="197"/>
      <c r="AZ202" s="197"/>
      <c r="BA202" s="197"/>
      <c r="BB202" s="197"/>
      <c r="BC202" s="197"/>
    </row>
    <row r="203" ht="18.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260"/>
      <c r="W203" s="260"/>
      <c r="X203" s="261"/>
      <c r="Y203" s="197"/>
      <c r="Z203" s="197"/>
      <c r="AA203" s="197"/>
      <c r="AB203" s="197"/>
      <c r="AC203" s="197"/>
      <c r="AD203" s="197"/>
      <c r="AE203" s="197"/>
      <c r="AF203" s="197"/>
      <c r="AG203" s="262"/>
      <c r="AH203" s="197"/>
      <c r="AI203" s="197"/>
      <c r="AJ203" s="265"/>
      <c r="AK203" s="264"/>
      <c r="AL203" s="265"/>
      <c r="AM203" s="264"/>
      <c r="AN203" s="265"/>
      <c r="AO203" s="264"/>
      <c r="AP203" s="265"/>
      <c r="AQ203" s="264"/>
      <c r="AR203" s="197"/>
      <c r="AS203" s="197"/>
      <c r="AT203" s="197"/>
      <c r="AU203" s="197"/>
      <c r="AV203" s="197"/>
      <c r="AW203" s="197"/>
      <c r="AX203" s="197"/>
      <c r="AY203" s="197"/>
      <c r="AZ203" s="197"/>
      <c r="BA203" s="197"/>
      <c r="BB203" s="197"/>
      <c r="BC203" s="197"/>
    </row>
    <row r="204" ht="18.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260"/>
      <c r="W204" s="260"/>
      <c r="X204" s="261"/>
      <c r="Y204" s="197"/>
      <c r="Z204" s="197"/>
      <c r="AA204" s="197"/>
      <c r="AB204" s="197"/>
      <c r="AC204" s="197"/>
      <c r="AD204" s="197"/>
      <c r="AE204" s="197"/>
      <c r="AF204" s="197"/>
      <c r="AG204" s="262"/>
      <c r="AH204" s="197"/>
      <c r="AI204" s="197"/>
      <c r="AJ204" s="265"/>
      <c r="AK204" s="264"/>
      <c r="AL204" s="265"/>
      <c r="AM204" s="264"/>
      <c r="AN204" s="265"/>
      <c r="AO204" s="264"/>
      <c r="AP204" s="265"/>
      <c r="AQ204" s="264"/>
      <c r="AR204" s="197"/>
      <c r="AS204" s="197"/>
      <c r="AT204" s="197"/>
      <c r="AU204" s="197"/>
      <c r="AV204" s="197"/>
      <c r="AW204" s="197"/>
      <c r="AX204" s="197"/>
      <c r="AY204" s="197"/>
      <c r="AZ204" s="197"/>
      <c r="BA204" s="197"/>
      <c r="BB204" s="197"/>
      <c r="BC204" s="197"/>
    </row>
    <row r="205" ht="18.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260"/>
      <c r="W205" s="260"/>
      <c r="X205" s="261"/>
      <c r="Y205" s="197"/>
      <c r="Z205" s="197"/>
      <c r="AA205" s="197"/>
      <c r="AB205" s="197"/>
      <c r="AC205" s="197"/>
      <c r="AD205" s="197"/>
      <c r="AE205" s="197"/>
      <c r="AF205" s="197"/>
      <c r="AG205" s="262"/>
      <c r="AH205" s="197"/>
      <c r="AI205" s="197"/>
      <c r="AJ205" s="265"/>
      <c r="AK205" s="264"/>
      <c r="AL205" s="265"/>
      <c r="AM205" s="264"/>
      <c r="AN205" s="265"/>
      <c r="AO205" s="264"/>
      <c r="AP205" s="265"/>
      <c r="AQ205" s="264"/>
      <c r="AR205" s="197"/>
      <c r="AS205" s="197"/>
      <c r="AT205" s="197"/>
      <c r="AU205" s="197"/>
      <c r="AV205" s="197"/>
      <c r="AW205" s="197"/>
      <c r="AX205" s="197"/>
      <c r="AY205" s="197"/>
      <c r="AZ205" s="197"/>
      <c r="BA205" s="197"/>
      <c r="BB205" s="197"/>
      <c r="BC205" s="197"/>
    </row>
    <row r="206" ht="18.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260"/>
      <c r="W206" s="260"/>
      <c r="X206" s="261"/>
      <c r="Y206" s="197"/>
      <c r="Z206" s="197"/>
      <c r="AA206" s="197"/>
      <c r="AB206" s="197"/>
      <c r="AC206" s="197"/>
      <c r="AD206" s="197"/>
      <c r="AE206" s="197"/>
      <c r="AF206" s="197"/>
      <c r="AG206" s="262"/>
      <c r="AH206" s="197"/>
      <c r="AI206" s="197"/>
      <c r="AJ206" s="265"/>
      <c r="AK206" s="264"/>
      <c r="AL206" s="265"/>
      <c r="AM206" s="264"/>
      <c r="AN206" s="265"/>
      <c r="AO206" s="264"/>
      <c r="AP206" s="265"/>
      <c r="AQ206" s="264"/>
      <c r="AR206" s="197"/>
      <c r="AS206" s="197"/>
      <c r="AT206" s="197"/>
      <c r="AU206" s="197"/>
      <c r="AV206" s="197"/>
      <c r="AW206" s="197"/>
      <c r="AX206" s="197"/>
      <c r="AY206" s="197"/>
      <c r="AZ206" s="197"/>
      <c r="BA206" s="197"/>
      <c r="BB206" s="197"/>
      <c r="BC206" s="197"/>
    </row>
    <row r="207" ht="18.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260"/>
      <c r="W207" s="260"/>
      <c r="X207" s="261"/>
      <c r="Y207" s="197"/>
      <c r="Z207" s="197"/>
      <c r="AA207" s="197"/>
      <c r="AB207" s="197"/>
      <c r="AC207" s="197"/>
      <c r="AD207" s="197"/>
      <c r="AE207" s="197"/>
      <c r="AF207" s="197"/>
      <c r="AG207" s="262"/>
      <c r="AH207" s="197"/>
      <c r="AI207" s="197"/>
      <c r="AJ207" s="265"/>
      <c r="AK207" s="264"/>
      <c r="AL207" s="265"/>
      <c r="AM207" s="264"/>
      <c r="AN207" s="265"/>
      <c r="AO207" s="264"/>
      <c r="AP207" s="265"/>
      <c r="AQ207" s="264"/>
      <c r="AR207" s="197"/>
      <c r="AS207" s="197"/>
      <c r="AT207" s="197"/>
      <c r="AU207" s="197"/>
      <c r="AV207" s="197"/>
      <c r="AW207" s="197"/>
      <c r="AX207" s="197"/>
      <c r="AY207" s="197"/>
      <c r="AZ207" s="197"/>
      <c r="BA207" s="197"/>
      <c r="BB207" s="197"/>
      <c r="BC207" s="197"/>
    </row>
    <row r="208" ht="18.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260"/>
      <c r="W208" s="260"/>
      <c r="X208" s="261"/>
      <c r="Y208" s="197"/>
      <c r="Z208" s="197"/>
      <c r="AA208" s="197"/>
      <c r="AB208" s="197"/>
      <c r="AC208" s="197"/>
      <c r="AD208" s="197"/>
      <c r="AE208" s="197"/>
      <c r="AF208" s="197"/>
      <c r="AG208" s="262"/>
      <c r="AH208" s="197"/>
      <c r="AI208" s="197"/>
      <c r="AJ208" s="265"/>
      <c r="AK208" s="264"/>
      <c r="AL208" s="265"/>
      <c r="AM208" s="264"/>
      <c r="AN208" s="265"/>
      <c r="AO208" s="264"/>
      <c r="AP208" s="265"/>
      <c r="AQ208" s="264"/>
      <c r="AR208" s="197"/>
      <c r="AS208" s="197"/>
      <c r="AT208" s="197"/>
      <c r="AU208" s="197"/>
      <c r="AV208" s="197"/>
      <c r="AW208" s="197"/>
      <c r="AX208" s="197"/>
      <c r="AY208" s="197"/>
      <c r="AZ208" s="197"/>
      <c r="BA208" s="197"/>
      <c r="BB208" s="197"/>
      <c r="BC208" s="197"/>
    </row>
    <row r="209" ht="18.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260"/>
      <c r="W209" s="260"/>
      <c r="X209" s="261"/>
      <c r="Y209" s="197"/>
      <c r="Z209" s="197"/>
      <c r="AA209" s="197"/>
      <c r="AB209" s="197"/>
      <c r="AC209" s="197"/>
      <c r="AD209" s="197"/>
      <c r="AE209" s="197"/>
      <c r="AF209" s="197"/>
      <c r="AG209" s="262"/>
      <c r="AH209" s="197"/>
      <c r="AI209" s="197"/>
      <c r="AJ209" s="265"/>
      <c r="AK209" s="264"/>
      <c r="AL209" s="265"/>
      <c r="AM209" s="264"/>
      <c r="AN209" s="265"/>
      <c r="AO209" s="264"/>
      <c r="AP209" s="265"/>
      <c r="AQ209" s="264"/>
      <c r="AR209" s="197"/>
      <c r="AS209" s="197"/>
      <c r="AT209" s="197"/>
      <c r="AU209" s="197"/>
      <c r="AV209" s="197"/>
      <c r="AW209" s="197"/>
      <c r="AX209" s="197"/>
      <c r="AY209" s="197"/>
      <c r="AZ209" s="197"/>
      <c r="BA209" s="197"/>
      <c r="BB209" s="197"/>
      <c r="BC209" s="197"/>
    </row>
    <row r="210" ht="18.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260"/>
      <c r="W210" s="260"/>
      <c r="X210" s="261"/>
      <c r="Y210" s="197"/>
      <c r="Z210" s="197"/>
      <c r="AA210" s="197"/>
      <c r="AB210" s="197"/>
      <c r="AC210" s="197"/>
      <c r="AD210" s="197"/>
      <c r="AE210" s="197"/>
      <c r="AF210" s="197"/>
      <c r="AG210" s="262"/>
      <c r="AH210" s="197"/>
      <c r="AI210" s="197"/>
      <c r="AJ210" s="265"/>
      <c r="AK210" s="264"/>
      <c r="AL210" s="265"/>
      <c r="AM210" s="264"/>
      <c r="AN210" s="265"/>
      <c r="AO210" s="264"/>
      <c r="AP210" s="265"/>
      <c r="AQ210" s="264"/>
      <c r="AR210" s="197"/>
      <c r="AS210" s="197"/>
      <c r="AT210" s="197"/>
      <c r="AU210" s="197"/>
      <c r="AV210" s="197"/>
      <c r="AW210" s="197"/>
      <c r="AX210" s="197"/>
      <c r="AY210" s="197"/>
      <c r="AZ210" s="197"/>
      <c r="BA210" s="197"/>
      <c r="BB210" s="197"/>
      <c r="BC210" s="197"/>
    </row>
    <row r="211" ht="18.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260"/>
      <c r="W211" s="260"/>
      <c r="X211" s="261"/>
      <c r="Y211" s="197"/>
      <c r="Z211" s="197"/>
      <c r="AA211" s="197"/>
      <c r="AB211" s="197"/>
      <c r="AC211" s="197"/>
      <c r="AD211" s="197"/>
      <c r="AE211" s="197"/>
      <c r="AF211" s="197"/>
      <c r="AG211" s="262"/>
      <c r="AH211" s="197"/>
      <c r="AI211" s="197"/>
      <c r="AJ211" s="265"/>
      <c r="AK211" s="264"/>
      <c r="AL211" s="265"/>
      <c r="AM211" s="264"/>
      <c r="AN211" s="265"/>
      <c r="AO211" s="264"/>
      <c r="AP211" s="265"/>
      <c r="AQ211" s="264"/>
      <c r="AR211" s="197"/>
      <c r="AS211" s="197"/>
      <c r="AT211" s="197"/>
      <c r="AU211" s="197"/>
      <c r="AV211" s="197"/>
      <c r="AW211" s="197"/>
      <c r="AX211" s="197"/>
      <c r="AY211" s="197"/>
      <c r="AZ211" s="197"/>
      <c r="BA211" s="197"/>
      <c r="BB211" s="197"/>
      <c r="BC211" s="197"/>
    </row>
    <row r="212" ht="18.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260"/>
      <c r="W212" s="260"/>
      <c r="X212" s="261"/>
      <c r="Y212" s="197"/>
      <c r="Z212" s="197"/>
      <c r="AA212" s="197"/>
      <c r="AB212" s="197"/>
      <c r="AC212" s="197"/>
      <c r="AD212" s="197"/>
      <c r="AE212" s="197"/>
      <c r="AF212" s="197"/>
      <c r="AG212" s="262"/>
      <c r="AH212" s="197"/>
      <c r="AI212" s="197"/>
      <c r="AJ212" s="265"/>
      <c r="AK212" s="264"/>
      <c r="AL212" s="265"/>
      <c r="AM212" s="264"/>
      <c r="AN212" s="265"/>
      <c r="AO212" s="264"/>
      <c r="AP212" s="265"/>
      <c r="AQ212" s="264"/>
      <c r="AR212" s="197"/>
      <c r="AS212" s="197"/>
      <c r="AT212" s="197"/>
      <c r="AU212" s="197"/>
      <c r="AV212" s="197"/>
      <c r="AW212" s="197"/>
      <c r="AX212" s="197"/>
      <c r="AY212" s="197"/>
      <c r="AZ212" s="197"/>
      <c r="BA212" s="197"/>
      <c r="BB212" s="197"/>
      <c r="BC212" s="197"/>
    </row>
    <row r="213" ht="18.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260"/>
      <c r="W213" s="260"/>
      <c r="X213" s="261"/>
      <c r="Y213" s="197"/>
      <c r="Z213" s="197"/>
      <c r="AA213" s="197"/>
      <c r="AB213" s="197"/>
      <c r="AC213" s="197"/>
      <c r="AD213" s="197"/>
      <c r="AE213" s="197"/>
      <c r="AF213" s="197"/>
      <c r="AG213" s="262"/>
      <c r="AH213" s="197"/>
      <c r="AI213" s="197"/>
      <c r="AJ213" s="265"/>
      <c r="AK213" s="264"/>
      <c r="AL213" s="265"/>
      <c r="AM213" s="264"/>
      <c r="AN213" s="265"/>
      <c r="AO213" s="264"/>
      <c r="AP213" s="265"/>
      <c r="AQ213" s="264"/>
      <c r="AR213" s="197"/>
      <c r="AS213" s="197"/>
      <c r="AT213" s="197"/>
      <c r="AU213" s="197"/>
      <c r="AV213" s="197"/>
      <c r="AW213" s="197"/>
      <c r="AX213" s="197"/>
      <c r="AY213" s="197"/>
      <c r="AZ213" s="197"/>
      <c r="BA213" s="197"/>
      <c r="BB213" s="197"/>
      <c r="BC213" s="197"/>
    </row>
    <row r="214" ht="18.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260"/>
      <c r="W214" s="260"/>
      <c r="X214" s="261"/>
      <c r="Y214" s="197"/>
      <c r="Z214" s="197"/>
      <c r="AA214" s="197"/>
      <c r="AB214" s="197"/>
      <c r="AC214" s="197"/>
      <c r="AD214" s="197"/>
      <c r="AE214" s="197"/>
      <c r="AF214" s="197"/>
      <c r="AG214" s="262"/>
      <c r="AH214" s="197"/>
      <c r="AI214" s="197"/>
      <c r="AJ214" s="265"/>
      <c r="AK214" s="264"/>
      <c r="AL214" s="265"/>
      <c r="AM214" s="264"/>
      <c r="AN214" s="265"/>
      <c r="AO214" s="264"/>
      <c r="AP214" s="265"/>
      <c r="AQ214" s="264"/>
      <c r="AR214" s="197"/>
      <c r="AS214" s="197"/>
      <c r="AT214" s="197"/>
      <c r="AU214" s="197"/>
      <c r="AV214" s="197"/>
      <c r="AW214" s="197"/>
      <c r="AX214" s="197"/>
      <c r="AY214" s="197"/>
      <c r="AZ214" s="197"/>
      <c r="BA214" s="197"/>
      <c r="BB214" s="197"/>
      <c r="BC214" s="197"/>
    </row>
    <row r="215" ht="18.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260"/>
      <c r="W215" s="260"/>
      <c r="X215" s="261"/>
      <c r="Y215" s="197"/>
      <c r="Z215" s="197"/>
      <c r="AA215" s="197"/>
      <c r="AB215" s="197"/>
      <c r="AC215" s="197"/>
      <c r="AD215" s="197"/>
      <c r="AE215" s="197"/>
      <c r="AF215" s="197"/>
      <c r="AG215" s="262"/>
      <c r="AH215" s="197"/>
      <c r="AI215" s="197"/>
      <c r="AJ215" s="265"/>
      <c r="AK215" s="264"/>
      <c r="AL215" s="265"/>
      <c r="AM215" s="264"/>
      <c r="AN215" s="265"/>
      <c r="AO215" s="264"/>
      <c r="AP215" s="265"/>
      <c r="AQ215" s="264"/>
      <c r="AR215" s="197"/>
      <c r="AS215" s="197"/>
      <c r="AT215" s="197"/>
      <c r="AU215" s="197"/>
      <c r="AV215" s="197"/>
      <c r="AW215" s="197"/>
      <c r="AX215" s="197"/>
      <c r="AY215" s="197"/>
      <c r="AZ215" s="197"/>
      <c r="BA215" s="197"/>
      <c r="BB215" s="197"/>
      <c r="BC215" s="197"/>
    </row>
    <row r="216" ht="18.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260"/>
      <c r="W216" s="260"/>
      <c r="X216" s="261"/>
      <c r="Y216" s="197"/>
      <c r="Z216" s="197"/>
      <c r="AA216" s="197"/>
      <c r="AB216" s="197"/>
      <c r="AC216" s="197"/>
      <c r="AD216" s="197"/>
      <c r="AE216" s="197"/>
      <c r="AF216" s="197"/>
      <c r="AG216" s="262"/>
      <c r="AH216" s="197"/>
      <c r="AI216" s="197"/>
      <c r="AJ216" s="265"/>
      <c r="AK216" s="264"/>
      <c r="AL216" s="265"/>
      <c r="AM216" s="264"/>
      <c r="AN216" s="265"/>
      <c r="AO216" s="264"/>
      <c r="AP216" s="265"/>
      <c r="AQ216" s="264"/>
      <c r="AR216" s="197"/>
      <c r="AS216" s="197"/>
      <c r="AT216" s="197"/>
      <c r="AU216" s="197"/>
      <c r="AV216" s="197"/>
      <c r="AW216" s="197"/>
      <c r="AX216" s="197"/>
      <c r="AY216" s="197"/>
      <c r="AZ216" s="197"/>
      <c r="BA216" s="197"/>
      <c r="BB216" s="197"/>
      <c r="BC216" s="197"/>
    </row>
    <row r="217" ht="18.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260"/>
      <c r="W217" s="260"/>
      <c r="X217" s="261"/>
      <c r="Y217" s="197"/>
      <c r="Z217" s="197"/>
      <c r="AA217" s="197"/>
      <c r="AB217" s="197"/>
      <c r="AC217" s="197"/>
      <c r="AD217" s="197"/>
      <c r="AE217" s="197"/>
      <c r="AF217" s="197"/>
      <c r="AG217" s="262"/>
      <c r="AH217" s="197"/>
      <c r="AI217" s="197"/>
      <c r="AJ217" s="265"/>
      <c r="AK217" s="264"/>
      <c r="AL217" s="265"/>
      <c r="AM217" s="264"/>
      <c r="AN217" s="265"/>
      <c r="AO217" s="264"/>
      <c r="AP217" s="265"/>
      <c r="AQ217" s="264"/>
      <c r="AR217" s="197"/>
      <c r="AS217" s="197"/>
      <c r="AT217" s="197"/>
      <c r="AU217" s="197"/>
      <c r="AV217" s="197"/>
      <c r="AW217" s="197"/>
      <c r="AX217" s="197"/>
      <c r="AY217" s="197"/>
      <c r="AZ217" s="197"/>
      <c r="BA217" s="197"/>
      <c r="BB217" s="197"/>
      <c r="BC217" s="197"/>
    </row>
    <row r="218" ht="18.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260"/>
      <c r="W218" s="260"/>
      <c r="X218" s="261"/>
      <c r="Y218" s="197"/>
      <c r="Z218" s="197"/>
      <c r="AA218" s="197"/>
      <c r="AB218" s="197"/>
      <c r="AC218" s="197"/>
      <c r="AD218" s="197"/>
      <c r="AE218" s="197"/>
      <c r="AF218" s="197"/>
      <c r="AG218" s="262"/>
      <c r="AH218" s="197"/>
      <c r="AI218" s="197"/>
      <c r="AJ218" s="265"/>
      <c r="AK218" s="264"/>
      <c r="AL218" s="265"/>
      <c r="AM218" s="264"/>
      <c r="AN218" s="265"/>
      <c r="AO218" s="264"/>
      <c r="AP218" s="265"/>
      <c r="AQ218" s="264"/>
      <c r="AR218" s="197"/>
      <c r="AS218" s="197"/>
      <c r="AT218" s="197"/>
      <c r="AU218" s="197"/>
      <c r="AV218" s="197"/>
      <c r="AW218" s="197"/>
      <c r="AX218" s="197"/>
      <c r="AY218" s="197"/>
      <c r="AZ218" s="197"/>
      <c r="BA218" s="197"/>
      <c r="BB218" s="197"/>
      <c r="BC218" s="197"/>
    </row>
    <row r="219" ht="18.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260"/>
      <c r="W219" s="260"/>
      <c r="X219" s="261"/>
      <c r="Y219" s="197"/>
      <c r="Z219" s="197"/>
      <c r="AA219" s="197"/>
      <c r="AB219" s="197"/>
      <c r="AC219" s="197"/>
      <c r="AD219" s="197"/>
      <c r="AE219" s="197"/>
      <c r="AF219" s="197"/>
      <c r="AG219" s="262"/>
      <c r="AH219" s="197"/>
      <c r="AI219" s="197"/>
      <c r="AJ219" s="265"/>
      <c r="AK219" s="264"/>
      <c r="AL219" s="265"/>
      <c r="AM219" s="264"/>
      <c r="AN219" s="265"/>
      <c r="AO219" s="264"/>
      <c r="AP219" s="265"/>
      <c r="AQ219" s="264"/>
      <c r="AR219" s="197"/>
      <c r="AS219" s="197"/>
      <c r="AT219" s="197"/>
      <c r="AU219" s="197"/>
      <c r="AV219" s="197"/>
      <c r="AW219" s="197"/>
      <c r="AX219" s="197"/>
      <c r="AY219" s="197"/>
      <c r="AZ219" s="197"/>
      <c r="BA219" s="197"/>
      <c r="BB219" s="197"/>
      <c r="BC219" s="197"/>
    </row>
    <row r="220" ht="18.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260"/>
      <c r="W220" s="260"/>
      <c r="X220" s="261"/>
      <c r="Y220" s="197"/>
      <c r="Z220" s="197"/>
      <c r="AA220" s="197"/>
      <c r="AB220" s="197"/>
      <c r="AC220" s="197"/>
      <c r="AD220" s="197"/>
      <c r="AE220" s="197"/>
      <c r="AF220" s="197"/>
      <c r="AG220" s="262"/>
      <c r="AH220" s="197"/>
      <c r="AI220" s="197"/>
      <c r="AJ220" s="265"/>
      <c r="AK220" s="264"/>
      <c r="AL220" s="265"/>
      <c r="AM220" s="264"/>
      <c r="AN220" s="265"/>
      <c r="AO220" s="264"/>
      <c r="AP220" s="265"/>
      <c r="AQ220" s="264"/>
      <c r="AR220" s="197"/>
      <c r="AS220" s="197"/>
      <c r="AT220" s="197"/>
      <c r="AU220" s="197"/>
      <c r="AV220" s="197"/>
      <c r="AW220" s="197"/>
      <c r="AX220" s="197"/>
      <c r="AY220" s="197"/>
      <c r="AZ220" s="197"/>
      <c r="BA220" s="197"/>
      <c r="BB220" s="197"/>
      <c r="BC220" s="197"/>
    </row>
    <row r="221" ht="18.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260"/>
      <c r="W221" s="260"/>
      <c r="X221" s="261"/>
      <c r="Y221" s="197"/>
      <c r="Z221" s="197"/>
      <c r="AA221" s="197"/>
      <c r="AB221" s="197"/>
      <c r="AC221" s="197"/>
      <c r="AD221" s="197"/>
      <c r="AE221" s="197"/>
      <c r="AF221" s="197"/>
      <c r="AG221" s="262"/>
      <c r="AH221" s="197"/>
      <c r="AI221" s="197"/>
      <c r="AJ221" s="265"/>
      <c r="AK221" s="264"/>
      <c r="AL221" s="265"/>
      <c r="AM221" s="264"/>
      <c r="AN221" s="265"/>
      <c r="AO221" s="264"/>
      <c r="AP221" s="265"/>
      <c r="AQ221" s="264"/>
      <c r="AR221" s="197"/>
      <c r="AS221" s="197"/>
      <c r="AT221" s="197"/>
      <c r="AU221" s="197"/>
      <c r="AV221" s="197"/>
      <c r="AW221" s="197"/>
      <c r="AX221" s="197"/>
      <c r="AY221" s="197"/>
      <c r="AZ221" s="197"/>
      <c r="BA221" s="197"/>
      <c r="BB221" s="197"/>
      <c r="BC221" s="197"/>
    </row>
    <row r="222" ht="18.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260"/>
      <c r="W222" s="260"/>
      <c r="X222" s="261"/>
      <c r="Y222" s="197"/>
      <c r="Z222" s="197"/>
      <c r="AA222" s="197"/>
      <c r="AB222" s="197"/>
      <c r="AC222" s="197"/>
      <c r="AD222" s="197"/>
      <c r="AE222" s="197"/>
      <c r="AF222" s="197"/>
      <c r="AG222" s="262"/>
      <c r="AH222" s="197"/>
      <c r="AI222" s="197"/>
      <c r="AJ222" s="265"/>
      <c r="AK222" s="264"/>
      <c r="AL222" s="265"/>
      <c r="AM222" s="264"/>
      <c r="AN222" s="265"/>
      <c r="AO222" s="264"/>
      <c r="AP222" s="265"/>
      <c r="AQ222" s="264"/>
      <c r="AR222" s="197"/>
      <c r="AS222" s="197"/>
      <c r="AT222" s="197"/>
      <c r="AU222" s="197"/>
      <c r="AV222" s="197"/>
      <c r="AW222" s="197"/>
      <c r="AX222" s="197"/>
      <c r="AY222" s="197"/>
      <c r="AZ222" s="197"/>
      <c r="BA222" s="197"/>
      <c r="BB222" s="197"/>
      <c r="BC222" s="197"/>
    </row>
    <row r="223" ht="18.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260"/>
      <c r="W223" s="260"/>
      <c r="X223" s="261"/>
      <c r="Y223" s="197"/>
      <c r="Z223" s="197"/>
      <c r="AA223" s="197"/>
      <c r="AB223" s="197"/>
      <c r="AC223" s="197"/>
      <c r="AD223" s="197"/>
      <c r="AE223" s="197"/>
      <c r="AF223" s="197"/>
      <c r="AG223" s="262"/>
      <c r="AH223" s="197"/>
      <c r="AI223" s="197"/>
      <c r="AJ223" s="265"/>
      <c r="AK223" s="264"/>
      <c r="AL223" s="265"/>
      <c r="AM223" s="264"/>
      <c r="AN223" s="265"/>
      <c r="AO223" s="264"/>
      <c r="AP223" s="265"/>
      <c r="AQ223" s="264"/>
      <c r="AR223" s="197"/>
      <c r="AS223" s="197"/>
      <c r="AT223" s="197"/>
      <c r="AU223" s="197"/>
      <c r="AV223" s="197"/>
      <c r="AW223" s="197"/>
      <c r="AX223" s="197"/>
      <c r="AY223" s="197"/>
      <c r="AZ223" s="197"/>
      <c r="BA223" s="197"/>
      <c r="BB223" s="197"/>
      <c r="BC223" s="197"/>
    </row>
    <row r="224" ht="18.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260"/>
      <c r="W224" s="260"/>
      <c r="X224" s="261"/>
      <c r="Y224" s="197"/>
      <c r="Z224" s="197"/>
      <c r="AA224" s="197"/>
      <c r="AB224" s="197"/>
      <c r="AC224" s="197"/>
      <c r="AD224" s="197"/>
      <c r="AE224" s="197"/>
      <c r="AF224" s="197"/>
      <c r="AG224" s="262"/>
      <c r="AH224" s="197"/>
      <c r="AI224" s="197"/>
      <c r="AJ224" s="265"/>
      <c r="AK224" s="264"/>
      <c r="AL224" s="265"/>
      <c r="AM224" s="264"/>
      <c r="AN224" s="265"/>
      <c r="AO224" s="264"/>
      <c r="AP224" s="265"/>
      <c r="AQ224" s="264"/>
      <c r="AR224" s="197"/>
      <c r="AS224" s="197"/>
      <c r="AT224" s="197"/>
      <c r="AU224" s="197"/>
      <c r="AV224" s="197"/>
      <c r="AW224" s="197"/>
      <c r="AX224" s="197"/>
      <c r="AY224" s="197"/>
      <c r="AZ224" s="197"/>
      <c r="BA224" s="197"/>
      <c r="BB224" s="197"/>
      <c r="BC224" s="197"/>
    </row>
    <row r="225" ht="18.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260"/>
      <c r="W225" s="260"/>
      <c r="X225" s="261"/>
      <c r="Y225" s="197"/>
      <c r="Z225" s="197"/>
      <c r="AA225" s="197"/>
      <c r="AB225" s="197"/>
      <c r="AC225" s="197"/>
      <c r="AD225" s="197"/>
      <c r="AE225" s="197"/>
      <c r="AF225" s="197"/>
      <c r="AG225" s="262"/>
      <c r="AH225" s="197"/>
      <c r="AI225" s="197"/>
      <c r="AJ225" s="265"/>
      <c r="AK225" s="264"/>
      <c r="AL225" s="265"/>
      <c r="AM225" s="264"/>
      <c r="AN225" s="265"/>
      <c r="AO225" s="264"/>
      <c r="AP225" s="265"/>
      <c r="AQ225" s="264"/>
      <c r="AR225" s="197"/>
      <c r="AS225" s="197"/>
      <c r="AT225" s="197"/>
      <c r="AU225" s="197"/>
      <c r="AV225" s="197"/>
      <c r="AW225" s="197"/>
      <c r="AX225" s="197"/>
      <c r="AY225" s="197"/>
      <c r="AZ225" s="197"/>
      <c r="BA225" s="197"/>
      <c r="BB225" s="197"/>
      <c r="BC225" s="197"/>
    </row>
    <row r="226" ht="18.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260"/>
      <c r="W226" s="260"/>
      <c r="X226" s="261"/>
      <c r="Y226" s="197"/>
      <c r="Z226" s="197"/>
      <c r="AA226" s="197"/>
      <c r="AB226" s="197"/>
      <c r="AC226" s="197"/>
      <c r="AD226" s="197"/>
      <c r="AE226" s="197"/>
      <c r="AF226" s="197"/>
      <c r="AG226" s="262"/>
      <c r="AH226" s="197"/>
      <c r="AI226" s="197"/>
      <c r="AJ226" s="265"/>
      <c r="AK226" s="264"/>
      <c r="AL226" s="265"/>
      <c r="AM226" s="264"/>
      <c r="AN226" s="265"/>
      <c r="AO226" s="264"/>
      <c r="AP226" s="265"/>
      <c r="AQ226" s="264"/>
      <c r="AR226" s="197"/>
      <c r="AS226" s="197"/>
      <c r="AT226" s="197"/>
      <c r="AU226" s="197"/>
      <c r="AV226" s="197"/>
      <c r="AW226" s="197"/>
      <c r="AX226" s="197"/>
      <c r="AY226" s="197"/>
      <c r="AZ226" s="197"/>
      <c r="BA226" s="197"/>
      <c r="BB226" s="197"/>
      <c r="BC226" s="197"/>
    </row>
    <row r="227" ht="18.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260"/>
      <c r="W227" s="260"/>
      <c r="X227" s="261"/>
      <c r="Y227" s="197"/>
      <c r="Z227" s="197"/>
      <c r="AA227" s="197"/>
      <c r="AB227" s="197"/>
      <c r="AC227" s="197"/>
      <c r="AD227" s="197"/>
      <c r="AE227" s="197"/>
      <c r="AF227" s="197"/>
      <c r="AG227" s="262"/>
      <c r="AH227" s="197"/>
      <c r="AI227" s="197"/>
      <c r="AJ227" s="265"/>
      <c r="AK227" s="264"/>
      <c r="AL227" s="265"/>
      <c r="AM227" s="264"/>
      <c r="AN227" s="265"/>
      <c r="AO227" s="264"/>
      <c r="AP227" s="265"/>
      <c r="AQ227" s="264"/>
      <c r="AR227" s="197"/>
      <c r="AS227" s="197"/>
      <c r="AT227" s="197"/>
      <c r="AU227" s="197"/>
      <c r="AV227" s="197"/>
      <c r="AW227" s="197"/>
      <c r="AX227" s="197"/>
      <c r="AY227" s="197"/>
      <c r="AZ227" s="197"/>
      <c r="BA227" s="197"/>
      <c r="BB227" s="197"/>
      <c r="BC227" s="197"/>
    </row>
    <row r="228" ht="18.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260"/>
      <c r="W228" s="260"/>
      <c r="X228" s="261"/>
      <c r="Y228" s="197"/>
      <c r="Z228" s="197"/>
      <c r="AA228" s="197"/>
      <c r="AB228" s="197"/>
      <c r="AC228" s="197"/>
      <c r="AD228" s="197"/>
      <c r="AE228" s="197"/>
      <c r="AF228" s="197"/>
      <c r="AG228" s="262"/>
      <c r="AH228" s="197"/>
      <c r="AI228" s="197"/>
      <c r="AJ228" s="265"/>
      <c r="AK228" s="264"/>
      <c r="AL228" s="265"/>
      <c r="AM228" s="264"/>
      <c r="AN228" s="265"/>
      <c r="AO228" s="264"/>
      <c r="AP228" s="265"/>
      <c r="AQ228" s="264"/>
      <c r="AR228" s="197"/>
      <c r="AS228" s="197"/>
      <c r="AT228" s="197"/>
      <c r="AU228" s="197"/>
      <c r="AV228" s="197"/>
      <c r="AW228" s="197"/>
      <c r="AX228" s="197"/>
      <c r="AY228" s="197"/>
      <c r="AZ228" s="197"/>
      <c r="BA228" s="197"/>
      <c r="BB228" s="197"/>
      <c r="BC228" s="197"/>
    </row>
    <row r="229" ht="18.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260"/>
      <c r="W229" s="260"/>
      <c r="X229" s="261"/>
      <c r="Y229" s="197"/>
      <c r="Z229" s="197"/>
      <c r="AA229" s="197"/>
      <c r="AB229" s="197"/>
      <c r="AC229" s="197"/>
      <c r="AD229" s="197"/>
      <c r="AE229" s="197"/>
      <c r="AF229" s="197"/>
      <c r="AG229" s="262"/>
      <c r="AH229" s="197"/>
      <c r="AI229" s="197"/>
      <c r="AJ229" s="265"/>
      <c r="AK229" s="264"/>
      <c r="AL229" s="265"/>
      <c r="AM229" s="264"/>
      <c r="AN229" s="265"/>
      <c r="AO229" s="264"/>
      <c r="AP229" s="265"/>
      <c r="AQ229" s="264"/>
      <c r="AR229" s="197"/>
      <c r="AS229" s="197"/>
      <c r="AT229" s="197"/>
      <c r="AU229" s="197"/>
      <c r="AV229" s="197"/>
      <c r="AW229" s="197"/>
      <c r="AX229" s="197"/>
      <c r="AY229" s="197"/>
      <c r="AZ229" s="197"/>
      <c r="BA229" s="197"/>
      <c r="BB229" s="197"/>
      <c r="BC229" s="197"/>
    </row>
    <row r="230" ht="18.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260"/>
      <c r="W230" s="260"/>
      <c r="X230" s="261"/>
      <c r="Y230" s="197"/>
      <c r="Z230" s="197"/>
      <c r="AA230" s="197"/>
      <c r="AB230" s="197"/>
      <c r="AC230" s="197"/>
      <c r="AD230" s="197"/>
      <c r="AE230" s="197"/>
      <c r="AF230" s="197"/>
      <c r="AG230" s="262"/>
      <c r="AH230" s="197"/>
      <c r="AI230" s="197"/>
      <c r="AJ230" s="265"/>
      <c r="AK230" s="264"/>
      <c r="AL230" s="265"/>
      <c r="AM230" s="264"/>
      <c r="AN230" s="265"/>
      <c r="AO230" s="264"/>
      <c r="AP230" s="265"/>
      <c r="AQ230" s="264"/>
      <c r="AR230" s="197"/>
      <c r="AS230" s="197"/>
      <c r="AT230" s="197"/>
      <c r="AU230" s="197"/>
      <c r="AV230" s="197"/>
      <c r="AW230" s="197"/>
      <c r="AX230" s="197"/>
      <c r="AY230" s="197"/>
      <c r="AZ230" s="197"/>
      <c r="BA230" s="197"/>
      <c r="BB230" s="197"/>
      <c r="BC230" s="197"/>
    </row>
    <row r="231" ht="18.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260"/>
      <c r="W231" s="260"/>
      <c r="X231" s="261"/>
      <c r="Y231" s="197"/>
      <c r="Z231" s="197"/>
      <c r="AA231" s="197"/>
      <c r="AB231" s="197"/>
      <c r="AC231" s="197"/>
      <c r="AD231" s="197"/>
      <c r="AE231" s="197"/>
      <c r="AF231" s="197"/>
      <c r="AG231" s="262"/>
      <c r="AH231" s="197"/>
      <c r="AI231" s="197"/>
      <c r="AJ231" s="265"/>
      <c r="AK231" s="264"/>
      <c r="AL231" s="265"/>
      <c r="AM231" s="264"/>
      <c r="AN231" s="265"/>
      <c r="AO231" s="264"/>
      <c r="AP231" s="265"/>
      <c r="AQ231" s="264"/>
      <c r="AR231" s="197"/>
      <c r="AS231" s="197"/>
      <c r="AT231" s="197"/>
      <c r="AU231" s="197"/>
      <c r="AV231" s="197"/>
      <c r="AW231" s="197"/>
      <c r="AX231" s="197"/>
      <c r="AY231" s="197"/>
      <c r="AZ231" s="197"/>
      <c r="BA231" s="197"/>
      <c r="BB231" s="197"/>
      <c r="BC231" s="197"/>
    </row>
    <row r="232" ht="18.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260"/>
      <c r="W232" s="260"/>
      <c r="X232" s="261"/>
      <c r="Y232" s="197"/>
      <c r="Z232" s="197"/>
      <c r="AA232" s="197"/>
      <c r="AB232" s="197"/>
      <c r="AC232" s="197"/>
      <c r="AD232" s="197"/>
      <c r="AE232" s="197"/>
      <c r="AF232" s="197"/>
      <c r="AG232" s="262"/>
      <c r="AH232" s="197"/>
      <c r="AI232" s="197"/>
      <c r="AJ232" s="265"/>
      <c r="AK232" s="264"/>
      <c r="AL232" s="265"/>
      <c r="AM232" s="264"/>
      <c r="AN232" s="265"/>
      <c r="AO232" s="264"/>
      <c r="AP232" s="265"/>
      <c r="AQ232" s="264"/>
      <c r="AR232" s="197"/>
      <c r="AS232" s="197"/>
      <c r="AT232" s="197"/>
      <c r="AU232" s="197"/>
      <c r="AV232" s="197"/>
      <c r="AW232" s="197"/>
      <c r="AX232" s="197"/>
      <c r="AY232" s="197"/>
      <c r="AZ232" s="197"/>
      <c r="BA232" s="197"/>
      <c r="BB232" s="197"/>
      <c r="BC232" s="197"/>
    </row>
    <row r="233" ht="18.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260"/>
      <c r="W233" s="260"/>
      <c r="X233" s="261"/>
      <c r="Y233" s="197"/>
      <c r="Z233" s="197"/>
      <c r="AA233" s="197"/>
      <c r="AB233" s="197"/>
      <c r="AC233" s="197"/>
      <c r="AD233" s="197"/>
      <c r="AE233" s="197"/>
      <c r="AF233" s="197"/>
      <c r="AG233" s="262"/>
      <c r="AH233" s="197"/>
      <c r="AI233" s="197"/>
      <c r="AJ233" s="265"/>
      <c r="AK233" s="264"/>
      <c r="AL233" s="265"/>
      <c r="AM233" s="264"/>
      <c r="AN233" s="265"/>
      <c r="AO233" s="264"/>
      <c r="AP233" s="265"/>
      <c r="AQ233" s="264"/>
      <c r="AR233" s="197"/>
      <c r="AS233" s="197"/>
      <c r="AT233" s="197"/>
      <c r="AU233" s="197"/>
      <c r="AV233" s="197"/>
      <c r="AW233" s="197"/>
      <c r="AX233" s="197"/>
      <c r="AY233" s="197"/>
      <c r="AZ233" s="197"/>
      <c r="BA233" s="197"/>
      <c r="BB233" s="197"/>
      <c r="BC233" s="197"/>
    </row>
    <row r="234" ht="18.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260"/>
      <c r="W234" s="260"/>
      <c r="X234" s="261"/>
      <c r="Y234" s="197"/>
      <c r="Z234" s="197"/>
      <c r="AA234" s="197"/>
      <c r="AB234" s="197"/>
      <c r="AC234" s="197"/>
      <c r="AD234" s="197"/>
      <c r="AE234" s="197"/>
      <c r="AF234" s="197"/>
      <c r="AG234" s="262"/>
      <c r="AH234" s="197"/>
      <c r="AI234" s="197"/>
      <c r="AJ234" s="265"/>
      <c r="AK234" s="264"/>
      <c r="AL234" s="265"/>
      <c r="AM234" s="264"/>
      <c r="AN234" s="265"/>
      <c r="AO234" s="264"/>
      <c r="AP234" s="265"/>
      <c r="AQ234" s="264"/>
      <c r="AR234" s="197"/>
      <c r="AS234" s="197"/>
      <c r="AT234" s="197"/>
      <c r="AU234" s="197"/>
      <c r="AV234" s="197"/>
      <c r="AW234" s="197"/>
      <c r="AX234" s="197"/>
      <c r="AY234" s="197"/>
      <c r="AZ234" s="197"/>
      <c r="BA234" s="197"/>
      <c r="BB234" s="197"/>
      <c r="BC234" s="197"/>
    </row>
    <row r="235" ht="18.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260"/>
      <c r="W235" s="260"/>
      <c r="X235" s="261"/>
      <c r="Y235" s="197"/>
      <c r="Z235" s="197"/>
      <c r="AA235" s="197"/>
      <c r="AB235" s="197"/>
      <c r="AC235" s="197"/>
      <c r="AD235" s="197"/>
      <c r="AE235" s="197"/>
      <c r="AF235" s="197"/>
      <c r="AG235" s="262"/>
      <c r="AH235" s="197"/>
      <c r="AI235" s="197"/>
      <c r="AJ235" s="265"/>
      <c r="AK235" s="264"/>
      <c r="AL235" s="265"/>
      <c r="AM235" s="264"/>
      <c r="AN235" s="265"/>
      <c r="AO235" s="264"/>
      <c r="AP235" s="265"/>
      <c r="AQ235" s="264"/>
      <c r="AR235" s="197"/>
      <c r="AS235" s="197"/>
      <c r="AT235" s="197"/>
      <c r="AU235" s="197"/>
      <c r="AV235" s="197"/>
      <c r="AW235" s="197"/>
      <c r="AX235" s="197"/>
      <c r="AY235" s="197"/>
      <c r="AZ235" s="197"/>
      <c r="BA235" s="197"/>
      <c r="BB235" s="197"/>
      <c r="BC235" s="197"/>
    </row>
    <row r="236" ht="18.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260"/>
      <c r="W236" s="260"/>
      <c r="X236" s="261"/>
      <c r="Y236" s="197"/>
      <c r="Z236" s="197"/>
      <c r="AA236" s="197"/>
      <c r="AB236" s="197"/>
      <c r="AC236" s="197"/>
      <c r="AD236" s="197"/>
      <c r="AE236" s="197"/>
      <c r="AF236" s="197"/>
      <c r="AG236" s="262"/>
      <c r="AH236" s="197"/>
      <c r="AI236" s="197"/>
      <c r="AJ236" s="265"/>
      <c r="AK236" s="264"/>
      <c r="AL236" s="265"/>
      <c r="AM236" s="264"/>
      <c r="AN236" s="265"/>
      <c r="AO236" s="264"/>
      <c r="AP236" s="265"/>
      <c r="AQ236" s="264"/>
      <c r="AR236" s="197"/>
      <c r="AS236" s="197"/>
      <c r="AT236" s="197"/>
      <c r="AU236" s="197"/>
      <c r="AV236" s="197"/>
      <c r="AW236" s="197"/>
      <c r="AX236" s="197"/>
      <c r="AY236" s="197"/>
      <c r="AZ236" s="197"/>
      <c r="BA236" s="197"/>
      <c r="BB236" s="197"/>
      <c r="BC236" s="197"/>
    </row>
    <row r="237" ht="18.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260"/>
      <c r="W237" s="260"/>
      <c r="X237" s="261"/>
      <c r="Y237" s="197"/>
      <c r="Z237" s="197"/>
      <c r="AA237" s="197"/>
      <c r="AB237" s="197"/>
      <c r="AC237" s="197"/>
      <c r="AD237" s="197"/>
      <c r="AE237" s="197"/>
      <c r="AF237" s="197"/>
      <c r="AG237" s="262"/>
      <c r="AH237" s="197"/>
      <c r="AI237" s="197"/>
      <c r="AJ237" s="265"/>
      <c r="AK237" s="264"/>
      <c r="AL237" s="265"/>
      <c r="AM237" s="264"/>
      <c r="AN237" s="265"/>
      <c r="AO237" s="264"/>
      <c r="AP237" s="265"/>
      <c r="AQ237" s="264"/>
      <c r="AR237" s="197"/>
      <c r="AS237" s="197"/>
      <c r="AT237" s="197"/>
      <c r="AU237" s="197"/>
      <c r="AV237" s="197"/>
      <c r="AW237" s="197"/>
      <c r="AX237" s="197"/>
      <c r="AY237" s="197"/>
      <c r="AZ237" s="197"/>
      <c r="BA237" s="197"/>
      <c r="BB237" s="197"/>
      <c r="BC237" s="197"/>
    </row>
    <row r="238" ht="18.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260"/>
      <c r="W238" s="260"/>
      <c r="X238" s="261"/>
      <c r="Y238" s="197"/>
      <c r="Z238" s="197"/>
      <c r="AA238" s="197"/>
      <c r="AB238" s="197"/>
      <c r="AC238" s="197"/>
      <c r="AD238" s="197"/>
      <c r="AE238" s="197"/>
      <c r="AF238" s="197"/>
      <c r="AG238" s="262"/>
      <c r="AH238" s="197"/>
      <c r="AI238" s="197"/>
      <c r="AJ238" s="265"/>
      <c r="AK238" s="264"/>
      <c r="AL238" s="265"/>
      <c r="AM238" s="264"/>
      <c r="AN238" s="265"/>
      <c r="AO238" s="264"/>
      <c r="AP238" s="265"/>
      <c r="AQ238" s="264"/>
      <c r="AR238" s="197"/>
      <c r="AS238" s="197"/>
      <c r="AT238" s="197"/>
      <c r="AU238" s="197"/>
      <c r="AV238" s="197"/>
      <c r="AW238" s="197"/>
      <c r="AX238" s="197"/>
      <c r="AY238" s="197"/>
      <c r="AZ238" s="197"/>
      <c r="BA238" s="197"/>
      <c r="BB238" s="197"/>
      <c r="BC238" s="197"/>
    </row>
    <row r="239" ht="18.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260"/>
      <c r="W239" s="260"/>
      <c r="X239" s="261"/>
      <c r="Y239" s="197"/>
      <c r="Z239" s="197"/>
      <c r="AA239" s="197"/>
      <c r="AB239" s="197"/>
      <c r="AC239" s="197"/>
      <c r="AD239" s="197"/>
      <c r="AE239" s="197"/>
      <c r="AF239" s="197"/>
      <c r="AG239" s="262"/>
      <c r="AH239" s="197"/>
      <c r="AI239" s="197"/>
      <c r="AJ239" s="265"/>
      <c r="AK239" s="264"/>
      <c r="AL239" s="265"/>
      <c r="AM239" s="264"/>
      <c r="AN239" s="265"/>
      <c r="AO239" s="264"/>
      <c r="AP239" s="265"/>
      <c r="AQ239" s="264"/>
      <c r="AR239" s="197"/>
      <c r="AS239" s="197"/>
      <c r="AT239" s="197"/>
      <c r="AU239" s="197"/>
      <c r="AV239" s="197"/>
      <c r="AW239" s="197"/>
      <c r="AX239" s="197"/>
      <c r="AY239" s="197"/>
      <c r="AZ239" s="197"/>
      <c r="BA239" s="197"/>
      <c r="BB239" s="197"/>
      <c r="BC239" s="197"/>
    </row>
    <row r="240" ht="18.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260"/>
      <c r="W240" s="260"/>
      <c r="X240" s="261"/>
      <c r="Y240" s="197"/>
      <c r="Z240" s="197"/>
      <c r="AA240" s="197"/>
      <c r="AB240" s="197"/>
      <c r="AC240" s="197"/>
      <c r="AD240" s="197"/>
      <c r="AE240" s="197"/>
      <c r="AF240" s="197"/>
      <c r="AG240" s="262"/>
      <c r="AH240" s="197"/>
      <c r="AI240" s="197"/>
      <c r="AJ240" s="265"/>
      <c r="AK240" s="264"/>
      <c r="AL240" s="265"/>
      <c r="AM240" s="264"/>
      <c r="AN240" s="265"/>
      <c r="AO240" s="264"/>
      <c r="AP240" s="265"/>
      <c r="AQ240" s="264"/>
      <c r="AR240" s="197"/>
      <c r="AS240" s="197"/>
      <c r="AT240" s="197"/>
      <c r="AU240" s="197"/>
      <c r="AV240" s="197"/>
      <c r="AW240" s="197"/>
      <c r="AX240" s="197"/>
      <c r="AY240" s="197"/>
      <c r="AZ240" s="197"/>
      <c r="BA240" s="197"/>
      <c r="BB240" s="197"/>
      <c r="BC240" s="197"/>
    </row>
    <row r="241" ht="18.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260"/>
      <c r="W241" s="260"/>
      <c r="X241" s="261"/>
      <c r="Y241" s="197"/>
      <c r="Z241" s="197"/>
      <c r="AA241" s="197"/>
      <c r="AB241" s="197"/>
      <c r="AC241" s="197"/>
      <c r="AD241" s="197"/>
      <c r="AE241" s="197"/>
      <c r="AF241" s="197"/>
      <c r="AG241" s="262"/>
      <c r="AH241" s="197"/>
      <c r="AI241" s="197"/>
      <c r="AJ241" s="265"/>
      <c r="AK241" s="264"/>
      <c r="AL241" s="265"/>
      <c r="AM241" s="264"/>
      <c r="AN241" s="265"/>
      <c r="AO241" s="264"/>
      <c r="AP241" s="265"/>
      <c r="AQ241" s="264"/>
      <c r="AR241" s="197"/>
      <c r="AS241" s="197"/>
      <c r="AT241" s="197"/>
      <c r="AU241" s="197"/>
      <c r="AV241" s="197"/>
      <c r="AW241" s="197"/>
      <c r="AX241" s="197"/>
      <c r="AY241" s="197"/>
      <c r="AZ241" s="197"/>
      <c r="BA241" s="197"/>
      <c r="BB241" s="197"/>
      <c r="BC241" s="197"/>
    </row>
    <row r="242" ht="18.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260"/>
      <c r="W242" s="260"/>
      <c r="X242" s="261"/>
      <c r="Y242" s="197"/>
      <c r="Z242" s="197"/>
      <c r="AA242" s="197"/>
      <c r="AB242" s="197"/>
      <c r="AC242" s="197"/>
      <c r="AD242" s="197"/>
      <c r="AE242" s="197"/>
      <c r="AF242" s="197"/>
      <c r="AG242" s="262"/>
      <c r="AH242" s="197"/>
      <c r="AI242" s="197"/>
      <c r="AJ242" s="265"/>
      <c r="AK242" s="264"/>
      <c r="AL242" s="265"/>
      <c r="AM242" s="264"/>
      <c r="AN242" s="265"/>
      <c r="AO242" s="264"/>
      <c r="AP242" s="265"/>
      <c r="AQ242" s="264"/>
      <c r="AR242" s="197"/>
      <c r="AS242" s="197"/>
      <c r="AT242" s="197"/>
      <c r="AU242" s="197"/>
      <c r="AV242" s="197"/>
      <c r="AW242" s="197"/>
      <c r="AX242" s="197"/>
      <c r="AY242" s="197"/>
      <c r="AZ242" s="197"/>
      <c r="BA242" s="197"/>
      <c r="BB242" s="197"/>
      <c r="BC242" s="197"/>
    </row>
    <row r="243" ht="18.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260"/>
      <c r="W243" s="260"/>
      <c r="X243" s="261"/>
      <c r="Y243" s="197"/>
      <c r="Z243" s="197"/>
      <c r="AA243" s="197"/>
      <c r="AB243" s="197"/>
      <c r="AC243" s="197"/>
      <c r="AD243" s="197"/>
      <c r="AE243" s="197"/>
      <c r="AF243" s="197"/>
      <c r="AG243" s="262"/>
      <c r="AH243" s="197"/>
      <c r="AI243" s="197"/>
      <c r="AJ243" s="265"/>
      <c r="AK243" s="264"/>
      <c r="AL243" s="265"/>
      <c r="AM243" s="264"/>
      <c r="AN243" s="265"/>
      <c r="AO243" s="264"/>
      <c r="AP243" s="265"/>
      <c r="AQ243" s="264"/>
      <c r="AR243" s="197"/>
      <c r="AS243" s="197"/>
      <c r="AT243" s="197"/>
      <c r="AU243" s="197"/>
      <c r="AV243" s="197"/>
      <c r="AW243" s="197"/>
      <c r="AX243" s="197"/>
      <c r="AY243" s="197"/>
      <c r="AZ243" s="197"/>
      <c r="BA243" s="197"/>
      <c r="BB243" s="197"/>
      <c r="BC243" s="197"/>
    </row>
    <row r="244" ht="18.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260"/>
      <c r="W244" s="260"/>
      <c r="X244" s="261"/>
      <c r="Y244" s="197"/>
      <c r="Z244" s="197"/>
      <c r="AA244" s="197"/>
      <c r="AB244" s="197"/>
      <c r="AC244" s="197"/>
      <c r="AD244" s="197"/>
      <c r="AE244" s="197"/>
      <c r="AF244" s="197"/>
      <c r="AG244" s="262"/>
      <c r="AH244" s="197"/>
      <c r="AI244" s="197"/>
      <c r="AJ244" s="265"/>
      <c r="AK244" s="264"/>
      <c r="AL244" s="265"/>
      <c r="AM244" s="264"/>
      <c r="AN244" s="265"/>
      <c r="AO244" s="264"/>
      <c r="AP244" s="265"/>
      <c r="AQ244" s="264"/>
      <c r="AR244" s="197"/>
      <c r="AS244" s="197"/>
      <c r="AT244" s="197"/>
      <c r="AU244" s="197"/>
      <c r="AV244" s="197"/>
      <c r="AW244" s="197"/>
      <c r="AX244" s="197"/>
      <c r="AY244" s="197"/>
      <c r="AZ244" s="197"/>
      <c r="BA244" s="197"/>
      <c r="BB244" s="197"/>
      <c r="BC244" s="197"/>
    </row>
    <row r="245" ht="18.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260"/>
      <c r="W245" s="260"/>
      <c r="X245" s="261"/>
      <c r="Y245" s="197"/>
      <c r="Z245" s="197"/>
      <c r="AA245" s="197"/>
      <c r="AB245" s="197"/>
      <c r="AC245" s="197"/>
      <c r="AD245" s="197"/>
      <c r="AE245" s="197"/>
      <c r="AF245" s="197"/>
      <c r="AG245" s="262"/>
      <c r="AH245" s="197"/>
      <c r="AI245" s="197"/>
      <c r="AJ245" s="265"/>
      <c r="AK245" s="264"/>
      <c r="AL245" s="265"/>
      <c r="AM245" s="264"/>
      <c r="AN245" s="265"/>
      <c r="AO245" s="264"/>
      <c r="AP245" s="265"/>
      <c r="AQ245" s="264"/>
      <c r="AR245" s="197"/>
      <c r="AS245" s="197"/>
      <c r="AT245" s="197"/>
      <c r="AU245" s="197"/>
      <c r="AV245" s="197"/>
      <c r="AW245" s="197"/>
      <c r="AX245" s="197"/>
      <c r="AY245" s="197"/>
      <c r="AZ245" s="197"/>
      <c r="BA245" s="197"/>
      <c r="BB245" s="197"/>
      <c r="BC245" s="197"/>
    </row>
    <row r="246" ht="18.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260"/>
      <c r="W246" s="260"/>
      <c r="X246" s="261"/>
      <c r="Y246" s="197"/>
      <c r="Z246" s="197"/>
      <c r="AA246" s="197"/>
      <c r="AB246" s="197"/>
      <c r="AC246" s="197"/>
      <c r="AD246" s="197"/>
      <c r="AE246" s="197"/>
      <c r="AF246" s="197"/>
      <c r="AG246" s="262"/>
      <c r="AH246" s="197"/>
      <c r="AI246" s="197"/>
      <c r="AJ246" s="265"/>
      <c r="AK246" s="264"/>
      <c r="AL246" s="265"/>
      <c r="AM246" s="264"/>
      <c r="AN246" s="265"/>
      <c r="AO246" s="264"/>
      <c r="AP246" s="265"/>
      <c r="AQ246" s="264"/>
      <c r="AR246" s="197"/>
      <c r="AS246" s="197"/>
      <c r="AT246" s="197"/>
      <c r="AU246" s="197"/>
      <c r="AV246" s="197"/>
      <c r="AW246" s="197"/>
      <c r="AX246" s="197"/>
      <c r="AY246" s="197"/>
      <c r="AZ246" s="197"/>
      <c r="BA246" s="197"/>
      <c r="BB246" s="197"/>
      <c r="BC246" s="197"/>
    </row>
    <row r="247" ht="18.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260"/>
      <c r="W247" s="260"/>
      <c r="X247" s="261"/>
      <c r="Y247" s="197"/>
      <c r="Z247" s="197"/>
      <c r="AA247" s="197"/>
      <c r="AB247" s="197"/>
      <c r="AC247" s="197"/>
      <c r="AD247" s="197"/>
      <c r="AE247" s="197"/>
      <c r="AF247" s="197"/>
      <c r="AG247" s="262"/>
      <c r="AH247" s="197"/>
      <c r="AI247" s="197"/>
      <c r="AJ247" s="265"/>
      <c r="AK247" s="264"/>
      <c r="AL247" s="265"/>
      <c r="AM247" s="264"/>
      <c r="AN247" s="265"/>
      <c r="AO247" s="264"/>
      <c r="AP247" s="265"/>
      <c r="AQ247" s="264"/>
      <c r="AR247" s="197"/>
      <c r="AS247" s="197"/>
      <c r="AT247" s="197"/>
      <c r="AU247" s="197"/>
      <c r="AV247" s="197"/>
      <c r="AW247" s="197"/>
      <c r="AX247" s="197"/>
      <c r="AY247" s="197"/>
      <c r="AZ247" s="197"/>
      <c r="BA247" s="197"/>
      <c r="BB247" s="197"/>
      <c r="BC247" s="197"/>
    </row>
    <row r="248" ht="18.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260"/>
      <c r="W248" s="260"/>
      <c r="X248" s="261"/>
      <c r="Y248" s="197"/>
      <c r="Z248" s="197"/>
      <c r="AA248" s="197"/>
      <c r="AB248" s="197"/>
      <c r="AC248" s="197"/>
      <c r="AD248" s="197"/>
      <c r="AE248" s="197"/>
      <c r="AF248" s="197"/>
      <c r="AG248" s="262"/>
      <c r="AH248" s="197"/>
      <c r="AI248" s="197"/>
      <c r="AJ248" s="265"/>
      <c r="AK248" s="264"/>
      <c r="AL248" s="265"/>
      <c r="AM248" s="264"/>
      <c r="AN248" s="265"/>
      <c r="AO248" s="264"/>
      <c r="AP248" s="265"/>
      <c r="AQ248" s="264"/>
      <c r="AR248" s="197"/>
      <c r="AS248" s="197"/>
      <c r="AT248" s="197"/>
      <c r="AU248" s="197"/>
      <c r="AV248" s="197"/>
      <c r="AW248" s="197"/>
      <c r="AX248" s="197"/>
      <c r="AY248" s="197"/>
      <c r="AZ248" s="197"/>
      <c r="BA248" s="197"/>
      <c r="BB248" s="197"/>
      <c r="BC248" s="197"/>
    </row>
    <row r="249" ht="18.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260"/>
      <c r="W249" s="260"/>
      <c r="X249" s="261"/>
      <c r="Y249" s="197"/>
      <c r="Z249" s="197"/>
      <c r="AA249" s="197"/>
      <c r="AB249" s="197"/>
      <c r="AC249" s="197"/>
      <c r="AD249" s="197"/>
      <c r="AE249" s="197"/>
      <c r="AF249" s="197"/>
      <c r="AG249" s="262"/>
      <c r="AH249" s="197"/>
      <c r="AI249" s="197"/>
      <c r="AJ249" s="265"/>
      <c r="AK249" s="264"/>
      <c r="AL249" s="265"/>
      <c r="AM249" s="264"/>
      <c r="AN249" s="265"/>
      <c r="AO249" s="264"/>
      <c r="AP249" s="265"/>
      <c r="AQ249" s="264"/>
      <c r="AR249" s="197"/>
      <c r="AS249" s="197"/>
      <c r="AT249" s="197"/>
      <c r="AU249" s="197"/>
      <c r="AV249" s="197"/>
      <c r="AW249" s="197"/>
      <c r="AX249" s="197"/>
      <c r="AY249" s="197"/>
      <c r="AZ249" s="197"/>
      <c r="BA249" s="197"/>
      <c r="BB249" s="197"/>
      <c r="BC249" s="197"/>
    </row>
    <row r="250" ht="18.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260"/>
      <c r="W250" s="260"/>
      <c r="X250" s="261"/>
      <c r="Y250" s="197"/>
      <c r="Z250" s="197"/>
      <c r="AA250" s="197"/>
      <c r="AB250" s="197"/>
      <c r="AC250" s="197"/>
      <c r="AD250" s="197"/>
      <c r="AE250" s="197"/>
      <c r="AF250" s="197"/>
      <c r="AG250" s="262"/>
      <c r="AH250" s="197"/>
      <c r="AI250" s="197"/>
      <c r="AJ250" s="265"/>
      <c r="AK250" s="264"/>
      <c r="AL250" s="265"/>
      <c r="AM250" s="264"/>
      <c r="AN250" s="265"/>
      <c r="AO250" s="264"/>
      <c r="AP250" s="265"/>
      <c r="AQ250" s="264"/>
      <c r="AR250" s="197"/>
      <c r="AS250" s="197"/>
      <c r="AT250" s="197"/>
      <c r="AU250" s="197"/>
      <c r="AV250" s="197"/>
      <c r="AW250" s="197"/>
      <c r="AX250" s="197"/>
      <c r="AY250" s="197"/>
      <c r="AZ250" s="197"/>
      <c r="BA250" s="197"/>
      <c r="BB250" s="197"/>
      <c r="BC250" s="197"/>
    </row>
    <row r="251" ht="18.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260"/>
      <c r="W251" s="260"/>
      <c r="X251" s="261"/>
      <c r="Y251" s="197"/>
      <c r="Z251" s="197"/>
      <c r="AA251" s="197"/>
      <c r="AB251" s="197"/>
      <c r="AC251" s="197"/>
      <c r="AD251" s="197"/>
      <c r="AE251" s="197"/>
      <c r="AF251" s="197"/>
      <c r="AG251" s="262"/>
      <c r="AH251" s="197"/>
      <c r="AI251" s="197"/>
      <c r="AJ251" s="265"/>
      <c r="AK251" s="264"/>
      <c r="AL251" s="265"/>
      <c r="AM251" s="264"/>
      <c r="AN251" s="265"/>
      <c r="AO251" s="264"/>
      <c r="AP251" s="265"/>
      <c r="AQ251" s="264"/>
      <c r="AR251" s="197"/>
      <c r="AS251" s="197"/>
      <c r="AT251" s="197"/>
      <c r="AU251" s="197"/>
      <c r="AV251" s="197"/>
      <c r="AW251" s="197"/>
      <c r="AX251" s="197"/>
      <c r="AY251" s="197"/>
      <c r="AZ251" s="197"/>
      <c r="BA251" s="197"/>
      <c r="BB251" s="197"/>
      <c r="BC251" s="197"/>
    </row>
    <row r="252" ht="18.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260"/>
      <c r="W252" s="260"/>
      <c r="X252" s="261"/>
      <c r="Y252" s="197"/>
      <c r="Z252" s="197"/>
      <c r="AA252" s="197"/>
      <c r="AB252" s="197"/>
      <c r="AC252" s="197"/>
      <c r="AD252" s="197"/>
      <c r="AE252" s="197"/>
      <c r="AF252" s="197"/>
      <c r="AG252" s="262"/>
      <c r="AH252" s="197"/>
      <c r="AI252" s="197"/>
      <c r="AJ252" s="265"/>
      <c r="AK252" s="264"/>
      <c r="AL252" s="265"/>
      <c r="AM252" s="264"/>
      <c r="AN252" s="265"/>
      <c r="AO252" s="264"/>
      <c r="AP252" s="265"/>
      <c r="AQ252" s="264"/>
      <c r="AR252" s="197"/>
      <c r="AS252" s="197"/>
      <c r="AT252" s="197"/>
      <c r="AU252" s="197"/>
      <c r="AV252" s="197"/>
      <c r="AW252" s="197"/>
      <c r="AX252" s="197"/>
      <c r="AY252" s="197"/>
      <c r="AZ252" s="197"/>
      <c r="BA252" s="197"/>
      <c r="BB252" s="197"/>
      <c r="BC252" s="197"/>
    </row>
    <row r="253" ht="18.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260"/>
      <c r="W253" s="260"/>
      <c r="X253" s="261"/>
      <c r="Y253" s="197"/>
      <c r="Z253" s="197"/>
      <c r="AA253" s="197"/>
      <c r="AB253" s="197"/>
      <c r="AC253" s="197"/>
      <c r="AD253" s="197"/>
      <c r="AE253" s="197"/>
      <c r="AF253" s="197"/>
      <c r="AG253" s="262"/>
      <c r="AH253" s="197"/>
      <c r="AI253" s="197"/>
      <c r="AJ253" s="265"/>
      <c r="AK253" s="264"/>
      <c r="AL253" s="265"/>
      <c r="AM253" s="264"/>
      <c r="AN253" s="265"/>
      <c r="AO253" s="264"/>
      <c r="AP253" s="265"/>
      <c r="AQ253" s="264"/>
      <c r="AR253" s="197"/>
      <c r="AS253" s="197"/>
      <c r="AT253" s="197"/>
      <c r="AU253" s="197"/>
      <c r="AV253" s="197"/>
      <c r="AW253" s="197"/>
      <c r="AX253" s="197"/>
      <c r="AY253" s="197"/>
      <c r="AZ253" s="197"/>
      <c r="BA253" s="197"/>
      <c r="BB253" s="197"/>
      <c r="BC253" s="197"/>
    </row>
    <row r="254" ht="18.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260"/>
      <c r="W254" s="260"/>
      <c r="X254" s="261"/>
      <c r="Y254" s="197"/>
      <c r="Z254" s="197"/>
      <c r="AA254" s="197"/>
      <c r="AB254" s="197"/>
      <c r="AC254" s="197"/>
      <c r="AD254" s="197"/>
      <c r="AE254" s="197"/>
      <c r="AF254" s="197"/>
      <c r="AG254" s="262"/>
      <c r="AH254" s="197"/>
      <c r="AI254" s="197"/>
      <c r="AJ254" s="265"/>
      <c r="AK254" s="264"/>
      <c r="AL254" s="265"/>
      <c r="AM254" s="264"/>
      <c r="AN254" s="265"/>
      <c r="AO254" s="264"/>
      <c r="AP254" s="265"/>
      <c r="AQ254" s="264"/>
      <c r="AR254" s="197"/>
      <c r="AS254" s="197"/>
      <c r="AT254" s="197"/>
      <c r="AU254" s="197"/>
      <c r="AV254" s="197"/>
      <c r="AW254" s="197"/>
      <c r="AX254" s="197"/>
      <c r="AY254" s="197"/>
      <c r="AZ254" s="197"/>
      <c r="BA254" s="197"/>
      <c r="BB254" s="197"/>
      <c r="BC254" s="197"/>
    </row>
    <row r="255" ht="18.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260"/>
      <c r="W255" s="260"/>
      <c r="X255" s="261"/>
      <c r="Y255" s="197"/>
      <c r="Z255" s="197"/>
      <c r="AA255" s="197"/>
      <c r="AB255" s="197"/>
      <c r="AC255" s="197"/>
      <c r="AD255" s="197"/>
      <c r="AE255" s="197"/>
      <c r="AF255" s="197"/>
      <c r="AG255" s="262"/>
      <c r="AH255" s="197"/>
      <c r="AI255" s="197"/>
      <c r="AJ255" s="265"/>
      <c r="AK255" s="264"/>
      <c r="AL255" s="265"/>
      <c r="AM255" s="264"/>
      <c r="AN255" s="265"/>
      <c r="AO255" s="264"/>
      <c r="AP255" s="265"/>
      <c r="AQ255" s="264"/>
      <c r="AR255" s="197"/>
      <c r="AS255" s="197"/>
      <c r="AT255" s="197"/>
      <c r="AU255" s="197"/>
      <c r="AV255" s="197"/>
      <c r="AW255" s="197"/>
      <c r="AX255" s="197"/>
      <c r="AY255" s="197"/>
      <c r="AZ255" s="197"/>
      <c r="BA255" s="197"/>
      <c r="BB255" s="197"/>
      <c r="BC255" s="197"/>
    </row>
    <row r="256" ht="18.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260"/>
      <c r="W256" s="260"/>
      <c r="X256" s="261"/>
      <c r="Y256" s="197"/>
      <c r="Z256" s="197"/>
      <c r="AA256" s="197"/>
      <c r="AB256" s="197"/>
      <c r="AC256" s="197"/>
      <c r="AD256" s="197"/>
      <c r="AE256" s="197"/>
      <c r="AF256" s="197"/>
      <c r="AG256" s="262"/>
      <c r="AH256" s="197"/>
      <c r="AI256" s="197"/>
      <c r="AJ256" s="265"/>
      <c r="AK256" s="264"/>
      <c r="AL256" s="265"/>
      <c r="AM256" s="264"/>
      <c r="AN256" s="265"/>
      <c r="AO256" s="264"/>
      <c r="AP256" s="265"/>
      <c r="AQ256" s="264"/>
      <c r="AR256" s="197"/>
      <c r="AS256" s="197"/>
      <c r="AT256" s="197"/>
      <c r="AU256" s="197"/>
      <c r="AV256" s="197"/>
      <c r="AW256" s="197"/>
      <c r="AX256" s="197"/>
      <c r="AY256" s="197"/>
      <c r="AZ256" s="197"/>
      <c r="BA256" s="197"/>
      <c r="BB256" s="197"/>
      <c r="BC256" s="197"/>
    </row>
    <row r="257" ht="18.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260"/>
      <c r="W257" s="260"/>
      <c r="X257" s="261"/>
      <c r="Y257" s="197"/>
      <c r="Z257" s="197"/>
      <c r="AA257" s="197"/>
      <c r="AB257" s="197"/>
      <c r="AC257" s="197"/>
      <c r="AD257" s="197"/>
      <c r="AE257" s="197"/>
      <c r="AF257" s="197"/>
      <c r="AG257" s="262"/>
      <c r="AH257" s="197"/>
      <c r="AI257" s="197"/>
      <c r="AJ257" s="265"/>
      <c r="AK257" s="264"/>
      <c r="AL257" s="265"/>
      <c r="AM257" s="264"/>
      <c r="AN257" s="265"/>
      <c r="AO257" s="264"/>
      <c r="AP257" s="265"/>
      <c r="AQ257" s="264"/>
      <c r="AR257" s="197"/>
      <c r="AS257" s="197"/>
      <c r="AT257" s="197"/>
      <c r="AU257" s="197"/>
      <c r="AV257" s="197"/>
      <c r="AW257" s="197"/>
      <c r="AX257" s="197"/>
      <c r="AY257" s="197"/>
      <c r="AZ257" s="197"/>
      <c r="BA257" s="197"/>
      <c r="BB257" s="197"/>
      <c r="BC257" s="197"/>
    </row>
    <row r="258" ht="18.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260"/>
      <c r="W258" s="260"/>
      <c r="X258" s="261"/>
      <c r="Y258" s="197"/>
      <c r="Z258" s="197"/>
      <c r="AA258" s="197"/>
      <c r="AB258" s="197"/>
      <c r="AC258" s="197"/>
      <c r="AD258" s="197"/>
      <c r="AE258" s="197"/>
      <c r="AF258" s="197"/>
      <c r="AG258" s="262"/>
      <c r="AH258" s="197"/>
      <c r="AI258" s="197"/>
      <c r="AJ258" s="265"/>
      <c r="AK258" s="264"/>
      <c r="AL258" s="265"/>
      <c r="AM258" s="264"/>
      <c r="AN258" s="265"/>
      <c r="AO258" s="264"/>
      <c r="AP258" s="265"/>
      <c r="AQ258" s="264"/>
      <c r="AR258" s="197"/>
      <c r="AS258" s="197"/>
      <c r="AT258" s="197"/>
      <c r="AU258" s="197"/>
      <c r="AV258" s="197"/>
      <c r="AW258" s="197"/>
      <c r="AX258" s="197"/>
      <c r="AY258" s="197"/>
      <c r="AZ258" s="197"/>
      <c r="BA258" s="197"/>
      <c r="BB258" s="197"/>
      <c r="BC258" s="197"/>
    </row>
    <row r="259" ht="18.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260"/>
      <c r="W259" s="260"/>
      <c r="X259" s="261"/>
      <c r="Y259" s="197"/>
      <c r="Z259" s="197"/>
      <c r="AA259" s="197"/>
      <c r="AB259" s="197"/>
      <c r="AC259" s="197"/>
      <c r="AD259" s="197"/>
      <c r="AE259" s="197"/>
      <c r="AF259" s="197"/>
      <c r="AG259" s="262"/>
      <c r="AH259" s="197"/>
      <c r="AI259" s="197"/>
      <c r="AJ259" s="265"/>
      <c r="AK259" s="264"/>
      <c r="AL259" s="265"/>
      <c r="AM259" s="264"/>
      <c r="AN259" s="265"/>
      <c r="AO259" s="264"/>
      <c r="AP259" s="265"/>
      <c r="AQ259" s="264"/>
      <c r="AR259" s="197"/>
      <c r="AS259" s="197"/>
      <c r="AT259" s="197"/>
      <c r="AU259" s="197"/>
      <c r="AV259" s="197"/>
      <c r="AW259" s="197"/>
      <c r="AX259" s="197"/>
      <c r="AY259" s="197"/>
      <c r="AZ259" s="197"/>
      <c r="BA259" s="197"/>
      <c r="BB259" s="197"/>
      <c r="BC259" s="197"/>
    </row>
    <row r="260" ht="18.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260"/>
      <c r="W260" s="260"/>
      <c r="X260" s="261"/>
      <c r="Y260" s="197"/>
      <c r="Z260" s="197"/>
      <c r="AA260" s="197"/>
      <c r="AB260" s="197"/>
      <c r="AC260" s="197"/>
      <c r="AD260" s="197"/>
      <c r="AE260" s="197"/>
      <c r="AF260" s="197"/>
      <c r="AG260" s="262"/>
      <c r="AH260" s="197"/>
      <c r="AI260" s="197"/>
      <c r="AJ260" s="265"/>
      <c r="AK260" s="264"/>
      <c r="AL260" s="265"/>
      <c r="AM260" s="264"/>
      <c r="AN260" s="265"/>
      <c r="AO260" s="264"/>
      <c r="AP260" s="265"/>
      <c r="AQ260" s="264"/>
      <c r="AR260" s="197"/>
      <c r="AS260" s="197"/>
      <c r="AT260" s="197"/>
      <c r="AU260" s="197"/>
      <c r="AV260" s="197"/>
      <c r="AW260" s="197"/>
      <c r="AX260" s="197"/>
      <c r="AY260" s="197"/>
      <c r="AZ260" s="197"/>
      <c r="BA260" s="197"/>
      <c r="BB260" s="197"/>
      <c r="BC260" s="197"/>
    </row>
    <row r="261" ht="18.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260"/>
      <c r="W261" s="260"/>
      <c r="X261" s="261"/>
      <c r="Y261" s="197"/>
      <c r="Z261" s="197"/>
      <c r="AA261" s="197"/>
      <c r="AB261" s="197"/>
      <c r="AC261" s="197"/>
      <c r="AD261" s="197"/>
      <c r="AE261" s="197"/>
      <c r="AF261" s="197"/>
      <c r="AG261" s="262"/>
      <c r="AH261" s="197"/>
      <c r="AI261" s="197"/>
      <c r="AJ261" s="265"/>
      <c r="AK261" s="264"/>
      <c r="AL261" s="265"/>
      <c r="AM261" s="264"/>
      <c r="AN261" s="265"/>
      <c r="AO261" s="264"/>
      <c r="AP261" s="265"/>
      <c r="AQ261" s="264"/>
      <c r="AR261" s="197"/>
      <c r="AS261" s="197"/>
      <c r="AT261" s="197"/>
      <c r="AU261" s="197"/>
      <c r="AV261" s="197"/>
      <c r="AW261" s="197"/>
      <c r="AX261" s="197"/>
      <c r="AY261" s="197"/>
      <c r="AZ261" s="197"/>
      <c r="BA261" s="197"/>
      <c r="BB261" s="197"/>
      <c r="BC261" s="197"/>
    </row>
    <row r="262" ht="18.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260"/>
      <c r="W262" s="260"/>
      <c r="X262" s="261"/>
      <c r="Y262" s="197"/>
      <c r="Z262" s="197"/>
      <c r="AA262" s="197"/>
      <c r="AB262" s="197"/>
      <c r="AC262" s="197"/>
      <c r="AD262" s="197"/>
      <c r="AE262" s="197"/>
      <c r="AF262" s="197"/>
      <c r="AG262" s="262"/>
      <c r="AH262" s="197"/>
      <c r="AI262" s="197"/>
      <c r="AJ262" s="265"/>
      <c r="AK262" s="264"/>
      <c r="AL262" s="265"/>
      <c r="AM262" s="264"/>
      <c r="AN262" s="265"/>
      <c r="AO262" s="264"/>
      <c r="AP262" s="265"/>
      <c r="AQ262" s="264"/>
      <c r="AR262" s="197"/>
      <c r="AS262" s="197"/>
      <c r="AT262" s="197"/>
      <c r="AU262" s="197"/>
      <c r="AV262" s="197"/>
      <c r="AW262" s="197"/>
      <c r="AX262" s="197"/>
      <c r="AY262" s="197"/>
      <c r="AZ262" s="197"/>
      <c r="BA262" s="197"/>
      <c r="BB262" s="197"/>
      <c r="BC262" s="197"/>
    </row>
    <row r="263" ht="18.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260"/>
      <c r="W263" s="260"/>
      <c r="X263" s="261"/>
      <c r="Y263" s="197"/>
      <c r="Z263" s="197"/>
      <c r="AA263" s="197"/>
      <c r="AB263" s="197"/>
      <c r="AC263" s="197"/>
      <c r="AD263" s="197"/>
      <c r="AE263" s="197"/>
      <c r="AF263" s="197"/>
      <c r="AG263" s="262"/>
      <c r="AH263" s="197"/>
      <c r="AI263" s="197"/>
      <c r="AJ263" s="265"/>
      <c r="AK263" s="264"/>
      <c r="AL263" s="265"/>
      <c r="AM263" s="264"/>
      <c r="AN263" s="265"/>
      <c r="AO263" s="264"/>
      <c r="AP263" s="265"/>
      <c r="AQ263" s="264"/>
      <c r="AR263" s="197"/>
      <c r="AS263" s="197"/>
      <c r="AT263" s="197"/>
      <c r="AU263" s="197"/>
      <c r="AV263" s="197"/>
      <c r="AW263" s="197"/>
      <c r="AX263" s="197"/>
      <c r="AY263" s="197"/>
      <c r="AZ263" s="197"/>
      <c r="BA263" s="197"/>
      <c r="BB263" s="197"/>
      <c r="BC263" s="197"/>
    </row>
    <row r="264" ht="18.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260"/>
      <c r="W264" s="260"/>
      <c r="X264" s="261"/>
      <c r="Y264" s="197"/>
      <c r="Z264" s="197"/>
      <c r="AA264" s="197"/>
      <c r="AB264" s="197"/>
      <c r="AC264" s="197"/>
      <c r="AD264" s="197"/>
      <c r="AE264" s="197"/>
      <c r="AF264" s="197"/>
      <c r="AG264" s="262"/>
      <c r="AH264" s="197"/>
      <c r="AI264" s="197"/>
      <c r="AJ264" s="265"/>
      <c r="AK264" s="264"/>
      <c r="AL264" s="265"/>
      <c r="AM264" s="264"/>
      <c r="AN264" s="265"/>
      <c r="AO264" s="264"/>
      <c r="AP264" s="265"/>
      <c r="AQ264" s="264"/>
      <c r="AR264" s="197"/>
      <c r="AS264" s="197"/>
      <c r="AT264" s="197"/>
      <c r="AU264" s="197"/>
      <c r="AV264" s="197"/>
      <c r="AW264" s="197"/>
      <c r="AX264" s="197"/>
      <c r="AY264" s="197"/>
      <c r="AZ264" s="197"/>
      <c r="BA264" s="197"/>
      <c r="BB264" s="197"/>
      <c r="BC264" s="197"/>
    </row>
    <row r="265" ht="18.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260"/>
      <c r="W265" s="260"/>
      <c r="X265" s="261"/>
      <c r="Y265" s="197"/>
      <c r="Z265" s="197"/>
      <c r="AA265" s="197"/>
      <c r="AB265" s="197"/>
      <c r="AC265" s="197"/>
      <c r="AD265" s="197"/>
      <c r="AE265" s="197"/>
      <c r="AF265" s="197"/>
      <c r="AG265" s="262"/>
      <c r="AH265" s="197"/>
      <c r="AI265" s="197"/>
      <c r="AJ265" s="265"/>
      <c r="AK265" s="264"/>
      <c r="AL265" s="265"/>
      <c r="AM265" s="264"/>
      <c r="AN265" s="265"/>
      <c r="AO265" s="264"/>
      <c r="AP265" s="265"/>
      <c r="AQ265" s="264"/>
      <c r="AR265" s="197"/>
      <c r="AS265" s="197"/>
      <c r="AT265" s="197"/>
      <c r="AU265" s="197"/>
      <c r="AV265" s="197"/>
      <c r="AW265" s="197"/>
      <c r="AX265" s="197"/>
      <c r="AY265" s="197"/>
      <c r="AZ265" s="197"/>
      <c r="BA265" s="197"/>
      <c r="BB265" s="197"/>
      <c r="BC265" s="197"/>
    </row>
    <row r="266" ht="18.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260"/>
      <c r="W266" s="260"/>
      <c r="X266" s="261"/>
      <c r="Y266" s="197"/>
      <c r="Z266" s="197"/>
      <c r="AA266" s="197"/>
      <c r="AB266" s="197"/>
      <c r="AC266" s="197"/>
      <c r="AD266" s="197"/>
      <c r="AE266" s="197"/>
      <c r="AF266" s="197"/>
      <c r="AG266" s="262"/>
      <c r="AH266" s="197"/>
      <c r="AI266" s="197"/>
      <c r="AJ266" s="265"/>
      <c r="AK266" s="264"/>
      <c r="AL266" s="265"/>
      <c r="AM266" s="264"/>
      <c r="AN266" s="265"/>
      <c r="AO266" s="264"/>
      <c r="AP266" s="265"/>
      <c r="AQ266" s="264"/>
      <c r="AR266" s="197"/>
      <c r="AS266" s="197"/>
      <c r="AT266" s="197"/>
      <c r="AU266" s="197"/>
      <c r="AV266" s="197"/>
      <c r="AW266" s="197"/>
      <c r="AX266" s="197"/>
      <c r="AY266" s="197"/>
      <c r="AZ266" s="197"/>
      <c r="BA266" s="197"/>
      <c r="BB266" s="197"/>
      <c r="BC266" s="197"/>
    </row>
    <row r="267" ht="18.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260"/>
      <c r="W267" s="260"/>
      <c r="X267" s="261"/>
      <c r="Y267" s="197"/>
      <c r="Z267" s="197"/>
      <c r="AA267" s="197"/>
      <c r="AB267" s="197"/>
      <c r="AC267" s="197"/>
      <c r="AD267" s="197"/>
      <c r="AE267" s="197"/>
      <c r="AF267" s="197"/>
      <c r="AG267" s="262"/>
      <c r="AH267" s="197"/>
      <c r="AI267" s="197"/>
      <c r="AJ267" s="265"/>
      <c r="AK267" s="264"/>
      <c r="AL267" s="265"/>
      <c r="AM267" s="264"/>
      <c r="AN267" s="265"/>
      <c r="AO267" s="264"/>
      <c r="AP267" s="265"/>
      <c r="AQ267" s="264"/>
      <c r="AR267" s="197"/>
      <c r="AS267" s="197"/>
      <c r="AT267" s="197"/>
      <c r="AU267" s="197"/>
      <c r="AV267" s="197"/>
      <c r="AW267" s="197"/>
      <c r="AX267" s="197"/>
      <c r="AY267" s="197"/>
      <c r="AZ267" s="197"/>
      <c r="BA267" s="197"/>
      <c r="BB267" s="197"/>
      <c r="BC267" s="197"/>
    </row>
    <row r="268" ht="18.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260"/>
      <c r="W268" s="260"/>
      <c r="X268" s="261"/>
      <c r="Y268" s="197"/>
      <c r="Z268" s="197"/>
      <c r="AA268" s="197"/>
      <c r="AB268" s="197"/>
      <c r="AC268" s="197"/>
      <c r="AD268" s="197"/>
      <c r="AE268" s="197"/>
      <c r="AF268" s="197"/>
      <c r="AG268" s="262"/>
      <c r="AH268" s="197"/>
      <c r="AI268" s="197"/>
      <c r="AJ268" s="265"/>
      <c r="AK268" s="264"/>
      <c r="AL268" s="265"/>
      <c r="AM268" s="264"/>
      <c r="AN268" s="265"/>
      <c r="AO268" s="264"/>
      <c r="AP268" s="265"/>
      <c r="AQ268" s="264"/>
      <c r="AR268" s="197"/>
      <c r="AS268" s="197"/>
      <c r="AT268" s="197"/>
      <c r="AU268" s="197"/>
      <c r="AV268" s="197"/>
      <c r="AW268" s="197"/>
      <c r="AX268" s="197"/>
      <c r="AY268" s="197"/>
      <c r="AZ268" s="197"/>
      <c r="BA268" s="197"/>
      <c r="BB268" s="197"/>
      <c r="BC268" s="197"/>
    </row>
    <row r="269" ht="18.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260"/>
      <c r="W269" s="260"/>
      <c r="X269" s="261"/>
      <c r="Y269" s="197"/>
      <c r="Z269" s="197"/>
      <c r="AA269" s="197"/>
      <c r="AB269" s="197"/>
      <c r="AC269" s="197"/>
      <c r="AD269" s="197"/>
      <c r="AE269" s="197"/>
      <c r="AF269" s="197"/>
      <c r="AG269" s="262"/>
      <c r="AH269" s="197"/>
      <c r="AI269" s="197"/>
      <c r="AJ269" s="265"/>
      <c r="AK269" s="264"/>
      <c r="AL269" s="265"/>
      <c r="AM269" s="264"/>
      <c r="AN269" s="265"/>
      <c r="AO269" s="264"/>
      <c r="AP269" s="265"/>
      <c r="AQ269" s="264"/>
      <c r="AR269" s="197"/>
      <c r="AS269" s="197"/>
      <c r="AT269" s="197"/>
      <c r="AU269" s="197"/>
      <c r="AV269" s="197"/>
      <c r="AW269" s="197"/>
      <c r="AX269" s="197"/>
      <c r="AY269" s="197"/>
      <c r="AZ269" s="197"/>
      <c r="BA269" s="197"/>
      <c r="BB269" s="197"/>
      <c r="BC269" s="197"/>
    </row>
    <row r="270" ht="18.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260"/>
      <c r="W270" s="260"/>
      <c r="X270" s="261"/>
      <c r="Y270" s="197"/>
      <c r="Z270" s="197"/>
      <c r="AA270" s="197"/>
      <c r="AB270" s="197"/>
      <c r="AC270" s="197"/>
      <c r="AD270" s="197"/>
      <c r="AE270" s="197"/>
      <c r="AF270" s="197"/>
      <c r="AG270" s="262"/>
      <c r="AH270" s="197"/>
      <c r="AI270" s="197"/>
      <c r="AJ270" s="265"/>
      <c r="AK270" s="264"/>
      <c r="AL270" s="265"/>
      <c r="AM270" s="264"/>
      <c r="AN270" s="265"/>
      <c r="AO270" s="264"/>
      <c r="AP270" s="265"/>
      <c r="AQ270" s="264"/>
      <c r="AR270" s="197"/>
      <c r="AS270" s="197"/>
      <c r="AT270" s="197"/>
      <c r="AU270" s="197"/>
      <c r="AV270" s="197"/>
      <c r="AW270" s="197"/>
      <c r="AX270" s="197"/>
      <c r="AY270" s="197"/>
      <c r="AZ270" s="197"/>
      <c r="BA270" s="197"/>
      <c r="BB270" s="197"/>
      <c r="BC270" s="197"/>
    </row>
    <row r="271" ht="18.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260"/>
      <c r="W271" s="260"/>
      <c r="X271" s="261"/>
      <c r="Y271" s="197"/>
      <c r="Z271" s="197"/>
      <c r="AA271" s="197"/>
      <c r="AB271" s="197"/>
      <c r="AC271" s="197"/>
      <c r="AD271" s="197"/>
      <c r="AE271" s="197"/>
      <c r="AF271" s="197"/>
      <c r="AG271" s="262"/>
      <c r="AH271" s="197"/>
      <c r="AI271" s="197"/>
      <c r="AJ271" s="265"/>
      <c r="AK271" s="264"/>
      <c r="AL271" s="265"/>
      <c r="AM271" s="264"/>
      <c r="AN271" s="265"/>
      <c r="AO271" s="264"/>
      <c r="AP271" s="265"/>
      <c r="AQ271" s="264"/>
      <c r="AR271" s="197"/>
      <c r="AS271" s="197"/>
      <c r="AT271" s="197"/>
      <c r="AU271" s="197"/>
      <c r="AV271" s="197"/>
      <c r="AW271" s="197"/>
      <c r="AX271" s="197"/>
      <c r="AY271" s="197"/>
      <c r="AZ271" s="197"/>
      <c r="BA271" s="197"/>
      <c r="BB271" s="197"/>
      <c r="BC271" s="197"/>
    </row>
    <row r="272" ht="18.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260"/>
      <c r="W272" s="260"/>
      <c r="X272" s="261"/>
      <c r="Y272" s="197"/>
      <c r="Z272" s="197"/>
      <c r="AA272" s="197"/>
      <c r="AB272" s="197"/>
      <c r="AC272" s="197"/>
      <c r="AD272" s="197"/>
      <c r="AE272" s="197"/>
      <c r="AF272" s="197"/>
      <c r="AG272" s="262"/>
      <c r="AH272" s="197"/>
      <c r="AI272" s="197"/>
      <c r="AJ272" s="265"/>
      <c r="AK272" s="264"/>
      <c r="AL272" s="265"/>
      <c r="AM272" s="264"/>
      <c r="AN272" s="265"/>
      <c r="AO272" s="264"/>
      <c r="AP272" s="265"/>
      <c r="AQ272" s="264"/>
      <c r="AR272" s="197"/>
      <c r="AS272" s="197"/>
      <c r="AT272" s="197"/>
      <c r="AU272" s="197"/>
      <c r="AV272" s="197"/>
      <c r="AW272" s="197"/>
      <c r="AX272" s="197"/>
      <c r="AY272" s="197"/>
      <c r="AZ272" s="197"/>
      <c r="BA272" s="197"/>
      <c r="BB272" s="197"/>
      <c r="BC272" s="197"/>
    </row>
    <row r="273" ht="18.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260"/>
      <c r="W273" s="260"/>
      <c r="X273" s="261"/>
      <c r="Y273" s="197"/>
      <c r="Z273" s="197"/>
      <c r="AA273" s="197"/>
      <c r="AB273" s="197"/>
      <c r="AC273" s="197"/>
      <c r="AD273" s="197"/>
      <c r="AE273" s="197"/>
      <c r="AF273" s="197"/>
      <c r="AG273" s="262"/>
      <c r="AH273" s="197"/>
      <c r="AI273" s="197"/>
      <c r="AJ273" s="265"/>
      <c r="AK273" s="264"/>
      <c r="AL273" s="265"/>
      <c r="AM273" s="264"/>
      <c r="AN273" s="265"/>
      <c r="AO273" s="264"/>
      <c r="AP273" s="265"/>
      <c r="AQ273" s="264"/>
      <c r="AR273" s="197"/>
      <c r="AS273" s="197"/>
      <c r="AT273" s="197"/>
      <c r="AU273" s="197"/>
      <c r="AV273" s="197"/>
      <c r="AW273" s="197"/>
      <c r="AX273" s="197"/>
      <c r="AY273" s="197"/>
      <c r="AZ273" s="197"/>
      <c r="BA273" s="197"/>
      <c r="BB273" s="197"/>
      <c r="BC273" s="197"/>
    </row>
    <row r="274" ht="18.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260"/>
      <c r="W274" s="260"/>
      <c r="X274" s="261"/>
      <c r="Y274" s="197"/>
      <c r="Z274" s="197"/>
      <c r="AA274" s="197"/>
      <c r="AB274" s="197"/>
      <c r="AC274" s="197"/>
      <c r="AD274" s="197"/>
      <c r="AE274" s="197"/>
      <c r="AF274" s="197"/>
      <c r="AG274" s="262"/>
      <c r="AH274" s="197"/>
      <c r="AI274" s="197"/>
      <c r="AJ274" s="265"/>
      <c r="AK274" s="264"/>
      <c r="AL274" s="265"/>
      <c r="AM274" s="264"/>
      <c r="AN274" s="265"/>
      <c r="AO274" s="264"/>
      <c r="AP274" s="265"/>
      <c r="AQ274" s="264"/>
      <c r="AR274" s="197"/>
      <c r="AS274" s="197"/>
      <c r="AT274" s="197"/>
      <c r="AU274" s="197"/>
      <c r="AV274" s="197"/>
      <c r="AW274" s="197"/>
      <c r="AX274" s="197"/>
      <c r="AY274" s="197"/>
      <c r="AZ274" s="197"/>
      <c r="BA274" s="197"/>
      <c r="BB274" s="197"/>
      <c r="BC274" s="197"/>
    </row>
    <row r="275" ht="18.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260"/>
      <c r="W275" s="260"/>
      <c r="X275" s="261"/>
      <c r="Y275" s="197"/>
      <c r="Z275" s="197"/>
      <c r="AA275" s="197"/>
      <c r="AB275" s="197"/>
      <c r="AC275" s="197"/>
      <c r="AD275" s="197"/>
      <c r="AE275" s="197"/>
      <c r="AF275" s="197"/>
      <c r="AG275" s="262"/>
      <c r="AH275" s="197"/>
      <c r="AI275" s="197"/>
      <c r="AJ275" s="265"/>
      <c r="AK275" s="264"/>
      <c r="AL275" s="265"/>
      <c r="AM275" s="264"/>
      <c r="AN275" s="265"/>
      <c r="AO275" s="264"/>
      <c r="AP275" s="265"/>
      <c r="AQ275" s="264"/>
      <c r="AR275" s="197"/>
      <c r="AS275" s="197"/>
      <c r="AT275" s="197"/>
      <c r="AU275" s="197"/>
      <c r="AV275" s="197"/>
      <c r="AW275" s="197"/>
      <c r="AX275" s="197"/>
      <c r="AY275" s="197"/>
      <c r="AZ275" s="197"/>
      <c r="BA275" s="197"/>
      <c r="BB275" s="197"/>
      <c r="BC275" s="197"/>
    </row>
    <row r="276" ht="18.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260"/>
      <c r="W276" s="260"/>
      <c r="X276" s="261"/>
      <c r="Y276" s="197"/>
      <c r="Z276" s="197"/>
      <c r="AA276" s="197"/>
      <c r="AB276" s="197"/>
      <c r="AC276" s="197"/>
      <c r="AD276" s="197"/>
      <c r="AE276" s="197"/>
      <c r="AF276" s="197"/>
      <c r="AG276" s="262"/>
      <c r="AH276" s="197"/>
      <c r="AI276" s="197"/>
      <c r="AJ276" s="265"/>
      <c r="AK276" s="264"/>
      <c r="AL276" s="265"/>
      <c r="AM276" s="264"/>
      <c r="AN276" s="265"/>
      <c r="AO276" s="264"/>
      <c r="AP276" s="265"/>
      <c r="AQ276" s="264"/>
      <c r="AR276" s="197"/>
      <c r="AS276" s="197"/>
      <c r="AT276" s="197"/>
      <c r="AU276" s="197"/>
      <c r="AV276" s="197"/>
      <c r="AW276" s="197"/>
      <c r="AX276" s="197"/>
      <c r="AY276" s="197"/>
      <c r="AZ276" s="197"/>
      <c r="BA276" s="197"/>
      <c r="BB276" s="197"/>
      <c r="BC276" s="197"/>
    </row>
    <row r="277" ht="18.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260"/>
      <c r="W277" s="260"/>
      <c r="X277" s="261"/>
      <c r="Y277" s="197"/>
      <c r="Z277" s="197"/>
      <c r="AA277" s="197"/>
      <c r="AB277" s="197"/>
      <c r="AC277" s="197"/>
      <c r="AD277" s="197"/>
      <c r="AE277" s="197"/>
      <c r="AF277" s="197"/>
      <c r="AG277" s="262"/>
      <c r="AH277" s="197"/>
      <c r="AI277" s="197"/>
      <c r="AJ277" s="265"/>
      <c r="AK277" s="264"/>
      <c r="AL277" s="265"/>
      <c r="AM277" s="264"/>
      <c r="AN277" s="265"/>
      <c r="AO277" s="264"/>
      <c r="AP277" s="265"/>
      <c r="AQ277" s="264"/>
      <c r="AR277" s="197"/>
      <c r="AS277" s="197"/>
      <c r="AT277" s="197"/>
      <c r="AU277" s="197"/>
      <c r="AV277" s="197"/>
      <c r="AW277" s="197"/>
      <c r="AX277" s="197"/>
      <c r="AY277" s="197"/>
      <c r="AZ277" s="197"/>
      <c r="BA277" s="197"/>
      <c r="BB277" s="197"/>
      <c r="BC277" s="197"/>
    </row>
    <row r="278" ht="18.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260"/>
      <c r="W278" s="260"/>
      <c r="X278" s="261"/>
      <c r="Y278" s="197"/>
      <c r="Z278" s="197"/>
      <c r="AA278" s="197"/>
      <c r="AB278" s="197"/>
      <c r="AC278" s="197"/>
      <c r="AD278" s="197"/>
      <c r="AE278" s="197"/>
      <c r="AF278" s="197"/>
      <c r="AG278" s="262"/>
      <c r="AH278" s="197"/>
      <c r="AI278" s="197"/>
      <c r="AJ278" s="265"/>
      <c r="AK278" s="264"/>
      <c r="AL278" s="265"/>
      <c r="AM278" s="264"/>
      <c r="AN278" s="265"/>
      <c r="AO278" s="264"/>
      <c r="AP278" s="265"/>
      <c r="AQ278" s="264"/>
      <c r="AR278" s="197"/>
      <c r="AS278" s="197"/>
      <c r="AT278" s="197"/>
      <c r="AU278" s="197"/>
      <c r="AV278" s="197"/>
      <c r="AW278" s="197"/>
      <c r="AX278" s="197"/>
      <c r="AY278" s="197"/>
      <c r="AZ278" s="197"/>
      <c r="BA278" s="197"/>
      <c r="BB278" s="197"/>
      <c r="BC278" s="197"/>
    </row>
    <row r="279" ht="18.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260"/>
      <c r="W279" s="260"/>
      <c r="X279" s="261"/>
      <c r="Y279" s="197"/>
      <c r="Z279" s="197"/>
      <c r="AA279" s="197"/>
      <c r="AB279" s="197"/>
      <c r="AC279" s="197"/>
      <c r="AD279" s="197"/>
      <c r="AE279" s="197"/>
      <c r="AF279" s="197"/>
      <c r="AG279" s="262"/>
      <c r="AH279" s="197"/>
      <c r="AI279" s="197"/>
      <c r="AJ279" s="265"/>
      <c r="AK279" s="264"/>
      <c r="AL279" s="265"/>
      <c r="AM279" s="264"/>
      <c r="AN279" s="265"/>
      <c r="AO279" s="264"/>
      <c r="AP279" s="265"/>
      <c r="AQ279" s="264"/>
      <c r="AR279" s="197"/>
      <c r="AS279" s="197"/>
      <c r="AT279" s="197"/>
      <c r="AU279" s="197"/>
      <c r="AV279" s="197"/>
      <c r="AW279" s="197"/>
      <c r="AX279" s="197"/>
      <c r="AY279" s="197"/>
      <c r="AZ279" s="197"/>
      <c r="BA279" s="197"/>
      <c r="BB279" s="197"/>
      <c r="BC279" s="197"/>
    </row>
    <row r="280" ht="18.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260"/>
      <c r="W280" s="260"/>
      <c r="X280" s="261"/>
      <c r="Y280" s="197"/>
      <c r="Z280" s="197"/>
      <c r="AA280" s="197"/>
      <c r="AB280" s="197"/>
      <c r="AC280" s="197"/>
      <c r="AD280" s="197"/>
      <c r="AE280" s="197"/>
      <c r="AF280" s="197"/>
      <c r="AG280" s="262"/>
      <c r="AH280" s="197"/>
      <c r="AI280" s="197"/>
      <c r="AJ280" s="265"/>
      <c r="AK280" s="264"/>
      <c r="AL280" s="265"/>
      <c r="AM280" s="264"/>
      <c r="AN280" s="265"/>
      <c r="AO280" s="264"/>
      <c r="AP280" s="265"/>
      <c r="AQ280" s="264"/>
      <c r="AR280" s="197"/>
      <c r="AS280" s="197"/>
      <c r="AT280" s="197"/>
      <c r="AU280" s="197"/>
      <c r="AV280" s="197"/>
      <c r="AW280" s="197"/>
      <c r="AX280" s="197"/>
      <c r="AY280" s="197"/>
      <c r="AZ280" s="197"/>
      <c r="BA280" s="197"/>
      <c r="BB280" s="197"/>
      <c r="BC280" s="197"/>
    </row>
    <row r="281" ht="18.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260"/>
      <c r="W281" s="260"/>
      <c r="X281" s="261"/>
      <c r="Y281" s="197"/>
      <c r="Z281" s="197"/>
      <c r="AA281" s="197"/>
      <c r="AB281" s="197"/>
      <c r="AC281" s="197"/>
      <c r="AD281" s="197"/>
      <c r="AE281" s="197"/>
      <c r="AF281" s="197"/>
      <c r="AG281" s="262"/>
      <c r="AH281" s="197"/>
      <c r="AI281" s="197"/>
      <c r="AJ281" s="265"/>
      <c r="AK281" s="264"/>
      <c r="AL281" s="265"/>
      <c r="AM281" s="264"/>
      <c r="AN281" s="265"/>
      <c r="AO281" s="264"/>
      <c r="AP281" s="265"/>
      <c r="AQ281" s="264"/>
      <c r="AR281" s="197"/>
      <c r="AS281" s="197"/>
      <c r="AT281" s="197"/>
      <c r="AU281" s="197"/>
      <c r="AV281" s="197"/>
      <c r="AW281" s="197"/>
      <c r="AX281" s="197"/>
      <c r="AY281" s="197"/>
      <c r="AZ281" s="197"/>
      <c r="BA281" s="197"/>
      <c r="BB281" s="197"/>
      <c r="BC281" s="197"/>
    </row>
    <row r="282" ht="18.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260"/>
      <c r="W282" s="260"/>
      <c r="X282" s="261"/>
      <c r="Y282" s="197"/>
      <c r="Z282" s="197"/>
      <c r="AA282" s="197"/>
      <c r="AB282" s="197"/>
      <c r="AC282" s="197"/>
      <c r="AD282" s="197"/>
      <c r="AE282" s="197"/>
      <c r="AF282" s="197"/>
      <c r="AG282" s="262"/>
      <c r="AH282" s="197"/>
      <c r="AI282" s="197"/>
      <c r="AJ282" s="265"/>
      <c r="AK282" s="264"/>
      <c r="AL282" s="265"/>
      <c r="AM282" s="264"/>
      <c r="AN282" s="265"/>
      <c r="AO282" s="264"/>
      <c r="AP282" s="265"/>
      <c r="AQ282" s="264"/>
      <c r="AR282" s="197"/>
      <c r="AS282" s="197"/>
      <c r="AT282" s="197"/>
      <c r="AU282" s="197"/>
      <c r="AV282" s="197"/>
      <c r="AW282" s="197"/>
      <c r="AX282" s="197"/>
      <c r="AY282" s="197"/>
      <c r="AZ282" s="197"/>
      <c r="BA282" s="197"/>
      <c r="BB282" s="197"/>
      <c r="BC282" s="197"/>
    </row>
    <row r="283" ht="18.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260"/>
      <c r="W283" s="260"/>
      <c r="X283" s="261"/>
      <c r="Y283" s="197"/>
      <c r="Z283" s="197"/>
      <c r="AA283" s="197"/>
      <c r="AB283" s="197"/>
      <c r="AC283" s="197"/>
      <c r="AD283" s="197"/>
      <c r="AE283" s="197"/>
      <c r="AF283" s="197"/>
      <c r="AG283" s="262"/>
      <c r="AH283" s="197"/>
      <c r="AI283" s="197"/>
      <c r="AJ283" s="265"/>
      <c r="AK283" s="264"/>
      <c r="AL283" s="265"/>
      <c r="AM283" s="264"/>
      <c r="AN283" s="265"/>
      <c r="AO283" s="264"/>
      <c r="AP283" s="265"/>
      <c r="AQ283" s="264"/>
      <c r="AR283" s="197"/>
      <c r="AS283" s="197"/>
      <c r="AT283" s="197"/>
      <c r="AU283" s="197"/>
      <c r="AV283" s="197"/>
      <c r="AW283" s="197"/>
      <c r="AX283" s="197"/>
      <c r="AY283" s="197"/>
      <c r="AZ283" s="197"/>
      <c r="BA283" s="197"/>
      <c r="BB283" s="197"/>
      <c r="BC283" s="197"/>
    </row>
    <row r="284" ht="18.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260"/>
      <c r="W284" s="260"/>
      <c r="X284" s="261"/>
      <c r="Y284" s="197"/>
      <c r="Z284" s="197"/>
      <c r="AA284" s="197"/>
      <c r="AB284" s="197"/>
      <c r="AC284" s="197"/>
      <c r="AD284" s="197"/>
      <c r="AE284" s="197"/>
      <c r="AF284" s="197"/>
      <c r="AG284" s="262"/>
      <c r="AH284" s="197"/>
      <c r="AI284" s="197"/>
      <c r="AJ284" s="265"/>
      <c r="AK284" s="264"/>
      <c r="AL284" s="265"/>
      <c r="AM284" s="264"/>
      <c r="AN284" s="265"/>
      <c r="AO284" s="264"/>
      <c r="AP284" s="265"/>
      <c r="AQ284" s="264"/>
      <c r="AR284" s="197"/>
      <c r="AS284" s="197"/>
      <c r="AT284" s="197"/>
      <c r="AU284" s="197"/>
      <c r="AV284" s="197"/>
      <c r="AW284" s="197"/>
      <c r="AX284" s="197"/>
      <c r="AY284" s="197"/>
      <c r="AZ284" s="197"/>
      <c r="BA284" s="197"/>
      <c r="BB284" s="197"/>
      <c r="BC284" s="197"/>
    </row>
    <row r="285" ht="18.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260"/>
      <c r="W285" s="260"/>
      <c r="X285" s="261"/>
      <c r="Y285" s="197"/>
      <c r="Z285" s="197"/>
      <c r="AA285" s="197"/>
      <c r="AB285" s="197"/>
      <c r="AC285" s="197"/>
      <c r="AD285" s="197"/>
      <c r="AE285" s="197"/>
      <c r="AF285" s="197"/>
      <c r="AG285" s="262"/>
      <c r="AH285" s="197"/>
      <c r="AI285" s="197"/>
      <c r="AJ285" s="265"/>
      <c r="AK285" s="264"/>
      <c r="AL285" s="265"/>
      <c r="AM285" s="264"/>
      <c r="AN285" s="265"/>
      <c r="AO285" s="264"/>
      <c r="AP285" s="265"/>
      <c r="AQ285" s="264"/>
      <c r="AR285" s="197"/>
      <c r="AS285" s="197"/>
      <c r="AT285" s="197"/>
      <c r="AU285" s="197"/>
      <c r="AV285" s="197"/>
      <c r="AW285" s="197"/>
      <c r="AX285" s="197"/>
      <c r="AY285" s="197"/>
      <c r="AZ285" s="197"/>
      <c r="BA285" s="197"/>
      <c r="BB285" s="197"/>
      <c r="BC285" s="197"/>
    </row>
    <row r="286" ht="18.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260"/>
      <c r="W286" s="260"/>
      <c r="X286" s="261"/>
      <c r="Y286" s="197"/>
      <c r="Z286" s="197"/>
      <c r="AA286" s="197"/>
      <c r="AB286" s="197"/>
      <c r="AC286" s="197"/>
      <c r="AD286" s="197"/>
      <c r="AE286" s="197"/>
      <c r="AF286" s="197"/>
      <c r="AG286" s="262"/>
      <c r="AH286" s="197"/>
      <c r="AI286" s="197"/>
      <c r="AJ286" s="265"/>
      <c r="AK286" s="264"/>
      <c r="AL286" s="265"/>
      <c r="AM286" s="264"/>
      <c r="AN286" s="265"/>
      <c r="AO286" s="264"/>
      <c r="AP286" s="265"/>
      <c r="AQ286" s="264"/>
      <c r="AR286" s="197"/>
      <c r="AS286" s="197"/>
      <c r="AT286" s="197"/>
      <c r="AU286" s="197"/>
      <c r="AV286" s="197"/>
      <c r="AW286" s="197"/>
      <c r="AX286" s="197"/>
      <c r="AY286" s="197"/>
      <c r="AZ286" s="197"/>
      <c r="BA286" s="197"/>
      <c r="BB286" s="197"/>
      <c r="BC286" s="197"/>
    </row>
    <row r="287" ht="18.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260"/>
      <c r="W287" s="260"/>
      <c r="X287" s="261"/>
      <c r="Y287" s="197"/>
      <c r="Z287" s="197"/>
      <c r="AA287" s="197"/>
      <c r="AB287" s="197"/>
      <c r="AC287" s="197"/>
      <c r="AD287" s="197"/>
      <c r="AE287" s="197"/>
      <c r="AF287" s="197"/>
      <c r="AG287" s="262"/>
      <c r="AH287" s="197"/>
      <c r="AI287" s="197"/>
      <c r="AJ287" s="265"/>
      <c r="AK287" s="264"/>
      <c r="AL287" s="265"/>
      <c r="AM287" s="264"/>
      <c r="AN287" s="265"/>
      <c r="AO287" s="264"/>
      <c r="AP287" s="265"/>
      <c r="AQ287" s="264"/>
      <c r="AR287" s="197"/>
      <c r="AS287" s="197"/>
      <c r="AT287" s="197"/>
      <c r="AU287" s="197"/>
      <c r="AV287" s="197"/>
      <c r="AW287" s="197"/>
      <c r="AX287" s="197"/>
      <c r="AY287" s="197"/>
      <c r="AZ287" s="197"/>
      <c r="BA287" s="197"/>
      <c r="BB287" s="197"/>
      <c r="BC287" s="197"/>
    </row>
    <row r="288" ht="18.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260"/>
      <c r="W288" s="260"/>
      <c r="X288" s="261"/>
      <c r="Y288" s="197"/>
      <c r="Z288" s="197"/>
      <c r="AA288" s="197"/>
      <c r="AB288" s="197"/>
      <c r="AC288" s="197"/>
      <c r="AD288" s="197"/>
      <c r="AE288" s="197"/>
      <c r="AF288" s="197"/>
      <c r="AG288" s="262"/>
      <c r="AH288" s="197"/>
      <c r="AI288" s="197"/>
      <c r="AJ288" s="265"/>
      <c r="AK288" s="264"/>
      <c r="AL288" s="265"/>
      <c r="AM288" s="264"/>
      <c r="AN288" s="265"/>
      <c r="AO288" s="264"/>
      <c r="AP288" s="265"/>
      <c r="AQ288" s="264"/>
      <c r="AR288" s="197"/>
      <c r="AS288" s="197"/>
      <c r="AT288" s="197"/>
      <c r="AU288" s="197"/>
      <c r="AV288" s="197"/>
      <c r="AW288" s="197"/>
      <c r="AX288" s="197"/>
      <c r="AY288" s="197"/>
      <c r="AZ288" s="197"/>
      <c r="BA288" s="197"/>
      <c r="BB288" s="197"/>
      <c r="BC288" s="197"/>
    </row>
    <row r="289" ht="18.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260"/>
      <c r="W289" s="260"/>
      <c r="X289" s="261"/>
      <c r="Y289" s="197"/>
      <c r="Z289" s="197"/>
      <c r="AA289" s="197"/>
      <c r="AB289" s="197"/>
      <c r="AC289" s="197"/>
      <c r="AD289" s="197"/>
      <c r="AE289" s="197"/>
      <c r="AF289" s="197"/>
      <c r="AG289" s="262"/>
      <c r="AH289" s="197"/>
      <c r="AI289" s="197"/>
      <c r="AJ289" s="265"/>
      <c r="AK289" s="264"/>
      <c r="AL289" s="265"/>
      <c r="AM289" s="264"/>
      <c r="AN289" s="265"/>
      <c r="AO289" s="264"/>
      <c r="AP289" s="265"/>
      <c r="AQ289" s="264"/>
      <c r="AR289" s="197"/>
      <c r="AS289" s="197"/>
      <c r="AT289" s="197"/>
      <c r="AU289" s="197"/>
      <c r="AV289" s="197"/>
      <c r="AW289" s="197"/>
      <c r="AX289" s="197"/>
      <c r="AY289" s="197"/>
      <c r="AZ289" s="197"/>
      <c r="BA289" s="197"/>
      <c r="BB289" s="197"/>
      <c r="BC289" s="197"/>
    </row>
    <row r="290" ht="18.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260"/>
      <c r="W290" s="260"/>
      <c r="X290" s="261"/>
      <c r="Y290" s="197"/>
      <c r="Z290" s="197"/>
      <c r="AA290" s="197"/>
      <c r="AB290" s="197"/>
      <c r="AC290" s="197"/>
      <c r="AD290" s="197"/>
      <c r="AE290" s="197"/>
      <c r="AF290" s="197"/>
      <c r="AG290" s="262"/>
      <c r="AH290" s="197"/>
      <c r="AI290" s="197"/>
      <c r="AJ290" s="265"/>
      <c r="AK290" s="264"/>
      <c r="AL290" s="265"/>
      <c r="AM290" s="264"/>
      <c r="AN290" s="265"/>
      <c r="AO290" s="264"/>
      <c r="AP290" s="265"/>
      <c r="AQ290" s="264"/>
      <c r="AR290" s="197"/>
      <c r="AS290" s="197"/>
      <c r="AT290" s="197"/>
      <c r="AU290" s="197"/>
      <c r="AV290" s="197"/>
      <c r="AW290" s="197"/>
      <c r="AX290" s="197"/>
      <c r="AY290" s="197"/>
      <c r="AZ290" s="197"/>
      <c r="BA290" s="197"/>
      <c r="BB290" s="197"/>
      <c r="BC290" s="197"/>
    </row>
    <row r="291" ht="18.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260"/>
      <c r="W291" s="260"/>
      <c r="X291" s="261"/>
      <c r="Y291" s="197"/>
      <c r="Z291" s="197"/>
      <c r="AA291" s="197"/>
      <c r="AB291" s="197"/>
      <c r="AC291" s="197"/>
      <c r="AD291" s="197"/>
      <c r="AE291" s="197"/>
      <c r="AF291" s="197"/>
      <c r="AG291" s="262"/>
      <c r="AH291" s="197"/>
      <c r="AI291" s="197"/>
      <c r="AJ291" s="265"/>
      <c r="AK291" s="264"/>
      <c r="AL291" s="265"/>
      <c r="AM291" s="264"/>
      <c r="AN291" s="265"/>
      <c r="AO291" s="264"/>
      <c r="AP291" s="265"/>
      <c r="AQ291" s="264"/>
      <c r="AR291" s="197"/>
      <c r="AS291" s="197"/>
      <c r="AT291" s="197"/>
      <c r="AU291" s="197"/>
      <c r="AV291" s="197"/>
      <c r="AW291" s="197"/>
      <c r="AX291" s="197"/>
      <c r="AY291" s="197"/>
      <c r="AZ291" s="197"/>
      <c r="BA291" s="197"/>
      <c r="BB291" s="197"/>
      <c r="BC291" s="197"/>
    </row>
    <row r="292" ht="18.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260"/>
      <c r="W292" s="260"/>
      <c r="X292" s="261"/>
      <c r="Y292" s="197"/>
      <c r="Z292" s="197"/>
      <c r="AA292" s="197"/>
      <c r="AB292" s="197"/>
      <c r="AC292" s="197"/>
      <c r="AD292" s="197"/>
      <c r="AE292" s="197"/>
      <c r="AF292" s="197"/>
      <c r="AG292" s="262"/>
      <c r="AH292" s="197"/>
      <c r="AI292" s="197"/>
      <c r="AJ292" s="265"/>
      <c r="AK292" s="264"/>
      <c r="AL292" s="265"/>
      <c r="AM292" s="264"/>
      <c r="AN292" s="265"/>
      <c r="AO292" s="264"/>
      <c r="AP292" s="265"/>
      <c r="AQ292" s="264"/>
      <c r="AR292" s="197"/>
      <c r="AS292" s="197"/>
      <c r="AT292" s="197"/>
      <c r="AU292" s="197"/>
      <c r="AV292" s="197"/>
      <c r="AW292" s="197"/>
      <c r="AX292" s="197"/>
      <c r="AY292" s="197"/>
      <c r="AZ292" s="197"/>
      <c r="BA292" s="197"/>
      <c r="BB292" s="197"/>
      <c r="BC292" s="197"/>
    </row>
    <row r="293" ht="18.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260"/>
      <c r="W293" s="260"/>
      <c r="X293" s="261"/>
      <c r="Y293" s="197"/>
      <c r="Z293" s="197"/>
      <c r="AA293" s="197"/>
      <c r="AB293" s="197"/>
      <c r="AC293" s="197"/>
      <c r="AD293" s="197"/>
      <c r="AE293" s="197"/>
      <c r="AF293" s="197"/>
      <c r="AG293" s="262"/>
      <c r="AH293" s="197"/>
      <c r="AI293" s="197"/>
      <c r="AJ293" s="265"/>
      <c r="AK293" s="264"/>
      <c r="AL293" s="265"/>
      <c r="AM293" s="264"/>
      <c r="AN293" s="265"/>
      <c r="AO293" s="264"/>
      <c r="AP293" s="265"/>
      <c r="AQ293" s="264"/>
      <c r="AR293" s="197"/>
      <c r="AS293" s="197"/>
      <c r="AT293" s="197"/>
      <c r="AU293" s="197"/>
      <c r="AV293" s="197"/>
      <c r="AW293" s="197"/>
      <c r="AX293" s="197"/>
      <c r="AY293" s="197"/>
      <c r="AZ293" s="197"/>
      <c r="BA293" s="197"/>
      <c r="BB293" s="197"/>
      <c r="BC293" s="197"/>
    </row>
    <row r="294" ht="18.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260"/>
      <c r="W294" s="260"/>
      <c r="X294" s="261"/>
      <c r="Y294" s="197"/>
      <c r="Z294" s="197"/>
      <c r="AA294" s="197"/>
      <c r="AB294" s="197"/>
      <c r="AC294" s="197"/>
      <c r="AD294" s="197"/>
      <c r="AE294" s="197"/>
      <c r="AF294" s="197"/>
      <c r="AG294" s="262"/>
      <c r="AH294" s="197"/>
      <c r="AI294" s="197"/>
      <c r="AJ294" s="265"/>
      <c r="AK294" s="264"/>
      <c r="AL294" s="265"/>
      <c r="AM294" s="264"/>
      <c r="AN294" s="265"/>
      <c r="AO294" s="264"/>
      <c r="AP294" s="265"/>
      <c r="AQ294" s="264"/>
      <c r="AR294" s="197"/>
      <c r="AS294" s="197"/>
      <c r="AT294" s="197"/>
      <c r="AU294" s="197"/>
      <c r="AV294" s="197"/>
      <c r="AW294" s="197"/>
      <c r="AX294" s="197"/>
      <c r="AY294" s="197"/>
      <c r="AZ294" s="197"/>
      <c r="BA294" s="197"/>
      <c r="BB294" s="197"/>
      <c r="BC294" s="197"/>
    </row>
    <row r="295" ht="18.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260"/>
      <c r="W295" s="260"/>
      <c r="X295" s="261"/>
      <c r="Y295" s="197"/>
      <c r="Z295" s="197"/>
      <c r="AA295" s="197"/>
      <c r="AB295" s="197"/>
      <c r="AC295" s="197"/>
      <c r="AD295" s="197"/>
      <c r="AE295" s="197"/>
      <c r="AF295" s="197"/>
      <c r="AG295" s="262"/>
      <c r="AH295" s="197"/>
      <c r="AI295" s="197"/>
      <c r="AJ295" s="265"/>
      <c r="AK295" s="264"/>
      <c r="AL295" s="265"/>
      <c r="AM295" s="264"/>
      <c r="AN295" s="265"/>
      <c r="AO295" s="264"/>
      <c r="AP295" s="265"/>
      <c r="AQ295" s="264"/>
      <c r="AR295" s="197"/>
      <c r="AS295" s="197"/>
      <c r="AT295" s="197"/>
      <c r="AU295" s="197"/>
      <c r="AV295" s="197"/>
      <c r="AW295" s="197"/>
      <c r="AX295" s="197"/>
      <c r="AY295" s="197"/>
      <c r="AZ295" s="197"/>
      <c r="BA295" s="197"/>
      <c r="BB295" s="197"/>
      <c r="BC295" s="197"/>
    </row>
    <row r="296" ht="18.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260"/>
      <c r="W296" s="260"/>
      <c r="X296" s="261"/>
      <c r="Y296" s="197"/>
      <c r="Z296" s="197"/>
      <c r="AA296" s="197"/>
      <c r="AB296" s="197"/>
      <c r="AC296" s="197"/>
      <c r="AD296" s="197"/>
      <c r="AE296" s="197"/>
      <c r="AF296" s="197"/>
      <c r="AG296" s="262"/>
      <c r="AH296" s="197"/>
      <c r="AI296" s="197"/>
      <c r="AJ296" s="265"/>
      <c r="AK296" s="264"/>
      <c r="AL296" s="265"/>
      <c r="AM296" s="264"/>
      <c r="AN296" s="265"/>
      <c r="AO296" s="264"/>
      <c r="AP296" s="265"/>
      <c r="AQ296" s="264"/>
      <c r="AR296" s="197"/>
      <c r="AS296" s="197"/>
      <c r="AT296" s="197"/>
      <c r="AU296" s="197"/>
      <c r="AV296" s="197"/>
      <c r="AW296" s="197"/>
      <c r="AX296" s="197"/>
      <c r="AY296" s="197"/>
      <c r="AZ296" s="197"/>
      <c r="BA296" s="197"/>
      <c r="BB296" s="197"/>
      <c r="BC296" s="197"/>
    </row>
    <row r="297" ht="18.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260"/>
      <c r="W297" s="260"/>
      <c r="X297" s="261"/>
      <c r="Y297" s="197"/>
      <c r="Z297" s="197"/>
      <c r="AA297" s="197"/>
      <c r="AB297" s="197"/>
      <c r="AC297" s="197"/>
      <c r="AD297" s="197"/>
      <c r="AE297" s="197"/>
      <c r="AF297" s="197"/>
      <c r="AG297" s="262"/>
      <c r="AH297" s="197"/>
      <c r="AI297" s="197"/>
      <c r="AJ297" s="265"/>
      <c r="AK297" s="264"/>
      <c r="AL297" s="265"/>
      <c r="AM297" s="264"/>
      <c r="AN297" s="265"/>
      <c r="AO297" s="264"/>
      <c r="AP297" s="265"/>
      <c r="AQ297" s="264"/>
      <c r="AR297" s="197"/>
      <c r="AS297" s="197"/>
      <c r="AT297" s="197"/>
      <c r="AU297" s="197"/>
      <c r="AV297" s="197"/>
      <c r="AW297" s="197"/>
      <c r="AX297" s="197"/>
      <c r="AY297" s="197"/>
      <c r="AZ297" s="197"/>
      <c r="BA297" s="197"/>
      <c r="BB297" s="197"/>
      <c r="BC297" s="197"/>
    </row>
    <row r="298" ht="18.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260"/>
      <c r="W298" s="260"/>
      <c r="X298" s="261"/>
      <c r="Y298" s="197"/>
      <c r="Z298" s="197"/>
      <c r="AA298" s="197"/>
      <c r="AB298" s="197"/>
      <c r="AC298" s="197"/>
      <c r="AD298" s="197"/>
      <c r="AE298" s="197"/>
      <c r="AF298" s="197"/>
      <c r="AG298" s="262"/>
      <c r="AH298" s="197"/>
      <c r="AI298" s="197"/>
      <c r="AJ298" s="265"/>
      <c r="AK298" s="264"/>
      <c r="AL298" s="265"/>
      <c r="AM298" s="264"/>
      <c r="AN298" s="265"/>
      <c r="AO298" s="264"/>
      <c r="AP298" s="265"/>
      <c r="AQ298" s="264"/>
      <c r="AR298" s="197"/>
      <c r="AS298" s="197"/>
      <c r="AT298" s="197"/>
      <c r="AU298" s="197"/>
      <c r="AV298" s="197"/>
      <c r="AW298" s="197"/>
      <c r="AX298" s="197"/>
      <c r="AY298" s="197"/>
      <c r="AZ298" s="197"/>
      <c r="BA298" s="197"/>
      <c r="BB298" s="197"/>
      <c r="BC298" s="197"/>
    </row>
    <row r="299" ht="18.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260"/>
      <c r="W299" s="260"/>
      <c r="X299" s="261"/>
      <c r="Y299" s="197"/>
      <c r="Z299" s="197"/>
      <c r="AA299" s="197"/>
      <c r="AB299" s="197"/>
      <c r="AC299" s="197"/>
      <c r="AD299" s="197"/>
      <c r="AE299" s="197"/>
      <c r="AF299" s="197"/>
      <c r="AG299" s="262"/>
      <c r="AH299" s="197"/>
      <c r="AI299" s="197"/>
      <c r="AJ299" s="265"/>
      <c r="AK299" s="264"/>
      <c r="AL299" s="265"/>
      <c r="AM299" s="264"/>
      <c r="AN299" s="265"/>
      <c r="AO299" s="264"/>
      <c r="AP299" s="265"/>
      <c r="AQ299" s="264"/>
      <c r="AR299" s="197"/>
      <c r="AS299" s="197"/>
      <c r="AT299" s="197"/>
      <c r="AU299" s="197"/>
      <c r="AV299" s="197"/>
      <c r="AW299" s="197"/>
      <c r="AX299" s="197"/>
      <c r="AY299" s="197"/>
      <c r="AZ299" s="197"/>
      <c r="BA299" s="197"/>
      <c r="BB299" s="197"/>
      <c r="BC299" s="197"/>
    </row>
    <row r="300" ht="18.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260"/>
      <c r="W300" s="260"/>
      <c r="X300" s="261"/>
      <c r="Y300" s="197"/>
      <c r="Z300" s="197"/>
      <c r="AA300" s="197"/>
      <c r="AB300" s="197"/>
      <c r="AC300" s="197"/>
      <c r="AD300" s="197"/>
      <c r="AE300" s="197"/>
      <c r="AF300" s="197"/>
      <c r="AG300" s="262"/>
      <c r="AH300" s="197"/>
      <c r="AI300" s="197"/>
      <c r="AJ300" s="265"/>
      <c r="AK300" s="264"/>
      <c r="AL300" s="265"/>
      <c r="AM300" s="264"/>
      <c r="AN300" s="265"/>
      <c r="AO300" s="264"/>
      <c r="AP300" s="265"/>
      <c r="AQ300" s="264"/>
      <c r="AR300" s="197"/>
      <c r="AS300" s="197"/>
      <c r="AT300" s="197"/>
      <c r="AU300" s="197"/>
      <c r="AV300" s="197"/>
      <c r="AW300" s="197"/>
      <c r="AX300" s="197"/>
      <c r="AY300" s="197"/>
      <c r="AZ300" s="197"/>
      <c r="BA300" s="197"/>
      <c r="BB300" s="197"/>
      <c r="BC300" s="197"/>
    </row>
    <row r="301" ht="18.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260"/>
      <c r="W301" s="260"/>
      <c r="X301" s="261"/>
      <c r="Y301" s="197"/>
      <c r="Z301" s="197"/>
      <c r="AA301" s="197"/>
      <c r="AB301" s="197"/>
      <c r="AC301" s="197"/>
      <c r="AD301" s="197"/>
      <c r="AE301" s="197"/>
      <c r="AF301" s="197"/>
      <c r="AG301" s="262"/>
      <c r="AH301" s="197"/>
      <c r="AI301" s="197"/>
      <c r="AJ301" s="265"/>
      <c r="AK301" s="264"/>
      <c r="AL301" s="265"/>
      <c r="AM301" s="264"/>
      <c r="AN301" s="265"/>
      <c r="AO301" s="264"/>
      <c r="AP301" s="265"/>
      <c r="AQ301" s="264"/>
      <c r="AR301" s="197"/>
      <c r="AS301" s="197"/>
      <c r="AT301" s="197"/>
      <c r="AU301" s="197"/>
      <c r="AV301" s="197"/>
      <c r="AW301" s="197"/>
      <c r="AX301" s="197"/>
      <c r="AY301" s="197"/>
      <c r="AZ301" s="197"/>
      <c r="BA301" s="197"/>
      <c r="BB301" s="197"/>
      <c r="BC301" s="197"/>
    </row>
    <row r="302" ht="18.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260"/>
      <c r="W302" s="260"/>
      <c r="X302" s="261"/>
      <c r="Y302" s="197"/>
      <c r="Z302" s="197"/>
      <c r="AA302" s="197"/>
      <c r="AB302" s="197"/>
      <c r="AC302" s="197"/>
      <c r="AD302" s="197"/>
      <c r="AE302" s="197"/>
      <c r="AF302" s="197"/>
      <c r="AG302" s="262"/>
      <c r="AH302" s="197"/>
      <c r="AI302" s="197"/>
      <c r="AJ302" s="265"/>
      <c r="AK302" s="264"/>
      <c r="AL302" s="265"/>
      <c r="AM302" s="264"/>
      <c r="AN302" s="265"/>
      <c r="AO302" s="264"/>
      <c r="AP302" s="265"/>
      <c r="AQ302" s="264"/>
      <c r="AR302" s="197"/>
      <c r="AS302" s="197"/>
      <c r="AT302" s="197"/>
      <c r="AU302" s="197"/>
      <c r="AV302" s="197"/>
      <c r="AW302" s="197"/>
      <c r="AX302" s="197"/>
      <c r="AY302" s="197"/>
      <c r="AZ302" s="197"/>
      <c r="BA302" s="197"/>
      <c r="BB302" s="197"/>
      <c r="BC302" s="197"/>
    </row>
    <row r="303" ht="18.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260"/>
      <c r="W303" s="260"/>
      <c r="X303" s="261"/>
      <c r="Y303" s="197"/>
      <c r="Z303" s="197"/>
      <c r="AA303" s="197"/>
      <c r="AB303" s="197"/>
      <c r="AC303" s="197"/>
      <c r="AD303" s="197"/>
      <c r="AE303" s="197"/>
      <c r="AF303" s="197"/>
      <c r="AG303" s="262"/>
      <c r="AH303" s="197"/>
      <c r="AI303" s="197"/>
      <c r="AJ303" s="265"/>
      <c r="AK303" s="264"/>
      <c r="AL303" s="265"/>
      <c r="AM303" s="264"/>
      <c r="AN303" s="265"/>
      <c r="AO303" s="264"/>
      <c r="AP303" s="265"/>
      <c r="AQ303" s="264"/>
      <c r="AR303" s="197"/>
      <c r="AS303" s="197"/>
      <c r="AT303" s="197"/>
      <c r="AU303" s="197"/>
      <c r="AV303" s="197"/>
      <c r="AW303" s="197"/>
      <c r="AX303" s="197"/>
      <c r="AY303" s="197"/>
      <c r="AZ303" s="197"/>
      <c r="BA303" s="197"/>
      <c r="BB303" s="197"/>
      <c r="BC303" s="197"/>
    </row>
    <row r="304" ht="18.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260"/>
      <c r="W304" s="260"/>
      <c r="X304" s="261"/>
      <c r="Y304" s="197"/>
      <c r="Z304" s="197"/>
      <c r="AA304" s="197"/>
      <c r="AB304" s="197"/>
      <c r="AC304" s="197"/>
      <c r="AD304" s="197"/>
      <c r="AE304" s="197"/>
      <c r="AF304" s="197"/>
      <c r="AG304" s="262"/>
      <c r="AH304" s="197"/>
      <c r="AI304" s="197"/>
      <c r="AJ304" s="265"/>
      <c r="AK304" s="264"/>
      <c r="AL304" s="265"/>
      <c r="AM304" s="264"/>
      <c r="AN304" s="265"/>
      <c r="AO304" s="264"/>
      <c r="AP304" s="265"/>
      <c r="AQ304" s="264"/>
      <c r="AR304" s="197"/>
      <c r="AS304" s="197"/>
      <c r="AT304" s="197"/>
      <c r="AU304" s="197"/>
      <c r="AV304" s="197"/>
      <c r="AW304" s="197"/>
      <c r="AX304" s="197"/>
      <c r="AY304" s="197"/>
      <c r="AZ304" s="197"/>
      <c r="BA304" s="197"/>
      <c r="BB304" s="197"/>
      <c r="BC304" s="197"/>
    </row>
    <row r="305" ht="18.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260"/>
      <c r="W305" s="260"/>
      <c r="X305" s="261"/>
      <c r="Y305" s="197"/>
      <c r="Z305" s="197"/>
      <c r="AA305" s="197"/>
      <c r="AB305" s="197"/>
      <c r="AC305" s="197"/>
      <c r="AD305" s="197"/>
      <c r="AE305" s="197"/>
      <c r="AF305" s="197"/>
      <c r="AG305" s="262"/>
      <c r="AH305" s="197"/>
      <c r="AI305" s="197"/>
      <c r="AJ305" s="265"/>
      <c r="AK305" s="264"/>
      <c r="AL305" s="265"/>
      <c r="AM305" s="264"/>
      <c r="AN305" s="265"/>
      <c r="AO305" s="264"/>
      <c r="AP305" s="265"/>
      <c r="AQ305" s="264"/>
      <c r="AR305" s="197"/>
      <c r="AS305" s="197"/>
      <c r="AT305" s="197"/>
      <c r="AU305" s="197"/>
      <c r="AV305" s="197"/>
      <c r="AW305" s="197"/>
      <c r="AX305" s="197"/>
      <c r="AY305" s="197"/>
      <c r="AZ305" s="197"/>
      <c r="BA305" s="197"/>
      <c r="BB305" s="197"/>
      <c r="BC305" s="197"/>
    </row>
    <row r="306" ht="18.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260"/>
      <c r="W306" s="260"/>
      <c r="X306" s="261"/>
      <c r="Y306" s="197"/>
      <c r="Z306" s="197"/>
      <c r="AA306" s="197"/>
      <c r="AB306" s="197"/>
      <c r="AC306" s="197"/>
      <c r="AD306" s="197"/>
      <c r="AE306" s="197"/>
      <c r="AF306" s="197"/>
      <c r="AG306" s="262"/>
      <c r="AH306" s="197"/>
      <c r="AI306" s="197"/>
      <c r="AJ306" s="265"/>
      <c r="AK306" s="264"/>
      <c r="AL306" s="265"/>
      <c r="AM306" s="264"/>
      <c r="AN306" s="265"/>
      <c r="AO306" s="264"/>
      <c r="AP306" s="265"/>
      <c r="AQ306" s="264"/>
      <c r="AR306" s="197"/>
      <c r="AS306" s="197"/>
      <c r="AT306" s="197"/>
      <c r="AU306" s="197"/>
      <c r="AV306" s="197"/>
      <c r="AW306" s="197"/>
      <c r="AX306" s="197"/>
      <c r="AY306" s="197"/>
      <c r="AZ306" s="197"/>
      <c r="BA306" s="197"/>
      <c r="BB306" s="197"/>
      <c r="BC306" s="197"/>
    </row>
    <row r="307" ht="18.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260"/>
      <c r="W307" s="260"/>
      <c r="X307" s="261"/>
      <c r="Y307" s="197"/>
      <c r="Z307" s="197"/>
      <c r="AA307" s="197"/>
      <c r="AB307" s="197"/>
      <c r="AC307" s="197"/>
      <c r="AD307" s="197"/>
      <c r="AE307" s="197"/>
      <c r="AF307" s="197"/>
      <c r="AG307" s="262"/>
      <c r="AH307" s="197"/>
      <c r="AI307" s="197"/>
      <c r="AJ307" s="265"/>
      <c r="AK307" s="264"/>
      <c r="AL307" s="265"/>
      <c r="AM307" s="264"/>
      <c r="AN307" s="265"/>
      <c r="AO307" s="264"/>
      <c r="AP307" s="265"/>
      <c r="AQ307" s="264"/>
      <c r="AR307" s="197"/>
      <c r="AS307" s="197"/>
      <c r="AT307" s="197"/>
      <c r="AU307" s="197"/>
      <c r="AV307" s="197"/>
      <c r="AW307" s="197"/>
      <c r="AX307" s="197"/>
      <c r="AY307" s="197"/>
      <c r="AZ307" s="197"/>
      <c r="BA307" s="197"/>
      <c r="BB307" s="197"/>
      <c r="BC307" s="197"/>
    </row>
    <row r="308" ht="18.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260"/>
      <c r="W308" s="260"/>
      <c r="X308" s="261"/>
      <c r="Y308" s="197"/>
      <c r="Z308" s="197"/>
      <c r="AA308" s="197"/>
      <c r="AB308" s="197"/>
      <c r="AC308" s="197"/>
      <c r="AD308" s="197"/>
      <c r="AE308" s="197"/>
      <c r="AF308" s="197"/>
      <c r="AG308" s="262"/>
      <c r="AH308" s="197"/>
      <c r="AI308" s="197"/>
      <c r="AJ308" s="265"/>
      <c r="AK308" s="264"/>
      <c r="AL308" s="265"/>
      <c r="AM308" s="264"/>
      <c r="AN308" s="265"/>
      <c r="AO308" s="264"/>
      <c r="AP308" s="265"/>
      <c r="AQ308" s="264"/>
      <c r="AR308" s="197"/>
      <c r="AS308" s="197"/>
      <c r="AT308" s="197"/>
      <c r="AU308" s="197"/>
      <c r="AV308" s="197"/>
      <c r="AW308" s="197"/>
      <c r="AX308" s="197"/>
      <c r="AY308" s="197"/>
      <c r="AZ308" s="197"/>
      <c r="BA308" s="197"/>
      <c r="BB308" s="197"/>
      <c r="BC308" s="197"/>
    </row>
    <row r="309" ht="18.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260"/>
      <c r="W309" s="260"/>
      <c r="X309" s="261"/>
      <c r="Y309" s="197"/>
      <c r="Z309" s="197"/>
      <c r="AA309" s="197"/>
      <c r="AB309" s="197"/>
      <c r="AC309" s="197"/>
      <c r="AD309" s="197"/>
      <c r="AE309" s="197"/>
      <c r="AF309" s="197"/>
      <c r="AG309" s="262"/>
      <c r="AH309" s="197"/>
      <c r="AI309" s="197"/>
      <c r="AJ309" s="265"/>
      <c r="AK309" s="264"/>
      <c r="AL309" s="265"/>
      <c r="AM309" s="264"/>
      <c r="AN309" s="265"/>
      <c r="AO309" s="264"/>
      <c r="AP309" s="265"/>
      <c r="AQ309" s="264"/>
      <c r="AR309" s="197"/>
      <c r="AS309" s="197"/>
      <c r="AT309" s="197"/>
      <c r="AU309" s="197"/>
      <c r="AV309" s="197"/>
      <c r="AW309" s="197"/>
      <c r="AX309" s="197"/>
      <c r="AY309" s="197"/>
      <c r="AZ309" s="197"/>
      <c r="BA309" s="197"/>
      <c r="BB309" s="197"/>
      <c r="BC309" s="197"/>
    </row>
    <row r="310" ht="18.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260"/>
      <c r="W310" s="260"/>
      <c r="X310" s="261"/>
      <c r="Y310" s="197"/>
      <c r="Z310" s="197"/>
      <c r="AA310" s="197"/>
      <c r="AB310" s="197"/>
      <c r="AC310" s="197"/>
      <c r="AD310" s="197"/>
      <c r="AE310" s="197"/>
      <c r="AF310" s="197"/>
      <c r="AG310" s="262"/>
      <c r="AH310" s="197"/>
      <c r="AI310" s="197"/>
      <c r="AJ310" s="265"/>
      <c r="AK310" s="264"/>
      <c r="AL310" s="265"/>
      <c r="AM310" s="264"/>
      <c r="AN310" s="265"/>
      <c r="AO310" s="264"/>
      <c r="AP310" s="265"/>
      <c r="AQ310" s="264"/>
      <c r="AR310" s="197"/>
      <c r="AS310" s="197"/>
      <c r="AT310" s="197"/>
      <c r="AU310" s="197"/>
      <c r="AV310" s="197"/>
      <c r="AW310" s="197"/>
      <c r="AX310" s="197"/>
      <c r="AY310" s="197"/>
      <c r="AZ310" s="197"/>
      <c r="BA310" s="197"/>
      <c r="BB310" s="197"/>
      <c r="BC310" s="197"/>
    </row>
    <row r="311" ht="18.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260"/>
      <c r="W311" s="260"/>
      <c r="X311" s="261"/>
      <c r="Y311" s="197"/>
      <c r="Z311" s="197"/>
      <c r="AA311" s="197"/>
      <c r="AB311" s="197"/>
      <c r="AC311" s="197"/>
      <c r="AD311" s="197"/>
      <c r="AE311" s="197"/>
      <c r="AF311" s="197"/>
      <c r="AG311" s="262"/>
      <c r="AH311" s="197"/>
      <c r="AI311" s="197"/>
      <c r="AJ311" s="265"/>
      <c r="AK311" s="264"/>
      <c r="AL311" s="265"/>
      <c r="AM311" s="264"/>
      <c r="AN311" s="265"/>
      <c r="AO311" s="264"/>
      <c r="AP311" s="265"/>
      <c r="AQ311" s="264"/>
      <c r="AR311" s="197"/>
      <c r="AS311" s="197"/>
      <c r="AT311" s="197"/>
      <c r="AU311" s="197"/>
      <c r="AV311" s="197"/>
      <c r="AW311" s="197"/>
      <c r="AX311" s="197"/>
      <c r="AY311" s="197"/>
      <c r="AZ311" s="197"/>
      <c r="BA311" s="197"/>
      <c r="BB311" s="197"/>
      <c r="BC311" s="197"/>
    </row>
    <row r="312" ht="18.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260"/>
      <c r="W312" s="260"/>
      <c r="X312" s="261"/>
      <c r="Y312" s="197"/>
      <c r="Z312" s="197"/>
      <c r="AA312" s="197"/>
      <c r="AB312" s="197"/>
      <c r="AC312" s="197"/>
      <c r="AD312" s="197"/>
      <c r="AE312" s="197"/>
      <c r="AF312" s="197"/>
      <c r="AG312" s="262"/>
      <c r="AH312" s="197"/>
      <c r="AI312" s="197"/>
      <c r="AJ312" s="265"/>
      <c r="AK312" s="264"/>
      <c r="AL312" s="265"/>
      <c r="AM312" s="264"/>
      <c r="AN312" s="265"/>
      <c r="AO312" s="264"/>
      <c r="AP312" s="265"/>
      <c r="AQ312" s="264"/>
      <c r="AR312" s="197"/>
      <c r="AS312" s="197"/>
      <c r="AT312" s="197"/>
      <c r="AU312" s="197"/>
      <c r="AV312" s="197"/>
      <c r="AW312" s="197"/>
      <c r="AX312" s="197"/>
      <c r="AY312" s="197"/>
      <c r="AZ312" s="197"/>
      <c r="BA312" s="197"/>
      <c r="BB312" s="197"/>
      <c r="BC312" s="197"/>
    </row>
    <row r="313" ht="18.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260"/>
      <c r="W313" s="260"/>
      <c r="X313" s="261"/>
      <c r="Y313" s="197"/>
      <c r="Z313" s="197"/>
      <c r="AA313" s="197"/>
      <c r="AB313" s="197"/>
      <c r="AC313" s="197"/>
      <c r="AD313" s="197"/>
      <c r="AE313" s="197"/>
      <c r="AF313" s="197"/>
      <c r="AG313" s="262"/>
      <c r="AH313" s="197"/>
      <c r="AI313" s="197"/>
      <c r="AJ313" s="265"/>
      <c r="AK313" s="264"/>
      <c r="AL313" s="265"/>
      <c r="AM313" s="264"/>
      <c r="AN313" s="265"/>
      <c r="AO313" s="264"/>
      <c r="AP313" s="265"/>
      <c r="AQ313" s="264"/>
      <c r="AR313" s="197"/>
      <c r="AS313" s="197"/>
      <c r="AT313" s="197"/>
      <c r="AU313" s="197"/>
      <c r="AV313" s="197"/>
      <c r="AW313" s="197"/>
      <c r="AX313" s="197"/>
      <c r="AY313" s="197"/>
      <c r="AZ313" s="197"/>
      <c r="BA313" s="197"/>
      <c r="BB313" s="197"/>
      <c r="BC313" s="197"/>
    </row>
    <row r="314" ht="18.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260"/>
      <c r="W314" s="260"/>
      <c r="X314" s="261"/>
      <c r="Y314" s="197"/>
      <c r="Z314" s="197"/>
      <c r="AA314" s="197"/>
      <c r="AB314" s="197"/>
      <c r="AC314" s="197"/>
      <c r="AD314" s="197"/>
      <c r="AE314" s="197"/>
      <c r="AF314" s="197"/>
      <c r="AG314" s="262"/>
      <c r="AH314" s="197"/>
      <c r="AI314" s="197"/>
      <c r="AJ314" s="265"/>
      <c r="AK314" s="264"/>
      <c r="AL314" s="265"/>
      <c r="AM314" s="264"/>
      <c r="AN314" s="265"/>
      <c r="AO314" s="264"/>
      <c r="AP314" s="265"/>
      <c r="AQ314" s="264"/>
      <c r="AR314" s="197"/>
      <c r="AS314" s="197"/>
      <c r="AT314" s="197"/>
      <c r="AU314" s="197"/>
      <c r="AV314" s="197"/>
      <c r="AW314" s="197"/>
      <c r="AX314" s="197"/>
      <c r="AY314" s="197"/>
      <c r="AZ314" s="197"/>
      <c r="BA314" s="197"/>
      <c r="BB314" s="197"/>
      <c r="BC314" s="197"/>
    </row>
    <row r="315" ht="18.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260"/>
      <c r="W315" s="260"/>
      <c r="X315" s="261"/>
      <c r="Y315" s="197"/>
      <c r="Z315" s="197"/>
      <c r="AA315" s="197"/>
      <c r="AB315" s="197"/>
      <c r="AC315" s="197"/>
      <c r="AD315" s="197"/>
      <c r="AE315" s="197"/>
      <c r="AF315" s="197"/>
      <c r="AG315" s="262"/>
      <c r="AH315" s="197"/>
      <c r="AI315" s="197"/>
      <c r="AJ315" s="265"/>
      <c r="AK315" s="264"/>
      <c r="AL315" s="265"/>
      <c r="AM315" s="264"/>
      <c r="AN315" s="265"/>
      <c r="AO315" s="264"/>
      <c r="AP315" s="265"/>
      <c r="AQ315" s="264"/>
      <c r="AR315" s="197"/>
      <c r="AS315" s="197"/>
      <c r="AT315" s="197"/>
      <c r="AU315" s="197"/>
      <c r="AV315" s="197"/>
      <c r="AW315" s="197"/>
      <c r="AX315" s="197"/>
      <c r="AY315" s="197"/>
      <c r="AZ315" s="197"/>
      <c r="BA315" s="197"/>
      <c r="BB315" s="197"/>
      <c r="BC315" s="197"/>
    </row>
    <row r="316" ht="18.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260"/>
      <c r="W316" s="260"/>
      <c r="X316" s="261"/>
      <c r="Y316" s="197"/>
      <c r="Z316" s="197"/>
      <c r="AA316" s="197"/>
      <c r="AB316" s="197"/>
      <c r="AC316" s="197"/>
      <c r="AD316" s="197"/>
      <c r="AE316" s="197"/>
      <c r="AF316" s="197"/>
      <c r="AG316" s="262"/>
      <c r="AH316" s="197"/>
      <c r="AI316" s="197"/>
      <c r="AJ316" s="265"/>
      <c r="AK316" s="264"/>
      <c r="AL316" s="265"/>
      <c r="AM316" s="264"/>
      <c r="AN316" s="265"/>
      <c r="AO316" s="264"/>
      <c r="AP316" s="265"/>
      <c r="AQ316" s="264"/>
      <c r="AR316" s="197"/>
      <c r="AS316" s="197"/>
      <c r="AT316" s="197"/>
      <c r="AU316" s="197"/>
      <c r="AV316" s="197"/>
      <c r="AW316" s="197"/>
      <c r="AX316" s="197"/>
      <c r="AY316" s="197"/>
      <c r="AZ316" s="197"/>
      <c r="BA316" s="197"/>
      <c r="BB316" s="197"/>
      <c r="BC316" s="197"/>
    </row>
    <row r="317" ht="18.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260"/>
      <c r="W317" s="260"/>
      <c r="X317" s="261"/>
      <c r="Y317" s="197"/>
      <c r="Z317" s="197"/>
      <c r="AA317" s="197"/>
      <c r="AB317" s="197"/>
      <c r="AC317" s="197"/>
      <c r="AD317" s="197"/>
      <c r="AE317" s="197"/>
      <c r="AF317" s="197"/>
      <c r="AG317" s="262"/>
      <c r="AH317" s="197"/>
      <c r="AI317" s="197"/>
      <c r="AJ317" s="265"/>
      <c r="AK317" s="264"/>
      <c r="AL317" s="265"/>
      <c r="AM317" s="264"/>
      <c r="AN317" s="265"/>
      <c r="AO317" s="264"/>
      <c r="AP317" s="265"/>
      <c r="AQ317" s="264"/>
      <c r="AR317" s="197"/>
      <c r="AS317" s="197"/>
      <c r="AT317" s="197"/>
      <c r="AU317" s="197"/>
      <c r="AV317" s="197"/>
      <c r="AW317" s="197"/>
      <c r="AX317" s="197"/>
      <c r="AY317" s="197"/>
      <c r="AZ317" s="197"/>
      <c r="BA317" s="197"/>
      <c r="BB317" s="197"/>
      <c r="BC317" s="197"/>
    </row>
    <row r="318" ht="18.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260"/>
      <c r="W318" s="260"/>
      <c r="X318" s="261"/>
      <c r="Y318" s="197"/>
      <c r="Z318" s="197"/>
      <c r="AA318" s="197"/>
      <c r="AB318" s="197"/>
      <c r="AC318" s="197"/>
      <c r="AD318" s="197"/>
      <c r="AE318" s="197"/>
      <c r="AF318" s="197"/>
      <c r="AG318" s="262"/>
      <c r="AH318" s="197"/>
      <c r="AI318" s="197"/>
      <c r="AJ318" s="265"/>
      <c r="AK318" s="264"/>
      <c r="AL318" s="265"/>
      <c r="AM318" s="264"/>
      <c r="AN318" s="265"/>
      <c r="AO318" s="264"/>
      <c r="AP318" s="265"/>
      <c r="AQ318" s="264"/>
      <c r="AR318" s="197"/>
      <c r="AS318" s="197"/>
      <c r="AT318" s="197"/>
      <c r="AU318" s="197"/>
      <c r="AV318" s="197"/>
      <c r="AW318" s="197"/>
      <c r="AX318" s="197"/>
      <c r="AY318" s="197"/>
      <c r="AZ318" s="197"/>
      <c r="BA318" s="197"/>
      <c r="BB318" s="197"/>
      <c r="BC318" s="197"/>
    </row>
    <row r="319" ht="18.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260"/>
      <c r="W319" s="260"/>
      <c r="X319" s="261"/>
      <c r="Y319" s="197"/>
      <c r="Z319" s="197"/>
      <c r="AA319" s="197"/>
      <c r="AB319" s="197"/>
      <c r="AC319" s="197"/>
      <c r="AD319" s="197"/>
      <c r="AE319" s="197"/>
      <c r="AF319" s="197"/>
      <c r="AG319" s="262"/>
      <c r="AH319" s="197"/>
      <c r="AI319" s="197"/>
      <c r="AJ319" s="265"/>
      <c r="AK319" s="264"/>
      <c r="AL319" s="265"/>
      <c r="AM319" s="264"/>
      <c r="AN319" s="265"/>
      <c r="AO319" s="264"/>
      <c r="AP319" s="265"/>
      <c r="AQ319" s="264"/>
      <c r="AR319" s="197"/>
      <c r="AS319" s="197"/>
      <c r="AT319" s="197"/>
      <c r="AU319" s="197"/>
      <c r="AV319" s="197"/>
      <c r="AW319" s="197"/>
      <c r="AX319" s="197"/>
      <c r="AY319" s="197"/>
      <c r="AZ319" s="197"/>
      <c r="BA319" s="197"/>
      <c r="BB319" s="197"/>
      <c r="BC319" s="197"/>
    </row>
    <row r="320" ht="18.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260"/>
      <c r="W320" s="260"/>
      <c r="X320" s="261"/>
      <c r="Y320" s="197"/>
      <c r="Z320" s="197"/>
      <c r="AA320" s="197"/>
      <c r="AB320" s="197"/>
      <c r="AC320" s="197"/>
      <c r="AD320" s="197"/>
      <c r="AE320" s="197"/>
      <c r="AF320" s="197"/>
      <c r="AG320" s="262"/>
      <c r="AH320" s="197"/>
      <c r="AI320" s="197"/>
      <c r="AJ320" s="265"/>
      <c r="AK320" s="264"/>
      <c r="AL320" s="265"/>
      <c r="AM320" s="264"/>
      <c r="AN320" s="265"/>
      <c r="AO320" s="264"/>
      <c r="AP320" s="265"/>
      <c r="AQ320" s="264"/>
      <c r="AR320" s="197"/>
      <c r="AS320" s="197"/>
      <c r="AT320" s="197"/>
      <c r="AU320" s="197"/>
      <c r="AV320" s="197"/>
      <c r="AW320" s="197"/>
      <c r="AX320" s="197"/>
      <c r="AY320" s="197"/>
      <c r="AZ320" s="197"/>
      <c r="BA320" s="197"/>
      <c r="BB320" s="197"/>
      <c r="BC320" s="197"/>
    </row>
    <row r="321" ht="18.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260"/>
      <c r="W321" s="260"/>
      <c r="X321" s="261"/>
      <c r="Y321" s="197"/>
      <c r="Z321" s="197"/>
      <c r="AA321" s="197"/>
      <c r="AB321" s="197"/>
      <c r="AC321" s="197"/>
      <c r="AD321" s="197"/>
      <c r="AE321" s="197"/>
      <c r="AF321" s="197"/>
      <c r="AG321" s="262"/>
      <c r="AH321" s="197"/>
      <c r="AI321" s="197"/>
      <c r="AJ321" s="265"/>
      <c r="AK321" s="264"/>
      <c r="AL321" s="265"/>
      <c r="AM321" s="264"/>
      <c r="AN321" s="265"/>
      <c r="AO321" s="264"/>
      <c r="AP321" s="265"/>
      <c r="AQ321" s="264"/>
      <c r="AR321" s="197"/>
      <c r="AS321" s="197"/>
      <c r="AT321" s="197"/>
      <c r="AU321" s="197"/>
      <c r="AV321" s="197"/>
      <c r="AW321" s="197"/>
      <c r="AX321" s="197"/>
      <c r="AY321" s="197"/>
      <c r="AZ321" s="197"/>
      <c r="BA321" s="197"/>
      <c r="BB321" s="197"/>
      <c r="BC321" s="197"/>
    </row>
    <row r="322" ht="18.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260"/>
      <c r="W322" s="260"/>
      <c r="X322" s="261"/>
      <c r="Y322" s="197"/>
      <c r="Z322" s="197"/>
      <c r="AA322" s="197"/>
      <c r="AB322" s="197"/>
      <c r="AC322" s="197"/>
      <c r="AD322" s="197"/>
      <c r="AE322" s="197"/>
      <c r="AF322" s="197"/>
      <c r="AG322" s="262"/>
      <c r="AH322" s="197"/>
      <c r="AI322" s="197"/>
      <c r="AJ322" s="265"/>
      <c r="AK322" s="264"/>
      <c r="AL322" s="265"/>
      <c r="AM322" s="264"/>
      <c r="AN322" s="265"/>
      <c r="AO322" s="264"/>
      <c r="AP322" s="265"/>
      <c r="AQ322" s="264"/>
      <c r="AR322" s="197"/>
      <c r="AS322" s="197"/>
      <c r="AT322" s="197"/>
      <c r="AU322" s="197"/>
      <c r="AV322" s="197"/>
      <c r="AW322" s="197"/>
      <c r="AX322" s="197"/>
      <c r="AY322" s="197"/>
      <c r="AZ322" s="197"/>
      <c r="BA322" s="197"/>
      <c r="BB322" s="197"/>
      <c r="BC322" s="197"/>
    </row>
    <row r="323" ht="18.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260"/>
      <c r="W323" s="260"/>
      <c r="X323" s="261"/>
      <c r="Y323" s="197"/>
      <c r="Z323" s="197"/>
      <c r="AA323" s="197"/>
      <c r="AB323" s="197"/>
      <c r="AC323" s="197"/>
      <c r="AD323" s="197"/>
      <c r="AE323" s="197"/>
      <c r="AF323" s="197"/>
      <c r="AG323" s="262"/>
      <c r="AH323" s="197"/>
      <c r="AI323" s="197"/>
      <c r="AJ323" s="265"/>
      <c r="AK323" s="264"/>
      <c r="AL323" s="265"/>
      <c r="AM323" s="264"/>
      <c r="AN323" s="265"/>
      <c r="AO323" s="264"/>
      <c r="AP323" s="265"/>
      <c r="AQ323" s="264"/>
      <c r="AR323" s="197"/>
      <c r="AS323" s="197"/>
      <c r="AT323" s="197"/>
      <c r="AU323" s="197"/>
      <c r="AV323" s="197"/>
      <c r="AW323" s="197"/>
      <c r="AX323" s="197"/>
      <c r="AY323" s="197"/>
      <c r="AZ323" s="197"/>
      <c r="BA323" s="197"/>
      <c r="BB323" s="197"/>
      <c r="BC323" s="197"/>
    </row>
    <row r="324" ht="18.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260"/>
      <c r="W324" s="260"/>
      <c r="X324" s="261"/>
      <c r="Y324" s="197"/>
      <c r="Z324" s="197"/>
      <c r="AA324" s="197"/>
      <c r="AB324" s="197"/>
      <c r="AC324" s="197"/>
      <c r="AD324" s="197"/>
      <c r="AE324" s="197"/>
      <c r="AF324" s="197"/>
      <c r="AG324" s="262"/>
      <c r="AH324" s="197"/>
      <c r="AI324" s="197"/>
      <c r="AJ324" s="265"/>
      <c r="AK324" s="264"/>
      <c r="AL324" s="265"/>
      <c r="AM324" s="264"/>
      <c r="AN324" s="265"/>
      <c r="AO324" s="264"/>
      <c r="AP324" s="265"/>
      <c r="AQ324" s="264"/>
      <c r="AR324" s="197"/>
      <c r="AS324" s="197"/>
      <c r="AT324" s="197"/>
      <c r="AU324" s="197"/>
      <c r="AV324" s="197"/>
      <c r="AW324" s="197"/>
      <c r="AX324" s="197"/>
      <c r="AY324" s="197"/>
      <c r="AZ324" s="197"/>
      <c r="BA324" s="197"/>
      <c r="BB324" s="197"/>
      <c r="BC324" s="197"/>
    </row>
    <row r="325" ht="18.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260"/>
      <c r="W325" s="260"/>
      <c r="X325" s="261"/>
      <c r="Y325" s="197"/>
      <c r="Z325" s="197"/>
      <c r="AA325" s="197"/>
      <c r="AB325" s="197"/>
      <c r="AC325" s="197"/>
      <c r="AD325" s="197"/>
      <c r="AE325" s="197"/>
      <c r="AF325" s="197"/>
      <c r="AG325" s="262"/>
      <c r="AH325" s="197"/>
      <c r="AI325" s="197"/>
      <c r="AJ325" s="265"/>
      <c r="AK325" s="264"/>
      <c r="AL325" s="265"/>
      <c r="AM325" s="264"/>
      <c r="AN325" s="265"/>
      <c r="AO325" s="264"/>
      <c r="AP325" s="265"/>
      <c r="AQ325" s="264"/>
      <c r="AR325" s="197"/>
      <c r="AS325" s="197"/>
      <c r="AT325" s="197"/>
      <c r="AU325" s="197"/>
      <c r="AV325" s="197"/>
      <c r="AW325" s="197"/>
      <c r="AX325" s="197"/>
      <c r="AY325" s="197"/>
      <c r="AZ325" s="197"/>
      <c r="BA325" s="197"/>
      <c r="BB325" s="197"/>
      <c r="BC325" s="197"/>
    </row>
    <row r="326" ht="18.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260"/>
      <c r="W326" s="260"/>
      <c r="X326" s="261"/>
      <c r="Y326" s="197"/>
      <c r="Z326" s="197"/>
      <c r="AA326" s="197"/>
      <c r="AB326" s="197"/>
      <c r="AC326" s="197"/>
      <c r="AD326" s="197"/>
      <c r="AE326" s="197"/>
      <c r="AF326" s="197"/>
      <c r="AG326" s="262"/>
      <c r="AH326" s="197"/>
      <c r="AI326" s="197"/>
      <c r="AJ326" s="265"/>
      <c r="AK326" s="264"/>
      <c r="AL326" s="265"/>
      <c r="AM326" s="264"/>
      <c r="AN326" s="265"/>
      <c r="AO326" s="264"/>
      <c r="AP326" s="265"/>
      <c r="AQ326" s="264"/>
      <c r="AR326" s="197"/>
      <c r="AS326" s="197"/>
      <c r="AT326" s="197"/>
      <c r="AU326" s="197"/>
      <c r="AV326" s="197"/>
      <c r="AW326" s="197"/>
      <c r="AX326" s="197"/>
      <c r="AY326" s="197"/>
      <c r="AZ326" s="197"/>
      <c r="BA326" s="197"/>
      <c r="BB326" s="197"/>
      <c r="BC326" s="197"/>
    </row>
    <row r="327" ht="18.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260"/>
      <c r="W327" s="260"/>
      <c r="X327" s="261"/>
      <c r="Y327" s="197"/>
      <c r="Z327" s="197"/>
      <c r="AA327" s="197"/>
      <c r="AB327" s="197"/>
      <c r="AC327" s="197"/>
      <c r="AD327" s="197"/>
      <c r="AE327" s="197"/>
      <c r="AF327" s="197"/>
      <c r="AG327" s="262"/>
      <c r="AH327" s="197"/>
      <c r="AI327" s="197"/>
      <c r="AJ327" s="265"/>
      <c r="AK327" s="264"/>
      <c r="AL327" s="265"/>
      <c r="AM327" s="264"/>
      <c r="AN327" s="265"/>
      <c r="AO327" s="264"/>
      <c r="AP327" s="265"/>
      <c r="AQ327" s="264"/>
      <c r="AR327" s="197"/>
      <c r="AS327" s="197"/>
      <c r="AT327" s="197"/>
      <c r="AU327" s="197"/>
      <c r="AV327" s="197"/>
      <c r="AW327" s="197"/>
      <c r="AX327" s="197"/>
      <c r="AY327" s="197"/>
      <c r="AZ327" s="197"/>
      <c r="BA327" s="197"/>
      <c r="BB327" s="197"/>
      <c r="BC327" s="197"/>
    </row>
    <row r="328" ht="18.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260"/>
      <c r="W328" s="260"/>
      <c r="X328" s="261"/>
      <c r="Y328" s="197"/>
      <c r="Z328" s="197"/>
      <c r="AA328" s="197"/>
      <c r="AB328" s="197"/>
      <c r="AC328" s="197"/>
      <c r="AD328" s="197"/>
      <c r="AE328" s="197"/>
      <c r="AF328" s="197"/>
      <c r="AG328" s="262"/>
      <c r="AH328" s="197"/>
      <c r="AI328" s="197"/>
      <c r="AJ328" s="265"/>
      <c r="AK328" s="264"/>
      <c r="AL328" s="265"/>
      <c r="AM328" s="264"/>
      <c r="AN328" s="265"/>
      <c r="AO328" s="264"/>
      <c r="AP328" s="265"/>
      <c r="AQ328" s="264"/>
      <c r="AR328" s="197"/>
      <c r="AS328" s="197"/>
      <c r="AT328" s="197"/>
      <c r="AU328" s="197"/>
      <c r="AV328" s="197"/>
      <c r="AW328" s="197"/>
      <c r="AX328" s="197"/>
      <c r="AY328" s="197"/>
      <c r="AZ328" s="197"/>
      <c r="BA328" s="197"/>
      <c r="BB328" s="197"/>
      <c r="BC328" s="197"/>
    </row>
    <row r="329" ht="18.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260"/>
      <c r="W329" s="260"/>
      <c r="X329" s="261"/>
      <c r="Y329" s="197"/>
      <c r="Z329" s="197"/>
      <c r="AA329" s="197"/>
      <c r="AB329" s="197"/>
      <c r="AC329" s="197"/>
      <c r="AD329" s="197"/>
      <c r="AE329" s="197"/>
      <c r="AF329" s="197"/>
      <c r="AG329" s="262"/>
      <c r="AH329" s="197"/>
      <c r="AI329" s="197"/>
      <c r="AJ329" s="265"/>
      <c r="AK329" s="264"/>
      <c r="AL329" s="265"/>
      <c r="AM329" s="264"/>
      <c r="AN329" s="265"/>
      <c r="AO329" s="264"/>
      <c r="AP329" s="265"/>
      <c r="AQ329" s="264"/>
      <c r="AR329" s="197"/>
      <c r="AS329" s="197"/>
      <c r="AT329" s="197"/>
      <c r="AU329" s="197"/>
      <c r="AV329" s="197"/>
      <c r="AW329" s="197"/>
      <c r="AX329" s="197"/>
      <c r="AY329" s="197"/>
      <c r="AZ329" s="197"/>
      <c r="BA329" s="197"/>
      <c r="BB329" s="197"/>
      <c r="BC329" s="197"/>
    </row>
    <row r="330" ht="18.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260"/>
      <c r="W330" s="260"/>
      <c r="X330" s="261"/>
      <c r="Y330" s="197"/>
      <c r="Z330" s="197"/>
      <c r="AA330" s="197"/>
      <c r="AB330" s="197"/>
      <c r="AC330" s="197"/>
      <c r="AD330" s="197"/>
      <c r="AE330" s="197"/>
      <c r="AF330" s="197"/>
      <c r="AG330" s="262"/>
      <c r="AH330" s="197"/>
      <c r="AI330" s="197"/>
      <c r="AJ330" s="265"/>
      <c r="AK330" s="264"/>
      <c r="AL330" s="265"/>
      <c r="AM330" s="264"/>
      <c r="AN330" s="265"/>
      <c r="AO330" s="264"/>
      <c r="AP330" s="265"/>
      <c r="AQ330" s="264"/>
      <c r="AR330" s="197"/>
      <c r="AS330" s="197"/>
      <c r="AT330" s="197"/>
      <c r="AU330" s="197"/>
      <c r="AV330" s="197"/>
      <c r="AW330" s="197"/>
      <c r="AX330" s="197"/>
      <c r="AY330" s="197"/>
      <c r="AZ330" s="197"/>
      <c r="BA330" s="197"/>
      <c r="BB330" s="197"/>
      <c r="BC330" s="197"/>
    </row>
    <row r="331" ht="18.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260"/>
      <c r="W331" s="260"/>
      <c r="X331" s="261"/>
      <c r="Y331" s="197"/>
      <c r="Z331" s="197"/>
      <c r="AA331" s="197"/>
      <c r="AB331" s="197"/>
      <c r="AC331" s="197"/>
      <c r="AD331" s="197"/>
      <c r="AE331" s="197"/>
      <c r="AF331" s="197"/>
      <c r="AG331" s="262"/>
      <c r="AH331" s="197"/>
      <c r="AI331" s="197"/>
      <c r="AJ331" s="265"/>
      <c r="AK331" s="264"/>
      <c r="AL331" s="265"/>
      <c r="AM331" s="264"/>
      <c r="AN331" s="265"/>
      <c r="AO331" s="264"/>
      <c r="AP331" s="265"/>
      <c r="AQ331" s="264"/>
      <c r="AR331" s="197"/>
      <c r="AS331" s="197"/>
      <c r="AT331" s="197"/>
      <c r="AU331" s="197"/>
      <c r="AV331" s="197"/>
      <c r="AW331" s="197"/>
      <c r="AX331" s="197"/>
      <c r="AY331" s="197"/>
      <c r="AZ331" s="197"/>
      <c r="BA331" s="197"/>
      <c r="BB331" s="197"/>
      <c r="BC331" s="197"/>
    </row>
    <row r="332" ht="18.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260"/>
      <c r="W332" s="260"/>
      <c r="X332" s="261"/>
      <c r="Y332" s="197"/>
      <c r="Z332" s="197"/>
      <c r="AA332" s="197"/>
      <c r="AB332" s="197"/>
      <c r="AC332" s="197"/>
      <c r="AD332" s="197"/>
      <c r="AE332" s="197"/>
      <c r="AF332" s="197"/>
      <c r="AG332" s="262"/>
      <c r="AH332" s="197"/>
      <c r="AI332" s="197"/>
      <c r="AJ332" s="265"/>
      <c r="AK332" s="264"/>
      <c r="AL332" s="265"/>
      <c r="AM332" s="264"/>
      <c r="AN332" s="265"/>
      <c r="AO332" s="264"/>
      <c r="AP332" s="265"/>
      <c r="AQ332" s="264"/>
      <c r="AR332" s="197"/>
      <c r="AS332" s="197"/>
      <c r="AT332" s="197"/>
      <c r="AU332" s="197"/>
      <c r="AV332" s="197"/>
      <c r="AW332" s="197"/>
      <c r="AX332" s="197"/>
      <c r="AY332" s="197"/>
      <c r="AZ332" s="197"/>
      <c r="BA332" s="197"/>
      <c r="BB332" s="197"/>
      <c r="BC332" s="197"/>
    </row>
    <row r="333" ht="18.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260"/>
      <c r="W333" s="260"/>
      <c r="X333" s="261"/>
      <c r="Y333" s="197"/>
      <c r="Z333" s="197"/>
      <c r="AA333" s="197"/>
      <c r="AB333" s="197"/>
      <c r="AC333" s="197"/>
      <c r="AD333" s="197"/>
      <c r="AE333" s="197"/>
      <c r="AF333" s="197"/>
      <c r="AG333" s="262"/>
      <c r="AH333" s="197"/>
      <c r="AI333" s="197"/>
      <c r="AJ333" s="265"/>
      <c r="AK333" s="264"/>
      <c r="AL333" s="265"/>
      <c r="AM333" s="264"/>
      <c r="AN333" s="265"/>
      <c r="AO333" s="264"/>
      <c r="AP333" s="265"/>
      <c r="AQ333" s="264"/>
      <c r="AR333" s="197"/>
      <c r="AS333" s="197"/>
      <c r="AT333" s="197"/>
      <c r="AU333" s="197"/>
      <c r="AV333" s="197"/>
      <c r="AW333" s="197"/>
      <c r="AX333" s="197"/>
      <c r="AY333" s="197"/>
      <c r="AZ333" s="197"/>
      <c r="BA333" s="197"/>
      <c r="BB333" s="197"/>
      <c r="BC333" s="197"/>
    </row>
    <row r="334" ht="18.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260"/>
      <c r="W334" s="260"/>
      <c r="X334" s="261"/>
      <c r="Y334" s="197"/>
      <c r="Z334" s="197"/>
      <c r="AA334" s="197"/>
      <c r="AB334" s="197"/>
      <c r="AC334" s="197"/>
      <c r="AD334" s="197"/>
      <c r="AE334" s="197"/>
      <c r="AF334" s="197"/>
      <c r="AG334" s="262"/>
      <c r="AH334" s="197"/>
      <c r="AI334" s="197"/>
      <c r="AJ334" s="265"/>
      <c r="AK334" s="264"/>
      <c r="AL334" s="265"/>
      <c r="AM334" s="264"/>
      <c r="AN334" s="265"/>
      <c r="AO334" s="264"/>
      <c r="AP334" s="265"/>
      <c r="AQ334" s="264"/>
      <c r="AR334" s="197"/>
      <c r="AS334" s="197"/>
      <c r="AT334" s="197"/>
      <c r="AU334" s="197"/>
      <c r="AV334" s="197"/>
      <c r="AW334" s="197"/>
      <c r="AX334" s="197"/>
      <c r="AY334" s="197"/>
      <c r="AZ334" s="197"/>
      <c r="BA334" s="197"/>
      <c r="BB334" s="197"/>
      <c r="BC334" s="197"/>
    </row>
    <row r="335" ht="18.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260"/>
      <c r="W335" s="260"/>
      <c r="X335" s="261"/>
      <c r="Y335" s="197"/>
      <c r="Z335" s="197"/>
      <c r="AA335" s="197"/>
      <c r="AB335" s="197"/>
      <c r="AC335" s="197"/>
      <c r="AD335" s="197"/>
      <c r="AE335" s="197"/>
      <c r="AF335" s="197"/>
      <c r="AG335" s="262"/>
      <c r="AH335" s="197"/>
      <c r="AI335" s="197"/>
      <c r="AJ335" s="265"/>
      <c r="AK335" s="264"/>
      <c r="AL335" s="265"/>
      <c r="AM335" s="264"/>
      <c r="AN335" s="265"/>
      <c r="AO335" s="264"/>
      <c r="AP335" s="265"/>
      <c r="AQ335" s="264"/>
      <c r="AR335" s="197"/>
      <c r="AS335" s="197"/>
      <c r="AT335" s="197"/>
      <c r="AU335" s="197"/>
      <c r="AV335" s="197"/>
      <c r="AW335" s="197"/>
      <c r="AX335" s="197"/>
      <c r="AY335" s="197"/>
      <c r="AZ335" s="197"/>
      <c r="BA335" s="197"/>
      <c r="BB335" s="197"/>
      <c r="BC335" s="197"/>
    </row>
    <row r="336" ht="18.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260"/>
      <c r="W336" s="260"/>
      <c r="X336" s="261"/>
      <c r="Y336" s="197"/>
      <c r="Z336" s="197"/>
      <c r="AA336" s="197"/>
      <c r="AB336" s="197"/>
      <c r="AC336" s="197"/>
      <c r="AD336" s="197"/>
      <c r="AE336" s="197"/>
      <c r="AF336" s="197"/>
      <c r="AG336" s="262"/>
      <c r="AH336" s="197"/>
      <c r="AI336" s="197"/>
      <c r="AJ336" s="265"/>
      <c r="AK336" s="264"/>
      <c r="AL336" s="265"/>
      <c r="AM336" s="264"/>
      <c r="AN336" s="265"/>
      <c r="AO336" s="264"/>
      <c r="AP336" s="265"/>
      <c r="AQ336" s="264"/>
      <c r="AR336" s="197"/>
      <c r="AS336" s="197"/>
      <c r="AT336" s="197"/>
      <c r="AU336" s="197"/>
      <c r="AV336" s="197"/>
      <c r="AW336" s="197"/>
      <c r="AX336" s="197"/>
      <c r="AY336" s="197"/>
      <c r="AZ336" s="197"/>
      <c r="BA336" s="197"/>
      <c r="BB336" s="197"/>
      <c r="BC336" s="197"/>
    </row>
    <row r="337" ht="18.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260"/>
      <c r="W337" s="260"/>
      <c r="X337" s="261"/>
      <c r="Y337" s="197"/>
      <c r="Z337" s="197"/>
      <c r="AA337" s="197"/>
      <c r="AB337" s="197"/>
      <c r="AC337" s="197"/>
      <c r="AD337" s="197"/>
      <c r="AE337" s="197"/>
      <c r="AF337" s="197"/>
      <c r="AG337" s="262"/>
      <c r="AH337" s="197"/>
      <c r="AI337" s="197"/>
      <c r="AJ337" s="265"/>
      <c r="AK337" s="264"/>
      <c r="AL337" s="265"/>
      <c r="AM337" s="264"/>
      <c r="AN337" s="265"/>
      <c r="AO337" s="264"/>
      <c r="AP337" s="265"/>
      <c r="AQ337" s="264"/>
      <c r="AR337" s="197"/>
      <c r="AS337" s="197"/>
      <c r="AT337" s="197"/>
      <c r="AU337" s="197"/>
      <c r="AV337" s="197"/>
      <c r="AW337" s="197"/>
      <c r="AX337" s="197"/>
      <c r="AY337" s="197"/>
      <c r="AZ337" s="197"/>
      <c r="BA337" s="197"/>
      <c r="BB337" s="197"/>
      <c r="BC337" s="197"/>
    </row>
    <row r="338" ht="18.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260"/>
      <c r="W338" s="260"/>
      <c r="X338" s="261"/>
      <c r="Y338" s="197"/>
      <c r="Z338" s="197"/>
      <c r="AA338" s="197"/>
      <c r="AB338" s="197"/>
      <c r="AC338" s="197"/>
      <c r="AD338" s="197"/>
      <c r="AE338" s="197"/>
      <c r="AF338" s="197"/>
      <c r="AG338" s="262"/>
      <c r="AH338" s="197"/>
      <c r="AI338" s="197"/>
      <c r="AJ338" s="265"/>
      <c r="AK338" s="264"/>
      <c r="AL338" s="265"/>
      <c r="AM338" s="264"/>
      <c r="AN338" s="265"/>
      <c r="AO338" s="264"/>
      <c r="AP338" s="265"/>
      <c r="AQ338" s="264"/>
      <c r="AR338" s="197"/>
      <c r="AS338" s="197"/>
      <c r="AT338" s="197"/>
      <c r="AU338" s="197"/>
      <c r="AV338" s="197"/>
      <c r="AW338" s="197"/>
      <c r="AX338" s="197"/>
      <c r="AY338" s="197"/>
      <c r="AZ338" s="197"/>
      <c r="BA338" s="197"/>
      <c r="BB338" s="197"/>
      <c r="BC338" s="197"/>
    </row>
    <row r="339" ht="18.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260"/>
      <c r="W339" s="260"/>
      <c r="X339" s="261"/>
      <c r="Y339" s="197"/>
      <c r="Z339" s="197"/>
      <c r="AA339" s="197"/>
      <c r="AB339" s="197"/>
      <c r="AC339" s="197"/>
      <c r="AD339" s="197"/>
      <c r="AE339" s="197"/>
      <c r="AF339" s="197"/>
      <c r="AG339" s="262"/>
      <c r="AH339" s="197"/>
      <c r="AI339" s="197"/>
      <c r="AJ339" s="265"/>
      <c r="AK339" s="264"/>
      <c r="AL339" s="265"/>
      <c r="AM339" s="264"/>
      <c r="AN339" s="265"/>
      <c r="AO339" s="264"/>
      <c r="AP339" s="265"/>
      <c r="AQ339" s="264"/>
      <c r="AR339" s="197"/>
      <c r="AS339" s="197"/>
      <c r="AT339" s="197"/>
      <c r="AU339" s="197"/>
      <c r="AV339" s="197"/>
      <c r="AW339" s="197"/>
      <c r="AX339" s="197"/>
      <c r="AY339" s="197"/>
      <c r="AZ339" s="197"/>
      <c r="BA339" s="197"/>
      <c r="BB339" s="197"/>
      <c r="BC339" s="197"/>
    </row>
    <row r="340" ht="18.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260"/>
      <c r="W340" s="260"/>
      <c r="X340" s="261"/>
      <c r="Y340" s="197"/>
      <c r="Z340" s="197"/>
      <c r="AA340" s="197"/>
      <c r="AB340" s="197"/>
      <c r="AC340" s="197"/>
      <c r="AD340" s="197"/>
      <c r="AE340" s="197"/>
      <c r="AF340" s="197"/>
      <c r="AG340" s="262"/>
      <c r="AH340" s="197"/>
      <c r="AI340" s="197"/>
      <c r="AJ340" s="265"/>
      <c r="AK340" s="264"/>
      <c r="AL340" s="265"/>
      <c r="AM340" s="264"/>
      <c r="AN340" s="265"/>
      <c r="AO340" s="264"/>
      <c r="AP340" s="265"/>
      <c r="AQ340" s="264"/>
      <c r="AR340" s="197"/>
      <c r="AS340" s="197"/>
      <c r="AT340" s="197"/>
      <c r="AU340" s="197"/>
      <c r="AV340" s="197"/>
      <c r="AW340" s="197"/>
      <c r="AX340" s="197"/>
      <c r="AY340" s="197"/>
      <c r="AZ340" s="197"/>
      <c r="BA340" s="197"/>
      <c r="BB340" s="197"/>
      <c r="BC340" s="197"/>
    </row>
    <row r="341" ht="18.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260"/>
      <c r="W341" s="260"/>
      <c r="X341" s="261"/>
      <c r="Y341" s="197"/>
      <c r="Z341" s="197"/>
      <c r="AA341" s="197"/>
      <c r="AB341" s="197"/>
      <c r="AC341" s="197"/>
      <c r="AD341" s="197"/>
      <c r="AE341" s="197"/>
      <c r="AF341" s="197"/>
      <c r="AG341" s="262"/>
      <c r="AH341" s="197"/>
      <c r="AI341" s="197"/>
      <c r="AJ341" s="265"/>
      <c r="AK341" s="264"/>
      <c r="AL341" s="265"/>
      <c r="AM341" s="264"/>
      <c r="AN341" s="265"/>
      <c r="AO341" s="264"/>
      <c r="AP341" s="265"/>
      <c r="AQ341" s="264"/>
      <c r="AR341" s="197"/>
      <c r="AS341" s="197"/>
      <c r="AT341" s="197"/>
      <c r="AU341" s="197"/>
      <c r="AV341" s="197"/>
      <c r="AW341" s="197"/>
      <c r="AX341" s="197"/>
      <c r="AY341" s="197"/>
      <c r="AZ341" s="197"/>
      <c r="BA341" s="197"/>
      <c r="BB341" s="197"/>
      <c r="BC341" s="197"/>
    </row>
    <row r="342" ht="18.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260"/>
      <c r="W342" s="260"/>
      <c r="X342" s="261"/>
      <c r="Y342" s="197"/>
      <c r="Z342" s="197"/>
      <c r="AA342" s="197"/>
      <c r="AB342" s="197"/>
      <c r="AC342" s="197"/>
      <c r="AD342" s="197"/>
      <c r="AE342" s="197"/>
      <c r="AF342" s="197"/>
      <c r="AG342" s="262"/>
      <c r="AH342" s="197"/>
      <c r="AI342" s="197"/>
      <c r="AJ342" s="265"/>
      <c r="AK342" s="264"/>
      <c r="AL342" s="265"/>
      <c r="AM342" s="264"/>
      <c r="AN342" s="265"/>
      <c r="AO342" s="264"/>
      <c r="AP342" s="265"/>
      <c r="AQ342" s="264"/>
      <c r="AR342" s="197"/>
      <c r="AS342" s="197"/>
      <c r="AT342" s="197"/>
      <c r="AU342" s="197"/>
      <c r="AV342" s="197"/>
      <c r="AW342" s="197"/>
      <c r="AX342" s="197"/>
      <c r="AY342" s="197"/>
      <c r="AZ342" s="197"/>
      <c r="BA342" s="197"/>
      <c r="BB342" s="197"/>
      <c r="BC342" s="197"/>
    </row>
    <row r="343" ht="18.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260"/>
      <c r="W343" s="260"/>
      <c r="X343" s="261"/>
      <c r="Y343" s="197"/>
      <c r="Z343" s="197"/>
      <c r="AA343" s="197"/>
      <c r="AB343" s="197"/>
      <c r="AC343" s="197"/>
      <c r="AD343" s="197"/>
      <c r="AE343" s="197"/>
      <c r="AF343" s="197"/>
      <c r="AG343" s="262"/>
      <c r="AH343" s="197"/>
      <c r="AI343" s="197"/>
      <c r="AJ343" s="265"/>
      <c r="AK343" s="264"/>
      <c r="AL343" s="265"/>
      <c r="AM343" s="264"/>
      <c r="AN343" s="265"/>
      <c r="AO343" s="264"/>
      <c r="AP343" s="265"/>
      <c r="AQ343" s="264"/>
      <c r="AR343" s="197"/>
      <c r="AS343" s="197"/>
      <c r="AT343" s="197"/>
      <c r="AU343" s="197"/>
      <c r="AV343" s="197"/>
      <c r="AW343" s="197"/>
      <c r="AX343" s="197"/>
      <c r="AY343" s="197"/>
      <c r="AZ343" s="197"/>
      <c r="BA343" s="197"/>
      <c r="BB343" s="197"/>
      <c r="BC343" s="197"/>
    </row>
    <row r="344" ht="18.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260"/>
      <c r="W344" s="260"/>
      <c r="X344" s="261"/>
      <c r="Y344" s="197"/>
      <c r="Z344" s="197"/>
      <c r="AA344" s="197"/>
      <c r="AB344" s="197"/>
      <c r="AC344" s="197"/>
      <c r="AD344" s="197"/>
      <c r="AE344" s="197"/>
      <c r="AF344" s="197"/>
      <c r="AG344" s="262"/>
      <c r="AH344" s="197"/>
      <c r="AI344" s="197"/>
      <c r="AJ344" s="265"/>
      <c r="AK344" s="264"/>
      <c r="AL344" s="265"/>
      <c r="AM344" s="264"/>
      <c r="AN344" s="265"/>
      <c r="AO344" s="264"/>
      <c r="AP344" s="265"/>
      <c r="AQ344" s="264"/>
      <c r="AR344" s="197"/>
      <c r="AS344" s="197"/>
      <c r="AT344" s="197"/>
      <c r="AU344" s="197"/>
      <c r="AV344" s="197"/>
      <c r="AW344" s="197"/>
      <c r="AX344" s="197"/>
      <c r="AY344" s="197"/>
      <c r="AZ344" s="197"/>
      <c r="BA344" s="197"/>
      <c r="BB344" s="197"/>
      <c r="BC344" s="197"/>
    </row>
    <row r="345" ht="18.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260"/>
      <c r="W345" s="260"/>
      <c r="X345" s="261"/>
      <c r="Y345" s="197"/>
      <c r="Z345" s="197"/>
      <c r="AA345" s="197"/>
      <c r="AB345" s="197"/>
      <c r="AC345" s="197"/>
      <c r="AD345" s="197"/>
      <c r="AE345" s="197"/>
      <c r="AF345" s="197"/>
      <c r="AG345" s="262"/>
      <c r="AH345" s="197"/>
      <c r="AI345" s="197"/>
      <c r="AJ345" s="265"/>
      <c r="AK345" s="264"/>
      <c r="AL345" s="265"/>
      <c r="AM345" s="264"/>
      <c r="AN345" s="265"/>
      <c r="AO345" s="264"/>
      <c r="AP345" s="265"/>
      <c r="AQ345" s="264"/>
      <c r="AR345" s="197"/>
      <c r="AS345" s="197"/>
      <c r="AT345" s="197"/>
      <c r="AU345" s="197"/>
      <c r="AV345" s="197"/>
      <c r="AW345" s="197"/>
      <c r="AX345" s="197"/>
      <c r="AY345" s="197"/>
      <c r="AZ345" s="197"/>
      <c r="BA345" s="197"/>
      <c r="BB345" s="197"/>
      <c r="BC345" s="197"/>
    </row>
    <row r="346" ht="18.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260"/>
      <c r="W346" s="260"/>
      <c r="X346" s="261"/>
      <c r="Y346" s="197"/>
      <c r="Z346" s="197"/>
      <c r="AA346" s="197"/>
      <c r="AB346" s="197"/>
      <c r="AC346" s="197"/>
      <c r="AD346" s="197"/>
      <c r="AE346" s="197"/>
      <c r="AF346" s="197"/>
      <c r="AG346" s="262"/>
      <c r="AH346" s="197"/>
      <c r="AI346" s="197"/>
      <c r="AJ346" s="265"/>
      <c r="AK346" s="264"/>
      <c r="AL346" s="265"/>
      <c r="AM346" s="264"/>
      <c r="AN346" s="265"/>
      <c r="AO346" s="264"/>
      <c r="AP346" s="265"/>
      <c r="AQ346" s="264"/>
      <c r="AR346" s="197"/>
      <c r="AS346" s="197"/>
      <c r="AT346" s="197"/>
      <c r="AU346" s="197"/>
      <c r="AV346" s="197"/>
      <c r="AW346" s="197"/>
      <c r="AX346" s="197"/>
      <c r="AY346" s="197"/>
      <c r="AZ346" s="197"/>
      <c r="BA346" s="197"/>
      <c r="BB346" s="197"/>
      <c r="BC346" s="197"/>
    </row>
    <row r="347" ht="18.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260"/>
      <c r="W347" s="260"/>
      <c r="X347" s="261"/>
      <c r="Y347" s="197"/>
      <c r="Z347" s="197"/>
      <c r="AA347" s="197"/>
      <c r="AB347" s="197"/>
      <c r="AC347" s="197"/>
      <c r="AD347" s="197"/>
      <c r="AE347" s="197"/>
      <c r="AF347" s="197"/>
      <c r="AG347" s="262"/>
      <c r="AH347" s="197"/>
      <c r="AI347" s="197"/>
      <c r="AJ347" s="265"/>
      <c r="AK347" s="264"/>
      <c r="AL347" s="265"/>
      <c r="AM347" s="264"/>
      <c r="AN347" s="265"/>
      <c r="AO347" s="264"/>
      <c r="AP347" s="265"/>
      <c r="AQ347" s="264"/>
      <c r="AR347" s="197"/>
      <c r="AS347" s="197"/>
      <c r="AT347" s="197"/>
      <c r="AU347" s="197"/>
      <c r="AV347" s="197"/>
      <c r="AW347" s="197"/>
      <c r="AX347" s="197"/>
      <c r="AY347" s="197"/>
      <c r="AZ347" s="197"/>
      <c r="BA347" s="197"/>
      <c r="BB347" s="197"/>
      <c r="BC347" s="197"/>
    </row>
    <row r="348" ht="18.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260"/>
      <c r="W348" s="260"/>
      <c r="X348" s="261"/>
      <c r="Y348" s="197"/>
      <c r="Z348" s="197"/>
      <c r="AA348" s="197"/>
      <c r="AB348" s="197"/>
      <c r="AC348" s="197"/>
      <c r="AD348" s="197"/>
      <c r="AE348" s="197"/>
      <c r="AF348" s="197"/>
      <c r="AG348" s="262"/>
      <c r="AH348" s="197"/>
      <c r="AI348" s="197"/>
      <c r="AJ348" s="265"/>
      <c r="AK348" s="264"/>
      <c r="AL348" s="265"/>
      <c r="AM348" s="264"/>
      <c r="AN348" s="265"/>
      <c r="AO348" s="264"/>
      <c r="AP348" s="265"/>
      <c r="AQ348" s="264"/>
      <c r="AR348" s="197"/>
      <c r="AS348" s="197"/>
      <c r="AT348" s="197"/>
      <c r="AU348" s="197"/>
      <c r="AV348" s="197"/>
      <c r="AW348" s="197"/>
      <c r="AX348" s="197"/>
      <c r="AY348" s="197"/>
      <c r="AZ348" s="197"/>
      <c r="BA348" s="197"/>
      <c r="BB348" s="197"/>
      <c r="BC348" s="197"/>
    </row>
    <row r="349" ht="18.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260"/>
      <c r="W349" s="260"/>
      <c r="X349" s="261"/>
      <c r="Y349" s="197"/>
      <c r="Z349" s="197"/>
      <c r="AA349" s="197"/>
      <c r="AB349" s="197"/>
      <c r="AC349" s="197"/>
      <c r="AD349" s="197"/>
      <c r="AE349" s="197"/>
      <c r="AF349" s="197"/>
      <c r="AG349" s="262"/>
      <c r="AH349" s="197"/>
      <c r="AI349" s="197"/>
      <c r="AJ349" s="265"/>
      <c r="AK349" s="264"/>
      <c r="AL349" s="265"/>
      <c r="AM349" s="264"/>
      <c r="AN349" s="265"/>
      <c r="AO349" s="264"/>
      <c r="AP349" s="265"/>
      <c r="AQ349" s="264"/>
      <c r="AR349" s="197"/>
      <c r="AS349" s="197"/>
      <c r="AT349" s="197"/>
      <c r="AU349" s="197"/>
      <c r="AV349" s="197"/>
      <c r="AW349" s="197"/>
      <c r="AX349" s="197"/>
      <c r="AY349" s="197"/>
      <c r="AZ349" s="197"/>
      <c r="BA349" s="197"/>
      <c r="BB349" s="197"/>
      <c r="BC349" s="197"/>
    </row>
    <row r="350" ht="18.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260"/>
      <c r="W350" s="260"/>
      <c r="X350" s="261"/>
      <c r="Y350" s="197"/>
      <c r="Z350" s="197"/>
      <c r="AA350" s="197"/>
      <c r="AB350" s="197"/>
      <c r="AC350" s="197"/>
      <c r="AD350" s="197"/>
      <c r="AE350" s="197"/>
      <c r="AF350" s="197"/>
      <c r="AG350" s="262"/>
      <c r="AH350" s="197"/>
      <c r="AI350" s="197"/>
      <c r="AJ350" s="265"/>
      <c r="AK350" s="264"/>
      <c r="AL350" s="265"/>
      <c r="AM350" s="264"/>
      <c r="AN350" s="265"/>
      <c r="AO350" s="264"/>
      <c r="AP350" s="265"/>
      <c r="AQ350" s="264"/>
      <c r="AR350" s="197"/>
      <c r="AS350" s="197"/>
      <c r="AT350" s="197"/>
      <c r="AU350" s="197"/>
      <c r="AV350" s="197"/>
      <c r="AW350" s="197"/>
      <c r="AX350" s="197"/>
      <c r="AY350" s="197"/>
      <c r="AZ350" s="197"/>
      <c r="BA350" s="197"/>
      <c r="BB350" s="197"/>
      <c r="BC350" s="197"/>
    </row>
    <row r="351" ht="18.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260"/>
      <c r="W351" s="260"/>
      <c r="X351" s="261"/>
      <c r="Y351" s="197"/>
      <c r="Z351" s="197"/>
      <c r="AA351" s="197"/>
      <c r="AB351" s="197"/>
      <c r="AC351" s="197"/>
      <c r="AD351" s="197"/>
      <c r="AE351" s="197"/>
      <c r="AF351" s="197"/>
      <c r="AG351" s="262"/>
      <c r="AH351" s="197"/>
      <c r="AI351" s="197"/>
      <c r="AJ351" s="265"/>
      <c r="AK351" s="264"/>
      <c r="AL351" s="265"/>
      <c r="AM351" s="264"/>
      <c r="AN351" s="265"/>
      <c r="AO351" s="264"/>
      <c r="AP351" s="265"/>
      <c r="AQ351" s="264"/>
      <c r="AR351" s="197"/>
      <c r="AS351" s="197"/>
      <c r="AT351" s="197"/>
      <c r="AU351" s="197"/>
      <c r="AV351" s="197"/>
      <c r="AW351" s="197"/>
      <c r="AX351" s="197"/>
      <c r="AY351" s="197"/>
      <c r="AZ351" s="197"/>
      <c r="BA351" s="197"/>
      <c r="BB351" s="197"/>
      <c r="BC351" s="197"/>
    </row>
    <row r="352" ht="18.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260"/>
      <c r="W352" s="260"/>
      <c r="X352" s="261"/>
      <c r="Y352" s="197"/>
      <c r="Z352" s="197"/>
      <c r="AA352" s="197"/>
      <c r="AB352" s="197"/>
      <c r="AC352" s="197"/>
      <c r="AD352" s="197"/>
      <c r="AE352" s="197"/>
      <c r="AF352" s="197"/>
      <c r="AG352" s="262"/>
      <c r="AH352" s="197"/>
      <c r="AI352" s="197"/>
      <c r="AJ352" s="265"/>
      <c r="AK352" s="264"/>
      <c r="AL352" s="265"/>
      <c r="AM352" s="264"/>
      <c r="AN352" s="265"/>
      <c r="AO352" s="264"/>
      <c r="AP352" s="265"/>
      <c r="AQ352" s="264"/>
      <c r="AR352" s="197"/>
      <c r="AS352" s="197"/>
      <c r="AT352" s="197"/>
      <c r="AU352" s="197"/>
      <c r="AV352" s="197"/>
      <c r="AW352" s="197"/>
      <c r="AX352" s="197"/>
      <c r="AY352" s="197"/>
      <c r="AZ352" s="197"/>
      <c r="BA352" s="197"/>
      <c r="BB352" s="197"/>
      <c r="BC352" s="197"/>
    </row>
    <row r="353" ht="18.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260"/>
      <c r="W353" s="260"/>
      <c r="X353" s="261"/>
      <c r="Y353" s="197"/>
      <c r="Z353" s="197"/>
      <c r="AA353" s="197"/>
      <c r="AB353" s="197"/>
      <c r="AC353" s="197"/>
      <c r="AD353" s="197"/>
      <c r="AE353" s="197"/>
      <c r="AF353" s="197"/>
      <c r="AG353" s="262"/>
      <c r="AH353" s="197"/>
      <c r="AI353" s="197"/>
      <c r="AJ353" s="265"/>
      <c r="AK353" s="264"/>
      <c r="AL353" s="265"/>
      <c r="AM353" s="264"/>
      <c r="AN353" s="265"/>
      <c r="AO353" s="264"/>
      <c r="AP353" s="265"/>
      <c r="AQ353" s="264"/>
      <c r="AR353" s="197"/>
      <c r="AS353" s="197"/>
      <c r="AT353" s="197"/>
      <c r="AU353" s="197"/>
      <c r="AV353" s="197"/>
      <c r="AW353" s="197"/>
      <c r="AX353" s="197"/>
      <c r="AY353" s="197"/>
      <c r="AZ353" s="197"/>
      <c r="BA353" s="197"/>
      <c r="BB353" s="197"/>
      <c r="BC353" s="197"/>
    </row>
    <row r="354" ht="18.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260"/>
      <c r="W354" s="260"/>
      <c r="X354" s="261"/>
      <c r="Y354" s="197"/>
      <c r="Z354" s="197"/>
      <c r="AA354" s="197"/>
      <c r="AB354" s="197"/>
      <c r="AC354" s="197"/>
      <c r="AD354" s="197"/>
      <c r="AE354" s="197"/>
      <c r="AF354" s="197"/>
      <c r="AG354" s="262"/>
      <c r="AH354" s="197"/>
      <c r="AI354" s="197"/>
      <c r="AJ354" s="265"/>
      <c r="AK354" s="264"/>
      <c r="AL354" s="265"/>
      <c r="AM354" s="264"/>
      <c r="AN354" s="265"/>
      <c r="AO354" s="264"/>
      <c r="AP354" s="265"/>
      <c r="AQ354" s="264"/>
      <c r="AR354" s="197"/>
      <c r="AS354" s="197"/>
      <c r="AT354" s="197"/>
      <c r="AU354" s="197"/>
      <c r="AV354" s="197"/>
      <c r="AW354" s="197"/>
      <c r="AX354" s="197"/>
      <c r="AY354" s="197"/>
      <c r="AZ354" s="197"/>
      <c r="BA354" s="197"/>
      <c r="BB354" s="197"/>
      <c r="BC354" s="197"/>
    </row>
    <row r="355" ht="18.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260"/>
      <c r="W355" s="260"/>
      <c r="X355" s="261"/>
      <c r="Y355" s="197"/>
      <c r="Z355" s="197"/>
      <c r="AA355" s="197"/>
      <c r="AB355" s="197"/>
      <c r="AC355" s="197"/>
      <c r="AD355" s="197"/>
      <c r="AE355" s="197"/>
      <c r="AF355" s="197"/>
      <c r="AG355" s="262"/>
      <c r="AH355" s="197"/>
      <c r="AI355" s="197"/>
      <c r="AJ355" s="265"/>
      <c r="AK355" s="264"/>
      <c r="AL355" s="265"/>
      <c r="AM355" s="264"/>
      <c r="AN355" s="265"/>
      <c r="AO355" s="264"/>
      <c r="AP355" s="265"/>
      <c r="AQ355" s="264"/>
      <c r="AR355" s="197"/>
      <c r="AS355" s="197"/>
      <c r="AT355" s="197"/>
      <c r="AU355" s="197"/>
      <c r="AV355" s="197"/>
      <c r="AW355" s="197"/>
      <c r="AX355" s="197"/>
      <c r="AY355" s="197"/>
      <c r="AZ355" s="197"/>
      <c r="BA355" s="197"/>
      <c r="BB355" s="197"/>
      <c r="BC355" s="197"/>
    </row>
    <row r="356" ht="18.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260"/>
      <c r="W356" s="260"/>
      <c r="X356" s="261"/>
      <c r="Y356" s="197"/>
      <c r="Z356" s="197"/>
      <c r="AA356" s="197"/>
      <c r="AB356" s="197"/>
      <c r="AC356" s="197"/>
      <c r="AD356" s="197"/>
      <c r="AE356" s="197"/>
      <c r="AF356" s="197"/>
      <c r="AG356" s="262"/>
      <c r="AH356" s="197"/>
      <c r="AI356" s="197"/>
      <c r="AJ356" s="265"/>
      <c r="AK356" s="264"/>
      <c r="AL356" s="265"/>
      <c r="AM356" s="264"/>
      <c r="AN356" s="265"/>
      <c r="AO356" s="264"/>
      <c r="AP356" s="265"/>
      <c r="AQ356" s="264"/>
      <c r="AR356" s="197"/>
      <c r="AS356" s="197"/>
      <c r="AT356" s="197"/>
      <c r="AU356" s="197"/>
      <c r="AV356" s="197"/>
      <c r="AW356" s="197"/>
      <c r="AX356" s="197"/>
      <c r="AY356" s="197"/>
      <c r="AZ356" s="197"/>
      <c r="BA356" s="197"/>
      <c r="BB356" s="197"/>
      <c r="BC356" s="197"/>
    </row>
    <row r="357" ht="18.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260"/>
      <c r="W357" s="260"/>
      <c r="X357" s="261"/>
      <c r="Y357" s="197"/>
      <c r="Z357" s="197"/>
      <c r="AA357" s="197"/>
      <c r="AB357" s="197"/>
      <c r="AC357" s="197"/>
      <c r="AD357" s="197"/>
      <c r="AE357" s="197"/>
      <c r="AF357" s="197"/>
      <c r="AG357" s="262"/>
      <c r="AH357" s="197"/>
      <c r="AI357" s="197"/>
      <c r="AJ357" s="265"/>
      <c r="AK357" s="264"/>
      <c r="AL357" s="265"/>
      <c r="AM357" s="264"/>
      <c r="AN357" s="265"/>
      <c r="AO357" s="264"/>
      <c r="AP357" s="265"/>
      <c r="AQ357" s="264"/>
      <c r="AR357" s="197"/>
      <c r="AS357" s="197"/>
      <c r="AT357" s="197"/>
      <c r="AU357" s="197"/>
      <c r="AV357" s="197"/>
      <c r="AW357" s="197"/>
      <c r="AX357" s="197"/>
      <c r="AY357" s="197"/>
      <c r="AZ357" s="197"/>
      <c r="BA357" s="197"/>
      <c r="BB357" s="197"/>
      <c r="BC357" s="197"/>
    </row>
    <row r="358" ht="18.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260"/>
      <c r="W358" s="260"/>
      <c r="X358" s="261"/>
      <c r="Y358" s="197"/>
      <c r="Z358" s="197"/>
      <c r="AA358" s="197"/>
      <c r="AB358" s="197"/>
      <c r="AC358" s="197"/>
      <c r="AD358" s="197"/>
      <c r="AE358" s="197"/>
      <c r="AF358" s="197"/>
      <c r="AG358" s="262"/>
      <c r="AH358" s="197"/>
      <c r="AI358" s="197"/>
      <c r="AJ358" s="265"/>
      <c r="AK358" s="264"/>
      <c r="AL358" s="265"/>
      <c r="AM358" s="264"/>
      <c r="AN358" s="265"/>
      <c r="AO358" s="264"/>
      <c r="AP358" s="265"/>
      <c r="AQ358" s="264"/>
      <c r="AR358" s="197"/>
      <c r="AS358" s="197"/>
      <c r="AT358" s="197"/>
      <c r="AU358" s="197"/>
      <c r="AV358" s="197"/>
      <c r="AW358" s="197"/>
      <c r="AX358" s="197"/>
      <c r="AY358" s="197"/>
      <c r="AZ358" s="197"/>
      <c r="BA358" s="197"/>
      <c r="BB358" s="197"/>
      <c r="BC358" s="197"/>
    </row>
    <row r="359" ht="18.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260"/>
      <c r="W359" s="260"/>
      <c r="X359" s="261"/>
      <c r="Y359" s="197"/>
      <c r="Z359" s="197"/>
      <c r="AA359" s="197"/>
      <c r="AB359" s="197"/>
      <c r="AC359" s="197"/>
      <c r="AD359" s="197"/>
      <c r="AE359" s="197"/>
      <c r="AF359" s="197"/>
      <c r="AG359" s="262"/>
      <c r="AH359" s="197"/>
      <c r="AI359" s="197"/>
      <c r="AJ359" s="265"/>
      <c r="AK359" s="264"/>
      <c r="AL359" s="265"/>
      <c r="AM359" s="264"/>
      <c r="AN359" s="265"/>
      <c r="AO359" s="264"/>
      <c r="AP359" s="265"/>
      <c r="AQ359" s="264"/>
      <c r="AR359" s="197"/>
      <c r="AS359" s="197"/>
      <c r="AT359" s="197"/>
      <c r="AU359" s="197"/>
      <c r="AV359" s="197"/>
      <c r="AW359" s="197"/>
      <c r="AX359" s="197"/>
      <c r="AY359" s="197"/>
      <c r="AZ359" s="197"/>
      <c r="BA359" s="197"/>
      <c r="BB359" s="197"/>
      <c r="BC359" s="197"/>
    </row>
    <row r="360" ht="18.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260"/>
      <c r="W360" s="260"/>
      <c r="X360" s="261"/>
      <c r="Y360" s="197"/>
      <c r="Z360" s="197"/>
      <c r="AA360" s="197"/>
      <c r="AB360" s="197"/>
      <c r="AC360" s="197"/>
      <c r="AD360" s="197"/>
      <c r="AE360" s="197"/>
      <c r="AF360" s="197"/>
      <c r="AG360" s="262"/>
      <c r="AH360" s="197"/>
      <c r="AI360" s="197"/>
      <c r="AJ360" s="265"/>
      <c r="AK360" s="264"/>
      <c r="AL360" s="265"/>
      <c r="AM360" s="264"/>
      <c r="AN360" s="265"/>
      <c r="AO360" s="264"/>
      <c r="AP360" s="265"/>
      <c r="AQ360" s="264"/>
      <c r="AR360" s="197"/>
      <c r="AS360" s="197"/>
      <c r="AT360" s="197"/>
      <c r="AU360" s="197"/>
      <c r="AV360" s="197"/>
      <c r="AW360" s="197"/>
      <c r="AX360" s="197"/>
      <c r="AY360" s="197"/>
      <c r="AZ360" s="197"/>
      <c r="BA360" s="197"/>
      <c r="BB360" s="197"/>
      <c r="BC360" s="197"/>
    </row>
    <row r="361" ht="18.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260"/>
      <c r="W361" s="260"/>
      <c r="X361" s="261"/>
      <c r="Y361" s="197"/>
      <c r="Z361" s="197"/>
      <c r="AA361" s="197"/>
      <c r="AB361" s="197"/>
      <c r="AC361" s="197"/>
      <c r="AD361" s="197"/>
      <c r="AE361" s="197"/>
      <c r="AF361" s="197"/>
      <c r="AG361" s="262"/>
      <c r="AH361" s="197"/>
      <c r="AI361" s="197"/>
      <c r="AJ361" s="265"/>
      <c r="AK361" s="264"/>
      <c r="AL361" s="265"/>
      <c r="AM361" s="264"/>
      <c r="AN361" s="265"/>
      <c r="AO361" s="264"/>
      <c r="AP361" s="265"/>
      <c r="AQ361" s="264"/>
      <c r="AR361" s="197"/>
      <c r="AS361" s="197"/>
      <c r="AT361" s="197"/>
      <c r="AU361" s="197"/>
      <c r="AV361" s="197"/>
      <c r="AW361" s="197"/>
      <c r="AX361" s="197"/>
      <c r="AY361" s="197"/>
      <c r="AZ361" s="197"/>
      <c r="BA361" s="197"/>
      <c r="BB361" s="197"/>
      <c r="BC361" s="197"/>
    </row>
    <row r="362" ht="18.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260"/>
      <c r="W362" s="260"/>
      <c r="X362" s="261"/>
      <c r="Y362" s="197"/>
      <c r="Z362" s="197"/>
      <c r="AA362" s="197"/>
      <c r="AB362" s="197"/>
      <c r="AC362" s="197"/>
      <c r="AD362" s="197"/>
      <c r="AE362" s="197"/>
      <c r="AF362" s="197"/>
      <c r="AG362" s="262"/>
      <c r="AH362" s="197"/>
      <c r="AI362" s="197"/>
      <c r="AJ362" s="265"/>
      <c r="AK362" s="264"/>
      <c r="AL362" s="265"/>
      <c r="AM362" s="264"/>
      <c r="AN362" s="265"/>
      <c r="AO362" s="264"/>
      <c r="AP362" s="265"/>
      <c r="AQ362" s="264"/>
      <c r="AR362" s="197"/>
      <c r="AS362" s="197"/>
      <c r="AT362" s="197"/>
      <c r="AU362" s="197"/>
      <c r="AV362" s="197"/>
      <c r="AW362" s="197"/>
      <c r="AX362" s="197"/>
      <c r="AY362" s="197"/>
      <c r="AZ362" s="197"/>
      <c r="BA362" s="197"/>
      <c r="BB362" s="197"/>
      <c r="BC362" s="197"/>
    </row>
    <row r="363" ht="18.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260"/>
      <c r="W363" s="260"/>
      <c r="X363" s="261"/>
      <c r="Y363" s="197"/>
      <c r="Z363" s="197"/>
      <c r="AA363" s="197"/>
      <c r="AB363" s="197"/>
      <c r="AC363" s="197"/>
      <c r="AD363" s="197"/>
      <c r="AE363" s="197"/>
      <c r="AF363" s="197"/>
      <c r="AG363" s="262"/>
      <c r="AH363" s="197"/>
      <c r="AI363" s="197"/>
      <c r="AJ363" s="265"/>
      <c r="AK363" s="264"/>
      <c r="AL363" s="265"/>
      <c r="AM363" s="264"/>
      <c r="AN363" s="265"/>
      <c r="AO363" s="264"/>
      <c r="AP363" s="265"/>
      <c r="AQ363" s="264"/>
      <c r="AR363" s="197"/>
      <c r="AS363" s="197"/>
      <c r="AT363" s="197"/>
      <c r="AU363" s="197"/>
      <c r="AV363" s="197"/>
      <c r="AW363" s="197"/>
      <c r="AX363" s="197"/>
      <c r="AY363" s="197"/>
      <c r="AZ363" s="197"/>
      <c r="BA363" s="197"/>
      <c r="BB363" s="197"/>
      <c r="BC363" s="197"/>
    </row>
    <row r="364" ht="18.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260"/>
      <c r="W364" s="260"/>
      <c r="X364" s="261"/>
      <c r="Y364" s="197"/>
      <c r="Z364" s="197"/>
      <c r="AA364" s="197"/>
      <c r="AB364" s="197"/>
      <c r="AC364" s="197"/>
      <c r="AD364" s="197"/>
      <c r="AE364" s="197"/>
      <c r="AF364" s="197"/>
      <c r="AG364" s="262"/>
      <c r="AH364" s="197"/>
      <c r="AI364" s="197"/>
      <c r="AJ364" s="265"/>
      <c r="AK364" s="264"/>
      <c r="AL364" s="265"/>
      <c r="AM364" s="264"/>
      <c r="AN364" s="265"/>
      <c r="AO364" s="264"/>
      <c r="AP364" s="265"/>
      <c r="AQ364" s="264"/>
      <c r="AR364" s="197"/>
      <c r="AS364" s="197"/>
      <c r="AT364" s="197"/>
      <c r="AU364" s="197"/>
      <c r="AV364" s="197"/>
      <c r="AW364" s="197"/>
      <c r="AX364" s="197"/>
      <c r="AY364" s="197"/>
      <c r="AZ364" s="197"/>
      <c r="BA364" s="197"/>
      <c r="BB364" s="197"/>
      <c r="BC364" s="197"/>
    </row>
    <row r="365" ht="18.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260"/>
      <c r="W365" s="260"/>
      <c r="X365" s="261"/>
      <c r="Y365" s="197"/>
      <c r="Z365" s="197"/>
      <c r="AA365" s="197"/>
      <c r="AB365" s="197"/>
      <c r="AC365" s="197"/>
      <c r="AD365" s="197"/>
      <c r="AE365" s="197"/>
      <c r="AF365" s="197"/>
      <c r="AG365" s="262"/>
      <c r="AH365" s="197"/>
      <c r="AI365" s="197"/>
      <c r="AJ365" s="265"/>
      <c r="AK365" s="264"/>
      <c r="AL365" s="265"/>
      <c r="AM365" s="264"/>
      <c r="AN365" s="265"/>
      <c r="AO365" s="264"/>
      <c r="AP365" s="265"/>
      <c r="AQ365" s="264"/>
      <c r="AR365" s="197"/>
      <c r="AS365" s="197"/>
      <c r="AT365" s="197"/>
      <c r="AU365" s="197"/>
      <c r="AV365" s="197"/>
      <c r="AW365" s="197"/>
      <c r="AX365" s="197"/>
      <c r="AY365" s="197"/>
      <c r="AZ365" s="197"/>
      <c r="BA365" s="197"/>
      <c r="BB365" s="197"/>
      <c r="BC365" s="197"/>
    </row>
    <row r="366" ht="18.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260"/>
      <c r="W366" s="260"/>
      <c r="X366" s="261"/>
      <c r="Y366" s="197"/>
      <c r="Z366" s="197"/>
      <c r="AA366" s="197"/>
      <c r="AB366" s="197"/>
      <c r="AC366" s="197"/>
      <c r="AD366" s="197"/>
      <c r="AE366" s="197"/>
      <c r="AF366" s="197"/>
      <c r="AG366" s="262"/>
      <c r="AH366" s="197"/>
      <c r="AI366" s="197"/>
      <c r="AJ366" s="265"/>
      <c r="AK366" s="264"/>
      <c r="AL366" s="265"/>
      <c r="AM366" s="264"/>
      <c r="AN366" s="265"/>
      <c r="AO366" s="264"/>
      <c r="AP366" s="265"/>
      <c r="AQ366" s="264"/>
      <c r="AR366" s="197"/>
      <c r="AS366" s="197"/>
      <c r="AT366" s="197"/>
      <c r="AU366" s="197"/>
      <c r="AV366" s="197"/>
      <c r="AW366" s="197"/>
      <c r="AX366" s="197"/>
      <c r="AY366" s="197"/>
      <c r="AZ366" s="197"/>
      <c r="BA366" s="197"/>
      <c r="BB366" s="197"/>
      <c r="BC366" s="197"/>
    </row>
    <row r="367" ht="18.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260"/>
      <c r="W367" s="260"/>
      <c r="X367" s="261"/>
      <c r="Y367" s="197"/>
      <c r="Z367" s="197"/>
      <c r="AA367" s="197"/>
      <c r="AB367" s="197"/>
      <c r="AC367" s="197"/>
      <c r="AD367" s="197"/>
      <c r="AE367" s="197"/>
      <c r="AF367" s="197"/>
      <c r="AG367" s="262"/>
      <c r="AH367" s="197"/>
      <c r="AI367" s="197"/>
      <c r="AJ367" s="265"/>
      <c r="AK367" s="264"/>
      <c r="AL367" s="265"/>
      <c r="AM367" s="264"/>
      <c r="AN367" s="265"/>
      <c r="AO367" s="264"/>
      <c r="AP367" s="265"/>
      <c r="AQ367" s="264"/>
      <c r="AR367" s="197"/>
      <c r="AS367" s="197"/>
      <c r="AT367" s="197"/>
      <c r="AU367" s="197"/>
      <c r="AV367" s="197"/>
      <c r="AW367" s="197"/>
      <c r="AX367" s="197"/>
      <c r="AY367" s="197"/>
      <c r="AZ367" s="197"/>
      <c r="BA367" s="197"/>
      <c r="BB367" s="197"/>
      <c r="BC367" s="197"/>
    </row>
    <row r="368" ht="18.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260"/>
      <c r="W368" s="260"/>
      <c r="X368" s="261"/>
      <c r="Y368" s="197"/>
      <c r="Z368" s="197"/>
      <c r="AA368" s="197"/>
      <c r="AB368" s="197"/>
      <c r="AC368" s="197"/>
      <c r="AD368" s="197"/>
      <c r="AE368" s="197"/>
      <c r="AF368" s="197"/>
      <c r="AG368" s="262"/>
      <c r="AH368" s="197"/>
      <c r="AI368" s="197"/>
      <c r="AJ368" s="265"/>
      <c r="AK368" s="264"/>
      <c r="AL368" s="265"/>
      <c r="AM368" s="264"/>
      <c r="AN368" s="265"/>
      <c r="AO368" s="264"/>
      <c r="AP368" s="265"/>
      <c r="AQ368" s="264"/>
      <c r="AR368" s="197"/>
      <c r="AS368" s="197"/>
      <c r="AT368" s="197"/>
      <c r="AU368" s="197"/>
      <c r="AV368" s="197"/>
      <c r="AW368" s="197"/>
      <c r="AX368" s="197"/>
      <c r="AY368" s="197"/>
      <c r="AZ368" s="197"/>
      <c r="BA368" s="197"/>
      <c r="BB368" s="197"/>
      <c r="BC368" s="197"/>
    </row>
    <row r="369" ht="18.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260"/>
      <c r="W369" s="260"/>
      <c r="X369" s="261"/>
      <c r="Y369" s="197"/>
      <c r="Z369" s="197"/>
      <c r="AA369" s="197"/>
      <c r="AB369" s="197"/>
      <c r="AC369" s="197"/>
      <c r="AD369" s="197"/>
      <c r="AE369" s="197"/>
      <c r="AF369" s="197"/>
      <c r="AG369" s="262"/>
      <c r="AH369" s="197"/>
      <c r="AI369" s="197"/>
      <c r="AJ369" s="265"/>
      <c r="AK369" s="264"/>
      <c r="AL369" s="265"/>
      <c r="AM369" s="264"/>
      <c r="AN369" s="265"/>
      <c r="AO369" s="264"/>
      <c r="AP369" s="265"/>
      <c r="AQ369" s="264"/>
      <c r="AR369" s="197"/>
      <c r="AS369" s="197"/>
      <c r="AT369" s="197"/>
      <c r="AU369" s="197"/>
      <c r="AV369" s="197"/>
      <c r="AW369" s="197"/>
      <c r="AX369" s="197"/>
      <c r="AY369" s="197"/>
      <c r="AZ369" s="197"/>
      <c r="BA369" s="197"/>
      <c r="BB369" s="197"/>
      <c r="BC369" s="197"/>
    </row>
    <row r="370" ht="18.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260"/>
      <c r="W370" s="260"/>
      <c r="X370" s="261"/>
      <c r="Y370" s="197"/>
      <c r="Z370" s="197"/>
      <c r="AA370" s="197"/>
      <c r="AB370" s="197"/>
      <c r="AC370" s="197"/>
      <c r="AD370" s="197"/>
      <c r="AE370" s="197"/>
      <c r="AF370" s="197"/>
      <c r="AG370" s="262"/>
      <c r="AH370" s="197"/>
      <c r="AI370" s="197"/>
      <c r="AJ370" s="265"/>
      <c r="AK370" s="264"/>
      <c r="AL370" s="265"/>
      <c r="AM370" s="264"/>
      <c r="AN370" s="265"/>
      <c r="AO370" s="264"/>
      <c r="AP370" s="265"/>
      <c r="AQ370" s="264"/>
      <c r="AR370" s="197"/>
      <c r="AS370" s="197"/>
      <c r="AT370" s="197"/>
      <c r="AU370" s="197"/>
      <c r="AV370" s="197"/>
      <c r="AW370" s="197"/>
      <c r="AX370" s="197"/>
      <c r="AY370" s="197"/>
      <c r="AZ370" s="197"/>
      <c r="BA370" s="197"/>
      <c r="BB370" s="197"/>
      <c r="BC370" s="197"/>
    </row>
    <row r="371" ht="18.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260"/>
      <c r="W371" s="260"/>
      <c r="X371" s="261"/>
      <c r="Y371" s="197"/>
      <c r="Z371" s="197"/>
      <c r="AA371" s="197"/>
      <c r="AB371" s="197"/>
      <c r="AC371" s="197"/>
      <c r="AD371" s="197"/>
      <c r="AE371" s="197"/>
      <c r="AF371" s="197"/>
      <c r="AG371" s="262"/>
      <c r="AH371" s="197"/>
      <c r="AI371" s="197"/>
      <c r="AJ371" s="265"/>
      <c r="AK371" s="264"/>
      <c r="AL371" s="265"/>
      <c r="AM371" s="264"/>
      <c r="AN371" s="265"/>
      <c r="AO371" s="264"/>
      <c r="AP371" s="265"/>
      <c r="AQ371" s="264"/>
      <c r="AR371" s="197"/>
      <c r="AS371" s="197"/>
      <c r="AT371" s="197"/>
      <c r="AU371" s="197"/>
      <c r="AV371" s="197"/>
      <c r="AW371" s="197"/>
      <c r="AX371" s="197"/>
      <c r="AY371" s="197"/>
      <c r="AZ371" s="197"/>
      <c r="BA371" s="197"/>
      <c r="BB371" s="197"/>
      <c r="BC371" s="197"/>
    </row>
    <row r="372" ht="18.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260"/>
      <c r="W372" s="260"/>
      <c r="X372" s="261"/>
      <c r="Y372" s="197"/>
      <c r="Z372" s="197"/>
      <c r="AA372" s="197"/>
      <c r="AB372" s="197"/>
      <c r="AC372" s="197"/>
      <c r="AD372" s="197"/>
      <c r="AE372" s="197"/>
      <c r="AF372" s="197"/>
      <c r="AG372" s="262"/>
      <c r="AH372" s="197"/>
      <c r="AI372" s="197"/>
      <c r="AJ372" s="265"/>
      <c r="AK372" s="264"/>
      <c r="AL372" s="265"/>
      <c r="AM372" s="264"/>
      <c r="AN372" s="265"/>
      <c r="AO372" s="264"/>
      <c r="AP372" s="265"/>
      <c r="AQ372" s="264"/>
      <c r="AR372" s="197"/>
      <c r="AS372" s="197"/>
      <c r="AT372" s="197"/>
      <c r="AU372" s="197"/>
      <c r="AV372" s="197"/>
      <c r="AW372" s="197"/>
      <c r="AX372" s="197"/>
      <c r="AY372" s="197"/>
      <c r="AZ372" s="197"/>
      <c r="BA372" s="197"/>
      <c r="BB372" s="197"/>
      <c r="BC372" s="197"/>
    </row>
    <row r="373" ht="18.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260"/>
      <c r="W373" s="260"/>
      <c r="X373" s="261"/>
      <c r="Y373" s="197"/>
      <c r="Z373" s="197"/>
      <c r="AA373" s="197"/>
      <c r="AB373" s="197"/>
      <c r="AC373" s="197"/>
      <c r="AD373" s="197"/>
      <c r="AE373" s="197"/>
      <c r="AF373" s="197"/>
      <c r="AG373" s="262"/>
      <c r="AH373" s="197"/>
      <c r="AI373" s="197"/>
      <c r="AJ373" s="265"/>
      <c r="AK373" s="264"/>
      <c r="AL373" s="265"/>
      <c r="AM373" s="264"/>
      <c r="AN373" s="265"/>
      <c r="AO373" s="264"/>
      <c r="AP373" s="265"/>
      <c r="AQ373" s="264"/>
      <c r="AR373" s="197"/>
      <c r="AS373" s="197"/>
      <c r="AT373" s="197"/>
      <c r="AU373" s="197"/>
      <c r="AV373" s="197"/>
      <c r="AW373" s="197"/>
      <c r="AX373" s="197"/>
      <c r="AY373" s="197"/>
      <c r="AZ373" s="197"/>
      <c r="BA373" s="197"/>
      <c r="BB373" s="197"/>
      <c r="BC373" s="197"/>
    </row>
    <row r="374" ht="18.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260"/>
      <c r="W374" s="260"/>
      <c r="X374" s="261"/>
      <c r="Y374" s="197"/>
      <c r="Z374" s="197"/>
      <c r="AA374" s="197"/>
      <c r="AB374" s="197"/>
      <c r="AC374" s="197"/>
      <c r="AD374" s="197"/>
      <c r="AE374" s="197"/>
      <c r="AF374" s="197"/>
      <c r="AG374" s="262"/>
      <c r="AH374" s="197"/>
      <c r="AI374" s="197"/>
      <c r="AJ374" s="265"/>
      <c r="AK374" s="264"/>
      <c r="AL374" s="265"/>
      <c r="AM374" s="264"/>
      <c r="AN374" s="265"/>
      <c r="AO374" s="264"/>
      <c r="AP374" s="265"/>
      <c r="AQ374" s="264"/>
      <c r="AR374" s="197"/>
      <c r="AS374" s="197"/>
      <c r="AT374" s="197"/>
      <c r="AU374" s="197"/>
      <c r="AV374" s="197"/>
      <c r="AW374" s="197"/>
      <c r="AX374" s="197"/>
      <c r="AY374" s="197"/>
      <c r="AZ374" s="197"/>
      <c r="BA374" s="197"/>
      <c r="BB374" s="197"/>
      <c r="BC374" s="197"/>
    </row>
    <row r="375" ht="18.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260"/>
      <c r="W375" s="260"/>
      <c r="X375" s="261"/>
      <c r="Y375" s="197"/>
      <c r="Z375" s="197"/>
      <c r="AA375" s="197"/>
      <c r="AB375" s="197"/>
      <c r="AC375" s="197"/>
      <c r="AD375" s="197"/>
      <c r="AE375" s="197"/>
      <c r="AF375" s="197"/>
      <c r="AG375" s="262"/>
      <c r="AH375" s="197"/>
      <c r="AI375" s="197"/>
      <c r="AJ375" s="265"/>
      <c r="AK375" s="264"/>
      <c r="AL375" s="265"/>
      <c r="AM375" s="264"/>
      <c r="AN375" s="265"/>
      <c r="AO375" s="264"/>
      <c r="AP375" s="265"/>
      <c r="AQ375" s="264"/>
      <c r="AR375" s="197"/>
      <c r="AS375" s="197"/>
      <c r="AT375" s="197"/>
      <c r="AU375" s="197"/>
      <c r="AV375" s="197"/>
      <c r="AW375" s="197"/>
      <c r="AX375" s="197"/>
      <c r="AY375" s="197"/>
      <c r="AZ375" s="197"/>
      <c r="BA375" s="197"/>
      <c r="BB375" s="197"/>
      <c r="BC375" s="197"/>
    </row>
    <row r="376" ht="18.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260"/>
      <c r="W376" s="260"/>
      <c r="X376" s="261"/>
      <c r="Y376" s="197"/>
      <c r="Z376" s="197"/>
      <c r="AA376" s="197"/>
      <c r="AB376" s="197"/>
      <c r="AC376" s="197"/>
      <c r="AD376" s="197"/>
      <c r="AE376" s="197"/>
      <c r="AF376" s="197"/>
      <c r="AG376" s="262"/>
      <c r="AH376" s="197"/>
      <c r="AI376" s="197"/>
      <c r="AJ376" s="265"/>
      <c r="AK376" s="264"/>
      <c r="AL376" s="265"/>
      <c r="AM376" s="264"/>
      <c r="AN376" s="265"/>
      <c r="AO376" s="264"/>
      <c r="AP376" s="265"/>
      <c r="AQ376" s="264"/>
      <c r="AR376" s="197"/>
      <c r="AS376" s="197"/>
      <c r="AT376" s="197"/>
      <c r="AU376" s="197"/>
      <c r="AV376" s="197"/>
      <c r="AW376" s="197"/>
      <c r="AX376" s="197"/>
      <c r="AY376" s="197"/>
      <c r="AZ376" s="197"/>
      <c r="BA376" s="197"/>
      <c r="BB376" s="197"/>
      <c r="BC376" s="197"/>
    </row>
    <row r="377" ht="18.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260"/>
      <c r="W377" s="260"/>
      <c r="X377" s="261"/>
      <c r="Y377" s="197"/>
      <c r="Z377" s="197"/>
      <c r="AA377" s="197"/>
      <c r="AB377" s="197"/>
      <c r="AC377" s="197"/>
      <c r="AD377" s="197"/>
      <c r="AE377" s="197"/>
      <c r="AF377" s="197"/>
      <c r="AG377" s="262"/>
      <c r="AH377" s="197"/>
      <c r="AI377" s="197"/>
      <c r="AJ377" s="265"/>
      <c r="AK377" s="264"/>
      <c r="AL377" s="265"/>
      <c r="AM377" s="264"/>
      <c r="AN377" s="265"/>
      <c r="AO377" s="264"/>
      <c r="AP377" s="265"/>
      <c r="AQ377" s="264"/>
      <c r="AR377" s="197"/>
      <c r="AS377" s="197"/>
      <c r="AT377" s="197"/>
      <c r="AU377" s="197"/>
      <c r="AV377" s="197"/>
      <c r="AW377" s="197"/>
      <c r="AX377" s="197"/>
      <c r="AY377" s="197"/>
      <c r="AZ377" s="197"/>
      <c r="BA377" s="197"/>
      <c r="BB377" s="197"/>
      <c r="BC377" s="197"/>
    </row>
    <row r="378" ht="18.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260"/>
      <c r="W378" s="260"/>
      <c r="X378" s="261"/>
      <c r="Y378" s="197"/>
      <c r="Z378" s="197"/>
      <c r="AA378" s="197"/>
      <c r="AB378" s="197"/>
      <c r="AC378" s="197"/>
      <c r="AD378" s="197"/>
      <c r="AE378" s="197"/>
      <c r="AF378" s="197"/>
      <c r="AG378" s="262"/>
      <c r="AH378" s="197"/>
      <c r="AI378" s="197"/>
      <c r="AJ378" s="265"/>
      <c r="AK378" s="264"/>
      <c r="AL378" s="265"/>
      <c r="AM378" s="264"/>
      <c r="AN378" s="265"/>
      <c r="AO378" s="264"/>
      <c r="AP378" s="265"/>
      <c r="AQ378" s="264"/>
      <c r="AR378" s="197"/>
      <c r="AS378" s="197"/>
      <c r="AT378" s="197"/>
      <c r="AU378" s="197"/>
      <c r="AV378" s="197"/>
      <c r="AW378" s="197"/>
      <c r="AX378" s="197"/>
      <c r="AY378" s="197"/>
      <c r="AZ378" s="197"/>
      <c r="BA378" s="197"/>
      <c r="BB378" s="197"/>
      <c r="BC378" s="197"/>
    </row>
    <row r="379" ht="18.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260"/>
      <c r="W379" s="260"/>
      <c r="X379" s="261"/>
      <c r="Y379" s="197"/>
      <c r="Z379" s="197"/>
      <c r="AA379" s="197"/>
      <c r="AB379" s="197"/>
      <c r="AC379" s="197"/>
      <c r="AD379" s="197"/>
      <c r="AE379" s="197"/>
      <c r="AF379" s="197"/>
      <c r="AG379" s="262"/>
      <c r="AH379" s="197"/>
      <c r="AI379" s="197"/>
      <c r="AJ379" s="265"/>
      <c r="AK379" s="264"/>
      <c r="AL379" s="265"/>
      <c r="AM379" s="264"/>
      <c r="AN379" s="265"/>
      <c r="AO379" s="264"/>
      <c r="AP379" s="265"/>
      <c r="AQ379" s="264"/>
      <c r="AR379" s="197"/>
      <c r="AS379" s="197"/>
      <c r="AT379" s="197"/>
      <c r="AU379" s="197"/>
      <c r="AV379" s="197"/>
      <c r="AW379" s="197"/>
      <c r="AX379" s="197"/>
      <c r="AY379" s="197"/>
      <c r="AZ379" s="197"/>
      <c r="BA379" s="197"/>
      <c r="BB379" s="197"/>
      <c r="BC379" s="197"/>
    </row>
    <row r="380" ht="18.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260"/>
      <c r="W380" s="260"/>
      <c r="X380" s="261"/>
      <c r="Y380" s="197"/>
      <c r="Z380" s="197"/>
      <c r="AA380" s="197"/>
      <c r="AB380" s="197"/>
      <c r="AC380" s="197"/>
      <c r="AD380" s="197"/>
      <c r="AE380" s="197"/>
      <c r="AF380" s="197"/>
      <c r="AG380" s="262"/>
      <c r="AH380" s="197"/>
      <c r="AI380" s="197"/>
      <c r="AJ380" s="265"/>
      <c r="AK380" s="264"/>
      <c r="AL380" s="265"/>
      <c r="AM380" s="264"/>
      <c r="AN380" s="265"/>
      <c r="AO380" s="264"/>
      <c r="AP380" s="265"/>
      <c r="AQ380" s="264"/>
      <c r="AR380" s="197"/>
      <c r="AS380" s="197"/>
      <c r="AT380" s="197"/>
      <c r="AU380" s="197"/>
      <c r="AV380" s="197"/>
      <c r="AW380" s="197"/>
      <c r="AX380" s="197"/>
      <c r="AY380" s="197"/>
      <c r="AZ380" s="197"/>
      <c r="BA380" s="197"/>
      <c r="BB380" s="197"/>
      <c r="BC380" s="197"/>
    </row>
    <row r="381" ht="18.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260"/>
      <c r="W381" s="260"/>
      <c r="X381" s="261"/>
      <c r="Y381" s="197"/>
      <c r="Z381" s="197"/>
      <c r="AA381" s="197"/>
      <c r="AB381" s="197"/>
      <c r="AC381" s="197"/>
      <c r="AD381" s="197"/>
      <c r="AE381" s="197"/>
      <c r="AF381" s="197"/>
      <c r="AG381" s="262"/>
      <c r="AH381" s="197"/>
      <c r="AI381" s="197"/>
      <c r="AJ381" s="265"/>
      <c r="AK381" s="264"/>
      <c r="AL381" s="265"/>
      <c r="AM381" s="264"/>
      <c r="AN381" s="265"/>
      <c r="AO381" s="264"/>
      <c r="AP381" s="265"/>
      <c r="AQ381" s="264"/>
      <c r="AR381" s="197"/>
      <c r="AS381" s="197"/>
      <c r="AT381" s="197"/>
      <c r="AU381" s="197"/>
      <c r="AV381" s="197"/>
      <c r="AW381" s="197"/>
      <c r="AX381" s="197"/>
      <c r="AY381" s="197"/>
      <c r="AZ381" s="197"/>
      <c r="BA381" s="197"/>
      <c r="BB381" s="197"/>
      <c r="BC381" s="197"/>
    </row>
    <row r="382" ht="18.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260"/>
      <c r="W382" s="260"/>
      <c r="X382" s="261"/>
      <c r="Y382" s="197"/>
      <c r="Z382" s="197"/>
      <c r="AA382" s="197"/>
      <c r="AB382" s="197"/>
      <c r="AC382" s="197"/>
      <c r="AD382" s="197"/>
      <c r="AE382" s="197"/>
      <c r="AF382" s="197"/>
      <c r="AG382" s="262"/>
      <c r="AH382" s="197"/>
      <c r="AI382" s="197"/>
      <c r="AJ382" s="265"/>
      <c r="AK382" s="264"/>
      <c r="AL382" s="265"/>
      <c r="AM382" s="264"/>
      <c r="AN382" s="265"/>
      <c r="AO382" s="264"/>
      <c r="AP382" s="265"/>
      <c r="AQ382" s="264"/>
      <c r="AR382" s="197"/>
      <c r="AS382" s="197"/>
      <c r="AT382" s="197"/>
      <c r="AU382" s="197"/>
      <c r="AV382" s="197"/>
      <c r="AW382" s="197"/>
      <c r="AX382" s="197"/>
      <c r="AY382" s="197"/>
      <c r="AZ382" s="197"/>
      <c r="BA382" s="197"/>
      <c r="BB382" s="197"/>
      <c r="BC382" s="197"/>
    </row>
    <row r="383" ht="18.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260"/>
      <c r="W383" s="260"/>
      <c r="X383" s="261"/>
      <c r="Y383" s="197"/>
      <c r="Z383" s="197"/>
      <c r="AA383" s="197"/>
      <c r="AB383" s="197"/>
      <c r="AC383" s="197"/>
      <c r="AD383" s="197"/>
      <c r="AE383" s="197"/>
      <c r="AF383" s="197"/>
      <c r="AG383" s="262"/>
      <c r="AH383" s="197"/>
      <c r="AI383" s="197"/>
      <c r="AJ383" s="265"/>
      <c r="AK383" s="264"/>
      <c r="AL383" s="265"/>
      <c r="AM383" s="264"/>
      <c r="AN383" s="265"/>
      <c r="AO383" s="264"/>
      <c r="AP383" s="265"/>
      <c r="AQ383" s="264"/>
      <c r="AR383" s="197"/>
      <c r="AS383" s="197"/>
      <c r="AT383" s="197"/>
      <c r="AU383" s="197"/>
      <c r="AV383" s="197"/>
      <c r="AW383" s="197"/>
      <c r="AX383" s="197"/>
      <c r="AY383" s="197"/>
      <c r="AZ383" s="197"/>
      <c r="BA383" s="197"/>
      <c r="BB383" s="197"/>
      <c r="BC383" s="197"/>
    </row>
    <row r="384" ht="18.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260"/>
      <c r="W384" s="260"/>
      <c r="X384" s="261"/>
      <c r="Y384" s="197"/>
      <c r="Z384" s="197"/>
      <c r="AA384" s="197"/>
      <c r="AB384" s="197"/>
      <c r="AC384" s="197"/>
      <c r="AD384" s="197"/>
      <c r="AE384" s="197"/>
      <c r="AF384" s="197"/>
      <c r="AG384" s="262"/>
      <c r="AH384" s="197"/>
      <c r="AI384" s="197"/>
      <c r="AJ384" s="265"/>
      <c r="AK384" s="264"/>
      <c r="AL384" s="265"/>
      <c r="AM384" s="264"/>
      <c r="AN384" s="265"/>
      <c r="AO384" s="264"/>
      <c r="AP384" s="265"/>
      <c r="AQ384" s="264"/>
      <c r="AR384" s="197"/>
      <c r="AS384" s="197"/>
      <c r="AT384" s="197"/>
      <c r="AU384" s="197"/>
      <c r="AV384" s="197"/>
      <c r="AW384" s="197"/>
      <c r="AX384" s="197"/>
      <c r="AY384" s="197"/>
      <c r="AZ384" s="197"/>
      <c r="BA384" s="197"/>
      <c r="BB384" s="197"/>
      <c r="BC384" s="197"/>
    </row>
    <row r="385" ht="18.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260"/>
      <c r="W385" s="260"/>
      <c r="X385" s="261"/>
      <c r="Y385" s="197"/>
      <c r="Z385" s="197"/>
      <c r="AA385" s="197"/>
      <c r="AB385" s="197"/>
      <c r="AC385" s="197"/>
      <c r="AD385" s="197"/>
      <c r="AE385" s="197"/>
      <c r="AF385" s="197"/>
      <c r="AG385" s="262"/>
      <c r="AH385" s="197"/>
      <c r="AI385" s="197"/>
      <c r="AJ385" s="265"/>
      <c r="AK385" s="264"/>
      <c r="AL385" s="265"/>
      <c r="AM385" s="264"/>
      <c r="AN385" s="265"/>
      <c r="AO385" s="264"/>
      <c r="AP385" s="265"/>
      <c r="AQ385" s="264"/>
      <c r="AR385" s="197"/>
      <c r="AS385" s="197"/>
      <c r="AT385" s="197"/>
      <c r="AU385" s="197"/>
      <c r="AV385" s="197"/>
      <c r="AW385" s="197"/>
      <c r="AX385" s="197"/>
      <c r="AY385" s="197"/>
      <c r="AZ385" s="197"/>
      <c r="BA385" s="197"/>
      <c r="BB385" s="197"/>
      <c r="BC385" s="197"/>
    </row>
    <row r="386" ht="18.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260"/>
      <c r="W386" s="260"/>
      <c r="X386" s="261"/>
      <c r="Y386" s="197"/>
      <c r="Z386" s="197"/>
      <c r="AA386" s="197"/>
      <c r="AB386" s="197"/>
      <c r="AC386" s="197"/>
      <c r="AD386" s="197"/>
      <c r="AE386" s="197"/>
      <c r="AF386" s="197"/>
      <c r="AG386" s="262"/>
      <c r="AH386" s="197"/>
      <c r="AI386" s="197"/>
      <c r="AJ386" s="265"/>
      <c r="AK386" s="264"/>
      <c r="AL386" s="265"/>
      <c r="AM386" s="264"/>
      <c r="AN386" s="265"/>
      <c r="AO386" s="264"/>
      <c r="AP386" s="265"/>
      <c r="AQ386" s="264"/>
      <c r="AR386" s="197"/>
      <c r="AS386" s="197"/>
      <c r="AT386" s="197"/>
      <c r="AU386" s="197"/>
      <c r="AV386" s="197"/>
      <c r="AW386" s="197"/>
      <c r="AX386" s="197"/>
      <c r="AY386" s="197"/>
      <c r="AZ386" s="197"/>
      <c r="BA386" s="197"/>
      <c r="BB386" s="197"/>
      <c r="BC386" s="197"/>
    </row>
    <row r="387" ht="18.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260"/>
      <c r="W387" s="260"/>
      <c r="X387" s="261"/>
      <c r="Y387" s="197"/>
      <c r="Z387" s="197"/>
      <c r="AA387" s="197"/>
      <c r="AB387" s="197"/>
      <c r="AC387" s="197"/>
      <c r="AD387" s="197"/>
      <c r="AE387" s="197"/>
      <c r="AF387" s="197"/>
      <c r="AG387" s="262"/>
      <c r="AH387" s="197"/>
      <c r="AI387" s="197"/>
      <c r="AJ387" s="265"/>
      <c r="AK387" s="264"/>
      <c r="AL387" s="265"/>
      <c r="AM387" s="264"/>
      <c r="AN387" s="265"/>
      <c r="AO387" s="264"/>
      <c r="AP387" s="265"/>
      <c r="AQ387" s="264"/>
      <c r="AR387" s="197"/>
      <c r="AS387" s="197"/>
      <c r="AT387" s="197"/>
      <c r="AU387" s="197"/>
      <c r="AV387" s="197"/>
      <c r="AW387" s="197"/>
      <c r="AX387" s="197"/>
      <c r="AY387" s="197"/>
      <c r="AZ387" s="197"/>
      <c r="BA387" s="197"/>
      <c r="BB387" s="197"/>
      <c r="BC387" s="197"/>
    </row>
    <row r="388" ht="18.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260"/>
      <c r="W388" s="260"/>
      <c r="X388" s="261"/>
      <c r="Y388" s="197"/>
      <c r="Z388" s="197"/>
      <c r="AA388" s="197"/>
      <c r="AB388" s="197"/>
      <c r="AC388" s="197"/>
      <c r="AD388" s="197"/>
      <c r="AE388" s="197"/>
      <c r="AF388" s="197"/>
      <c r="AG388" s="262"/>
      <c r="AH388" s="197"/>
      <c r="AI388" s="197"/>
      <c r="AJ388" s="265"/>
      <c r="AK388" s="264"/>
      <c r="AL388" s="265"/>
      <c r="AM388" s="264"/>
      <c r="AN388" s="265"/>
      <c r="AO388" s="264"/>
      <c r="AP388" s="265"/>
      <c r="AQ388" s="264"/>
      <c r="AR388" s="197"/>
      <c r="AS388" s="197"/>
      <c r="AT388" s="197"/>
      <c r="AU388" s="197"/>
      <c r="AV388" s="197"/>
      <c r="AW388" s="197"/>
      <c r="AX388" s="197"/>
      <c r="AY388" s="197"/>
      <c r="AZ388" s="197"/>
      <c r="BA388" s="197"/>
      <c r="BB388" s="197"/>
      <c r="BC388" s="197"/>
    </row>
    <row r="389" ht="18.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260"/>
      <c r="W389" s="260"/>
      <c r="X389" s="261"/>
      <c r="Y389" s="197"/>
      <c r="Z389" s="197"/>
      <c r="AA389" s="197"/>
      <c r="AB389" s="197"/>
      <c r="AC389" s="197"/>
      <c r="AD389" s="197"/>
      <c r="AE389" s="197"/>
      <c r="AF389" s="197"/>
      <c r="AG389" s="262"/>
      <c r="AH389" s="197"/>
      <c r="AI389" s="197"/>
      <c r="AJ389" s="265"/>
      <c r="AK389" s="264"/>
      <c r="AL389" s="265"/>
      <c r="AM389" s="264"/>
      <c r="AN389" s="265"/>
      <c r="AO389" s="264"/>
      <c r="AP389" s="265"/>
      <c r="AQ389" s="264"/>
      <c r="AR389" s="197"/>
      <c r="AS389" s="197"/>
      <c r="AT389" s="197"/>
      <c r="AU389" s="197"/>
      <c r="AV389" s="197"/>
      <c r="AW389" s="197"/>
      <c r="AX389" s="197"/>
      <c r="AY389" s="197"/>
      <c r="AZ389" s="197"/>
      <c r="BA389" s="197"/>
      <c r="BB389" s="197"/>
      <c r="BC389" s="197"/>
    </row>
    <row r="390" ht="18.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260"/>
      <c r="W390" s="260"/>
      <c r="X390" s="261"/>
      <c r="Y390" s="197"/>
      <c r="Z390" s="197"/>
      <c r="AA390" s="197"/>
      <c r="AB390" s="197"/>
      <c r="AC390" s="197"/>
      <c r="AD390" s="197"/>
      <c r="AE390" s="197"/>
      <c r="AF390" s="197"/>
      <c r="AG390" s="262"/>
      <c r="AH390" s="197"/>
      <c r="AI390" s="197"/>
      <c r="AJ390" s="265"/>
      <c r="AK390" s="264"/>
      <c r="AL390" s="265"/>
      <c r="AM390" s="264"/>
      <c r="AN390" s="265"/>
      <c r="AO390" s="264"/>
      <c r="AP390" s="265"/>
      <c r="AQ390" s="264"/>
      <c r="AR390" s="197"/>
      <c r="AS390" s="197"/>
      <c r="AT390" s="197"/>
      <c r="AU390" s="197"/>
      <c r="AV390" s="197"/>
      <c r="AW390" s="197"/>
      <c r="AX390" s="197"/>
      <c r="AY390" s="197"/>
      <c r="AZ390" s="197"/>
      <c r="BA390" s="197"/>
      <c r="BB390" s="197"/>
      <c r="BC390" s="197"/>
    </row>
    <row r="391" ht="18.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260"/>
      <c r="W391" s="260"/>
      <c r="X391" s="261"/>
      <c r="Y391" s="197"/>
      <c r="Z391" s="197"/>
      <c r="AA391" s="197"/>
      <c r="AB391" s="197"/>
      <c r="AC391" s="197"/>
      <c r="AD391" s="197"/>
      <c r="AE391" s="197"/>
      <c r="AF391" s="197"/>
      <c r="AG391" s="262"/>
      <c r="AH391" s="197"/>
      <c r="AI391" s="197"/>
      <c r="AJ391" s="265"/>
      <c r="AK391" s="264"/>
      <c r="AL391" s="265"/>
      <c r="AM391" s="264"/>
      <c r="AN391" s="265"/>
      <c r="AO391" s="264"/>
      <c r="AP391" s="265"/>
      <c r="AQ391" s="264"/>
      <c r="AR391" s="197"/>
      <c r="AS391" s="197"/>
      <c r="AT391" s="197"/>
      <c r="AU391" s="197"/>
      <c r="AV391" s="197"/>
      <c r="AW391" s="197"/>
      <c r="AX391" s="197"/>
      <c r="AY391" s="197"/>
      <c r="AZ391" s="197"/>
      <c r="BA391" s="197"/>
      <c r="BB391" s="197"/>
      <c r="BC391" s="197"/>
    </row>
    <row r="392" ht="18.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260"/>
      <c r="W392" s="260"/>
      <c r="X392" s="261"/>
      <c r="Y392" s="197"/>
      <c r="Z392" s="197"/>
      <c r="AA392" s="197"/>
      <c r="AB392" s="197"/>
      <c r="AC392" s="197"/>
      <c r="AD392" s="197"/>
      <c r="AE392" s="197"/>
      <c r="AF392" s="197"/>
      <c r="AG392" s="262"/>
      <c r="AH392" s="197"/>
      <c r="AI392" s="197"/>
      <c r="AJ392" s="265"/>
      <c r="AK392" s="264"/>
      <c r="AL392" s="265"/>
      <c r="AM392" s="264"/>
      <c r="AN392" s="265"/>
      <c r="AO392" s="264"/>
      <c r="AP392" s="265"/>
      <c r="AQ392" s="264"/>
      <c r="AR392" s="197"/>
      <c r="AS392" s="197"/>
      <c r="AT392" s="197"/>
      <c r="AU392" s="197"/>
      <c r="AV392" s="197"/>
      <c r="AW392" s="197"/>
      <c r="AX392" s="197"/>
      <c r="AY392" s="197"/>
      <c r="AZ392" s="197"/>
      <c r="BA392" s="197"/>
      <c r="BB392" s="197"/>
      <c r="BC392" s="197"/>
    </row>
    <row r="393" ht="18.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260"/>
      <c r="W393" s="260"/>
      <c r="X393" s="261"/>
      <c r="Y393" s="197"/>
      <c r="Z393" s="197"/>
      <c r="AA393" s="197"/>
      <c r="AB393" s="197"/>
      <c r="AC393" s="197"/>
      <c r="AD393" s="197"/>
      <c r="AE393" s="197"/>
      <c r="AF393" s="197"/>
      <c r="AG393" s="262"/>
      <c r="AH393" s="197"/>
      <c r="AI393" s="197"/>
      <c r="AJ393" s="265"/>
      <c r="AK393" s="264"/>
      <c r="AL393" s="265"/>
      <c r="AM393" s="264"/>
      <c r="AN393" s="265"/>
      <c r="AO393" s="264"/>
      <c r="AP393" s="265"/>
      <c r="AQ393" s="264"/>
      <c r="AR393" s="197"/>
      <c r="AS393" s="197"/>
      <c r="AT393" s="197"/>
      <c r="AU393" s="197"/>
      <c r="AV393" s="197"/>
      <c r="AW393" s="197"/>
      <c r="AX393" s="197"/>
      <c r="AY393" s="197"/>
      <c r="AZ393" s="197"/>
      <c r="BA393" s="197"/>
      <c r="BB393" s="197"/>
      <c r="BC393" s="197"/>
    </row>
    <row r="394" ht="18.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260"/>
      <c r="W394" s="260"/>
      <c r="X394" s="261"/>
      <c r="Y394" s="197"/>
      <c r="Z394" s="197"/>
      <c r="AA394" s="197"/>
      <c r="AB394" s="197"/>
      <c r="AC394" s="197"/>
      <c r="AD394" s="197"/>
      <c r="AE394" s="197"/>
      <c r="AF394" s="197"/>
      <c r="AG394" s="262"/>
      <c r="AH394" s="197"/>
      <c r="AI394" s="197"/>
      <c r="AJ394" s="265"/>
      <c r="AK394" s="264"/>
      <c r="AL394" s="265"/>
      <c r="AM394" s="264"/>
      <c r="AN394" s="265"/>
      <c r="AO394" s="264"/>
      <c r="AP394" s="265"/>
      <c r="AQ394" s="264"/>
      <c r="AR394" s="197"/>
      <c r="AS394" s="197"/>
      <c r="AT394" s="197"/>
      <c r="AU394" s="197"/>
      <c r="AV394" s="197"/>
      <c r="AW394" s="197"/>
      <c r="AX394" s="197"/>
      <c r="AY394" s="197"/>
      <c r="AZ394" s="197"/>
      <c r="BA394" s="197"/>
      <c r="BB394" s="197"/>
      <c r="BC394" s="197"/>
    </row>
    <row r="395" ht="18.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260"/>
      <c r="W395" s="260"/>
      <c r="X395" s="261"/>
      <c r="Y395" s="197"/>
      <c r="Z395" s="197"/>
      <c r="AA395" s="197"/>
      <c r="AB395" s="197"/>
      <c r="AC395" s="197"/>
      <c r="AD395" s="197"/>
      <c r="AE395" s="197"/>
      <c r="AF395" s="197"/>
      <c r="AG395" s="262"/>
      <c r="AH395" s="197"/>
      <c r="AI395" s="197"/>
      <c r="AJ395" s="265"/>
      <c r="AK395" s="264"/>
      <c r="AL395" s="265"/>
      <c r="AM395" s="264"/>
      <c r="AN395" s="265"/>
      <c r="AO395" s="264"/>
      <c r="AP395" s="265"/>
      <c r="AQ395" s="264"/>
      <c r="AR395" s="197"/>
      <c r="AS395" s="197"/>
      <c r="AT395" s="197"/>
      <c r="AU395" s="197"/>
      <c r="AV395" s="197"/>
      <c r="AW395" s="197"/>
      <c r="AX395" s="197"/>
      <c r="AY395" s="197"/>
      <c r="AZ395" s="197"/>
      <c r="BA395" s="197"/>
      <c r="BB395" s="197"/>
      <c r="BC395" s="197"/>
    </row>
    <row r="396" ht="18.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260"/>
      <c r="W396" s="260"/>
      <c r="X396" s="261"/>
      <c r="Y396" s="197"/>
      <c r="Z396" s="197"/>
      <c r="AA396" s="197"/>
      <c r="AB396" s="197"/>
      <c r="AC396" s="197"/>
      <c r="AD396" s="197"/>
      <c r="AE396" s="197"/>
      <c r="AF396" s="197"/>
      <c r="AG396" s="262"/>
      <c r="AH396" s="197"/>
      <c r="AI396" s="197"/>
      <c r="AJ396" s="265"/>
      <c r="AK396" s="264"/>
      <c r="AL396" s="265"/>
      <c r="AM396" s="264"/>
      <c r="AN396" s="265"/>
      <c r="AO396" s="264"/>
      <c r="AP396" s="265"/>
      <c r="AQ396" s="264"/>
      <c r="AR396" s="197"/>
      <c r="AS396" s="197"/>
      <c r="AT396" s="197"/>
      <c r="AU396" s="197"/>
      <c r="AV396" s="197"/>
      <c r="AW396" s="197"/>
      <c r="AX396" s="197"/>
      <c r="AY396" s="197"/>
      <c r="AZ396" s="197"/>
      <c r="BA396" s="197"/>
      <c r="BB396" s="197"/>
      <c r="BC396" s="197"/>
    </row>
    <row r="397" ht="18.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260"/>
      <c r="W397" s="260"/>
      <c r="X397" s="261"/>
      <c r="Y397" s="197"/>
      <c r="Z397" s="197"/>
      <c r="AA397" s="197"/>
      <c r="AB397" s="197"/>
      <c r="AC397" s="197"/>
      <c r="AD397" s="197"/>
      <c r="AE397" s="197"/>
      <c r="AF397" s="197"/>
      <c r="AG397" s="262"/>
      <c r="AH397" s="197"/>
      <c r="AI397" s="197"/>
      <c r="AJ397" s="265"/>
      <c r="AK397" s="264"/>
      <c r="AL397" s="265"/>
      <c r="AM397" s="264"/>
      <c r="AN397" s="265"/>
      <c r="AO397" s="264"/>
      <c r="AP397" s="265"/>
      <c r="AQ397" s="264"/>
      <c r="AR397" s="197"/>
      <c r="AS397" s="197"/>
      <c r="AT397" s="197"/>
      <c r="AU397" s="197"/>
      <c r="AV397" s="197"/>
      <c r="AW397" s="197"/>
      <c r="AX397" s="197"/>
      <c r="AY397" s="197"/>
      <c r="AZ397" s="197"/>
      <c r="BA397" s="197"/>
      <c r="BB397" s="197"/>
      <c r="BC397" s="197"/>
    </row>
    <row r="398" ht="18.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260"/>
      <c r="W398" s="260"/>
      <c r="X398" s="261"/>
      <c r="Y398" s="197"/>
      <c r="Z398" s="197"/>
      <c r="AA398" s="197"/>
      <c r="AB398" s="197"/>
      <c r="AC398" s="197"/>
      <c r="AD398" s="197"/>
      <c r="AE398" s="197"/>
      <c r="AF398" s="197"/>
      <c r="AG398" s="262"/>
      <c r="AH398" s="197"/>
      <c r="AI398" s="197"/>
      <c r="AJ398" s="265"/>
      <c r="AK398" s="264"/>
      <c r="AL398" s="265"/>
      <c r="AM398" s="264"/>
      <c r="AN398" s="265"/>
      <c r="AO398" s="264"/>
      <c r="AP398" s="265"/>
      <c r="AQ398" s="264"/>
      <c r="AR398" s="197"/>
      <c r="AS398" s="197"/>
      <c r="AT398" s="197"/>
      <c r="AU398" s="197"/>
      <c r="AV398" s="197"/>
      <c r="AW398" s="197"/>
      <c r="AX398" s="197"/>
      <c r="AY398" s="197"/>
      <c r="AZ398" s="197"/>
      <c r="BA398" s="197"/>
      <c r="BB398" s="197"/>
      <c r="BC398" s="197"/>
    </row>
    <row r="399" ht="18.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260"/>
      <c r="W399" s="260"/>
      <c r="X399" s="261"/>
      <c r="Y399" s="197"/>
      <c r="Z399" s="197"/>
      <c r="AA399" s="197"/>
      <c r="AB399" s="197"/>
      <c r="AC399" s="197"/>
      <c r="AD399" s="197"/>
      <c r="AE399" s="197"/>
      <c r="AF399" s="197"/>
      <c r="AG399" s="262"/>
      <c r="AH399" s="197"/>
      <c r="AI399" s="197"/>
      <c r="AJ399" s="265"/>
      <c r="AK399" s="264"/>
      <c r="AL399" s="265"/>
      <c r="AM399" s="264"/>
      <c r="AN399" s="265"/>
      <c r="AO399" s="264"/>
      <c r="AP399" s="265"/>
      <c r="AQ399" s="264"/>
      <c r="AR399" s="197"/>
      <c r="AS399" s="197"/>
      <c r="AT399" s="197"/>
      <c r="AU399" s="197"/>
      <c r="AV399" s="197"/>
      <c r="AW399" s="197"/>
      <c r="AX399" s="197"/>
      <c r="AY399" s="197"/>
      <c r="AZ399" s="197"/>
      <c r="BA399" s="197"/>
      <c r="BB399" s="197"/>
      <c r="BC399" s="197"/>
    </row>
    <row r="400" ht="18.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260"/>
      <c r="W400" s="260"/>
      <c r="X400" s="261"/>
      <c r="Y400" s="197"/>
      <c r="Z400" s="197"/>
      <c r="AA400" s="197"/>
      <c r="AB400" s="197"/>
      <c r="AC400" s="197"/>
      <c r="AD400" s="197"/>
      <c r="AE400" s="197"/>
      <c r="AF400" s="197"/>
      <c r="AG400" s="262"/>
      <c r="AH400" s="197"/>
      <c r="AI400" s="197"/>
      <c r="AJ400" s="265"/>
      <c r="AK400" s="264"/>
      <c r="AL400" s="265"/>
      <c r="AM400" s="264"/>
      <c r="AN400" s="265"/>
      <c r="AO400" s="264"/>
      <c r="AP400" s="265"/>
      <c r="AQ400" s="264"/>
      <c r="AR400" s="197"/>
      <c r="AS400" s="197"/>
      <c r="AT400" s="197"/>
      <c r="AU400" s="197"/>
      <c r="AV400" s="197"/>
      <c r="AW400" s="197"/>
      <c r="AX400" s="197"/>
      <c r="AY400" s="197"/>
      <c r="AZ400" s="197"/>
      <c r="BA400" s="197"/>
      <c r="BB400" s="197"/>
      <c r="BC400" s="197"/>
    </row>
    <row r="401" ht="18.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260"/>
      <c r="W401" s="260"/>
      <c r="X401" s="261"/>
      <c r="Y401" s="197"/>
      <c r="Z401" s="197"/>
      <c r="AA401" s="197"/>
      <c r="AB401" s="197"/>
      <c r="AC401" s="197"/>
      <c r="AD401" s="197"/>
      <c r="AE401" s="197"/>
      <c r="AF401" s="197"/>
      <c r="AG401" s="262"/>
      <c r="AH401" s="197"/>
      <c r="AI401" s="197"/>
      <c r="AJ401" s="265"/>
      <c r="AK401" s="264"/>
      <c r="AL401" s="265"/>
      <c r="AM401" s="264"/>
      <c r="AN401" s="265"/>
      <c r="AO401" s="264"/>
      <c r="AP401" s="265"/>
      <c r="AQ401" s="264"/>
      <c r="AR401" s="197"/>
      <c r="AS401" s="197"/>
      <c r="AT401" s="197"/>
      <c r="AU401" s="197"/>
      <c r="AV401" s="197"/>
      <c r="AW401" s="197"/>
      <c r="AX401" s="197"/>
      <c r="AY401" s="197"/>
      <c r="AZ401" s="197"/>
      <c r="BA401" s="197"/>
      <c r="BB401" s="197"/>
      <c r="BC401" s="197"/>
    </row>
    <row r="402" ht="18.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260"/>
      <c r="W402" s="260"/>
      <c r="X402" s="261"/>
      <c r="Y402" s="197"/>
      <c r="Z402" s="197"/>
      <c r="AA402" s="197"/>
      <c r="AB402" s="197"/>
      <c r="AC402" s="197"/>
      <c r="AD402" s="197"/>
      <c r="AE402" s="197"/>
      <c r="AF402" s="197"/>
      <c r="AG402" s="262"/>
      <c r="AH402" s="197"/>
      <c r="AI402" s="197"/>
      <c r="AJ402" s="265"/>
      <c r="AK402" s="264"/>
      <c r="AL402" s="265"/>
      <c r="AM402" s="264"/>
      <c r="AN402" s="265"/>
      <c r="AO402" s="264"/>
      <c r="AP402" s="265"/>
      <c r="AQ402" s="264"/>
      <c r="AR402" s="197"/>
      <c r="AS402" s="197"/>
      <c r="AT402" s="197"/>
      <c r="AU402" s="197"/>
      <c r="AV402" s="197"/>
      <c r="AW402" s="197"/>
      <c r="AX402" s="197"/>
      <c r="AY402" s="197"/>
      <c r="AZ402" s="197"/>
      <c r="BA402" s="197"/>
      <c r="BB402" s="197"/>
      <c r="BC402" s="197"/>
    </row>
    <row r="403" ht="18.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260"/>
      <c r="W403" s="260"/>
      <c r="X403" s="261"/>
      <c r="Y403" s="197"/>
      <c r="Z403" s="197"/>
      <c r="AA403" s="197"/>
      <c r="AB403" s="197"/>
      <c r="AC403" s="197"/>
      <c r="AD403" s="197"/>
      <c r="AE403" s="197"/>
      <c r="AF403" s="197"/>
      <c r="AG403" s="262"/>
      <c r="AH403" s="197"/>
      <c r="AI403" s="197"/>
      <c r="AJ403" s="265"/>
      <c r="AK403" s="264"/>
      <c r="AL403" s="265"/>
      <c r="AM403" s="264"/>
      <c r="AN403" s="265"/>
      <c r="AO403" s="264"/>
      <c r="AP403" s="265"/>
      <c r="AQ403" s="264"/>
      <c r="AR403" s="197"/>
      <c r="AS403" s="197"/>
      <c r="AT403" s="197"/>
      <c r="AU403" s="197"/>
      <c r="AV403" s="197"/>
      <c r="AW403" s="197"/>
      <c r="AX403" s="197"/>
      <c r="AY403" s="197"/>
      <c r="AZ403" s="197"/>
      <c r="BA403" s="197"/>
      <c r="BB403" s="197"/>
      <c r="BC403" s="197"/>
    </row>
    <row r="404" ht="18.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260"/>
      <c r="W404" s="260"/>
      <c r="X404" s="261"/>
      <c r="Y404" s="197"/>
      <c r="Z404" s="197"/>
      <c r="AA404" s="197"/>
      <c r="AB404" s="197"/>
      <c r="AC404" s="197"/>
      <c r="AD404" s="197"/>
      <c r="AE404" s="197"/>
      <c r="AF404" s="197"/>
      <c r="AG404" s="262"/>
      <c r="AH404" s="197"/>
      <c r="AI404" s="197"/>
      <c r="AJ404" s="265"/>
      <c r="AK404" s="264"/>
      <c r="AL404" s="265"/>
      <c r="AM404" s="264"/>
      <c r="AN404" s="265"/>
      <c r="AO404" s="264"/>
      <c r="AP404" s="265"/>
      <c r="AQ404" s="264"/>
      <c r="AR404" s="197"/>
      <c r="AS404" s="197"/>
      <c r="AT404" s="197"/>
      <c r="AU404" s="197"/>
      <c r="AV404" s="197"/>
      <c r="AW404" s="197"/>
      <c r="AX404" s="197"/>
      <c r="AY404" s="197"/>
      <c r="AZ404" s="197"/>
      <c r="BA404" s="197"/>
      <c r="BB404" s="197"/>
      <c r="BC404" s="197"/>
    </row>
    <row r="405" ht="18.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260"/>
      <c r="W405" s="260"/>
      <c r="X405" s="261"/>
      <c r="Y405" s="197"/>
      <c r="Z405" s="197"/>
      <c r="AA405" s="197"/>
      <c r="AB405" s="197"/>
      <c r="AC405" s="197"/>
      <c r="AD405" s="197"/>
      <c r="AE405" s="197"/>
      <c r="AF405" s="197"/>
      <c r="AG405" s="262"/>
      <c r="AH405" s="197"/>
      <c r="AI405" s="197"/>
      <c r="AJ405" s="265"/>
      <c r="AK405" s="264"/>
      <c r="AL405" s="265"/>
      <c r="AM405" s="264"/>
      <c r="AN405" s="265"/>
      <c r="AO405" s="264"/>
      <c r="AP405" s="265"/>
      <c r="AQ405" s="264"/>
      <c r="AR405" s="197"/>
      <c r="AS405" s="197"/>
      <c r="AT405" s="197"/>
      <c r="AU405" s="197"/>
      <c r="AV405" s="197"/>
      <c r="AW405" s="197"/>
      <c r="AX405" s="197"/>
      <c r="AY405" s="197"/>
      <c r="AZ405" s="197"/>
      <c r="BA405" s="197"/>
      <c r="BB405" s="197"/>
      <c r="BC405" s="197"/>
    </row>
    <row r="406" ht="18.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260"/>
      <c r="W406" s="260"/>
      <c r="X406" s="261"/>
      <c r="Y406" s="197"/>
      <c r="Z406" s="197"/>
      <c r="AA406" s="197"/>
      <c r="AB406" s="197"/>
      <c r="AC406" s="197"/>
      <c r="AD406" s="197"/>
      <c r="AE406" s="197"/>
      <c r="AF406" s="197"/>
      <c r="AG406" s="262"/>
      <c r="AH406" s="197"/>
      <c r="AI406" s="197"/>
      <c r="AJ406" s="265"/>
      <c r="AK406" s="264"/>
      <c r="AL406" s="265"/>
      <c r="AM406" s="264"/>
      <c r="AN406" s="265"/>
      <c r="AO406" s="264"/>
      <c r="AP406" s="265"/>
      <c r="AQ406" s="264"/>
      <c r="AR406" s="197"/>
      <c r="AS406" s="197"/>
      <c r="AT406" s="197"/>
      <c r="AU406" s="197"/>
      <c r="AV406" s="197"/>
      <c r="AW406" s="197"/>
      <c r="AX406" s="197"/>
      <c r="AY406" s="197"/>
      <c r="AZ406" s="197"/>
      <c r="BA406" s="197"/>
      <c r="BB406" s="197"/>
      <c r="BC406" s="197"/>
    </row>
    <row r="407" ht="18.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260"/>
      <c r="W407" s="260"/>
      <c r="X407" s="261"/>
      <c r="Y407" s="197"/>
      <c r="Z407" s="197"/>
      <c r="AA407" s="197"/>
      <c r="AB407" s="197"/>
      <c r="AC407" s="197"/>
      <c r="AD407" s="197"/>
      <c r="AE407" s="197"/>
      <c r="AF407" s="197"/>
      <c r="AG407" s="262"/>
      <c r="AH407" s="197"/>
      <c r="AI407" s="197"/>
      <c r="AJ407" s="265"/>
      <c r="AK407" s="264"/>
      <c r="AL407" s="265"/>
      <c r="AM407" s="264"/>
      <c r="AN407" s="265"/>
      <c r="AO407" s="264"/>
      <c r="AP407" s="265"/>
      <c r="AQ407" s="264"/>
      <c r="AR407" s="197"/>
      <c r="AS407" s="197"/>
      <c r="AT407" s="197"/>
      <c r="AU407" s="197"/>
      <c r="AV407" s="197"/>
      <c r="AW407" s="197"/>
      <c r="AX407" s="197"/>
      <c r="AY407" s="197"/>
      <c r="AZ407" s="197"/>
      <c r="BA407" s="197"/>
      <c r="BB407" s="197"/>
      <c r="BC407" s="197"/>
    </row>
    <row r="408" ht="18.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260"/>
      <c r="W408" s="260"/>
      <c r="X408" s="261"/>
      <c r="Y408" s="197"/>
      <c r="Z408" s="197"/>
      <c r="AA408" s="197"/>
      <c r="AB408" s="197"/>
      <c r="AC408" s="197"/>
      <c r="AD408" s="197"/>
      <c r="AE408" s="197"/>
      <c r="AF408" s="197"/>
      <c r="AG408" s="262"/>
      <c r="AH408" s="197"/>
      <c r="AI408" s="197"/>
      <c r="AJ408" s="265"/>
      <c r="AK408" s="264"/>
      <c r="AL408" s="265"/>
      <c r="AM408" s="264"/>
      <c r="AN408" s="265"/>
      <c r="AO408" s="264"/>
      <c r="AP408" s="265"/>
      <c r="AQ408" s="264"/>
      <c r="AR408" s="197"/>
      <c r="AS408" s="197"/>
      <c r="AT408" s="197"/>
      <c r="AU408" s="197"/>
      <c r="AV408" s="197"/>
      <c r="AW408" s="197"/>
      <c r="AX408" s="197"/>
      <c r="AY408" s="197"/>
      <c r="AZ408" s="197"/>
      <c r="BA408" s="197"/>
      <c r="BB408" s="197"/>
      <c r="BC408" s="197"/>
    </row>
    <row r="409" ht="18.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260"/>
      <c r="W409" s="260"/>
      <c r="X409" s="261"/>
      <c r="Y409" s="197"/>
      <c r="Z409" s="197"/>
      <c r="AA409" s="197"/>
      <c r="AB409" s="197"/>
      <c r="AC409" s="197"/>
      <c r="AD409" s="197"/>
      <c r="AE409" s="197"/>
      <c r="AF409" s="197"/>
      <c r="AG409" s="262"/>
      <c r="AH409" s="197"/>
      <c r="AI409" s="197"/>
      <c r="AJ409" s="265"/>
      <c r="AK409" s="264"/>
      <c r="AL409" s="265"/>
      <c r="AM409" s="264"/>
      <c r="AN409" s="265"/>
      <c r="AO409" s="264"/>
      <c r="AP409" s="265"/>
      <c r="AQ409" s="264"/>
      <c r="AR409" s="197"/>
      <c r="AS409" s="197"/>
      <c r="AT409" s="197"/>
      <c r="AU409" s="197"/>
      <c r="AV409" s="197"/>
      <c r="AW409" s="197"/>
      <c r="AX409" s="197"/>
      <c r="AY409" s="197"/>
      <c r="AZ409" s="197"/>
      <c r="BA409" s="197"/>
      <c r="BB409" s="197"/>
      <c r="BC409" s="197"/>
    </row>
    <row r="410" ht="18.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260"/>
      <c r="W410" s="260"/>
      <c r="X410" s="261"/>
      <c r="Y410" s="197"/>
      <c r="Z410" s="197"/>
      <c r="AA410" s="197"/>
      <c r="AB410" s="197"/>
      <c r="AC410" s="197"/>
      <c r="AD410" s="197"/>
      <c r="AE410" s="197"/>
      <c r="AF410" s="197"/>
      <c r="AG410" s="262"/>
      <c r="AH410" s="197"/>
      <c r="AI410" s="197"/>
      <c r="AJ410" s="265"/>
      <c r="AK410" s="264"/>
      <c r="AL410" s="265"/>
      <c r="AM410" s="264"/>
      <c r="AN410" s="265"/>
      <c r="AO410" s="264"/>
      <c r="AP410" s="265"/>
      <c r="AQ410" s="264"/>
      <c r="AR410" s="197"/>
      <c r="AS410" s="197"/>
      <c r="AT410" s="197"/>
      <c r="AU410" s="197"/>
      <c r="AV410" s="197"/>
      <c r="AW410" s="197"/>
      <c r="AX410" s="197"/>
      <c r="AY410" s="197"/>
      <c r="AZ410" s="197"/>
      <c r="BA410" s="197"/>
      <c r="BB410" s="197"/>
      <c r="BC410" s="197"/>
    </row>
    <row r="411" ht="18.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260"/>
      <c r="W411" s="260"/>
      <c r="X411" s="261"/>
      <c r="Y411" s="197"/>
      <c r="Z411" s="197"/>
      <c r="AA411" s="197"/>
      <c r="AB411" s="197"/>
      <c r="AC411" s="197"/>
      <c r="AD411" s="197"/>
      <c r="AE411" s="197"/>
      <c r="AF411" s="197"/>
      <c r="AG411" s="262"/>
      <c r="AH411" s="197"/>
      <c r="AI411" s="197"/>
      <c r="AJ411" s="265"/>
      <c r="AK411" s="264"/>
      <c r="AL411" s="265"/>
      <c r="AM411" s="264"/>
      <c r="AN411" s="265"/>
      <c r="AO411" s="264"/>
      <c r="AP411" s="265"/>
      <c r="AQ411" s="264"/>
      <c r="AR411" s="197"/>
      <c r="AS411" s="197"/>
      <c r="AT411" s="197"/>
      <c r="AU411" s="197"/>
      <c r="AV411" s="197"/>
      <c r="AW411" s="197"/>
      <c r="AX411" s="197"/>
      <c r="AY411" s="197"/>
      <c r="AZ411" s="197"/>
      <c r="BA411" s="197"/>
      <c r="BB411" s="197"/>
      <c r="BC411" s="197"/>
    </row>
    <row r="412" ht="18.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260"/>
      <c r="W412" s="260"/>
      <c r="X412" s="261"/>
      <c r="Y412" s="197"/>
      <c r="Z412" s="197"/>
      <c r="AA412" s="197"/>
      <c r="AB412" s="197"/>
      <c r="AC412" s="197"/>
      <c r="AD412" s="197"/>
      <c r="AE412" s="197"/>
      <c r="AF412" s="197"/>
      <c r="AG412" s="262"/>
      <c r="AH412" s="197"/>
      <c r="AI412" s="197"/>
      <c r="AJ412" s="265"/>
      <c r="AK412" s="264"/>
      <c r="AL412" s="265"/>
      <c r="AM412" s="264"/>
      <c r="AN412" s="265"/>
      <c r="AO412" s="264"/>
      <c r="AP412" s="265"/>
      <c r="AQ412" s="264"/>
      <c r="AR412" s="197"/>
      <c r="AS412" s="197"/>
      <c r="AT412" s="197"/>
      <c r="AU412" s="197"/>
      <c r="AV412" s="197"/>
      <c r="AW412" s="197"/>
      <c r="AX412" s="197"/>
      <c r="AY412" s="197"/>
      <c r="AZ412" s="197"/>
      <c r="BA412" s="197"/>
      <c r="BB412" s="197"/>
      <c r="BC412" s="197"/>
    </row>
    <row r="413" ht="18.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260"/>
      <c r="W413" s="260"/>
      <c r="X413" s="261"/>
      <c r="Y413" s="197"/>
      <c r="Z413" s="197"/>
      <c r="AA413" s="197"/>
      <c r="AB413" s="197"/>
      <c r="AC413" s="197"/>
      <c r="AD413" s="197"/>
      <c r="AE413" s="197"/>
      <c r="AF413" s="197"/>
      <c r="AG413" s="262"/>
      <c r="AH413" s="197"/>
      <c r="AI413" s="197"/>
      <c r="AJ413" s="265"/>
      <c r="AK413" s="264"/>
      <c r="AL413" s="265"/>
      <c r="AM413" s="264"/>
      <c r="AN413" s="265"/>
      <c r="AO413" s="264"/>
      <c r="AP413" s="265"/>
      <c r="AQ413" s="264"/>
      <c r="AR413" s="197"/>
      <c r="AS413" s="197"/>
      <c r="AT413" s="197"/>
      <c r="AU413" s="197"/>
      <c r="AV413" s="197"/>
      <c r="AW413" s="197"/>
      <c r="AX413" s="197"/>
      <c r="AY413" s="197"/>
      <c r="AZ413" s="197"/>
      <c r="BA413" s="197"/>
      <c r="BB413" s="197"/>
      <c r="BC413" s="197"/>
    </row>
    <row r="414" ht="18.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260"/>
      <c r="W414" s="260"/>
      <c r="X414" s="261"/>
      <c r="Y414" s="197"/>
      <c r="Z414" s="197"/>
      <c r="AA414" s="197"/>
      <c r="AB414" s="197"/>
      <c r="AC414" s="197"/>
      <c r="AD414" s="197"/>
      <c r="AE414" s="197"/>
      <c r="AF414" s="197"/>
      <c r="AG414" s="262"/>
      <c r="AH414" s="197"/>
      <c r="AI414" s="197"/>
      <c r="AJ414" s="265"/>
      <c r="AK414" s="264"/>
      <c r="AL414" s="265"/>
      <c r="AM414" s="264"/>
      <c r="AN414" s="265"/>
      <c r="AO414" s="264"/>
      <c r="AP414" s="265"/>
      <c r="AQ414" s="264"/>
      <c r="AR414" s="197"/>
      <c r="AS414" s="197"/>
      <c r="AT414" s="197"/>
      <c r="AU414" s="197"/>
      <c r="AV414" s="197"/>
      <c r="AW414" s="197"/>
      <c r="AX414" s="197"/>
      <c r="AY414" s="197"/>
      <c r="AZ414" s="197"/>
      <c r="BA414" s="197"/>
      <c r="BB414" s="197"/>
      <c r="BC414" s="197"/>
    </row>
    <row r="415" ht="18.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260"/>
      <c r="W415" s="260"/>
      <c r="X415" s="261"/>
      <c r="Y415" s="197"/>
      <c r="Z415" s="197"/>
      <c r="AA415" s="197"/>
      <c r="AB415" s="197"/>
      <c r="AC415" s="197"/>
      <c r="AD415" s="197"/>
      <c r="AE415" s="197"/>
      <c r="AF415" s="197"/>
      <c r="AG415" s="262"/>
      <c r="AH415" s="197"/>
      <c r="AI415" s="197"/>
      <c r="AJ415" s="265"/>
      <c r="AK415" s="264"/>
      <c r="AL415" s="265"/>
      <c r="AM415" s="264"/>
      <c r="AN415" s="265"/>
      <c r="AO415" s="264"/>
      <c r="AP415" s="265"/>
      <c r="AQ415" s="264"/>
      <c r="AR415" s="197"/>
      <c r="AS415" s="197"/>
      <c r="AT415" s="197"/>
      <c r="AU415" s="197"/>
      <c r="AV415" s="197"/>
      <c r="AW415" s="197"/>
      <c r="AX415" s="197"/>
      <c r="AY415" s="197"/>
      <c r="AZ415" s="197"/>
      <c r="BA415" s="197"/>
      <c r="BB415" s="197"/>
      <c r="BC415" s="197"/>
    </row>
    <row r="416" ht="18.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260"/>
      <c r="W416" s="260"/>
      <c r="X416" s="261"/>
      <c r="Y416" s="197"/>
      <c r="Z416" s="197"/>
      <c r="AA416" s="197"/>
      <c r="AB416" s="197"/>
      <c r="AC416" s="197"/>
      <c r="AD416" s="197"/>
      <c r="AE416" s="197"/>
      <c r="AF416" s="197"/>
      <c r="AG416" s="262"/>
      <c r="AH416" s="197"/>
      <c r="AI416" s="197"/>
      <c r="AJ416" s="265"/>
      <c r="AK416" s="264"/>
      <c r="AL416" s="265"/>
      <c r="AM416" s="264"/>
      <c r="AN416" s="265"/>
      <c r="AO416" s="264"/>
      <c r="AP416" s="265"/>
      <c r="AQ416" s="264"/>
      <c r="AR416" s="197"/>
      <c r="AS416" s="197"/>
      <c r="AT416" s="197"/>
      <c r="AU416" s="197"/>
      <c r="AV416" s="197"/>
      <c r="AW416" s="197"/>
      <c r="AX416" s="197"/>
      <c r="AY416" s="197"/>
      <c r="AZ416" s="197"/>
      <c r="BA416" s="197"/>
      <c r="BB416" s="197"/>
      <c r="BC416" s="197"/>
    </row>
    <row r="417" ht="18.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260"/>
      <c r="W417" s="260"/>
      <c r="X417" s="261"/>
      <c r="Y417" s="197"/>
      <c r="Z417" s="197"/>
      <c r="AA417" s="197"/>
      <c r="AB417" s="197"/>
      <c r="AC417" s="197"/>
      <c r="AD417" s="197"/>
      <c r="AE417" s="197"/>
      <c r="AF417" s="197"/>
      <c r="AG417" s="262"/>
      <c r="AH417" s="197"/>
      <c r="AI417" s="197"/>
      <c r="AJ417" s="265"/>
      <c r="AK417" s="264"/>
      <c r="AL417" s="265"/>
      <c r="AM417" s="264"/>
      <c r="AN417" s="265"/>
      <c r="AO417" s="264"/>
      <c r="AP417" s="265"/>
      <c r="AQ417" s="264"/>
      <c r="AR417" s="197"/>
      <c r="AS417" s="197"/>
      <c r="AT417" s="197"/>
      <c r="AU417" s="197"/>
      <c r="AV417" s="197"/>
      <c r="AW417" s="197"/>
      <c r="AX417" s="197"/>
      <c r="AY417" s="197"/>
      <c r="AZ417" s="197"/>
      <c r="BA417" s="197"/>
      <c r="BB417" s="197"/>
      <c r="BC417" s="197"/>
    </row>
    <row r="418" ht="18.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260"/>
      <c r="W418" s="260"/>
      <c r="X418" s="261"/>
      <c r="Y418" s="197"/>
      <c r="Z418" s="197"/>
      <c r="AA418" s="197"/>
      <c r="AB418" s="197"/>
      <c r="AC418" s="197"/>
      <c r="AD418" s="197"/>
      <c r="AE418" s="197"/>
      <c r="AF418" s="197"/>
      <c r="AG418" s="262"/>
      <c r="AH418" s="197"/>
      <c r="AI418" s="197"/>
      <c r="AJ418" s="265"/>
      <c r="AK418" s="264"/>
      <c r="AL418" s="265"/>
      <c r="AM418" s="264"/>
      <c r="AN418" s="265"/>
      <c r="AO418" s="264"/>
      <c r="AP418" s="265"/>
      <c r="AQ418" s="264"/>
      <c r="AR418" s="197"/>
      <c r="AS418" s="197"/>
      <c r="AT418" s="197"/>
      <c r="AU418" s="197"/>
      <c r="AV418" s="197"/>
      <c r="AW418" s="197"/>
      <c r="AX418" s="197"/>
      <c r="AY418" s="197"/>
      <c r="AZ418" s="197"/>
      <c r="BA418" s="197"/>
      <c r="BB418" s="197"/>
      <c r="BC418" s="197"/>
    </row>
    <row r="419" ht="18.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260"/>
      <c r="W419" s="260"/>
      <c r="X419" s="261"/>
      <c r="Y419" s="197"/>
      <c r="Z419" s="197"/>
      <c r="AA419" s="197"/>
      <c r="AB419" s="197"/>
      <c r="AC419" s="197"/>
      <c r="AD419" s="197"/>
      <c r="AE419" s="197"/>
      <c r="AF419" s="197"/>
      <c r="AG419" s="262"/>
      <c r="AH419" s="197"/>
      <c r="AI419" s="197"/>
      <c r="AJ419" s="265"/>
      <c r="AK419" s="264"/>
      <c r="AL419" s="265"/>
      <c r="AM419" s="264"/>
      <c r="AN419" s="265"/>
      <c r="AO419" s="264"/>
      <c r="AP419" s="265"/>
      <c r="AQ419" s="264"/>
      <c r="AR419" s="197"/>
      <c r="AS419" s="197"/>
      <c r="AT419" s="197"/>
      <c r="AU419" s="197"/>
      <c r="AV419" s="197"/>
      <c r="AW419" s="197"/>
      <c r="AX419" s="197"/>
      <c r="AY419" s="197"/>
      <c r="AZ419" s="197"/>
      <c r="BA419" s="197"/>
      <c r="BB419" s="197"/>
      <c r="BC419" s="197"/>
    </row>
    <row r="420" ht="18.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260"/>
      <c r="W420" s="260"/>
      <c r="X420" s="261"/>
      <c r="Y420" s="197"/>
      <c r="Z420" s="197"/>
      <c r="AA420" s="197"/>
      <c r="AB420" s="197"/>
      <c r="AC420" s="197"/>
      <c r="AD420" s="197"/>
      <c r="AE420" s="197"/>
      <c r="AF420" s="197"/>
      <c r="AG420" s="262"/>
      <c r="AH420" s="197"/>
      <c r="AI420" s="197"/>
      <c r="AJ420" s="265"/>
      <c r="AK420" s="264"/>
      <c r="AL420" s="265"/>
      <c r="AM420" s="264"/>
      <c r="AN420" s="265"/>
      <c r="AO420" s="264"/>
      <c r="AP420" s="265"/>
      <c r="AQ420" s="264"/>
      <c r="AR420" s="197"/>
      <c r="AS420" s="197"/>
      <c r="AT420" s="197"/>
      <c r="AU420" s="197"/>
      <c r="AV420" s="197"/>
      <c r="AW420" s="197"/>
      <c r="AX420" s="197"/>
      <c r="AY420" s="197"/>
      <c r="AZ420" s="197"/>
      <c r="BA420" s="197"/>
      <c r="BB420" s="197"/>
      <c r="BC420" s="197"/>
    </row>
    <row r="421" ht="18.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260"/>
      <c r="W421" s="260"/>
      <c r="X421" s="261"/>
      <c r="Y421" s="197"/>
      <c r="Z421" s="197"/>
      <c r="AA421" s="197"/>
      <c r="AB421" s="197"/>
      <c r="AC421" s="197"/>
      <c r="AD421" s="197"/>
      <c r="AE421" s="197"/>
      <c r="AF421" s="197"/>
      <c r="AG421" s="262"/>
      <c r="AH421" s="197"/>
      <c r="AI421" s="197"/>
      <c r="AJ421" s="265"/>
      <c r="AK421" s="264"/>
      <c r="AL421" s="265"/>
      <c r="AM421" s="264"/>
      <c r="AN421" s="265"/>
      <c r="AO421" s="264"/>
      <c r="AP421" s="265"/>
      <c r="AQ421" s="264"/>
      <c r="AR421" s="197"/>
      <c r="AS421" s="197"/>
      <c r="AT421" s="197"/>
      <c r="AU421" s="197"/>
      <c r="AV421" s="197"/>
      <c r="AW421" s="197"/>
      <c r="AX421" s="197"/>
      <c r="AY421" s="197"/>
      <c r="AZ421" s="197"/>
      <c r="BA421" s="197"/>
      <c r="BB421" s="197"/>
      <c r="BC421" s="197"/>
    </row>
    <row r="422" ht="18.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260"/>
      <c r="W422" s="260"/>
      <c r="X422" s="261"/>
      <c r="Y422" s="197"/>
      <c r="Z422" s="197"/>
      <c r="AA422" s="197"/>
      <c r="AB422" s="197"/>
      <c r="AC422" s="197"/>
      <c r="AD422" s="197"/>
      <c r="AE422" s="197"/>
      <c r="AF422" s="197"/>
      <c r="AG422" s="262"/>
      <c r="AH422" s="197"/>
      <c r="AI422" s="197"/>
      <c r="AJ422" s="265"/>
      <c r="AK422" s="264"/>
      <c r="AL422" s="265"/>
      <c r="AM422" s="264"/>
      <c r="AN422" s="265"/>
      <c r="AO422" s="264"/>
      <c r="AP422" s="265"/>
      <c r="AQ422" s="264"/>
      <c r="AR422" s="197"/>
      <c r="AS422" s="197"/>
      <c r="AT422" s="197"/>
      <c r="AU422" s="197"/>
      <c r="AV422" s="197"/>
      <c r="AW422" s="197"/>
      <c r="AX422" s="197"/>
      <c r="AY422" s="197"/>
      <c r="AZ422" s="197"/>
      <c r="BA422" s="197"/>
      <c r="BB422" s="197"/>
      <c r="BC422" s="197"/>
    </row>
    <row r="423" ht="18.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260"/>
      <c r="W423" s="260"/>
      <c r="X423" s="261"/>
      <c r="Y423" s="197"/>
      <c r="Z423" s="197"/>
      <c r="AA423" s="197"/>
      <c r="AB423" s="197"/>
      <c r="AC423" s="197"/>
      <c r="AD423" s="197"/>
      <c r="AE423" s="197"/>
      <c r="AF423" s="197"/>
      <c r="AG423" s="262"/>
      <c r="AH423" s="197"/>
      <c r="AI423" s="197"/>
      <c r="AJ423" s="265"/>
      <c r="AK423" s="264"/>
      <c r="AL423" s="265"/>
      <c r="AM423" s="264"/>
      <c r="AN423" s="265"/>
      <c r="AO423" s="264"/>
      <c r="AP423" s="265"/>
      <c r="AQ423" s="264"/>
      <c r="AR423" s="197"/>
      <c r="AS423" s="197"/>
      <c r="AT423" s="197"/>
      <c r="AU423" s="197"/>
      <c r="AV423" s="197"/>
      <c r="AW423" s="197"/>
      <c r="AX423" s="197"/>
      <c r="AY423" s="197"/>
      <c r="AZ423" s="197"/>
      <c r="BA423" s="197"/>
      <c r="BB423" s="197"/>
      <c r="BC423" s="197"/>
    </row>
    <row r="424" ht="18.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260"/>
      <c r="W424" s="260"/>
      <c r="X424" s="261"/>
      <c r="Y424" s="197"/>
      <c r="Z424" s="197"/>
      <c r="AA424" s="197"/>
      <c r="AB424" s="197"/>
      <c r="AC424" s="197"/>
      <c r="AD424" s="197"/>
      <c r="AE424" s="197"/>
      <c r="AF424" s="197"/>
      <c r="AG424" s="262"/>
      <c r="AH424" s="197"/>
      <c r="AI424" s="197"/>
      <c r="AJ424" s="265"/>
      <c r="AK424" s="264"/>
      <c r="AL424" s="265"/>
      <c r="AM424" s="264"/>
      <c r="AN424" s="265"/>
      <c r="AO424" s="264"/>
      <c r="AP424" s="265"/>
      <c r="AQ424" s="264"/>
      <c r="AR424" s="197"/>
      <c r="AS424" s="197"/>
      <c r="AT424" s="197"/>
      <c r="AU424" s="197"/>
      <c r="AV424" s="197"/>
      <c r="AW424" s="197"/>
      <c r="AX424" s="197"/>
      <c r="AY424" s="197"/>
      <c r="AZ424" s="197"/>
      <c r="BA424" s="197"/>
      <c r="BB424" s="197"/>
      <c r="BC424" s="197"/>
    </row>
    <row r="425" ht="18.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260"/>
      <c r="W425" s="260"/>
      <c r="X425" s="261"/>
      <c r="Y425" s="197"/>
      <c r="Z425" s="197"/>
      <c r="AA425" s="197"/>
      <c r="AB425" s="197"/>
      <c r="AC425" s="197"/>
      <c r="AD425" s="197"/>
      <c r="AE425" s="197"/>
      <c r="AF425" s="197"/>
      <c r="AG425" s="262"/>
      <c r="AH425" s="197"/>
      <c r="AI425" s="197"/>
      <c r="AJ425" s="265"/>
      <c r="AK425" s="264"/>
      <c r="AL425" s="265"/>
      <c r="AM425" s="264"/>
      <c r="AN425" s="265"/>
      <c r="AO425" s="264"/>
      <c r="AP425" s="265"/>
      <c r="AQ425" s="264"/>
      <c r="AR425" s="197"/>
      <c r="AS425" s="197"/>
      <c r="AT425" s="197"/>
      <c r="AU425" s="197"/>
      <c r="AV425" s="197"/>
      <c r="AW425" s="197"/>
      <c r="AX425" s="197"/>
      <c r="AY425" s="197"/>
      <c r="AZ425" s="197"/>
      <c r="BA425" s="197"/>
      <c r="BB425" s="197"/>
      <c r="BC425" s="197"/>
    </row>
    <row r="426" ht="18.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260"/>
      <c r="W426" s="260"/>
      <c r="X426" s="261"/>
      <c r="Y426" s="197"/>
      <c r="Z426" s="197"/>
      <c r="AA426" s="197"/>
      <c r="AB426" s="197"/>
      <c r="AC426" s="197"/>
      <c r="AD426" s="197"/>
      <c r="AE426" s="197"/>
      <c r="AF426" s="197"/>
      <c r="AG426" s="262"/>
      <c r="AH426" s="197"/>
      <c r="AI426" s="197"/>
      <c r="AJ426" s="265"/>
      <c r="AK426" s="264"/>
      <c r="AL426" s="265"/>
      <c r="AM426" s="264"/>
      <c r="AN426" s="265"/>
      <c r="AO426" s="264"/>
      <c r="AP426" s="265"/>
      <c r="AQ426" s="264"/>
      <c r="AR426" s="197"/>
      <c r="AS426" s="197"/>
      <c r="AT426" s="197"/>
      <c r="AU426" s="197"/>
      <c r="AV426" s="197"/>
      <c r="AW426" s="197"/>
      <c r="AX426" s="197"/>
      <c r="AY426" s="197"/>
      <c r="AZ426" s="197"/>
      <c r="BA426" s="197"/>
      <c r="BB426" s="197"/>
      <c r="BC426" s="197"/>
    </row>
    <row r="427" ht="18.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260"/>
      <c r="W427" s="260"/>
      <c r="X427" s="261"/>
      <c r="Y427" s="197"/>
      <c r="Z427" s="197"/>
      <c r="AA427" s="197"/>
      <c r="AB427" s="197"/>
      <c r="AC427" s="197"/>
      <c r="AD427" s="197"/>
      <c r="AE427" s="197"/>
      <c r="AF427" s="197"/>
      <c r="AG427" s="262"/>
      <c r="AH427" s="197"/>
      <c r="AI427" s="197"/>
      <c r="AJ427" s="265"/>
      <c r="AK427" s="264"/>
      <c r="AL427" s="265"/>
      <c r="AM427" s="264"/>
      <c r="AN427" s="265"/>
      <c r="AO427" s="264"/>
      <c r="AP427" s="265"/>
      <c r="AQ427" s="264"/>
      <c r="AR427" s="197"/>
      <c r="AS427" s="197"/>
      <c r="AT427" s="197"/>
      <c r="AU427" s="197"/>
      <c r="AV427" s="197"/>
      <c r="AW427" s="197"/>
      <c r="AX427" s="197"/>
      <c r="AY427" s="197"/>
      <c r="AZ427" s="197"/>
      <c r="BA427" s="197"/>
      <c r="BB427" s="197"/>
      <c r="BC427" s="197"/>
    </row>
    <row r="428" ht="18.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260"/>
      <c r="W428" s="260"/>
      <c r="X428" s="261"/>
      <c r="Y428" s="197"/>
      <c r="Z428" s="197"/>
      <c r="AA428" s="197"/>
      <c r="AB428" s="197"/>
      <c r="AC428" s="197"/>
      <c r="AD428" s="197"/>
      <c r="AE428" s="197"/>
      <c r="AF428" s="197"/>
      <c r="AG428" s="262"/>
      <c r="AH428" s="197"/>
      <c r="AI428" s="197"/>
      <c r="AJ428" s="265"/>
      <c r="AK428" s="264"/>
      <c r="AL428" s="265"/>
      <c r="AM428" s="264"/>
      <c r="AN428" s="265"/>
      <c r="AO428" s="264"/>
      <c r="AP428" s="265"/>
      <c r="AQ428" s="264"/>
      <c r="AR428" s="197"/>
      <c r="AS428" s="197"/>
      <c r="AT428" s="197"/>
      <c r="AU428" s="197"/>
      <c r="AV428" s="197"/>
      <c r="AW428" s="197"/>
      <c r="AX428" s="197"/>
      <c r="AY428" s="197"/>
      <c r="AZ428" s="197"/>
      <c r="BA428" s="197"/>
      <c r="BB428" s="197"/>
      <c r="BC428" s="197"/>
    </row>
    <row r="429" ht="18.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260"/>
      <c r="W429" s="260"/>
      <c r="X429" s="261"/>
      <c r="Y429" s="197"/>
      <c r="Z429" s="197"/>
      <c r="AA429" s="197"/>
      <c r="AB429" s="197"/>
      <c r="AC429" s="197"/>
      <c r="AD429" s="197"/>
      <c r="AE429" s="197"/>
      <c r="AF429" s="197"/>
      <c r="AG429" s="262"/>
      <c r="AH429" s="197"/>
      <c r="AI429" s="197"/>
      <c r="AJ429" s="265"/>
      <c r="AK429" s="264"/>
      <c r="AL429" s="265"/>
      <c r="AM429" s="264"/>
      <c r="AN429" s="265"/>
      <c r="AO429" s="264"/>
      <c r="AP429" s="265"/>
      <c r="AQ429" s="264"/>
      <c r="AR429" s="197"/>
      <c r="AS429" s="197"/>
      <c r="AT429" s="197"/>
      <c r="AU429" s="197"/>
      <c r="AV429" s="197"/>
      <c r="AW429" s="197"/>
      <c r="AX429" s="197"/>
      <c r="AY429" s="197"/>
      <c r="AZ429" s="197"/>
      <c r="BA429" s="197"/>
      <c r="BB429" s="197"/>
      <c r="BC429" s="197"/>
    </row>
    <row r="430" ht="18.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260"/>
      <c r="W430" s="260"/>
      <c r="X430" s="261"/>
      <c r="Y430" s="197"/>
      <c r="Z430" s="197"/>
      <c r="AA430" s="197"/>
      <c r="AB430" s="197"/>
      <c r="AC430" s="197"/>
      <c r="AD430" s="197"/>
      <c r="AE430" s="197"/>
      <c r="AF430" s="197"/>
      <c r="AG430" s="262"/>
      <c r="AH430" s="197"/>
      <c r="AI430" s="197"/>
      <c r="AJ430" s="265"/>
      <c r="AK430" s="264"/>
      <c r="AL430" s="265"/>
      <c r="AM430" s="264"/>
      <c r="AN430" s="265"/>
      <c r="AO430" s="264"/>
      <c r="AP430" s="265"/>
      <c r="AQ430" s="264"/>
      <c r="AR430" s="197"/>
      <c r="AS430" s="197"/>
      <c r="AT430" s="197"/>
      <c r="AU430" s="197"/>
      <c r="AV430" s="197"/>
      <c r="AW430" s="197"/>
      <c r="AX430" s="197"/>
      <c r="AY430" s="197"/>
      <c r="AZ430" s="197"/>
      <c r="BA430" s="197"/>
      <c r="BB430" s="197"/>
      <c r="BC430" s="197"/>
    </row>
    <row r="431" ht="18.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260"/>
      <c r="W431" s="260"/>
      <c r="X431" s="261"/>
      <c r="Y431" s="197"/>
      <c r="Z431" s="197"/>
      <c r="AA431" s="197"/>
      <c r="AB431" s="197"/>
      <c r="AC431" s="197"/>
      <c r="AD431" s="197"/>
      <c r="AE431" s="197"/>
      <c r="AF431" s="197"/>
      <c r="AG431" s="262"/>
      <c r="AH431" s="197"/>
      <c r="AI431" s="197"/>
      <c r="AJ431" s="265"/>
      <c r="AK431" s="264"/>
      <c r="AL431" s="265"/>
      <c r="AM431" s="264"/>
      <c r="AN431" s="265"/>
      <c r="AO431" s="264"/>
      <c r="AP431" s="265"/>
      <c r="AQ431" s="264"/>
      <c r="AR431" s="197"/>
      <c r="AS431" s="197"/>
      <c r="AT431" s="197"/>
      <c r="AU431" s="197"/>
      <c r="AV431" s="197"/>
      <c r="AW431" s="197"/>
      <c r="AX431" s="197"/>
      <c r="AY431" s="197"/>
      <c r="AZ431" s="197"/>
      <c r="BA431" s="197"/>
      <c r="BB431" s="197"/>
      <c r="BC431" s="197"/>
    </row>
    <row r="432" ht="18.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260"/>
      <c r="W432" s="260"/>
      <c r="X432" s="261"/>
      <c r="Y432" s="197"/>
      <c r="Z432" s="197"/>
      <c r="AA432" s="197"/>
      <c r="AB432" s="197"/>
      <c r="AC432" s="197"/>
      <c r="AD432" s="197"/>
      <c r="AE432" s="197"/>
      <c r="AF432" s="197"/>
      <c r="AG432" s="262"/>
      <c r="AH432" s="197"/>
      <c r="AI432" s="197"/>
      <c r="AJ432" s="265"/>
      <c r="AK432" s="264"/>
      <c r="AL432" s="265"/>
      <c r="AM432" s="264"/>
      <c r="AN432" s="265"/>
      <c r="AO432" s="264"/>
      <c r="AP432" s="265"/>
      <c r="AQ432" s="264"/>
      <c r="AR432" s="197"/>
      <c r="AS432" s="197"/>
      <c r="AT432" s="197"/>
      <c r="AU432" s="197"/>
      <c r="AV432" s="197"/>
      <c r="AW432" s="197"/>
      <c r="AX432" s="197"/>
      <c r="AY432" s="197"/>
      <c r="AZ432" s="197"/>
      <c r="BA432" s="197"/>
      <c r="BB432" s="197"/>
      <c r="BC432" s="197"/>
    </row>
    <row r="433" ht="18.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260"/>
      <c r="W433" s="260"/>
      <c r="X433" s="261"/>
      <c r="Y433" s="197"/>
      <c r="Z433" s="197"/>
      <c r="AA433" s="197"/>
      <c r="AB433" s="197"/>
      <c r="AC433" s="197"/>
      <c r="AD433" s="197"/>
      <c r="AE433" s="197"/>
      <c r="AF433" s="197"/>
      <c r="AG433" s="262"/>
      <c r="AH433" s="197"/>
      <c r="AI433" s="197"/>
      <c r="AJ433" s="265"/>
      <c r="AK433" s="264"/>
      <c r="AL433" s="265"/>
      <c r="AM433" s="264"/>
      <c r="AN433" s="265"/>
      <c r="AO433" s="264"/>
      <c r="AP433" s="265"/>
      <c r="AQ433" s="264"/>
      <c r="AR433" s="197"/>
      <c r="AS433" s="197"/>
      <c r="AT433" s="197"/>
      <c r="AU433" s="197"/>
      <c r="AV433" s="197"/>
      <c r="AW433" s="197"/>
      <c r="AX433" s="197"/>
      <c r="AY433" s="197"/>
      <c r="AZ433" s="197"/>
      <c r="BA433" s="197"/>
      <c r="BB433" s="197"/>
      <c r="BC433" s="197"/>
    </row>
    <row r="434" ht="18.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260"/>
      <c r="W434" s="260"/>
      <c r="X434" s="261"/>
      <c r="Y434" s="197"/>
      <c r="Z434" s="197"/>
      <c r="AA434" s="197"/>
      <c r="AB434" s="197"/>
      <c r="AC434" s="197"/>
      <c r="AD434" s="197"/>
      <c r="AE434" s="197"/>
      <c r="AF434" s="197"/>
      <c r="AG434" s="262"/>
      <c r="AH434" s="197"/>
      <c r="AI434" s="197"/>
      <c r="AJ434" s="265"/>
      <c r="AK434" s="264"/>
      <c r="AL434" s="265"/>
      <c r="AM434" s="264"/>
      <c r="AN434" s="265"/>
      <c r="AO434" s="264"/>
      <c r="AP434" s="265"/>
      <c r="AQ434" s="264"/>
      <c r="AR434" s="197"/>
      <c r="AS434" s="197"/>
      <c r="AT434" s="197"/>
      <c r="AU434" s="197"/>
      <c r="AV434" s="197"/>
      <c r="AW434" s="197"/>
      <c r="AX434" s="197"/>
      <c r="AY434" s="197"/>
      <c r="AZ434" s="197"/>
      <c r="BA434" s="197"/>
      <c r="BB434" s="197"/>
      <c r="BC434" s="197"/>
    </row>
    <row r="435" ht="18.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260"/>
      <c r="W435" s="260"/>
      <c r="X435" s="261"/>
      <c r="Y435" s="197"/>
      <c r="Z435" s="197"/>
      <c r="AA435" s="197"/>
      <c r="AB435" s="197"/>
      <c r="AC435" s="197"/>
      <c r="AD435" s="197"/>
      <c r="AE435" s="197"/>
      <c r="AF435" s="197"/>
      <c r="AG435" s="262"/>
      <c r="AH435" s="197"/>
      <c r="AI435" s="197"/>
      <c r="AJ435" s="265"/>
      <c r="AK435" s="264"/>
      <c r="AL435" s="265"/>
      <c r="AM435" s="264"/>
      <c r="AN435" s="265"/>
      <c r="AO435" s="264"/>
      <c r="AP435" s="265"/>
      <c r="AQ435" s="264"/>
      <c r="AR435" s="197"/>
      <c r="AS435" s="197"/>
      <c r="AT435" s="197"/>
      <c r="AU435" s="197"/>
      <c r="AV435" s="197"/>
      <c r="AW435" s="197"/>
      <c r="AX435" s="197"/>
      <c r="AY435" s="197"/>
      <c r="AZ435" s="197"/>
      <c r="BA435" s="197"/>
      <c r="BB435" s="197"/>
      <c r="BC435" s="197"/>
    </row>
    <row r="436" ht="18.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260"/>
      <c r="W436" s="260"/>
      <c r="X436" s="261"/>
      <c r="Y436" s="197"/>
      <c r="Z436" s="197"/>
      <c r="AA436" s="197"/>
      <c r="AB436" s="197"/>
      <c r="AC436" s="197"/>
      <c r="AD436" s="197"/>
      <c r="AE436" s="197"/>
      <c r="AF436" s="197"/>
      <c r="AG436" s="262"/>
      <c r="AH436" s="197"/>
      <c r="AI436" s="197"/>
      <c r="AJ436" s="265"/>
      <c r="AK436" s="264"/>
      <c r="AL436" s="265"/>
      <c r="AM436" s="264"/>
      <c r="AN436" s="265"/>
      <c r="AO436" s="264"/>
      <c r="AP436" s="265"/>
      <c r="AQ436" s="264"/>
      <c r="AR436" s="197"/>
      <c r="AS436" s="197"/>
      <c r="AT436" s="197"/>
      <c r="AU436" s="197"/>
      <c r="AV436" s="197"/>
      <c r="AW436" s="197"/>
      <c r="AX436" s="197"/>
      <c r="AY436" s="197"/>
      <c r="AZ436" s="197"/>
      <c r="BA436" s="197"/>
      <c r="BB436" s="197"/>
      <c r="BC436" s="197"/>
    </row>
    <row r="437" ht="18.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260"/>
      <c r="W437" s="260"/>
      <c r="X437" s="261"/>
      <c r="Y437" s="197"/>
      <c r="Z437" s="197"/>
      <c r="AA437" s="197"/>
      <c r="AB437" s="197"/>
      <c r="AC437" s="197"/>
      <c r="AD437" s="197"/>
      <c r="AE437" s="197"/>
      <c r="AF437" s="197"/>
      <c r="AG437" s="262"/>
      <c r="AH437" s="197"/>
      <c r="AI437" s="197"/>
      <c r="AJ437" s="265"/>
      <c r="AK437" s="264"/>
      <c r="AL437" s="265"/>
      <c r="AM437" s="264"/>
      <c r="AN437" s="265"/>
      <c r="AO437" s="264"/>
      <c r="AP437" s="265"/>
      <c r="AQ437" s="264"/>
      <c r="AR437" s="197"/>
      <c r="AS437" s="197"/>
      <c r="AT437" s="197"/>
      <c r="AU437" s="197"/>
      <c r="AV437" s="197"/>
      <c r="AW437" s="197"/>
      <c r="AX437" s="197"/>
      <c r="AY437" s="197"/>
      <c r="AZ437" s="197"/>
      <c r="BA437" s="197"/>
      <c r="BB437" s="197"/>
      <c r="BC437" s="197"/>
    </row>
    <row r="438" ht="18.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260"/>
      <c r="W438" s="260"/>
      <c r="X438" s="261"/>
      <c r="Y438" s="197"/>
      <c r="Z438" s="197"/>
      <c r="AA438" s="197"/>
      <c r="AB438" s="197"/>
      <c r="AC438" s="197"/>
      <c r="AD438" s="197"/>
      <c r="AE438" s="197"/>
      <c r="AF438" s="197"/>
      <c r="AG438" s="262"/>
      <c r="AH438" s="197"/>
      <c r="AI438" s="197"/>
      <c r="AJ438" s="265"/>
      <c r="AK438" s="264"/>
      <c r="AL438" s="265"/>
      <c r="AM438" s="264"/>
      <c r="AN438" s="265"/>
      <c r="AO438" s="264"/>
      <c r="AP438" s="265"/>
      <c r="AQ438" s="264"/>
      <c r="AR438" s="197"/>
      <c r="AS438" s="197"/>
      <c r="AT438" s="197"/>
      <c r="AU438" s="197"/>
      <c r="AV438" s="197"/>
      <c r="AW438" s="197"/>
      <c r="AX438" s="197"/>
      <c r="AY438" s="197"/>
      <c r="AZ438" s="197"/>
      <c r="BA438" s="197"/>
      <c r="BB438" s="197"/>
      <c r="BC438" s="197"/>
    </row>
    <row r="439" ht="18.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260"/>
      <c r="W439" s="260"/>
      <c r="X439" s="261"/>
      <c r="Y439" s="197"/>
      <c r="Z439" s="197"/>
      <c r="AA439" s="197"/>
      <c r="AB439" s="197"/>
      <c r="AC439" s="197"/>
      <c r="AD439" s="197"/>
      <c r="AE439" s="197"/>
      <c r="AF439" s="197"/>
      <c r="AG439" s="262"/>
      <c r="AH439" s="197"/>
      <c r="AI439" s="197"/>
      <c r="AJ439" s="265"/>
      <c r="AK439" s="264"/>
      <c r="AL439" s="265"/>
      <c r="AM439" s="264"/>
      <c r="AN439" s="265"/>
      <c r="AO439" s="264"/>
      <c r="AP439" s="265"/>
      <c r="AQ439" s="264"/>
      <c r="AR439" s="197"/>
      <c r="AS439" s="197"/>
      <c r="AT439" s="197"/>
      <c r="AU439" s="197"/>
      <c r="AV439" s="197"/>
      <c r="AW439" s="197"/>
      <c r="AX439" s="197"/>
      <c r="AY439" s="197"/>
      <c r="AZ439" s="197"/>
      <c r="BA439" s="197"/>
      <c r="BB439" s="197"/>
      <c r="BC439" s="197"/>
    </row>
    <row r="440" ht="18.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260"/>
      <c r="W440" s="260"/>
      <c r="X440" s="261"/>
      <c r="Y440" s="197"/>
      <c r="Z440" s="197"/>
      <c r="AA440" s="197"/>
      <c r="AB440" s="197"/>
      <c r="AC440" s="197"/>
      <c r="AD440" s="197"/>
      <c r="AE440" s="197"/>
      <c r="AF440" s="197"/>
      <c r="AG440" s="262"/>
      <c r="AH440" s="197"/>
      <c r="AI440" s="197"/>
      <c r="AJ440" s="265"/>
      <c r="AK440" s="264"/>
      <c r="AL440" s="265"/>
      <c r="AM440" s="264"/>
      <c r="AN440" s="265"/>
      <c r="AO440" s="264"/>
      <c r="AP440" s="265"/>
      <c r="AQ440" s="264"/>
      <c r="AR440" s="197"/>
      <c r="AS440" s="197"/>
      <c r="AT440" s="197"/>
      <c r="AU440" s="197"/>
      <c r="AV440" s="197"/>
      <c r="AW440" s="197"/>
      <c r="AX440" s="197"/>
      <c r="AY440" s="197"/>
      <c r="AZ440" s="197"/>
      <c r="BA440" s="197"/>
      <c r="BB440" s="197"/>
      <c r="BC440" s="197"/>
    </row>
    <row r="441" ht="18.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260"/>
      <c r="W441" s="260"/>
      <c r="X441" s="261"/>
      <c r="Y441" s="197"/>
      <c r="Z441" s="197"/>
      <c r="AA441" s="197"/>
      <c r="AB441" s="197"/>
      <c r="AC441" s="197"/>
      <c r="AD441" s="197"/>
      <c r="AE441" s="197"/>
      <c r="AF441" s="197"/>
      <c r="AG441" s="262"/>
      <c r="AH441" s="197"/>
      <c r="AI441" s="197"/>
      <c r="AJ441" s="265"/>
      <c r="AK441" s="264"/>
      <c r="AL441" s="265"/>
      <c r="AM441" s="264"/>
      <c r="AN441" s="265"/>
      <c r="AO441" s="264"/>
      <c r="AP441" s="265"/>
      <c r="AQ441" s="264"/>
      <c r="AR441" s="197"/>
      <c r="AS441" s="197"/>
      <c r="AT441" s="197"/>
      <c r="AU441" s="197"/>
      <c r="AV441" s="197"/>
      <c r="AW441" s="197"/>
      <c r="AX441" s="197"/>
      <c r="AY441" s="197"/>
      <c r="AZ441" s="197"/>
      <c r="BA441" s="197"/>
      <c r="BB441" s="197"/>
      <c r="BC441" s="197"/>
    </row>
    <row r="442" ht="18.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260"/>
      <c r="W442" s="260"/>
      <c r="X442" s="261"/>
      <c r="Y442" s="197"/>
      <c r="Z442" s="197"/>
      <c r="AA442" s="197"/>
      <c r="AB442" s="197"/>
      <c r="AC442" s="197"/>
      <c r="AD442" s="197"/>
      <c r="AE442" s="197"/>
      <c r="AF442" s="197"/>
      <c r="AG442" s="262"/>
      <c r="AH442" s="197"/>
      <c r="AI442" s="197"/>
      <c r="AJ442" s="265"/>
      <c r="AK442" s="264"/>
      <c r="AL442" s="265"/>
      <c r="AM442" s="264"/>
      <c r="AN442" s="265"/>
      <c r="AO442" s="264"/>
      <c r="AP442" s="265"/>
      <c r="AQ442" s="264"/>
      <c r="AR442" s="197"/>
      <c r="AS442" s="197"/>
      <c r="AT442" s="197"/>
      <c r="AU442" s="197"/>
      <c r="AV442" s="197"/>
      <c r="AW442" s="197"/>
      <c r="AX442" s="197"/>
      <c r="AY442" s="197"/>
      <c r="AZ442" s="197"/>
      <c r="BA442" s="197"/>
      <c r="BB442" s="197"/>
      <c r="BC442" s="197"/>
    </row>
    <row r="443" ht="18.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260"/>
      <c r="W443" s="260"/>
      <c r="X443" s="261"/>
      <c r="Y443" s="197"/>
      <c r="Z443" s="197"/>
      <c r="AA443" s="197"/>
      <c r="AB443" s="197"/>
      <c r="AC443" s="197"/>
      <c r="AD443" s="197"/>
      <c r="AE443" s="197"/>
      <c r="AF443" s="197"/>
      <c r="AG443" s="262"/>
      <c r="AH443" s="197"/>
      <c r="AI443" s="197"/>
      <c r="AJ443" s="265"/>
      <c r="AK443" s="264"/>
      <c r="AL443" s="265"/>
      <c r="AM443" s="264"/>
      <c r="AN443" s="265"/>
      <c r="AO443" s="264"/>
      <c r="AP443" s="265"/>
      <c r="AQ443" s="264"/>
      <c r="AR443" s="197"/>
      <c r="AS443" s="197"/>
      <c r="AT443" s="197"/>
      <c r="AU443" s="197"/>
      <c r="AV443" s="197"/>
      <c r="AW443" s="197"/>
      <c r="AX443" s="197"/>
      <c r="AY443" s="197"/>
      <c r="AZ443" s="197"/>
      <c r="BA443" s="197"/>
      <c r="BB443" s="197"/>
      <c r="BC443" s="197"/>
    </row>
    <row r="444" ht="18.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260"/>
      <c r="W444" s="260"/>
      <c r="X444" s="261"/>
      <c r="Y444" s="197"/>
      <c r="Z444" s="197"/>
      <c r="AA444" s="197"/>
      <c r="AB444" s="197"/>
      <c r="AC444" s="197"/>
      <c r="AD444" s="197"/>
      <c r="AE444" s="197"/>
      <c r="AF444" s="197"/>
      <c r="AG444" s="262"/>
      <c r="AH444" s="197"/>
      <c r="AI444" s="197"/>
      <c r="AJ444" s="265"/>
      <c r="AK444" s="264"/>
      <c r="AL444" s="265"/>
      <c r="AM444" s="264"/>
      <c r="AN444" s="265"/>
      <c r="AO444" s="264"/>
      <c r="AP444" s="265"/>
      <c r="AQ444" s="264"/>
      <c r="AR444" s="197"/>
      <c r="AS444" s="197"/>
      <c r="AT444" s="197"/>
      <c r="AU444" s="197"/>
      <c r="AV444" s="197"/>
      <c r="AW444" s="197"/>
      <c r="AX444" s="197"/>
      <c r="AY444" s="197"/>
      <c r="AZ444" s="197"/>
      <c r="BA444" s="197"/>
      <c r="BB444" s="197"/>
      <c r="BC444" s="197"/>
    </row>
    <row r="445" ht="18.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260"/>
      <c r="W445" s="260"/>
      <c r="X445" s="261"/>
      <c r="Y445" s="197"/>
      <c r="Z445" s="197"/>
      <c r="AA445" s="197"/>
      <c r="AB445" s="197"/>
      <c r="AC445" s="197"/>
      <c r="AD445" s="197"/>
      <c r="AE445" s="197"/>
      <c r="AF445" s="197"/>
      <c r="AG445" s="262"/>
      <c r="AH445" s="197"/>
      <c r="AI445" s="197"/>
      <c r="AJ445" s="265"/>
      <c r="AK445" s="264"/>
      <c r="AL445" s="265"/>
      <c r="AM445" s="264"/>
      <c r="AN445" s="265"/>
      <c r="AO445" s="264"/>
      <c r="AP445" s="265"/>
      <c r="AQ445" s="264"/>
      <c r="AR445" s="197"/>
      <c r="AS445" s="197"/>
      <c r="AT445" s="197"/>
      <c r="AU445" s="197"/>
      <c r="AV445" s="197"/>
      <c r="AW445" s="197"/>
      <c r="AX445" s="197"/>
      <c r="AY445" s="197"/>
      <c r="AZ445" s="197"/>
      <c r="BA445" s="197"/>
      <c r="BB445" s="197"/>
      <c r="BC445" s="197"/>
    </row>
    <row r="446" ht="18.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260"/>
      <c r="W446" s="260"/>
      <c r="X446" s="261"/>
      <c r="Y446" s="197"/>
      <c r="Z446" s="197"/>
      <c r="AA446" s="197"/>
      <c r="AB446" s="197"/>
      <c r="AC446" s="197"/>
      <c r="AD446" s="197"/>
      <c r="AE446" s="197"/>
      <c r="AF446" s="197"/>
      <c r="AG446" s="262"/>
      <c r="AH446" s="197"/>
      <c r="AI446" s="197"/>
      <c r="AJ446" s="265"/>
      <c r="AK446" s="264"/>
      <c r="AL446" s="265"/>
      <c r="AM446" s="264"/>
      <c r="AN446" s="265"/>
      <c r="AO446" s="264"/>
      <c r="AP446" s="265"/>
      <c r="AQ446" s="264"/>
      <c r="AR446" s="197"/>
      <c r="AS446" s="197"/>
      <c r="AT446" s="197"/>
      <c r="AU446" s="197"/>
      <c r="AV446" s="197"/>
      <c r="AW446" s="197"/>
      <c r="AX446" s="197"/>
      <c r="AY446" s="197"/>
      <c r="AZ446" s="197"/>
      <c r="BA446" s="197"/>
      <c r="BB446" s="197"/>
      <c r="BC446" s="197"/>
    </row>
    <row r="447" ht="18.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260"/>
      <c r="W447" s="260"/>
      <c r="X447" s="261"/>
      <c r="Y447" s="197"/>
      <c r="Z447" s="197"/>
      <c r="AA447" s="197"/>
      <c r="AB447" s="197"/>
      <c r="AC447" s="197"/>
      <c r="AD447" s="197"/>
      <c r="AE447" s="197"/>
      <c r="AF447" s="197"/>
      <c r="AG447" s="262"/>
      <c r="AH447" s="197"/>
      <c r="AI447" s="197"/>
      <c r="AJ447" s="265"/>
      <c r="AK447" s="264"/>
      <c r="AL447" s="265"/>
      <c r="AM447" s="264"/>
      <c r="AN447" s="265"/>
      <c r="AO447" s="264"/>
      <c r="AP447" s="265"/>
      <c r="AQ447" s="264"/>
      <c r="AR447" s="197"/>
      <c r="AS447" s="197"/>
      <c r="AT447" s="197"/>
      <c r="AU447" s="197"/>
      <c r="AV447" s="197"/>
      <c r="AW447" s="197"/>
      <c r="AX447" s="197"/>
      <c r="AY447" s="197"/>
      <c r="AZ447" s="197"/>
      <c r="BA447" s="197"/>
      <c r="BB447" s="197"/>
      <c r="BC447" s="197"/>
    </row>
    <row r="448" ht="18.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260"/>
      <c r="W448" s="260"/>
      <c r="X448" s="261"/>
      <c r="Y448" s="197"/>
      <c r="Z448" s="197"/>
      <c r="AA448" s="197"/>
      <c r="AB448" s="197"/>
      <c r="AC448" s="197"/>
      <c r="AD448" s="197"/>
      <c r="AE448" s="197"/>
      <c r="AF448" s="197"/>
      <c r="AG448" s="262"/>
      <c r="AH448" s="197"/>
      <c r="AI448" s="197"/>
      <c r="AJ448" s="265"/>
      <c r="AK448" s="264"/>
      <c r="AL448" s="265"/>
      <c r="AM448" s="264"/>
      <c r="AN448" s="265"/>
      <c r="AO448" s="264"/>
      <c r="AP448" s="265"/>
      <c r="AQ448" s="264"/>
      <c r="AR448" s="197"/>
      <c r="AS448" s="197"/>
      <c r="AT448" s="197"/>
      <c r="AU448" s="197"/>
      <c r="AV448" s="197"/>
      <c r="AW448" s="197"/>
      <c r="AX448" s="197"/>
      <c r="AY448" s="197"/>
      <c r="AZ448" s="197"/>
      <c r="BA448" s="197"/>
      <c r="BB448" s="197"/>
      <c r="BC448" s="197"/>
    </row>
    <row r="449" ht="18.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260"/>
      <c r="W449" s="260"/>
      <c r="X449" s="261"/>
      <c r="Y449" s="197"/>
      <c r="Z449" s="197"/>
      <c r="AA449" s="197"/>
      <c r="AB449" s="197"/>
      <c r="AC449" s="197"/>
      <c r="AD449" s="197"/>
      <c r="AE449" s="197"/>
      <c r="AF449" s="197"/>
      <c r="AG449" s="262"/>
      <c r="AH449" s="197"/>
      <c r="AI449" s="197"/>
      <c r="AJ449" s="265"/>
      <c r="AK449" s="264"/>
      <c r="AL449" s="265"/>
      <c r="AM449" s="264"/>
      <c r="AN449" s="265"/>
      <c r="AO449" s="264"/>
      <c r="AP449" s="265"/>
      <c r="AQ449" s="264"/>
      <c r="AR449" s="197"/>
      <c r="AS449" s="197"/>
      <c r="AT449" s="197"/>
      <c r="AU449" s="197"/>
      <c r="AV449" s="197"/>
      <c r="AW449" s="197"/>
      <c r="AX449" s="197"/>
      <c r="AY449" s="197"/>
      <c r="AZ449" s="197"/>
      <c r="BA449" s="197"/>
      <c r="BB449" s="197"/>
      <c r="BC449" s="197"/>
    </row>
    <row r="450" ht="18.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260"/>
      <c r="W450" s="260"/>
      <c r="X450" s="261"/>
      <c r="Y450" s="197"/>
      <c r="Z450" s="197"/>
      <c r="AA450" s="197"/>
      <c r="AB450" s="197"/>
      <c r="AC450" s="197"/>
      <c r="AD450" s="197"/>
      <c r="AE450" s="197"/>
      <c r="AF450" s="197"/>
      <c r="AG450" s="262"/>
      <c r="AH450" s="197"/>
      <c r="AI450" s="197"/>
      <c r="AJ450" s="265"/>
      <c r="AK450" s="264"/>
      <c r="AL450" s="265"/>
      <c r="AM450" s="264"/>
      <c r="AN450" s="265"/>
      <c r="AO450" s="264"/>
      <c r="AP450" s="265"/>
      <c r="AQ450" s="264"/>
      <c r="AR450" s="197"/>
      <c r="AS450" s="197"/>
      <c r="AT450" s="197"/>
      <c r="AU450" s="197"/>
      <c r="AV450" s="197"/>
      <c r="AW450" s="197"/>
      <c r="AX450" s="197"/>
      <c r="AY450" s="197"/>
      <c r="AZ450" s="197"/>
      <c r="BA450" s="197"/>
      <c r="BB450" s="197"/>
      <c r="BC450" s="197"/>
    </row>
    <row r="451" ht="18.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260"/>
      <c r="W451" s="260"/>
      <c r="X451" s="261"/>
      <c r="Y451" s="197"/>
      <c r="Z451" s="197"/>
      <c r="AA451" s="197"/>
      <c r="AB451" s="197"/>
      <c r="AC451" s="197"/>
      <c r="AD451" s="197"/>
      <c r="AE451" s="197"/>
      <c r="AF451" s="197"/>
      <c r="AG451" s="262"/>
      <c r="AH451" s="197"/>
      <c r="AI451" s="197"/>
      <c r="AJ451" s="265"/>
      <c r="AK451" s="264"/>
      <c r="AL451" s="265"/>
      <c r="AM451" s="264"/>
      <c r="AN451" s="265"/>
      <c r="AO451" s="264"/>
      <c r="AP451" s="265"/>
      <c r="AQ451" s="264"/>
      <c r="AR451" s="197"/>
      <c r="AS451" s="197"/>
      <c r="AT451" s="197"/>
      <c r="AU451" s="197"/>
      <c r="AV451" s="197"/>
      <c r="AW451" s="197"/>
      <c r="AX451" s="197"/>
      <c r="AY451" s="197"/>
      <c r="AZ451" s="197"/>
      <c r="BA451" s="197"/>
      <c r="BB451" s="197"/>
      <c r="BC451" s="197"/>
    </row>
    <row r="452" ht="18.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260"/>
      <c r="W452" s="260"/>
      <c r="X452" s="261"/>
      <c r="Y452" s="197"/>
      <c r="Z452" s="197"/>
      <c r="AA452" s="197"/>
      <c r="AB452" s="197"/>
      <c r="AC452" s="197"/>
      <c r="AD452" s="197"/>
      <c r="AE452" s="197"/>
      <c r="AF452" s="197"/>
      <c r="AG452" s="262"/>
      <c r="AH452" s="197"/>
      <c r="AI452" s="197"/>
      <c r="AJ452" s="265"/>
      <c r="AK452" s="264"/>
      <c r="AL452" s="265"/>
      <c r="AM452" s="264"/>
      <c r="AN452" s="265"/>
      <c r="AO452" s="264"/>
      <c r="AP452" s="265"/>
      <c r="AQ452" s="264"/>
      <c r="AR452" s="197"/>
      <c r="AS452" s="197"/>
      <c r="AT452" s="197"/>
      <c r="AU452" s="197"/>
      <c r="AV452" s="197"/>
      <c r="AW452" s="197"/>
      <c r="AX452" s="197"/>
      <c r="AY452" s="197"/>
      <c r="AZ452" s="197"/>
      <c r="BA452" s="197"/>
      <c r="BB452" s="197"/>
      <c r="BC452" s="197"/>
    </row>
    <row r="453" ht="18.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260"/>
      <c r="W453" s="260"/>
      <c r="X453" s="261"/>
      <c r="Y453" s="197"/>
      <c r="Z453" s="197"/>
      <c r="AA453" s="197"/>
      <c r="AB453" s="197"/>
      <c r="AC453" s="197"/>
      <c r="AD453" s="197"/>
      <c r="AE453" s="197"/>
      <c r="AF453" s="197"/>
      <c r="AG453" s="262"/>
      <c r="AH453" s="197"/>
      <c r="AI453" s="197"/>
      <c r="AJ453" s="265"/>
      <c r="AK453" s="264"/>
      <c r="AL453" s="265"/>
      <c r="AM453" s="264"/>
      <c r="AN453" s="265"/>
      <c r="AO453" s="264"/>
      <c r="AP453" s="265"/>
      <c r="AQ453" s="264"/>
      <c r="AR453" s="197"/>
      <c r="AS453" s="197"/>
      <c r="AT453" s="197"/>
      <c r="AU453" s="197"/>
      <c r="AV453" s="197"/>
      <c r="AW453" s="197"/>
      <c r="AX453" s="197"/>
      <c r="AY453" s="197"/>
      <c r="AZ453" s="197"/>
      <c r="BA453" s="197"/>
      <c r="BB453" s="197"/>
      <c r="BC453" s="197"/>
    </row>
    <row r="454" ht="18.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260"/>
      <c r="W454" s="260"/>
      <c r="X454" s="261"/>
      <c r="Y454" s="197"/>
      <c r="Z454" s="197"/>
      <c r="AA454" s="197"/>
      <c r="AB454" s="197"/>
      <c r="AC454" s="197"/>
      <c r="AD454" s="197"/>
      <c r="AE454" s="197"/>
      <c r="AF454" s="197"/>
      <c r="AG454" s="262"/>
      <c r="AH454" s="197"/>
      <c r="AI454" s="197"/>
      <c r="AJ454" s="265"/>
      <c r="AK454" s="264"/>
      <c r="AL454" s="265"/>
      <c r="AM454" s="264"/>
      <c r="AN454" s="265"/>
      <c r="AO454" s="264"/>
      <c r="AP454" s="265"/>
      <c r="AQ454" s="264"/>
      <c r="AR454" s="197"/>
      <c r="AS454" s="197"/>
      <c r="AT454" s="197"/>
      <c r="AU454" s="197"/>
      <c r="AV454" s="197"/>
      <c r="AW454" s="197"/>
      <c r="AX454" s="197"/>
      <c r="AY454" s="197"/>
      <c r="AZ454" s="197"/>
      <c r="BA454" s="197"/>
      <c r="BB454" s="197"/>
      <c r="BC454" s="197"/>
    </row>
    <row r="455" ht="18.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260"/>
      <c r="W455" s="260"/>
      <c r="X455" s="261"/>
      <c r="Y455" s="197"/>
      <c r="Z455" s="197"/>
      <c r="AA455" s="197"/>
      <c r="AB455" s="197"/>
      <c r="AC455" s="197"/>
      <c r="AD455" s="197"/>
      <c r="AE455" s="197"/>
      <c r="AF455" s="197"/>
      <c r="AG455" s="262"/>
      <c r="AH455" s="197"/>
      <c r="AI455" s="197"/>
      <c r="AJ455" s="265"/>
      <c r="AK455" s="264"/>
      <c r="AL455" s="265"/>
      <c r="AM455" s="264"/>
      <c r="AN455" s="265"/>
      <c r="AO455" s="264"/>
      <c r="AP455" s="265"/>
      <c r="AQ455" s="264"/>
      <c r="AR455" s="197"/>
      <c r="AS455" s="197"/>
      <c r="AT455" s="197"/>
      <c r="AU455" s="197"/>
      <c r="AV455" s="197"/>
      <c r="AW455" s="197"/>
      <c r="AX455" s="197"/>
      <c r="AY455" s="197"/>
      <c r="AZ455" s="197"/>
      <c r="BA455" s="197"/>
      <c r="BB455" s="197"/>
      <c r="BC455" s="197"/>
    </row>
    <row r="456" ht="18.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260"/>
      <c r="W456" s="260"/>
      <c r="X456" s="261"/>
      <c r="Y456" s="197"/>
      <c r="Z456" s="197"/>
      <c r="AA456" s="197"/>
      <c r="AB456" s="197"/>
      <c r="AC456" s="197"/>
      <c r="AD456" s="197"/>
      <c r="AE456" s="197"/>
      <c r="AF456" s="197"/>
      <c r="AG456" s="262"/>
      <c r="AH456" s="197"/>
      <c r="AI456" s="197"/>
      <c r="AJ456" s="265"/>
      <c r="AK456" s="264"/>
      <c r="AL456" s="265"/>
      <c r="AM456" s="264"/>
      <c r="AN456" s="265"/>
      <c r="AO456" s="264"/>
      <c r="AP456" s="265"/>
      <c r="AQ456" s="264"/>
      <c r="AR456" s="197"/>
      <c r="AS456" s="197"/>
      <c r="AT456" s="197"/>
      <c r="AU456" s="197"/>
      <c r="AV456" s="197"/>
      <c r="AW456" s="197"/>
      <c r="AX456" s="197"/>
      <c r="AY456" s="197"/>
      <c r="AZ456" s="197"/>
      <c r="BA456" s="197"/>
      <c r="BB456" s="197"/>
      <c r="BC456" s="197"/>
    </row>
    <row r="457" ht="18.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260"/>
      <c r="W457" s="260"/>
      <c r="X457" s="261"/>
      <c r="Y457" s="197"/>
      <c r="Z457" s="197"/>
      <c r="AA457" s="197"/>
      <c r="AB457" s="197"/>
      <c r="AC457" s="197"/>
      <c r="AD457" s="197"/>
      <c r="AE457" s="197"/>
      <c r="AF457" s="197"/>
      <c r="AG457" s="262"/>
      <c r="AH457" s="197"/>
      <c r="AI457" s="197"/>
      <c r="AJ457" s="265"/>
      <c r="AK457" s="264"/>
      <c r="AL457" s="265"/>
      <c r="AM457" s="264"/>
      <c r="AN457" s="265"/>
      <c r="AO457" s="264"/>
      <c r="AP457" s="265"/>
      <c r="AQ457" s="264"/>
      <c r="AR457" s="197"/>
      <c r="AS457" s="197"/>
      <c r="AT457" s="197"/>
      <c r="AU457" s="197"/>
      <c r="AV457" s="197"/>
      <c r="AW457" s="197"/>
      <c r="AX457" s="197"/>
      <c r="AY457" s="197"/>
      <c r="AZ457" s="197"/>
      <c r="BA457" s="197"/>
      <c r="BB457" s="197"/>
      <c r="BC457" s="197"/>
    </row>
    <row r="458" ht="18.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260"/>
      <c r="W458" s="260"/>
      <c r="X458" s="261"/>
      <c r="Y458" s="197"/>
      <c r="Z458" s="197"/>
      <c r="AA458" s="197"/>
      <c r="AB458" s="197"/>
      <c r="AC458" s="197"/>
      <c r="AD458" s="197"/>
      <c r="AE458" s="197"/>
      <c r="AF458" s="197"/>
      <c r="AG458" s="262"/>
      <c r="AH458" s="197"/>
      <c r="AI458" s="197"/>
      <c r="AJ458" s="265"/>
      <c r="AK458" s="264"/>
      <c r="AL458" s="265"/>
      <c r="AM458" s="264"/>
      <c r="AN458" s="265"/>
      <c r="AO458" s="264"/>
      <c r="AP458" s="265"/>
      <c r="AQ458" s="264"/>
      <c r="AR458" s="197"/>
      <c r="AS458" s="197"/>
      <c r="AT458" s="197"/>
      <c r="AU458" s="197"/>
      <c r="AV458" s="197"/>
      <c r="AW458" s="197"/>
      <c r="AX458" s="197"/>
      <c r="AY458" s="197"/>
      <c r="AZ458" s="197"/>
      <c r="BA458" s="197"/>
      <c r="BB458" s="197"/>
      <c r="BC458" s="197"/>
    </row>
    <row r="459" ht="18.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260"/>
      <c r="W459" s="260"/>
      <c r="X459" s="261"/>
      <c r="Y459" s="197"/>
      <c r="Z459" s="197"/>
      <c r="AA459" s="197"/>
      <c r="AB459" s="197"/>
      <c r="AC459" s="197"/>
      <c r="AD459" s="197"/>
      <c r="AE459" s="197"/>
      <c r="AF459" s="197"/>
      <c r="AG459" s="262"/>
      <c r="AH459" s="197"/>
      <c r="AI459" s="197"/>
      <c r="AJ459" s="265"/>
      <c r="AK459" s="264"/>
      <c r="AL459" s="265"/>
      <c r="AM459" s="264"/>
      <c r="AN459" s="265"/>
      <c r="AO459" s="264"/>
      <c r="AP459" s="265"/>
      <c r="AQ459" s="264"/>
      <c r="AR459" s="197"/>
      <c r="AS459" s="197"/>
      <c r="AT459" s="197"/>
      <c r="AU459" s="197"/>
      <c r="AV459" s="197"/>
      <c r="AW459" s="197"/>
      <c r="AX459" s="197"/>
      <c r="AY459" s="197"/>
      <c r="AZ459" s="197"/>
      <c r="BA459" s="197"/>
      <c r="BB459" s="197"/>
      <c r="BC459" s="197"/>
    </row>
    <row r="460" ht="18.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260"/>
      <c r="W460" s="260"/>
      <c r="X460" s="261"/>
      <c r="Y460" s="197"/>
      <c r="Z460" s="197"/>
      <c r="AA460" s="197"/>
      <c r="AB460" s="197"/>
      <c r="AC460" s="197"/>
      <c r="AD460" s="197"/>
      <c r="AE460" s="197"/>
      <c r="AF460" s="197"/>
      <c r="AG460" s="262"/>
      <c r="AH460" s="197"/>
      <c r="AI460" s="197"/>
      <c r="AJ460" s="265"/>
      <c r="AK460" s="264"/>
      <c r="AL460" s="265"/>
      <c r="AM460" s="264"/>
      <c r="AN460" s="265"/>
      <c r="AO460" s="264"/>
      <c r="AP460" s="265"/>
      <c r="AQ460" s="264"/>
      <c r="AR460" s="197"/>
      <c r="AS460" s="197"/>
      <c r="AT460" s="197"/>
      <c r="AU460" s="197"/>
      <c r="AV460" s="197"/>
      <c r="AW460" s="197"/>
      <c r="AX460" s="197"/>
      <c r="AY460" s="197"/>
      <c r="AZ460" s="197"/>
      <c r="BA460" s="197"/>
      <c r="BB460" s="197"/>
      <c r="BC460" s="197"/>
    </row>
    <row r="461" ht="18.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260"/>
      <c r="W461" s="260"/>
      <c r="X461" s="261"/>
      <c r="Y461" s="197"/>
      <c r="Z461" s="197"/>
      <c r="AA461" s="197"/>
      <c r="AB461" s="197"/>
      <c r="AC461" s="197"/>
      <c r="AD461" s="197"/>
      <c r="AE461" s="197"/>
      <c r="AF461" s="197"/>
      <c r="AG461" s="262"/>
      <c r="AH461" s="197"/>
      <c r="AI461" s="197"/>
      <c r="AJ461" s="265"/>
      <c r="AK461" s="264"/>
      <c r="AL461" s="265"/>
      <c r="AM461" s="264"/>
      <c r="AN461" s="265"/>
      <c r="AO461" s="264"/>
      <c r="AP461" s="265"/>
      <c r="AQ461" s="264"/>
      <c r="AR461" s="197"/>
      <c r="AS461" s="197"/>
      <c r="AT461" s="197"/>
      <c r="AU461" s="197"/>
      <c r="AV461" s="197"/>
      <c r="AW461" s="197"/>
      <c r="AX461" s="197"/>
      <c r="AY461" s="197"/>
      <c r="AZ461" s="197"/>
      <c r="BA461" s="197"/>
      <c r="BB461" s="197"/>
      <c r="BC461" s="197"/>
    </row>
    <row r="462" ht="18.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260"/>
      <c r="W462" s="260"/>
      <c r="X462" s="261"/>
      <c r="Y462" s="197"/>
      <c r="Z462" s="197"/>
      <c r="AA462" s="197"/>
      <c r="AB462" s="197"/>
      <c r="AC462" s="197"/>
      <c r="AD462" s="197"/>
      <c r="AE462" s="197"/>
      <c r="AF462" s="197"/>
      <c r="AG462" s="262"/>
      <c r="AH462" s="197"/>
      <c r="AI462" s="197"/>
      <c r="AJ462" s="265"/>
      <c r="AK462" s="264"/>
      <c r="AL462" s="265"/>
      <c r="AM462" s="264"/>
      <c r="AN462" s="265"/>
      <c r="AO462" s="264"/>
      <c r="AP462" s="265"/>
      <c r="AQ462" s="264"/>
      <c r="AR462" s="197"/>
      <c r="AS462" s="197"/>
      <c r="AT462" s="197"/>
      <c r="AU462" s="197"/>
      <c r="AV462" s="197"/>
      <c r="AW462" s="197"/>
      <c r="AX462" s="197"/>
      <c r="AY462" s="197"/>
      <c r="AZ462" s="197"/>
      <c r="BA462" s="197"/>
      <c r="BB462" s="197"/>
      <c r="BC462" s="197"/>
    </row>
    <row r="463" ht="18.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260"/>
      <c r="W463" s="260"/>
      <c r="X463" s="261"/>
      <c r="Y463" s="197"/>
      <c r="Z463" s="197"/>
      <c r="AA463" s="197"/>
      <c r="AB463" s="197"/>
      <c r="AC463" s="197"/>
      <c r="AD463" s="197"/>
      <c r="AE463" s="197"/>
      <c r="AF463" s="197"/>
      <c r="AG463" s="262"/>
      <c r="AH463" s="197"/>
      <c r="AI463" s="197"/>
      <c r="AJ463" s="265"/>
      <c r="AK463" s="264"/>
      <c r="AL463" s="265"/>
      <c r="AM463" s="264"/>
      <c r="AN463" s="265"/>
      <c r="AO463" s="264"/>
      <c r="AP463" s="265"/>
      <c r="AQ463" s="264"/>
      <c r="AR463" s="197"/>
      <c r="AS463" s="197"/>
      <c r="AT463" s="197"/>
      <c r="AU463" s="197"/>
      <c r="AV463" s="197"/>
      <c r="AW463" s="197"/>
      <c r="AX463" s="197"/>
      <c r="AY463" s="197"/>
      <c r="AZ463" s="197"/>
      <c r="BA463" s="197"/>
      <c r="BB463" s="197"/>
      <c r="BC463" s="197"/>
    </row>
    <row r="464" ht="18.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260"/>
      <c r="W464" s="260"/>
      <c r="X464" s="261"/>
      <c r="Y464" s="197"/>
      <c r="Z464" s="197"/>
      <c r="AA464" s="197"/>
      <c r="AB464" s="197"/>
      <c r="AC464" s="197"/>
      <c r="AD464" s="197"/>
      <c r="AE464" s="197"/>
      <c r="AF464" s="197"/>
      <c r="AG464" s="262"/>
      <c r="AH464" s="197"/>
      <c r="AI464" s="197"/>
      <c r="AJ464" s="265"/>
      <c r="AK464" s="264"/>
      <c r="AL464" s="265"/>
      <c r="AM464" s="264"/>
      <c r="AN464" s="265"/>
      <c r="AO464" s="264"/>
      <c r="AP464" s="265"/>
      <c r="AQ464" s="264"/>
      <c r="AR464" s="197"/>
      <c r="AS464" s="197"/>
      <c r="AT464" s="197"/>
      <c r="AU464" s="197"/>
      <c r="AV464" s="197"/>
      <c r="AW464" s="197"/>
      <c r="AX464" s="197"/>
      <c r="AY464" s="197"/>
      <c r="AZ464" s="197"/>
      <c r="BA464" s="197"/>
      <c r="BB464" s="197"/>
      <c r="BC464" s="197"/>
    </row>
    <row r="465" ht="18.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260"/>
      <c r="W465" s="260"/>
      <c r="X465" s="261"/>
      <c r="Y465" s="197"/>
      <c r="Z465" s="197"/>
      <c r="AA465" s="197"/>
      <c r="AB465" s="197"/>
      <c r="AC465" s="197"/>
      <c r="AD465" s="197"/>
      <c r="AE465" s="197"/>
      <c r="AF465" s="197"/>
      <c r="AG465" s="262"/>
      <c r="AH465" s="197"/>
      <c r="AI465" s="197"/>
      <c r="AJ465" s="265"/>
      <c r="AK465" s="264"/>
      <c r="AL465" s="265"/>
      <c r="AM465" s="264"/>
      <c r="AN465" s="265"/>
      <c r="AO465" s="264"/>
      <c r="AP465" s="265"/>
      <c r="AQ465" s="264"/>
      <c r="AR465" s="197"/>
      <c r="AS465" s="197"/>
      <c r="AT465" s="197"/>
      <c r="AU465" s="197"/>
      <c r="AV465" s="197"/>
      <c r="AW465" s="197"/>
      <c r="AX465" s="197"/>
      <c r="AY465" s="197"/>
      <c r="AZ465" s="197"/>
      <c r="BA465" s="197"/>
      <c r="BB465" s="197"/>
      <c r="BC465" s="197"/>
    </row>
    <row r="466" ht="18.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260"/>
      <c r="W466" s="260"/>
      <c r="X466" s="261"/>
      <c r="Y466" s="197"/>
      <c r="Z466" s="197"/>
      <c r="AA466" s="197"/>
      <c r="AB466" s="197"/>
      <c r="AC466" s="197"/>
      <c r="AD466" s="197"/>
      <c r="AE466" s="197"/>
      <c r="AF466" s="197"/>
      <c r="AG466" s="262"/>
      <c r="AH466" s="197"/>
      <c r="AI466" s="197"/>
      <c r="AJ466" s="265"/>
      <c r="AK466" s="264"/>
      <c r="AL466" s="265"/>
      <c r="AM466" s="264"/>
      <c r="AN466" s="265"/>
      <c r="AO466" s="264"/>
      <c r="AP466" s="265"/>
      <c r="AQ466" s="264"/>
      <c r="AR466" s="197"/>
      <c r="AS466" s="197"/>
      <c r="AT466" s="197"/>
      <c r="AU466" s="197"/>
      <c r="AV466" s="197"/>
      <c r="AW466" s="197"/>
      <c r="AX466" s="197"/>
      <c r="AY466" s="197"/>
      <c r="AZ466" s="197"/>
      <c r="BA466" s="197"/>
      <c r="BB466" s="197"/>
      <c r="BC466" s="197"/>
    </row>
    <row r="467" ht="18.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260"/>
      <c r="W467" s="260"/>
      <c r="X467" s="261"/>
      <c r="Y467" s="197"/>
      <c r="Z467" s="197"/>
      <c r="AA467" s="197"/>
      <c r="AB467" s="197"/>
      <c r="AC467" s="197"/>
      <c r="AD467" s="197"/>
      <c r="AE467" s="197"/>
      <c r="AF467" s="197"/>
      <c r="AG467" s="262"/>
      <c r="AH467" s="197"/>
      <c r="AI467" s="197"/>
      <c r="AJ467" s="265"/>
      <c r="AK467" s="264"/>
      <c r="AL467" s="265"/>
      <c r="AM467" s="264"/>
      <c r="AN467" s="265"/>
      <c r="AO467" s="264"/>
      <c r="AP467" s="265"/>
      <c r="AQ467" s="264"/>
      <c r="AR467" s="197"/>
      <c r="AS467" s="197"/>
      <c r="AT467" s="197"/>
      <c r="AU467" s="197"/>
      <c r="AV467" s="197"/>
      <c r="AW467" s="197"/>
      <c r="AX467" s="197"/>
      <c r="AY467" s="197"/>
      <c r="AZ467" s="197"/>
      <c r="BA467" s="197"/>
      <c r="BB467" s="197"/>
      <c r="BC467" s="197"/>
    </row>
    <row r="468" ht="18.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260"/>
      <c r="W468" s="260"/>
      <c r="X468" s="261"/>
      <c r="Y468" s="197"/>
      <c r="Z468" s="197"/>
      <c r="AA468" s="197"/>
      <c r="AB468" s="197"/>
      <c r="AC468" s="197"/>
      <c r="AD468" s="197"/>
      <c r="AE468" s="197"/>
      <c r="AF468" s="197"/>
      <c r="AG468" s="262"/>
      <c r="AH468" s="197"/>
      <c r="AI468" s="197"/>
      <c r="AJ468" s="265"/>
      <c r="AK468" s="264"/>
      <c r="AL468" s="265"/>
      <c r="AM468" s="264"/>
      <c r="AN468" s="265"/>
      <c r="AO468" s="264"/>
      <c r="AP468" s="265"/>
      <c r="AQ468" s="264"/>
      <c r="AR468" s="197"/>
      <c r="AS468" s="197"/>
      <c r="AT468" s="197"/>
      <c r="AU468" s="197"/>
      <c r="AV468" s="197"/>
      <c r="AW468" s="197"/>
      <c r="AX468" s="197"/>
      <c r="AY468" s="197"/>
      <c r="AZ468" s="197"/>
      <c r="BA468" s="197"/>
      <c r="BB468" s="197"/>
      <c r="BC468" s="197"/>
    </row>
    <row r="469" ht="18.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260"/>
      <c r="W469" s="260"/>
      <c r="X469" s="261"/>
      <c r="Y469" s="197"/>
      <c r="Z469" s="197"/>
      <c r="AA469" s="197"/>
      <c r="AB469" s="197"/>
      <c r="AC469" s="197"/>
      <c r="AD469" s="197"/>
      <c r="AE469" s="197"/>
      <c r="AF469" s="197"/>
      <c r="AG469" s="262"/>
      <c r="AH469" s="197"/>
      <c r="AI469" s="197"/>
      <c r="AJ469" s="265"/>
      <c r="AK469" s="264"/>
      <c r="AL469" s="265"/>
      <c r="AM469" s="264"/>
      <c r="AN469" s="265"/>
      <c r="AO469" s="264"/>
      <c r="AP469" s="265"/>
      <c r="AQ469" s="264"/>
      <c r="AR469" s="197"/>
      <c r="AS469" s="197"/>
      <c r="AT469" s="197"/>
      <c r="AU469" s="197"/>
      <c r="AV469" s="197"/>
      <c r="AW469" s="197"/>
      <c r="AX469" s="197"/>
      <c r="AY469" s="197"/>
      <c r="AZ469" s="197"/>
      <c r="BA469" s="197"/>
      <c r="BB469" s="197"/>
      <c r="BC469" s="197"/>
    </row>
    <row r="470" ht="18.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260"/>
      <c r="W470" s="260"/>
      <c r="X470" s="261"/>
      <c r="Y470" s="197"/>
      <c r="Z470" s="197"/>
      <c r="AA470" s="197"/>
      <c r="AB470" s="197"/>
      <c r="AC470" s="197"/>
      <c r="AD470" s="197"/>
      <c r="AE470" s="197"/>
      <c r="AF470" s="197"/>
      <c r="AG470" s="262"/>
      <c r="AH470" s="197"/>
      <c r="AI470" s="197"/>
      <c r="AJ470" s="265"/>
      <c r="AK470" s="264"/>
      <c r="AL470" s="265"/>
      <c r="AM470" s="264"/>
      <c r="AN470" s="265"/>
      <c r="AO470" s="264"/>
      <c r="AP470" s="265"/>
      <c r="AQ470" s="264"/>
      <c r="AR470" s="197"/>
      <c r="AS470" s="197"/>
      <c r="AT470" s="197"/>
      <c r="AU470" s="197"/>
      <c r="AV470" s="197"/>
      <c r="AW470" s="197"/>
      <c r="AX470" s="197"/>
      <c r="AY470" s="197"/>
      <c r="AZ470" s="197"/>
      <c r="BA470" s="197"/>
      <c r="BB470" s="197"/>
      <c r="BC470" s="197"/>
    </row>
    <row r="471" ht="18.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260"/>
      <c r="W471" s="260"/>
      <c r="X471" s="261"/>
      <c r="Y471" s="197"/>
      <c r="Z471" s="197"/>
      <c r="AA471" s="197"/>
      <c r="AB471" s="197"/>
      <c r="AC471" s="197"/>
      <c r="AD471" s="197"/>
      <c r="AE471" s="197"/>
      <c r="AF471" s="197"/>
      <c r="AG471" s="262"/>
      <c r="AH471" s="197"/>
      <c r="AI471" s="197"/>
      <c r="AJ471" s="265"/>
      <c r="AK471" s="264"/>
      <c r="AL471" s="265"/>
      <c r="AM471" s="264"/>
      <c r="AN471" s="265"/>
      <c r="AO471" s="264"/>
      <c r="AP471" s="265"/>
      <c r="AQ471" s="264"/>
      <c r="AR471" s="197"/>
      <c r="AS471" s="197"/>
      <c r="AT471" s="197"/>
      <c r="AU471" s="197"/>
      <c r="AV471" s="197"/>
      <c r="AW471" s="197"/>
      <c r="AX471" s="197"/>
      <c r="AY471" s="197"/>
      <c r="AZ471" s="197"/>
      <c r="BA471" s="197"/>
      <c r="BB471" s="197"/>
      <c r="BC471" s="197"/>
    </row>
    <row r="472" ht="18.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260"/>
      <c r="W472" s="260"/>
      <c r="X472" s="261"/>
      <c r="Y472" s="197"/>
      <c r="Z472" s="197"/>
      <c r="AA472" s="197"/>
      <c r="AB472" s="197"/>
      <c r="AC472" s="197"/>
      <c r="AD472" s="197"/>
      <c r="AE472" s="197"/>
      <c r="AF472" s="197"/>
      <c r="AG472" s="262"/>
      <c r="AH472" s="197"/>
      <c r="AI472" s="197"/>
      <c r="AJ472" s="265"/>
      <c r="AK472" s="264"/>
      <c r="AL472" s="265"/>
      <c r="AM472" s="264"/>
      <c r="AN472" s="265"/>
      <c r="AO472" s="264"/>
      <c r="AP472" s="265"/>
      <c r="AQ472" s="264"/>
      <c r="AR472" s="197"/>
      <c r="AS472" s="197"/>
      <c r="AT472" s="197"/>
      <c r="AU472" s="197"/>
      <c r="AV472" s="197"/>
      <c r="AW472" s="197"/>
      <c r="AX472" s="197"/>
      <c r="AY472" s="197"/>
      <c r="AZ472" s="197"/>
      <c r="BA472" s="197"/>
      <c r="BB472" s="197"/>
      <c r="BC472" s="197"/>
    </row>
    <row r="473" ht="18.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260"/>
      <c r="W473" s="260"/>
      <c r="X473" s="261"/>
      <c r="Y473" s="197"/>
      <c r="Z473" s="197"/>
      <c r="AA473" s="197"/>
      <c r="AB473" s="197"/>
      <c r="AC473" s="197"/>
      <c r="AD473" s="197"/>
      <c r="AE473" s="197"/>
      <c r="AF473" s="197"/>
      <c r="AG473" s="262"/>
      <c r="AH473" s="197"/>
      <c r="AI473" s="197"/>
      <c r="AJ473" s="265"/>
      <c r="AK473" s="264"/>
      <c r="AL473" s="265"/>
      <c r="AM473" s="264"/>
      <c r="AN473" s="265"/>
      <c r="AO473" s="264"/>
      <c r="AP473" s="265"/>
      <c r="AQ473" s="264"/>
      <c r="AR473" s="197"/>
      <c r="AS473" s="197"/>
      <c r="AT473" s="197"/>
      <c r="AU473" s="197"/>
      <c r="AV473" s="197"/>
      <c r="AW473" s="197"/>
      <c r="AX473" s="197"/>
      <c r="AY473" s="197"/>
      <c r="AZ473" s="197"/>
      <c r="BA473" s="197"/>
      <c r="BB473" s="197"/>
      <c r="BC473" s="197"/>
    </row>
    <row r="474" ht="18.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260"/>
      <c r="W474" s="260"/>
      <c r="X474" s="261"/>
      <c r="Y474" s="197"/>
      <c r="Z474" s="197"/>
      <c r="AA474" s="197"/>
      <c r="AB474" s="197"/>
      <c r="AC474" s="197"/>
      <c r="AD474" s="197"/>
      <c r="AE474" s="197"/>
      <c r="AF474" s="197"/>
      <c r="AG474" s="262"/>
      <c r="AH474" s="197"/>
      <c r="AI474" s="197"/>
      <c r="AJ474" s="265"/>
      <c r="AK474" s="264"/>
      <c r="AL474" s="265"/>
      <c r="AM474" s="264"/>
      <c r="AN474" s="265"/>
      <c r="AO474" s="264"/>
      <c r="AP474" s="265"/>
      <c r="AQ474" s="264"/>
      <c r="AR474" s="197"/>
      <c r="AS474" s="197"/>
      <c r="AT474" s="197"/>
      <c r="AU474" s="197"/>
      <c r="AV474" s="197"/>
      <c r="AW474" s="197"/>
      <c r="AX474" s="197"/>
      <c r="AY474" s="197"/>
      <c r="AZ474" s="197"/>
      <c r="BA474" s="197"/>
      <c r="BB474" s="197"/>
      <c r="BC474" s="197"/>
    </row>
    <row r="475" ht="18.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260"/>
      <c r="W475" s="260"/>
      <c r="X475" s="261"/>
      <c r="Y475" s="197"/>
      <c r="Z475" s="197"/>
      <c r="AA475" s="197"/>
      <c r="AB475" s="197"/>
      <c r="AC475" s="197"/>
      <c r="AD475" s="197"/>
      <c r="AE475" s="197"/>
      <c r="AF475" s="197"/>
      <c r="AG475" s="262"/>
      <c r="AH475" s="197"/>
      <c r="AI475" s="197"/>
      <c r="AJ475" s="265"/>
      <c r="AK475" s="264"/>
      <c r="AL475" s="265"/>
      <c r="AM475" s="264"/>
      <c r="AN475" s="265"/>
      <c r="AO475" s="264"/>
      <c r="AP475" s="265"/>
      <c r="AQ475" s="264"/>
      <c r="AR475" s="197"/>
      <c r="AS475" s="197"/>
      <c r="AT475" s="197"/>
      <c r="AU475" s="197"/>
      <c r="AV475" s="197"/>
      <c r="AW475" s="197"/>
      <c r="AX475" s="197"/>
      <c r="AY475" s="197"/>
      <c r="AZ475" s="197"/>
      <c r="BA475" s="197"/>
      <c r="BB475" s="197"/>
      <c r="BC475" s="197"/>
    </row>
    <row r="476" ht="18.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260"/>
      <c r="W476" s="260"/>
      <c r="X476" s="261"/>
      <c r="Y476" s="197"/>
      <c r="Z476" s="197"/>
      <c r="AA476" s="197"/>
      <c r="AB476" s="197"/>
      <c r="AC476" s="197"/>
      <c r="AD476" s="197"/>
      <c r="AE476" s="197"/>
      <c r="AF476" s="197"/>
      <c r="AG476" s="262"/>
      <c r="AH476" s="197"/>
      <c r="AI476" s="197"/>
      <c r="AJ476" s="265"/>
      <c r="AK476" s="264"/>
      <c r="AL476" s="265"/>
      <c r="AM476" s="264"/>
      <c r="AN476" s="265"/>
      <c r="AO476" s="264"/>
      <c r="AP476" s="265"/>
      <c r="AQ476" s="264"/>
      <c r="AR476" s="197"/>
      <c r="AS476" s="197"/>
      <c r="AT476" s="197"/>
      <c r="AU476" s="197"/>
      <c r="AV476" s="197"/>
      <c r="AW476" s="197"/>
      <c r="AX476" s="197"/>
      <c r="AY476" s="197"/>
      <c r="AZ476" s="197"/>
      <c r="BA476" s="197"/>
      <c r="BB476" s="197"/>
      <c r="BC476" s="197"/>
    </row>
    <row r="477" ht="18.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260"/>
      <c r="W477" s="260"/>
      <c r="X477" s="261"/>
      <c r="Y477" s="197"/>
      <c r="Z477" s="197"/>
      <c r="AA477" s="197"/>
      <c r="AB477" s="197"/>
      <c r="AC477" s="197"/>
      <c r="AD477" s="197"/>
      <c r="AE477" s="197"/>
      <c r="AF477" s="197"/>
      <c r="AG477" s="262"/>
      <c r="AH477" s="197"/>
      <c r="AI477" s="197"/>
      <c r="AJ477" s="265"/>
      <c r="AK477" s="264"/>
      <c r="AL477" s="265"/>
      <c r="AM477" s="264"/>
      <c r="AN477" s="265"/>
      <c r="AO477" s="264"/>
      <c r="AP477" s="265"/>
      <c r="AQ477" s="264"/>
      <c r="AR477" s="197"/>
      <c r="AS477" s="197"/>
      <c r="AT477" s="197"/>
      <c r="AU477" s="197"/>
      <c r="AV477" s="197"/>
      <c r="AW477" s="197"/>
      <c r="AX477" s="197"/>
      <c r="AY477" s="197"/>
      <c r="AZ477" s="197"/>
      <c r="BA477" s="197"/>
      <c r="BB477" s="197"/>
      <c r="BC477" s="197"/>
    </row>
    <row r="478" ht="18.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260"/>
      <c r="W478" s="260"/>
      <c r="X478" s="261"/>
      <c r="Y478" s="197"/>
      <c r="Z478" s="197"/>
      <c r="AA478" s="197"/>
      <c r="AB478" s="197"/>
      <c r="AC478" s="197"/>
      <c r="AD478" s="197"/>
      <c r="AE478" s="197"/>
      <c r="AF478" s="197"/>
      <c r="AG478" s="262"/>
      <c r="AH478" s="197"/>
      <c r="AI478" s="197"/>
      <c r="AJ478" s="265"/>
      <c r="AK478" s="264"/>
      <c r="AL478" s="265"/>
      <c r="AM478" s="264"/>
      <c r="AN478" s="265"/>
      <c r="AO478" s="264"/>
      <c r="AP478" s="265"/>
      <c r="AQ478" s="264"/>
      <c r="AR478" s="197"/>
      <c r="AS478" s="197"/>
      <c r="AT478" s="197"/>
      <c r="AU478" s="197"/>
      <c r="AV478" s="197"/>
      <c r="AW478" s="197"/>
      <c r="AX478" s="197"/>
      <c r="AY478" s="197"/>
      <c r="AZ478" s="197"/>
      <c r="BA478" s="197"/>
      <c r="BB478" s="197"/>
      <c r="BC478" s="197"/>
    </row>
    <row r="479" ht="18.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260"/>
      <c r="W479" s="260"/>
      <c r="X479" s="261"/>
      <c r="Y479" s="197"/>
      <c r="Z479" s="197"/>
      <c r="AA479" s="197"/>
      <c r="AB479" s="197"/>
      <c r="AC479" s="197"/>
      <c r="AD479" s="197"/>
      <c r="AE479" s="197"/>
      <c r="AF479" s="197"/>
      <c r="AG479" s="262"/>
      <c r="AH479" s="197"/>
      <c r="AI479" s="197"/>
      <c r="AJ479" s="265"/>
      <c r="AK479" s="264"/>
      <c r="AL479" s="265"/>
      <c r="AM479" s="264"/>
      <c r="AN479" s="265"/>
      <c r="AO479" s="264"/>
      <c r="AP479" s="265"/>
      <c r="AQ479" s="264"/>
      <c r="AR479" s="197"/>
      <c r="AS479" s="197"/>
      <c r="AT479" s="197"/>
      <c r="AU479" s="197"/>
      <c r="AV479" s="197"/>
      <c r="AW479" s="197"/>
      <c r="AX479" s="197"/>
      <c r="AY479" s="197"/>
      <c r="AZ479" s="197"/>
      <c r="BA479" s="197"/>
      <c r="BB479" s="197"/>
      <c r="BC479" s="197"/>
    </row>
    <row r="480" ht="18.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260"/>
      <c r="W480" s="260"/>
      <c r="X480" s="261"/>
      <c r="Y480" s="197"/>
      <c r="Z480" s="197"/>
      <c r="AA480" s="197"/>
      <c r="AB480" s="197"/>
      <c r="AC480" s="197"/>
      <c r="AD480" s="197"/>
      <c r="AE480" s="197"/>
      <c r="AF480" s="197"/>
      <c r="AG480" s="262"/>
      <c r="AH480" s="197"/>
      <c r="AI480" s="197"/>
      <c r="AJ480" s="265"/>
      <c r="AK480" s="264"/>
      <c r="AL480" s="265"/>
      <c r="AM480" s="264"/>
      <c r="AN480" s="265"/>
      <c r="AO480" s="264"/>
      <c r="AP480" s="265"/>
      <c r="AQ480" s="264"/>
      <c r="AR480" s="197"/>
      <c r="AS480" s="197"/>
      <c r="AT480" s="197"/>
      <c r="AU480" s="197"/>
      <c r="AV480" s="197"/>
      <c r="AW480" s="197"/>
      <c r="AX480" s="197"/>
      <c r="AY480" s="197"/>
      <c r="AZ480" s="197"/>
      <c r="BA480" s="197"/>
      <c r="BB480" s="197"/>
      <c r="BC480" s="197"/>
    </row>
    <row r="481" ht="18.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260"/>
      <c r="W481" s="260"/>
      <c r="X481" s="261"/>
      <c r="Y481" s="197"/>
      <c r="Z481" s="197"/>
      <c r="AA481" s="197"/>
      <c r="AB481" s="197"/>
      <c r="AC481" s="197"/>
      <c r="AD481" s="197"/>
      <c r="AE481" s="197"/>
      <c r="AF481" s="197"/>
      <c r="AG481" s="262"/>
      <c r="AH481" s="197"/>
      <c r="AI481" s="197"/>
      <c r="AJ481" s="265"/>
      <c r="AK481" s="264"/>
      <c r="AL481" s="265"/>
      <c r="AM481" s="264"/>
      <c r="AN481" s="265"/>
      <c r="AO481" s="264"/>
      <c r="AP481" s="265"/>
      <c r="AQ481" s="264"/>
      <c r="AR481" s="197"/>
      <c r="AS481" s="197"/>
      <c r="AT481" s="197"/>
      <c r="AU481" s="197"/>
      <c r="AV481" s="197"/>
      <c r="AW481" s="197"/>
      <c r="AX481" s="197"/>
      <c r="AY481" s="197"/>
      <c r="AZ481" s="197"/>
      <c r="BA481" s="197"/>
      <c r="BB481" s="197"/>
      <c r="BC481" s="197"/>
    </row>
    <row r="482" ht="18.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260"/>
      <c r="W482" s="260"/>
      <c r="X482" s="261"/>
      <c r="Y482" s="197"/>
      <c r="Z482" s="197"/>
      <c r="AA482" s="197"/>
      <c r="AB482" s="197"/>
      <c r="AC482" s="197"/>
      <c r="AD482" s="197"/>
      <c r="AE482" s="197"/>
      <c r="AF482" s="197"/>
      <c r="AG482" s="262"/>
      <c r="AH482" s="197"/>
      <c r="AI482" s="197"/>
      <c r="AJ482" s="265"/>
      <c r="AK482" s="264"/>
      <c r="AL482" s="265"/>
      <c r="AM482" s="264"/>
      <c r="AN482" s="265"/>
      <c r="AO482" s="264"/>
      <c r="AP482" s="265"/>
      <c r="AQ482" s="264"/>
      <c r="AR482" s="197"/>
      <c r="AS482" s="197"/>
      <c r="AT482" s="197"/>
      <c r="AU482" s="197"/>
      <c r="AV482" s="197"/>
      <c r="AW482" s="197"/>
      <c r="AX482" s="197"/>
      <c r="AY482" s="197"/>
      <c r="AZ482" s="197"/>
      <c r="BA482" s="197"/>
      <c r="BB482" s="197"/>
      <c r="BC482" s="197"/>
    </row>
    <row r="483" ht="18.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260"/>
      <c r="W483" s="260"/>
      <c r="X483" s="261"/>
      <c r="Y483" s="197"/>
      <c r="Z483" s="197"/>
      <c r="AA483" s="197"/>
      <c r="AB483" s="197"/>
      <c r="AC483" s="197"/>
      <c r="AD483" s="197"/>
      <c r="AE483" s="197"/>
      <c r="AF483" s="197"/>
      <c r="AG483" s="262"/>
      <c r="AH483" s="197"/>
      <c r="AI483" s="197"/>
      <c r="AJ483" s="265"/>
      <c r="AK483" s="264"/>
      <c r="AL483" s="265"/>
      <c r="AM483" s="264"/>
      <c r="AN483" s="265"/>
      <c r="AO483" s="264"/>
      <c r="AP483" s="265"/>
      <c r="AQ483" s="264"/>
      <c r="AR483" s="197"/>
      <c r="AS483" s="197"/>
      <c r="AT483" s="197"/>
      <c r="AU483" s="197"/>
      <c r="AV483" s="197"/>
      <c r="AW483" s="197"/>
      <c r="AX483" s="197"/>
      <c r="AY483" s="197"/>
      <c r="AZ483" s="197"/>
      <c r="BA483" s="197"/>
      <c r="BB483" s="197"/>
      <c r="BC483" s="197"/>
    </row>
    <row r="484" ht="18.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260"/>
      <c r="W484" s="260"/>
      <c r="X484" s="261"/>
      <c r="Y484" s="197"/>
      <c r="Z484" s="197"/>
      <c r="AA484" s="197"/>
      <c r="AB484" s="197"/>
      <c r="AC484" s="197"/>
      <c r="AD484" s="197"/>
      <c r="AE484" s="197"/>
      <c r="AF484" s="197"/>
      <c r="AG484" s="262"/>
      <c r="AH484" s="197"/>
      <c r="AI484" s="197"/>
      <c r="AJ484" s="265"/>
      <c r="AK484" s="264"/>
      <c r="AL484" s="265"/>
      <c r="AM484" s="264"/>
      <c r="AN484" s="265"/>
      <c r="AO484" s="264"/>
      <c r="AP484" s="265"/>
      <c r="AQ484" s="264"/>
      <c r="AR484" s="197"/>
      <c r="AS484" s="197"/>
      <c r="AT484" s="197"/>
      <c r="AU484" s="197"/>
      <c r="AV484" s="197"/>
      <c r="AW484" s="197"/>
      <c r="AX484" s="197"/>
      <c r="AY484" s="197"/>
      <c r="AZ484" s="197"/>
      <c r="BA484" s="197"/>
      <c r="BB484" s="197"/>
      <c r="BC484" s="197"/>
    </row>
    <row r="485" ht="18.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260"/>
      <c r="W485" s="260"/>
      <c r="X485" s="261"/>
      <c r="Y485" s="197"/>
      <c r="Z485" s="197"/>
      <c r="AA485" s="197"/>
      <c r="AB485" s="197"/>
      <c r="AC485" s="197"/>
      <c r="AD485" s="197"/>
      <c r="AE485" s="197"/>
      <c r="AF485" s="197"/>
      <c r="AG485" s="262"/>
      <c r="AH485" s="197"/>
      <c r="AI485" s="197"/>
      <c r="AJ485" s="265"/>
      <c r="AK485" s="264"/>
      <c r="AL485" s="265"/>
      <c r="AM485" s="264"/>
      <c r="AN485" s="265"/>
      <c r="AO485" s="264"/>
      <c r="AP485" s="265"/>
      <c r="AQ485" s="264"/>
      <c r="AR485" s="197"/>
      <c r="AS485" s="197"/>
      <c r="AT485" s="197"/>
      <c r="AU485" s="197"/>
      <c r="AV485" s="197"/>
      <c r="AW485" s="197"/>
      <c r="AX485" s="197"/>
      <c r="AY485" s="197"/>
      <c r="AZ485" s="197"/>
      <c r="BA485" s="197"/>
      <c r="BB485" s="197"/>
      <c r="BC485" s="197"/>
    </row>
    <row r="486" ht="18.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260"/>
      <c r="W486" s="260"/>
      <c r="X486" s="261"/>
      <c r="Y486" s="197"/>
      <c r="Z486" s="197"/>
      <c r="AA486" s="197"/>
      <c r="AB486" s="197"/>
      <c r="AC486" s="197"/>
      <c r="AD486" s="197"/>
      <c r="AE486" s="197"/>
      <c r="AF486" s="197"/>
      <c r="AG486" s="262"/>
      <c r="AH486" s="197"/>
      <c r="AI486" s="197"/>
      <c r="AJ486" s="265"/>
      <c r="AK486" s="264"/>
      <c r="AL486" s="265"/>
      <c r="AM486" s="264"/>
      <c r="AN486" s="265"/>
      <c r="AO486" s="264"/>
      <c r="AP486" s="265"/>
      <c r="AQ486" s="264"/>
      <c r="AR486" s="197"/>
      <c r="AS486" s="197"/>
      <c r="AT486" s="197"/>
      <c r="AU486" s="197"/>
      <c r="AV486" s="197"/>
      <c r="AW486" s="197"/>
      <c r="AX486" s="197"/>
      <c r="AY486" s="197"/>
      <c r="AZ486" s="197"/>
      <c r="BA486" s="197"/>
      <c r="BB486" s="197"/>
      <c r="BC486" s="197"/>
    </row>
    <row r="487" ht="18.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260"/>
      <c r="W487" s="260"/>
      <c r="X487" s="261"/>
      <c r="Y487" s="197"/>
      <c r="Z487" s="197"/>
      <c r="AA487" s="197"/>
      <c r="AB487" s="197"/>
      <c r="AC487" s="197"/>
      <c r="AD487" s="197"/>
      <c r="AE487" s="197"/>
      <c r="AF487" s="197"/>
      <c r="AG487" s="262"/>
      <c r="AH487" s="197"/>
      <c r="AI487" s="197"/>
      <c r="AJ487" s="265"/>
      <c r="AK487" s="264"/>
      <c r="AL487" s="265"/>
      <c r="AM487" s="264"/>
      <c r="AN487" s="265"/>
      <c r="AO487" s="264"/>
      <c r="AP487" s="265"/>
      <c r="AQ487" s="264"/>
      <c r="AR487" s="197"/>
      <c r="AS487" s="197"/>
      <c r="AT487" s="197"/>
      <c r="AU487" s="197"/>
      <c r="AV487" s="197"/>
      <c r="AW487" s="197"/>
      <c r="AX487" s="197"/>
      <c r="AY487" s="197"/>
      <c r="AZ487" s="197"/>
      <c r="BA487" s="197"/>
      <c r="BB487" s="197"/>
      <c r="BC487" s="197"/>
    </row>
    <row r="488" ht="18.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260"/>
      <c r="W488" s="260"/>
      <c r="X488" s="261"/>
      <c r="Y488" s="197"/>
      <c r="Z488" s="197"/>
      <c r="AA488" s="197"/>
      <c r="AB488" s="197"/>
      <c r="AC488" s="197"/>
      <c r="AD488" s="197"/>
      <c r="AE488" s="197"/>
      <c r="AF488" s="197"/>
      <c r="AG488" s="262"/>
      <c r="AH488" s="197"/>
      <c r="AI488" s="197"/>
      <c r="AJ488" s="265"/>
      <c r="AK488" s="264"/>
      <c r="AL488" s="265"/>
      <c r="AM488" s="264"/>
      <c r="AN488" s="265"/>
      <c r="AO488" s="264"/>
      <c r="AP488" s="265"/>
      <c r="AQ488" s="264"/>
      <c r="AR488" s="197"/>
      <c r="AS488" s="197"/>
      <c r="AT488" s="197"/>
      <c r="AU488" s="197"/>
      <c r="AV488" s="197"/>
      <c r="AW488" s="197"/>
      <c r="AX488" s="197"/>
      <c r="AY488" s="197"/>
      <c r="AZ488" s="197"/>
      <c r="BA488" s="197"/>
      <c r="BB488" s="197"/>
      <c r="BC488" s="197"/>
    </row>
    <row r="489" ht="18.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260"/>
      <c r="W489" s="260"/>
      <c r="X489" s="261"/>
      <c r="Y489" s="197"/>
      <c r="Z489" s="197"/>
      <c r="AA489" s="197"/>
      <c r="AB489" s="197"/>
      <c r="AC489" s="197"/>
      <c r="AD489" s="197"/>
      <c r="AE489" s="197"/>
      <c r="AF489" s="197"/>
      <c r="AG489" s="262"/>
      <c r="AH489" s="197"/>
      <c r="AI489" s="197"/>
      <c r="AJ489" s="265"/>
      <c r="AK489" s="264"/>
      <c r="AL489" s="265"/>
      <c r="AM489" s="264"/>
      <c r="AN489" s="265"/>
      <c r="AO489" s="264"/>
      <c r="AP489" s="265"/>
      <c r="AQ489" s="264"/>
      <c r="AR489" s="197"/>
      <c r="AS489" s="197"/>
      <c r="AT489" s="197"/>
      <c r="AU489" s="197"/>
      <c r="AV489" s="197"/>
      <c r="AW489" s="197"/>
      <c r="AX489" s="197"/>
      <c r="AY489" s="197"/>
      <c r="AZ489" s="197"/>
      <c r="BA489" s="197"/>
      <c r="BB489" s="197"/>
      <c r="BC489" s="197"/>
    </row>
    <row r="490" ht="18.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260"/>
      <c r="W490" s="260"/>
      <c r="X490" s="261"/>
      <c r="Y490" s="197"/>
      <c r="Z490" s="197"/>
      <c r="AA490" s="197"/>
      <c r="AB490" s="197"/>
      <c r="AC490" s="197"/>
      <c r="AD490" s="197"/>
      <c r="AE490" s="197"/>
      <c r="AF490" s="197"/>
      <c r="AG490" s="262"/>
      <c r="AH490" s="197"/>
      <c r="AI490" s="197"/>
      <c r="AJ490" s="265"/>
      <c r="AK490" s="264"/>
      <c r="AL490" s="265"/>
      <c r="AM490" s="264"/>
      <c r="AN490" s="265"/>
      <c r="AO490" s="264"/>
      <c r="AP490" s="265"/>
      <c r="AQ490" s="264"/>
      <c r="AR490" s="197"/>
      <c r="AS490" s="197"/>
      <c r="AT490" s="197"/>
      <c r="AU490" s="197"/>
      <c r="AV490" s="197"/>
      <c r="AW490" s="197"/>
      <c r="AX490" s="197"/>
      <c r="AY490" s="197"/>
      <c r="AZ490" s="197"/>
      <c r="BA490" s="197"/>
      <c r="BB490" s="197"/>
      <c r="BC490" s="197"/>
    </row>
    <row r="491" ht="18.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260"/>
      <c r="W491" s="260"/>
      <c r="X491" s="261"/>
      <c r="Y491" s="197"/>
      <c r="Z491" s="197"/>
      <c r="AA491" s="197"/>
      <c r="AB491" s="197"/>
      <c r="AC491" s="197"/>
      <c r="AD491" s="197"/>
      <c r="AE491" s="197"/>
      <c r="AF491" s="197"/>
      <c r="AG491" s="262"/>
      <c r="AH491" s="197"/>
      <c r="AI491" s="197"/>
      <c r="AJ491" s="265"/>
      <c r="AK491" s="264"/>
      <c r="AL491" s="265"/>
      <c r="AM491" s="264"/>
      <c r="AN491" s="265"/>
      <c r="AO491" s="264"/>
      <c r="AP491" s="265"/>
      <c r="AQ491" s="264"/>
      <c r="AR491" s="197"/>
      <c r="AS491" s="197"/>
      <c r="AT491" s="197"/>
      <c r="AU491" s="197"/>
      <c r="AV491" s="197"/>
      <c r="AW491" s="197"/>
      <c r="AX491" s="197"/>
      <c r="AY491" s="197"/>
      <c r="AZ491" s="197"/>
      <c r="BA491" s="197"/>
      <c r="BB491" s="197"/>
      <c r="BC491" s="197"/>
    </row>
    <row r="492" ht="18.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260"/>
      <c r="W492" s="260"/>
      <c r="X492" s="261"/>
      <c r="Y492" s="197"/>
      <c r="Z492" s="197"/>
      <c r="AA492" s="197"/>
      <c r="AB492" s="197"/>
      <c r="AC492" s="197"/>
      <c r="AD492" s="197"/>
      <c r="AE492" s="197"/>
      <c r="AF492" s="197"/>
      <c r="AG492" s="262"/>
      <c r="AH492" s="197"/>
      <c r="AI492" s="197"/>
      <c r="AJ492" s="265"/>
      <c r="AK492" s="264"/>
      <c r="AL492" s="265"/>
      <c r="AM492" s="264"/>
      <c r="AN492" s="265"/>
      <c r="AO492" s="264"/>
      <c r="AP492" s="265"/>
      <c r="AQ492" s="264"/>
      <c r="AR492" s="197"/>
      <c r="AS492" s="197"/>
      <c r="AT492" s="197"/>
      <c r="AU492" s="197"/>
      <c r="AV492" s="197"/>
      <c r="AW492" s="197"/>
      <c r="AX492" s="197"/>
      <c r="AY492" s="197"/>
      <c r="AZ492" s="197"/>
      <c r="BA492" s="197"/>
      <c r="BB492" s="197"/>
      <c r="BC492" s="197"/>
    </row>
    <row r="493" ht="18.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260"/>
      <c r="W493" s="260"/>
      <c r="X493" s="261"/>
      <c r="Y493" s="197"/>
      <c r="Z493" s="197"/>
      <c r="AA493" s="197"/>
      <c r="AB493" s="197"/>
      <c r="AC493" s="197"/>
      <c r="AD493" s="197"/>
      <c r="AE493" s="197"/>
      <c r="AF493" s="197"/>
      <c r="AG493" s="262"/>
      <c r="AH493" s="197"/>
      <c r="AI493" s="197"/>
      <c r="AJ493" s="265"/>
      <c r="AK493" s="264"/>
      <c r="AL493" s="265"/>
      <c r="AM493" s="264"/>
      <c r="AN493" s="265"/>
      <c r="AO493" s="264"/>
      <c r="AP493" s="265"/>
      <c r="AQ493" s="264"/>
      <c r="AR493" s="197"/>
      <c r="AS493" s="197"/>
      <c r="AT493" s="197"/>
      <c r="AU493" s="197"/>
      <c r="AV493" s="197"/>
      <c r="AW493" s="197"/>
      <c r="AX493" s="197"/>
      <c r="AY493" s="197"/>
      <c r="AZ493" s="197"/>
      <c r="BA493" s="197"/>
      <c r="BB493" s="197"/>
      <c r="BC493" s="197"/>
    </row>
    <row r="494" ht="18.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260"/>
      <c r="W494" s="260"/>
      <c r="X494" s="261"/>
      <c r="Y494" s="197"/>
      <c r="Z494" s="197"/>
      <c r="AA494" s="197"/>
      <c r="AB494" s="197"/>
      <c r="AC494" s="197"/>
      <c r="AD494" s="197"/>
      <c r="AE494" s="197"/>
      <c r="AF494" s="197"/>
      <c r="AG494" s="262"/>
      <c r="AH494" s="197"/>
      <c r="AI494" s="197"/>
      <c r="AJ494" s="265"/>
      <c r="AK494" s="264"/>
      <c r="AL494" s="265"/>
      <c r="AM494" s="264"/>
      <c r="AN494" s="265"/>
      <c r="AO494" s="264"/>
      <c r="AP494" s="265"/>
      <c r="AQ494" s="264"/>
      <c r="AR494" s="197"/>
      <c r="AS494" s="197"/>
      <c r="AT494" s="197"/>
      <c r="AU494" s="197"/>
      <c r="AV494" s="197"/>
      <c r="AW494" s="197"/>
      <c r="AX494" s="197"/>
      <c r="AY494" s="197"/>
      <c r="AZ494" s="197"/>
      <c r="BA494" s="197"/>
      <c r="BB494" s="197"/>
      <c r="BC494" s="197"/>
    </row>
    <row r="495" ht="18.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260"/>
      <c r="W495" s="260"/>
      <c r="X495" s="261"/>
      <c r="Y495" s="197"/>
      <c r="Z495" s="197"/>
      <c r="AA495" s="197"/>
      <c r="AB495" s="197"/>
      <c r="AC495" s="197"/>
      <c r="AD495" s="197"/>
      <c r="AE495" s="197"/>
      <c r="AF495" s="197"/>
      <c r="AG495" s="262"/>
      <c r="AH495" s="197"/>
      <c r="AI495" s="197"/>
      <c r="AJ495" s="265"/>
      <c r="AK495" s="264"/>
      <c r="AL495" s="265"/>
      <c r="AM495" s="264"/>
      <c r="AN495" s="265"/>
      <c r="AO495" s="264"/>
      <c r="AP495" s="265"/>
      <c r="AQ495" s="264"/>
      <c r="AR495" s="197"/>
      <c r="AS495" s="197"/>
      <c r="AT495" s="197"/>
      <c r="AU495" s="197"/>
      <c r="AV495" s="197"/>
      <c r="AW495" s="197"/>
      <c r="AX495" s="197"/>
      <c r="AY495" s="197"/>
      <c r="AZ495" s="197"/>
      <c r="BA495" s="197"/>
      <c r="BB495" s="197"/>
      <c r="BC495" s="197"/>
    </row>
    <row r="496" ht="18.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260"/>
      <c r="W496" s="260"/>
      <c r="X496" s="261"/>
      <c r="Y496" s="197"/>
      <c r="Z496" s="197"/>
      <c r="AA496" s="197"/>
      <c r="AB496" s="197"/>
      <c r="AC496" s="197"/>
      <c r="AD496" s="197"/>
      <c r="AE496" s="197"/>
      <c r="AF496" s="197"/>
      <c r="AG496" s="262"/>
      <c r="AH496" s="197"/>
      <c r="AI496" s="197"/>
      <c r="AJ496" s="265"/>
      <c r="AK496" s="264"/>
      <c r="AL496" s="265"/>
      <c r="AM496" s="264"/>
      <c r="AN496" s="265"/>
      <c r="AO496" s="264"/>
      <c r="AP496" s="265"/>
      <c r="AQ496" s="264"/>
      <c r="AR496" s="197"/>
      <c r="AS496" s="197"/>
      <c r="AT496" s="197"/>
      <c r="AU496" s="197"/>
      <c r="AV496" s="197"/>
      <c r="AW496" s="197"/>
      <c r="AX496" s="197"/>
      <c r="AY496" s="197"/>
      <c r="AZ496" s="197"/>
      <c r="BA496" s="197"/>
      <c r="BB496" s="197"/>
      <c r="BC496" s="197"/>
    </row>
    <row r="497" ht="18.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260"/>
      <c r="W497" s="260"/>
      <c r="X497" s="261"/>
      <c r="Y497" s="197"/>
      <c r="Z497" s="197"/>
      <c r="AA497" s="197"/>
      <c r="AB497" s="197"/>
      <c r="AC497" s="197"/>
      <c r="AD497" s="197"/>
      <c r="AE497" s="197"/>
      <c r="AF497" s="197"/>
      <c r="AG497" s="262"/>
      <c r="AH497" s="197"/>
      <c r="AI497" s="197"/>
      <c r="AJ497" s="265"/>
      <c r="AK497" s="264"/>
      <c r="AL497" s="265"/>
      <c r="AM497" s="264"/>
      <c r="AN497" s="265"/>
      <c r="AO497" s="264"/>
      <c r="AP497" s="265"/>
      <c r="AQ497" s="264"/>
      <c r="AR497" s="197"/>
      <c r="AS497" s="197"/>
      <c r="AT497" s="197"/>
      <c r="AU497" s="197"/>
      <c r="AV497" s="197"/>
      <c r="AW497" s="197"/>
      <c r="AX497" s="197"/>
      <c r="AY497" s="197"/>
      <c r="AZ497" s="197"/>
      <c r="BA497" s="197"/>
      <c r="BB497" s="197"/>
      <c r="BC497" s="197"/>
    </row>
    <row r="498" ht="18.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260"/>
      <c r="W498" s="260"/>
      <c r="X498" s="261"/>
      <c r="Y498" s="197"/>
      <c r="Z498" s="197"/>
      <c r="AA498" s="197"/>
      <c r="AB498" s="197"/>
      <c r="AC498" s="197"/>
      <c r="AD498" s="197"/>
      <c r="AE498" s="197"/>
      <c r="AF498" s="197"/>
      <c r="AG498" s="262"/>
      <c r="AH498" s="197"/>
      <c r="AI498" s="197"/>
      <c r="AJ498" s="265"/>
      <c r="AK498" s="264"/>
      <c r="AL498" s="265"/>
      <c r="AM498" s="264"/>
      <c r="AN498" s="265"/>
      <c r="AO498" s="264"/>
      <c r="AP498" s="265"/>
      <c r="AQ498" s="264"/>
      <c r="AR498" s="197"/>
      <c r="AS498" s="197"/>
      <c r="AT498" s="197"/>
      <c r="AU498" s="197"/>
      <c r="AV498" s="197"/>
      <c r="AW498" s="197"/>
      <c r="AX498" s="197"/>
      <c r="AY498" s="197"/>
      <c r="AZ498" s="197"/>
      <c r="BA498" s="197"/>
      <c r="BB498" s="197"/>
      <c r="BC498" s="197"/>
    </row>
    <row r="499" ht="18.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260"/>
      <c r="W499" s="260"/>
      <c r="X499" s="261"/>
      <c r="Y499" s="197"/>
      <c r="Z499" s="197"/>
      <c r="AA499" s="197"/>
      <c r="AB499" s="197"/>
      <c r="AC499" s="197"/>
      <c r="AD499" s="197"/>
      <c r="AE499" s="197"/>
      <c r="AF499" s="197"/>
      <c r="AG499" s="262"/>
      <c r="AH499" s="197"/>
      <c r="AI499" s="197"/>
      <c r="AJ499" s="265"/>
      <c r="AK499" s="264"/>
      <c r="AL499" s="265"/>
      <c r="AM499" s="264"/>
      <c r="AN499" s="265"/>
      <c r="AO499" s="264"/>
      <c r="AP499" s="265"/>
      <c r="AQ499" s="264"/>
      <c r="AR499" s="197"/>
      <c r="AS499" s="197"/>
      <c r="AT499" s="197"/>
      <c r="AU499" s="197"/>
      <c r="AV499" s="197"/>
      <c r="AW499" s="197"/>
      <c r="AX499" s="197"/>
      <c r="AY499" s="197"/>
      <c r="AZ499" s="197"/>
      <c r="BA499" s="197"/>
      <c r="BB499" s="197"/>
      <c r="BC499" s="197"/>
    </row>
    <row r="500" ht="18.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260"/>
      <c r="W500" s="260"/>
      <c r="X500" s="261"/>
      <c r="Y500" s="197"/>
      <c r="Z500" s="197"/>
      <c r="AA500" s="197"/>
      <c r="AB500" s="197"/>
      <c r="AC500" s="197"/>
      <c r="AD500" s="197"/>
      <c r="AE500" s="197"/>
      <c r="AF500" s="197"/>
      <c r="AG500" s="262"/>
      <c r="AH500" s="197"/>
      <c r="AI500" s="197"/>
      <c r="AJ500" s="265"/>
      <c r="AK500" s="264"/>
      <c r="AL500" s="265"/>
      <c r="AM500" s="264"/>
      <c r="AN500" s="265"/>
      <c r="AO500" s="264"/>
      <c r="AP500" s="265"/>
      <c r="AQ500" s="264"/>
      <c r="AR500" s="197"/>
      <c r="AS500" s="197"/>
      <c r="AT500" s="197"/>
      <c r="AU500" s="197"/>
      <c r="AV500" s="197"/>
      <c r="AW500" s="197"/>
      <c r="AX500" s="197"/>
      <c r="AY500" s="197"/>
      <c r="AZ500" s="197"/>
      <c r="BA500" s="197"/>
      <c r="BB500" s="197"/>
      <c r="BC500" s="197"/>
    </row>
    <row r="501" ht="18.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260"/>
      <c r="W501" s="260"/>
      <c r="X501" s="261"/>
      <c r="Y501" s="197"/>
      <c r="Z501" s="197"/>
      <c r="AA501" s="197"/>
      <c r="AB501" s="197"/>
      <c r="AC501" s="197"/>
      <c r="AD501" s="197"/>
      <c r="AE501" s="197"/>
      <c r="AF501" s="197"/>
      <c r="AG501" s="262"/>
      <c r="AH501" s="197"/>
      <c r="AI501" s="197"/>
      <c r="AJ501" s="265"/>
      <c r="AK501" s="264"/>
      <c r="AL501" s="265"/>
      <c r="AM501" s="264"/>
      <c r="AN501" s="265"/>
      <c r="AO501" s="264"/>
      <c r="AP501" s="265"/>
      <c r="AQ501" s="264"/>
      <c r="AR501" s="197"/>
      <c r="AS501" s="197"/>
      <c r="AT501" s="197"/>
      <c r="AU501" s="197"/>
      <c r="AV501" s="197"/>
      <c r="AW501" s="197"/>
      <c r="AX501" s="197"/>
      <c r="AY501" s="197"/>
      <c r="AZ501" s="197"/>
      <c r="BA501" s="197"/>
      <c r="BB501" s="197"/>
      <c r="BC501" s="197"/>
    </row>
    <row r="502" ht="18.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260"/>
      <c r="W502" s="260"/>
      <c r="X502" s="261"/>
      <c r="Y502" s="197"/>
      <c r="Z502" s="197"/>
      <c r="AA502" s="197"/>
      <c r="AB502" s="197"/>
      <c r="AC502" s="197"/>
      <c r="AD502" s="197"/>
      <c r="AE502" s="197"/>
      <c r="AF502" s="197"/>
      <c r="AG502" s="262"/>
      <c r="AH502" s="197"/>
      <c r="AI502" s="197"/>
      <c r="AJ502" s="265"/>
      <c r="AK502" s="264"/>
      <c r="AL502" s="265"/>
      <c r="AM502" s="264"/>
      <c r="AN502" s="265"/>
      <c r="AO502" s="264"/>
      <c r="AP502" s="265"/>
      <c r="AQ502" s="264"/>
      <c r="AR502" s="197"/>
      <c r="AS502" s="197"/>
      <c r="AT502" s="197"/>
      <c r="AU502" s="197"/>
      <c r="AV502" s="197"/>
      <c r="AW502" s="197"/>
      <c r="AX502" s="197"/>
      <c r="AY502" s="197"/>
      <c r="AZ502" s="197"/>
      <c r="BA502" s="197"/>
      <c r="BB502" s="197"/>
      <c r="BC502" s="197"/>
    </row>
    <row r="503" ht="18.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260"/>
      <c r="W503" s="260"/>
      <c r="X503" s="261"/>
      <c r="Y503" s="197"/>
      <c r="Z503" s="197"/>
      <c r="AA503" s="197"/>
      <c r="AB503" s="197"/>
      <c r="AC503" s="197"/>
      <c r="AD503" s="197"/>
      <c r="AE503" s="197"/>
      <c r="AF503" s="197"/>
      <c r="AG503" s="262"/>
      <c r="AH503" s="197"/>
      <c r="AI503" s="197"/>
      <c r="AJ503" s="265"/>
      <c r="AK503" s="264"/>
      <c r="AL503" s="265"/>
      <c r="AM503" s="264"/>
      <c r="AN503" s="265"/>
      <c r="AO503" s="264"/>
      <c r="AP503" s="265"/>
      <c r="AQ503" s="264"/>
      <c r="AR503" s="197"/>
      <c r="AS503" s="197"/>
      <c r="AT503" s="197"/>
      <c r="AU503" s="197"/>
      <c r="AV503" s="197"/>
      <c r="AW503" s="197"/>
      <c r="AX503" s="197"/>
      <c r="AY503" s="197"/>
      <c r="AZ503" s="197"/>
      <c r="BA503" s="197"/>
      <c r="BB503" s="197"/>
      <c r="BC503" s="197"/>
    </row>
    <row r="504" ht="18.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260"/>
      <c r="W504" s="260"/>
      <c r="X504" s="261"/>
      <c r="Y504" s="197"/>
      <c r="Z504" s="197"/>
      <c r="AA504" s="197"/>
      <c r="AB504" s="197"/>
      <c r="AC504" s="197"/>
      <c r="AD504" s="197"/>
      <c r="AE504" s="197"/>
      <c r="AF504" s="197"/>
      <c r="AG504" s="262"/>
      <c r="AH504" s="197"/>
      <c r="AI504" s="197"/>
      <c r="AJ504" s="265"/>
      <c r="AK504" s="264"/>
      <c r="AL504" s="265"/>
      <c r="AM504" s="264"/>
      <c r="AN504" s="265"/>
      <c r="AO504" s="264"/>
      <c r="AP504" s="265"/>
      <c r="AQ504" s="264"/>
      <c r="AR504" s="197"/>
      <c r="AS504" s="197"/>
      <c r="AT504" s="197"/>
      <c r="AU504" s="197"/>
      <c r="AV504" s="197"/>
      <c r="AW504" s="197"/>
      <c r="AX504" s="197"/>
      <c r="AY504" s="197"/>
      <c r="AZ504" s="197"/>
      <c r="BA504" s="197"/>
      <c r="BB504" s="197"/>
      <c r="BC504" s="197"/>
    </row>
    <row r="505" ht="18.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260"/>
      <c r="W505" s="260"/>
      <c r="X505" s="261"/>
      <c r="Y505" s="197"/>
      <c r="Z505" s="197"/>
      <c r="AA505" s="197"/>
      <c r="AB505" s="197"/>
      <c r="AC505" s="197"/>
      <c r="AD505" s="197"/>
      <c r="AE505" s="197"/>
      <c r="AF505" s="197"/>
      <c r="AG505" s="262"/>
      <c r="AH505" s="197"/>
      <c r="AI505" s="197"/>
      <c r="AJ505" s="265"/>
      <c r="AK505" s="264"/>
      <c r="AL505" s="265"/>
      <c r="AM505" s="264"/>
      <c r="AN505" s="265"/>
      <c r="AO505" s="264"/>
      <c r="AP505" s="265"/>
      <c r="AQ505" s="264"/>
      <c r="AR505" s="197"/>
      <c r="AS505" s="197"/>
      <c r="AT505" s="197"/>
      <c r="AU505" s="197"/>
      <c r="AV505" s="197"/>
      <c r="AW505" s="197"/>
      <c r="AX505" s="197"/>
      <c r="AY505" s="197"/>
      <c r="AZ505" s="197"/>
      <c r="BA505" s="197"/>
      <c r="BB505" s="197"/>
      <c r="BC505" s="197"/>
    </row>
    <row r="506" ht="18.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260"/>
      <c r="W506" s="260"/>
      <c r="X506" s="261"/>
      <c r="Y506" s="197"/>
      <c r="Z506" s="197"/>
      <c r="AA506" s="197"/>
      <c r="AB506" s="197"/>
      <c r="AC506" s="197"/>
      <c r="AD506" s="197"/>
      <c r="AE506" s="197"/>
      <c r="AF506" s="197"/>
      <c r="AG506" s="262"/>
      <c r="AH506" s="197"/>
      <c r="AI506" s="197"/>
      <c r="AJ506" s="265"/>
      <c r="AK506" s="264"/>
      <c r="AL506" s="265"/>
      <c r="AM506" s="264"/>
      <c r="AN506" s="265"/>
      <c r="AO506" s="264"/>
      <c r="AP506" s="265"/>
      <c r="AQ506" s="264"/>
      <c r="AR506" s="197"/>
      <c r="AS506" s="197"/>
      <c r="AT506" s="197"/>
      <c r="AU506" s="197"/>
      <c r="AV506" s="197"/>
      <c r="AW506" s="197"/>
      <c r="AX506" s="197"/>
      <c r="AY506" s="197"/>
      <c r="AZ506" s="197"/>
      <c r="BA506" s="197"/>
      <c r="BB506" s="197"/>
      <c r="BC506" s="197"/>
    </row>
    <row r="507" ht="18.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260"/>
      <c r="W507" s="260"/>
      <c r="X507" s="261"/>
      <c r="Y507" s="197"/>
      <c r="Z507" s="197"/>
      <c r="AA507" s="197"/>
      <c r="AB507" s="197"/>
      <c r="AC507" s="197"/>
      <c r="AD507" s="197"/>
      <c r="AE507" s="197"/>
      <c r="AF507" s="197"/>
      <c r="AG507" s="262"/>
      <c r="AH507" s="197"/>
      <c r="AI507" s="197"/>
      <c r="AJ507" s="265"/>
      <c r="AK507" s="264"/>
      <c r="AL507" s="265"/>
      <c r="AM507" s="264"/>
      <c r="AN507" s="265"/>
      <c r="AO507" s="264"/>
      <c r="AP507" s="265"/>
      <c r="AQ507" s="264"/>
      <c r="AR507" s="197"/>
      <c r="AS507" s="197"/>
      <c r="AT507" s="197"/>
      <c r="AU507" s="197"/>
      <c r="AV507" s="197"/>
      <c r="AW507" s="197"/>
      <c r="AX507" s="197"/>
      <c r="AY507" s="197"/>
      <c r="AZ507" s="197"/>
      <c r="BA507" s="197"/>
      <c r="BB507" s="197"/>
      <c r="BC507" s="197"/>
    </row>
    <row r="508" ht="18.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260"/>
      <c r="W508" s="260"/>
      <c r="X508" s="261"/>
      <c r="Y508" s="197"/>
      <c r="Z508" s="197"/>
      <c r="AA508" s="197"/>
      <c r="AB508" s="197"/>
      <c r="AC508" s="197"/>
      <c r="AD508" s="197"/>
      <c r="AE508" s="197"/>
      <c r="AF508" s="197"/>
      <c r="AG508" s="262"/>
      <c r="AH508" s="197"/>
      <c r="AI508" s="197"/>
      <c r="AJ508" s="265"/>
      <c r="AK508" s="264"/>
      <c r="AL508" s="265"/>
      <c r="AM508" s="264"/>
      <c r="AN508" s="265"/>
      <c r="AO508" s="264"/>
      <c r="AP508" s="265"/>
      <c r="AQ508" s="264"/>
      <c r="AR508" s="197"/>
      <c r="AS508" s="197"/>
      <c r="AT508" s="197"/>
      <c r="AU508" s="197"/>
      <c r="AV508" s="197"/>
      <c r="AW508" s="197"/>
      <c r="AX508" s="197"/>
      <c r="AY508" s="197"/>
      <c r="AZ508" s="197"/>
      <c r="BA508" s="197"/>
      <c r="BB508" s="197"/>
      <c r="BC508" s="197"/>
    </row>
    <row r="509" ht="18.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260"/>
      <c r="W509" s="260"/>
      <c r="X509" s="261"/>
      <c r="Y509" s="197"/>
      <c r="Z509" s="197"/>
      <c r="AA509" s="197"/>
      <c r="AB509" s="197"/>
      <c r="AC509" s="197"/>
      <c r="AD509" s="197"/>
      <c r="AE509" s="197"/>
      <c r="AF509" s="197"/>
      <c r="AG509" s="262"/>
      <c r="AH509" s="197"/>
      <c r="AI509" s="197"/>
      <c r="AJ509" s="265"/>
      <c r="AK509" s="264"/>
      <c r="AL509" s="265"/>
      <c r="AM509" s="264"/>
      <c r="AN509" s="265"/>
      <c r="AO509" s="264"/>
      <c r="AP509" s="265"/>
      <c r="AQ509" s="264"/>
      <c r="AR509" s="197"/>
      <c r="AS509" s="197"/>
      <c r="AT509" s="197"/>
      <c r="AU509" s="197"/>
      <c r="AV509" s="197"/>
      <c r="AW509" s="197"/>
      <c r="AX509" s="197"/>
      <c r="AY509" s="197"/>
      <c r="AZ509" s="197"/>
      <c r="BA509" s="197"/>
      <c r="BB509" s="197"/>
      <c r="BC509" s="197"/>
    </row>
    <row r="510" ht="18.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260"/>
      <c r="W510" s="260"/>
      <c r="X510" s="261"/>
      <c r="Y510" s="197"/>
      <c r="Z510" s="197"/>
      <c r="AA510" s="197"/>
      <c r="AB510" s="197"/>
      <c r="AC510" s="197"/>
      <c r="AD510" s="197"/>
      <c r="AE510" s="197"/>
      <c r="AF510" s="197"/>
      <c r="AG510" s="262"/>
      <c r="AH510" s="197"/>
      <c r="AI510" s="197"/>
      <c r="AJ510" s="265"/>
      <c r="AK510" s="264"/>
      <c r="AL510" s="265"/>
      <c r="AM510" s="264"/>
      <c r="AN510" s="265"/>
      <c r="AO510" s="264"/>
      <c r="AP510" s="265"/>
      <c r="AQ510" s="264"/>
      <c r="AR510" s="197"/>
      <c r="AS510" s="197"/>
      <c r="AT510" s="197"/>
      <c r="AU510" s="197"/>
      <c r="AV510" s="197"/>
      <c r="AW510" s="197"/>
      <c r="AX510" s="197"/>
      <c r="AY510" s="197"/>
      <c r="AZ510" s="197"/>
      <c r="BA510" s="197"/>
      <c r="BB510" s="197"/>
      <c r="BC510" s="197"/>
    </row>
    <row r="511" ht="18.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260"/>
      <c r="W511" s="260"/>
      <c r="X511" s="261"/>
      <c r="Y511" s="197"/>
      <c r="Z511" s="197"/>
      <c r="AA511" s="197"/>
      <c r="AB511" s="197"/>
      <c r="AC511" s="197"/>
      <c r="AD511" s="197"/>
      <c r="AE511" s="197"/>
      <c r="AF511" s="197"/>
      <c r="AG511" s="262"/>
      <c r="AH511" s="197"/>
      <c r="AI511" s="197"/>
      <c r="AJ511" s="265"/>
      <c r="AK511" s="264"/>
      <c r="AL511" s="265"/>
      <c r="AM511" s="264"/>
      <c r="AN511" s="265"/>
      <c r="AO511" s="264"/>
      <c r="AP511" s="265"/>
      <c r="AQ511" s="264"/>
      <c r="AR511" s="197"/>
      <c r="AS511" s="197"/>
      <c r="AT511" s="197"/>
      <c r="AU511" s="197"/>
      <c r="AV511" s="197"/>
      <c r="AW511" s="197"/>
      <c r="AX511" s="197"/>
      <c r="AY511" s="197"/>
      <c r="AZ511" s="197"/>
      <c r="BA511" s="197"/>
      <c r="BB511" s="197"/>
      <c r="BC511" s="197"/>
    </row>
    <row r="512" ht="18.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260"/>
      <c r="W512" s="260"/>
      <c r="X512" s="261"/>
      <c r="Y512" s="197"/>
      <c r="Z512" s="197"/>
      <c r="AA512" s="197"/>
      <c r="AB512" s="197"/>
      <c r="AC512" s="197"/>
      <c r="AD512" s="197"/>
      <c r="AE512" s="197"/>
      <c r="AF512" s="197"/>
      <c r="AG512" s="262"/>
      <c r="AH512" s="197"/>
      <c r="AI512" s="197"/>
      <c r="AJ512" s="265"/>
      <c r="AK512" s="264"/>
      <c r="AL512" s="265"/>
      <c r="AM512" s="264"/>
      <c r="AN512" s="265"/>
      <c r="AO512" s="264"/>
      <c r="AP512" s="265"/>
      <c r="AQ512" s="264"/>
      <c r="AR512" s="197"/>
      <c r="AS512" s="197"/>
      <c r="AT512" s="197"/>
      <c r="AU512" s="197"/>
      <c r="AV512" s="197"/>
      <c r="AW512" s="197"/>
      <c r="AX512" s="197"/>
      <c r="AY512" s="197"/>
      <c r="AZ512" s="197"/>
      <c r="BA512" s="197"/>
      <c r="BB512" s="197"/>
      <c r="BC512" s="197"/>
    </row>
    <row r="513" ht="18.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260"/>
      <c r="W513" s="260"/>
      <c r="X513" s="261"/>
      <c r="Y513" s="197"/>
      <c r="Z513" s="197"/>
      <c r="AA513" s="197"/>
      <c r="AB513" s="197"/>
      <c r="AC513" s="197"/>
      <c r="AD513" s="197"/>
      <c r="AE513" s="197"/>
      <c r="AF513" s="197"/>
      <c r="AG513" s="262"/>
      <c r="AH513" s="197"/>
      <c r="AI513" s="197"/>
      <c r="AJ513" s="265"/>
      <c r="AK513" s="264"/>
      <c r="AL513" s="265"/>
      <c r="AM513" s="264"/>
      <c r="AN513" s="265"/>
      <c r="AO513" s="264"/>
      <c r="AP513" s="265"/>
      <c r="AQ513" s="264"/>
      <c r="AR513" s="197"/>
      <c r="AS513" s="197"/>
      <c r="AT513" s="197"/>
      <c r="AU513" s="197"/>
      <c r="AV513" s="197"/>
      <c r="AW513" s="197"/>
      <c r="AX513" s="197"/>
      <c r="AY513" s="197"/>
      <c r="AZ513" s="197"/>
      <c r="BA513" s="197"/>
      <c r="BB513" s="197"/>
      <c r="BC513" s="197"/>
    </row>
    <row r="514" ht="18.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260"/>
      <c r="W514" s="260"/>
      <c r="X514" s="261"/>
      <c r="Y514" s="197"/>
      <c r="Z514" s="197"/>
      <c r="AA514" s="197"/>
      <c r="AB514" s="197"/>
      <c r="AC514" s="197"/>
      <c r="AD514" s="197"/>
      <c r="AE514" s="197"/>
      <c r="AF514" s="197"/>
      <c r="AG514" s="262"/>
      <c r="AH514" s="197"/>
      <c r="AI514" s="197"/>
      <c r="AJ514" s="265"/>
      <c r="AK514" s="264"/>
      <c r="AL514" s="265"/>
      <c r="AM514" s="264"/>
      <c r="AN514" s="265"/>
      <c r="AO514" s="264"/>
      <c r="AP514" s="265"/>
      <c r="AQ514" s="264"/>
      <c r="AR514" s="197"/>
      <c r="AS514" s="197"/>
      <c r="AT514" s="197"/>
      <c r="AU514" s="197"/>
      <c r="AV514" s="197"/>
      <c r="AW514" s="197"/>
      <c r="AX514" s="197"/>
      <c r="AY514" s="197"/>
      <c r="AZ514" s="197"/>
      <c r="BA514" s="197"/>
      <c r="BB514" s="197"/>
      <c r="BC514" s="197"/>
    </row>
    <row r="515" ht="18.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260"/>
      <c r="W515" s="260"/>
      <c r="X515" s="261"/>
      <c r="Y515" s="197"/>
      <c r="Z515" s="197"/>
      <c r="AA515" s="197"/>
      <c r="AB515" s="197"/>
      <c r="AC515" s="197"/>
      <c r="AD515" s="197"/>
      <c r="AE515" s="197"/>
      <c r="AF515" s="197"/>
      <c r="AG515" s="262"/>
      <c r="AH515" s="197"/>
      <c r="AI515" s="197"/>
      <c r="AJ515" s="265"/>
      <c r="AK515" s="264"/>
      <c r="AL515" s="265"/>
      <c r="AM515" s="264"/>
      <c r="AN515" s="265"/>
      <c r="AO515" s="264"/>
      <c r="AP515" s="265"/>
      <c r="AQ515" s="264"/>
      <c r="AR515" s="197"/>
      <c r="AS515" s="197"/>
      <c r="AT515" s="197"/>
      <c r="AU515" s="197"/>
      <c r="AV515" s="197"/>
      <c r="AW515" s="197"/>
      <c r="AX515" s="197"/>
      <c r="AY515" s="197"/>
      <c r="AZ515" s="197"/>
      <c r="BA515" s="197"/>
      <c r="BB515" s="197"/>
      <c r="BC515" s="197"/>
    </row>
    <row r="516" ht="18.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260"/>
      <c r="W516" s="260"/>
      <c r="X516" s="261"/>
      <c r="Y516" s="197"/>
      <c r="Z516" s="197"/>
      <c r="AA516" s="197"/>
      <c r="AB516" s="197"/>
      <c r="AC516" s="197"/>
      <c r="AD516" s="197"/>
      <c r="AE516" s="197"/>
      <c r="AF516" s="197"/>
      <c r="AG516" s="262"/>
      <c r="AH516" s="197"/>
      <c r="AI516" s="197"/>
      <c r="AJ516" s="265"/>
      <c r="AK516" s="264"/>
      <c r="AL516" s="265"/>
      <c r="AM516" s="264"/>
      <c r="AN516" s="265"/>
      <c r="AO516" s="264"/>
      <c r="AP516" s="265"/>
      <c r="AQ516" s="264"/>
      <c r="AR516" s="197"/>
      <c r="AS516" s="197"/>
      <c r="AT516" s="197"/>
      <c r="AU516" s="197"/>
      <c r="AV516" s="197"/>
      <c r="AW516" s="197"/>
      <c r="AX516" s="197"/>
      <c r="AY516" s="197"/>
      <c r="AZ516" s="197"/>
      <c r="BA516" s="197"/>
      <c r="BB516" s="197"/>
      <c r="BC516" s="197"/>
    </row>
    <row r="517" ht="18.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260"/>
      <c r="W517" s="260"/>
      <c r="X517" s="261"/>
      <c r="Y517" s="197"/>
      <c r="Z517" s="197"/>
      <c r="AA517" s="197"/>
      <c r="AB517" s="197"/>
      <c r="AC517" s="197"/>
      <c r="AD517" s="197"/>
      <c r="AE517" s="197"/>
      <c r="AF517" s="197"/>
      <c r="AG517" s="262"/>
      <c r="AH517" s="197"/>
      <c r="AI517" s="197"/>
      <c r="AJ517" s="265"/>
      <c r="AK517" s="264"/>
      <c r="AL517" s="265"/>
      <c r="AM517" s="264"/>
      <c r="AN517" s="265"/>
      <c r="AO517" s="264"/>
      <c r="AP517" s="265"/>
      <c r="AQ517" s="264"/>
      <c r="AR517" s="197"/>
      <c r="AS517" s="197"/>
      <c r="AT517" s="197"/>
      <c r="AU517" s="197"/>
      <c r="AV517" s="197"/>
      <c r="AW517" s="197"/>
      <c r="AX517" s="197"/>
      <c r="AY517" s="197"/>
      <c r="AZ517" s="197"/>
      <c r="BA517" s="197"/>
      <c r="BB517" s="197"/>
      <c r="BC517" s="197"/>
    </row>
    <row r="518" ht="18.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260"/>
      <c r="W518" s="260"/>
      <c r="X518" s="261"/>
      <c r="Y518" s="197"/>
      <c r="Z518" s="197"/>
      <c r="AA518" s="197"/>
      <c r="AB518" s="197"/>
      <c r="AC518" s="197"/>
      <c r="AD518" s="197"/>
      <c r="AE518" s="197"/>
      <c r="AF518" s="197"/>
      <c r="AG518" s="262"/>
      <c r="AH518" s="197"/>
      <c r="AI518" s="197"/>
      <c r="AJ518" s="265"/>
      <c r="AK518" s="264"/>
      <c r="AL518" s="265"/>
      <c r="AM518" s="264"/>
      <c r="AN518" s="265"/>
      <c r="AO518" s="264"/>
      <c r="AP518" s="265"/>
      <c r="AQ518" s="264"/>
      <c r="AR518" s="197"/>
      <c r="AS518" s="197"/>
      <c r="AT518" s="197"/>
      <c r="AU518" s="197"/>
      <c r="AV518" s="197"/>
      <c r="AW518" s="197"/>
      <c r="AX518" s="197"/>
      <c r="AY518" s="197"/>
      <c r="AZ518" s="197"/>
      <c r="BA518" s="197"/>
      <c r="BB518" s="197"/>
      <c r="BC518" s="197"/>
    </row>
    <row r="519" ht="18.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260"/>
      <c r="W519" s="260"/>
      <c r="X519" s="261"/>
      <c r="Y519" s="197"/>
      <c r="Z519" s="197"/>
      <c r="AA519" s="197"/>
      <c r="AB519" s="197"/>
      <c r="AC519" s="197"/>
      <c r="AD519" s="197"/>
      <c r="AE519" s="197"/>
      <c r="AF519" s="197"/>
      <c r="AG519" s="262"/>
      <c r="AH519" s="197"/>
      <c r="AI519" s="197"/>
      <c r="AJ519" s="265"/>
      <c r="AK519" s="264"/>
      <c r="AL519" s="265"/>
      <c r="AM519" s="264"/>
      <c r="AN519" s="265"/>
      <c r="AO519" s="264"/>
      <c r="AP519" s="265"/>
      <c r="AQ519" s="264"/>
      <c r="AR519" s="197"/>
      <c r="AS519" s="197"/>
      <c r="AT519" s="197"/>
      <c r="AU519" s="197"/>
      <c r="AV519" s="197"/>
      <c r="AW519" s="197"/>
      <c r="AX519" s="197"/>
      <c r="AY519" s="197"/>
      <c r="AZ519" s="197"/>
      <c r="BA519" s="197"/>
      <c r="BB519" s="197"/>
      <c r="BC519" s="197"/>
    </row>
    <row r="520" ht="18.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260"/>
      <c r="W520" s="260"/>
      <c r="X520" s="261"/>
      <c r="Y520" s="197"/>
      <c r="Z520" s="197"/>
      <c r="AA520" s="197"/>
      <c r="AB520" s="197"/>
      <c r="AC520" s="197"/>
      <c r="AD520" s="197"/>
      <c r="AE520" s="197"/>
      <c r="AF520" s="197"/>
      <c r="AG520" s="262"/>
      <c r="AH520" s="197"/>
      <c r="AI520" s="197"/>
      <c r="AJ520" s="265"/>
      <c r="AK520" s="264"/>
      <c r="AL520" s="265"/>
      <c r="AM520" s="264"/>
      <c r="AN520" s="265"/>
      <c r="AO520" s="264"/>
      <c r="AP520" s="265"/>
      <c r="AQ520" s="264"/>
      <c r="AR520" s="197"/>
      <c r="AS520" s="197"/>
      <c r="AT520" s="197"/>
      <c r="AU520" s="197"/>
      <c r="AV520" s="197"/>
      <c r="AW520" s="197"/>
      <c r="AX520" s="197"/>
      <c r="AY520" s="197"/>
      <c r="AZ520" s="197"/>
      <c r="BA520" s="197"/>
      <c r="BB520" s="197"/>
      <c r="BC520" s="197"/>
    </row>
    <row r="521" ht="18.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260"/>
      <c r="W521" s="260"/>
      <c r="X521" s="261"/>
      <c r="Y521" s="197"/>
      <c r="Z521" s="197"/>
      <c r="AA521" s="197"/>
      <c r="AB521" s="197"/>
      <c r="AC521" s="197"/>
      <c r="AD521" s="197"/>
      <c r="AE521" s="197"/>
      <c r="AF521" s="197"/>
      <c r="AG521" s="262"/>
      <c r="AH521" s="197"/>
      <c r="AI521" s="197"/>
      <c r="AJ521" s="265"/>
      <c r="AK521" s="264"/>
      <c r="AL521" s="265"/>
      <c r="AM521" s="264"/>
      <c r="AN521" s="265"/>
      <c r="AO521" s="264"/>
      <c r="AP521" s="265"/>
      <c r="AQ521" s="264"/>
      <c r="AR521" s="197"/>
      <c r="AS521" s="197"/>
      <c r="AT521" s="197"/>
      <c r="AU521" s="197"/>
      <c r="AV521" s="197"/>
      <c r="AW521" s="197"/>
      <c r="AX521" s="197"/>
      <c r="AY521" s="197"/>
      <c r="AZ521" s="197"/>
      <c r="BA521" s="197"/>
      <c r="BB521" s="197"/>
      <c r="BC521" s="197"/>
    </row>
    <row r="522" ht="18.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260"/>
      <c r="W522" s="260"/>
      <c r="X522" s="261"/>
      <c r="Y522" s="197"/>
      <c r="Z522" s="197"/>
      <c r="AA522" s="197"/>
      <c r="AB522" s="197"/>
      <c r="AC522" s="197"/>
      <c r="AD522" s="197"/>
      <c r="AE522" s="197"/>
      <c r="AF522" s="197"/>
      <c r="AG522" s="262"/>
      <c r="AH522" s="197"/>
      <c r="AI522" s="197"/>
      <c r="AJ522" s="265"/>
      <c r="AK522" s="264"/>
      <c r="AL522" s="265"/>
      <c r="AM522" s="264"/>
      <c r="AN522" s="265"/>
      <c r="AO522" s="264"/>
      <c r="AP522" s="265"/>
      <c r="AQ522" s="264"/>
      <c r="AR522" s="197"/>
      <c r="AS522" s="197"/>
      <c r="AT522" s="197"/>
      <c r="AU522" s="197"/>
      <c r="AV522" s="197"/>
      <c r="AW522" s="197"/>
      <c r="AX522" s="197"/>
      <c r="AY522" s="197"/>
      <c r="AZ522" s="197"/>
      <c r="BA522" s="197"/>
      <c r="BB522" s="197"/>
      <c r="BC522" s="197"/>
    </row>
    <row r="523" ht="18.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260"/>
      <c r="W523" s="260"/>
      <c r="X523" s="261"/>
      <c r="Y523" s="197"/>
      <c r="Z523" s="197"/>
      <c r="AA523" s="197"/>
      <c r="AB523" s="197"/>
      <c r="AC523" s="197"/>
      <c r="AD523" s="197"/>
      <c r="AE523" s="197"/>
      <c r="AF523" s="197"/>
      <c r="AG523" s="262"/>
      <c r="AH523" s="197"/>
      <c r="AI523" s="197"/>
      <c r="AJ523" s="265"/>
      <c r="AK523" s="264"/>
      <c r="AL523" s="265"/>
      <c r="AM523" s="264"/>
      <c r="AN523" s="265"/>
      <c r="AO523" s="264"/>
      <c r="AP523" s="265"/>
      <c r="AQ523" s="264"/>
      <c r="AR523" s="197"/>
      <c r="AS523" s="197"/>
      <c r="AT523" s="197"/>
      <c r="AU523" s="197"/>
      <c r="AV523" s="197"/>
      <c r="AW523" s="197"/>
      <c r="AX523" s="197"/>
      <c r="AY523" s="197"/>
      <c r="AZ523" s="197"/>
      <c r="BA523" s="197"/>
      <c r="BB523" s="197"/>
      <c r="BC523" s="197"/>
    </row>
    <row r="524" ht="18.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260"/>
      <c r="W524" s="260"/>
      <c r="X524" s="261"/>
      <c r="Y524" s="197"/>
      <c r="Z524" s="197"/>
      <c r="AA524" s="197"/>
      <c r="AB524" s="197"/>
      <c r="AC524" s="197"/>
      <c r="AD524" s="197"/>
      <c r="AE524" s="197"/>
      <c r="AF524" s="197"/>
      <c r="AG524" s="262"/>
      <c r="AH524" s="197"/>
      <c r="AI524" s="197"/>
      <c r="AJ524" s="265"/>
      <c r="AK524" s="264"/>
      <c r="AL524" s="265"/>
      <c r="AM524" s="264"/>
      <c r="AN524" s="265"/>
      <c r="AO524" s="264"/>
      <c r="AP524" s="265"/>
      <c r="AQ524" s="264"/>
      <c r="AR524" s="197"/>
      <c r="AS524" s="197"/>
      <c r="AT524" s="197"/>
      <c r="AU524" s="197"/>
      <c r="AV524" s="197"/>
      <c r="AW524" s="197"/>
      <c r="AX524" s="197"/>
      <c r="AY524" s="197"/>
      <c r="AZ524" s="197"/>
      <c r="BA524" s="197"/>
      <c r="BB524" s="197"/>
      <c r="BC524" s="197"/>
    </row>
    <row r="525" ht="18.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260"/>
      <c r="W525" s="260"/>
      <c r="X525" s="261"/>
      <c r="Y525" s="197"/>
      <c r="Z525" s="197"/>
      <c r="AA525" s="197"/>
      <c r="AB525" s="197"/>
      <c r="AC525" s="197"/>
      <c r="AD525" s="197"/>
      <c r="AE525" s="197"/>
      <c r="AF525" s="197"/>
      <c r="AG525" s="262"/>
      <c r="AH525" s="197"/>
      <c r="AI525" s="197"/>
      <c r="AJ525" s="265"/>
      <c r="AK525" s="264"/>
      <c r="AL525" s="265"/>
      <c r="AM525" s="264"/>
      <c r="AN525" s="265"/>
      <c r="AO525" s="264"/>
      <c r="AP525" s="265"/>
      <c r="AQ525" s="264"/>
      <c r="AR525" s="197"/>
      <c r="AS525" s="197"/>
      <c r="AT525" s="197"/>
      <c r="AU525" s="197"/>
      <c r="AV525" s="197"/>
      <c r="AW525" s="197"/>
      <c r="AX525" s="197"/>
      <c r="AY525" s="197"/>
      <c r="AZ525" s="197"/>
      <c r="BA525" s="197"/>
      <c r="BB525" s="197"/>
      <c r="BC525" s="197"/>
    </row>
    <row r="526" ht="18.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260"/>
      <c r="W526" s="260"/>
      <c r="X526" s="261"/>
      <c r="Y526" s="197"/>
      <c r="Z526" s="197"/>
      <c r="AA526" s="197"/>
      <c r="AB526" s="197"/>
      <c r="AC526" s="197"/>
      <c r="AD526" s="197"/>
      <c r="AE526" s="197"/>
      <c r="AF526" s="197"/>
      <c r="AG526" s="262"/>
      <c r="AH526" s="197"/>
      <c r="AI526" s="197"/>
      <c r="AJ526" s="265"/>
      <c r="AK526" s="264"/>
      <c r="AL526" s="265"/>
      <c r="AM526" s="264"/>
      <c r="AN526" s="265"/>
      <c r="AO526" s="264"/>
      <c r="AP526" s="265"/>
      <c r="AQ526" s="264"/>
      <c r="AR526" s="197"/>
      <c r="AS526" s="197"/>
      <c r="AT526" s="197"/>
      <c r="AU526" s="197"/>
      <c r="AV526" s="197"/>
      <c r="AW526" s="197"/>
      <c r="AX526" s="197"/>
      <c r="AY526" s="197"/>
      <c r="AZ526" s="197"/>
      <c r="BA526" s="197"/>
      <c r="BB526" s="197"/>
      <c r="BC526" s="197"/>
    </row>
    <row r="527" ht="18.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260"/>
      <c r="W527" s="260"/>
      <c r="X527" s="261"/>
      <c r="Y527" s="197"/>
      <c r="Z527" s="197"/>
      <c r="AA527" s="197"/>
      <c r="AB527" s="197"/>
      <c r="AC527" s="197"/>
      <c r="AD527" s="197"/>
      <c r="AE527" s="197"/>
      <c r="AF527" s="197"/>
      <c r="AG527" s="262"/>
      <c r="AH527" s="197"/>
      <c r="AI527" s="197"/>
      <c r="AJ527" s="265"/>
      <c r="AK527" s="264"/>
      <c r="AL527" s="265"/>
      <c r="AM527" s="264"/>
      <c r="AN527" s="265"/>
      <c r="AO527" s="264"/>
      <c r="AP527" s="265"/>
      <c r="AQ527" s="264"/>
      <c r="AR527" s="197"/>
      <c r="AS527" s="197"/>
      <c r="AT527" s="197"/>
      <c r="AU527" s="197"/>
      <c r="AV527" s="197"/>
      <c r="AW527" s="197"/>
      <c r="AX527" s="197"/>
      <c r="AY527" s="197"/>
      <c r="AZ527" s="197"/>
      <c r="BA527" s="197"/>
      <c r="BB527" s="197"/>
      <c r="BC527" s="197"/>
    </row>
    <row r="528" ht="18.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260"/>
      <c r="W528" s="260"/>
      <c r="X528" s="261"/>
      <c r="Y528" s="197"/>
      <c r="Z528" s="197"/>
      <c r="AA528" s="197"/>
      <c r="AB528" s="197"/>
      <c r="AC528" s="197"/>
      <c r="AD528" s="197"/>
      <c r="AE528" s="197"/>
      <c r="AF528" s="197"/>
      <c r="AG528" s="262"/>
      <c r="AH528" s="197"/>
      <c r="AI528" s="197"/>
      <c r="AJ528" s="265"/>
      <c r="AK528" s="264"/>
      <c r="AL528" s="265"/>
      <c r="AM528" s="264"/>
      <c r="AN528" s="265"/>
      <c r="AO528" s="264"/>
      <c r="AP528" s="265"/>
      <c r="AQ528" s="264"/>
      <c r="AR528" s="197"/>
      <c r="AS528" s="197"/>
      <c r="AT528" s="197"/>
      <c r="AU528" s="197"/>
      <c r="AV528" s="197"/>
      <c r="AW528" s="197"/>
      <c r="AX528" s="197"/>
      <c r="AY528" s="197"/>
      <c r="AZ528" s="197"/>
      <c r="BA528" s="197"/>
      <c r="BB528" s="197"/>
      <c r="BC528" s="197"/>
    </row>
    <row r="529" ht="18.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260"/>
      <c r="W529" s="260"/>
      <c r="X529" s="261"/>
      <c r="Y529" s="197"/>
      <c r="Z529" s="197"/>
      <c r="AA529" s="197"/>
      <c r="AB529" s="197"/>
      <c r="AC529" s="197"/>
      <c r="AD529" s="197"/>
      <c r="AE529" s="197"/>
      <c r="AF529" s="197"/>
      <c r="AG529" s="262"/>
      <c r="AH529" s="197"/>
      <c r="AI529" s="197"/>
      <c r="AJ529" s="265"/>
      <c r="AK529" s="264"/>
      <c r="AL529" s="265"/>
      <c r="AM529" s="264"/>
      <c r="AN529" s="265"/>
      <c r="AO529" s="264"/>
      <c r="AP529" s="265"/>
      <c r="AQ529" s="264"/>
      <c r="AR529" s="197"/>
      <c r="AS529" s="197"/>
      <c r="AT529" s="197"/>
      <c r="AU529" s="197"/>
      <c r="AV529" s="197"/>
      <c r="AW529" s="197"/>
      <c r="AX529" s="197"/>
      <c r="AY529" s="197"/>
      <c r="AZ529" s="197"/>
      <c r="BA529" s="197"/>
      <c r="BB529" s="197"/>
      <c r="BC529" s="197"/>
    </row>
    <row r="530" ht="18.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260"/>
      <c r="W530" s="260"/>
      <c r="X530" s="261"/>
      <c r="Y530" s="197"/>
      <c r="Z530" s="197"/>
      <c r="AA530" s="197"/>
      <c r="AB530" s="197"/>
      <c r="AC530" s="197"/>
      <c r="AD530" s="197"/>
      <c r="AE530" s="197"/>
      <c r="AF530" s="197"/>
      <c r="AG530" s="262"/>
      <c r="AH530" s="197"/>
      <c r="AI530" s="197"/>
      <c r="AJ530" s="265"/>
      <c r="AK530" s="264"/>
      <c r="AL530" s="265"/>
      <c r="AM530" s="264"/>
      <c r="AN530" s="265"/>
      <c r="AO530" s="264"/>
      <c r="AP530" s="265"/>
      <c r="AQ530" s="264"/>
      <c r="AR530" s="197"/>
      <c r="AS530" s="197"/>
      <c r="AT530" s="197"/>
      <c r="AU530" s="197"/>
      <c r="AV530" s="197"/>
      <c r="AW530" s="197"/>
      <c r="AX530" s="197"/>
      <c r="AY530" s="197"/>
      <c r="AZ530" s="197"/>
      <c r="BA530" s="197"/>
      <c r="BB530" s="197"/>
      <c r="BC530" s="197"/>
    </row>
    <row r="531" ht="18.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260"/>
      <c r="W531" s="260"/>
      <c r="X531" s="261"/>
      <c r="Y531" s="197"/>
      <c r="Z531" s="197"/>
      <c r="AA531" s="197"/>
      <c r="AB531" s="197"/>
      <c r="AC531" s="197"/>
      <c r="AD531" s="197"/>
      <c r="AE531" s="197"/>
      <c r="AF531" s="197"/>
      <c r="AG531" s="262"/>
      <c r="AH531" s="197"/>
      <c r="AI531" s="197"/>
      <c r="AJ531" s="265"/>
      <c r="AK531" s="264"/>
      <c r="AL531" s="265"/>
      <c r="AM531" s="264"/>
      <c r="AN531" s="265"/>
      <c r="AO531" s="264"/>
      <c r="AP531" s="265"/>
      <c r="AQ531" s="264"/>
      <c r="AR531" s="197"/>
      <c r="AS531" s="197"/>
      <c r="AT531" s="197"/>
      <c r="AU531" s="197"/>
      <c r="AV531" s="197"/>
      <c r="AW531" s="197"/>
      <c r="AX531" s="197"/>
      <c r="AY531" s="197"/>
      <c r="AZ531" s="197"/>
      <c r="BA531" s="197"/>
      <c r="BB531" s="197"/>
      <c r="BC531" s="197"/>
    </row>
    <row r="532" ht="18.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260"/>
      <c r="W532" s="260"/>
      <c r="X532" s="261"/>
      <c r="Y532" s="197"/>
      <c r="Z532" s="197"/>
      <c r="AA532" s="197"/>
      <c r="AB532" s="197"/>
      <c r="AC532" s="197"/>
      <c r="AD532" s="197"/>
      <c r="AE532" s="197"/>
      <c r="AF532" s="197"/>
      <c r="AG532" s="262"/>
      <c r="AH532" s="197"/>
      <c r="AI532" s="197"/>
      <c r="AJ532" s="265"/>
      <c r="AK532" s="264"/>
      <c r="AL532" s="265"/>
      <c r="AM532" s="264"/>
      <c r="AN532" s="265"/>
      <c r="AO532" s="264"/>
      <c r="AP532" s="265"/>
      <c r="AQ532" s="264"/>
      <c r="AR532" s="197"/>
      <c r="AS532" s="197"/>
      <c r="AT532" s="197"/>
      <c r="AU532" s="197"/>
      <c r="AV532" s="197"/>
      <c r="AW532" s="197"/>
      <c r="AX532" s="197"/>
      <c r="AY532" s="197"/>
      <c r="AZ532" s="197"/>
      <c r="BA532" s="197"/>
      <c r="BB532" s="197"/>
      <c r="BC532" s="197"/>
    </row>
    <row r="533" ht="18.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260"/>
      <c r="W533" s="260"/>
      <c r="X533" s="261"/>
      <c r="Y533" s="197"/>
      <c r="Z533" s="197"/>
      <c r="AA533" s="197"/>
      <c r="AB533" s="197"/>
      <c r="AC533" s="197"/>
      <c r="AD533" s="197"/>
      <c r="AE533" s="197"/>
      <c r="AF533" s="197"/>
      <c r="AG533" s="262"/>
      <c r="AH533" s="197"/>
      <c r="AI533" s="197"/>
      <c r="AJ533" s="265"/>
      <c r="AK533" s="264"/>
      <c r="AL533" s="265"/>
      <c r="AM533" s="264"/>
      <c r="AN533" s="265"/>
      <c r="AO533" s="264"/>
      <c r="AP533" s="265"/>
      <c r="AQ533" s="264"/>
      <c r="AR533" s="197"/>
      <c r="AS533" s="197"/>
      <c r="AT533" s="197"/>
      <c r="AU533" s="197"/>
      <c r="AV533" s="197"/>
      <c r="AW533" s="197"/>
      <c r="AX533" s="197"/>
      <c r="AY533" s="197"/>
      <c r="AZ533" s="197"/>
      <c r="BA533" s="197"/>
      <c r="BB533" s="197"/>
      <c r="BC533" s="197"/>
    </row>
    <row r="534" ht="18.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260"/>
      <c r="W534" s="260"/>
      <c r="X534" s="261"/>
      <c r="Y534" s="197"/>
      <c r="Z534" s="197"/>
      <c r="AA534" s="197"/>
      <c r="AB534" s="197"/>
      <c r="AC534" s="197"/>
      <c r="AD534" s="197"/>
      <c r="AE534" s="197"/>
      <c r="AF534" s="197"/>
      <c r="AG534" s="262"/>
      <c r="AH534" s="197"/>
      <c r="AI534" s="197"/>
      <c r="AJ534" s="265"/>
      <c r="AK534" s="264"/>
      <c r="AL534" s="265"/>
      <c r="AM534" s="264"/>
      <c r="AN534" s="265"/>
      <c r="AO534" s="264"/>
      <c r="AP534" s="265"/>
      <c r="AQ534" s="264"/>
      <c r="AR534" s="197"/>
      <c r="AS534" s="197"/>
      <c r="AT534" s="197"/>
      <c r="AU534" s="197"/>
      <c r="AV534" s="197"/>
      <c r="AW534" s="197"/>
      <c r="AX534" s="197"/>
      <c r="AY534" s="197"/>
      <c r="AZ534" s="197"/>
      <c r="BA534" s="197"/>
      <c r="BB534" s="197"/>
      <c r="BC534" s="197"/>
    </row>
    <row r="535" ht="18.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260"/>
      <c r="W535" s="260"/>
      <c r="X535" s="261"/>
      <c r="Y535" s="197"/>
      <c r="Z535" s="197"/>
      <c r="AA535" s="197"/>
      <c r="AB535" s="197"/>
      <c r="AC535" s="197"/>
      <c r="AD535" s="197"/>
      <c r="AE535" s="197"/>
      <c r="AF535" s="197"/>
      <c r="AG535" s="262"/>
      <c r="AH535" s="197"/>
      <c r="AI535" s="197"/>
      <c r="AJ535" s="265"/>
      <c r="AK535" s="264"/>
      <c r="AL535" s="265"/>
      <c r="AM535" s="264"/>
      <c r="AN535" s="265"/>
      <c r="AO535" s="264"/>
      <c r="AP535" s="265"/>
      <c r="AQ535" s="264"/>
      <c r="AR535" s="197"/>
      <c r="AS535" s="197"/>
      <c r="AT535" s="197"/>
      <c r="AU535" s="197"/>
      <c r="AV535" s="197"/>
      <c r="AW535" s="197"/>
      <c r="AX535" s="197"/>
      <c r="AY535" s="197"/>
      <c r="AZ535" s="197"/>
      <c r="BA535" s="197"/>
      <c r="BB535" s="197"/>
      <c r="BC535" s="197"/>
    </row>
    <row r="536" ht="18.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260"/>
      <c r="W536" s="260"/>
      <c r="X536" s="261"/>
      <c r="Y536" s="197"/>
      <c r="Z536" s="197"/>
      <c r="AA536" s="197"/>
      <c r="AB536" s="197"/>
      <c r="AC536" s="197"/>
      <c r="AD536" s="197"/>
      <c r="AE536" s="197"/>
      <c r="AF536" s="197"/>
      <c r="AG536" s="262"/>
      <c r="AH536" s="197"/>
      <c r="AI536" s="197"/>
      <c r="AJ536" s="265"/>
      <c r="AK536" s="264"/>
      <c r="AL536" s="265"/>
      <c r="AM536" s="264"/>
      <c r="AN536" s="265"/>
      <c r="AO536" s="264"/>
      <c r="AP536" s="265"/>
      <c r="AQ536" s="264"/>
      <c r="AR536" s="197"/>
      <c r="AS536" s="197"/>
      <c r="AT536" s="197"/>
      <c r="AU536" s="197"/>
      <c r="AV536" s="197"/>
      <c r="AW536" s="197"/>
      <c r="AX536" s="197"/>
      <c r="AY536" s="197"/>
      <c r="AZ536" s="197"/>
      <c r="BA536" s="197"/>
      <c r="BB536" s="197"/>
      <c r="BC536" s="197"/>
    </row>
    <row r="537" ht="18.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260"/>
      <c r="W537" s="260"/>
      <c r="X537" s="261"/>
      <c r="Y537" s="197"/>
      <c r="Z537" s="197"/>
      <c r="AA537" s="197"/>
      <c r="AB537" s="197"/>
      <c r="AC537" s="197"/>
      <c r="AD537" s="197"/>
      <c r="AE537" s="197"/>
      <c r="AF537" s="197"/>
      <c r="AG537" s="262"/>
      <c r="AH537" s="197"/>
      <c r="AI537" s="197"/>
      <c r="AJ537" s="265"/>
      <c r="AK537" s="264"/>
      <c r="AL537" s="265"/>
      <c r="AM537" s="264"/>
      <c r="AN537" s="265"/>
      <c r="AO537" s="264"/>
      <c r="AP537" s="265"/>
      <c r="AQ537" s="264"/>
      <c r="AR537" s="197"/>
      <c r="AS537" s="197"/>
      <c r="AT537" s="197"/>
      <c r="AU537" s="197"/>
      <c r="AV537" s="197"/>
      <c r="AW537" s="197"/>
      <c r="AX537" s="197"/>
      <c r="AY537" s="197"/>
      <c r="AZ537" s="197"/>
      <c r="BA537" s="197"/>
      <c r="BB537" s="197"/>
      <c r="BC537" s="197"/>
    </row>
    <row r="538" ht="18.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260"/>
      <c r="W538" s="260"/>
      <c r="X538" s="261"/>
      <c r="Y538" s="197"/>
      <c r="Z538" s="197"/>
      <c r="AA538" s="197"/>
      <c r="AB538" s="197"/>
      <c r="AC538" s="197"/>
      <c r="AD538" s="197"/>
      <c r="AE538" s="197"/>
      <c r="AF538" s="197"/>
      <c r="AG538" s="262"/>
      <c r="AH538" s="197"/>
      <c r="AI538" s="197"/>
      <c r="AJ538" s="265"/>
      <c r="AK538" s="264"/>
      <c r="AL538" s="265"/>
      <c r="AM538" s="264"/>
      <c r="AN538" s="265"/>
      <c r="AO538" s="264"/>
      <c r="AP538" s="265"/>
      <c r="AQ538" s="264"/>
      <c r="AR538" s="197"/>
      <c r="AS538" s="197"/>
      <c r="AT538" s="197"/>
      <c r="AU538" s="197"/>
      <c r="AV538" s="197"/>
      <c r="AW538" s="197"/>
      <c r="AX538" s="197"/>
      <c r="AY538" s="197"/>
      <c r="AZ538" s="197"/>
      <c r="BA538" s="197"/>
      <c r="BB538" s="197"/>
      <c r="BC538" s="197"/>
    </row>
    <row r="539" ht="18.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260"/>
      <c r="W539" s="260"/>
      <c r="X539" s="261"/>
      <c r="Y539" s="197"/>
      <c r="Z539" s="197"/>
      <c r="AA539" s="197"/>
      <c r="AB539" s="197"/>
      <c r="AC539" s="197"/>
      <c r="AD539" s="197"/>
      <c r="AE539" s="197"/>
      <c r="AF539" s="197"/>
      <c r="AG539" s="262"/>
      <c r="AH539" s="197"/>
      <c r="AI539" s="197"/>
      <c r="AJ539" s="265"/>
      <c r="AK539" s="264"/>
      <c r="AL539" s="265"/>
      <c r="AM539" s="264"/>
      <c r="AN539" s="265"/>
      <c r="AO539" s="264"/>
      <c r="AP539" s="265"/>
      <c r="AQ539" s="264"/>
      <c r="AR539" s="197"/>
      <c r="AS539" s="197"/>
      <c r="AT539" s="197"/>
      <c r="AU539" s="197"/>
      <c r="AV539" s="197"/>
      <c r="AW539" s="197"/>
      <c r="AX539" s="197"/>
      <c r="AY539" s="197"/>
      <c r="AZ539" s="197"/>
      <c r="BA539" s="197"/>
      <c r="BB539" s="197"/>
      <c r="BC539" s="197"/>
    </row>
    <row r="540" ht="18.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260"/>
      <c r="W540" s="260"/>
      <c r="X540" s="261"/>
      <c r="Y540" s="197"/>
      <c r="Z540" s="197"/>
      <c r="AA540" s="197"/>
      <c r="AB540" s="197"/>
      <c r="AC540" s="197"/>
      <c r="AD540" s="197"/>
      <c r="AE540" s="197"/>
      <c r="AF540" s="197"/>
      <c r="AG540" s="262"/>
      <c r="AH540" s="197"/>
      <c r="AI540" s="197"/>
      <c r="AJ540" s="265"/>
      <c r="AK540" s="264"/>
      <c r="AL540" s="265"/>
      <c r="AM540" s="264"/>
      <c r="AN540" s="265"/>
      <c r="AO540" s="264"/>
      <c r="AP540" s="265"/>
      <c r="AQ540" s="264"/>
      <c r="AR540" s="197"/>
      <c r="AS540" s="197"/>
      <c r="AT540" s="197"/>
      <c r="AU540" s="197"/>
      <c r="AV540" s="197"/>
      <c r="AW540" s="197"/>
      <c r="AX540" s="197"/>
      <c r="AY540" s="197"/>
      <c r="AZ540" s="197"/>
      <c r="BA540" s="197"/>
      <c r="BB540" s="197"/>
      <c r="BC540" s="197"/>
    </row>
    <row r="541" ht="18.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260"/>
      <c r="W541" s="260"/>
      <c r="X541" s="261"/>
      <c r="Y541" s="197"/>
      <c r="Z541" s="197"/>
      <c r="AA541" s="197"/>
      <c r="AB541" s="197"/>
      <c r="AC541" s="197"/>
      <c r="AD541" s="197"/>
      <c r="AE541" s="197"/>
      <c r="AF541" s="197"/>
      <c r="AG541" s="262"/>
      <c r="AH541" s="197"/>
      <c r="AI541" s="197"/>
      <c r="AJ541" s="265"/>
      <c r="AK541" s="264"/>
      <c r="AL541" s="265"/>
      <c r="AM541" s="264"/>
      <c r="AN541" s="265"/>
      <c r="AO541" s="264"/>
      <c r="AP541" s="265"/>
      <c r="AQ541" s="264"/>
      <c r="AR541" s="197"/>
      <c r="AS541" s="197"/>
      <c r="AT541" s="197"/>
      <c r="AU541" s="197"/>
      <c r="AV541" s="197"/>
      <c r="AW541" s="197"/>
      <c r="AX541" s="197"/>
      <c r="AY541" s="197"/>
      <c r="AZ541" s="197"/>
      <c r="BA541" s="197"/>
      <c r="BB541" s="197"/>
      <c r="BC541" s="197"/>
    </row>
    <row r="542" ht="18.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260"/>
      <c r="W542" s="260"/>
      <c r="X542" s="261"/>
      <c r="Y542" s="197"/>
      <c r="Z542" s="197"/>
      <c r="AA542" s="197"/>
      <c r="AB542" s="197"/>
      <c r="AC542" s="197"/>
      <c r="AD542" s="197"/>
      <c r="AE542" s="197"/>
      <c r="AF542" s="197"/>
      <c r="AG542" s="262"/>
      <c r="AH542" s="197"/>
      <c r="AI542" s="197"/>
      <c r="AJ542" s="265"/>
      <c r="AK542" s="264"/>
      <c r="AL542" s="265"/>
      <c r="AM542" s="264"/>
      <c r="AN542" s="265"/>
      <c r="AO542" s="264"/>
      <c r="AP542" s="265"/>
      <c r="AQ542" s="264"/>
      <c r="AR542" s="197"/>
      <c r="AS542" s="197"/>
      <c r="AT542" s="197"/>
      <c r="AU542" s="197"/>
      <c r="AV542" s="197"/>
      <c r="AW542" s="197"/>
      <c r="AX542" s="197"/>
      <c r="AY542" s="197"/>
      <c r="AZ542" s="197"/>
      <c r="BA542" s="197"/>
      <c r="BB542" s="197"/>
      <c r="BC542" s="197"/>
    </row>
    <row r="543" ht="18.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260"/>
      <c r="W543" s="260"/>
      <c r="X543" s="261"/>
      <c r="Y543" s="197"/>
      <c r="Z543" s="197"/>
      <c r="AA543" s="197"/>
      <c r="AB543" s="197"/>
      <c r="AC543" s="197"/>
      <c r="AD543" s="197"/>
      <c r="AE543" s="197"/>
      <c r="AF543" s="197"/>
      <c r="AG543" s="262"/>
      <c r="AH543" s="197"/>
      <c r="AI543" s="197"/>
      <c r="AJ543" s="265"/>
      <c r="AK543" s="264"/>
      <c r="AL543" s="265"/>
      <c r="AM543" s="264"/>
      <c r="AN543" s="265"/>
      <c r="AO543" s="264"/>
      <c r="AP543" s="265"/>
      <c r="AQ543" s="264"/>
      <c r="AR543" s="197"/>
      <c r="AS543" s="197"/>
      <c r="AT543" s="197"/>
      <c r="AU543" s="197"/>
      <c r="AV543" s="197"/>
      <c r="AW543" s="197"/>
      <c r="AX543" s="197"/>
      <c r="AY543" s="197"/>
      <c r="AZ543" s="197"/>
      <c r="BA543" s="197"/>
      <c r="BB543" s="197"/>
      <c r="BC543" s="197"/>
    </row>
    <row r="544" ht="18.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260"/>
      <c r="W544" s="260"/>
      <c r="X544" s="261"/>
      <c r="Y544" s="197"/>
      <c r="Z544" s="197"/>
      <c r="AA544" s="197"/>
      <c r="AB544" s="197"/>
      <c r="AC544" s="197"/>
      <c r="AD544" s="197"/>
      <c r="AE544" s="197"/>
      <c r="AF544" s="197"/>
      <c r="AG544" s="262"/>
      <c r="AH544" s="197"/>
      <c r="AI544" s="197"/>
      <c r="AJ544" s="265"/>
      <c r="AK544" s="264"/>
      <c r="AL544" s="265"/>
      <c r="AM544" s="264"/>
      <c r="AN544" s="265"/>
      <c r="AO544" s="264"/>
      <c r="AP544" s="265"/>
      <c r="AQ544" s="264"/>
      <c r="AR544" s="197"/>
      <c r="AS544" s="197"/>
      <c r="AT544" s="197"/>
      <c r="AU544" s="197"/>
      <c r="AV544" s="197"/>
      <c r="AW544" s="197"/>
      <c r="AX544" s="197"/>
      <c r="AY544" s="197"/>
      <c r="AZ544" s="197"/>
      <c r="BA544" s="197"/>
      <c r="BB544" s="197"/>
      <c r="BC544" s="197"/>
    </row>
    <row r="545" ht="18.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260"/>
      <c r="W545" s="260"/>
      <c r="X545" s="261"/>
      <c r="Y545" s="197"/>
      <c r="Z545" s="197"/>
      <c r="AA545" s="197"/>
      <c r="AB545" s="197"/>
      <c r="AC545" s="197"/>
      <c r="AD545" s="197"/>
      <c r="AE545" s="197"/>
      <c r="AF545" s="197"/>
      <c r="AG545" s="262"/>
      <c r="AH545" s="197"/>
      <c r="AI545" s="197"/>
      <c r="AJ545" s="265"/>
      <c r="AK545" s="264"/>
      <c r="AL545" s="265"/>
      <c r="AM545" s="264"/>
      <c r="AN545" s="265"/>
      <c r="AO545" s="264"/>
      <c r="AP545" s="265"/>
      <c r="AQ545" s="264"/>
      <c r="AR545" s="197"/>
      <c r="AS545" s="197"/>
      <c r="AT545" s="197"/>
      <c r="AU545" s="197"/>
      <c r="AV545" s="197"/>
      <c r="AW545" s="197"/>
      <c r="AX545" s="197"/>
      <c r="AY545" s="197"/>
      <c r="AZ545" s="197"/>
      <c r="BA545" s="197"/>
      <c r="BB545" s="197"/>
      <c r="BC545" s="197"/>
    </row>
    <row r="546" ht="18.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260"/>
      <c r="W546" s="260"/>
      <c r="X546" s="261"/>
      <c r="Y546" s="197"/>
      <c r="Z546" s="197"/>
      <c r="AA546" s="197"/>
      <c r="AB546" s="197"/>
      <c r="AC546" s="197"/>
      <c r="AD546" s="197"/>
      <c r="AE546" s="197"/>
      <c r="AF546" s="197"/>
      <c r="AG546" s="262"/>
      <c r="AH546" s="197"/>
      <c r="AI546" s="197"/>
      <c r="AJ546" s="265"/>
      <c r="AK546" s="264"/>
      <c r="AL546" s="265"/>
      <c r="AM546" s="264"/>
      <c r="AN546" s="265"/>
      <c r="AO546" s="264"/>
      <c r="AP546" s="265"/>
      <c r="AQ546" s="264"/>
      <c r="AR546" s="197"/>
      <c r="AS546" s="197"/>
      <c r="AT546" s="197"/>
      <c r="AU546" s="197"/>
      <c r="AV546" s="197"/>
      <c r="AW546" s="197"/>
      <c r="AX546" s="197"/>
      <c r="AY546" s="197"/>
      <c r="AZ546" s="197"/>
      <c r="BA546" s="197"/>
      <c r="BB546" s="197"/>
      <c r="BC546" s="197"/>
    </row>
    <row r="547" ht="18.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260"/>
      <c r="W547" s="260"/>
      <c r="X547" s="261"/>
      <c r="Y547" s="197"/>
      <c r="Z547" s="197"/>
      <c r="AA547" s="197"/>
      <c r="AB547" s="197"/>
      <c r="AC547" s="197"/>
      <c r="AD547" s="197"/>
      <c r="AE547" s="197"/>
      <c r="AF547" s="197"/>
      <c r="AG547" s="262"/>
      <c r="AH547" s="197"/>
      <c r="AI547" s="197"/>
      <c r="AJ547" s="265"/>
      <c r="AK547" s="264"/>
      <c r="AL547" s="265"/>
      <c r="AM547" s="264"/>
      <c r="AN547" s="265"/>
      <c r="AO547" s="264"/>
      <c r="AP547" s="265"/>
      <c r="AQ547" s="264"/>
      <c r="AR547" s="197"/>
      <c r="AS547" s="197"/>
      <c r="AT547" s="197"/>
      <c r="AU547" s="197"/>
      <c r="AV547" s="197"/>
      <c r="AW547" s="197"/>
      <c r="AX547" s="197"/>
      <c r="AY547" s="197"/>
      <c r="AZ547" s="197"/>
      <c r="BA547" s="197"/>
      <c r="BB547" s="197"/>
      <c r="BC547" s="197"/>
    </row>
    <row r="548" ht="18.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260"/>
      <c r="W548" s="260"/>
      <c r="X548" s="261"/>
      <c r="Y548" s="197"/>
      <c r="Z548" s="197"/>
      <c r="AA548" s="197"/>
      <c r="AB548" s="197"/>
      <c r="AC548" s="197"/>
      <c r="AD548" s="197"/>
      <c r="AE548" s="197"/>
      <c r="AF548" s="197"/>
      <c r="AG548" s="262"/>
      <c r="AH548" s="197"/>
      <c r="AI548" s="197"/>
      <c r="AJ548" s="265"/>
      <c r="AK548" s="264"/>
      <c r="AL548" s="265"/>
      <c r="AM548" s="264"/>
      <c r="AN548" s="265"/>
      <c r="AO548" s="264"/>
      <c r="AP548" s="265"/>
      <c r="AQ548" s="264"/>
      <c r="AR548" s="197"/>
      <c r="AS548" s="197"/>
      <c r="AT548" s="197"/>
      <c r="AU548" s="197"/>
      <c r="AV548" s="197"/>
      <c r="AW548" s="197"/>
      <c r="AX548" s="197"/>
      <c r="AY548" s="197"/>
      <c r="AZ548" s="197"/>
      <c r="BA548" s="197"/>
      <c r="BB548" s="197"/>
      <c r="BC548" s="197"/>
    </row>
    <row r="549" ht="18.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260"/>
      <c r="W549" s="260"/>
      <c r="X549" s="261"/>
      <c r="Y549" s="197"/>
      <c r="Z549" s="197"/>
      <c r="AA549" s="197"/>
      <c r="AB549" s="197"/>
      <c r="AC549" s="197"/>
      <c r="AD549" s="197"/>
      <c r="AE549" s="197"/>
      <c r="AF549" s="197"/>
      <c r="AG549" s="262"/>
      <c r="AH549" s="197"/>
      <c r="AI549" s="197"/>
      <c r="AJ549" s="265"/>
      <c r="AK549" s="264"/>
      <c r="AL549" s="265"/>
      <c r="AM549" s="264"/>
      <c r="AN549" s="265"/>
      <c r="AO549" s="264"/>
      <c r="AP549" s="265"/>
      <c r="AQ549" s="264"/>
      <c r="AR549" s="197"/>
      <c r="AS549" s="197"/>
      <c r="AT549" s="197"/>
      <c r="AU549" s="197"/>
      <c r="AV549" s="197"/>
      <c r="AW549" s="197"/>
      <c r="AX549" s="197"/>
      <c r="AY549" s="197"/>
      <c r="AZ549" s="197"/>
      <c r="BA549" s="197"/>
      <c r="BB549" s="197"/>
      <c r="BC549" s="197"/>
    </row>
    <row r="550" ht="18.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260"/>
      <c r="W550" s="260"/>
      <c r="X550" s="261"/>
      <c r="Y550" s="197"/>
      <c r="Z550" s="197"/>
      <c r="AA550" s="197"/>
      <c r="AB550" s="197"/>
      <c r="AC550" s="197"/>
      <c r="AD550" s="197"/>
      <c r="AE550" s="197"/>
      <c r="AF550" s="197"/>
      <c r="AG550" s="262"/>
      <c r="AH550" s="197"/>
      <c r="AI550" s="197"/>
      <c r="AJ550" s="265"/>
      <c r="AK550" s="264"/>
      <c r="AL550" s="265"/>
      <c r="AM550" s="264"/>
      <c r="AN550" s="265"/>
      <c r="AO550" s="264"/>
      <c r="AP550" s="265"/>
      <c r="AQ550" s="264"/>
      <c r="AR550" s="197"/>
      <c r="AS550" s="197"/>
      <c r="AT550" s="197"/>
      <c r="AU550" s="197"/>
      <c r="AV550" s="197"/>
      <c r="AW550" s="197"/>
      <c r="AX550" s="197"/>
      <c r="AY550" s="197"/>
      <c r="AZ550" s="197"/>
      <c r="BA550" s="197"/>
      <c r="BB550" s="197"/>
      <c r="BC550" s="197"/>
    </row>
    <row r="551" ht="18.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260"/>
      <c r="W551" s="260"/>
      <c r="X551" s="261"/>
      <c r="Y551" s="197"/>
      <c r="Z551" s="197"/>
      <c r="AA551" s="197"/>
      <c r="AB551" s="197"/>
      <c r="AC551" s="197"/>
      <c r="AD551" s="197"/>
      <c r="AE551" s="197"/>
      <c r="AF551" s="197"/>
      <c r="AG551" s="262"/>
      <c r="AH551" s="197"/>
      <c r="AI551" s="197"/>
      <c r="AJ551" s="265"/>
      <c r="AK551" s="264"/>
      <c r="AL551" s="265"/>
      <c r="AM551" s="264"/>
      <c r="AN551" s="265"/>
      <c r="AO551" s="264"/>
      <c r="AP551" s="265"/>
      <c r="AQ551" s="264"/>
      <c r="AR551" s="197"/>
      <c r="AS551" s="197"/>
      <c r="AT551" s="197"/>
      <c r="AU551" s="197"/>
      <c r="AV551" s="197"/>
      <c r="AW551" s="197"/>
      <c r="AX551" s="197"/>
      <c r="AY551" s="197"/>
      <c r="AZ551" s="197"/>
      <c r="BA551" s="197"/>
      <c r="BB551" s="197"/>
      <c r="BC551" s="197"/>
    </row>
    <row r="552" ht="18.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260"/>
      <c r="W552" s="260"/>
      <c r="X552" s="261"/>
      <c r="Y552" s="197"/>
      <c r="Z552" s="197"/>
      <c r="AA552" s="197"/>
      <c r="AB552" s="197"/>
      <c r="AC552" s="197"/>
      <c r="AD552" s="197"/>
      <c r="AE552" s="197"/>
      <c r="AF552" s="197"/>
      <c r="AG552" s="262"/>
      <c r="AH552" s="197"/>
      <c r="AI552" s="197"/>
      <c r="AJ552" s="265"/>
      <c r="AK552" s="264"/>
      <c r="AL552" s="265"/>
      <c r="AM552" s="264"/>
      <c r="AN552" s="265"/>
      <c r="AO552" s="264"/>
      <c r="AP552" s="265"/>
      <c r="AQ552" s="264"/>
      <c r="AR552" s="197"/>
      <c r="AS552" s="197"/>
      <c r="AT552" s="197"/>
      <c r="AU552" s="197"/>
      <c r="AV552" s="197"/>
      <c r="AW552" s="197"/>
      <c r="AX552" s="197"/>
      <c r="AY552" s="197"/>
      <c r="AZ552" s="197"/>
      <c r="BA552" s="197"/>
      <c r="BB552" s="197"/>
      <c r="BC552" s="197"/>
    </row>
    <row r="553" ht="18.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260"/>
      <c r="W553" s="260"/>
      <c r="X553" s="261"/>
      <c r="Y553" s="197"/>
      <c r="Z553" s="197"/>
      <c r="AA553" s="197"/>
      <c r="AB553" s="197"/>
      <c r="AC553" s="197"/>
      <c r="AD553" s="197"/>
      <c r="AE553" s="197"/>
      <c r="AF553" s="197"/>
      <c r="AG553" s="262"/>
      <c r="AH553" s="197"/>
      <c r="AI553" s="197"/>
      <c r="AJ553" s="265"/>
      <c r="AK553" s="264"/>
      <c r="AL553" s="265"/>
      <c r="AM553" s="264"/>
      <c r="AN553" s="265"/>
      <c r="AO553" s="264"/>
      <c r="AP553" s="265"/>
      <c r="AQ553" s="264"/>
      <c r="AR553" s="197"/>
      <c r="AS553" s="197"/>
      <c r="AT553" s="197"/>
      <c r="AU553" s="197"/>
      <c r="AV553" s="197"/>
      <c r="AW553" s="197"/>
      <c r="AX553" s="197"/>
      <c r="AY553" s="197"/>
      <c r="AZ553" s="197"/>
      <c r="BA553" s="197"/>
      <c r="BB553" s="197"/>
      <c r="BC553" s="197"/>
    </row>
    <row r="554" ht="18.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260"/>
      <c r="W554" s="260"/>
      <c r="X554" s="261"/>
      <c r="Y554" s="197"/>
      <c r="Z554" s="197"/>
      <c r="AA554" s="197"/>
      <c r="AB554" s="197"/>
      <c r="AC554" s="197"/>
      <c r="AD554" s="197"/>
      <c r="AE554" s="197"/>
      <c r="AF554" s="197"/>
      <c r="AG554" s="262"/>
      <c r="AH554" s="197"/>
      <c r="AI554" s="197"/>
      <c r="AJ554" s="265"/>
      <c r="AK554" s="264"/>
      <c r="AL554" s="265"/>
      <c r="AM554" s="264"/>
      <c r="AN554" s="265"/>
      <c r="AO554" s="264"/>
      <c r="AP554" s="265"/>
      <c r="AQ554" s="264"/>
      <c r="AR554" s="197"/>
      <c r="AS554" s="197"/>
      <c r="AT554" s="197"/>
      <c r="AU554" s="197"/>
      <c r="AV554" s="197"/>
      <c r="AW554" s="197"/>
      <c r="AX554" s="197"/>
      <c r="AY554" s="197"/>
      <c r="AZ554" s="197"/>
      <c r="BA554" s="197"/>
      <c r="BB554" s="197"/>
      <c r="BC554" s="197"/>
    </row>
    <row r="555" ht="18.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260"/>
      <c r="W555" s="260"/>
      <c r="X555" s="261"/>
      <c r="Y555" s="197"/>
      <c r="Z555" s="197"/>
      <c r="AA555" s="197"/>
      <c r="AB555" s="197"/>
      <c r="AC555" s="197"/>
      <c r="AD555" s="197"/>
      <c r="AE555" s="197"/>
      <c r="AF555" s="197"/>
      <c r="AG555" s="262"/>
      <c r="AH555" s="197"/>
      <c r="AI555" s="197"/>
      <c r="AJ555" s="265"/>
      <c r="AK555" s="264"/>
      <c r="AL555" s="265"/>
      <c r="AM555" s="264"/>
      <c r="AN555" s="265"/>
      <c r="AO555" s="264"/>
      <c r="AP555" s="265"/>
      <c r="AQ555" s="264"/>
      <c r="AR555" s="197"/>
      <c r="AS555" s="197"/>
      <c r="AT555" s="197"/>
      <c r="AU555" s="197"/>
      <c r="AV555" s="197"/>
      <c r="AW555" s="197"/>
      <c r="AX555" s="197"/>
      <c r="AY555" s="197"/>
      <c r="AZ555" s="197"/>
      <c r="BA555" s="197"/>
      <c r="BB555" s="197"/>
      <c r="BC555" s="197"/>
    </row>
    <row r="556" ht="18.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260"/>
      <c r="W556" s="260"/>
      <c r="X556" s="261"/>
      <c r="Y556" s="197"/>
      <c r="Z556" s="197"/>
      <c r="AA556" s="197"/>
      <c r="AB556" s="197"/>
      <c r="AC556" s="197"/>
      <c r="AD556" s="197"/>
      <c r="AE556" s="197"/>
      <c r="AF556" s="197"/>
      <c r="AG556" s="262"/>
      <c r="AH556" s="197"/>
      <c r="AI556" s="197"/>
      <c r="AJ556" s="265"/>
      <c r="AK556" s="264"/>
      <c r="AL556" s="265"/>
      <c r="AM556" s="264"/>
      <c r="AN556" s="265"/>
      <c r="AO556" s="264"/>
      <c r="AP556" s="265"/>
      <c r="AQ556" s="264"/>
      <c r="AR556" s="197"/>
      <c r="AS556" s="197"/>
      <c r="AT556" s="197"/>
      <c r="AU556" s="197"/>
      <c r="AV556" s="197"/>
      <c r="AW556" s="197"/>
      <c r="AX556" s="197"/>
      <c r="AY556" s="197"/>
      <c r="AZ556" s="197"/>
      <c r="BA556" s="197"/>
      <c r="BB556" s="197"/>
      <c r="BC556" s="197"/>
    </row>
    <row r="557" ht="18.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260"/>
      <c r="W557" s="260"/>
      <c r="X557" s="261"/>
      <c r="Y557" s="197"/>
      <c r="Z557" s="197"/>
      <c r="AA557" s="197"/>
      <c r="AB557" s="197"/>
      <c r="AC557" s="197"/>
      <c r="AD557" s="197"/>
      <c r="AE557" s="197"/>
      <c r="AF557" s="197"/>
      <c r="AG557" s="262"/>
      <c r="AH557" s="197"/>
      <c r="AI557" s="197"/>
      <c r="AJ557" s="265"/>
      <c r="AK557" s="264"/>
      <c r="AL557" s="265"/>
      <c r="AM557" s="264"/>
      <c r="AN557" s="265"/>
      <c r="AO557" s="264"/>
      <c r="AP557" s="265"/>
      <c r="AQ557" s="264"/>
      <c r="AR557" s="197"/>
      <c r="AS557" s="197"/>
      <c r="AT557" s="197"/>
      <c r="AU557" s="197"/>
      <c r="AV557" s="197"/>
      <c r="AW557" s="197"/>
      <c r="AX557" s="197"/>
      <c r="AY557" s="197"/>
      <c r="AZ557" s="197"/>
      <c r="BA557" s="197"/>
      <c r="BB557" s="197"/>
      <c r="BC557" s="197"/>
    </row>
    <row r="558" ht="18.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260"/>
      <c r="W558" s="260"/>
      <c r="X558" s="261"/>
      <c r="Y558" s="197"/>
      <c r="Z558" s="197"/>
      <c r="AA558" s="197"/>
      <c r="AB558" s="197"/>
      <c r="AC558" s="197"/>
      <c r="AD558" s="197"/>
      <c r="AE558" s="197"/>
      <c r="AF558" s="197"/>
      <c r="AG558" s="262"/>
      <c r="AH558" s="197"/>
      <c r="AI558" s="197"/>
      <c r="AJ558" s="265"/>
      <c r="AK558" s="264"/>
      <c r="AL558" s="265"/>
      <c r="AM558" s="264"/>
      <c r="AN558" s="265"/>
      <c r="AO558" s="264"/>
      <c r="AP558" s="265"/>
      <c r="AQ558" s="264"/>
      <c r="AR558" s="197"/>
      <c r="AS558" s="197"/>
      <c r="AT558" s="197"/>
      <c r="AU558" s="197"/>
      <c r="AV558" s="197"/>
      <c r="AW558" s="197"/>
      <c r="AX558" s="197"/>
      <c r="AY558" s="197"/>
      <c r="AZ558" s="197"/>
      <c r="BA558" s="197"/>
      <c r="BB558" s="197"/>
      <c r="BC558" s="197"/>
    </row>
    <row r="559" ht="18.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260"/>
      <c r="W559" s="260"/>
      <c r="X559" s="261"/>
      <c r="Y559" s="197"/>
      <c r="Z559" s="197"/>
      <c r="AA559" s="197"/>
      <c r="AB559" s="197"/>
      <c r="AC559" s="197"/>
      <c r="AD559" s="197"/>
      <c r="AE559" s="197"/>
      <c r="AF559" s="197"/>
      <c r="AG559" s="262"/>
      <c r="AH559" s="197"/>
      <c r="AI559" s="197"/>
      <c r="AJ559" s="265"/>
      <c r="AK559" s="264"/>
      <c r="AL559" s="265"/>
      <c r="AM559" s="264"/>
      <c r="AN559" s="265"/>
      <c r="AO559" s="264"/>
      <c r="AP559" s="265"/>
      <c r="AQ559" s="264"/>
      <c r="AR559" s="197"/>
      <c r="AS559" s="197"/>
      <c r="AT559" s="197"/>
      <c r="AU559" s="197"/>
      <c r="AV559" s="197"/>
      <c r="AW559" s="197"/>
      <c r="AX559" s="197"/>
      <c r="AY559" s="197"/>
      <c r="AZ559" s="197"/>
      <c r="BA559" s="197"/>
      <c r="BB559" s="197"/>
      <c r="BC559" s="197"/>
    </row>
    <row r="560" ht="18.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260"/>
      <c r="W560" s="260"/>
      <c r="X560" s="261"/>
      <c r="Y560" s="197"/>
      <c r="Z560" s="197"/>
      <c r="AA560" s="197"/>
      <c r="AB560" s="197"/>
      <c r="AC560" s="197"/>
      <c r="AD560" s="197"/>
      <c r="AE560" s="197"/>
      <c r="AF560" s="197"/>
      <c r="AG560" s="262"/>
      <c r="AH560" s="197"/>
      <c r="AI560" s="197"/>
      <c r="AJ560" s="265"/>
      <c r="AK560" s="264"/>
      <c r="AL560" s="265"/>
      <c r="AM560" s="264"/>
      <c r="AN560" s="265"/>
      <c r="AO560" s="264"/>
      <c r="AP560" s="265"/>
      <c r="AQ560" s="264"/>
      <c r="AR560" s="197"/>
      <c r="AS560" s="197"/>
      <c r="AT560" s="197"/>
      <c r="AU560" s="197"/>
      <c r="AV560" s="197"/>
      <c r="AW560" s="197"/>
      <c r="AX560" s="197"/>
      <c r="AY560" s="197"/>
      <c r="AZ560" s="197"/>
      <c r="BA560" s="197"/>
      <c r="BB560" s="197"/>
      <c r="BC560" s="197"/>
    </row>
    <row r="561" ht="18.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260"/>
      <c r="W561" s="260"/>
      <c r="X561" s="261"/>
      <c r="Y561" s="197"/>
      <c r="Z561" s="197"/>
      <c r="AA561" s="197"/>
      <c r="AB561" s="197"/>
      <c r="AC561" s="197"/>
      <c r="AD561" s="197"/>
      <c r="AE561" s="197"/>
      <c r="AF561" s="197"/>
      <c r="AG561" s="262"/>
      <c r="AH561" s="197"/>
      <c r="AI561" s="197"/>
      <c r="AJ561" s="265"/>
      <c r="AK561" s="264"/>
      <c r="AL561" s="265"/>
      <c r="AM561" s="264"/>
      <c r="AN561" s="265"/>
      <c r="AO561" s="264"/>
      <c r="AP561" s="265"/>
      <c r="AQ561" s="264"/>
      <c r="AR561" s="197"/>
      <c r="AS561" s="197"/>
      <c r="AT561" s="197"/>
      <c r="AU561" s="197"/>
      <c r="AV561" s="197"/>
      <c r="AW561" s="197"/>
      <c r="AX561" s="197"/>
      <c r="AY561" s="197"/>
      <c r="AZ561" s="197"/>
      <c r="BA561" s="197"/>
      <c r="BB561" s="197"/>
      <c r="BC561" s="197"/>
    </row>
    <row r="562" ht="18.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260"/>
      <c r="W562" s="260"/>
      <c r="X562" s="261"/>
      <c r="Y562" s="197"/>
      <c r="Z562" s="197"/>
      <c r="AA562" s="197"/>
      <c r="AB562" s="197"/>
      <c r="AC562" s="197"/>
      <c r="AD562" s="197"/>
      <c r="AE562" s="197"/>
      <c r="AF562" s="197"/>
      <c r="AG562" s="262"/>
      <c r="AH562" s="197"/>
      <c r="AI562" s="197"/>
      <c r="AJ562" s="265"/>
      <c r="AK562" s="264"/>
      <c r="AL562" s="265"/>
      <c r="AM562" s="264"/>
      <c r="AN562" s="265"/>
      <c r="AO562" s="264"/>
      <c r="AP562" s="265"/>
      <c r="AQ562" s="264"/>
      <c r="AR562" s="197"/>
      <c r="AS562" s="197"/>
      <c r="AT562" s="197"/>
      <c r="AU562" s="197"/>
      <c r="AV562" s="197"/>
      <c r="AW562" s="197"/>
      <c r="AX562" s="197"/>
      <c r="AY562" s="197"/>
      <c r="AZ562" s="197"/>
      <c r="BA562" s="197"/>
      <c r="BB562" s="197"/>
      <c r="BC562" s="197"/>
    </row>
    <row r="563" ht="18.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260"/>
      <c r="W563" s="260"/>
      <c r="X563" s="261"/>
      <c r="Y563" s="197"/>
      <c r="Z563" s="197"/>
      <c r="AA563" s="197"/>
      <c r="AB563" s="197"/>
      <c r="AC563" s="197"/>
      <c r="AD563" s="197"/>
      <c r="AE563" s="197"/>
      <c r="AF563" s="197"/>
      <c r="AG563" s="262"/>
      <c r="AH563" s="197"/>
      <c r="AI563" s="197"/>
      <c r="AJ563" s="265"/>
      <c r="AK563" s="264"/>
      <c r="AL563" s="265"/>
      <c r="AM563" s="264"/>
      <c r="AN563" s="265"/>
      <c r="AO563" s="264"/>
      <c r="AP563" s="265"/>
      <c r="AQ563" s="264"/>
      <c r="AR563" s="197"/>
      <c r="AS563" s="197"/>
      <c r="AT563" s="197"/>
      <c r="AU563" s="197"/>
      <c r="AV563" s="197"/>
      <c r="AW563" s="197"/>
      <c r="AX563" s="197"/>
      <c r="AY563" s="197"/>
      <c r="AZ563" s="197"/>
      <c r="BA563" s="197"/>
      <c r="BB563" s="197"/>
      <c r="BC563" s="197"/>
    </row>
    <row r="564" ht="18.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260"/>
      <c r="W564" s="260"/>
      <c r="X564" s="261"/>
      <c r="Y564" s="197"/>
      <c r="Z564" s="197"/>
      <c r="AA564" s="197"/>
      <c r="AB564" s="197"/>
      <c r="AC564" s="197"/>
      <c r="AD564" s="197"/>
      <c r="AE564" s="197"/>
      <c r="AF564" s="197"/>
      <c r="AG564" s="262"/>
      <c r="AH564" s="197"/>
      <c r="AI564" s="197"/>
      <c r="AJ564" s="265"/>
      <c r="AK564" s="264"/>
      <c r="AL564" s="265"/>
      <c r="AM564" s="264"/>
      <c r="AN564" s="265"/>
      <c r="AO564" s="264"/>
      <c r="AP564" s="265"/>
      <c r="AQ564" s="264"/>
      <c r="AR564" s="197"/>
      <c r="AS564" s="197"/>
      <c r="AT564" s="197"/>
      <c r="AU564" s="197"/>
      <c r="AV564" s="197"/>
      <c r="AW564" s="197"/>
      <c r="AX564" s="197"/>
      <c r="AY564" s="197"/>
      <c r="AZ564" s="197"/>
      <c r="BA564" s="197"/>
      <c r="BB564" s="197"/>
      <c r="BC564" s="197"/>
    </row>
    <row r="565" ht="18.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260"/>
      <c r="W565" s="260"/>
      <c r="X565" s="261"/>
      <c r="Y565" s="197"/>
      <c r="Z565" s="197"/>
      <c r="AA565" s="197"/>
      <c r="AB565" s="197"/>
      <c r="AC565" s="197"/>
      <c r="AD565" s="197"/>
      <c r="AE565" s="197"/>
      <c r="AF565" s="197"/>
      <c r="AG565" s="262"/>
      <c r="AH565" s="197"/>
      <c r="AI565" s="197"/>
      <c r="AJ565" s="265"/>
      <c r="AK565" s="264"/>
      <c r="AL565" s="265"/>
      <c r="AM565" s="264"/>
      <c r="AN565" s="265"/>
      <c r="AO565" s="264"/>
      <c r="AP565" s="265"/>
      <c r="AQ565" s="264"/>
      <c r="AR565" s="197"/>
      <c r="AS565" s="197"/>
      <c r="AT565" s="197"/>
      <c r="AU565" s="197"/>
      <c r="AV565" s="197"/>
      <c r="AW565" s="197"/>
      <c r="AX565" s="197"/>
      <c r="AY565" s="197"/>
      <c r="AZ565" s="197"/>
      <c r="BA565" s="197"/>
      <c r="BB565" s="197"/>
      <c r="BC565" s="197"/>
    </row>
    <row r="566" ht="18.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260"/>
      <c r="W566" s="260"/>
      <c r="X566" s="261"/>
      <c r="Y566" s="197"/>
      <c r="Z566" s="197"/>
      <c r="AA566" s="197"/>
      <c r="AB566" s="197"/>
      <c r="AC566" s="197"/>
      <c r="AD566" s="197"/>
      <c r="AE566" s="197"/>
      <c r="AF566" s="197"/>
      <c r="AG566" s="262"/>
      <c r="AH566" s="197"/>
      <c r="AI566" s="197"/>
      <c r="AJ566" s="265"/>
      <c r="AK566" s="264"/>
      <c r="AL566" s="265"/>
      <c r="AM566" s="264"/>
      <c r="AN566" s="265"/>
      <c r="AO566" s="264"/>
      <c r="AP566" s="265"/>
      <c r="AQ566" s="264"/>
      <c r="AR566" s="197"/>
      <c r="AS566" s="197"/>
      <c r="AT566" s="197"/>
      <c r="AU566" s="197"/>
      <c r="AV566" s="197"/>
      <c r="AW566" s="197"/>
      <c r="AX566" s="197"/>
      <c r="AY566" s="197"/>
      <c r="AZ566" s="197"/>
      <c r="BA566" s="197"/>
      <c r="BB566" s="197"/>
      <c r="BC566" s="197"/>
    </row>
    <row r="567" ht="18.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260"/>
      <c r="W567" s="260"/>
      <c r="X567" s="261"/>
      <c r="Y567" s="197"/>
      <c r="Z567" s="197"/>
      <c r="AA567" s="197"/>
      <c r="AB567" s="197"/>
      <c r="AC567" s="197"/>
      <c r="AD567" s="197"/>
      <c r="AE567" s="197"/>
      <c r="AF567" s="197"/>
      <c r="AG567" s="262"/>
      <c r="AH567" s="197"/>
      <c r="AI567" s="197"/>
      <c r="AJ567" s="265"/>
      <c r="AK567" s="264"/>
      <c r="AL567" s="265"/>
      <c r="AM567" s="264"/>
      <c r="AN567" s="265"/>
      <c r="AO567" s="264"/>
      <c r="AP567" s="265"/>
      <c r="AQ567" s="264"/>
      <c r="AR567" s="197"/>
      <c r="AS567" s="197"/>
      <c r="AT567" s="197"/>
      <c r="AU567" s="197"/>
      <c r="AV567" s="197"/>
      <c r="AW567" s="197"/>
      <c r="AX567" s="197"/>
      <c r="AY567" s="197"/>
      <c r="AZ567" s="197"/>
      <c r="BA567" s="197"/>
      <c r="BB567" s="197"/>
      <c r="BC567" s="197"/>
    </row>
    <row r="568" ht="18.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260"/>
      <c r="W568" s="260"/>
      <c r="X568" s="261"/>
      <c r="Y568" s="197"/>
      <c r="Z568" s="197"/>
      <c r="AA568" s="197"/>
      <c r="AB568" s="197"/>
      <c r="AC568" s="197"/>
      <c r="AD568" s="197"/>
      <c r="AE568" s="197"/>
      <c r="AF568" s="197"/>
      <c r="AG568" s="262"/>
      <c r="AH568" s="197"/>
      <c r="AI568" s="197"/>
      <c r="AJ568" s="265"/>
      <c r="AK568" s="264"/>
      <c r="AL568" s="265"/>
      <c r="AM568" s="264"/>
      <c r="AN568" s="265"/>
      <c r="AO568" s="264"/>
      <c r="AP568" s="265"/>
      <c r="AQ568" s="264"/>
      <c r="AR568" s="197"/>
      <c r="AS568" s="197"/>
      <c r="AT568" s="197"/>
      <c r="AU568" s="197"/>
      <c r="AV568" s="197"/>
      <c r="AW568" s="197"/>
      <c r="AX568" s="197"/>
      <c r="AY568" s="197"/>
      <c r="AZ568" s="197"/>
      <c r="BA568" s="197"/>
      <c r="BB568" s="197"/>
      <c r="BC568" s="197"/>
    </row>
    <row r="569" ht="18.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260"/>
      <c r="W569" s="260"/>
      <c r="X569" s="261"/>
      <c r="Y569" s="197"/>
      <c r="Z569" s="197"/>
      <c r="AA569" s="197"/>
      <c r="AB569" s="197"/>
      <c r="AC569" s="197"/>
      <c r="AD569" s="197"/>
      <c r="AE569" s="197"/>
      <c r="AF569" s="197"/>
      <c r="AG569" s="262"/>
      <c r="AH569" s="197"/>
      <c r="AI569" s="197"/>
      <c r="AJ569" s="265"/>
      <c r="AK569" s="264"/>
      <c r="AL569" s="265"/>
      <c r="AM569" s="264"/>
      <c r="AN569" s="265"/>
      <c r="AO569" s="264"/>
      <c r="AP569" s="265"/>
      <c r="AQ569" s="264"/>
      <c r="AR569" s="197"/>
      <c r="AS569" s="197"/>
      <c r="AT569" s="197"/>
      <c r="AU569" s="197"/>
      <c r="AV569" s="197"/>
      <c r="AW569" s="197"/>
      <c r="AX569" s="197"/>
      <c r="AY569" s="197"/>
      <c r="AZ569" s="197"/>
      <c r="BA569" s="197"/>
      <c r="BB569" s="197"/>
      <c r="BC569" s="197"/>
    </row>
    <row r="570" ht="18.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260"/>
      <c r="W570" s="260"/>
      <c r="X570" s="261"/>
      <c r="Y570" s="197"/>
      <c r="Z570" s="197"/>
      <c r="AA570" s="197"/>
      <c r="AB570" s="197"/>
      <c r="AC570" s="197"/>
      <c r="AD570" s="197"/>
      <c r="AE570" s="197"/>
      <c r="AF570" s="197"/>
      <c r="AG570" s="262"/>
      <c r="AH570" s="197"/>
      <c r="AI570" s="197"/>
      <c r="AJ570" s="265"/>
      <c r="AK570" s="264"/>
      <c r="AL570" s="265"/>
      <c r="AM570" s="264"/>
      <c r="AN570" s="265"/>
      <c r="AO570" s="264"/>
      <c r="AP570" s="265"/>
      <c r="AQ570" s="264"/>
      <c r="AR570" s="197"/>
      <c r="AS570" s="197"/>
      <c r="AT570" s="197"/>
      <c r="AU570" s="197"/>
      <c r="AV570" s="197"/>
      <c r="AW570" s="197"/>
      <c r="AX570" s="197"/>
      <c r="AY570" s="197"/>
      <c r="AZ570" s="197"/>
      <c r="BA570" s="197"/>
      <c r="BB570" s="197"/>
      <c r="BC570" s="197"/>
    </row>
    <row r="571" ht="18.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260"/>
      <c r="W571" s="260"/>
      <c r="X571" s="261"/>
      <c r="Y571" s="197"/>
      <c r="Z571" s="197"/>
      <c r="AA571" s="197"/>
      <c r="AB571" s="197"/>
      <c r="AC571" s="197"/>
      <c r="AD571" s="197"/>
      <c r="AE571" s="197"/>
      <c r="AF571" s="197"/>
      <c r="AG571" s="262"/>
      <c r="AH571" s="197"/>
      <c r="AI571" s="197"/>
      <c r="AJ571" s="265"/>
      <c r="AK571" s="264"/>
      <c r="AL571" s="265"/>
      <c r="AM571" s="264"/>
      <c r="AN571" s="265"/>
      <c r="AO571" s="264"/>
      <c r="AP571" s="265"/>
      <c r="AQ571" s="264"/>
      <c r="AR571" s="197"/>
      <c r="AS571" s="197"/>
      <c r="AT571" s="197"/>
      <c r="AU571" s="197"/>
      <c r="AV571" s="197"/>
      <c r="AW571" s="197"/>
      <c r="AX571" s="197"/>
      <c r="AY571" s="197"/>
      <c r="AZ571" s="197"/>
      <c r="BA571" s="197"/>
      <c r="BB571" s="197"/>
      <c r="BC571" s="197"/>
    </row>
    <row r="572" ht="18.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260"/>
      <c r="W572" s="260"/>
      <c r="X572" s="261"/>
      <c r="Y572" s="197"/>
      <c r="Z572" s="197"/>
      <c r="AA572" s="197"/>
      <c r="AB572" s="197"/>
      <c r="AC572" s="197"/>
      <c r="AD572" s="197"/>
      <c r="AE572" s="197"/>
      <c r="AF572" s="197"/>
      <c r="AG572" s="262"/>
      <c r="AH572" s="197"/>
      <c r="AI572" s="197"/>
      <c r="AJ572" s="265"/>
      <c r="AK572" s="264"/>
      <c r="AL572" s="265"/>
      <c r="AM572" s="264"/>
      <c r="AN572" s="265"/>
      <c r="AO572" s="264"/>
      <c r="AP572" s="265"/>
      <c r="AQ572" s="264"/>
      <c r="AR572" s="197"/>
      <c r="AS572" s="197"/>
      <c r="AT572" s="197"/>
      <c r="AU572" s="197"/>
      <c r="AV572" s="197"/>
      <c r="AW572" s="197"/>
      <c r="AX572" s="197"/>
      <c r="AY572" s="197"/>
      <c r="AZ572" s="197"/>
      <c r="BA572" s="197"/>
      <c r="BB572" s="197"/>
      <c r="BC572" s="197"/>
    </row>
    <row r="573" ht="18.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260"/>
      <c r="W573" s="260"/>
      <c r="X573" s="261"/>
      <c r="Y573" s="197"/>
      <c r="Z573" s="197"/>
      <c r="AA573" s="197"/>
      <c r="AB573" s="197"/>
      <c r="AC573" s="197"/>
      <c r="AD573" s="197"/>
      <c r="AE573" s="197"/>
      <c r="AF573" s="197"/>
      <c r="AG573" s="262"/>
      <c r="AH573" s="197"/>
      <c r="AI573" s="197"/>
      <c r="AJ573" s="265"/>
      <c r="AK573" s="264"/>
      <c r="AL573" s="265"/>
      <c r="AM573" s="264"/>
      <c r="AN573" s="265"/>
      <c r="AO573" s="264"/>
      <c r="AP573" s="265"/>
      <c r="AQ573" s="264"/>
      <c r="AR573" s="197"/>
      <c r="AS573" s="197"/>
      <c r="AT573" s="197"/>
      <c r="AU573" s="197"/>
      <c r="AV573" s="197"/>
      <c r="AW573" s="197"/>
      <c r="AX573" s="197"/>
      <c r="AY573" s="197"/>
      <c r="AZ573" s="197"/>
      <c r="BA573" s="197"/>
      <c r="BB573" s="197"/>
      <c r="BC573" s="197"/>
    </row>
    <row r="574" ht="18.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260"/>
      <c r="W574" s="260"/>
      <c r="X574" s="261"/>
      <c r="Y574" s="197"/>
      <c r="Z574" s="197"/>
      <c r="AA574" s="197"/>
      <c r="AB574" s="197"/>
      <c r="AC574" s="197"/>
      <c r="AD574" s="197"/>
      <c r="AE574" s="197"/>
      <c r="AF574" s="197"/>
      <c r="AG574" s="262"/>
      <c r="AH574" s="197"/>
      <c r="AI574" s="197"/>
      <c r="AJ574" s="265"/>
      <c r="AK574" s="264"/>
      <c r="AL574" s="265"/>
      <c r="AM574" s="264"/>
      <c r="AN574" s="265"/>
      <c r="AO574" s="264"/>
      <c r="AP574" s="265"/>
      <c r="AQ574" s="264"/>
      <c r="AR574" s="197"/>
      <c r="AS574" s="197"/>
      <c r="AT574" s="197"/>
      <c r="AU574" s="197"/>
      <c r="AV574" s="197"/>
      <c r="AW574" s="197"/>
      <c r="AX574" s="197"/>
      <c r="AY574" s="197"/>
      <c r="AZ574" s="197"/>
      <c r="BA574" s="197"/>
      <c r="BB574" s="197"/>
      <c r="BC574" s="197"/>
    </row>
    <row r="575" ht="18.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260"/>
      <c r="W575" s="260"/>
      <c r="X575" s="261"/>
      <c r="Y575" s="197"/>
      <c r="Z575" s="197"/>
      <c r="AA575" s="197"/>
      <c r="AB575" s="197"/>
      <c r="AC575" s="197"/>
      <c r="AD575" s="197"/>
      <c r="AE575" s="197"/>
      <c r="AF575" s="197"/>
      <c r="AG575" s="262"/>
      <c r="AH575" s="197"/>
      <c r="AI575" s="197"/>
      <c r="AJ575" s="265"/>
      <c r="AK575" s="264"/>
      <c r="AL575" s="265"/>
      <c r="AM575" s="264"/>
      <c r="AN575" s="265"/>
      <c r="AO575" s="264"/>
      <c r="AP575" s="265"/>
      <c r="AQ575" s="264"/>
      <c r="AR575" s="197"/>
      <c r="AS575" s="197"/>
      <c r="AT575" s="197"/>
      <c r="AU575" s="197"/>
      <c r="AV575" s="197"/>
      <c r="AW575" s="197"/>
      <c r="AX575" s="197"/>
      <c r="AY575" s="197"/>
      <c r="AZ575" s="197"/>
      <c r="BA575" s="197"/>
      <c r="BB575" s="197"/>
      <c r="BC575" s="197"/>
    </row>
    <row r="576" ht="18.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260"/>
      <c r="W576" s="260"/>
      <c r="X576" s="261"/>
      <c r="Y576" s="197"/>
      <c r="Z576" s="197"/>
      <c r="AA576" s="197"/>
      <c r="AB576" s="197"/>
      <c r="AC576" s="197"/>
      <c r="AD576" s="197"/>
      <c r="AE576" s="197"/>
      <c r="AF576" s="197"/>
      <c r="AG576" s="262"/>
      <c r="AH576" s="197"/>
      <c r="AI576" s="197"/>
      <c r="AJ576" s="265"/>
      <c r="AK576" s="264"/>
      <c r="AL576" s="265"/>
      <c r="AM576" s="264"/>
      <c r="AN576" s="265"/>
      <c r="AO576" s="264"/>
      <c r="AP576" s="265"/>
      <c r="AQ576" s="264"/>
      <c r="AR576" s="197"/>
      <c r="AS576" s="197"/>
      <c r="AT576" s="197"/>
      <c r="AU576" s="197"/>
      <c r="AV576" s="197"/>
      <c r="AW576" s="197"/>
      <c r="AX576" s="197"/>
      <c r="AY576" s="197"/>
      <c r="AZ576" s="197"/>
      <c r="BA576" s="197"/>
      <c r="BB576" s="197"/>
      <c r="BC576" s="197"/>
    </row>
    <row r="577" ht="18.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260"/>
      <c r="W577" s="260"/>
      <c r="X577" s="261"/>
      <c r="Y577" s="197"/>
      <c r="Z577" s="197"/>
      <c r="AA577" s="197"/>
      <c r="AB577" s="197"/>
      <c r="AC577" s="197"/>
      <c r="AD577" s="197"/>
      <c r="AE577" s="197"/>
      <c r="AF577" s="197"/>
      <c r="AG577" s="262"/>
      <c r="AH577" s="197"/>
      <c r="AI577" s="197"/>
      <c r="AJ577" s="265"/>
      <c r="AK577" s="264"/>
      <c r="AL577" s="265"/>
      <c r="AM577" s="264"/>
      <c r="AN577" s="265"/>
      <c r="AO577" s="264"/>
      <c r="AP577" s="265"/>
      <c r="AQ577" s="264"/>
      <c r="AR577" s="197"/>
      <c r="AS577" s="197"/>
      <c r="AT577" s="197"/>
      <c r="AU577" s="197"/>
      <c r="AV577" s="197"/>
      <c r="AW577" s="197"/>
      <c r="AX577" s="197"/>
      <c r="AY577" s="197"/>
      <c r="AZ577" s="197"/>
      <c r="BA577" s="197"/>
      <c r="BB577" s="197"/>
      <c r="BC577" s="197"/>
    </row>
    <row r="578" ht="18.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260"/>
      <c r="W578" s="260"/>
      <c r="X578" s="261"/>
      <c r="Y578" s="197"/>
      <c r="Z578" s="197"/>
      <c r="AA578" s="197"/>
      <c r="AB578" s="197"/>
      <c r="AC578" s="197"/>
      <c r="AD578" s="197"/>
      <c r="AE578" s="197"/>
      <c r="AF578" s="197"/>
      <c r="AG578" s="262"/>
      <c r="AH578" s="197"/>
      <c r="AI578" s="197"/>
      <c r="AJ578" s="265"/>
      <c r="AK578" s="264"/>
      <c r="AL578" s="265"/>
      <c r="AM578" s="264"/>
      <c r="AN578" s="265"/>
      <c r="AO578" s="264"/>
      <c r="AP578" s="265"/>
      <c r="AQ578" s="264"/>
      <c r="AR578" s="197"/>
      <c r="AS578" s="197"/>
      <c r="AT578" s="197"/>
      <c r="AU578" s="197"/>
      <c r="AV578" s="197"/>
      <c r="AW578" s="197"/>
      <c r="AX578" s="197"/>
      <c r="AY578" s="197"/>
      <c r="AZ578" s="197"/>
      <c r="BA578" s="197"/>
      <c r="BB578" s="197"/>
      <c r="BC578" s="197"/>
    </row>
    <row r="579" ht="18.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260"/>
      <c r="W579" s="260"/>
      <c r="X579" s="261"/>
      <c r="Y579" s="197"/>
      <c r="Z579" s="197"/>
      <c r="AA579" s="197"/>
      <c r="AB579" s="197"/>
      <c r="AC579" s="197"/>
      <c r="AD579" s="197"/>
      <c r="AE579" s="197"/>
      <c r="AF579" s="197"/>
      <c r="AG579" s="262"/>
      <c r="AH579" s="197"/>
      <c r="AI579" s="197"/>
      <c r="AJ579" s="265"/>
      <c r="AK579" s="264"/>
      <c r="AL579" s="265"/>
      <c r="AM579" s="264"/>
      <c r="AN579" s="265"/>
      <c r="AO579" s="264"/>
      <c r="AP579" s="265"/>
      <c r="AQ579" s="264"/>
      <c r="AR579" s="197"/>
      <c r="AS579" s="197"/>
      <c r="AT579" s="197"/>
      <c r="AU579" s="197"/>
      <c r="AV579" s="197"/>
      <c r="AW579" s="197"/>
      <c r="AX579" s="197"/>
      <c r="AY579" s="197"/>
      <c r="AZ579" s="197"/>
      <c r="BA579" s="197"/>
      <c r="BB579" s="197"/>
      <c r="BC579" s="197"/>
    </row>
    <row r="580" ht="18.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260"/>
      <c r="W580" s="260"/>
      <c r="X580" s="261"/>
      <c r="Y580" s="197"/>
      <c r="Z580" s="197"/>
      <c r="AA580" s="197"/>
      <c r="AB580" s="197"/>
      <c r="AC580" s="197"/>
      <c r="AD580" s="197"/>
      <c r="AE580" s="197"/>
      <c r="AF580" s="197"/>
      <c r="AG580" s="262"/>
      <c r="AH580" s="197"/>
      <c r="AI580" s="197"/>
      <c r="AJ580" s="265"/>
      <c r="AK580" s="264"/>
      <c r="AL580" s="265"/>
      <c r="AM580" s="264"/>
      <c r="AN580" s="265"/>
      <c r="AO580" s="264"/>
      <c r="AP580" s="265"/>
      <c r="AQ580" s="264"/>
      <c r="AR580" s="197"/>
      <c r="AS580" s="197"/>
      <c r="AT580" s="197"/>
      <c r="AU580" s="197"/>
      <c r="AV580" s="197"/>
      <c r="AW580" s="197"/>
      <c r="AX580" s="197"/>
      <c r="AY580" s="197"/>
      <c r="AZ580" s="197"/>
      <c r="BA580" s="197"/>
      <c r="BB580" s="197"/>
      <c r="BC580" s="197"/>
    </row>
    <row r="581" ht="18.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260"/>
      <c r="W581" s="260"/>
      <c r="X581" s="261"/>
      <c r="Y581" s="197"/>
      <c r="Z581" s="197"/>
      <c r="AA581" s="197"/>
      <c r="AB581" s="197"/>
      <c r="AC581" s="197"/>
      <c r="AD581" s="197"/>
      <c r="AE581" s="197"/>
      <c r="AF581" s="197"/>
      <c r="AG581" s="262"/>
      <c r="AH581" s="197"/>
      <c r="AI581" s="197"/>
      <c r="AJ581" s="265"/>
      <c r="AK581" s="264"/>
      <c r="AL581" s="265"/>
      <c r="AM581" s="264"/>
      <c r="AN581" s="265"/>
      <c r="AO581" s="264"/>
      <c r="AP581" s="265"/>
      <c r="AQ581" s="264"/>
      <c r="AR581" s="197"/>
      <c r="AS581" s="197"/>
      <c r="AT581" s="197"/>
      <c r="AU581" s="197"/>
      <c r="AV581" s="197"/>
      <c r="AW581" s="197"/>
      <c r="AX581" s="197"/>
      <c r="AY581" s="197"/>
      <c r="AZ581" s="197"/>
      <c r="BA581" s="197"/>
      <c r="BB581" s="197"/>
      <c r="BC581" s="197"/>
    </row>
    <row r="582" ht="18.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260"/>
      <c r="W582" s="260"/>
      <c r="X582" s="261"/>
      <c r="Y582" s="197"/>
      <c r="Z582" s="197"/>
      <c r="AA582" s="197"/>
      <c r="AB582" s="197"/>
      <c r="AC582" s="197"/>
      <c r="AD582" s="197"/>
      <c r="AE582" s="197"/>
      <c r="AF582" s="197"/>
      <c r="AG582" s="262"/>
      <c r="AH582" s="197"/>
      <c r="AI582" s="197"/>
      <c r="AJ582" s="265"/>
      <c r="AK582" s="264"/>
      <c r="AL582" s="265"/>
      <c r="AM582" s="264"/>
      <c r="AN582" s="265"/>
      <c r="AO582" s="264"/>
      <c r="AP582" s="265"/>
      <c r="AQ582" s="264"/>
      <c r="AR582" s="197"/>
      <c r="AS582" s="197"/>
      <c r="AT582" s="197"/>
      <c r="AU582" s="197"/>
      <c r="AV582" s="197"/>
      <c r="AW582" s="197"/>
      <c r="AX582" s="197"/>
      <c r="AY582" s="197"/>
      <c r="AZ582" s="197"/>
      <c r="BA582" s="197"/>
      <c r="BB582" s="197"/>
      <c r="BC582" s="197"/>
    </row>
    <row r="583" ht="18.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260"/>
      <c r="W583" s="260"/>
      <c r="X583" s="261"/>
      <c r="Y583" s="197"/>
      <c r="Z583" s="197"/>
      <c r="AA583" s="197"/>
      <c r="AB583" s="197"/>
      <c r="AC583" s="197"/>
      <c r="AD583" s="197"/>
      <c r="AE583" s="197"/>
      <c r="AF583" s="197"/>
      <c r="AG583" s="262"/>
      <c r="AH583" s="197"/>
      <c r="AI583" s="197"/>
      <c r="AJ583" s="265"/>
      <c r="AK583" s="264"/>
      <c r="AL583" s="265"/>
      <c r="AM583" s="264"/>
      <c r="AN583" s="265"/>
      <c r="AO583" s="264"/>
      <c r="AP583" s="265"/>
      <c r="AQ583" s="264"/>
      <c r="AR583" s="197"/>
      <c r="AS583" s="197"/>
      <c r="AT583" s="197"/>
      <c r="AU583" s="197"/>
      <c r="AV583" s="197"/>
      <c r="AW583" s="197"/>
      <c r="AX583" s="197"/>
      <c r="AY583" s="197"/>
      <c r="AZ583" s="197"/>
      <c r="BA583" s="197"/>
      <c r="BB583" s="197"/>
      <c r="BC583" s="197"/>
    </row>
    <row r="584" ht="18.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260"/>
      <c r="W584" s="260"/>
      <c r="X584" s="261"/>
      <c r="Y584" s="197"/>
      <c r="Z584" s="197"/>
      <c r="AA584" s="197"/>
      <c r="AB584" s="197"/>
      <c r="AC584" s="197"/>
      <c r="AD584" s="197"/>
      <c r="AE584" s="197"/>
      <c r="AF584" s="197"/>
      <c r="AG584" s="262"/>
      <c r="AH584" s="197"/>
      <c r="AI584" s="197"/>
      <c r="AJ584" s="265"/>
      <c r="AK584" s="264"/>
      <c r="AL584" s="265"/>
      <c r="AM584" s="264"/>
      <c r="AN584" s="265"/>
      <c r="AO584" s="264"/>
      <c r="AP584" s="265"/>
      <c r="AQ584" s="264"/>
      <c r="AR584" s="197"/>
      <c r="AS584" s="197"/>
      <c r="AT584" s="197"/>
      <c r="AU584" s="197"/>
      <c r="AV584" s="197"/>
      <c r="AW584" s="197"/>
      <c r="AX584" s="197"/>
      <c r="AY584" s="197"/>
      <c r="AZ584" s="197"/>
      <c r="BA584" s="197"/>
      <c r="BB584" s="197"/>
      <c r="BC584" s="197"/>
    </row>
    <row r="585" ht="18.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260"/>
      <c r="W585" s="260"/>
      <c r="X585" s="261"/>
      <c r="Y585" s="197"/>
      <c r="Z585" s="197"/>
      <c r="AA585" s="197"/>
      <c r="AB585" s="197"/>
      <c r="AC585" s="197"/>
      <c r="AD585" s="197"/>
      <c r="AE585" s="197"/>
      <c r="AF585" s="197"/>
      <c r="AG585" s="262"/>
      <c r="AH585" s="197"/>
      <c r="AI585" s="197"/>
      <c r="AJ585" s="265"/>
      <c r="AK585" s="264"/>
      <c r="AL585" s="265"/>
      <c r="AM585" s="264"/>
      <c r="AN585" s="265"/>
      <c r="AO585" s="264"/>
      <c r="AP585" s="265"/>
      <c r="AQ585" s="264"/>
      <c r="AR585" s="197"/>
      <c r="AS585" s="197"/>
      <c r="AT585" s="197"/>
      <c r="AU585" s="197"/>
      <c r="AV585" s="197"/>
      <c r="AW585" s="197"/>
      <c r="AX585" s="197"/>
      <c r="AY585" s="197"/>
      <c r="AZ585" s="197"/>
      <c r="BA585" s="197"/>
      <c r="BB585" s="197"/>
      <c r="BC585" s="197"/>
    </row>
    <row r="586" ht="18.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260"/>
      <c r="W586" s="260"/>
      <c r="X586" s="261"/>
      <c r="Y586" s="197"/>
      <c r="Z586" s="197"/>
      <c r="AA586" s="197"/>
      <c r="AB586" s="197"/>
      <c r="AC586" s="197"/>
      <c r="AD586" s="197"/>
      <c r="AE586" s="197"/>
      <c r="AF586" s="197"/>
      <c r="AG586" s="262"/>
      <c r="AH586" s="197"/>
      <c r="AI586" s="197"/>
      <c r="AJ586" s="265"/>
      <c r="AK586" s="264"/>
      <c r="AL586" s="265"/>
      <c r="AM586" s="264"/>
      <c r="AN586" s="265"/>
      <c r="AO586" s="264"/>
      <c r="AP586" s="265"/>
      <c r="AQ586" s="264"/>
      <c r="AR586" s="197"/>
      <c r="AS586" s="197"/>
      <c r="AT586" s="197"/>
      <c r="AU586" s="197"/>
      <c r="AV586" s="197"/>
      <c r="AW586" s="197"/>
      <c r="AX586" s="197"/>
      <c r="AY586" s="197"/>
      <c r="AZ586" s="197"/>
      <c r="BA586" s="197"/>
      <c r="BB586" s="197"/>
      <c r="BC586" s="197"/>
    </row>
    <row r="587" ht="18.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260"/>
      <c r="W587" s="260"/>
      <c r="X587" s="261"/>
      <c r="Y587" s="197"/>
      <c r="Z587" s="197"/>
      <c r="AA587" s="197"/>
      <c r="AB587" s="197"/>
      <c r="AC587" s="197"/>
      <c r="AD587" s="197"/>
      <c r="AE587" s="197"/>
      <c r="AF587" s="197"/>
      <c r="AG587" s="262"/>
      <c r="AH587" s="197"/>
      <c r="AI587" s="197"/>
      <c r="AJ587" s="265"/>
      <c r="AK587" s="264"/>
      <c r="AL587" s="265"/>
      <c r="AM587" s="264"/>
      <c r="AN587" s="265"/>
      <c r="AO587" s="264"/>
      <c r="AP587" s="265"/>
      <c r="AQ587" s="264"/>
      <c r="AR587" s="197"/>
      <c r="AS587" s="197"/>
      <c r="AT587" s="197"/>
      <c r="AU587" s="197"/>
      <c r="AV587" s="197"/>
      <c r="AW587" s="197"/>
      <c r="AX587" s="197"/>
      <c r="AY587" s="197"/>
      <c r="AZ587" s="197"/>
      <c r="BA587" s="197"/>
      <c r="BB587" s="197"/>
      <c r="BC587" s="197"/>
    </row>
    <row r="588" ht="18.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260"/>
      <c r="W588" s="260"/>
      <c r="X588" s="261"/>
      <c r="Y588" s="197"/>
      <c r="Z588" s="197"/>
      <c r="AA588" s="197"/>
      <c r="AB588" s="197"/>
      <c r="AC588" s="197"/>
      <c r="AD588" s="197"/>
      <c r="AE588" s="197"/>
      <c r="AF588" s="197"/>
      <c r="AG588" s="262"/>
      <c r="AH588" s="197"/>
      <c r="AI588" s="197"/>
      <c r="AJ588" s="265"/>
      <c r="AK588" s="264"/>
      <c r="AL588" s="265"/>
      <c r="AM588" s="264"/>
      <c r="AN588" s="265"/>
      <c r="AO588" s="264"/>
      <c r="AP588" s="265"/>
      <c r="AQ588" s="264"/>
      <c r="AR588" s="197"/>
      <c r="AS588" s="197"/>
      <c r="AT588" s="197"/>
      <c r="AU588" s="197"/>
      <c r="AV588" s="197"/>
      <c r="AW588" s="197"/>
      <c r="AX588" s="197"/>
      <c r="AY588" s="197"/>
      <c r="AZ588" s="197"/>
      <c r="BA588" s="197"/>
      <c r="BB588" s="197"/>
      <c r="BC588" s="197"/>
    </row>
    <row r="589" ht="18.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260"/>
      <c r="W589" s="260"/>
      <c r="X589" s="261"/>
      <c r="Y589" s="197"/>
      <c r="Z589" s="197"/>
      <c r="AA589" s="197"/>
      <c r="AB589" s="197"/>
      <c r="AC589" s="197"/>
      <c r="AD589" s="197"/>
      <c r="AE589" s="197"/>
      <c r="AF589" s="197"/>
      <c r="AG589" s="262"/>
      <c r="AH589" s="197"/>
      <c r="AI589" s="197"/>
      <c r="AJ589" s="265"/>
      <c r="AK589" s="264"/>
      <c r="AL589" s="265"/>
      <c r="AM589" s="264"/>
      <c r="AN589" s="265"/>
      <c r="AO589" s="264"/>
      <c r="AP589" s="265"/>
      <c r="AQ589" s="264"/>
      <c r="AR589" s="197"/>
      <c r="AS589" s="197"/>
      <c r="AT589" s="197"/>
      <c r="AU589" s="197"/>
      <c r="AV589" s="197"/>
      <c r="AW589" s="197"/>
      <c r="AX589" s="197"/>
      <c r="AY589" s="197"/>
      <c r="AZ589" s="197"/>
      <c r="BA589" s="197"/>
      <c r="BB589" s="197"/>
      <c r="BC589" s="197"/>
    </row>
    <row r="590" ht="18.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260"/>
      <c r="W590" s="260"/>
      <c r="X590" s="261"/>
      <c r="Y590" s="197"/>
      <c r="Z590" s="197"/>
      <c r="AA590" s="197"/>
      <c r="AB590" s="197"/>
      <c r="AC590" s="197"/>
      <c r="AD590" s="197"/>
      <c r="AE590" s="197"/>
      <c r="AF590" s="197"/>
      <c r="AG590" s="262"/>
      <c r="AH590" s="197"/>
      <c r="AI590" s="197"/>
      <c r="AJ590" s="265"/>
      <c r="AK590" s="264"/>
      <c r="AL590" s="265"/>
      <c r="AM590" s="264"/>
      <c r="AN590" s="265"/>
      <c r="AO590" s="264"/>
      <c r="AP590" s="265"/>
      <c r="AQ590" s="264"/>
      <c r="AR590" s="197"/>
      <c r="AS590" s="197"/>
      <c r="AT590" s="197"/>
      <c r="AU590" s="197"/>
      <c r="AV590" s="197"/>
      <c r="AW590" s="197"/>
      <c r="AX590" s="197"/>
      <c r="AY590" s="197"/>
      <c r="AZ590" s="197"/>
      <c r="BA590" s="197"/>
      <c r="BB590" s="197"/>
      <c r="BC590" s="197"/>
    </row>
    <row r="591" ht="18.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260"/>
      <c r="W591" s="260"/>
      <c r="X591" s="261"/>
      <c r="Y591" s="197"/>
      <c r="Z591" s="197"/>
      <c r="AA591" s="197"/>
      <c r="AB591" s="197"/>
      <c r="AC591" s="197"/>
      <c r="AD591" s="197"/>
      <c r="AE591" s="197"/>
      <c r="AF591" s="197"/>
      <c r="AG591" s="262"/>
      <c r="AH591" s="197"/>
      <c r="AI591" s="197"/>
      <c r="AJ591" s="265"/>
      <c r="AK591" s="264"/>
      <c r="AL591" s="265"/>
      <c r="AM591" s="264"/>
      <c r="AN591" s="265"/>
      <c r="AO591" s="264"/>
      <c r="AP591" s="265"/>
      <c r="AQ591" s="264"/>
      <c r="AR591" s="197"/>
      <c r="AS591" s="197"/>
      <c r="AT591" s="197"/>
      <c r="AU591" s="197"/>
      <c r="AV591" s="197"/>
      <c r="AW591" s="197"/>
      <c r="AX591" s="197"/>
      <c r="AY591" s="197"/>
      <c r="AZ591" s="197"/>
      <c r="BA591" s="197"/>
      <c r="BB591" s="197"/>
      <c r="BC591" s="197"/>
    </row>
    <row r="592" ht="18.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260"/>
      <c r="W592" s="260"/>
      <c r="X592" s="261"/>
      <c r="Y592" s="197"/>
      <c r="Z592" s="197"/>
      <c r="AA592" s="197"/>
      <c r="AB592" s="197"/>
      <c r="AC592" s="197"/>
      <c r="AD592" s="197"/>
      <c r="AE592" s="197"/>
      <c r="AF592" s="197"/>
      <c r="AG592" s="262"/>
      <c r="AH592" s="197"/>
      <c r="AI592" s="197"/>
      <c r="AJ592" s="265"/>
      <c r="AK592" s="264"/>
      <c r="AL592" s="265"/>
      <c r="AM592" s="264"/>
      <c r="AN592" s="265"/>
      <c r="AO592" s="264"/>
      <c r="AP592" s="265"/>
      <c r="AQ592" s="264"/>
      <c r="AR592" s="197"/>
      <c r="AS592" s="197"/>
      <c r="AT592" s="197"/>
      <c r="AU592" s="197"/>
      <c r="AV592" s="197"/>
      <c r="AW592" s="197"/>
      <c r="AX592" s="197"/>
      <c r="AY592" s="197"/>
      <c r="AZ592" s="197"/>
      <c r="BA592" s="197"/>
      <c r="BB592" s="197"/>
      <c r="BC592" s="197"/>
    </row>
    <row r="593" ht="18.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260"/>
      <c r="W593" s="260"/>
      <c r="X593" s="261"/>
      <c r="Y593" s="197"/>
      <c r="Z593" s="197"/>
      <c r="AA593" s="197"/>
      <c r="AB593" s="197"/>
      <c r="AC593" s="197"/>
      <c r="AD593" s="197"/>
      <c r="AE593" s="197"/>
      <c r="AF593" s="197"/>
      <c r="AG593" s="262"/>
      <c r="AH593" s="197"/>
      <c r="AI593" s="197"/>
      <c r="AJ593" s="265"/>
      <c r="AK593" s="264"/>
      <c r="AL593" s="265"/>
      <c r="AM593" s="264"/>
      <c r="AN593" s="265"/>
      <c r="AO593" s="264"/>
      <c r="AP593" s="265"/>
      <c r="AQ593" s="264"/>
      <c r="AR593" s="197"/>
      <c r="AS593" s="197"/>
      <c r="AT593" s="197"/>
      <c r="AU593" s="197"/>
      <c r="AV593" s="197"/>
      <c r="AW593" s="197"/>
      <c r="AX593" s="197"/>
      <c r="AY593" s="197"/>
      <c r="AZ593" s="197"/>
      <c r="BA593" s="197"/>
      <c r="BB593" s="197"/>
      <c r="BC593" s="197"/>
    </row>
    <row r="594" ht="18.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260"/>
      <c r="W594" s="260"/>
      <c r="X594" s="261"/>
      <c r="Y594" s="197"/>
      <c r="Z594" s="197"/>
      <c r="AA594" s="197"/>
      <c r="AB594" s="197"/>
      <c r="AC594" s="197"/>
      <c r="AD594" s="197"/>
      <c r="AE594" s="197"/>
      <c r="AF594" s="197"/>
      <c r="AG594" s="262"/>
      <c r="AH594" s="197"/>
      <c r="AI594" s="197"/>
      <c r="AJ594" s="265"/>
      <c r="AK594" s="264"/>
      <c r="AL594" s="265"/>
      <c r="AM594" s="264"/>
      <c r="AN594" s="265"/>
      <c r="AO594" s="264"/>
      <c r="AP594" s="265"/>
      <c r="AQ594" s="264"/>
      <c r="AR594" s="197"/>
      <c r="AS594" s="197"/>
      <c r="AT594" s="197"/>
      <c r="AU594" s="197"/>
      <c r="AV594" s="197"/>
      <c r="AW594" s="197"/>
      <c r="AX594" s="197"/>
      <c r="AY594" s="197"/>
      <c r="AZ594" s="197"/>
      <c r="BA594" s="197"/>
      <c r="BB594" s="197"/>
      <c r="BC594" s="197"/>
    </row>
    <row r="595" ht="18.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260"/>
      <c r="W595" s="260"/>
      <c r="X595" s="261"/>
      <c r="Y595" s="197"/>
      <c r="Z595" s="197"/>
      <c r="AA595" s="197"/>
      <c r="AB595" s="197"/>
      <c r="AC595" s="197"/>
      <c r="AD595" s="197"/>
      <c r="AE595" s="197"/>
      <c r="AF595" s="197"/>
      <c r="AG595" s="262"/>
      <c r="AH595" s="197"/>
      <c r="AI595" s="197"/>
      <c r="AJ595" s="265"/>
      <c r="AK595" s="264"/>
      <c r="AL595" s="265"/>
      <c r="AM595" s="264"/>
      <c r="AN595" s="265"/>
      <c r="AO595" s="264"/>
      <c r="AP595" s="265"/>
      <c r="AQ595" s="264"/>
      <c r="AR595" s="197"/>
      <c r="AS595" s="197"/>
      <c r="AT595" s="197"/>
      <c r="AU595" s="197"/>
      <c r="AV595" s="197"/>
      <c r="AW595" s="197"/>
      <c r="AX595" s="197"/>
      <c r="AY595" s="197"/>
      <c r="AZ595" s="197"/>
      <c r="BA595" s="197"/>
      <c r="BB595" s="197"/>
      <c r="BC595" s="197"/>
    </row>
    <row r="596" ht="18.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260"/>
      <c r="W596" s="260"/>
      <c r="X596" s="261"/>
      <c r="Y596" s="197"/>
      <c r="Z596" s="197"/>
      <c r="AA596" s="197"/>
      <c r="AB596" s="197"/>
      <c r="AC596" s="197"/>
      <c r="AD596" s="197"/>
      <c r="AE596" s="197"/>
      <c r="AF596" s="197"/>
      <c r="AG596" s="262"/>
      <c r="AH596" s="197"/>
      <c r="AI596" s="197"/>
      <c r="AJ596" s="265"/>
      <c r="AK596" s="264"/>
      <c r="AL596" s="265"/>
      <c r="AM596" s="264"/>
      <c r="AN596" s="265"/>
      <c r="AO596" s="264"/>
      <c r="AP596" s="265"/>
      <c r="AQ596" s="264"/>
      <c r="AR596" s="197"/>
      <c r="AS596" s="197"/>
      <c r="AT596" s="197"/>
      <c r="AU596" s="197"/>
      <c r="AV596" s="197"/>
      <c r="AW596" s="197"/>
      <c r="AX596" s="197"/>
      <c r="AY596" s="197"/>
      <c r="AZ596" s="197"/>
      <c r="BA596" s="197"/>
      <c r="BB596" s="197"/>
      <c r="BC596" s="197"/>
    </row>
    <row r="597" ht="18.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260"/>
      <c r="W597" s="260"/>
      <c r="X597" s="261"/>
      <c r="Y597" s="197"/>
      <c r="Z597" s="197"/>
      <c r="AA597" s="197"/>
      <c r="AB597" s="197"/>
      <c r="AC597" s="197"/>
      <c r="AD597" s="197"/>
      <c r="AE597" s="197"/>
      <c r="AF597" s="197"/>
      <c r="AG597" s="262"/>
      <c r="AH597" s="197"/>
      <c r="AI597" s="197"/>
      <c r="AJ597" s="265"/>
      <c r="AK597" s="264"/>
      <c r="AL597" s="265"/>
      <c r="AM597" s="264"/>
      <c r="AN597" s="265"/>
      <c r="AO597" s="264"/>
      <c r="AP597" s="265"/>
      <c r="AQ597" s="264"/>
      <c r="AR597" s="197"/>
      <c r="AS597" s="197"/>
      <c r="AT597" s="197"/>
      <c r="AU597" s="197"/>
      <c r="AV597" s="197"/>
      <c r="AW597" s="197"/>
      <c r="AX597" s="197"/>
      <c r="AY597" s="197"/>
      <c r="AZ597" s="197"/>
      <c r="BA597" s="197"/>
      <c r="BB597" s="197"/>
      <c r="BC597" s="197"/>
    </row>
    <row r="598" ht="18.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260"/>
      <c r="W598" s="260"/>
      <c r="X598" s="261"/>
      <c r="Y598" s="197"/>
      <c r="Z598" s="197"/>
      <c r="AA598" s="197"/>
      <c r="AB598" s="197"/>
      <c r="AC598" s="197"/>
      <c r="AD598" s="197"/>
      <c r="AE598" s="197"/>
      <c r="AF598" s="197"/>
      <c r="AG598" s="262"/>
      <c r="AH598" s="197"/>
      <c r="AI598" s="197"/>
      <c r="AJ598" s="265"/>
      <c r="AK598" s="264"/>
      <c r="AL598" s="265"/>
      <c r="AM598" s="264"/>
      <c r="AN598" s="265"/>
      <c r="AO598" s="264"/>
      <c r="AP598" s="265"/>
      <c r="AQ598" s="264"/>
      <c r="AR598" s="197"/>
      <c r="AS598" s="197"/>
      <c r="AT598" s="197"/>
      <c r="AU598" s="197"/>
      <c r="AV598" s="197"/>
      <c r="AW598" s="197"/>
      <c r="AX598" s="197"/>
      <c r="AY598" s="197"/>
      <c r="AZ598" s="197"/>
      <c r="BA598" s="197"/>
      <c r="BB598" s="197"/>
      <c r="BC598" s="197"/>
    </row>
    <row r="599" ht="18.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260"/>
      <c r="W599" s="260"/>
      <c r="X599" s="261"/>
      <c r="Y599" s="197"/>
      <c r="Z599" s="197"/>
      <c r="AA599" s="197"/>
      <c r="AB599" s="197"/>
      <c r="AC599" s="197"/>
      <c r="AD599" s="197"/>
      <c r="AE599" s="197"/>
      <c r="AF599" s="197"/>
      <c r="AG599" s="262"/>
      <c r="AH599" s="197"/>
      <c r="AI599" s="197"/>
      <c r="AJ599" s="265"/>
      <c r="AK599" s="264"/>
      <c r="AL599" s="265"/>
      <c r="AM599" s="264"/>
      <c r="AN599" s="265"/>
      <c r="AO599" s="264"/>
      <c r="AP599" s="265"/>
      <c r="AQ599" s="264"/>
      <c r="AR599" s="197"/>
      <c r="AS599" s="197"/>
      <c r="AT599" s="197"/>
      <c r="AU599" s="197"/>
      <c r="AV599" s="197"/>
      <c r="AW599" s="197"/>
      <c r="AX599" s="197"/>
      <c r="AY599" s="197"/>
      <c r="AZ599" s="197"/>
      <c r="BA599" s="197"/>
      <c r="BB599" s="197"/>
      <c r="BC599" s="197"/>
    </row>
    <row r="600" ht="18.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260"/>
      <c r="W600" s="260"/>
      <c r="X600" s="261"/>
      <c r="Y600" s="197"/>
      <c r="Z600" s="197"/>
      <c r="AA600" s="197"/>
      <c r="AB600" s="197"/>
      <c r="AC600" s="197"/>
      <c r="AD600" s="197"/>
      <c r="AE600" s="197"/>
      <c r="AF600" s="197"/>
      <c r="AG600" s="262"/>
      <c r="AH600" s="197"/>
      <c r="AI600" s="197"/>
      <c r="AJ600" s="265"/>
      <c r="AK600" s="264"/>
      <c r="AL600" s="265"/>
      <c r="AM600" s="264"/>
      <c r="AN600" s="265"/>
      <c r="AO600" s="264"/>
      <c r="AP600" s="265"/>
      <c r="AQ600" s="264"/>
      <c r="AR600" s="197"/>
      <c r="AS600" s="197"/>
      <c r="AT600" s="197"/>
      <c r="AU600" s="197"/>
      <c r="AV600" s="197"/>
      <c r="AW600" s="197"/>
      <c r="AX600" s="197"/>
      <c r="AY600" s="197"/>
      <c r="AZ600" s="197"/>
      <c r="BA600" s="197"/>
      <c r="BB600" s="197"/>
      <c r="BC600" s="197"/>
    </row>
    <row r="601" ht="18.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260"/>
      <c r="W601" s="260"/>
      <c r="X601" s="261"/>
      <c r="Y601" s="197"/>
      <c r="Z601" s="197"/>
      <c r="AA601" s="197"/>
      <c r="AB601" s="197"/>
      <c r="AC601" s="197"/>
      <c r="AD601" s="197"/>
      <c r="AE601" s="197"/>
      <c r="AF601" s="197"/>
      <c r="AG601" s="262"/>
      <c r="AH601" s="197"/>
      <c r="AI601" s="197"/>
      <c r="AJ601" s="265"/>
      <c r="AK601" s="264"/>
      <c r="AL601" s="265"/>
      <c r="AM601" s="264"/>
      <c r="AN601" s="265"/>
      <c r="AO601" s="264"/>
      <c r="AP601" s="265"/>
      <c r="AQ601" s="264"/>
      <c r="AR601" s="197"/>
      <c r="AS601" s="197"/>
      <c r="AT601" s="197"/>
      <c r="AU601" s="197"/>
      <c r="AV601" s="197"/>
      <c r="AW601" s="197"/>
      <c r="AX601" s="197"/>
      <c r="AY601" s="197"/>
      <c r="AZ601" s="197"/>
      <c r="BA601" s="197"/>
      <c r="BB601" s="197"/>
      <c r="BC601" s="197"/>
    </row>
    <row r="602" ht="18.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260"/>
      <c r="W602" s="260"/>
      <c r="X602" s="261"/>
      <c r="Y602" s="197"/>
      <c r="Z602" s="197"/>
      <c r="AA602" s="197"/>
      <c r="AB602" s="197"/>
      <c r="AC602" s="197"/>
      <c r="AD602" s="197"/>
      <c r="AE602" s="197"/>
      <c r="AF602" s="197"/>
      <c r="AG602" s="262"/>
      <c r="AH602" s="197"/>
      <c r="AI602" s="197"/>
      <c r="AJ602" s="265"/>
      <c r="AK602" s="264"/>
      <c r="AL602" s="265"/>
      <c r="AM602" s="264"/>
      <c r="AN602" s="265"/>
      <c r="AO602" s="264"/>
      <c r="AP602" s="265"/>
      <c r="AQ602" s="264"/>
      <c r="AR602" s="197"/>
      <c r="AS602" s="197"/>
      <c r="AT602" s="197"/>
      <c r="AU602" s="197"/>
      <c r="AV602" s="197"/>
      <c r="AW602" s="197"/>
      <c r="AX602" s="197"/>
      <c r="AY602" s="197"/>
      <c r="AZ602" s="197"/>
      <c r="BA602" s="197"/>
      <c r="BB602" s="197"/>
      <c r="BC602" s="197"/>
    </row>
    <row r="603" ht="18.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260"/>
      <c r="W603" s="260"/>
      <c r="X603" s="261"/>
      <c r="Y603" s="197"/>
      <c r="Z603" s="197"/>
      <c r="AA603" s="197"/>
      <c r="AB603" s="197"/>
      <c r="AC603" s="197"/>
      <c r="AD603" s="197"/>
      <c r="AE603" s="197"/>
      <c r="AF603" s="197"/>
      <c r="AG603" s="262"/>
      <c r="AH603" s="197"/>
      <c r="AI603" s="197"/>
      <c r="AJ603" s="265"/>
      <c r="AK603" s="264"/>
      <c r="AL603" s="265"/>
      <c r="AM603" s="264"/>
      <c r="AN603" s="265"/>
      <c r="AO603" s="264"/>
      <c r="AP603" s="265"/>
      <c r="AQ603" s="264"/>
      <c r="AR603" s="197"/>
      <c r="AS603" s="197"/>
      <c r="AT603" s="197"/>
      <c r="AU603" s="197"/>
      <c r="AV603" s="197"/>
      <c r="AW603" s="197"/>
      <c r="AX603" s="197"/>
      <c r="AY603" s="197"/>
      <c r="AZ603" s="197"/>
      <c r="BA603" s="197"/>
      <c r="BB603" s="197"/>
      <c r="BC603" s="197"/>
    </row>
    <row r="604" ht="18.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260"/>
      <c r="W604" s="260"/>
      <c r="X604" s="261"/>
      <c r="Y604" s="197"/>
      <c r="Z604" s="197"/>
      <c r="AA604" s="197"/>
      <c r="AB604" s="197"/>
      <c r="AC604" s="197"/>
      <c r="AD604" s="197"/>
      <c r="AE604" s="197"/>
      <c r="AF604" s="197"/>
      <c r="AG604" s="262"/>
      <c r="AH604" s="197"/>
      <c r="AI604" s="197"/>
      <c r="AJ604" s="265"/>
      <c r="AK604" s="264"/>
      <c r="AL604" s="265"/>
      <c r="AM604" s="264"/>
      <c r="AN604" s="265"/>
      <c r="AO604" s="264"/>
      <c r="AP604" s="265"/>
      <c r="AQ604" s="264"/>
      <c r="AR604" s="197"/>
      <c r="AS604" s="197"/>
      <c r="AT604" s="197"/>
      <c r="AU604" s="197"/>
      <c r="AV604" s="197"/>
      <c r="AW604" s="197"/>
      <c r="AX604" s="197"/>
      <c r="AY604" s="197"/>
      <c r="AZ604" s="197"/>
      <c r="BA604" s="197"/>
      <c r="BB604" s="197"/>
      <c r="BC604" s="197"/>
    </row>
    <row r="605" ht="18.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260"/>
      <c r="W605" s="260"/>
      <c r="X605" s="261"/>
      <c r="Y605" s="197"/>
      <c r="Z605" s="197"/>
      <c r="AA605" s="197"/>
      <c r="AB605" s="197"/>
      <c r="AC605" s="197"/>
      <c r="AD605" s="197"/>
      <c r="AE605" s="197"/>
      <c r="AF605" s="197"/>
      <c r="AG605" s="262"/>
      <c r="AH605" s="197"/>
      <c r="AI605" s="197"/>
      <c r="AJ605" s="265"/>
      <c r="AK605" s="264"/>
      <c r="AL605" s="265"/>
      <c r="AM605" s="264"/>
      <c r="AN605" s="265"/>
      <c r="AO605" s="264"/>
      <c r="AP605" s="265"/>
      <c r="AQ605" s="264"/>
      <c r="AR605" s="197"/>
      <c r="AS605" s="197"/>
      <c r="AT605" s="197"/>
      <c r="AU605" s="197"/>
      <c r="AV605" s="197"/>
      <c r="AW605" s="197"/>
      <c r="AX605" s="197"/>
      <c r="AY605" s="197"/>
      <c r="AZ605" s="197"/>
      <c r="BA605" s="197"/>
      <c r="BB605" s="197"/>
      <c r="BC605" s="197"/>
    </row>
    <row r="606" ht="18.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260"/>
      <c r="W606" s="260"/>
      <c r="X606" s="261"/>
      <c r="Y606" s="197"/>
      <c r="Z606" s="197"/>
      <c r="AA606" s="197"/>
      <c r="AB606" s="197"/>
      <c r="AC606" s="197"/>
      <c r="AD606" s="197"/>
      <c r="AE606" s="197"/>
      <c r="AF606" s="197"/>
      <c r="AG606" s="262"/>
      <c r="AH606" s="197"/>
      <c r="AI606" s="197"/>
      <c r="AJ606" s="265"/>
      <c r="AK606" s="264"/>
      <c r="AL606" s="265"/>
      <c r="AM606" s="264"/>
      <c r="AN606" s="265"/>
      <c r="AO606" s="264"/>
      <c r="AP606" s="265"/>
      <c r="AQ606" s="264"/>
      <c r="AR606" s="197"/>
      <c r="AS606" s="197"/>
      <c r="AT606" s="197"/>
      <c r="AU606" s="197"/>
      <c r="AV606" s="197"/>
      <c r="AW606" s="197"/>
      <c r="AX606" s="197"/>
      <c r="AY606" s="197"/>
      <c r="AZ606" s="197"/>
      <c r="BA606" s="197"/>
      <c r="BB606" s="197"/>
      <c r="BC606" s="197"/>
    </row>
    <row r="607" ht="18.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260"/>
      <c r="W607" s="260"/>
      <c r="X607" s="261"/>
      <c r="Y607" s="197"/>
      <c r="Z607" s="197"/>
      <c r="AA607" s="197"/>
      <c r="AB607" s="197"/>
      <c r="AC607" s="197"/>
      <c r="AD607" s="197"/>
      <c r="AE607" s="197"/>
      <c r="AF607" s="197"/>
      <c r="AG607" s="262"/>
      <c r="AH607" s="197"/>
      <c r="AI607" s="197"/>
      <c r="AJ607" s="265"/>
      <c r="AK607" s="264"/>
      <c r="AL607" s="265"/>
      <c r="AM607" s="264"/>
      <c r="AN607" s="265"/>
      <c r="AO607" s="264"/>
      <c r="AP607" s="265"/>
      <c r="AQ607" s="264"/>
      <c r="AR607" s="197"/>
      <c r="AS607" s="197"/>
      <c r="AT607" s="197"/>
      <c r="AU607" s="197"/>
      <c r="AV607" s="197"/>
      <c r="AW607" s="197"/>
      <c r="AX607" s="197"/>
      <c r="AY607" s="197"/>
      <c r="AZ607" s="197"/>
      <c r="BA607" s="197"/>
      <c r="BB607" s="197"/>
      <c r="BC607" s="197"/>
    </row>
    <row r="608" ht="18.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260"/>
      <c r="W608" s="260"/>
      <c r="X608" s="261"/>
      <c r="Y608" s="197"/>
      <c r="Z608" s="197"/>
      <c r="AA608" s="197"/>
      <c r="AB608" s="197"/>
      <c r="AC608" s="197"/>
      <c r="AD608" s="197"/>
      <c r="AE608" s="197"/>
      <c r="AF608" s="197"/>
      <c r="AG608" s="262"/>
      <c r="AH608" s="197"/>
      <c r="AI608" s="197"/>
      <c r="AJ608" s="265"/>
      <c r="AK608" s="264"/>
      <c r="AL608" s="265"/>
      <c r="AM608" s="264"/>
      <c r="AN608" s="265"/>
      <c r="AO608" s="264"/>
      <c r="AP608" s="265"/>
      <c r="AQ608" s="264"/>
      <c r="AR608" s="197"/>
      <c r="AS608" s="197"/>
      <c r="AT608" s="197"/>
      <c r="AU608" s="197"/>
      <c r="AV608" s="197"/>
      <c r="AW608" s="197"/>
      <c r="AX608" s="197"/>
      <c r="AY608" s="197"/>
      <c r="AZ608" s="197"/>
      <c r="BA608" s="197"/>
      <c r="BB608" s="197"/>
      <c r="BC608" s="197"/>
    </row>
    <row r="609" ht="18.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260"/>
      <c r="W609" s="260"/>
      <c r="X609" s="261"/>
      <c r="Y609" s="197"/>
      <c r="Z609" s="197"/>
      <c r="AA609" s="197"/>
      <c r="AB609" s="197"/>
      <c r="AC609" s="197"/>
      <c r="AD609" s="197"/>
      <c r="AE609" s="197"/>
      <c r="AF609" s="197"/>
      <c r="AG609" s="262"/>
      <c r="AH609" s="197"/>
      <c r="AI609" s="197"/>
      <c r="AJ609" s="265"/>
      <c r="AK609" s="264"/>
      <c r="AL609" s="265"/>
      <c r="AM609" s="264"/>
      <c r="AN609" s="265"/>
      <c r="AO609" s="264"/>
      <c r="AP609" s="265"/>
      <c r="AQ609" s="264"/>
      <c r="AR609" s="197"/>
      <c r="AS609" s="197"/>
      <c r="AT609" s="197"/>
      <c r="AU609" s="197"/>
      <c r="AV609" s="197"/>
      <c r="AW609" s="197"/>
      <c r="AX609" s="197"/>
      <c r="AY609" s="197"/>
      <c r="AZ609" s="197"/>
      <c r="BA609" s="197"/>
      <c r="BB609" s="197"/>
      <c r="BC609" s="197"/>
    </row>
    <row r="610" ht="18.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260"/>
      <c r="W610" s="260"/>
      <c r="X610" s="261"/>
      <c r="Y610" s="197"/>
      <c r="Z610" s="197"/>
      <c r="AA610" s="197"/>
      <c r="AB610" s="197"/>
      <c r="AC610" s="197"/>
      <c r="AD610" s="197"/>
      <c r="AE610" s="197"/>
      <c r="AF610" s="197"/>
      <c r="AG610" s="262"/>
      <c r="AH610" s="197"/>
      <c r="AI610" s="197"/>
      <c r="AJ610" s="265"/>
      <c r="AK610" s="264"/>
      <c r="AL610" s="265"/>
      <c r="AM610" s="264"/>
      <c r="AN610" s="265"/>
      <c r="AO610" s="264"/>
      <c r="AP610" s="265"/>
      <c r="AQ610" s="264"/>
      <c r="AR610" s="197"/>
      <c r="AS610" s="197"/>
      <c r="AT610" s="197"/>
      <c r="AU610" s="197"/>
      <c r="AV610" s="197"/>
      <c r="AW610" s="197"/>
      <c r="AX610" s="197"/>
      <c r="AY610" s="197"/>
      <c r="AZ610" s="197"/>
      <c r="BA610" s="197"/>
      <c r="BB610" s="197"/>
      <c r="BC610" s="197"/>
    </row>
    <row r="611" ht="18.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260"/>
      <c r="W611" s="260"/>
      <c r="X611" s="261"/>
      <c r="Y611" s="197"/>
      <c r="Z611" s="197"/>
      <c r="AA611" s="197"/>
      <c r="AB611" s="197"/>
      <c r="AC611" s="197"/>
      <c r="AD611" s="197"/>
      <c r="AE611" s="197"/>
      <c r="AF611" s="197"/>
      <c r="AG611" s="262"/>
      <c r="AH611" s="197"/>
      <c r="AI611" s="197"/>
      <c r="AJ611" s="265"/>
      <c r="AK611" s="264"/>
      <c r="AL611" s="265"/>
      <c r="AM611" s="264"/>
      <c r="AN611" s="265"/>
      <c r="AO611" s="264"/>
      <c r="AP611" s="265"/>
      <c r="AQ611" s="264"/>
      <c r="AR611" s="197"/>
      <c r="AS611" s="197"/>
      <c r="AT611" s="197"/>
      <c r="AU611" s="197"/>
      <c r="AV611" s="197"/>
      <c r="AW611" s="197"/>
      <c r="AX611" s="197"/>
      <c r="AY611" s="197"/>
      <c r="AZ611" s="197"/>
      <c r="BA611" s="197"/>
      <c r="BB611" s="197"/>
      <c r="BC611" s="197"/>
    </row>
    <row r="612" ht="18.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260"/>
      <c r="W612" s="260"/>
      <c r="X612" s="261"/>
      <c r="Y612" s="197"/>
      <c r="Z612" s="197"/>
      <c r="AA612" s="197"/>
      <c r="AB612" s="197"/>
      <c r="AC612" s="197"/>
      <c r="AD612" s="197"/>
      <c r="AE612" s="197"/>
      <c r="AF612" s="197"/>
      <c r="AG612" s="262"/>
      <c r="AH612" s="197"/>
      <c r="AI612" s="197"/>
      <c r="AJ612" s="265"/>
      <c r="AK612" s="264"/>
      <c r="AL612" s="265"/>
      <c r="AM612" s="264"/>
      <c r="AN612" s="265"/>
      <c r="AO612" s="264"/>
      <c r="AP612" s="265"/>
      <c r="AQ612" s="264"/>
      <c r="AR612" s="197"/>
      <c r="AS612" s="197"/>
      <c r="AT612" s="197"/>
      <c r="AU612" s="197"/>
      <c r="AV612" s="197"/>
      <c r="AW612" s="197"/>
      <c r="AX612" s="197"/>
      <c r="AY612" s="197"/>
      <c r="AZ612" s="197"/>
      <c r="BA612" s="197"/>
      <c r="BB612" s="197"/>
      <c r="BC612" s="197"/>
    </row>
    <row r="613" ht="18.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260"/>
      <c r="W613" s="260"/>
      <c r="X613" s="261"/>
      <c r="Y613" s="197"/>
      <c r="Z613" s="197"/>
      <c r="AA613" s="197"/>
      <c r="AB613" s="197"/>
      <c r="AC613" s="197"/>
      <c r="AD613" s="197"/>
      <c r="AE613" s="197"/>
      <c r="AF613" s="197"/>
      <c r="AG613" s="262"/>
      <c r="AH613" s="197"/>
      <c r="AI613" s="197"/>
      <c r="AJ613" s="265"/>
      <c r="AK613" s="264"/>
      <c r="AL613" s="265"/>
      <c r="AM613" s="264"/>
      <c r="AN613" s="265"/>
      <c r="AO613" s="264"/>
      <c r="AP613" s="265"/>
      <c r="AQ613" s="264"/>
      <c r="AR613" s="197"/>
      <c r="AS613" s="197"/>
      <c r="AT613" s="197"/>
      <c r="AU613" s="197"/>
      <c r="AV613" s="197"/>
      <c r="AW613" s="197"/>
      <c r="AX613" s="197"/>
      <c r="AY613" s="197"/>
      <c r="AZ613" s="197"/>
      <c r="BA613" s="197"/>
      <c r="BB613" s="197"/>
      <c r="BC613" s="197"/>
    </row>
    <row r="614" ht="18.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260"/>
      <c r="W614" s="260"/>
      <c r="X614" s="261"/>
      <c r="Y614" s="197"/>
      <c r="Z614" s="197"/>
      <c r="AA614" s="197"/>
      <c r="AB614" s="197"/>
      <c r="AC614" s="197"/>
      <c r="AD614" s="197"/>
      <c r="AE614" s="197"/>
      <c r="AF614" s="197"/>
      <c r="AG614" s="262"/>
      <c r="AH614" s="197"/>
      <c r="AI614" s="197"/>
      <c r="AJ614" s="265"/>
      <c r="AK614" s="264"/>
      <c r="AL614" s="265"/>
      <c r="AM614" s="264"/>
      <c r="AN614" s="265"/>
      <c r="AO614" s="264"/>
      <c r="AP614" s="265"/>
      <c r="AQ614" s="264"/>
      <c r="AR614" s="197"/>
      <c r="AS614" s="197"/>
      <c r="AT614" s="197"/>
      <c r="AU614" s="197"/>
      <c r="AV614" s="197"/>
      <c r="AW614" s="197"/>
      <c r="AX614" s="197"/>
      <c r="AY614" s="197"/>
      <c r="AZ614" s="197"/>
      <c r="BA614" s="197"/>
      <c r="BB614" s="197"/>
      <c r="BC614" s="197"/>
    </row>
    <row r="615" ht="18.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260"/>
      <c r="W615" s="260"/>
      <c r="X615" s="261"/>
      <c r="Y615" s="197"/>
      <c r="Z615" s="197"/>
      <c r="AA615" s="197"/>
      <c r="AB615" s="197"/>
      <c r="AC615" s="197"/>
      <c r="AD615" s="197"/>
      <c r="AE615" s="197"/>
      <c r="AF615" s="197"/>
      <c r="AG615" s="262"/>
      <c r="AH615" s="197"/>
      <c r="AI615" s="197"/>
      <c r="AJ615" s="265"/>
      <c r="AK615" s="264"/>
      <c r="AL615" s="265"/>
      <c r="AM615" s="264"/>
      <c r="AN615" s="265"/>
      <c r="AO615" s="264"/>
      <c r="AP615" s="265"/>
      <c r="AQ615" s="264"/>
      <c r="AR615" s="197"/>
      <c r="AS615" s="197"/>
      <c r="AT615" s="197"/>
      <c r="AU615" s="197"/>
      <c r="AV615" s="197"/>
      <c r="AW615" s="197"/>
      <c r="AX615" s="197"/>
      <c r="AY615" s="197"/>
      <c r="AZ615" s="197"/>
      <c r="BA615" s="197"/>
      <c r="BB615" s="197"/>
      <c r="BC615" s="197"/>
    </row>
    <row r="616" ht="18.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260"/>
      <c r="W616" s="260"/>
      <c r="X616" s="261"/>
      <c r="Y616" s="197"/>
      <c r="Z616" s="197"/>
      <c r="AA616" s="197"/>
      <c r="AB616" s="197"/>
      <c r="AC616" s="197"/>
      <c r="AD616" s="197"/>
      <c r="AE616" s="197"/>
      <c r="AF616" s="197"/>
      <c r="AG616" s="262"/>
      <c r="AH616" s="197"/>
      <c r="AI616" s="197"/>
      <c r="AJ616" s="265"/>
      <c r="AK616" s="264"/>
      <c r="AL616" s="265"/>
      <c r="AM616" s="264"/>
      <c r="AN616" s="265"/>
      <c r="AO616" s="264"/>
      <c r="AP616" s="265"/>
      <c r="AQ616" s="264"/>
      <c r="AR616" s="197"/>
      <c r="AS616" s="197"/>
      <c r="AT616" s="197"/>
      <c r="AU616" s="197"/>
      <c r="AV616" s="197"/>
      <c r="AW616" s="197"/>
      <c r="AX616" s="197"/>
      <c r="AY616" s="197"/>
      <c r="AZ616" s="197"/>
      <c r="BA616" s="197"/>
      <c r="BB616" s="197"/>
      <c r="BC616" s="197"/>
    </row>
    <row r="617" ht="18.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260"/>
      <c r="W617" s="260"/>
      <c r="X617" s="261"/>
      <c r="Y617" s="197"/>
      <c r="Z617" s="197"/>
      <c r="AA617" s="197"/>
      <c r="AB617" s="197"/>
      <c r="AC617" s="197"/>
      <c r="AD617" s="197"/>
      <c r="AE617" s="197"/>
      <c r="AF617" s="197"/>
      <c r="AG617" s="262"/>
      <c r="AH617" s="197"/>
      <c r="AI617" s="197"/>
      <c r="AJ617" s="265"/>
      <c r="AK617" s="264"/>
      <c r="AL617" s="265"/>
      <c r="AM617" s="264"/>
      <c r="AN617" s="265"/>
      <c r="AO617" s="264"/>
      <c r="AP617" s="265"/>
      <c r="AQ617" s="264"/>
      <c r="AR617" s="197"/>
      <c r="AS617" s="197"/>
      <c r="AT617" s="197"/>
      <c r="AU617" s="197"/>
      <c r="AV617" s="197"/>
      <c r="AW617" s="197"/>
      <c r="AX617" s="197"/>
      <c r="AY617" s="197"/>
      <c r="AZ617" s="197"/>
      <c r="BA617" s="197"/>
      <c r="BB617" s="197"/>
      <c r="BC617" s="197"/>
    </row>
    <row r="618" ht="18.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260"/>
      <c r="W618" s="260"/>
      <c r="X618" s="261"/>
      <c r="Y618" s="197"/>
      <c r="Z618" s="197"/>
      <c r="AA618" s="197"/>
      <c r="AB618" s="197"/>
      <c r="AC618" s="197"/>
      <c r="AD618" s="197"/>
      <c r="AE618" s="197"/>
      <c r="AF618" s="197"/>
      <c r="AG618" s="262"/>
      <c r="AH618" s="197"/>
      <c r="AI618" s="197"/>
      <c r="AJ618" s="265"/>
      <c r="AK618" s="264"/>
      <c r="AL618" s="265"/>
      <c r="AM618" s="264"/>
      <c r="AN618" s="265"/>
      <c r="AO618" s="264"/>
      <c r="AP618" s="265"/>
      <c r="AQ618" s="264"/>
      <c r="AR618" s="197"/>
      <c r="AS618" s="197"/>
      <c r="AT618" s="197"/>
      <c r="AU618" s="197"/>
      <c r="AV618" s="197"/>
      <c r="AW618" s="197"/>
      <c r="AX618" s="197"/>
      <c r="AY618" s="197"/>
      <c r="AZ618" s="197"/>
      <c r="BA618" s="197"/>
      <c r="BB618" s="197"/>
      <c r="BC618" s="197"/>
    </row>
    <row r="619" ht="18.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260"/>
      <c r="W619" s="260"/>
      <c r="X619" s="261"/>
      <c r="Y619" s="197"/>
      <c r="Z619" s="197"/>
      <c r="AA619" s="197"/>
      <c r="AB619" s="197"/>
      <c r="AC619" s="197"/>
      <c r="AD619" s="197"/>
      <c r="AE619" s="197"/>
      <c r="AF619" s="197"/>
      <c r="AG619" s="262"/>
      <c r="AH619" s="197"/>
      <c r="AI619" s="197"/>
      <c r="AJ619" s="265"/>
      <c r="AK619" s="264"/>
      <c r="AL619" s="265"/>
      <c r="AM619" s="264"/>
      <c r="AN619" s="265"/>
      <c r="AO619" s="264"/>
      <c r="AP619" s="265"/>
      <c r="AQ619" s="264"/>
      <c r="AR619" s="197"/>
      <c r="AS619" s="197"/>
      <c r="AT619" s="197"/>
      <c r="AU619" s="197"/>
      <c r="AV619" s="197"/>
      <c r="AW619" s="197"/>
      <c r="AX619" s="197"/>
      <c r="AY619" s="197"/>
      <c r="AZ619" s="197"/>
      <c r="BA619" s="197"/>
      <c r="BB619" s="197"/>
      <c r="BC619" s="197"/>
    </row>
    <row r="620" ht="18.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260"/>
      <c r="W620" s="260"/>
      <c r="X620" s="261"/>
      <c r="Y620" s="197"/>
      <c r="Z620" s="197"/>
      <c r="AA620" s="197"/>
      <c r="AB620" s="197"/>
      <c r="AC620" s="197"/>
      <c r="AD620" s="197"/>
      <c r="AE620" s="197"/>
      <c r="AF620" s="197"/>
      <c r="AG620" s="262"/>
      <c r="AH620" s="197"/>
      <c r="AI620" s="197"/>
      <c r="AJ620" s="265"/>
      <c r="AK620" s="264"/>
      <c r="AL620" s="265"/>
      <c r="AM620" s="264"/>
      <c r="AN620" s="265"/>
      <c r="AO620" s="264"/>
      <c r="AP620" s="265"/>
      <c r="AQ620" s="264"/>
      <c r="AR620" s="197"/>
      <c r="AS620" s="197"/>
      <c r="AT620" s="197"/>
      <c r="AU620" s="197"/>
      <c r="AV620" s="197"/>
      <c r="AW620" s="197"/>
      <c r="AX620" s="197"/>
      <c r="AY620" s="197"/>
      <c r="AZ620" s="197"/>
      <c r="BA620" s="197"/>
      <c r="BB620" s="197"/>
      <c r="BC620" s="197"/>
    </row>
    <row r="621" ht="18.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260"/>
      <c r="W621" s="260"/>
      <c r="X621" s="261"/>
      <c r="Y621" s="197"/>
      <c r="Z621" s="197"/>
      <c r="AA621" s="197"/>
      <c r="AB621" s="197"/>
      <c r="AC621" s="197"/>
      <c r="AD621" s="197"/>
      <c r="AE621" s="197"/>
      <c r="AF621" s="197"/>
      <c r="AG621" s="262"/>
      <c r="AH621" s="197"/>
      <c r="AI621" s="197"/>
      <c r="AJ621" s="265"/>
      <c r="AK621" s="264"/>
      <c r="AL621" s="265"/>
      <c r="AM621" s="264"/>
      <c r="AN621" s="265"/>
      <c r="AO621" s="264"/>
      <c r="AP621" s="265"/>
      <c r="AQ621" s="264"/>
      <c r="AR621" s="197"/>
      <c r="AS621" s="197"/>
      <c r="AT621" s="197"/>
      <c r="AU621" s="197"/>
      <c r="AV621" s="197"/>
      <c r="AW621" s="197"/>
      <c r="AX621" s="197"/>
      <c r="AY621" s="197"/>
      <c r="AZ621" s="197"/>
      <c r="BA621" s="197"/>
      <c r="BB621" s="197"/>
      <c r="BC621" s="197"/>
    </row>
    <row r="622" ht="18.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260"/>
      <c r="W622" s="260"/>
      <c r="X622" s="261"/>
      <c r="Y622" s="197"/>
      <c r="Z622" s="197"/>
      <c r="AA622" s="197"/>
      <c r="AB622" s="197"/>
      <c r="AC622" s="197"/>
      <c r="AD622" s="197"/>
      <c r="AE622" s="197"/>
      <c r="AF622" s="197"/>
      <c r="AG622" s="262"/>
      <c r="AH622" s="197"/>
      <c r="AI622" s="197"/>
      <c r="AJ622" s="265"/>
      <c r="AK622" s="264"/>
      <c r="AL622" s="265"/>
      <c r="AM622" s="264"/>
      <c r="AN622" s="265"/>
      <c r="AO622" s="264"/>
      <c r="AP622" s="265"/>
      <c r="AQ622" s="264"/>
      <c r="AR622" s="197"/>
      <c r="AS622" s="197"/>
      <c r="AT622" s="197"/>
      <c r="AU622" s="197"/>
      <c r="AV622" s="197"/>
      <c r="AW622" s="197"/>
      <c r="AX622" s="197"/>
      <c r="AY622" s="197"/>
      <c r="AZ622" s="197"/>
      <c r="BA622" s="197"/>
      <c r="BB622" s="197"/>
      <c r="BC622" s="197"/>
    </row>
    <row r="623" ht="18.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260"/>
      <c r="W623" s="260"/>
      <c r="X623" s="261"/>
      <c r="Y623" s="197"/>
      <c r="Z623" s="197"/>
      <c r="AA623" s="197"/>
      <c r="AB623" s="197"/>
      <c r="AC623" s="197"/>
      <c r="AD623" s="197"/>
      <c r="AE623" s="197"/>
      <c r="AF623" s="197"/>
      <c r="AG623" s="262"/>
      <c r="AH623" s="197"/>
      <c r="AI623" s="197"/>
      <c r="AJ623" s="265"/>
      <c r="AK623" s="264"/>
      <c r="AL623" s="265"/>
      <c r="AM623" s="264"/>
      <c r="AN623" s="265"/>
      <c r="AO623" s="264"/>
      <c r="AP623" s="265"/>
      <c r="AQ623" s="264"/>
      <c r="AR623" s="197"/>
      <c r="AS623" s="197"/>
      <c r="AT623" s="197"/>
      <c r="AU623" s="197"/>
      <c r="AV623" s="197"/>
      <c r="AW623" s="197"/>
      <c r="AX623" s="197"/>
      <c r="AY623" s="197"/>
      <c r="AZ623" s="197"/>
      <c r="BA623" s="197"/>
      <c r="BB623" s="197"/>
      <c r="BC623" s="197"/>
    </row>
    <row r="624" ht="18.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260"/>
      <c r="W624" s="260"/>
      <c r="X624" s="261"/>
      <c r="Y624" s="197"/>
      <c r="Z624" s="197"/>
      <c r="AA624" s="197"/>
      <c r="AB624" s="197"/>
      <c r="AC624" s="197"/>
      <c r="AD624" s="197"/>
      <c r="AE624" s="197"/>
      <c r="AF624" s="197"/>
      <c r="AG624" s="262"/>
      <c r="AH624" s="197"/>
      <c r="AI624" s="197"/>
      <c r="AJ624" s="265"/>
      <c r="AK624" s="264"/>
      <c r="AL624" s="265"/>
      <c r="AM624" s="264"/>
      <c r="AN624" s="265"/>
      <c r="AO624" s="264"/>
      <c r="AP624" s="265"/>
      <c r="AQ624" s="264"/>
      <c r="AR624" s="197"/>
      <c r="AS624" s="197"/>
      <c r="AT624" s="197"/>
      <c r="AU624" s="197"/>
      <c r="AV624" s="197"/>
      <c r="AW624" s="197"/>
      <c r="AX624" s="197"/>
      <c r="AY624" s="197"/>
      <c r="AZ624" s="197"/>
      <c r="BA624" s="197"/>
      <c r="BB624" s="197"/>
      <c r="BC624" s="197"/>
    </row>
    <row r="625" ht="18.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260"/>
      <c r="W625" s="260"/>
      <c r="X625" s="261"/>
      <c r="Y625" s="197"/>
      <c r="Z625" s="197"/>
      <c r="AA625" s="197"/>
      <c r="AB625" s="197"/>
      <c r="AC625" s="197"/>
      <c r="AD625" s="197"/>
      <c r="AE625" s="197"/>
      <c r="AF625" s="197"/>
      <c r="AG625" s="262"/>
      <c r="AH625" s="197"/>
      <c r="AI625" s="197"/>
      <c r="AJ625" s="265"/>
      <c r="AK625" s="264"/>
      <c r="AL625" s="265"/>
      <c r="AM625" s="264"/>
      <c r="AN625" s="265"/>
      <c r="AO625" s="264"/>
      <c r="AP625" s="265"/>
      <c r="AQ625" s="264"/>
      <c r="AR625" s="197"/>
      <c r="AS625" s="197"/>
      <c r="AT625" s="197"/>
      <c r="AU625" s="197"/>
      <c r="AV625" s="197"/>
      <c r="AW625" s="197"/>
      <c r="AX625" s="197"/>
      <c r="AY625" s="197"/>
      <c r="AZ625" s="197"/>
      <c r="BA625" s="197"/>
      <c r="BB625" s="197"/>
      <c r="BC625" s="197"/>
    </row>
    <row r="626" ht="18.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260"/>
      <c r="W626" s="260"/>
      <c r="X626" s="261"/>
      <c r="Y626" s="197"/>
      <c r="Z626" s="197"/>
      <c r="AA626" s="197"/>
      <c r="AB626" s="197"/>
      <c r="AC626" s="197"/>
      <c r="AD626" s="197"/>
      <c r="AE626" s="197"/>
      <c r="AF626" s="197"/>
      <c r="AG626" s="262"/>
      <c r="AH626" s="197"/>
      <c r="AI626" s="197"/>
      <c r="AJ626" s="265"/>
      <c r="AK626" s="264"/>
      <c r="AL626" s="265"/>
      <c r="AM626" s="264"/>
      <c r="AN626" s="265"/>
      <c r="AO626" s="264"/>
      <c r="AP626" s="265"/>
      <c r="AQ626" s="264"/>
      <c r="AR626" s="197"/>
      <c r="AS626" s="197"/>
      <c r="AT626" s="197"/>
      <c r="AU626" s="197"/>
      <c r="AV626" s="197"/>
      <c r="AW626" s="197"/>
      <c r="AX626" s="197"/>
      <c r="AY626" s="197"/>
      <c r="AZ626" s="197"/>
      <c r="BA626" s="197"/>
      <c r="BB626" s="197"/>
      <c r="BC626" s="197"/>
    </row>
    <row r="627" ht="18.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260"/>
      <c r="W627" s="260"/>
      <c r="X627" s="261"/>
      <c r="Y627" s="197"/>
      <c r="Z627" s="197"/>
      <c r="AA627" s="197"/>
      <c r="AB627" s="197"/>
      <c r="AC627" s="197"/>
      <c r="AD627" s="197"/>
      <c r="AE627" s="197"/>
      <c r="AF627" s="197"/>
      <c r="AG627" s="262"/>
      <c r="AH627" s="197"/>
      <c r="AI627" s="197"/>
      <c r="AJ627" s="265"/>
      <c r="AK627" s="264"/>
      <c r="AL627" s="265"/>
      <c r="AM627" s="264"/>
      <c r="AN627" s="265"/>
      <c r="AO627" s="264"/>
      <c r="AP627" s="265"/>
      <c r="AQ627" s="264"/>
      <c r="AR627" s="197"/>
      <c r="AS627" s="197"/>
      <c r="AT627" s="197"/>
      <c r="AU627" s="197"/>
      <c r="AV627" s="197"/>
      <c r="AW627" s="197"/>
      <c r="AX627" s="197"/>
      <c r="AY627" s="197"/>
      <c r="AZ627" s="197"/>
      <c r="BA627" s="197"/>
      <c r="BB627" s="197"/>
      <c r="BC627" s="197"/>
    </row>
    <row r="628" ht="18.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260"/>
      <c r="W628" s="260"/>
      <c r="X628" s="261"/>
      <c r="Y628" s="197"/>
      <c r="Z628" s="197"/>
      <c r="AA628" s="197"/>
      <c r="AB628" s="197"/>
      <c r="AC628" s="197"/>
      <c r="AD628" s="197"/>
      <c r="AE628" s="197"/>
      <c r="AF628" s="197"/>
      <c r="AG628" s="262"/>
      <c r="AH628" s="197"/>
      <c r="AI628" s="197"/>
      <c r="AJ628" s="265"/>
      <c r="AK628" s="264"/>
      <c r="AL628" s="265"/>
      <c r="AM628" s="264"/>
      <c r="AN628" s="265"/>
      <c r="AO628" s="264"/>
      <c r="AP628" s="265"/>
      <c r="AQ628" s="264"/>
      <c r="AR628" s="197"/>
      <c r="AS628" s="197"/>
      <c r="AT628" s="197"/>
      <c r="AU628" s="197"/>
      <c r="AV628" s="197"/>
      <c r="AW628" s="197"/>
      <c r="AX628" s="197"/>
      <c r="AY628" s="197"/>
      <c r="AZ628" s="197"/>
      <c r="BA628" s="197"/>
      <c r="BB628" s="197"/>
      <c r="BC628" s="197"/>
    </row>
    <row r="629" ht="18.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260"/>
      <c r="W629" s="260"/>
      <c r="X629" s="261"/>
      <c r="Y629" s="197"/>
      <c r="Z629" s="197"/>
      <c r="AA629" s="197"/>
      <c r="AB629" s="197"/>
      <c r="AC629" s="197"/>
      <c r="AD629" s="197"/>
      <c r="AE629" s="197"/>
      <c r="AF629" s="197"/>
      <c r="AG629" s="262"/>
      <c r="AH629" s="197"/>
      <c r="AI629" s="197"/>
      <c r="AJ629" s="265"/>
      <c r="AK629" s="264"/>
      <c r="AL629" s="265"/>
      <c r="AM629" s="264"/>
      <c r="AN629" s="265"/>
      <c r="AO629" s="264"/>
      <c r="AP629" s="265"/>
      <c r="AQ629" s="264"/>
      <c r="AR629" s="197"/>
      <c r="AS629" s="197"/>
      <c r="AT629" s="197"/>
      <c r="AU629" s="197"/>
      <c r="AV629" s="197"/>
      <c r="AW629" s="197"/>
      <c r="AX629" s="197"/>
      <c r="AY629" s="197"/>
      <c r="AZ629" s="197"/>
      <c r="BA629" s="197"/>
      <c r="BB629" s="197"/>
      <c r="BC629" s="197"/>
    </row>
    <row r="630" ht="18.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260"/>
      <c r="W630" s="260"/>
      <c r="X630" s="261"/>
      <c r="Y630" s="197"/>
      <c r="Z630" s="197"/>
      <c r="AA630" s="197"/>
      <c r="AB630" s="197"/>
      <c r="AC630" s="197"/>
      <c r="AD630" s="197"/>
      <c r="AE630" s="197"/>
      <c r="AF630" s="197"/>
      <c r="AG630" s="262"/>
      <c r="AH630" s="197"/>
      <c r="AI630" s="197"/>
      <c r="AJ630" s="265"/>
      <c r="AK630" s="264"/>
      <c r="AL630" s="265"/>
      <c r="AM630" s="264"/>
      <c r="AN630" s="265"/>
      <c r="AO630" s="264"/>
      <c r="AP630" s="265"/>
      <c r="AQ630" s="264"/>
      <c r="AR630" s="197"/>
      <c r="AS630" s="197"/>
      <c r="AT630" s="197"/>
      <c r="AU630" s="197"/>
      <c r="AV630" s="197"/>
      <c r="AW630" s="197"/>
      <c r="AX630" s="197"/>
      <c r="AY630" s="197"/>
      <c r="AZ630" s="197"/>
      <c r="BA630" s="197"/>
      <c r="BB630" s="197"/>
      <c r="BC630" s="197"/>
    </row>
    <row r="631" ht="18.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260"/>
      <c r="W631" s="260"/>
      <c r="X631" s="261"/>
      <c r="Y631" s="197"/>
      <c r="Z631" s="197"/>
      <c r="AA631" s="197"/>
      <c r="AB631" s="197"/>
      <c r="AC631" s="197"/>
      <c r="AD631" s="197"/>
      <c r="AE631" s="197"/>
      <c r="AF631" s="197"/>
      <c r="AG631" s="262"/>
      <c r="AH631" s="197"/>
      <c r="AI631" s="197"/>
      <c r="AJ631" s="265"/>
      <c r="AK631" s="264"/>
      <c r="AL631" s="265"/>
      <c r="AM631" s="264"/>
      <c r="AN631" s="265"/>
      <c r="AO631" s="264"/>
      <c r="AP631" s="265"/>
      <c r="AQ631" s="264"/>
      <c r="AR631" s="197"/>
      <c r="AS631" s="197"/>
      <c r="AT631" s="197"/>
      <c r="AU631" s="197"/>
      <c r="AV631" s="197"/>
      <c r="AW631" s="197"/>
      <c r="AX631" s="197"/>
      <c r="AY631" s="197"/>
      <c r="AZ631" s="197"/>
      <c r="BA631" s="197"/>
      <c r="BB631" s="197"/>
      <c r="BC631" s="197"/>
    </row>
    <row r="632" ht="18.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260"/>
      <c r="W632" s="260"/>
      <c r="X632" s="261"/>
      <c r="Y632" s="197"/>
      <c r="Z632" s="197"/>
      <c r="AA632" s="197"/>
      <c r="AB632" s="197"/>
      <c r="AC632" s="197"/>
      <c r="AD632" s="197"/>
      <c r="AE632" s="197"/>
      <c r="AF632" s="197"/>
      <c r="AG632" s="262"/>
      <c r="AH632" s="197"/>
      <c r="AI632" s="197"/>
      <c r="AJ632" s="265"/>
      <c r="AK632" s="264"/>
      <c r="AL632" s="265"/>
      <c r="AM632" s="264"/>
      <c r="AN632" s="265"/>
      <c r="AO632" s="264"/>
      <c r="AP632" s="265"/>
      <c r="AQ632" s="264"/>
      <c r="AR632" s="197"/>
      <c r="AS632" s="197"/>
      <c r="AT632" s="197"/>
      <c r="AU632" s="197"/>
      <c r="AV632" s="197"/>
      <c r="AW632" s="197"/>
      <c r="AX632" s="197"/>
      <c r="AY632" s="197"/>
      <c r="AZ632" s="197"/>
      <c r="BA632" s="197"/>
      <c r="BB632" s="197"/>
      <c r="BC632" s="197"/>
    </row>
    <row r="633" ht="18.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260"/>
      <c r="W633" s="260"/>
      <c r="X633" s="261"/>
      <c r="Y633" s="197"/>
      <c r="Z633" s="197"/>
      <c r="AA633" s="197"/>
      <c r="AB633" s="197"/>
      <c r="AC633" s="197"/>
      <c r="AD633" s="197"/>
      <c r="AE633" s="197"/>
      <c r="AF633" s="197"/>
      <c r="AG633" s="262"/>
      <c r="AH633" s="197"/>
      <c r="AI633" s="197"/>
      <c r="AJ633" s="265"/>
      <c r="AK633" s="264"/>
      <c r="AL633" s="265"/>
      <c r="AM633" s="264"/>
      <c r="AN633" s="265"/>
      <c r="AO633" s="264"/>
      <c r="AP633" s="265"/>
      <c r="AQ633" s="264"/>
      <c r="AR633" s="197"/>
      <c r="AS633" s="197"/>
      <c r="AT633" s="197"/>
      <c r="AU633" s="197"/>
      <c r="AV633" s="197"/>
      <c r="AW633" s="197"/>
      <c r="AX633" s="197"/>
      <c r="AY633" s="197"/>
      <c r="AZ633" s="197"/>
      <c r="BA633" s="197"/>
      <c r="BB633" s="197"/>
      <c r="BC633" s="197"/>
    </row>
    <row r="634" ht="18.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260"/>
      <c r="W634" s="260"/>
      <c r="X634" s="261"/>
      <c r="Y634" s="197"/>
      <c r="Z634" s="197"/>
      <c r="AA634" s="197"/>
      <c r="AB634" s="197"/>
      <c r="AC634" s="197"/>
      <c r="AD634" s="197"/>
      <c r="AE634" s="197"/>
      <c r="AF634" s="197"/>
      <c r="AG634" s="262"/>
      <c r="AH634" s="197"/>
      <c r="AI634" s="197"/>
      <c r="AJ634" s="265"/>
      <c r="AK634" s="264"/>
      <c r="AL634" s="265"/>
      <c r="AM634" s="264"/>
      <c r="AN634" s="265"/>
      <c r="AO634" s="264"/>
      <c r="AP634" s="265"/>
      <c r="AQ634" s="264"/>
      <c r="AR634" s="197"/>
      <c r="AS634" s="197"/>
      <c r="AT634" s="197"/>
      <c r="AU634" s="197"/>
      <c r="AV634" s="197"/>
      <c r="AW634" s="197"/>
      <c r="AX634" s="197"/>
      <c r="AY634" s="197"/>
      <c r="AZ634" s="197"/>
      <c r="BA634" s="197"/>
      <c r="BB634" s="197"/>
      <c r="BC634" s="197"/>
    </row>
    <row r="635" ht="18.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260"/>
      <c r="W635" s="260"/>
      <c r="X635" s="261"/>
      <c r="Y635" s="197"/>
      <c r="Z635" s="197"/>
      <c r="AA635" s="197"/>
      <c r="AB635" s="197"/>
      <c r="AC635" s="197"/>
      <c r="AD635" s="197"/>
      <c r="AE635" s="197"/>
      <c r="AF635" s="197"/>
      <c r="AG635" s="262"/>
      <c r="AH635" s="197"/>
      <c r="AI635" s="197"/>
      <c r="AJ635" s="265"/>
      <c r="AK635" s="264"/>
      <c r="AL635" s="265"/>
      <c r="AM635" s="264"/>
      <c r="AN635" s="265"/>
      <c r="AO635" s="264"/>
      <c r="AP635" s="265"/>
      <c r="AQ635" s="264"/>
      <c r="AR635" s="197"/>
      <c r="AS635" s="197"/>
      <c r="AT635" s="197"/>
      <c r="AU635" s="197"/>
      <c r="AV635" s="197"/>
      <c r="AW635" s="197"/>
      <c r="AX635" s="197"/>
      <c r="AY635" s="197"/>
      <c r="AZ635" s="197"/>
      <c r="BA635" s="197"/>
      <c r="BB635" s="197"/>
      <c r="BC635" s="197"/>
    </row>
    <row r="636" ht="18.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260"/>
      <c r="W636" s="260"/>
      <c r="X636" s="261"/>
      <c r="Y636" s="197"/>
      <c r="Z636" s="197"/>
      <c r="AA636" s="197"/>
      <c r="AB636" s="197"/>
      <c r="AC636" s="197"/>
      <c r="AD636" s="197"/>
      <c r="AE636" s="197"/>
      <c r="AF636" s="197"/>
      <c r="AG636" s="262"/>
      <c r="AH636" s="197"/>
      <c r="AI636" s="197"/>
      <c r="AJ636" s="265"/>
      <c r="AK636" s="264"/>
      <c r="AL636" s="265"/>
      <c r="AM636" s="264"/>
      <c r="AN636" s="265"/>
      <c r="AO636" s="264"/>
      <c r="AP636" s="265"/>
      <c r="AQ636" s="264"/>
      <c r="AR636" s="197"/>
      <c r="AS636" s="197"/>
      <c r="AT636" s="197"/>
      <c r="AU636" s="197"/>
      <c r="AV636" s="197"/>
      <c r="AW636" s="197"/>
      <c r="AX636" s="197"/>
      <c r="AY636" s="197"/>
      <c r="AZ636" s="197"/>
      <c r="BA636" s="197"/>
      <c r="BB636" s="197"/>
      <c r="BC636" s="197"/>
    </row>
    <row r="637" ht="18.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260"/>
      <c r="W637" s="260"/>
      <c r="X637" s="261"/>
      <c r="Y637" s="197"/>
      <c r="Z637" s="197"/>
      <c r="AA637" s="197"/>
      <c r="AB637" s="197"/>
      <c r="AC637" s="197"/>
      <c r="AD637" s="197"/>
      <c r="AE637" s="197"/>
      <c r="AF637" s="197"/>
      <c r="AG637" s="262"/>
      <c r="AH637" s="197"/>
      <c r="AI637" s="197"/>
      <c r="AJ637" s="265"/>
      <c r="AK637" s="264"/>
      <c r="AL637" s="265"/>
      <c r="AM637" s="264"/>
      <c r="AN637" s="265"/>
      <c r="AO637" s="264"/>
      <c r="AP637" s="265"/>
      <c r="AQ637" s="264"/>
      <c r="AR637" s="197"/>
      <c r="AS637" s="197"/>
      <c r="AT637" s="197"/>
      <c r="AU637" s="197"/>
      <c r="AV637" s="197"/>
      <c r="AW637" s="197"/>
      <c r="AX637" s="197"/>
      <c r="AY637" s="197"/>
      <c r="AZ637" s="197"/>
      <c r="BA637" s="197"/>
      <c r="BB637" s="197"/>
      <c r="BC637" s="197"/>
    </row>
    <row r="638" ht="18.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260"/>
      <c r="W638" s="260"/>
      <c r="X638" s="261"/>
      <c r="Y638" s="197"/>
      <c r="Z638" s="197"/>
      <c r="AA638" s="197"/>
      <c r="AB638" s="197"/>
      <c r="AC638" s="197"/>
      <c r="AD638" s="197"/>
      <c r="AE638" s="197"/>
      <c r="AF638" s="197"/>
      <c r="AG638" s="262"/>
      <c r="AH638" s="197"/>
      <c r="AI638" s="197"/>
      <c r="AJ638" s="265"/>
      <c r="AK638" s="264"/>
      <c r="AL638" s="265"/>
      <c r="AM638" s="264"/>
      <c r="AN638" s="265"/>
      <c r="AO638" s="264"/>
      <c r="AP638" s="265"/>
      <c r="AQ638" s="264"/>
      <c r="AR638" s="197"/>
      <c r="AS638" s="197"/>
      <c r="AT638" s="197"/>
      <c r="AU638" s="197"/>
      <c r="AV638" s="197"/>
      <c r="AW638" s="197"/>
      <c r="AX638" s="197"/>
      <c r="AY638" s="197"/>
      <c r="AZ638" s="197"/>
      <c r="BA638" s="197"/>
      <c r="BB638" s="197"/>
      <c r="BC638" s="197"/>
    </row>
    <row r="639" ht="18.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260"/>
      <c r="W639" s="260"/>
      <c r="X639" s="261"/>
      <c r="Y639" s="197"/>
      <c r="Z639" s="197"/>
      <c r="AA639" s="197"/>
      <c r="AB639" s="197"/>
      <c r="AC639" s="197"/>
      <c r="AD639" s="197"/>
      <c r="AE639" s="197"/>
      <c r="AF639" s="197"/>
      <c r="AG639" s="262"/>
      <c r="AH639" s="197"/>
      <c r="AI639" s="197"/>
      <c r="AJ639" s="265"/>
      <c r="AK639" s="264"/>
      <c r="AL639" s="265"/>
      <c r="AM639" s="264"/>
      <c r="AN639" s="265"/>
      <c r="AO639" s="264"/>
      <c r="AP639" s="265"/>
      <c r="AQ639" s="264"/>
      <c r="AR639" s="197"/>
      <c r="AS639" s="197"/>
      <c r="AT639" s="197"/>
      <c r="AU639" s="197"/>
      <c r="AV639" s="197"/>
      <c r="AW639" s="197"/>
      <c r="AX639" s="197"/>
      <c r="AY639" s="197"/>
      <c r="AZ639" s="197"/>
      <c r="BA639" s="197"/>
      <c r="BB639" s="197"/>
      <c r="BC639" s="197"/>
    </row>
    <row r="640" ht="18.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260"/>
      <c r="W640" s="260"/>
      <c r="X640" s="261"/>
      <c r="Y640" s="197"/>
      <c r="Z640" s="197"/>
      <c r="AA640" s="197"/>
      <c r="AB640" s="197"/>
      <c r="AC640" s="197"/>
      <c r="AD640" s="197"/>
      <c r="AE640" s="197"/>
      <c r="AF640" s="197"/>
      <c r="AG640" s="262"/>
      <c r="AH640" s="197"/>
      <c r="AI640" s="197"/>
      <c r="AJ640" s="265"/>
      <c r="AK640" s="264"/>
      <c r="AL640" s="265"/>
      <c r="AM640" s="264"/>
      <c r="AN640" s="265"/>
      <c r="AO640" s="264"/>
      <c r="AP640" s="265"/>
      <c r="AQ640" s="264"/>
      <c r="AR640" s="197"/>
      <c r="AS640" s="197"/>
      <c r="AT640" s="197"/>
      <c r="AU640" s="197"/>
      <c r="AV640" s="197"/>
      <c r="AW640" s="197"/>
      <c r="AX640" s="197"/>
      <c r="AY640" s="197"/>
      <c r="AZ640" s="197"/>
      <c r="BA640" s="197"/>
      <c r="BB640" s="197"/>
      <c r="BC640" s="197"/>
    </row>
    <row r="641" ht="18.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260"/>
      <c r="W641" s="260"/>
      <c r="X641" s="261"/>
      <c r="Y641" s="197"/>
      <c r="Z641" s="197"/>
      <c r="AA641" s="197"/>
      <c r="AB641" s="197"/>
      <c r="AC641" s="197"/>
      <c r="AD641" s="197"/>
      <c r="AE641" s="197"/>
      <c r="AF641" s="197"/>
      <c r="AG641" s="262"/>
      <c r="AH641" s="197"/>
      <c r="AI641" s="197"/>
      <c r="AJ641" s="265"/>
      <c r="AK641" s="264"/>
      <c r="AL641" s="265"/>
      <c r="AM641" s="264"/>
      <c r="AN641" s="265"/>
      <c r="AO641" s="264"/>
      <c r="AP641" s="265"/>
      <c r="AQ641" s="264"/>
      <c r="AR641" s="197"/>
      <c r="AS641" s="197"/>
      <c r="AT641" s="197"/>
      <c r="AU641" s="197"/>
      <c r="AV641" s="197"/>
      <c r="AW641" s="197"/>
      <c r="AX641" s="197"/>
      <c r="AY641" s="197"/>
      <c r="AZ641" s="197"/>
      <c r="BA641" s="197"/>
      <c r="BB641" s="197"/>
      <c r="BC641" s="197"/>
    </row>
    <row r="642" ht="18.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260"/>
      <c r="W642" s="260"/>
      <c r="X642" s="261"/>
      <c r="Y642" s="197"/>
      <c r="Z642" s="197"/>
      <c r="AA642" s="197"/>
      <c r="AB642" s="197"/>
      <c r="AC642" s="197"/>
      <c r="AD642" s="197"/>
      <c r="AE642" s="197"/>
      <c r="AF642" s="197"/>
      <c r="AG642" s="262"/>
      <c r="AH642" s="197"/>
      <c r="AI642" s="197"/>
      <c r="AJ642" s="265"/>
      <c r="AK642" s="264"/>
      <c r="AL642" s="265"/>
      <c r="AM642" s="264"/>
      <c r="AN642" s="265"/>
      <c r="AO642" s="264"/>
      <c r="AP642" s="265"/>
      <c r="AQ642" s="264"/>
      <c r="AR642" s="197"/>
      <c r="AS642" s="197"/>
      <c r="AT642" s="197"/>
      <c r="AU642" s="197"/>
      <c r="AV642" s="197"/>
      <c r="AW642" s="197"/>
      <c r="AX642" s="197"/>
      <c r="AY642" s="197"/>
      <c r="AZ642" s="197"/>
      <c r="BA642" s="197"/>
      <c r="BB642" s="197"/>
      <c r="BC642" s="197"/>
    </row>
    <row r="643" ht="18.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260"/>
      <c r="W643" s="260"/>
      <c r="X643" s="261"/>
      <c r="Y643" s="197"/>
      <c r="Z643" s="197"/>
      <c r="AA643" s="197"/>
      <c r="AB643" s="197"/>
      <c r="AC643" s="197"/>
      <c r="AD643" s="197"/>
      <c r="AE643" s="197"/>
      <c r="AF643" s="197"/>
      <c r="AG643" s="262"/>
      <c r="AH643" s="197"/>
      <c r="AI643" s="197"/>
      <c r="AJ643" s="265"/>
      <c r="AK643" s="264"/>
      <c r="AL643" s="265"/>
      <c r="AM643" s="264"/>
      <c r="AN643" s="265"/>
      <c r="AO643" s="264"/>
      <c r="AP643" s="265"/>
      <c r="AQ643" s="264"/>
      <c r="AR643" s="197"/>
      <c r="AS643" s="197"/>
      <c r="AT643" s="197"/>
      <c r="AU643" s="197"/>
      <c r="AV643" s="197"/>
      <c r="AW643" s="197"/>
      <c r="AX643" s="197"/>
      <c r="AY643" s="197"/>
      <c r="AZ643" s="197"/>
      <c r="BA643" s="197"/>
      <c r="BB643" s="197"/>
      <c r="BC643" s="197"/>
    </row>
    <row r="644" ht="18.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260"/>
      <c r="W644" s="260"/>
      <c r="X644" s="261"/>
      <c r="Y644" s="197"/>
      <c r="Z644" s="197"/>
      <c r="AA644" s="197"/>
      <c r="AB644" s="197"/>
      <c r="AC644" s="197"/>
      <c r="AD644" s="197"/>
      <c r="AE644" s="197"/>
      <c r="AF644" s="197"/>
      <c r="AG644" s="262"/>
      <c r="AH644" s="197"/>
      <c r="AI644" s="197"/>
      <c r="AJ644" s="265"/>
      <c r="AK644" s="264"/>
      <c r="AL644" s="265"/>
      <c r="AM644" s="264"/>
      <c r="AN644" s="265"/>
      <c r="AO644" s="264"/>
      <c r="AP644" s="265"/>
      <c r="AQ644" s="264"/>
      <c r="AR644" s="197"/>
      <c r="AS644" s="197"/>
      <c r="AT644" s="197"/>
      <c r="AU644" s="197"/>
      <c r="AV644" s="197"/>
      <c r="AW644" s="197"/>
      <c r="AX644" s="197"/>
      <c r="AY644" s="197"/>
      <c r="AZ644" s="197"/>
      <c r="BA644" s="197"/>
      <c r="BB644" s="197"/>
      <c r="BC644" s="197"/>
    </row>
    <row r="645" ht="18.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260"/>
      <c r="W645" s="260"/>
      <c r="X645" s="261"/>
      <c r="Y645" s="197"/>
      <c r="Z645" s="197"/>
      <c r="AA645" s="197"/>
      <c r="AB645" s="197"/>
      <c r="AC645" s="197"/>
      <c r="AD645" s="197"/>
      <c r="AE645" s="197"/>
      <c r="AF645" s="197"/>
      <c r="AG645" s="262"/>
      <c r="AH645" s="197"/>
      <c r="AI645" s="197"/>
      <c r="AJ645" s="265"/>
      <c r="AK645" s="264"/>
      <c r="AL645" s="265"/>
      <c r="AM645" s="264"/>
      <c r="AN645" s="265"/>
      <c r="AO645" s="264"/>
      <c r="AP645" s="265"/>
      <c r="AQ645" s="264"/>
      <c r="AR645" s="197"/>
      <c r="AS645" s="197"/>
      <c r="AT645" s="197"/>
      <c r="AU645" s="197"/>
      <c r="AV645" s="197"/>
      <c r="AW645" s="197"/>
      <c r="AX645" s="197"/>
      <c r="AY645" s="197"/>
      <c r="AZ645" s="197"/>
      <c r="BA645" s="197"/>
      <c r="BB645" s="197"/>
      <c r="BC645" s="197"/>
    </row>
    <row r="646" ht="18.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260"/>
      <c r="W646" s="260"/>
      <c r="X646" s="261"/>
      <c r="Y646" s="197"/>
      <c r="Z646" s="197"/>
      <c r="AA646" s="197"/>
      <c r="AB646" s="197"/>
      <c r="AC646" s="197"/>
      <c r="AD646" s="197"/>
      <c r="AE646" s="197"/>
      <c r="AF646" s="197"/>
      <c r="AG646" s="262"/>
      <c r="AH646" s="197"/>
      <c r="AI646" s="197"/>
      <c r="AJ646" s="265"/>
      <c r="AK646" s="264"/>
      <c r="AL646" s="265"/>
      <c r="AM646" s="264"/>
      <c r="AN646" s="265"/>
      <c r="AO646" s="264"/>
      <c r="AP646" s="265"/>
      <c r="AQ646" s="264"/>
      <c r="AR646" s="197"/>
      <c r="AS646" s="197"/>
      <c r="AT646" s="197"/>
      <c r="AU646" s="197"/>
      <c r="AV646" s="197"/>
      <c r="AW646" s="197"/>
      <c r="AX646" s="197"/>
      <c r="AY646" s="197"/>
      <c r="AZ646" s="197"/>
      <c r="BA646" s="197"/>
      <c r="BB646" s="197"/>
      <c r="BC646" s="197"/>
    </row>
    <row r="647" ht="18.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260"/>
      <c r="W647" s="260"/>
      <c r="X647" s="261"/>
      <c r="Y647" s="197"/>
      <c r="Z647" s="197"/>
      <c r="AA647" s="197"/>
      <c r="AB647" s="197"/>
      <c r="AC647" s="197"/>
      <c r="AD647" s="197"/>
      <c r="AE647" s="197"/>
      <c r="AF647" s="197"/>
      <c r="AG647" s="262"/>
      <c r="AH647" s="197"/>
      <c r="AI647" s="197"/>
      <c r="AJ647" s="265"/>
      <c r="AK647" s="264"/>
      <c r="AL647" s="265"/>
      <c r="AM647" s="264"/>
      <c r="AN647" s="265"/>
      <c r="AO647" s="264"/>
      <c r="AP647" s="265"/>
      <c r="AQ647" s="264"/>
      <c r="AR647" s="197"/>
      <c r="AS647" s="197"/>
      <c r="AT647" s="197"/>
      <c r="AU647" s="197"/>
      <c r="AV647" s="197"/>
      <c r="AW647" s="197"/>
      <c r="AX647" s="197"/>
      <c r="AY647" s="197"/>
      <c r="AZ647" s="197"/>
      <c r="BA647" s="197"/>
      <c r="BB647" s="197"/>
      <c r="BC647" s="197"/>
    </row>
    <row r="648" ht="18.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260"/>
      <c r="W648" s="260"/>
      <c r="X648" s="261"/>
      <c r="Y648" s="197"/>
      <c r="Z648" s="197"/>
      <c r="AA648" s="197"/>
      <c r="AB648" s="197"/>
      <c r="AC648" s="197"/>
      <c r="AD648" s="197"/>
      <c r="AE648" s="197"/>
      <c r="AF648" s="197"/>
      <c r="AG648" s="262"/>
      <c r="AH648" s="197"/>
      <c r="AI648" s="197"/>
      <c r="AJ648" s="265"/>
      <c r="AK648" s="264"/>
      <c r="AL648" s="265"/>
      <c r="AM648" s="264"/>
      <c r="AN648" s="265"/>
      <c r="AO648" s="264"/>
      <c r="AP648" s="265"/>
      <c r="AQ648" s="264"/>
      <c r="AR648" s="197"/>
      <c r="AS648" s="197"/>
      <c r="AT648" s="197"/>
      <c r="AU648" s="197"/>
      <c r="AV648" s="197"/>
      <c r="AW648" s="197"/>
      <c r="AX648" s="197"/>
      <c r="AY648" s="197"/>
      <c r="AZ648" s="197"/>
      <c r="BA648" s="197"/>
      <c r="BB648" s="197"/>
      <c r="BC648" s="197"/>
    </row>
    <row r="649" ht="18.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260"/>
      <c r="W649" s="260"/>
      <c r="X649" s="261"/>
      <c r="Y649" s="197"/>
      <c r="Z649" s="197"/>
      <c r="AA649" s="197"/>
      <c r="AB649" s="197"/>
      <c r="AC649" s="197"/>
      <c r="AD649" s="197"/>
      <c r="AE649" s="197"/>
      <c r="AF649" s="197"/>
      <c r="AG649" s="262"/>
      <c r="AH649" s="197"/>
      <c r="AI649" s="197"/>
      <c r="AJ649" s="265"/>
      <c r="AK649" s="264"/>
      <c r="AL649" s="265"/>
      <c r="AM649" s="264"/>
      <c r="AN649" s="265"/>
      <c r="AO649" s="264"/>
      <c r="AP649" s="265"/>
      <c r="AQ649" s="264"/>
      <c r="AR649" s="197"/>
      <c r="AS649" s="197"/>
      <c r="AT649" s="197"/>
      <c r="AU649" s="197"/>
      <c r="AV649" s="197"/>
      <c r="AW649" s="197"/>
      <c r="AX649" s="197"/>
      <c r="AY649" s="197"/>
      <c r="AZ649" s="197"/>
      <c r="BA649" s="197"/>
      <c r="BB649" s="197"/>
      <c r="BC649" s="197"/>
    </row>
    <row r="650" ht="18.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260"/>
      <c r="W650" s="260"/>
      <c r="X650" s="261"/>
      <c r="Y650" s="197"/>
      <c r="Z650" s="197"/>
      <c r="AA650" s="197"/>
      <c r="AB650" s="197"/>
      <c r="AC650" s="197"/>
      <c r="AD650" s="197"/>
      <c r="AE650" s="197"/>
      <c r="AF650" s="197"/>
      <c r="AG650" s="262"/>
      <c r="AH650" s="197"/>
      <c r="AI650" s="197"/>
      <c r="AJ650" s="265"/>
      <c r="AK650" s="264"/>
      <c r="AL650" s="265"/>
      <c r="AM650" s="264"/>
      <c r="AN650" s="265"/>
      <c r="AO650" s="264"/>
      <c r="AP650" s="265"/>
      <c r="AQ650" s="264"/>
      <c r="AR650" s="197"/>
      <c r="AS650" s="197"/>
      <c r="AT650" s="197"/>
      <c r="AU650" s="197"/>
      <c r="AV650" s="197"/>
      <c r="AW650" s="197"/>
      <c r="AX650" s="197"/>
      <c r="AY650" s="197"/>
      <c r="AZ650" s="197"/>
      <c r="BA650" s="197"/>
      <c r="BB650" s="197"/>
      <c r="BC650" s="197"/>
    </row>
    <row r="651" ht="18.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260"/>
      <c r="W651" s="260"/>
      <c r="X651" s="261"/>
      <c r="Y651" s="197"/>
      <c r="Z651" s="197"/>
      <c r="AA651" s="197"/>
      <c r="AB651" s="197"/>
      <c r="AC651" s="197"/>
      <c r="AD651" s="197"/>
      <c r="AE651" s="197"/>
      <c r="AF651" s="197"/>
      <c r="AG651" s="262"/>
      <c r="AH651" s="197"/>
      <c r="AI651" s="197"/>
      <c r="AJ651" s="265"/>
      <c r="AK651" s="264"/>
      <c r="AL651" s="265"/>
      <c r="AM651" s="264"/>
      <c r="AN651" s="265"/>
      <c r="AO651" s="264"/>
      <c r="AP651" s="265"/>
      <c r="AQ651" s="264"/>
      <c r="AR651" s="197"/>
      <c r="AS651" s="197"/>
      <c r="AT651" s="197"/>
      <c r="AU651" s="197"/>
      <c r="AV651" s="197"/>
      <c r="AW651" s="197"/>
      <c r="AX651" s="197"/>
      <c r="AY651" s="197"/>
      <c r="AZ651" s="197"/>
      <c r="BA651" s="197"/>
      <c r="BB651" s="197"/>
      <c r="BC651" s="197"/>
    </row>
    <row r="652" ht="18.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260"/>
      <c r="W652" s="260"/>
      <c r="X652" s="261"/>
      <c r="Y652" s="197"/>
      <c r="Z652" s="197"/>
      <c r="AA652" s="197"/>
      <c r="AB652" s="197"/>
      <c r="AC652" s="197"/>
      <c r="AD652" s="197"/>
      <c r="AE652" s="197"/>
      <c r="AF652" s="197"/>
      <c r="AG652" s="262"/>
      <c r="AH652" s="197"/>
      <c r="AI652" s="197"/>
      <c r="AJ652" s="265"/>
      <c r="AK652" s="264"/>
      <c r="AL652" s="265"/>
      <c r="AM652" s="264"/>
      <c r="AN652" s="265"/>
      <c r="AO652" s="264"/>
      <c r="AP652" s="265"/>
      <c r="AQ652" s="264"/>
      <c r="AR652" s="197"/>
      <c r="AS652" s="197"/>
      <c r="AT652" s="197"/>
      <c r="AU652" s="197"/>
      <c r="AV652" s="197"/>
      <c r="AW652" s="197"/>
      <c r="AX652" s="197"/>
      <c r="AY652" s="197"/>
      <c r="AZ652" s="197"/>
      <c r="BA652" s="197"/>
      <c r="BB652" s="197"/>
      <c r="BC652" s="197"/>
    </row>
    <row r="653" ht="18.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260"/>
      <c r="W653" s="260"/>
      <c r="X653" s="261"/>
      <c r="Y653" s="197"/>
      <c r="Z653" s="197"/>
      <c r="AA653" s="197"/>
      <c r="AB653" s="197"/>
      <c r="AC653" s="197"/>
      <c r="AD653" s="197"/>
      <c r="AE653" s="197"/>
      <c r="AF653" s="197"/>
      <c r="AG653" s="262"/>
      <c r="AH653" s="197"/>
      <c r="AI653" s="197"/>
      <c r="AJ653" s="265"/>
      <c r="AK653" s="264"/>
      <c r="AL653" s="265"/>
      <c r="AM653" s="264"/>
      <c r="AN653" s="265"/>
      <c r="AO653" s="264"/>
      <c r="AP653" s="265"/>
      <c r="AQ653" s="264"/>
      <c r="AR653" s="197"/>
      <c r="AS653" s="197"/>
      <c r="AT653" s="197"/>
      <c r="AU653" s="197"/>
      <c r="AV653" s="197"/>
      <c r="AW653" s="197"/>
      <c r="AX653" s="197"/>
      <c r="AY653" s="197"/>
      <c r="AZ653" s="197"/>
      <c r="BA653" s="197"/>
      <c r="BB653" s="197"/>
      <c r="BC653" s="197"/>
    </row>
    <row r="654" ht="18.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260"/>
      <c r="W654" s="260"/>
      <c r="X654" s="261"/>
      <c r="Y654" s="197"/>
      <c r="Z654" s="197"/>
      <c r="AA654" s="197"/>
      <c r="AB654" s="197"/>
      <c r="AC654" s="197"/>
      <c r="AD654" s="197"/>
      <c r="AE654" s="197"/>
      <c r="AF654" s="197"/>
      <c r="AG654" s="262"/>
      <c r="AH654" s="197"/>
      <c r="AI654" s="197"/>
      <c r="AJ654" s="265"/>
      <c r="AK654" s="264"/>
      <c r="AL654" s="265"/>
      <c r="AM654" s="264"/>
      <c r="AN654" s="265"/>
      <c r="AO654" s="264"/>
      <c r="AP654" s="265"/>
      <c r="AQ654" s="264"/>
      <c r="AR654" s="197"/>
      <c r="AS654" s="197"/>
      <c r="AT654" s="197"/>
      <c r="AU654" s="197"/>
      <c r="AV654" s="197"/>
      <c r="AW654" s="197"/>
      <c r="AX654" s="197"/>
      <c r="AY654" s="197"/>
      <c r="AZ654" s="197"/>
      <c r="BA654" s="197"/>
      <c r="BB654" s="197"/>
      <c r="BC654" s="197"/>
    </row>
    <row r="655" ht="18.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260"/>
      <c r="W655" s="260"/>
      <c r="X655" s="261"/>
      <c r="Y655" s="197"/>
      <c r="Z655" s="197"/>
      <c r="AA655" s="197"/>
      <c r="AB655" s="197"/>
      <c r="AC655" s="197"/>
      <c r="AD655" s="197"/>
      <c r="AE655" s="197"/>
      <c r="AF655" s="197"/>
      <c r="AG655" s="262"/>
      <c r="AH655" s="197"/>
      <c r="AI655" s="197"/>
      <c r="AJ655" s="265"/>
      <c r="AK655" s="264"/>
      <c r="AL655" s="265"/>
      <c r="AM655" s="264"/>
      <c r="AN655" s="265"/>
      <c r="AO655" s="264"/>
      <c r="AP655" s="265"/>
      <c r="AQ655" s="264"/>
      <c r="AR655" s="197"/>
      <c r="AS655" s="197"/>
      <c r="AT655" s="197"/>
      <c r="AU655" s="197"/>
      <c r="AV655" s="197"/>
      <c r="AW655" s="197"/>
      <c r="AX655" s="197"/>
      <c r="AY655" s="197"/>
      <c r="AZ655" s="197"/>
      <c r="BA655" s="197"/>
      <c r="BB655" s="197"/>
      <c r="BC655" s="197"/>
    </row>
    <row r="656" ht="18.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260"/>
      <c r="W656" s="260"/>
      <c r="X656" s="261"/>
      <c r="Y656" s="197"/>
      <c r="Z656" s="197"/>
      <c r="AA656" s="197"/>
      <c r="AB656" s="197"/>
      <c r="AC656" s="197"/>
      <c r="AD656" s="197"/>
      <c r="AE656" s="197"/>
      <c r="AF656" s="197"/>
      <c r="AG656" s="262"/>
      <c r="AH656" s="197"/>
      <c r="AI656" s="197"/>
      <c r="AJ656" s="265"/>
      <c r="AK656" s="264"/>
      <c r="AL656" s="265"/>
      <c r="AM656" s="264"/>
      <c r="AN656" s="265"/>
      <c r="AO656" s="264"/>
      <c r="AP656" s="265"/>
      <c r="AQ656" s="264"/>
      <c r="AR656" s="197"/>
      <c r="AS656" s="197"/>
      <c r="AT656" s="197"/>
      <c r="AU656" s="197"/>
      <c r="AV656" s="197"/>
      <c r="AW656" s="197"/>
      <c r="AX656" s="197"/>
      <c r="AY656" s="197"/>
      <c r="AZ656" s="197"/>
      <c r="BA656" s="197"/>
      <c r="BB656" s="197"/>
      <c r="BC656" s="197"/>
    </row>
    <row r="657" ht="18.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260"/>
      <c r="W657" s="260"/>
      <c r="X657" s="261"/>
      <c r="Y657" s="197"/>
      <c r="Z657" s="197"/>
      <c r="AA657" s="197"/>
      <c r="AB657" s="197"/>
      <c r="AC657" s="197"/>
      <c r="AD657" s="197"/>
      <c r="AE657" s="197"/>
      <c r="AF657" s="197"/>
      <c r="AG657" s="262"/>
      <c r="AH657" s="197"/>
      <c r="AI657" s="197"/>
      <c r="AJ657" s="265"/>
      <c r="AK657" s="264"/>
      <c r="AL657" s="265"/>
      <c r="AM657" s="264"/>
      <c r="AN657" s="265"/>
      <c r="AO657" s="264"/>
      <c r="AP657" s="265"/>
      <c r="AQ657" s="264"/>
      <c r="AR657" s="197"/>
      <c r="AS657" s="197"/>
      <c r="AT657" s="197"/>
      <c r="AU657" s="197"/>
      <c r="AV657" s="197"/>
      <c r="AW657" s="197"/>
      <c r="AX657" s="197"/>
      <c r="AY657" s="197"/>
      <c r="AZ657" s="197"/>
      <c r="BA657" s="197"/>
      <c r="BB657" s="197"/>
      <c r="BC657" s="197"/>
    </row>
    <row r="658" ht="18.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260"/>
      <c r="W658" s="260"/>
      <c r="X658" s="261"/>
      <c r="Y658" s="197"/>
      <c r="Z658" s="197"/>
      <c r="AA658" s="197"/>
      <c r="AB658" s="197"/>
      <c r="AC658" s="197"/>
      <c r="AD658" s="197"/>
      <c r="AE658" s="197"/>
      <c r="AF658" s="197"/>
      <c r="AG658" s="262"/>
      <c r="AH658" s="197"/>
      <c r="AI658" s="197"/>
      <c r="AJ658" s="265"/>
      <c r="AK658" s="264"/>
      <c r="AL658" s="265"/>
      <c r="AM658" s="264"/>
      <c r="AN658" s="265"/>
      <c r="AO658" s="264"/>
      <c r="AP658" s="265"/>
      <c r="AQ658" s="264"/>
      <c r="AR658" s="197"/>
      <c r="AS658" s="197"/>
      <c r="AT658" s="197"/>
      <c r="AU658" s="197"/>
      <c r="AV658" s="197"/>
      <c r="AW658" s="197"/>
      <c r="AX658" s="197"/>
      <c r="AY658" s="197"/>
      <c r="AZ658" s="197"/>
      <c r="BA658" s="197"/>
      <c r="BB658" s="197"/>
      <c r="BC658" s="197"/>
    </row>
    <row r="659" ht="18.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260"/>
      <c r="W659" s="260"/>
      <c r="X659" s="261"/>
      <c r="Y659" s="197"/>
      <c r="Z659" s="197"/>
      <c r="AA659" s="197"/>
      <c r="AB659" s="197"/>
      <c r="AC659" s="197"/>
      <c r="AD659" s="197"/>
      <c r="AE659" s="197"/>
      <c r="AF659" s="197"/>
      <c r="AG659" s="262"/>
      <c r="AH659" s="197"/>
      <c r="AI659" s="197"/>
      <c r="AJ659" s="265"/>
      <c r="AK659" s="264"/>
      <c r="AL659" s="265"/>
      <c r="AM659" s="264"/>
      <c r="AN659" s="265"/>
      <c r="AO659" s="264"/>
      <c r="AP659" s="265"/>
      <c r="AQ659" s="264"/>
      <c r="AR659" s="197"/>
      <c r="AS659" s="197"/>
      <c r="AT659" s="197"/>
      <c r="AU659" s="197"/>
      <c r="AV659" s="197"/>
      <c r="AW659" s="197"/>
      <c r="AX659" s="197"/>
      <c r="AY659" s="197"/>
      <c r="AZ659" s="197"/>
      <c r="BA659" s="197"/>
      <c r="BB659" s="197"/>
      <c r="BC659" s="197"/>
    </row>
    <row r="660" ht="18.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260"/>
      <c r="W660" s="260"/>
      <c r="X660" s="261"/>
      <c r="Y660" s="197"/>
      <c r="Z660" s="197"/>
      <c r="AA660" s="197"/>
      <c r="AB660" s="197"/>
      <c r="AC660" s="197"/>
      <c r="AD660" s="197"/>
      <c r="AE660" s="197"/>
      <c r="AF660" s="197"/>
      <c r="AG660" s="262"/>
      <c r="AH660" s="197"/>
      <c r="AI660" s="197"/>
      <c r="AJ660" s="265"/>
      <c r="AK660" s="264"/>
      <c r="AL660" s="265"/>
      <c r="AM660" s="264"/>
      <c r="AN660" s="265"/>
      <c r="AO660" s="264"/>
      <c r="AP660" s="265"/>
      <c r="AQ660" s="264"/>
      <c r="AR660" s="197"/>
      <c r="AS660" s="197"/>
      <c r="AT660" s="197"/>
      <c r="AU660" s="197"/>
      <c r="AV660" s="197"/>
      <c r="AW660" s="197"/>
      <c r="AX660" s="197"/>
      <c r="AY660" s="197"/>
      <c r="AZ660" s="197"/>
      <c r="BA660" s="197"/>
      <c r="BB660" s="197"/>
      <c r="BC660" s="197"/>
    </row>
    <row r="661" ht="18.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260"/>
      <c r="W661" s="260"/>
      <c r="X661" s="261"/>
      <c r="Y661" s="197"/>
      <c r="Z661" s="197"/>
      <c r="AA661" s="197"/>
      <c r="AB661" s="197"/>
      <c r="AC661" s="197"/>
      <c r="AD661" s="197"/>
      <c r="AE661" s="197"/>
      <c r="AF661" s="197"/>
      <c r="AG661" s="262"/>
      <c r="AH661" s="197"/>
      <c r="AI661" s="197"/>
      <c r="AJ661" s="265"/>
      <c r="AK661" s="264"/>
      <c r="AL661" s="265"/>
      <c r="AM661" s="264"/>
      <c r="AN661" s="265"/>
      <c r="AO661" s="264"/>
      <c r="AP661" s="265"/>
      <c r="AQ661" s="264"/>
      <c r="AR661" s="197"/>
      <c r="AS661" s="197"/>
      <c r="AT661" s="197"/>
      <c r="AU661" s="197"/>
      <c r="AV661" s="197"/>
      <c r="AW661" s="197"/>
      <c r="AX661" s="197"/>
      <c r="AY661" s="197"/>
      <c r="AZ661" s="197"/>
      <c r="BA661" s="197"/>
      <c r="BB661" s="197"/>
      <c r="BC661" s="197"/>
    </row>
    <row r="662" ht="18.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260"/>
      <c r="W662" s="260"/>
      <c r="X662" s="261"/>
      <c r="Y662" s="197"/>
      <c r="Z662" s="197"/>
      <c r="AA662" s="197"/>
      <c r="AB662" s="197"/>
      <c r="AC662" s="197"/>
      <c r="AD662" s="197"/>
      <c r="AE662" s="197"/>
      <c r="AF662" s="197"/>
      <c r="AG662" s="262"/>
      <c r="AH662" s="197"/>
      <c r="AI662" s="197"/>
      <c r="AJ662" s="265"/>
      <c r="AK662" s="264"/>
      <c r="AL662" s="265"/>
      <c r="AM662" s="264"/>
      <c r="AN662" s="265"/>
      <c r="AO662" s="264"/>
      <c r="AP662" s="265"/>
      <c r="AQ662" s="264"/>
      <c r="AR662" s="197"/>
      <c r="AS662" s="197"/>
      <c r="AT662" s="197"/>
      <c r="AU662" s="197"/>
      <c r="AV662" s="197"/>
      <c r="AW662" s="197"/>
      <c r="AX662" s="197"/>
      <c r="AY662" s="197"/>
      <c r="AZ662" s="197"/>
      <c r="BA662" s="197"/>
      <c r="BB662" s="197"/>
      <c r="BC662" s="197"/>
    </row>
    <row r="663" ht="18.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260"/>
      <c r="W663" s="260"/>
      <c r="X663" s="261"/>
      <c r="Y663" s="197"/>
      <c r="Z663" s="197"/>
      <c r="AA663" s="197"/>
      <c r="AB663" s="197"/>
      <c r="AC663" s="197"/>
      <c r="AD663" s="197"/>
      <c r="AE663" s="197"/>
      <c r="AF663" s="197"/>
      <c r="AG663" s="262"/>
      <c r="AH663" s="197"/>
      <c r="AI663" s="197"/>
      <c r="AJ663" s="265"/>
      <c r="AK663" s="264"/>
      <c r="AL663" s="265"/>
      <c r="AM663" s="264"/>
      <c r="AN663" s="265"/>
      <c r="AO663" s="264"/>
      <c r="AP663" s="265"/>
      <c r="AQ663" s="264"/>
      <c r="AR663" s="197"/>
      <c r="AS663" s="197"/>
      <c r="AT663" s="197"/>
      <c r="AU663" s="197"/>
      <c r="AV663" s="197"/>
      <c r="AW663" s="197"/>
      <c r="AX663" s="197"/>
      <c r="AY663" s="197"/>
      <c r="AZ663" s="197"/>
      <c r="BA663" s="197"/>
      <c r="BB663" s="197"/>
      <c r="BC663" s="197"/>
    </row>
    <row r="664" ht="18.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260"/>
      <c r="W664" s="260"/>
      <c r="X664" s="261"/>
      <c r="Y664" s="197"/>
      <c r="Z664" s="197"/>
      <c r="AA664" s="197"/>
      <c r="AB664" s="197"/>
      <c r="AC664" s="197"/>
      <c r="AD664" s="197"/>
      <c r="AE664" s="197"/>
      <c r="AF664" s="197"/>
      <c r="AG664" s="262"/>
      <c r="AH664" s="197"/>
      <c r="AI664" s="197"/>
      <c r="AJ664" s="265"/>
      <c r="AK664" s="264"/>
      <c r="AL664" s="265"/>
      <c r="AM664" s="264"/>
      <c r="AN664" s="265"/>
      <c r="AO664" s="264"/>
      <c r="AP664" s="265"/>
      <c r="AQ664" s="264"/>
      <c r="AR664" s="197"/>
      <c r="AS664" s="197"/>
      <c r="AT664" s="197"/>
      <c r="AU664" s="197"/>
      <c r="AV664" s="197"/>
      <c r="AW664" s="197"/>
      <c r="AX664" s="197"/>
      <c r="AY664" s="197"/>
      <c r="AZ664" s="197"/>
      <c r="BA664" s="197"/>
      <c r="BB664" s="197"/>
      <c r="BC664" s="197"/>
    </row>
    <row r="665" ht="18.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260"/>
      <c r="W665" s="260"/>
      <c r="X665" s="261"/>
      <c r="Y665" s="197"/>
      <c r="Z665" s="197"/>
      <c r="AA665" s="197"/>
      <c r="AB665" s="197"/>
      <c r="AC665" s="197"/>
      <c r="AD665" s="197"/>
      <c r="AE665" s="197"/>
      <c r="AF665" s="197"/>
      <c r="AG665" s="262"/>
      <c r="AH665" s="197"/>
      <c r="AI665" s="197"/>
      <c r="AJ665" s="265"/>
      <c r="AK665" s="264"/>
      <c r="AL665" s="265"/>
      <c r="AM665" s="264"/>
      <c r="AN665" s="265"/>
      <c r="AO665" s="264"/>
      <c r="AP665" s="265"/>
      <c r="AQ665" s="264"/>
      <c r="AR665" s="197"/>
      <c r="AS665" s="197"/>
      <c r="AT665" s="197"/>
      <c r="AU665" s="197"/>
      <c r="AV665" s="197"/>
      <c r="AW665" s="197"/>
      <c r="AX665" s="197"/>
      <c r="AY665" s="197"/>
      <c r="AZ665" s="197"/>
      <c r="BA665" s="197"/>
      <c r="BB665" s="197"/>
      <c r="BC665" s="197"/>
    </row>
    <row r="666" ht="18.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260"/>
      <c r="W666" s="260"/>
      <c r="X666" s="261"/>
      <c r="Y666" s="197"/>
      <c r="Z666" s="197"/>
      <c r="AA666" s="197"/>
      <c r="AB666" s="197"/>
      <c r="AC666" s="197"/>
      <c r="AD666" s="197"/>
      <c r="AE666" s="197"/>
      <c r="AF666" s="197"/>
      <c r="AG666" s="262"/>
      <c r="AH666" s="197"/>
      <c r="AI666" s="197"/>
      <c r="AJ666" s="265"/>
      <c r="AK666" s="264"/>
      <c r="AL666" s="265"/>
      <c r="AM666" s="264"/>
      <c r="AN666" s="265"/>
      <c r="AO666" s="264"/>
      <c r="AP666" s="265"/>
      <c r="AQ666" s="264"/>
      <c r="AR666" s="197"/>
      <c r="AS666" s="197"/>
      <c r="AT666" s="197"/>
      <c r="AU666" s="197"/>
      <c r="AV666" s="197"/>
      <c r="AW666" s="197"/>
      <c r="AX666" s="197"/>
      <c r="AY666" s="197"/>
      <c r="AZ666" s="197"/>
      <c r="BA666" s="197"/>
      <c r="BB666" s="197"/>
      <c r="BC666" s="197"/>
    </row>
    <row r="667" ht="18.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260"/>
      <c r="W667" s="260"/>
      <c r="X667" s="261"/>
      <c r="Y667" s="197"/>
      <c r="Z667" s="197"/>
      <c r="AA667" s="197"/>
      <c r="AB667" s="197"/>
      <c r="AC667" s="197"/>
      <c r="AD667" s="197"/>
      <c r="AE667" s="197"/>
      <c r="AF667" s="197"/>
      <c r="AG667" s="262"/>
      <c r="AH667" s="197"/>
      <c r="AI667" s="197"/>
      <c r="AJ667" s="265"/>
      <c r="AK667" s="264"/>
      <c r="AL667" s="265"/>
      <c r="AM667" s="264"/>
      <c r="AN667" s="265"/>
      <c r="AO667" s="264"/>
      <c r="AP667" s="265"/>
      <c r="AQ667" s="264"/>
      <c r="AR667" s="197"/>
      <c r="AS667" s="197"/>
      <c r="AT667" s="197"/>
      <c r="AU667" s="197"/>
      <c r="AV667" s="197"/>
      <c r="AW667" s="197"/>
      <c r="AX667" s="197"/>
      <c r="AY667" s="197"/>
      <c r="AZ667" s="197"/>
      <c r="BA667" s="197"/>
      <c r="BB667" s="197"/>
      <c r="BC667" s="197"/>
    </row>
    <row r="668" ht="18.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260"/>
      <c r="W668" s="260"/>
      <c r="X668" s="261"/>
      <c r="Y668" s="197"/>
      <c r="Z668" s="197"/>
      <c r="AA668" s="197"/>
      <c r="AB668" s="197"/>
      <c r="AC668" s="197"/>
      <c r="AD668" s="197"/>
      <c r="AE668" s="197"/>
      <c r="AF668" s="197"/>
      <c r="AG668" s="262"/>
      <c r="AH668" s="197"/>
      <c r="AI668" s="197"/>
      <c r="AJ668" s="265"/>
      <c r="AK668" s="264"/>
      <c r="AL668" s="265"/>
      <c r="AM668" s="264"/>
      <c r="AN668" s="265"/>
      <c r="AO668" s="264"/>
      <c r="AP668" s="265"/>
      <c r="AQ668" s="264"/>
      <c r="AR668" s="197"/>
      <c r="AS668" s="197"/>
      <c r="AT668" s="197"/>
      <c r="AU668" s="197"/>
      <c r="AV668" s="197"/>
      <c r="AW668" s="197"/>
      <c r="AX668" s="197"/>
      <c r="AY668" s="197"/>
      <c r="AZ668" s="197"/>
      <c r="BA668" s="197"/>
      <c r="BB668" s="197"/>
      <c r="BC668" s="197"/>
    </row>
    <row r="669" ht="18.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260"/>
      <c r="W669" s="260"/>
      <c r="X669" s="261"/>
      <c r="Y669" s="197"/>
      <c r="Z669" s="197"/>
      <c r="AA669" s="197"/>
      <c r="AB669" s="197"/>
      <c r="AC669" s="197"/>
      <c r="AD669" s="197"/>
      <c r="AE669" s="197"/>
      <c r="AF669" s="197"/>
      <c r="AG669" s="262"/>
      <c r="AH669" s="197"/>
      <c r="AI669" s="197"/>
      <c r="AJ669" s="265"/>
      <c r="AK669" s="264"/>
      <c r="AL669" s="265"/>
      <c r="AM669" s="264"/>
      <c r="AN669" s="265"/>
      <c r="AO669" s="264"/>
      <c r="AP669" s="265"/>
      <c r="AQ669" s="264"/>
      <c r="AR669" s="197"/>
      <c r="AS669" s="197"/>
      <c r="AT669" s="197"/>
      <c r="AU669" s="197"/>
      <c r="AV669" s="197"/>
      <c r="AW669" s="197"/>
      <c r="AX669" s="197"/>
      <c r="AY669" s="197"/>
      <c r="AZ669" s="197"/>
      <c r="BA669" s="197"/>
      <c r="BB669" s="197"/>
      <c r="BC669" s="197"/>
    </row>
    <row r="670" ht="18.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260"/>
      <c r="W670" s="260"/>
      <c r="X670" s="261"/>
      <c r="Y670" s="197"/>
      <c r="Z670" s="197"/>
      <c r="AA670" s="197"/>
      <c r="AB670" s="197"/>
      <c r="AC670" s="197"/>
      <c r="AD670" s="197"/>
      <c r="AE670" s="197"/>
      <c r="AF670" s="197"/>
      <c r="AG670" s="262"/>
      <c r="AH670" s="197"/>
      <c r="AI670" s="197"/>
      <c r="AJ670" s="265"/>
      <c r="AK670" s="264"/>
      <c r="AL670" s="265"/>
      <c r="AM670" s="264"/>
      <c r="AN670" s="265"/>
      <c r="AO670" s="264"/>
      <c r="AP670" s="265"/>
      <c r="AQ670" s="264"/>
      <c r="AR670" s="197"/>
      <c r="AS670" s="197"/>
      <c r="AT670" s="197"/>
      <c r="AU670" s="197"/>
      <c r="AV670" s="197"/>
      <c r="AW670" s="197"/>
      <c r="AX670" s="197"/>
      <c r="AY670" s="197"/>
      <c r="AZ670" s="197"/>
      <c r="BA670" s="197"/>
      <c r="BB670" s="197"/>
      <c r="BC670" s="197"/>
    </row>
    <row r="671" ht="18.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260"/>
      <c r="W671" s="260"/>
      <c r="X671" s="261"/>
      <c r="Y671" s="197"/>
      <c r="Z671" s="197"/>
      <c r="AA671" s="197"/>
      <c r="AB671" s="197"/>
      <c r="AC671" s="197"/>
      <c r="AD671" s="197"/>
      <c r="AE671" s="197"/>
      <c r="AF671" s="197"/>
      <c r="AG671" s="262"/>
      <c r="AH671" s="197"/>
      <c r="AI671" s="197"/>
      <c r="AJ671" s="265"/>
      <c r="AK671" s="264"/>
      <c r="AL671" s="265"/>
      <c r="AM671" s="264"/>
      <c r="AN671" s="265"/>
      <c r="AO671" s="264"/>
      <c r="AP671" s="265"/>
      <c r="AQ671" s="264"/>
      <c r="AR671" s="197"/>
      <c r="AS671" s="197"/>
      <c r="AT671" s="197"/>
      <c r="AU671" s="197"/>
      <c r="AV671" s="197"/>
      <c r="AW671" s="197"/>
      <c r="AX671" s="197"/>
      <c r="AY671" s="197"/>
      <c r="AZ671" s="197"/>
      <c r="BA671" s="197"/>
      <c r="BB671" s="197"/>
      <c r="BC671" s="197"/>
    </row>
    <row r="672" ht="18.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260"/>
      <c r="W672" s="260"/>
      <c r="X672" s="261"/>
      <c r="Y672" s="197"/>
      <c r="Z672" s="197"/>
      <c r="AA672" s="197"/>
      <c r="AB672" s="197"/>
      <c r="AC672" s="197"/>
      <c r="AD672" s="197"/>
      <c r="AE672" s="197"/>
      <c r="AF672" s="197"/>
      <c r="AG672" s="262"/>
      <c r="AH672" s="197"/>
      <c r="AI672" s="197"/>
      <c r="AJ672" s="265"/>
      <c r="AK672" s="264"/>
      <c r="AL672" s="265"/>
      <c r="AM672" s="264"/>
      <c r="AN672" s="265"/>
      <c r="AO672" s="264"/>
      <c r="AP672" s="265"/>
      <c r="AQ672" s="264"/>
      <c r="AR672" s="197"/>
      <c r="AS672" s="197"/>
      <c r="AT672" s="197"/>
      <c r="AU672" s="197"/>
      <c r="AV672" s="197"/>
      <c r="AW672" s="197"/>
      <c r="AX672" s="197"/>
      <c r="AY672" s="197"/>
      <c r="AZ672" s="197"/>
      <c r="BA672" s="197"/>
      <c r="BB672" s="197"/>
      <c r="BC672" s="197"/>
    </row>
    <row r="673" ht="18.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260"/>
      <c r="W673" s="260"/>
      <c r="X673" s="261"/>
      <c r="Y673" s="197"/>
      <c r="Z673" s="197"/>
      <c r="AA673" s="197"/>
      <c r="AB673" s="197"/>
      <c r="AC673" s="197"/>
      <c r="AD673" s="197"/>
      <c r="AE673" s="197"/>
      <c r="AF673" s="197"/>
      <c r="AG673" s="262"/>
      <c r="AH673" s="197"/>
      <c r="AI673" s="197"/>
      <c r="AJ673" s="265"/>
      <c r="AK673" s="264"/>
      <c r="AL673" s="265"/>
      <c r="AM673" s="264"/>
      <c r="AN673" s="265"/>
      <c r="AO673" s="264"/>
      <c r="AP673" s="265"/>
      <c r="AQ673" s="264"/>
      <c r="AR673" s="197"/>
      <c r="AS673" s="197"/>
      <c r="AT673" s="197"/>
      <c r="AU673" s="197"/>
      <c r="AV673" s="197"/>
      <c r="AW673" s="197"/>
      <c r="AX673" s="197"/>
      <c r="AY673" s="197"/>
      <c r="AZ673" s="197"/>
      <c r="BA673" s="197"/>
      <c r="BB673" s="197"/>
      <c r="BC673" s="197"/>
    </row>
    <row r="674" ht="18.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260"/>
      <c r="W674" s="260"/>
      <c r="X674" s="261"/>
      <c r="Y674" s="197"/>
      <c r="Z674" s="197"/>
      <c r="AA674" s="197"/>
      <c r="AB674" s="197"/>
      <c r="AC674" s="197"/>
      <c r="AD674" s="197"/>
      <c r="AE674" s="197"/>
      <c r="AF674" s="197"/>
      <c r="AG674" s="262"/>
      <c r="AH674" s="197"/>
      <c r="AI674" s="197"/>
      <c r="AJ674" s="265"/>
      <c r="AK674" s="264"/>
      <c r="AL674" s="265"/>
      <c r="AM674" s="264"/>
      <c r="AN674" s="265"/>
      <c r="AO674" s="264"/>
      <c r="AP674" s="265"/>
      <c r="AQ674" s="264"/>
      <c r="AR674" s="197"/>
      <c r="AS674" s="197"/>
      <c r="AT674" s="197"/>
      <c r="AU674" s="197"/>
      <c r="AV674" s="197"/>
      <c r="AW674" s="197"/>
      <c r="AX674" s="197"/>
      <c r="AY674" s="197"/>
      <c r="AZ674" s="197"/>
      <c r="BA674" s="197"/>
      <c r="BB674" s="197"/>
      <c r="BC674" s="197"/>
    </row>
    <row r="675" ht="18.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260"/>
      <c r="W675" s="260"/>
      <c r="X675" s="261"/>
      <c r="Y675" s="197"/>
      <c r="Z675" s="197"/>
      <c r="AA675" s="197"/>
      <c r="AB675" s="197"/>
      <c r="AC675" s="197"/>
      <c r="AD675" s="197"/>
      <c r="AE675" s="197"/>
      <c r="AF675" s="197"/>
      <c r="AG675" s="262"/>
      <c r="AH675" s="197"/>
      <c r="AI675" s="197"/>
      <c r="AJ675" s="265"/>
      <c r="AK675" s="264"/>
      <c r="AL675" s="265"/>
      <c r="AM675" s="264"/>
      <c r="AN675" s="265"/>
      <c r="AO675" s="264"/>
      <c r="AP675" s="265"/>
      <c r="AQ675" s="264"/>
      <c r="AR675" s="197"/>
      <c r="AS675" s="197"/>
      <c r="AT675" s="197"/>
      <c r="AU675" s="197"/>
      <c r="AV675" s="197"/>
      <c r="AW675" s="197"/>
      <c r="AX675" s="197"/>
      <c r="AY675" s="197"/>
      <c r="AZ675" s="197"/>
      <c r="BA675" s="197"/>
      <c r="BB675" s="197"/>
      <c r="BC675" s="197"/>
    </row>
    <row r="676" ht="18.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260"/>
      <c r="W676" s="260"/>
      <c r="X676" s="261"/>
      <c r="Y676" s="197"/>
      <c r="Z676" s="197"/>
      <c r="AA676" s="197"/>
      <c r="AB676" s="197"/>
      <c r="AC676" s="197"/>
      <c r="AD676" s="197"/>
      <c r="AE676" s="197"/>
      <c r="AF676" s="197"/>
      <c r="AG676" s="262"/>
      <c r="AH676" s="197"/>
      <c r="AI676" s="197"/>
      <c r="AJ676" s="265"/>
      <c r="AK676" s="264"/>
      <c r="AL676" s="265"/>
      <c r="AM676" s="264"/>
      <c r="AN676" s="265"/>
      <c r="AO676" s="264"/>
      <c r="AP676" s="265"/>
      <c r="AQ676" s="264"/>
      <c r="AR676" s="197"/>
      <c r="AS676" s="197"/>
      <c r="AT676" s="197"/>
      <c r="AU676" s="197"/>
      <c r="AV676" s="197"/>
      <c r="AW676" s="197"/>
      <c r="AX676" s="197"/>
      <c r="AY676" s="197"/>
      <c r="AZ676" s="197"/>
      <c r="BA676" s="197"/>
      <c r="BB676" s="197"/>
      <c r="BC676" s="197"/>
    </row>
    <row r="677" ht="18.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260"/>
      <c r="W677" s="260"/>
      <c r="X677" s="261"/>
      <c r="Y677" s="197"/>
      <c r="Z677" s="197"/>
      <c r="AA677" s="197"/>
      <c r="AB677" s="197"/>
      <c r="AC677" s="197"/>
      <c r="AD677" s="197"/>
      <c r="AE677" s="197"/>
      <c r="AF677" s="197"/>
      <c r="AG677" s="262"/>
      <c r="AH677" s="197"/>
      <c r="AI677" s="197"/>
      <c r="AJ677" s="265"/>
      <c r="AK677" s="264"/>
      <c r="AL677" s="265"/>
      <c r="AM677" s="264"/>
      <c r="AN677" s="265"/>
      <c r="AO677" s="264"/>
      <c r="AP677" s="265"/>
      <c r="AQ677" s="264"/>
      <c r="AR677" s="197"/>
      <c r="AS677" s="197"/>
      <c r="AT677" s="197"/>
      <c r="AU677" s="197"/>
      <c r="AV677" s="197"/>
      <c r="AW677" s="197"/>
      <c r="AX677" s="197"/>
      <c r="AY677" s="197"/>
      <c r="AZ677" s="197"/>
      <c r="BA677" s="197"/>
      <c r="BB677" s="197"/>
      <c r="BC677" s="197"/>
    </row>
    <row r="678" ht="18.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260"/>
      <c r="W678" s="260"/>
      <c r="X678" s="261"/>
      <c r="Y678" s="197"/>
      <c r="Z678" s="197"/>
      <c r="AA678" s="197"/>
      <c r="AB678" s="197"/>
      <c r="AC678" s="197"/>
      <c r="AD678" s="197"/>
      <c r="AE678" s="197"/>
      <c r="AF678" s="197"/>
      <c r="AG678" s="262"/>
      <c r="AH678" s="197"/>
      <c r="AI678" s="197"/>
      <c r="AJ678" s="265"/>
      <c r="AK678" s="264"/>
      <c r="AL678" s="265"/>
      <c r="AM678" s="264"/>
      <c r="AN678" s="265"/>
      <c r="AO678" s="264"/>
      <c r="AP678" s="265"/>
      <c r="AQ678" s="264"/>
      <c r="AR678" s="197"/>
      <c r="AS678" s="197"/>
      <c r="AT678" s="197"/>
      <c r="AU678" s="197"/>
      <c r="AV678" s="197"/>
      <c r="AW678" s="197"/>
      <c r="AX678" s="197"/>
      <c r="AY678" s="197"/>
      <c r="AZ678" s="197"/>
      <c r="BA678" s="197"/>
      <c r="BB678" s="197"/>
      <c r="BC678" s="197"/>
    </row>
    <row r="679" ht="18.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260"/>
      <c r="W679" s="260"/>
      <c r="X679" s="261"/>
      <c r="Y679" s="197"/>
      <c r="Z679" s="197"/>
      <c r="AA679" s="197"/>
      <c r="AB679" s="197"/>
      <c r="AC679" s="197"/>
      <c r="AD679" s="197"/>
      <c r="AE679" s="197"/>
      <c r="AF679" s="197"/>
      <c r="AG679" s="262"/>
      <c r="AH679" s="197"/>
      <c r="AI679" s="197"/>
      <c r="AJ679" s="265"/>
      <c r="AK679" s="264"/>
      <c r="AL679" s="265"/>
      <c r="AM679" s="264"/>
      <c r="AN679" s="265"/>
      <c r="AO679" s="264"/>
      <c r="AP679" s="265"/>
      <c r="AQ679" s="264"/>
      <c r="AR679" s="197"/>
      <c r="AS679" s="197"/>
      <c r="AT679" s="197"/>
      <c r="AU679" s="197"/>
      <c r="AV679" s="197"/>
      <c r="AW679" s="197"/>
      <c r="AX679" s="197"/>
      <c r="AY679" s="197"/>
      <c r="AZ679" s="197"/>
      <c r="BA679" s="197"/>
      <c r="BB679" s="197"/>
      <c r="BC679" s="197"/>
    </row>
    <row r="680" ht="18.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260"/>
      <c r="W680" s="260"/>
      <c r="X680" s="261"/>
      <c r="Y680" s="197"/>
      <c r="Z680" s="197"/>
      <c r="AA680" s="197"/>
      <c r="AB680" s="197"/>
      <c r="AC680" s="197"/>
      <c r="AD680" s="197"/>
      <c r="AE680" s="197"/>
      <c r="AF680" s="197"/>
      <c r="AG680" s="262"/>
      <c r="AH680" s="197"/>
      <c r="AI680" s="197"/>
      <c r="AJ680" s="265"/>
      <c r="AK680" s="264"/>
      <c r="AL680" s="265"/>
      <c r="AM680" s="264"/>
      <c r="AN680" s="265"/>
      <c r="AO680" s="264"/>
      <c r="AP680" s="265"/>
      <c r="AQ680" s="264"/>
      <c r="AR680" s="197"/>
      <c r="AS680" s="197"/>
      <c r="AT680" s="197"/>
      <c r="AU680" s="197"/>
      <c r="AV680" s="197"/>
      <c r="AW680" s="197"/>
      <c r="AX680" s="197"/>
      <c r="AY680" s="197"/>
      <c r="AZ680" s="197"/>
      <c r="BA680" s="197"/>
      <c r="BB680" s="197"/>
      <c r="BC680" s="197"/>
    </row>
    <row r="681" ht="18.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260"/>
      <c r="W681" s="260"/>
      <c r="X681" s="261"/>
      <c r="Y681" s="197"/>
      <c r="Z681" s="197"/>
      <c r="AA681" s="197"/>
      <c r="AB681" s="197"/>
      <c r="AC681" s="197"/>
      <c r="AD681" s="197"/>
      <c r="AE681" s="197"/>
      <c r="AF681" s="197"/>
      <c r="AG681" s="262"/>
      <c r="AH681" s="197"/>
      <c r="AI681" s="197"/>
      <c r="AJ681" s="265"/>
      <c r="AK681" s="264"/>
      <c r="AL681" s="265"/>
      <c r="AM681" s="264"/>
      <c r="AN681" s="265"/>
      <c r="AO681" s="264"/>
      <c r="AP681" s="265"/>
      <c r="AQ681" s="264"/>
      <c r="AR681" s="197"/>
      <c r="AS681" s="197"/>
      <c r="AT681" s="197"/>
      <c r="AU681" s="197"/>
      <c r="AV681" s="197"/>
      <c r="AW681" s="197"/>
      <c r="AX681" s="197"/>
      <c r="AY681" s="197"/>
      <c r="AZ681" s="197"/>
      <c r="BA681" s="197"/>
      <c r="BB681" s="197"/>
      <c r="BC681" s="197"/>
    </row>
    <row r="682" ht="18.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260"/>
      <c r="W682" s="260"/>
      <c r="X682" s="261"/>
      <c r="Y682" s="197"/>
      <c r="Z682" s="197"/>
      <c r="AA682" s="197"/>
      <c r="AB682" s="197"/>
      <c r="AC682" s="197"/>
      <c r="AD682" s="197"/>
      <c r="AE682" s="197"/>
      <c r="AF682" s="197"/>
      <c r="AG682" s="262"/>
      <c r="AH682" s="197"/>
      <c r="AI682" s="197"/>
      <c r="AJ682" s="265"/>
      <c r="AK682" s="264"/>
      <c r="AL682" s="265"/>
      <c r="AM682" s="264"/>
      <c r="AN682" s="265"/>
      <c r="AO682" s="264"/>
      <c r="AP682" s="265"/>
      <c r="AQ682" s="264"/>
      <c r="AR682" s="197"/>
      <c r="AS682" s="197"/>
      <c r="AT682" s="197"/>
      <c r="AU682" s="197"/>
      <c r="AV682" s="197"/>
      <c r="AW682" s="197"/>
      <c r="AX682" s="197"/>
      <c r="AY682" s="197"/>
      <c r="AZ682" s="197"/>
      <c r="BA682" s="197"/>
      <c r="BB682" s="197"/>
      <c r="BC682" s="197"/>
    </row>
    <row r="683" ht="18.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260"/>
      <c r="W683" s="260"/>
      <c r="X683" s="261"/>
      <c r="Y683" s="197"/>
      <c r="Z683" s="197"/>
      <c r="AA683" s="197"/>
      <c r="AB683" s="197"/>
      <c r="AC683" s="197"/>
      <c r="AD683" s="197"/>
      <c r="AE683" s="197"/>
      <c r="AF683" s="197"/>
      <c r="AG683" s="262"/>
      <c r="AH683" s="197"/>
      <c r="AI683" s="197"/>
      <c r="AJ683" s="265"/>
      <c r="AK683" s="264"/>
      <c r="AL683" s="265"/>
      <c r="AM683" s="264"/>
      <c r="AN683" s="265"/>
      <c r="AO683" s="264"/>
      <c r="AP683" s="265"/>
      <c r="AQ683" s="264"/>
      <c r="AR683" s="197"/>
      <c r="AS683" s="197"/>
      <c r="AT683" s="197"/>
      <c r="AU683" s="197"/>
      <c r="AV683" s="197"/>
      <c r="AW683" s="197"/>
      <c r="AX683" s="197"/>
      <c r="AY683" s="197"/>
      <c r="AZ683" s="197"/>
      <c r="BA683" s="197"/>
      <c r="BB683" s="197"/>
      <c r="BC683" s="197"/>
    </row>
    <row r="684" ht="18.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260"/>
      <c r="W684" s="260"/>
      <c r="X684" s="261"/>
      <c r="Y684" s="197"/>
      <c r="Z684" s="197"/>
      <c r="AA684" s="197"/>
      <c r="AB684" s="197"/>
      <c r="AC684" s="197"/>
      <c r="AD684" s="197"/>
      <c r="AE684" s="197"/>
      <c r="AF684" s="197"/>
      <c r="AG684" s="262"/>
      <c r="AH684" s="197"/>
      <c r="AI684" s="197"/>
      <c r="AJ684" s="265"/>
      <c r="AK684" s="264"/>
      <c r="AL684" s="265"/>
      <c r="AM684" s="264"/>
      <c r="AN684" s="265"/>
      <c r="AO684" s="264"/>
      <c r="AP684" s="265"/>
      <c r="AQ684" s="264"/>
      <c r="AR684" s="197"/>
      <c r="AS684" s="197"/>
      <c r="AT684" s="197"/>
      <c r="AU684" s="197"/>
      <c r="AV684" s="197"/>
      <c r="AW684" s="197"/>
      <c r="AX684" s="197"/>
      <c r="AY684" s="197"/>
      <c r="AZ684" s="197"/>
      <c r="BA684" s="197"/>
      <c r="BB684" s="197"/>
      <c r="BC684" s="197"/>
    </row>
    <row r="685" ht="18.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260"/>
      <c r="W685" s="260"/>
      <c r="X685" s="261"/>
      <c r="Y685" s="197"/>
      <c r="Z685" s="197"/>
      <c r="AA685" s="197"/>
      <c r="AB685" s="197"/>
      <c r="AC685" s="197"/>
      <c r="AD685" s="197"/>
      <c r="AE685" s="197"/>
      <c r="AF685" s="197"/>
      <c r="AG685" s="262"/>
      <c r="AH685" s="197"/>
      <c r="AI685" s="197"/>
      <c r="AJ685" s="265"/>
      <c r="AK685" s="264"/>
      <c r="AL685" s="265"/>
      <c r="AM685" s="264"/>
      <c r="AN685" s="265"/>
      <c r="AO685" s="264"/>
      <c r="AP685" s="265"/>
      <c r="AQ685" s="264"/>
      <c r="AR685" s="197"/>
      <c r="AS685" s="197"/>
      <c r="AT685" s="197"/>
      <c r="AU685" s="197"/>
      <c r="AV685" s="197"/>
      <c r="AW685" s="197"/>
      <c r="AX685" s="197"/>
      <c r="AY685" s="197"/>
      <c r="AZ685" s="197"/>
      <c r="BA685" s="197"/>
      <c r="BB685" s="197"/>
      <c r="BC685" s="197"/>
    </row>
    <row r="686" ht="18.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260"/>
      <c r="W686" s="260"/>
      <c r="X686" s="261"/>
      <c r="Y686" s="197"/>
      <c r="Z686" s="197"/>
      <c r="AA686" s="197"/>
      <c r="AB686" s="197"/>
      <c r="AC686" s="197"/>
      <c r="AD686" s="197"/>
      <c r="AE686" s="197"/>
      <c r="AF686" s="197"/>
      <c r="AG686" s="262"/>
      <c r="AH686" s="197"/>
      <c r="AI686" s="197"/>
      <c r="AJ686" s="265"/>
      <c r="AK686" s="264"/>
      <c r="AL686" s="265"/>
      <c r="AM686" s="264"/>
      <c r="AN686" s="265"/>
      <c r="AO686" s="264"/>
      <c r="AP686" s="265"/>
      <c r="AQ686" s="264"/>
      <c r="AR686" s="197"/>
      <c r="AS686" s="197"/>
      <c r="AT686" s="197"/>
      <c r="AU686" s="197"/>
      <c r="AV686" s="197"/>
      <c r="AW686" s="197"/>
      <c r="AX686" s="197"/>
      <c r="AY686" s="197"/>
      <c r="AZ686" s="197"/>
      <c r="BA686" s="197"/>
      <c r="BB686" s="197"/>
      <c r="BC686" s="197"/>
    </row>
    <row r="687" ht="18.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260"/>
      <c r="W687" s="260"/>
      <c r="X687" s="261"/>
      <c r="Y687" s="197"/>
      <c r="Z687" s="197"/>
      <c r="AA687" s="197"/>
      <c r="AB687" s="197"/>
      <c r="AC687" s="197"/>
      <c r="AD687" s="197"/>
      <c r="AE687" s="197"/>
      <c r="AF687" s="197"/>
      <c r="AG687" s="262"/>
      <c r="AH687" s="197"/>
      <c r="AI687" s="197"/>
      <c r="AJ687" s="265"/>
      <c r="AK687" s="264"/>
      <c r="AL687" s="265"/>
      <c r="AM687" s="264"/>
      <c r="AN687" s="265"/>
      <c r="AO687" s="264"/>
      <c r="AP687" s="265"/>
      <c r="AQ687" s="264"/>
      <c r="AR687" s="197"/>
      <c r="AS687" s="197"/>
      <c r="AT687" s="197"/>
      <c r="AU687" s="197"/>
      <c r="AV687" s="197"/>
      <c r="AW687" s="197"/>
      <c r="AX687" s="197"/>
      <c r="AY687" s="197"/>
      <c r="AZ687" s="197"/>
      <c r="BA687" s="197"/>
      <c r="BB687" s="197"/>
      <c r="BC687" s="197"/>
    </row>
    <row r="688" ht="18.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260"/>
      <c r="W688" s="260"/>
      <c r="X688" s="261"/>
      <c r="Y688" s="197"/>
      <c r="Z688" s="197"/>
      <c r="AA688" s="197"/>
      <c r="AB688" s="197"/>
      <c r="AC688" s="197"/>
      <c r="AD688" s="197"/>
      <c r="AE688" s="197"/>
      <c r="AF688" s="197"/>
      <c r="AG688" s="262"/>
      <c r="AH688" s="197"/>
      <c r="AI688" s="197"/>
      <c r="AJ688" s="265"/>
      <c r="AK688" s="264"/>
      <c r="AL688" s="265"/>
      <c r="AM688" s="264"/>
      <c r="AN688" s="265"/>
      <c r="AO688" s="264"/>
      <c r="AP688" s="265"/>
      <c r="AQ688" s="264"/>
      <c r="AR688" s="197"/>
      <c r="AS688" s="197"/>
      <c r="AT688" s="197"/>
      <c r="AU688" s="197"/>
      <c r="AV688" s="197"/>
      <c r="AW688" s="197"/>
      <c r="AX688" s="197"/>
      <c r="AY688" s="197"/>
      <c r="AZ688" s="197"/>
      <c r="BA688" s="197"/>
      <c r="BB688" s="197"/>
      <c r="BC688" s="197"/>
    </row>
    <row r="689" ht="18.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260"/>
      <c r="W689" s="260"/>
      <c r="X689" s="261"/>
      <c r="Y689" s="197"/>
      <c r="Z689" s="197"/>
      <c r="AA689" s="197"/>
      <c r="AB689" s="197"/>
      <c r="AC689" s="197"/>
      <c r="AD689" s="197"/>
      <c r="AE689" s="197"/>
      <c r="AF689" s="197"/>
      <c r="AG689" s="262"/>
      <c r="AH689" s="197"/>
      <c r="AI689" s="197"/>
      <c r="AJ689" s="265"/>
      <c r="AK689" s="264"/>
      <c r="AL689" s="265"/>
      <c r="AM689" s="264"/>
      <c r="AN689" s="265"/>
      <c r="AO689" s="264"/>
      <c r="AP689" s="265"/>
      <c r="AQ689" s="264"/>
      <c r="AR689" s="197"/>
      <c r="AS689" s="197"/>
      <c r="AT689" s="197"/>
      <c r="AU689" s="197"/>
      <c r="AV689" s="197"/>
      <c r="AW689" s="197"/>
      <c r="AX689" s="197"/>
      <c r="AY689" s="197"/>
      <c r="AZ689" s="197"/>
      <c r="BA689" s="197"/>
      <c r="BB689" s="197"/>
      <c r="BC689" s="197"/>
    </row>
    <row r="690" ht="18.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260"/>
      <c r="W690" s="260"/>
      <c r="X690" s="261"/>
      <c r="Y690" s="197"/>
      <c r="Z690" s="197"/>
      <c r="AA690" s="197"/>
      <c r="AB690" s="197"/>
      <c r="AC690" s="197"/>
      <c r="AD690" s="197"/>
      <c r="AE690" s="197"/>
      <c r="AF690" s="197"/>
      <c r="AG690" s="262"/>
      <c r="AH690" s="197"/>
      <c r="AI690" s="197"/>
      <c r="AJ690" s="265"/>
      <c r="AK690" s="264"/>
      <c r="AL690" s="265"/>
      <c r="AM690" s="264"/>
      <c r="AN690" s="265"/>
      <c r="AO690" s="264"/>
      <c r="AP690" s="265"/>
      <c r="AQ690" s="264"/>
      <c r="AR690" s="197"/>
      <c r="AS690" s="197"/>
      <c r="AT690" s="197"/>
      <c r="AU690" s="197"/>
      <c r="AV690" s="197"/>
      <c r="AW690" s="197"/>
      <c r="AX690" s="197"/>
      <c r="AY690" s="197"/>
      <c r="AZ690" s="197"/>
      <c r="BA690" s="197"/>
      <c r="BB690" s="197"/>
      <c r="BC690" s="197"/>
    </row>
    <row r="691" ht="18.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260"/>
      <c r="W691" s="260"/>
      <c r="X691" s="261"/>
      <c r="Y691" s="197"/>
      <c r="Z691" s="197"/>
      <c r="AA691" s="197"/>
      <c r="AB691" s="197"/>
      <c r="AC691" s="197"/>
      <c r="AD691" s="197"/>
      <c r="AE691" s="197"/>
      <c r="AF691" s="197"/>
      <c r="AG691" s="262"/>
      <c r="AH691" s="197"/>
      <c r="AI691" s="197"/>
      <c r="AJ691" s="265"/>
      <c r="AK691" s="264"/>
      <c r="AL691" s="265"/>
      <c r="AM691" s="264"/>
      <c r="AN691" s="265"/>
      <c r="AO691" s="264"/>
      <c r="AP691" s="265"/>
      <c r="AQ691" s="264"/>
      <c r="AR691" s="197"/>
      <c r="AS691" s="197"/>
      <c r="AT691" s="197"/>
      <c r="AU691" s="197"/>
      <c r="AV691" s="197"/>
      <c r="AW691" s="197"/>
      <c r="AX691" s="197"/>
      <c r="AY691" s="197"/>
      <c r="AZ691" s="197"/>
      <c r="BA691" s="197"/>
      <c r="BB691" s="197"/>
      <c r="BC691" s="197"/>
    </row>
    <row r="692" ht="18.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260"/>
      <c r="W692" s="260"/>
      <c r="X692" s="261"/>
      <c r="Y692" s="197"/>
      <c r="Z692" s="197"/>
      <c r="AA692" s="197"/>
      <c r="AB692" s="197"/>
      <c r="AC692" s="197"/>
      <c r="AD692" s="197"/>
      <c r="AE692" s="197"/>
      <c r="AF692" s="197"/>
      <c r="AG692" s="262"/>
      <c r="AH692" s="197"/>
      <c r="AI692" s="197"/>
      <c r="AJ692" s="265"/>
      <c r="AK692" s="264"/>
      <c r="AL692" s="265"/>
      <c r="AM692" s="264"/>
      <c r="AN692" s="265"/>
      <c r="AO692" s="264"/>
      <c r="AP692" s="265"/>
      <c r="AQ692" s="264"/>
      <c r="AR692" s="197"/>
      <c r="AS692" s="197"/>
      <c r="AT692" s="197"/>
      <c r="AU692" s="197"/>
      <c r="AV692" s="197"/>
      <c r="AW692" s="197"/>
      <c r="AX692" s="197"/>
      <c r="AY692" s="197"/>
      <c r="AZ692" s="197"/>
      <c r="BA692" s="197"/>
      <c r="BB692" s="197"/>
      <c r="BC692" s="197"/>
    </row>
    <row r="693" ht="18.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260"/>
      <c r="W693" s="260"/>
      <c r="X693" s="261"/>
      <c r="Y693" s="197"/>
      <c r="Z693" s="197"/>
      <c r="AA693" s="197"/>
      <c r="AB693" s="197"/>
      <c r="AC693" s="197"/>
      <c r="AD693" s="197"/>
      <c r="AE693" s="197"/>
      <c r="AF693" s="197"/>
      <c r="AG693" s="262"/>
      <c r="AH693" s="197"/>
      <c r="AI693" s="197"/>
      <c r="AJ693" s="265"/>
      <c r="AK693" s="264"/>
      <c r="AL693" s="265"/>
      <c r="AM693" s="264"/>
      <c r="AN693" s="265"/>
      <c r="AO693" s="264"/>
      <c r="AP693" s="265"/>
      <c r="AQ693" s="264"/>
      <c r="AR693" s="197"/>
      <c r="AS693" s="197"/>
      <c r="AT693" s="197"/>
      <c r="AU693" s="197"/>
      <c r="AV693" s="197"/>
      <c r="AW693" s="197"/>
      <c r="AX693" s="197"/>
      <c r="AY693" s="197"/>
      <c r="AZ693" s="197"/>
      <c r="BA693" s="197"/>
      <c r="BB693" s="197"/>
      <c r="BC693" s="197"/>
    </row>
    <row r="694" ht="18.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260"/>
      <c r="W694" s="260"/>
      <c r="X694" s="261"/>
      <c r="Y694" s="197"/>
      <c r="Z694" s="197"/>
      <c r="AA694" s="197"/>
      <c r="AB694" s="197"/>
      <c r="AC694" s="197"/>
      <c r="AD694" s="197"/>
      <c r="AE694" s="197"/>
      <c r="AF694" s="197"/>
      <c r="AG694" s="262"/>
      <c r="AH694" s="197"/>
      <c r="AI694" s="197"/>
      <c r="AJ694" s="265"/>
      <c r="AK694" s="264"/>
      <c r="AL694" s="265"/>
      <c r="AM694" s="264"/>
      <c r="AN694" s="265"/>
      <c r="AO694" s="264"/>
      <c r="AP694" s="265"/>
      <c r="AQ694" s="264"/>
      <c r="AR694" s="197"/>
      <c r="AS694" s="197"/>
      <c r="AT694" s="197"/>
      <c r="AU694" s="197"/>
      <c r="AV694" s="197"/>
      <c r="AW694" s="197"/>
      <c r="AX694" s="197"/>
      <c r="AY694" s="197"/>
      <c r="AZ694" s="197"/>
      <c r="BA694" s="197"/>
      <c r="BB694" s="197"/>
      <c r="BC694" s="197"/>
    </row>
    <row r="695" ht="18.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260"/>
      <c r="W695" s="260"/>
      <c r="X695" s="261"/>
      <c r="Y695" s="197"/>
      <c r="Z695" s="197"/>
      <c r="AA695" s="197"/>
      <c r="AB695" s="197"/>
      <c r="AC695" s="197"/>
      <c r="AD695" s="197"/>
      <c r="AE695" s="197"/>
      <c r="AF695" s="197"/>
      <c r="AG695" s="262"/>
      <c r="AH695" s="197"/>
      <c r="AI695" s="197"/>
      <c r="AJ695" s="265"/>
      <c r="AK695" s="264"/>
      <c r="AL695" s="265"/>
      <c r="AM695" s="264"/>
      <c r="AN695" s="265"/>
      <c r="AO695" s="264"/>
      <c r="AP695" s="265"/>
      <c r="AQ695" s="264"/>
      <c r="AR695" s="197"/>
      <c r="AS695" s="197"/>
      <c r="AT695" s="197"/>
      <c r="AU695" s="197"/>
      <c r="AV695" s="197"/>
      <c r="AW695" s="197"/>
      <c r="AX695" s="197"/>
      <c r="AY695" s="197"/>
      <c r="AZ695" s="197"/>
      <c r="BA695" s="197"/>
      <c r="BB695" s="197"/>
      <c r="BC695" s="197"/>
    </row>
    <row r="696" ht="18.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260"/>
      <c r="W696" s="260"/>
      <c r="X696" s="261"/>
      <c r="Y696" s="197"/>
      <c r="Z696" s="197"/>
      <c r="AA696" s="197"/>
      <c r="AB696" s="197"/>
      <c r="AC696" s="197"/>
      <c r="AD696" s="197"/>
      <c r="AE696" s="197"/>
      <c r="AF696" s="197"/>
      <c r="AG696" s="262"/>
      <c r="AH696" s="197"/>
      <c r="AI696" s="197"/>
      <c r="AJ696" s="265"/>
      <c r="AK696" s="264"/>
      <c r="AL696" s="265"/>
      <c r="AM696" s="264"/>
      <c r="AN696" s="265"/>
      <c r="AO696" s="264"/>
      <c r="AP696" s="265"/>
      <c r="AQ696" s="264"/>
      <c r="AR696" s="197"/>
      <c r="AS696" s="197"/>
      <c r="AT696" s="197"/>
      <c r="AU696" s="197"/>
      <c r="AV696" s="197"/>
      <c r="AW696" s="197"/>
      <c r="AX696" s="197"/>
      <c r="AY696" s="197"/>
      <c r="AZ696" s="197"/>
      <c r="BA696" s="197"/>
      <c r="BB696" s="197"/>
      <c r="BC696" s="197"/>
    </row>
    <row r="697" ht="18.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260"/>
      <c r="W697" s="260"/>
      <c r="X697" s="261"/>
      <c r="Y697" s="197"/>
      <c r="Z697" s="197"/>
      <c r="AA697" s="197"/>
      <c r="AB697" s="197"/>
      <c r="AC697" s="197"/>
      <c r="AD697" s="197"/>
      <c r="AE697" s="197"/>
      <c r="AF697" s="197"/>
      <c r="AG697" s="262"/>
      <c r="AH697" s="197"/>
      <c r="AI697" s="197"/>
      <c r="AJ697" s="265"/>
      <c r="AK697" s="264"/>
      <c r="AL697" s="265"/>
      <c r="AM697" s="264"/>
      <c r="AN697" s="265"/>
      <c r="AO697" s="264"/>
      <c r="AP697" s="265"/>
      <c r="AQ697" s="264"/>
      <c r="AR697" s="197"/>
      <c r="AS697" s="197"/>
      <c r="AT697" s="197"/>
      <c r="AU697" s="197"/>
      <c r="AV697" s="197"/>
      <c r="AW697" s="197"/>
      <c r="AX697" s="197"/>
      <c r="AY697" s="197"/>
      <c r="AZ697" s="197"/>
      <c r="BA697" s="197"/>
      <c r="BB697" s="197"/>
      <c r="BC697" s="197"/>
    </row>
    <row r="698" ht="18.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260"/>
      <c r="W698" s="260"/>
      <c r="X698" s="261"/>
      <c r="Y698" s="197"/>
      <c r="Z698" s="197"/>
      <c r="AA698" s="197"/>
      <c r="AB698" s="197"/>
      <c r="AC698" s="197"/>
      <c r="AD698" s="197"/>
      <c r="AE698" s="197"/>
      <c r="AF698" s="197"/>
      <c r="AG698" s="262"/>
      <c r="AH698" s="197"/>
      <c r="AI698" s="197"/>
      <c r="AJ698" s="265"/>
      <c r="AK698" s="264"/>
      <c r="AL698" s="265"/>
      <c r="AM698" s="264"/>
      <c r="AN698" s="265"/>
      <c r="AO698" s="264"/>
      <c r="AP698" s="265"/>
      <c r="AQ698" s="264"/>
      <c r="AR698" s="197"/>
      <c r="AS698" s="197"/>
      <c r="AT698" s="197"/>
      <c r="AU698" s="197"/>
      <c r="AV698" s="197"/>
      <c r="AW698" s="197"/>
      <c r="AX698" s="197"/>
      <c r="AY698" s="197"/>
      <c r="AZ698" s="197"/>
      <c r="BA698" s="197"/>
      <c r="BB698" s="197"/>
      <c r="BC698" s="197"/>
    </row>
    <row r="699" ht="18.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260"/>
      <c r="W699" s="260"/>
      <c r="X699" s="261"/>
      <c r="Y699" s="197"/>
      <c r="Z699" s="197"/>
      <c r="AA699" s="197"/>
      <c r="AB699" s="197"/>
      <c r="AC699" s="197"/>
      <c r="AD699" s="197"/>
      <c r="AE699" s="197"/>
      <c r="AF699" s="197"/>
      <c r="AG699" s="262"/>
      <c r="AH699" s="197"/>
      <c r="AI699" s="197"/>
      <c r="AJ699" s="265"/>
      <c r="AK699" s="264"/>
      <c r="AL699" s="265"/>
      <c r="AM699" s="264"/>
      <c r="AN699" s="265"/>
      <c r="AO699" s="264"/>
      <c r="AP699" s="265"/>
      <c r="AQ699" s="264"/>
      <c r="AR699" s="197"/>
      <c r="AS699" s="197"/>
      <c r="AT699" s="197"/>
      <c r="AU699" s="197"/>
      <c r="AV699" s="197"/>
      <c r="AW699" s="197"/>
      <c r="AX699" s="197"/>
      <c r="AY699" s="197"/>
      <c r="AZ699" s="197"/>
      <c r="BA699" s="197"/>
      <c r="BB699" s="197"/>
      <c r="BC699" s="197"/>
    </row>
    <row r="700" ht="18.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260"/>
      <c r="W700" s="260"/>
      <c r="X700" s="261"/>
      <c r="Y700" s="197"/>
      <c r="Z700" s="197"/>
      <c r="AA700" s="197"/>
      <c r="AB700" s="197"/>
      <c r="AC700" s="197"/>
      <c r="AD700" s="197"/>
      <c r="AE700" s="197"/>
      <c r="AF700" s="197"/>
      <c r="AG700" s="262"/>
      <c r="AH700" s="197"/>
      <c r="AI700" s="197"/>
      <c r="AJ700" s="265"/>
      <c r="AK700" s="264"/>
      <c r="AL700" s="265"/>
      <c r="AM700" s="264"/>
      <c r="AN700" s="265"/>
      <c r="AO700" s="264"/>
      <c r="AP700" s="265"/>
      <c r="AQ700" s="264"/>
      <c r="AR700" s="197"/>
      <c r="AS700" s="197"/>
      <c r="AT700" s="197"/>
      <c r="AU700" s="197"/>
      <c r="AV700" s="197"/>
      <c r="AW700" s="197"/>
      <c r="AX700" s="197"/>
      <c r="AY700" s="197"/>
      <c r="AZ700" s="197"/>
      <c r="BA700" s="197"/>
      <c r="BB700" s="197"/>
      <c r="BC700" s="197"/>
    </row>
    <row r="701" ht="18.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260"/>
      <c r="W701" s="260"/>
      <c r="X701" s="261"/>
      <c r="Y701" s="197"/>
      <c r="Z701" s="197"/>
      <c r="AA701" s="197"/>
      <c r="AB701" s="197"/>
      <c r="AC701" s="197"/>
      <c r="AD701" s="197"/>
      <c r="AE701" s="197"/>
      <c r="AF701" s="197"/>
      <c r="AG701" s="262"/>
      <c r="AH701" s="197"/>
      <c r="AI701" s="197"/>
      <c r="AJ701" s="265"/>
      <c r="AK701" s="264"/>
      <c r="AL701" s="265"/>
      <c r="AM701" s="264"/>
      <c r="AN701" s="265"/>
      <c r="AO701" s="264"/>
      <c r="AP701" s="265"/>
      <c r="AQ701" s="264"/>
      <c r="AR701" s="197"/>
      <c r="AS701" s="197"/>
      <c r="AT701" s="197"/>
      <c r="AU701" s="197"/>
      <c r="AV701" s="197"/>
      <c r="AW701" s="197"/>
      <c r="AX701" s="197"/>
      <c r="AY701" s="197"/>
      <c r="AZ701" s="197"/>
      <c r="BA701" s="197"/>
      <c r="BB701" s="197"/>
      <c r="BC701" s="197"/>
    </row>
    <row r="702" ht="18.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260"/>
      <c r="W702" s="260"/>
      <c r="X702" s="261"/>
      <c r="Y702" s="197"/>
      <c r="Z702" s="197"/>
      <c r="AA702" s="197"/>
      <c r="AB702" s="197"/>
      <c r="AC702" s="197"/>
      <c r="AD702" s="197"/>
      <c r="AE702" s="197"/>
      <c r="AF702" s="197"/>
      <c r="AG702" s="262"/>
      <c r="AH702" s="197"/>
      <c r="AI702" s="197"/>
      <c r="AJ702" s="265"/>
      <c r="AK702" s="264"/>
      <c r="AL702" s="265"/>
      <c r="AM702" s="264"/>
      <c r="AN702" s="265"/>
      <c r="AO702" s="264"/>
      <c r="AP702" s="265"/>
      <c r="AQ702" s="264"/>
      <c r="AR702" s="197"/>
      <c r="AS702" s="197"/>
      <c r="AT702" s="197"/>
      <c r="AU702" s="197"/>
      <c r="AV702" s="197"/>
      <c r="AW702" s="197"/>
      <c r="AX702" s="197"/>
      <c r="AY702" s="197"/>
      <c r="AZ702" s="197"/>
      <c r="BA702" s="197"/>
      <c r="BB702" s="197"/>
      <c r="BC702" s="197"/>
    </row>
    <row r="703" ht="18.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260"/>
      <c r="W703" s="260"/>
      <c r="X703" s="261"/>
      <c r="Y703" s="197"/>
      <c r="Z703" s="197"/>
      <c r="AA703" s="197"/>
      <c r="AB703" s="197"/>
      <c r="AC703" s="197"/>
      <c r="AD703" s="197"/>
      <c r="AE703" s="197"/>
      <c r="AF703" s="197"/>
      <c r="AG703" s="262"/>
      <c r="AH703" s="197"/>
      <c r="AI703" s="197"/>
      <c r="AJ703" s="265"/>
      <c r="AK703" s="264"/>
      <c r="AL703" s="265"/>
      <c r="AM703" s="264"/>
      <c r="AN703" s="265"/>
      <c r="AO703" s="264"/>
      <c r="AP703" s="265"/>
      <c r="AQ703" s="264"/>
      <c r="AR703" s="197"/>
      <c r="AS703" s="197"/>
      <c r="AT703" s="197"/>
      <c r="AU703" s="197"/>
      <c r="AV703" s="197"/>
      <c r="AW703" s="197"/>
      <c r="AX703" s="197"/>
      <c r="AY703" s="197"/>
      <c r="AZ703" s="197"/>
      <c r="BA703" s="197"/>
      <c r="BB703" s="197"/>
      <c r="BC703" s="197"/>
    </row>
    <row r="704" ht="18.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260"/>
      <c r="W704" s="260"/>
      <c r="X704" s="261"/>
      <c r="Y704" s="197"/>
      <c r="Z704" s="197"/>
      <c r="AA704" s="197"/>
      <c r="AB704" s="197"/>
      <c r="AC704" s="197"/>
      <c r="AD704" s="197"/>
      <c r="AE704" s="197"/>
      <c r="AF704" s="197"/>
      <c r="AG704" s="262"/>
      <c r="AH704" s="197"/>
      <c r="AI704" s="197"/>
      <c r="AJ704" s="265"/>
      <c r="AK704" s="264"/>
      <c r="AL704" s="265"/>
      <c r="AM704" s="264"/>
      <c r="AN704" s="265"/>
      <c r="AO704" s="264"/>
      <c r="AP704" s="265"/>
      <c r="AQ704" s="264"/>
      <c r="AR704" s="197"/>
      <c r="AS704" s="197"/>
      <c r="AT704" s="197"/>
      <c r="AU704" s="197"/>
      <c r="AV704" s="197"/>
      <c r="AW704" s="197"/>
      <c r="AX704" s="197"/>
      <c r="AY704" s="197"/>
      <c r="AZ704" s="197"/>
      <c r="BA704" s="197"/>
      <c r="BB704" s="197"/>
      <c r="BC704" s="197"/>
    </row>
    <row r="705" ht="18.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260"/>
      <c r="W705" s="260"/>
      <c r="X705" s="261"/>
      <c r="Y705" s="197"/>
      <c r="Z705" s="197"/>
      <c r="AA705" s="197"/>
      <c r="AB705" s="197"/>
      <c r="AC705" s="197"/>
      <c r="AD705" s="197"/>
      <c r="AE705" s="197"/>
      <c r="AF705" s="197"/>
      <c r="AG705" s="262"/>
      <c r="AH705" s="197"/>
      <c r="AI705" s="197"/>
      <c r="AJ705" s="265"/>
      <c r="AK705" s="264"/>
      <c r="AL705" s="265"/>
      <c r="AM705" s="264"/>
      <c r="AN705" s="265"/>
      <c r="AO705" s="264"/>
      <c r="AP705" s="265"/>
      <c r="AQ705" s="264"/>
      <c r="AR705" s="197"/>
      <c r="AS705" s="197"/>
      <c r="AT705" s="197"/>
      <c r="AU705" s="197"/>
      <c r="AV705" s="197"/>
      <c r="AW705" s="197"/>
      <c r="AX705" s="197"/>
      <c r="AY705" s="197"/>
      <c r="AZ705" s="197"/>
      <c r="BA705" s="197"/>
      <c r="BB705" s="197"/>
      <c r="BC705" s="197"/>
    </row>
    <row r="706" ht="18.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260"/>
      <c r="W706" s="260"/>
      <c r="X706" s="261"/>
      <c r="Y706" s="197"/>
      <c r="Z706" s="197"/>
      <c r="AA706" s="197"/>
      <c r="AB706" s="197"/>
      <c r="AC706" s="197"/>
      <c r="AD706" s="197"/>
      <c r="AE706" s="197"/>
      <c r="AF706" s="197"/>
      <c r="AG706" s="262"/>
      <c r="AH706" s="197"/>
      <c r="AI706" s="197"/>
      <c r="AJ706" s="265"/>
      <c r="AK706" s="264"/>
      <c r="AL706" s="265"/>
      <c r="AM706" s="264"/>
      <c r="AN706" s="265"/>
      <c r="AO706" s="264"/>
      <c r="AP706" s="265"/>
      <c r="AQ706" s="264"/>
      <c r="AR706" s="197"/>
      <c r="AS706" s="197"/>
      <c r="AT706" s="197"/>
      <c r="AU706" s="197"/>
      <c r="AV706" s="197"/>
      <c r="AW706" s="197"/>
      <c r="AX706" s="197"/>
      <c r="AY706" s="197"/>
      <c r="AZ706" s="197"/>
      <c r="BA706" s="197"/>
      <c r="BB706" s="197"/>
      <c r="BC706" s="197"/>
    </row>
    <row r="707" ht="18.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260"/>
      <c r="W707" s="260"/>
      <c r="X707" s="261"/>
      <c r="Y707" s="197"/>
      <c r="Z707" s="197"/>
      <c r="AA707" s="197"/>
      <c r="AB707" s="197"/>
      <c r="AC707" s="197"/>
      <c r="AD707" s="197"/>
      <c r="AE707" s="197"/>
      <c r="AF707" s="197"/>
      <c r="AG707" s="262"/>
      <c r="AH707" s="197"/>
      <c r="AI707" s="197"/>
      <c r="AJ707" s="265"/>
      <c r="AK707" s="264"/>
      <c r="AL707" s="265"/>
      <c r="AM707" s="264"/>
      <c r="AN707" s="265"/>
      <c r="AO707" s="264"/>
      <c r="AP707" s="265"/>
      <c r="AQ707" s="264"/>
      <c r="AR707" s="197"/>
      <c r="AS707" s="197"/>
      <c r="AT707" s="197"/>
      <c r="AU707" s="197"/>
      <c r="AV707" s="197"/>
      <c r="AW707" s="197"/>
      <c r="AX707" s="197"/>
      <c r="AY707" s="197"/>
      <c r="AZ707" s="197"/>
      <c r="BA707" s="197"/>
      <c r="BB707" s="197"/>
      <c r="BC707" s="197"/>
    </row>
    <row r="708" ht="18.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260"/>
      <c r="W708" s="260"/>
      <c r="X708" s="261"/>
      <c r="Y708" s="197"/>
      <c r="Z708" s="197"/>
      <c r="AA708" s="197"/>
      <c r="AB708" s="197"/>
      <c r="AC708" s="197"/>
      <c r="AD708" s="197"/>
      <c r="AE708" s="197"/>
      <c r="AF708" s="197"/>
      <c r="AG708" s="262"/>
      <c r="AH708" s="197"/>
      <c r="AI708" s="197"/>
      <c r="AJ708" s="265"/>
      <c r="AK708" s="264"/>
      <c r="AL708" s="265"/>
      <c r="AM708" s="264"/>
      <c r="AN708" s="265"/>
      <c r="AO708" s="264"/>
      <c r="AP708" s="265"/>
      <c r="AQ708" s="264"/>
      <c r="AR708" s="197"/>
      <c r="AS708" s="197"/>
      <c r="AT708" s="197"/>
      <c r="AU708" s="197"/>
      <c r="AV708" s="197"/>
      <c r="AW708" s="197"/>
      <c r="AX708" s="197"/>
      <c r="AY708" s="197"/>
      <c r="AZ708" s="197"/>
      <c r="BA708" s="197"/>
      <c r="BB708" s="197"/>
      <c r="BC708" s="197"/>
    </row>
    <row r="709" ht="18.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260"/>
      <c r="W709" s="260"/>
      <c r="X709" s="261"/>
      <c r="Y709" s="197"/>
      <c r="Z709" s="197"/>
      <c r="AA709" s="197"/>
      <c r="AB709" s="197"/>
      <c r="AC709" s="197"/>
      <c r="AD709" s="197"/>
      <c r="AE709" s="197"/>
      <c r="AF709" s="197"/>
      <c r="AG709" s="262"/>
      <c r="AH709" s="197"/>
      <c r="AI709" s="197"/>
      <c r="AJ709" s="265"/>
      <c r="AK709" s="264"/>
      <c r="AL709" s="265"/>
      <c r="AM709" s="264"/>
      <c r="AN709" s="265"/>
      <c r="AO709" s="264"/>
      <c r="AP709" s="265"/>
      <c r="AQ709" s="264"/>
      <c r="AR709" s="197"/>
      <c r="AS709" s="197"/>
      <c r="AT709" s="197"/>
      <c r="AU709" s="197"/>
      <c r="AV709" s="197"/>
      <c r="AW709" s="197"/>
      <c r="AX709" s="197"/>
      <c r="AY709" s="197"/>
      <c r="AZ709" s="197"/>
      <c r="BA709" s="197"/>
      <c r="BB709" s="197"/>
      <c r="BC709" s="197"/>
    </row>
    <row r="710" ht="18.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260"/>
      <c r="W710" s="260"/>
      <c r="X710" s="261"/>
      <c r="Y710" s="197"/>
      <c r="Z710" s="197"/>
      <c r="AA710" s="197"/>
      <c r="AB710" s="197"/>
      <c r="AC710" s="197"/>
      <c r="AD710" s="197"/>
      <c r="AE710" s="197"/>
      <c r="AF710" s="197"/>
      <c r="AG710" s="262"/>
      <c r="AH710" s="197"/>
      <c r="AI710" s="197"/>
      <c r="AJ710" s="265"/>
      <c r="AK710" s="264"/>
      <c r="AL710" s="265"/>
      <c r="AM710" s="264"/>
      <c r="AN710" s="265"/>
      <c r="AO710" s="264"/>
      <c r="AP710" s="265"/>
      <c r="AQ710" s="264"/>
      <c r="AR710" s="197"/>
      <c r="AS710" s="197"/>
      <c r="AT710" s="197"/>
      <c r="AU710" s="197"/>
      <c r="AV710" s="197"/>
      <c r="AW710" s="197"/>
      <c r="AX710" s="197"/>
      <c r="AY710" s="197"/>
      <c r="AZ710" s="197"/>
      <c r="BA710" s="197"/>
      <c r="BB710" s="197"/>
      <c r="BC710" s="197"/>
    </row>
    <row r="711" ht="18.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260"/>
      <c r="W711" s="260"/>
      <c r="X711" s="261"/>
      <c r="Y711" s="197"/>
      <c r="Z711" s="197"/>
      <c r="AA711" s="197"/>
      <c r="AB711" s="197"/>
      <c r="AC711" s="197"/>
      <c r="AD711" s="197"/>
      <c r="AE711" s="197"/>
      <c r="AF711" s="197"/>
      <c r="AG711" s="262"/>
      <c r="AH711" s="197"/>
      <c r="AI711" s="197"/>
      <c r="AJ711" s="265"/>
      <c r="AK711" s="264"/>
      <c r="AL711" s="265"/>
      <c r="AM711" s="264"/>
      <c r="AN711" s="265"/>
      <c r="AO711" s="264"/>
      <c r="AP711" s="265"/>
      <c r="AQ711" s="264"/>
      <c r="AR711" s="197"/>
      <c r="AS711" s="197"/>
      <c r="AT711" s="197"/>
      <c r="AU711" s="197"/>
      <c r="AV711" s="197"/>
      <c r="AW711" s="197"/>
      <c r="AX711" s="197"/>
      <c r="AY711" s="197"/>
      <c r="AZ711" s="197"/>
      <c r="BA711" s="197"/>
      <c r="BB711" s="197"/>
      <c r="BC711" s="197"/>
    </row>
    <row r="712" ht="18.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260"/>
      <c r="W712" s="260"/>
      <c r="X712" s="261"/>
      <c r="Y712" s="197"/>
      <c r="Z712" s="197"/>
      <c r="AA712" s="197"/>
      <c r="AB712" s="197"/>
      <c r="AC712" s="197"/>
      <c r="AD712" s="197"/>
      <c r="AE712" s="197"/>
      <c r="AF712" s="197"/>
      <c r="AG712" s="262"/>
      <c r="AH712" s="197"/>
      <c r="AI712" s="197"/>
      <c r="AJ712" s="265"/>
      <c r="AK712" s="264"/>
      <c r="AL712" s="265"/>
      <c r="AM712" s="264"/>
      <c r="AN712" s="265"/>
      <c r="AO712" s="264"/>
      <c r="AP712" s="265"/>
      <c r="AQ712" s="264"/>
      <c r="AR712" s="197"/>
      <c r="AS712" s="197"/>
      <c r="AT712" s="197"/>
      <c r="AU712" s="197"/>
      <c r="AV712" s="197"/>
      <c r="AW712" s="197"/>
      <c r="AX712" s="197"/>
      <c r="AY712" s="197"/>
      <c r="AZ712" s="197"/>
      <c r="BA712" s="197"/>
      <c r="BB712" s="197"/>
      <c r="BC712" s="197"/>
    </row>
    <row r="713" ht="18.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260"/>
      <c r="W713" s="260"/>
      <c r="X713" s="261"/>
      <c r="Y713" s="197"/>
      <c r="Z713" s="197"/>
      <c r="AA713" s="197"/>
      <c r="AB713" s="197"/>
      <c r="AC713" s="197"/>
      <c r="AD713" s="197"/>
      <c r="AE713" s="197"/>
      <c r="AF713" s="197"/>
      <c r="AG713" s="262"/>
      <c r="AH713" s="197"/>
      <c r="AI713" s="197"/>
      <c r="AJ713" s="265"/>
      <c r="AK713" s="264"/>
      <c r="AL713" s="265"/>
      <c r="AM713" s="264"/>
      <c r="AN713" s="265"/>
      <c r="AO713" s="264"/>
      <c r="AP713" s="265"/>
      <c r="AQ713" s="264"/>
      <c r="AR713" s="197"/>
      <c r="AS713" s="197"/>
      <c r="AT713" s="197"/>
      <c r="AU713" s="197"/>
      <c r="AV713" s="197"/>
      <c r="AW713" s="197"/>
      <c r="AX713" s="197"/>
      <c r="AY713" s="197"/>
      <c r="AZ713" s="197"/>
      <c r="BA713" s="197"/>
      <c r="BB713" s="197"/>
      <c r="BC713" s="197"/>
    </row>
    <row r="714" ht="18.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260"/>
      <c r="W714" s="260"/>
      <c r="X714" s="261"/>
      <c r="Y714" s="197"/>
      <c r="Z714" s="197"/>
      <c r="AA714" s="197"/>
      <c r="AB714" s="197"/>
      <c r="AC714" s="197"/>
      <c r="AD714" s="197"/>
      <c r="AE714" s="197"/>
      <c r="AF714" s="197"/>
      <c r="AG714" s="262"/>
      <c r="AH714" s="197"/>
      <c r="AI714" s="197"/>
      <c r="AJ714" s="265"/>
      <c r="AK714" s="264"/>
      <c r="AL714" s="265"/>
      <c r="AM714" s="264"/>
      <c r="AN714" s="265"/>
      <c r="AO714" s="264"/>
      <c r="AP714" s="265"/>
      <c r="AQ714" s="264"/>
      <c r="AR714" s="197"/>
      <c r="AS714" s="197"/>
      <c r="AT714" s="197"/>
      <c r="AU714" s="197"/>
      <c r="AV714" s="197"/>
      <c r="AW714" s="197"/>
      <c r="AX714" s="197"/>
      <c r="AY714" s="197"/>
      <c r="AZ714" s="197"/>
      <c r="BA714" s="197"/>
      <c r="BB714" s="197"/>
      <c r="BC714" s="197"/>
    </row>
    <row r="715" ht="18.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260"/>
      <c r="W715" s="260"/>
      <c r="X715" s="261"/>
      <c r="Y715" s="197"/>
      <c r="Z715" s="197"/>
      <c r="AA715" s="197"/>
      <c r="AB715" s="197"/>
      <c r="AC715" s="197"/>
      <c r="AD715" s="197"/>
      <c r="AE715" s="197"/>
      <c r="AF715" s="197"/>
      <c r="AG715" s="262"/>
      <c r="AH715" s="197"/>
      <c r="AI715" s="197"/>
      <c r="AJ715" s="265"/>
      <c r="AK715" s="264"/>
      <c r="AL715" s="265"/>
      <c r="AM715" s="264"/>
      <c r="AN715" s="265"/>
      <c r="AO715" s="264"/>
      <c r="AP715" s="265"/>
      <c r="AQ715" s="264"/>
      <c r="AR715" s="197"/>
      <c r="AS715" s="197"/>
      <c r="AT715" s="197"/>
      <c r="AU715" s="197"/>
      <c r="AV715" s="197"/>
      <c r="AW715" s="197"/>
      <c r="AX715" s="197"/>
      <c r="AY715" s="197"/>
      <c r="AZ715" s="197"/>
      <c r="BA715" s="197"/>
      <c r="BB715" s="197"/>
      <c r="BC715" s="197"/>
    </row>
    <row r="716" ht="18.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260"/>
      <c r="W716" s="260"/>
      <c r="X716" s="261"/>
      <c r="Y716" s="197"/>
      <c r="Z716" s="197"/>
      <c r="AA716" s="197"/>
      <c r="AB716" s="197"/>
      <c r="AC716" s="197"/>
      <c r="AD716" s="197"/>
      <c r="AE716" s="197"/>
      <c r="AF716" s="197"/>
      <c r="AG716" s="262"/>
      <c r="AH716" s="197"/>
      <c r="AI716" s="197"/>
      <c r="AJ716" s="265"/>
      <c r="AK716" s="264"/>
      <c r="AL716" s="265"/>
      <c r="AM716" s="264"/>
      <c r="AN716" s="265"/>
      <c r="AO716" s="264"/>
      <c r="AP716" s="265"/>
      <c r="AQ716" s="264"/>
      <c r="AR716" s="197"/>
      <c r="AS716" s="197"/>
      <c r="AT716" s="197"/>
      <c r="AU716" s="197"/>
      <c r="AV716" s="197"/>
      <c r="AW716" s="197"/>
      <c r="AX716" s="197"/>
      <c r="AY716" s="197"/>
      <c r="AZ716" s="197"/>
      <c r="BA716" s="197"/>
      <c r="BB716" s="197"/>
      <c r="BC716" s="197"/>
    </row>
    <row r="717" ht="18.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260"/>
      <c r="W717" s="260"/>
      <c r="X717" s="261"/>
      <c r="Y717" s="197"/>
      <c r="Z717" s="197"/>
      <c r="AA717" s="197"/>
      <c r="AB717" s="197"/>
      <c r="AC717" s="197"/>
      <c r="AD717" s="197"/>
      <c r="AE717" s="197"/>
      <c r="AF717" s="197"/>
      <c r="AG717" s="262"/>
      <c r="AH717" s="197"/>
      <c r="AI717" s="197"/>
      <c r="AJ717" s="265"/>
      <c r="AK717" s="264"/>
      <c r="AL717" s="265"/>
      <c r="AM717" s="264"/>
      <c r="AN717" s="265"/>
      <c r="AO717" s="264"/>
      <c r="AP717" s="265"/>
      <c r="AQ717" s="264"/>
      <c r="AR717" s="197"/>
      <c r="AS717" s="197"/>
      <c r="AT717" s="197"/>
      <c r="AU717" s="197"/>
      <c r="AV717" s="197"/>
      <c r="AW717" s="197"/>
      <c r="AX717" s="197"/>
      <c r="AY717" s="197"/>
      <c r="AZ717" s="197"/>
      <c r="BA717" s="197"/>
      <c r="BB717" s="197"/>
      <c r="BC717" s="197"/>
    </row>
    <row r="718" ht="18.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260"/>
      <c r="W718" s="260"/>
      <c r="X718" s="261"/>
      <c r="Y718" s="197"/>
      <c r="Z718" s="197"/>
      <c r="AA718" s="197"/>
      <c r="AB718" s="197"/>
      <c r="AC718" s="197"/>
      <c r="AD718" s="197"/>
      <c r="AE718" s="197"/>
      <c r="AF718" s="197"/>
      <c r="AG718" s="262"/>
      <c r="AH718" s="197"/>
      <c r="AI718" s="197"/>
      <c r="AJ718" s="265"/>
      <c r="AK718" s="264"/>
      <c r="AL718" s="265"/>
      <c r="AM718" s="264"/>
      <c r="AN718" s="265"/>
      <c r="AO718" s="264"/>
      <c r="AP718" s="265"/>
      <c r="AQ718" s="264"/>
      <c r="AR718" s="197"/>
      <c r="AS718" s="197"/>
      <c r="AT718" s="197"/>
      <c r="AU718" s="197"/>
      <c r="AV718" s="197"/>
      <c r="AW718" s="197"/>
      <c r="AX718" s="197"/>
      <c r="AY718" s="197"/>
      <c r="AZ718" s="197"/>
      <c r="BA718" s="197"/>
      <c r="BB718" s="197"/>
      <c r="BC718" s="197"/>
    </row>
    <row r="719" ht="18.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260"/>
      <c r="W719" s="260"/>
      <c r="X719" s="261"/>
      <c r="Y719" s="197"/>
      <c r="Z719" s="197"/>
      <c r="AA719" s="197"/>
      <c r="AB719" s="197"/>
      <c r="AC719" s="197"/>
      <c r="AD719" s="197"/>
      <c r="AE719" s="197"/>
      <c r="AF719" s="197"/>
      <c r="AG719" s="262"/>
      <c r="AH719" s="197"/>
      <c r="AI719" s="197"/>
      <c r="AJ719" s="265"/>
      <c r="AK719" s="264"/>
      <c r="AL719" s="265"/>
      <c r="AM719" s="264"/>
      <c r="AN719" s="265"/>
      <c r="AO719" s="264"/>
      <c r="AP719" s="265"/>
      <c r="AQ719" s="264"/>
      <c r="AR719" s="197"/>
      <c r="AS719" s="197"/>
      <c r="AT719" s="197"/>
      <c r="AU719" s="197"/>
      <c r="AV719" s="197"/>
      <c r="AW719" s="197"/>
      <c r="AX719" s="197"/>
      <c r="AY719" s="197"/>
      <c r="AZ719" s="197"/>
      <c r="BA719" s="197"/>
      <c r="BB719" s="197"/>
      <c r="BC719" s="197"/>
    </row>
    <row r="720" ht="18.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260"/>
      <c r="W720" s="260"/>
      <c r="X720" s="261"/>
      <c r="Y720" s="197"/>
      <c r="Z720" s="197"/>
      <c r="AA720" s="197"/>
      <c r="AB720" s="197"/>
      <c r="AC720" s="197"/>
      <c r="AD720" s="197"/>
      <c r="AE720" s="197"/>
      <c r="AF720" s="197"/>
      <c r="AG720" s="262"/>
      <c r="AH720" s="197"/>
      <c r="AI720" s="197"/>
      <c r="AJ720" s="265"/>
      <c r="AK720" s="264"/>
      <c r="AL720" s="265"/>
      <c r="AM720" s="264"/>
      <c r="AN720" s="265"/>
      <c r="AO720" s="264"/>
      <c r="AP720" s="265"/>
      <c r="AQ720" s="264"/>
      <c r="AR720" s="197"/>
      <c r="AS720" s="197"/>
      <c r="AT720" s="197"/>
      <c r="AU720" s="197"/>
      <c r="AV720" s="197"/>
      <c r="AW720" s="197"/>
      <c r="AX720" s="197"/>
      <c r="AY720" s="197"/>
      <c r="AZ720" s="197"/>
      <c r="BA720" s="197"/>
      <c r="BB720" s="197"/>
      <c r="BC720" s="197"/>
    </row>
    <row r="721" ht="18.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260"/>
      <c r="W721" s="260"/>
      <c r="X721" s="261"/>
      <c r="Y721" s="197"/>
      <c r="Z721" s="197"/>
      <c r="AA721" s="197"/>
      <c r="AB721" s="197"/>
      <c r="AC721" s="197"/>
      <c r="AD721" s="197"/>
      <c r="AE721" s="197"/>
      <c r="AF721" s="197"/>
      <c r="AG721" s="262"/>
      <c r="AH721" s="197"/>
      <c r="AI721" s="197"/>
      <c r="AJ721" s="265"/>
      <c r="AK721" s="264"/>
      <c r="AL721" s="265"/>
      <c r="AM721" s="264"/>
      <c r="AN721" s="265"/>
      <c r="AO721" s="264"/>
      <c r="AP721" s="265"/>
      <c r="AQ721" s="264"/>
      <c r="AR721" s="197"/>
      <c r="AS721" s="197"/>
      <c r="AT721" s="197"/>
      <c r="AU721" s="197"/>
      <c r="AV721" s="197"/>
      <c r="AW721" s="197"/>
      <c r="AX721" s="197"/>
      <c r="AY721" s="197"/>
      <c r="AZ721" s="197"/>
      <c r="BA721" s="197"/>
      <c r="BB721" s="197"/>
      <c r="BC721" s="197"/>
    </row>
    <row r="722" ht="18.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260"/>
      <c r="W722" s="260"/>
      <c r="X722" s="261"/>
      <c r="Y722" s="197"/>
      <c r="Z722" s="197"/>
      <c r="AA722" s="197"/>
      <c r="AB722" s="197"/>
      <c r="AC722" s="197"/>
      <c r="AD722" s="197"/>
      <c r="AE722" s="197"/>
      <c r="AF722" s="197"/>
      <c r="AG722" s="262"/>
      <c r="AH722" s="197"/>
      <c r="AI722" s="197"/>
      <c r="AJ722" s="265"/>
      <c r="AK722" s="264"/>
      <c r="AL722" s="265"/>
      <c r="AM722" s="264"/>
      <c r="AN722" s="265"/>
      <c r="AO722" s="264"/>
      <c r="AP722" s="265"/>
      <c r="AQ722" s="264"/>
      <c r="AR722" s="197"/>
      <c r="AS722" s="197"/>
      <c r="AT722" s="197"/>
      <c r="AU722" s="197"/>
      <c r="AV722" s="197"/>
      <c r="AW722" s="197"/>
      <c r="AX722" s="197"/>
      <c r="AY722" s="197"/>
      <c r="AZ722" s="197"/>
      <c r="BA722" s="197"/>
      <c r="BB722" s="197"/>
      <c r="BC722" s="197"/>
    </row>
    <row r="723" ht="18.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260"/>
      <c r="W723" s="260"/>
      <c r="X723" s="261"/>
      <c r="Y723" s="197"/>
      <c r="Z723" s="197"/>
      <c r="AA723" s="197"/>
      <c r="AB723" s="197"/>
      <c r="AC723" s="197"/>
      <c r="AD723" s="197"/>
      <c r="AE723" s="197"/>
      <c r="AF723" s="197"/>
      <c r="AG723" s="262"/>
      <c r="AH723" s="197"/>
      <c r="AI723" s="197"/>
      <c r="AJ723" s="265"/>
      <c r="AK723" s="264"/>
      <c r="AL723" s="265"/>
      <c r="AM723" s="264"/>
      <c r="AN723" s="265"/>
      <c r="AO723" s="264"/>
      <c r="AP723" s="265"/>
      <c r="AQ723" s="264"/>
      <c r="AR723" s="197"/>
      <c r="AS723" s="197"/>
      <c r="AT723" s="197"/>
      <c r="AU723" s="197"/>
      <c r="AV723" s="197"/>
      <c r="AW723" s="197"/>
      <c r="AX723" s="197"/>
      <c r="AY723" s="197"/>
      <c r="AZ723" s="197"/>
      <c r="BA723" s="197"/>
      <c r="BB723" s="197"/>
      <c r="BC723" s="197"/>
    </row>
    <row r="724" ht="18.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260"/>
      <c r="W724" s="260"/>
      <c r="X724" s="261"/>
      <c r="Y724" s="197"/>
      <c r="Z724" s="197"/>
      <c r="AA724" s="197"/>
      <c r="AB724" s="197"/>
      <c r="AC724" s="197"/>
      <c r="AD724" s="197"/>
      <c r="AE724" s="197"/>
      <c r="AF724" s="197"/>
      <c r="AG724" s="262"/>
      <c r="AH724" s="197"/>
      <c r="AI724" s="197"/>
      <c r="AJ724" s="265"/>
      <c r="AK724" s="264"/>
      <c r="AL724" s="265"/>
      <c r="AM724" s="264"/>
      <c r="AN724" s="265"/>
      <c r="AO724" s="264"/>
      <c r="AP724" s="265"/>
      <c r="AQ724" s="264"/>
      <c r="AR724" s="197"/>
      <c r="AS724" s="197"/>
      <c r="AT724" s="197"/>
      <c r="AU724" s="197"/>
      <c r="AV724" s="197"/>
      <c r="AW724" s="197"/>
      <c r="AX724" s="197"/>
      <c r="AY724" s="197"/>
      <c r="AZ724" s="197"/>
      <c r="BA724" s="197"/>
      <c r="BB724" s="197"/>
      <c r="BC724" s="197"/>
    </row>
    <row r="725" ht="18.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260"/>
      <c r="W725" s="260"/>
      <c r="X725" s="261"/>
      <c r="Y725" s="197"/>
      <c r="Z725" s="197"/>
      <c r="AA725" s="197"/>
      <c r="AB725" s="197"/>
      <c r="AC725" s="197"/>
      <c r="AD725" s="197"/>
      <c r="AE725" s="197"/>
      <c r="AF725" s="197"/>
      <c r="AG725" s="262"/>
      <c r="AH725" s="197"/>
      <c r="AI725" s="197"/>
      <c r="AJ725" s="265"/>
      <c r="AK725" s="264"/>
      <c r="AL725" s="265"/>
      <c r="AM725" s="264"/>
      <c r="AN725" s="265"/>
      <c r="AO725" s="264"/>
      <c r="AP725" s="265"/>
      <c r="AQ725" s="264"/>
      <c r="AR725" s="197"/>
      <c r="AS725" s="197"/>
      <c r="AT725" s="197"/>
      <c r="AU725" s="197"/>
      <c r="AV725" s="197"/>
      <c r="AW725" s="197"/>
      <c r="AX725" s="197"/>
      <c r="AY725" s="197"/>
      <c r="AZ725" s="197"/>
      <c r="BA725" s="197"/>
      <c r="BB725" s="197"/>
      <c r="BC725" s="197"/>
    </row>
    <row r="726" ht="18.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260"/>
      <c r="W726" s="260"/>
      <c r="X726" s="261"/>
      <c r="Y726" s="197"/>
      <c r="Z726" s="197"/>
      <c r="AA726" s="197"/>
      <c r="AB726" s="197"/>
      <c r="AC726" s="197"/>
      <c r="AD726" s="197"/>
      <c r="AE726" s="197"/>
      <c r="AF726" s="197"/>
      <c r="AG726" s="262"/>
      <c r="AH726" s="197"/>
      <c r="AI726" s="197"/>
      <c r="AJ726" s="265"/>
      <c r="AK726" s="264"/>
      <c r="AL726" s="265"/>
      <c r="AM726" s="264"/>
      <c r="AN726" s="265"/>
      <c r="AO726" s="264"/>
      <c r="AP726" s="265"/>
      <c r="AQ726" s="264"/>
      <c r="AR726" s="197"/>
      <c r="AS726" s="197"/>
      <c r="AT726" s="197"/>
      <c r="AU726" s="197"/>
      <c r="AV726" s="197"/>
      <c r="AW726" s="197"/>
      <c r="AX726" s="197"/>
      <c r="AY726" s="197"/>
      <c r="AZ726" s="197"/>
      <c r="BA726" s="197"/>
      <c r="BB726" s="197"/>
      <c r="BC726" s="197"/>
    </row>
    <row r="727" ht="18.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260"/>
      <c r="W727" s="260"/>
      <c r="X727" s="261"/>
      <c r="Y727" s="197"/>
      <c r="Z727" s="197"/>
      <c r="AA727" s="197"/>
      <c r="AB727" s="197"/>
      <c r="AC727" s="197"/>
      <c r="AD727" s="197"/>
      <c r="AE727" s="197"/>
      <c r="AF727" s="197"/>
      <c r="AG727" s="262"/>
      <c r="AH727" s="197"/>
      <c r="AI727" s="197"/>
      <c r="AJ727" s="265"/>
      <c r="AK727" s="264"/>
      <c r="AL727" s="265"/>
      <c r="AM727" s="264"/>
      <c r="AN727" s="265"/>
      <c r="AO727" s="264"/>
      <c r="AP727" s="265"/>
      <c r="AQ727" s="264"/>
      <c r="AR727" s="197"/>
      <c r="AS727" s="197"/>
      <c r="AT727" s="197"/>
      <c r="AU727" s="197"/>
      <c r="AV727" s="197"/>
      <c r="AW727" s="197"/>
      <c r="AX727" s="197"/>
      <c r="AY727" s="197"/>
      <c r="AZ727" s="197"/>
      <c r="BA727" s="197"/>
      <c r="BB727" s="197"/>
      <c r="BC727" s="197"/>
    </row>
    <row r="728" ht="18.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260"/>
      <c r="W728" s="260"/>
      <c r="X728" s="261"/>
      <c r="Y728" s="197"/>
      <c r="Z728" s="197"/>
      <c r="AA728" s="197"/>
      <c r="AB728" s="197"/>
      <c r="AC728" s="197"/>
      <c r="AD728" s="197"/>
      <c r="AE728" s="197"/>
      <c r="AF728" s="197"/>
      <c r="AG728" s="262"/>
      <c r="AH728" s="197"/>
      <c r="AI728" s="197"/>
      <c r="AJ728" s="265"/>
      <c r="AK728" s="264"/>
      <c r="AL728" s="265"/>
      <c r="AM728" s="264"/>
      <c r="AN728" s="265"/>
      <c r="AO728" s="264"/>
      <c r="AP728" s="265"/>
      <c r="AQ728" s="264"/>
      <c r="AR728" s="197"/>
      <c r="AS728" s="197"/>
      <c r="AT728" s="197"/>
      <c r="AU728" s="197"/>
      <c r="AV728" s="197"/>
      <c r="AW728" s="197"/>
      <c r="AX728" s="197"/>
      <c r="AY728" s="197"/>
      <c r="AZ728" s="197"/>
      <c r="BA728" s="197"/>
      <c r="BB728" s="197"/>
      <c r="BC728" s="197"/>
    </row>
    <row r="729" ht="18.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260"/>
      <c r="W729" s="260"/>
      <c r="X729" s="261"/>
      <c r="Y729" s="197"/>
      <c r="Z729" s="197"/>
      <c r="AA729" s="197"/>
      <c r="AB729" s="197"/>
      <c r="AC729" s="197"/>
      <c r="AD729" s="197"/>
      <c r="AE729" s="197"/>
      <c r="AF729" s="197"/>
      <c r="AG729" s="262"/>
      <c r="AH729" s="197"/>
      <c r="AI729" s="197"/>
      <c r="AJ729" s="265"/>
      <c r="AK729" s="264"/>
      <c r="AL729" s="265"/>
      <c r="AM729" s="264"/>
      <c r="AN729" s="265"/>
      <c r="AO729" s="264"/>
      <c r="AP729" s="265"/>
      <c r="AQ729" s="264"/>
      <c r="AR729" s="197"/>
      <c r="AS729" s="197"/>
      <c r="AT729" s="197"/>
      <c r="AU729" s="197"/>
      <c r="AV729" s="197"/>
      <c r="AW729" s="197"/>
      <c r="AX729" s="197"/>
      <c r="AY729" s="197"/>
      <c r="AZ729" s="197"/>
      <c r="BA729" s="197"/>
      <c r="BB729" s="197"/>
      <c r="BC729" s="197"/>
    </row>
    <row r="730" ht="18.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260"/>
      <c r="W730" s="260"/>
      <c r="X730" s="261"/>
      <c r="Y730" s="197"/>
      <c r="Z730" s="197"/>
      <c r="AA730" s="197"/>
      <c r="AB730" s="197"/>
      <c r="AC730" s="197"/>
      <c r="AD730" s="197"/>
      <c r="AE730" s="197"/>
      <c r="AF730" s="197"/>
      <c r="AG730" s="262"/>
      <c r="AH730" s="197"/>
      <c r="AI730" s="197"/>
      <c r="AJ730" s="265"/>
      <c r="AK730" s="264"/>
      <c r="AL730" s="265"/>
      <c r="AM730" s="264"/>
      <c r="AN730" s="265"/>
      <c r="AO730" s="264"/>
      <c r="AP730" s="265"/>
      <c r="AQ730" s="264"/>
      <c r="AR730" s="197"/>
      <c r="AS730" s="197"/>
      <c r="AT730" s="197"/>
      <c r="AU730" s="197"/>
      <c r="AV730" s="197"/>
      <c r="AW730" s="197"/>
      <c r="AX730" s="197"/>
      <c r="AY730" s="197"/>
      <c r="AZ730" s="197"/>
      <c r="BA730" s="197"/>
      <c r="BB730" s="197"/>
      <c r="BC730" s="197"/>
    </row>
    <row r="731" ht="18.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260"/>
      <c r="W731" s="260"/>
      <c r="X731" s="261"/>
      <c r="Y731" s="197"/>
      <c r="Z731" s="197"/>
      <c r="AA731" s="197"/>
      <c r="AB731" s="197"/>
      <c r="AC731" s="197"/>
      <c r="AD731" s="197"/>
      <c r="AE731" s="197"/>
      <c r="AF731" s="197"/>
      <c r="AG731" s="262"/>
      <c r="AH731" s="197"/>
      <c r="AI731" s="197"/>
      <c r="AJ731" s="265"/>
      <c r="AK731" s="264"/>
      <c r="AL731" s="265"/>
      <c r="AM731" s="264"/>
      <c r="AN731" s="265"/>
      <c r="AO731" s="264"/>
      <c r="AP731" s="265"/>
      <c r="AQ731" s="264"/>
      <c r="AR731" s="197"/>
      <c r="AS731" s="197"/>
      <c r="AT731" s="197"/>
      <c r="AU731" s="197"/>
      <c r="AV731" s="197"/>
      <c r="AW731" s="197"/>
      <c r="AX731" s="197"/>
      <c r="AY731" s="197"/>
      <c r="AZ731" s="197"/>
      <c r="BA731" s="197"/>
      <c r="BB731" s="197"/>
      <c r="BC731" s="197"/>
    </row>
    <row r="732" ht="18.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260"/>
      <c r="W732" s="260"/>
      <c r="X732" s="261"/>
      <c r="Y732" s="197"/>
      <c r="Z732" s="197"/>
      <c r="AA732" s="197"/>
      <c r="AB732" s="197"/>
      <c r="AC732" s="197"/>
      <c r="AD732" s="197"/>
      <c r="AE732" s="197"/>
      <c r="AF732" s="197"/>
      <c r="AG732" s="262"/>
      <c r="AH732" s="197"/>
      <c r="AI732" s="197"/>
      <c r="AJ732" s="265"/>
      <c r="AK732" s="264"/>
      <c r="AL732" s="265"/>
      <c r="AM732" s="264"/>
      <c r="AN732" s="265"/>
      <c r="AO732" s="264"/>
      <c r="AP732" s="265"/>
      <c r="AQ732" s="264"/>
      <c r="AR732" s="197"/>
      <c r="AS732" s="197"/>
      <c r="AT732" s="197"/>
      <c r="AU732" s="197"/>
      <c r="AV732" s="197"/>
      <c r="AW732" s="197"/>
      <c r="AX732" s="197"/>
      <c r="AY732" s="197"/>
      <c r="AZ732" s="197"/>
      <c r="BA732" s="197"/>
      <c r="BB732" s="197"/>
      <c r="BC732" s="197"/>
    </row>
    <row r="733" ht="18.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260"/>
      <c r="W733" s="260"/>
      <c r="X733" s="261"/>
      <c r="Y733" s="197"/>
      <c r="Z733" s="197"/>
      <c r="AA733" s="197"/>
      <c r="AB733" s="197"/>
      <c r="AC733" s="197"/>
      <c r="AD733" s="197"/>
      <c r="AE733" s="197"/>
      <c r="AF733" s="197"/>
      <c r="AG733" s="262"/>
      <c r="AH733" s="197"/>
      <c r="AI733" s="197"/>
      <c r="AJ733" s="265"/>
      <c r="AK733" s="264"/>
      <c r="AL733" s="265"/>
      <c r="AM733" s="264"/>
      <c r="AN733" s="265"/>
      <c r="AO733" s="264"/>
      <c r="AP733" s="265"/>
      <c r="AQ733" s="264"/>
      <c r="AR733" s="197"/>
      <c r="AS733" s="197"/>
      <c r="AT733" s="197"/>
      <c r="AU733" s="197"/>
      <c r="AV733" s="197"/>
      <c r="AW733" s="197"/>
      <c r="AX733" s="197"/>
      <c r="AY733" s="197"/>
      <c r="AZ733" s="197"/>
      <c r="BA733" s="197"/>
      <c r="BB733" s="197"/>
      <c r="BC733" s="197"/>
    </row>
    <row r="734" ht="18.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260"/>
      <c r="W734" s="260"/>
      <c r="X734" s="261"/>
      <c r="Y734" s="197"/>
      <c r="Z734" s="197"/>
      <c r="AA734" s="197"/>
      <c r="AB734" s="197"/>
      <c r="AC734" s="197"/>
      <c r="AD734" s="197"/>
      <c r="AE734" s="197"/>
      <c r="AF734" s="197"/>
      <c r="AG734" s="262"/>
      <c r="AH734" s="197"/>
      <c r="AI734" s="197"/>
      <c r="AJ734" s="265"/>
      <c r="AK734" s="264"/>
      <c r="AL734" s="265"/>
      <c r="AM734" s="264"/>
      <c r="AN734" s="265"/>
      <c r="AO734" s="264"/>
      <c r="AP734" s="265"/>
      <c r="AQ734" s="264"/>
      <c r="AR734" s="197"/>
      <c r="AS734" s="197"/>
      <c r="AT734" s="197"/>
      <c r="AU734" s="197"/>
      <c r="AV734" s="197"/>
      <c r="AW734" s="197"/>
      <c r="AX734" s="197"/>
      <c r="AY734" s="197"/>
      <c r="AZ734" s="197"/>
      <c r="BA734" s="197"/>
      <c r="BB734" s="197"/>
      <c r="BC734" s="197"/>
    </row>
    <row r="735" ht="18.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260"/>
      <c r="W735" s="260"/>
      <c r="X735" s="261"/>
      <c r="Y735" s="197"/>
      <c r="Z735" s="197"/>
      <c r="AA735" s="197"/>
      <c r="AB735" s="197"/>
      <c r="AC735" s="197"/>
      <c r="AD735" s="197"/>
      <c r="AE735" s="197"/>
      <c r="AF735" s="197"/>
      <c r="AG735" s="262"/>
      <c r="AH735" s="197"/>
      <c r="AI735" s="197"/>
      <c r="AJ735" s="265"/>
      <c r="AK735" s="264"/>
      <c r="AL735" s="265"/>
      <c r="AM735" s="264"/>
      <c r="AN735" s="265"/>
      <c r="AO735" s="264"/>
      <c r="AP735" s="265"/>
      <c r="AQ735" s="264"/>
      <c r="AR735" s="197"/>
      <c r="AS735" s="197"/>
      <c r="AT735" s="197"/>
      <c r="AU735" s="197"/>
      <c r="AV735" s="197"/>
      <c r="AW735" s="197"/>
      <c r="AX735" s="197"/>
      <c r="AY735" s="197"/>
      <c r="AZ735" s="197"/>
      <c r="BA735" s="197"/>
      <c r="BB735" s="197"/>
      <c r="BC735" s="197"/>
    </row>
    <row r="736" ht="18.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260"/>
      <c r="W736" s="260"/>
      <c r="X736" s="261"/>
      <c r="Y736" s="197"/>
      <c r="Z736" s="197"/>
      <c r="AA736" s="197"/>
      <c r="AB736" s="197"/>
      <c r="AC736" s="197"/>
      <c r="AD736" s="197"/>
      <c r="AE736" s="197"/>
      <c r="AF736" s="197"/>
      <c r="AG736" s="262"/>
      <c r="AH736" s="197"/>
      <c r="AI736" s="197"/>
      <c r="AJ736" s="265"/>
      <c r="AK736" s="264"/>
      <c r="AL736" s="265"/>
      <c r="AM736" s="264"/>
      <c r="AN736" s="265"/>
      <c r="AO736" s="264"/>
      <c r="AP736" s="265"/>
      <c r="AQ736" s="264"/>
      <c r="AR736" s="197"/>
      <c r="AS736" s="197"/>
      <c r="AT736" s="197"/>
      <c r="AU736" s="197"/>
      <c r="AV736" s="197"/>
      <c r="AW736" s="197"/>
      <c r="AX736" s="197"/>
      <c r="AY736" s="197"/>
      <c r="AZ736" s="197"/>
      <c r="BA736" s="197"/>
      <c r="BB736" s="197"/>
      <c r="BC736" s="197"/>
    </row>
    <row r="737" ht="18.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260"/>
      <c r="W737" s="260"/>
      <c r="X737" s="261"/>
      <c r="Y737" s="197"/>
      <c r="Z737" s="197"/>
      <c r="AA737" s="197"/>
      <c r="AB737" s="197"/>
      <c r="AC737" s="197"/>
      <c r="AD737" s="197"/>
      <c r="AE737" s="197"/>
      <c r="AF737" s="197"/>
      <c r="AG737" s="262"/>
      <c r="AH737" s="197"/>
      <c r="AI737" s="197"/>
      <c r="AJ737" s="265"/>
      <c r="AK737" s="264"/>
      <c r="AL737" s="265"/>
      <c r="AM737" s="264"/>
      <c r="AN737" s="265"/>
      <c r="AO737" s="264"/>
      <c r="AP737" s="265"/>
      <c r="AQ737" s="264"/>
      <c r="AR737" s="197"/>
      <c r="AS737" s="197"/>
      <c r="AT737" s="197"/>
      <c r="AU737" s="197"/>
      <c r="AV737" s="197"/>
      <c r="AW737" s="197"/>
      <c r="AX737" s="197"/>
      <c r="AY737" s="197"/>
      <c r="AZ737" s="197"/>
      <c r="BA737" s="197"/>
      <c r="BB737" s="197"/>
      <c r="BC737" s="197"/>
    </row>
    <row r="738" ht="18.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260"/>
      <c r="W738" s="260"/>
      <c r="X738" s="261"/>
      <c r="Y738" s="197"/>
      <c r="Z738" s="197"/>
      <c r="AA738" s="197"/>
      <c r="AB738" s="197"/>
      <c r="AC738" s="197"/>
      <c r="AD738" s="197"/>
      <c r="AE738" s="197"/>
      <c r="AF738" s="197"/>
      <c r="AG738" s="262"/>
      <c r="AH738" s="197"/>
      <c r="AI738" s="197"/>
      <c r="AJ738" s="265"/>
      <c r="AK738" s="264"/>
      <c r="AL738" s="265"/>
      <c r="AM738" s="264"/>
      <c r="AN738" s="265"/>
      <c r="AO738" s="264"/>
      <c r="AP738" s="265"/>
      <c r="AQ738" s="264"/>
      <c r="AR738" s="197"/>
      <c r="AS738" s="197"/>
      <c r="AT738" s="197"/>
      <c r="AU738" s="197"/>
      <c r="AV738" s="197"/>
      <c r="AW738" s="197"/>
      <c r="AX738" s="197"/>
      <c r="AY738" s="197"/>
      <c r="AZ738" s="197"/>
      <c r="BA738" s="197"/>
      <c r="BB738" s="197"/>
      <c r="BC738" s="197"/>
    </row>
    <row r="739" ht="18.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260"/>
      <c r="W739" s="260"/>
      <c r="X739" s="261"/>
      <c r="Y739" s="197"/>
      <c r="Z739" s="197"/>
      <c r="AA739" s="197"/>
      <c r="AB739" s="197"/>
      <c r="AC739" s="197"/>
      <c r="AD739" s="197"/>
      <c r="AE739" s="197"/>
      <c r="AF739" s="197"/>
      <c r="AG739" s="262"/>
      <c r="AH739" s="197"/>
      <c r="AI739" s="197"/>
      <c r="AJ739" s="265"/>
      <c r="AK739" s="264"/>
      <c r="AL739" s="265"/>
      <c r="AM739" s="264"/>
      <c r="AN739" s="265"/>
      <c r="AO739" s="264"/>
      <c r="AP739" s="265"/>
      <c r="AQ739" s="264"/>
      <c r="AR739" s="197"/>
      <c r="AS739" s="197"/>
      <c r="AT739" s="197"/>
      <c r="AU739" s="197"/>
      <c r="AV739" s="197"/>
      <c r="AW739" s="197"/>
      <c r="AX739" s="197"/>
      <c r="AY739" s="197"/>
      <c r="AZ739" s="197"/>
      <c r="BA739" s="197"/>
      <c r="BB739" s="197"/>
      <c r="BC739" s="197"/>
    </row>
    <row r="740" ht="18.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260"/>
      <c r="W740" s="260"/>
      <c r="X740" s="261"/>
      <c r="Y740" s="197"/>
      <c r="Z740" s="197"/>
      <c r="AA740" s="197"/>
      <c r="AB740" s="197"/>
      <c r="AC740" s="197"/>
      <c r="AD740" s="197"/>
      <c r="AE740" s="197"/>
      <c r="AF740" s="197"/>
      <c r="AG740" s="262"/>
      <c r="AH740" s="197"/>
      <c r="AI740" s="197"/>
      <c r="AJ740" s="265"/>
      <c r="AK740" s="264"/>
      <c r="AL740" s="265"/>
      <c r="AM740" s="264"/>
      <c r="AN740" s="265"/>
      <c r="AO740" s="264"/>
      <c r="AP740" s="265"/>
      <c r="AQ740" s="264"/>
      <c r="AR740" s="197"/>
      <c r="AS740" s="197"/>
      <c r="AT740" s="197"/>
      <c r="AU740" s="197"/>
      <c r="AV740" s="197"/>
      <c r="AW740" s="197"/>
      <c r="AX740" s="197"/>
      <c r="AY740" s="197"/>
      <c r="AZ740" s="197"/>
      <c r="BA740" s="197"/>
      <c r="BB740" s="197"/>
      <c r="BC740" s="197"/>
    </row>
    <row r="741" ht="18.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260"/>
      <c r="W741" s="260"/>
      <c r="X741" s="261"/>
      <c r="Y741" s="197"/>
      <c r="Z741" s="197"/>
      <c r="AA741" s="197"/>
      <c r="AB741" s="197"/>
      <c r="AC741" s="197"/>
      <c r="AD741" s="197"/>
      <c r="AE741" s="197"/>
      <c r="AF741" s="197"/>
      <c r="AG741" s="262"/>
      <c r="AH741" s="197"/>
      <c r="AI741" s="197"/>
      <c r="AJ741" s="265"/>
      <c r="AK741" s="264"/>
      <c r="AL741" s="265"/>
      <c r="AM741" s="264"/>
      <c r="AN741" s="265"/>
      <c r="AO741" s="264"/>
      <c r="AP741" s="265"/>
      <c r="AQ741" s="264"/>
      <c r="AR741" s="197"/>
      <c r="AS741" s="197"/>
      <c r="AT741" s="197"/>
      <c r="AU741" s="197"/>
      <c r="AV741" s="197"/>
      <c r="AW741" s="197"/>
      <c r="AX741" s="197"/>
      <c r="AY741" s="197"/>
      <c r="AZ741" s="197"/>
      <c r="BA741" s="197"/>
      <c r="BB741" s="197"/>
      <c r="BC741" s="197"/>
    </row>
    <row r="742" ht="18.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260"/>
      <c r="W742" s="260"/>
      <c r="X742" s="261"/>
      <c r="Y742" s="197"/>
      <c r="Z742" s="197"/>
      <c r="AA742" s="197"/>
      <c r="AB742" s="197"/>
      <c r="AC742" s="197"/>
      <c r="AD742" s="197"/>
      <c r="AE742" s="197"/>
      <c r="AF742" s="197"/>
      <c r="AG742" s="262"/>
      <c r="AH742" s="197"/>
      <c r="AI742" s="197"/>
      <c r="AJ742" s="265"/>
      <c r="AK742" s="264"/>
      <c r="AL742" s="265"/>
      <c r="AM742" s="264"/>
      <c r="AN742" s="265"/>
      <c r="AO742" s="264"/>
      <c r="AP742" s="265"/>
      <c r="AQ742" s="264"/>
      <c r="AR742" s="197"/>
      <c r="AS742" s="197"/>
      <c r="AT742" s="197"/>
      <c r="AU742" s="197"/>
      <c r="AV742" s="197"/>
      <c r="AW742" s="197"/>
      <c r="AX742" s="197"/>
      <c r="AY742" s="197"/>
      <c r="AZ742" s="197"/>
      <c r="BA742" s="197"/>
      <c r="BB742" s="197"/>
      <c r="BC742" s="197"/>
    </row>
    <row r="743" ht="18.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260"/>
      <c r="W743" s="260"/>
      <c r="X743" s="261"/>
      <c r="Y743" s="197"/>
      <c r="Z743" s="197"/>
      <c r="AA743" s="197"/>
      <c r="AB743" s="197"/>
      <c r="AC743" s="197"/>
      <c r="AD743" s="197"/>
      <c r="AE743" s="197"/>
      <c r="AF743" s="197"/>
      <c r="AG743" s="262"/>
      <c r="AH743" s="197"/>
      <c r="AI743" s="197"/>
      <c r="AJ743" s="265"/>
      <c r="AK743" s="264"/>
      <c r="AL743" s="265"/>
      <c r="AM743" s="264"/>
      <c r="AN743" s="265"/>
      <c r="AO743" s="264"/>
      <c r="AP743" s="265"/>
      <c r="AQ743" s="264"/>
      <c r="AR743" s="197"/>
      <c r="AS743" s="197"/>
      <c r="AT743" s="197"/>
      <c r="AU743" s="197"/>
      <c r="AV743" s="197"/>
      <c r="AW743" s="197"/>
      <c r="AX743" s="197"/>
      <c r="AY743" s="197"/>
      <c r="AZ743" s="197"/>
      <c r="BA743" s="197"/>
      <c r="BB743" s="197"/>
      <c r="BC743" s="197"/>
    </row>
    <row r="744" ht="18.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260"/>
      <c r="W744" s="260"/>
      <c r="X744" s="261"/>
      <c r="Y744" s="197"/>
      <c r="Z744" s="197"/>
      <c r="AA744" s="197"/>
      <c r="AB744" s="197"/>
      <c r="AC744" s="197"/>
      <c r="AD744" s="197"/>
      <c r="AE744" s="197"/>
      <c r="AF744" s="197"/>
      <c r="AG744" s="262"/>
      <c r="AH744" s="197"/>
      <c r="AI744" s="197"/>
      <c r="AJ744" s="265"/>
      <c r="AK744" s="264"/>
      <c r="AL744" s="265"/>
      <c r="AM744" s="264"/>
      <c r="AN744" s="265"/>
      <c r="AO744" s="264"/>
      <c r="AP744" s="265"/>
      <c r="AQ744" s="264"/>
      <c r="AR744" s="197"/>
      <c r="AS744" s="197"/>
      <c r="AT744" s="197"/>
      <c r="AU744" s="197"/>
      <c r="AV744" s="197"/>
      <c r="AW744" s="197"/>
      <c r="AX744" s="197"/>
      <c r="AY744" s="197"/>
      <c r="AZ744" s="197"/>
      <c r="BA744" s="197"/>
      <c r="BB744" s="197"/>
      <c r="BC744" s="197"/>
    </row>
    <row r="745" ht="18.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260"/>
      <c r="W745" s="260"/>
      <c r="X745" s="261"/>
      <c r="Y745" s="197"/>
      <c r="Z745" s="197"/>
      <c r="AA745" s="197"/>
      <c r="AB745" s="197"/>
      <c r="AC745" s="197"/>
      <c r="AD745" s="197"/>
      <c r="AE745" s="197"/>
      <c r="AF745" s="197"/>
      <c r="AG745" s="262"/>
      <c r="AH745" s="197"/>
      <c r="AI745" s="197"/>
      <c r="AJ745" s="265"/>
      <c r="AK745" s="264"/>
      <c r="AL745" s="265"/>
      <c r="AM745" s="264"/>
      <c r="AN745" s="265"/>
      <c r="AO745" s="264"/>
      <c r="AP745" s="265"/>
      <c r="AQ745" s="264"/>
      <c r="AR745" s="197"/>
      <c r="AS745" s="197"/>
      <c r="AT745" s="197"/>
      <c r="AU745" s="197"/>
      <c r="AV745" s="197"/>
      <c r="AW745" s="197"/>
      <c r="AX745" s="197"/>
      <c r="AY745" s="197"/>
      <c r="AZ745" s="197"/>
      <c r="BA745" s="197"/>
      <c r="BB745" s="197"/>
      <c r="BC745" s="197"/>
    </row>
    <row r="746" ht="18.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260"/>
      <c r="W746" s="260"/>
      <c r="X746" s="261"/>
      <c r="Y746" s="197"/>
      <c r="Z746" s="197"/>
      <c r="AA746" s="197"/>
      <c r="AB746" s="197"/>
      <c r="AC746" s="197"/>
      <c r="AD746" s="197"/>
      <c r="AE746" s="197"/>
      <c r="AF746" s="197"/>
      <c r="AG746" s="262"/>
      <c r="AH746" s="197"/>
      <c r="AI746" s="197"/>
      <c r="AJ746" s="265"/>
      <c r="AK746" s="264"/>
      <c r="AL746" s="265"/>
      <c r="AM746" s="264"/>
      <c r="AN746" s="265"/>
      <c r="AO746" s="264"/>
      <c r="AP746" s="265"/>
      <c r="AQ746" s="264"/>
      <c r="AR746" s="197"/>
      <c r="AS746" s="197"/>
      <c r="AT746" s="197"/>
      <c r="AU746" s="197"/>
      <c r="AV746" s="197"/>
      <c r="AW746" s="197"/>
      <c r="AX746" s="197"/>
      <c r="AY746" s="197"/>
      <c r="AZ746" s="197"/>
      <c r="BA746" s="197"/>
      <c r="BB746" s="197"/>
      <c r="BC746" s="197"/>
    </row>
    <row r="747" ht="18.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260"/>
      <c r="W747" s="260"/>
      <c r="X747" s="261"/>
      <c r="Y747" s="197"/>
      <c r="Z747" s="197"/>
      <c r="AA747" s="197"/>
      <c r="AB747" s="197"/>
      <c r="AC747" s="197"/>
      <c r="AD747" s="197"/>
      <c r="AE747" s="197"/>
      <c r="AF747" s="197"/>
      <c r="AG747" s="262"/>
      <c r="AH747" s="197"/>
      <c r="AI747" s="197"/>
      <c r="AJ747" s="265"/>
      <c r="AK747" s="264"/>
      <c r="AL747" s="265"/>
      <c r="AM747" s="264"/>
      <c r="AN747" s="265"/>
      <c r="AO747" s="264"/>
      <c r="AP747" s="265"/>
      <c r="AQ747" s="264"/>
      <c r="AR747" s="197"/>
      <c r="AS747" s="197"/>
      <c r="AT747" s="197"/>
      <c r="AU747" s="197"/>
      <c r="AV747" s="197"/>
      <c r="AW747" s="197"/>
      <c r="AX747" s="197"/>
      <c r="AY747" s="197"/>
      <c r="AZ747" s="197"/>
      <c r="BA747" s="197"/>
      <c r="BB747" s="197"/>
      <c r="BC747" s="197"/>
    </row>
    <row r="748" ht="18.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260"/>
      <c r="W748" s="260"/>
      <c r="X748" s="261"/>
      <c r="Y748" s="197"/>
      <c r="Z748" s="197"/>
      <c r="AA748" s="197"/>
      <c r="AB748" s="197"/>
      <c r="AC748" s="197"/>
      <c r="AD748" s="197"/>
      <c r="AE748" s="197"/>
      <c r="AF748" s="197"/>
      <c r="AG748" s="262"/>
      <c r="AH748" s="197"/>
      <c r="AI748" s="197"/>
      <c r="AJ748" s="265"/>
      <c r="AK748" s="264"/>
      <c r="AL748" s="265"/>
      <c r="AM748" s="264"/>
      <c r="AN748" s="265"/>
      <c r="AO748" s="264"/>
      <c r="AP748" s="265"/>
      <c r="AQ748" s="264"/>
      <c r="AR748" s="197"/>
      <c r="AS748" s="197"/>
      <c r="AT748" s="197"/>
      <c r="AU748" s="197"/>
      <c r="AV748" s="197"/>
      <c r="AW748" s="197"/>
      <c r="AX748" s="197"/>
      <c r="AY748" s="197"/>
      <c r="AZ748" s="197"/>
      <c r="BA748" s="197"/>
      <c r="BB748" s="197"/>
      <c r="BC748" s="197"/>
    </row>
    <row r="749" ht="18.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260"/>
      <c r="W749" s="260"/>
      <c r="X749" s="261"/>
      <c r="Y749" s="197"/>
      <c r="Z749" s="197"/>
      <c r="AA749" s="197"/>
      <c r="AB749" s="197"/>
      <c r="AC749" s="197"/>
      <c r="AD749" s="197"/>
      <c r="AE749" s="197"/>
      <c r="AF749" s="197"/>
      <c r="AG749" s="262"/>
      <c r="AH749" s="197"/>
      <c r="AI749" s="197"/>
      <c r="AJ749" s="265"/>
      <c r="AK749" s="264"/>
      <c r="AL749" s="265"/>
      <c r="AM749" s="264"/>
      <c r="AN749" s="265"/>
      <c r="AO749" s="264"/>
      <c r="AP749" s="265"/>
      <c r="AQ749" s="264"/>
      <c r="AR749" s="197"/>
      <c r="AS749" s="197"/>
      <c r="AT749" s="197"/>
      <c r="AU749" s="197"/>
      <c r="AV749" s="197"/>
      <c r="AW749" s="197"/>
      <c r="AX749" s="197"/>
      <c r="AY749" s="197"/>
      <c r="AZ749" s="197"/>
      <c r="BA749" s="197"/>
      <c r="BB749" s="197"/>
      <c r="BC749" s="197"/>
    </row>
    <row r="750" ht="18.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260"/>
      <c r="W750" s="260"/>
      <c r="X750" s="261"/>
      <c r="Y750" s="197"/>
      <c r="Z750" s="197"/>
      <c r="AA750" s="197"/>
      <c r="AB750" s="197"/>
      <c r="AC750" s="197"/>
      <c r="AD750" s="197"/>
      <c r="AE750" s="197"/>
      <c r="AF750" s="197"/>
      <c r="AG750" s="262"/>
      <c r="AH750" s="197"/>
      <c r="AI750" s="197"/>
      <c r="AJ750" s="265"/>
      <c r="AK750" s="264"/>
      <c r="AL750" s="265"/>
      <c r="AM750" s="264"/>
      <c r="AN750" s="265"/>
      <c r="AO750" s="264"/>
      <c r="AP750" s="265"/>
      <c r="AQ750" s="264"/>
      <c r="AR750" s="197"/>
      <c r="AS750" s="197"/>
      <c r="AT750" s="197"/>
      <c r="AU750" s="197"/>
      <c r="AV750" s="197"/>
      <c r="AW750" s="197"/>
      <c r="AX750" s="197"/>
      <c r="AY750" s="197"/>
      <c r="AZ750" s="197"/>
      <c r="BA750" s="197"/>
      <c r="BB750" s="197"/>
      <c r="BC750" s="197"/>
    </row>
    <row r="751" ht="18.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260"/>
      <c r="W751" s="260"/>
      <c r="X751" s="261"/>
      <c r="Y751" s="197"/>
      <c r="Z751" s="197"/>
      <c r="AA751" s="197"/>
      <c r="AB751" s="197"/>
      <c r="AC751" s="197"/>
      <c r="AD751" s="197"/>
      <c r="AE751" s="197"/>
      <c r="AF751" s="197"/>
      <c r="AG751" s="262"/>
      <c r="AH751" s="197"/>
      <c r="AI751" s="197"/>
      <c r="AJ751" s="265"/>
      <c r="AK751" s="264"/>
      <c r="AL751" s="265"/>
      <c r="AM751" s="264"/>
      <c r="AN751" s="265"/>
      <c r="AO751" s="264"/>
      <c r="AP751" s="265"/>
      <c r="AQ751" s="264"/>
      <c r="AR751" s="197"/>
      <c r="AS751" s="197"/>
      <c r="AT751" s="197"/>
      <c r="AU751" s="197"/>
      <c r="AV751" s="197"/>
      <c r="AW751" s="197"/>
      <c r="AX751" s="197"/>
      <c r="AY751" s="197"/>
      <c r="AZ751" s="197"/>
      <c r="BA751" s="197"/>
      <c r="BB751" s="197"/>
      <c r="BC751" s="197"/>
    </row>
    <row r="752" ht="18.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260"/>
      <c r="W752" s="260"/>
      <c r="X752" s="261"/>
      <c r="Y752" s="197"/>
      <c r="Z752" s="197"/>
      <c r="AA752" s="197"/>
      <c r="AB752" s="197"/>
      <c r="AC752" s="197"/>
      <c r="AD752" s="197"/>
      <c r="AE752" s="197"/>
      <c r="AF752" s="197"/>
      <c r="AG752" s="262"/>
      <c r="AH752" s="197"/>
      <c r="AI752" s="197"/>
      <c r="AJ752" s="265"/>
      <c r="AK752" s="264"/>
      <c r="AL752" s="265"/>
      <c r="AM752" s="264"/>
      <c r="AN752" s="265"/>
      <c r="AO752" s="264"/>
      <c r="AP752" s="265"/>
      <c r="AQ752" s="264"/>
      <c r="AR752" s="197"/>
      <c r="AS752" s="197"/>
      <c r="AT752" s="197"/>
      <c r="AU752" s="197"/>
      <c r="AV752" s="197"/>
      <c r="AW752" s="197"/>
      <c r="AX752" s="197"/>
      <c r="AY752" s="197"/>
      <c r="AZ752" s="197"/>
      <c r="BA752" s="197"/>
      <c r="BB752" s="197"/>
      <c r="BC752" s="197"/>
    </row>
    <row r="753" ht="18.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260"/>
      <c r="W753" s="260"/>
      <c r="X753" s="261"/>
      <c r="Y753" s="197"/>
      <c r="Z753" s="197"/>
      <c r="AA753" s="197"/>
      <c r="AB753" s="197"/>
      <c r="AC753" s="197"/>
      <c r="AD753" s="197"/>
      <c r="AE753" s="197"/>
      <c r="AF753" s="197"/>
      <c r="AG753" s="262"/>
      <c r="AH753" s="197"/>
      <c r="AI753" s="197"/>
      <c r="AJ753" s="265"/>
      <c r="AK753" s="264"/>
      <c r="AL753" s="265"/>
      <c r="AM753" s="264"/>
      <c r="AN753" s="265"/>
      <c r="AO753" s="264"/>
      <c r="AP753" s="265"/>
      <c r="AQ753" s="264"/>
      <c r="AR753" s="197"/>
      <c r="AS753" s="197"/>
      <c r="AT753" s="197"/>
      <c r="AU753" s="197"/>
      <c r="AV753" s="197"/>
      <c r="AW753" s="197"/>
      <c r="AX753" s="197"/>
      <c r="AY753" s="197"/>
      <c r="AZ753" s="197"/>
      <c r="BA753" s="197"/>
      <c r="BB753" s="197"/>
      <c r="BC753" s="197"/>
    </row>
    <row r="754" ht="18.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260"/>
      <c r="W754" s="260"/>
      <c r="X754" s="261"/>
      <c r="Y754" s="197"/>
      <c r="Z754" s="197"/>
      <c r="AA754" s="197"/>
      <c r="AB754" s="197"/>
      <c r="AC754" s="197"/>
      <c r="AD754" s="197"/>
      <c r="AE754" s="197"/>
      <c r="AF754" s="197"/>
      <c r="AG754" s="262"/>
      <c r="AH754" s="197"/>
      <c r="AI754" s="197"/>
      <c r="AJ754" s="265"/>
      <c r="AK754" s="264"/>
      <c r="AL754" s="265"/>
      <c r="AM754" s="264"/>
      <c r="AN754" s="265"/>
      <c r="AO754" s="264"/>
      <c r="AP754" s="265"/>
      <c r="AQ754" s="264"/>
      <c r="AR754" s="197"/>
      <c r="AS754" s="197"/>
      <c r="AT754" s="197"/>
      <c r="AU754" s="197"/>
      <c r="AV754" s="197"/>
      <c r="AW754" s="197"/>
      <c r="AX754" s="197"/>
      <c r="AY754" s="197"/>
      <c r="AZ754" s="197"/>
      <c r="BA754" s="197"/>
      <c r="BB754" s="197"/>
      <c r="BC754" s="197"/>
    </row>
    <row r="755" ht="18.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260"/>
      <c r="W755" s="260"/>
      <c r="X755" s="261"/>
      <c r="Y755" s="197"/>
      <c r="Z755" s="197"/>
      <c r="AA755" s="197"/>
      <c r="AB755" s="197"/>
      <c r="AC755" s="197"/>
      <c r="AD755" s="197"/>
      <c r="AE755" s="197"/>
      <c r="AF755" s="197"/>
      <c r="AG755" s="262"/>
      <c r="AH755" s="197"/>
      <c r="AI755" s="197"/>
      <c r="AJ755" s="265"/>
      <c r="AK755" s="264"/>
      <c r="AL755" s="265"/>
      <c r="AM755" s="264"/>
      <c r="AN755" s="265"/>
      <c r="AO755" s="264"/>
      <c r="AP755" s="265"/>
      <c r="AQ755" s="264"/>
      <c r="AR755" s="197"/>
      <c r="AS755" s="197"/>
      <c r="AT755" s="197"/>
      <c r="AU755" s="197"/>
      <c r="AV755" s="197"/>
      <c r="AW755" s="197"/>
      <c r="AX755" s="197"/>
      <c r="AY755" s="197"/>
      <c r="AZ755" s="197"/>
      <c r="BA755" s="197"/>
      <c r="BB755" s="197"/>
      <c r="BC755" s="197"/>
    </row>
    <row r="756" ht="18.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260"/>
      <c r="W756" s="260"/>
      <c r="X756" s="261"/>
      <c r="Y756" s="197"/>
      <c r="Z756" s="197"/>
      <c r="AA756" s="197"/>
      <c r="AB756" s="197"/>
      <c r="AC756" s="197"/>
      <c r="AD756" s="197"/>
      <c r="AE756" s="197"/>
      <c r="AF756" s="197"/>
      <c r="AG756" s="262"/>
      <c r="AH756" s="197"/>
      <c r="AI756" s="197"/>
      <c r="AJ756" s="265"/>
      <c r="AK756" s="264"/>
      <c r="AL756" s="265"/>
      <c r="AM756" s="264"/>
      <c r="AN756" s="265"/>
      <c r="AO756" s="264"/>
      <c r="AP756" s="265"/>
      <c r="AQ756" s="264"/>
      <c r="AR756" s="197"/>
      <c r="AS756" s="197"/>
      <c r="AT756" s="197"/>
      <c r="AU756" s="197"/>
      <c r="AV756" s="197"/>
      <c r="AW756" s="197"/>
      <c r="AX756" s="197"/>
      <c r="AY756" s="197"/>
      <c r="AZ756" s="197"/>
      <c r="BA756" s="197"/>
      <c r="BB756" s="197"/>
      <c r="BC756" s="197"/>
    </row>
    <row r="757" ht="18.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260"/>
      <c r="W757" s="260"/>
      <c r="X757" s="261"/>
      <c r="Y757" s="197"/>
      <c r="Z757" s="197"/>
      <c r="AA757" s="197"/>
      <c r="AB757" s="197"/>
      <c r="AC757" s="197"/>
      <c r="AD757" s="197"/>
      <c r="AE757" s="197"/>
      <c r="AF757" s="197"/>
      <c r="AG757" s="262"/>
      <c r="AH757" s="197"/>
      <c r="AI757" s="197"/>
      <c r="AJ757" s="265"/>
      <c r="AK757" s="264"/>
      <c r="AL757" s="265"/>
      <c r="AM757" s="264"/>
      <c r="AN757" s="265"/>
      <c r="AO757" s="264"/>
      <c r="AP757" s="265"/>
      <c r="AQ757" s="264"/>
      <c r="AR757" s="197"/>
      <c r="AS757" s="197"/>
      <c r="AT757" s="197"/>
      <c r="AU757" s="197"/>
      <c r="AV757" s="197"/>
      <c r="AW757" s="197"/>
      <c r="AX757" s="197"/>
      <c r="AY757" s="197"/>
      <c r="AZ757" s="197"/>
      <c r="BA757" s="197"/>
      <c r="BB757" s="197"/>
      <c r="BC757" s="197"/>
    </row>
    <row r="758" ht="18.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260"/>
      <c r="W758" s="260"/>
      <c r="X758" s="261"/>
      <c r="Y758" s="197"/>
      <c r="Z758" s="197"/>
      <c r="AA758" s="197"/>
      <c r="AB758" s="197"/>
      <c r="AC758" s="197"/>
      <c r="AD758" s="197"/>
      <c r="AE758" s="197"/>
      <c r="AF758" s="197"/>
      <c r="AG758" s="262"/>
      <c r="AH758" s="197"/>
      <c r="AI758" s="197"/>
      <c r="AJ758" s="265"/>
      <c r="AK758" s="264"/>
      <c r="AL758" s="265"/>
      <c r="AM758" s="264"/>
      <c r="AN758" s="265"/>
      <c r="AO758" s="264"/>
      <c r="AP758" s="265"/>
      <c r="AQ758" s="264"/>
      <c r="AR758" s="197"/>
      <c r="AS758" s="197"/>
      <c r="AT758" s="197"/>
      <c r="AU758" s="197"/>
      <c r="AV758" s="197"/>
      <c r="AW758" s="197"/>
      <c r="AX758" s="197"/>
      <c r="AY758" s="197"/>
      <c r="AZ758" s="197"/>
      <c r="BA758" s="197"/>
      <c r="BB758" s="197"/>
      <c r="BC758" s="197"/>
    </row>
    <row r="759" ht="18.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260"/>
      <c r="W759" s="260"/>
      <c r="X759" s="261"/>
      <c r="Y759" s="197"/>
      <c r="Z759" s="197"/>
      <c r="AA759" s="197"/>
      <c r="AB759" s="197"/>
      <c r="AC759" s="197"/>
      <c r="AD759" s="197"/>
      <c r="AE759" s="197"/>
      <c r="AF759" s="197"/>
      <c r="AG759" s="262"/>
      <c r="AH759" s="197"/>
      <c r="AI759" s="197"/>
      <c r="AJ759" s="265"/>
      <c r="AK759" s="264"/>
      <c r="AL759" s="265"/>
      <c r="AM759" s="264"/>
      <c r="AN759" s="265"/>
      <c r="AO759" s="264"/>
      <c r="AP759" s="265"/>
      <c r="AQ759" s="264"/>
      <c r="AR759" s="197"/>
      <c r="AS759" s="197"/>
      <c r="AT759" s="197"/>
      <c r="AU759" s="197"/>
      <c r="AV759" s="197"/>
      <c r="AW759" s="197"/>
      <c r="AX759" s="197"/>
      <c r="AY759" s="197"/>
      <c r="AZ759" s="197"/>
      <c r="BA759" s="197"/>
      <c r="BB759" s="197"/>
      <c r="BC759" s="197"/>
    </row>
    <row r="760" ht="18.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260"/>
      <c r="W760" s="260"/>
      <c r="X760" s="261"/>
      <c r="Y760" s="197"/>
      <c r="Z760" s="197"/>
      <c r="AA760" s="197"/>
      <c r="AB760" s="197"/>
      <c r="AC760" s="197"/>
      <c r="AD760" s="197"/>
      <c r="AE760" s="197"/>
      <c r="AF760" s="197"/>
      <c r="AG760" s="262"/>
      <c r="AH760" s="197"/>
      <c r="AI760" s="197"/>
      <c r="AJ760" s="265"/>
      <c r="AK760" s="264"/>
      <c r="AL760" s="265"/>
      <c r="AM760" s="264"/>
      <c r="AN760" s="265"/>
      <c r="AO760" s="264"/>
      <c r="AP760" s="265"/>
      <c r="AQ760" s="264"/>
      <c r="AR760" s="197"/>
      <c r="AS760" s="197"/>
      <c r="AT760" s="197"/>
      <c r="AU760" s="197"/>
      <c r="AV760" s="197"/>
      <c r="AW760" s="197"/>
      <c r="AX760" s="197"/>
      <c r="AY760" s="197"/>
      <c r="AZ760" s="197"/>
      <c r="BA760" s="197"/>
      <c r="BB760" s="197"/>
      <c r="BC760" s="197"/>
    </row>
    <row r="761" ht="18.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260"/>
      <c r="W761" s="260"/>
      <c r="X761" s="261"/>
      <c r="Y761" s="197"/>
      <c r="Z761" s="197"/>
      <c r="AA761" s="197"/>
      <c r="AB761" s="197"/>
      <c r="AC761" s="197"/>
      <c r="AD761" s="197"/>
      <c r="AE761" s="197"/>
      <c r="AF761" s="197"/>
      <c r="AG761" s="262"/>
      <c r="AH761" s="197"/>
      <c r="AI761" s="197"/>
      <c r="AJ761" s="265"/>
      <c r="AK761" s="264"/>
      <c r="AL761" s="265"/>
      <c r="AM761" s="264"/>
      <c r="AN761" s="265"/>
      <c r="AO761" s="264"/>
      <c r="AP761" s="265"/>
      <c r="AQ761" s="264"/>
      <c r="AR761" s="197"/>
      <c r="AS761" s="197"/>
      <c r="AT761" s="197"/>
      <c r="AU761" s="197"/>
      <c r="AV761" s="197"/>
      <c r="AW761" s="197"/>
      <c r="AX761" s="197"/>
      <c r="AY761" s="197"/>
      <c r="AZ761" s="197"/>
      <c r="BA761" s="197"/>
      <c r="BB761" s="197"/>
      <c r="BC761" s="197"/>
    </row>
    <row r="762" ht="18.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260"/>
      <c r="W762" s="260"/>
      <c r="X762" s="261"/>
      <c r="Y762" s="197"/>
      <c r="Z762" s="197"/>
      <c r="AA762" s="197"/>
      <c r="AB762" s="197"/>
      <c r="AC762" s="197"/>
      <c r="AD762" s="197"/>
      <c r="AE762" s="197"/>
      <c r="AF762" s="197"/>
      <c r="AG762" s="262"/>
      <c r="AH762" s="197"/>
      <c r="AI762" s="197"/>
      <c r="AJ762" s="265"/>
      <c r="AK762" s="264"/>
      <c r="AL762" s="265"/>
      <c r="AM762" s="264"/>
      <c r="AN762" s="265"/>
      <c r="AO762" s="264"/>
      <c r="AP762" s="265"/>
      <c r="AQ762" s="264"/>
      <c r="AR762" s="197"/>
      <c r="AS762" s="197"/>
      <c r="AT762" s="197"/>
      <c r="AU762" s="197"/>
      <c r="AV762" s="197"/>
      <c r="AW762" s="197"/>
      <c r="AX762" s="197"/>
      <c r="AY762" s="197"/>
      <c r="AZ762" s="197"/>
      <c r="BA762" s="197"/>
      <c r="BB762" s="197"/>
      <c r="BC762" s="197"/>
    </row>
    <row r="763" ht="18.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260"/>
      <c r="W763" s="260"/>
      <c r="X763" s="261"/>
      <c r="Y763" s="197"/>
      <c r="Z763" s="197"/>
      <c r="AA763" s="197"/>
      <c r="AB763" s="197"/>
      <c r="AC763" s="197"/>
      <c r="AD763" s="197"/>
      <c r="AE763" s="197"/>
      <c r="AF763" s="197"/>
      <c r="AG763" s="262"/>
      <c r="AH763" s="197"/>
      <c r="AI763" s="197"/>
      <c r="AJ763" s="265"/>
      <c r="AK763" s="264"/>
      <c r="AL763" s="265"/>
      <c r="AM763" s="264"/>
      <c r="AN763" s="265"/>
      <c r="AO763" s="264"/>
      <c r="AP763" s="265"/>
      <c r="AQ763" s="264"/>
      <c r="AR763" s="197"/>
      <c r="AS763" s="197"/>
      <c r="AT763" s="197"/>
      <c r="AU763" s="197"/>
      <c r="AV763" s="197"/>
      <c r="AW763" s="197"/>
      <c r="AX763" s="197"/>
      <c r="AY763" s="197"/>
      <c r="AZ763" s="197"/>
      <c r="BA763" s="197"/>
      <c r="BB763" s="197"/>
      <c r="BC763" s="197"/>
    </row>
    <row r="764" ht="18.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260"/>
      <c r="W764" s="260"/>
      <c r="X764" s="261"/>
      <c r="Y764" s="197"/>
      <c r="Z764" s="197"/>
      <c r="AA764" s="197"/>
      <c r="AB764" s="197"/>
      <c r="AC764" s="197"/>
      <c r="AD764" s="197"/>
      <c r="AE764" s="197"/>
      <c r="AF764" s="197"/>
      <c r="AG764" s="262"/>
      <c r="AH764" s="197"/>
      <c r="AI764" s="197"/>
      <c r="AJ764" s="265"/>
      <c r="AK764" s="264"/>
      <c r="AL764" s="265"/>
      <c r="AM764" s="264"/>
      <c r="AN764" s="265"/>
      <c r="AO764" s="264"/>
      <c r="AP764" s="265"/>
      <c r="AQ764" s="264"/>
      <c r="AR764" s="197"/>
      <c r="AS764" s="197"/>
      <c r="AT764" s="197"/>
      <c r="AU764" s="197"/>
      <c r="AV764" s="197"/>
      <c r="AW764" s="197"/>
      <c r="AX764" s="197"/>
      <c r="AY764" s="197"/>
      <c r="AZ764" s="197"/>
      <c r="BA764" s="197"/>
      <c r="BB764" s="197"/>
      <c r="BC764" s="197"/>
    </row>
    <row r="765" ht="18.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260"/>
      <c r="W765" s="260"/>
      <c r="X765" s="261"/>
      <c r="Y765" s="197"/>
      <c r="Z765" s="197"/>
      <c r="AA765" s="197"/>
      <c r="AB765" s="197"/>
      <c r="AC765" s="197"/>
      <c r="AD765" s="197"/>
      <c r="AE765" s="197"/>
      <c r="AF765" s="197"/>
      <c r="AG765" s="262"/>
      <c r="AH765" s="197"/>
      <c r="AI765" s="197"/>
      <c r="AJ765" s="265"/>
      <c r="AK765" s="264"/>
      <c r="AL765" s="265"/>
      <c r="AM765" s="264"/>
      <c r="AN765" s="265"/>
      <c r="AO765" s="264"/>
      <c r="AP765" s="265"/>
      <c r="AQ765" s="264"/>
      <c r="AR765" s="197"/>
      <c r="AS765" s="197"/>
      <c r="AT765" s="197"/>
      <c r="AU765" s="197"/>
      <c r="AV765" s="197"/>
      <c r="AW765" s="197"/>
      <c r="AX765" s="197"/>
      <c r="AY765" s="197"/>
      <c r="AZ765" s="197"/>
      <c r="BA765" s="197"/>
      <c r="BB765" s="197"/>
      <c r="BC765" s="197"/>
    </row>
    <row r="766" ht="18.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260"/>
      <c r="W766" s="260"/>
      <c r="X766" s="261"/>
      <c r="Y766" s="197"/>
      <c r="Z766" s="197"/>
      <c r="AA766" s="197"/>
      <c r="AB766" s="197"/>
      <c r="AC766" s="197"/>
      <c r="AD766" s="197"/>
      <c r="AE766" s="197"/>
      <c r="AF766" s="197"/>
      <c r="AG766" s="262"/>
      <c r="AH766" s="197"/>
      <c r="AI766" s="197"/>
      <c r="AJ766" s="265"/>
      <c r="AK766" s="264"/>
      <c r="AL766" s="265"/>
      <c r="AM766" s="264"/>
      <c r="AN766" s="265"/>
      <c r="AO766" s="264"/>
      <c r="AP766" s="265"/>
      <c r="AQ766" s="264"/>
      <c r="AR766" s="197"/>
      <c r="AS766" s="197"/>
      <c r="AT766" s="197"/>
      <c r="AU766" s="197"/>
      <c r="AV766" s="197"/>
      <c r="AW766" s="197"/>
      <c r="AX766" s="197"/>
      <c r="AY766" s="197"/>
      <c r="AZ766" s="197"/>
      <c r="BA766" s="197"/>
      <c r="BB766" s="197"/>
      <c r="BC766" s="197"/>
    </row>
    <row r="767" ht="18.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260"/>
      <c r="W767" s="260"/>
      <c r="X767" s="261"/>
      <c r="Y767" s="197"/>
      <c r="Z767" s="197"/>
      <c r="AA767" s="197"/>
      <c r="AB767" s="197"/>
      <c r="AC767" s="197"/>
      <c r="AD767" s="197"/>
      <c r="AE767" s="197"/>
      <c r="AF767" s="197"/>
      <c r="AG767" s="262"/>
      <c r="AH767" s="197"/>
      <c r="AI767" s="197"/>
      <c r="AJ767" s="265"/>
      <c r="AK767" s="264"/>
      <c r="AL767" s="265"/>
      <c r="AM767" s="264"/>
      <c r="AN767" s="265"/>
      <c r="AO767" s="264"/>
      <c r="AP767" s="265"/>
      <c r="AQ767" s="264"/>
      <c r="AR767" s="197"/>
      <c r="AS767" s="197"/>
      <c r="AT767" s="197"/>
      <c r="AU767" s="197"/>
      <c r="AV767" s="197"/>
      <c r="AW767" s="197"/>
      <c r="AX767" s="197"/>
      <c r="AY767" s="197"/>
      <c r="AZ767" s="197"/>
      <c r="BA767" s="197"/>
      <c r="BB767" s="197"/>
      <c r="BC767" s="197"/>
    </row>
    <row r="768" ht="18.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260"/>
      <c r="W768" s="260"/>
      <c r="X768" s="261"/>
      <c r="Y768" s="197"/>
      <c r="Z768" s="197"/>
      <c r="AA768" s="197"/>
      <c r="AB768" s="197"/>
      <c r="AC768" s="197"/>
      <c r="AD768" s="197"/>
      <c r="AE768" s="197"/>
      <c r="AF768" s="197"/>
      <c r="AG768" s="262"/>
      <c r="AH768" s="197"/>
      <c r="AI768" s="197"/>
      <c r="AJ768" s="265"/>
      <c r="AK768" s="264"/>
      <c r="AL768" s="265"/>
      <c r="AM768" s="264"/>
      <c r="AN768" s="265"/>
      <c r="AO768" s="264"/>
      <c r="AP768" s="265"/>
      <c r="AQ768" s="264"/>
      <c r="AR768" s="197"/>
      <c r="AS768" s="197"/>
      <c r="AT768" s="197"/>
      <c r="AU768" s="197"/>
      <c r="AV768" s="197"/>
      <c r="AW768" s="197"/>
      <c r="AX768" s="197"/>
      <c r="AY768" s="197"/>
      <c r="AZ768" s="197"/>
      <c r="BA768" s="197"/>
      <c r="BB768" s="197"/>
      <c r="BC768" s="197"/>
    </row>
    <row r="769" ht="18.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260"/>
      <c r="W769" s="260"/>
      <c r="X769" s="261"/>
      <c r="Y769" s="197"/>
      <c r="Z769" s="197"/>
      <c r="AA769" s="197"/>
      <c r="AB769" s="197"/>
      <c r="AC769" s="197"/>
      <c r="AD769" s="197"/>
      <c r="AE769" s="197"/>
      <c r="AF769" s="197"/>
      <c r="AG769" s="262"/>
      <c r="AH769" s="197"/>
      <c r="AI769" s="197"/>
      <c r="AJ769" s="265"/>
      <c r="AK769" s="264"/>
      <c r="AL769" s="265"/>
      <c r="AM769" s="264"/>
      <c r="AN769" s="265"/>
      <c r="AO769" s="264"/>
      <c r="AP769" s="265"/>
      <c r="AQ769" s="264"/>
      <c r="AR769" s="197"/>
      <c r="AS769" s="197"/>
      <c r="AT769" s="197"/>
      <c r="AU769" s="197"/>
      <c r="AV769" s="197"/>
      <c r="AW769" s="197"/>
      <c r="AX769" s="197"/>
      <c r="AY769" s="197"/>
      <c r="AZ769" s="197"/>
      <c r="BA769" s="197"/>
      <c r="BB769" s="197"/>
      <c r="BC769" s="197"/>
    </row>
    <row r="770" ht="18.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260"/>
      <c r="W770" s="260"/>
      <c r="X770" s="261"/>
      <c r="Y770" s="197"/>
      <c r="Z770" s="197"/>
      <c r="AA770" s="197"/>
      <c r="AB770" s="197"/>
      <c r="AC770" s="197"/>
      <c r="AD770" s="197"/>
      <c r="AE770" s="197"/>
      <c r="AF770" s="197"/>
      <c r="AG770" s="262"/>
      <c r="AH770" s="197"/>
      <c r="AI770" s="197"/>
      <c r="AJ770" s="265"/>
      <c r="AK770" s="264"/>
      <c r="AL770" s="265"/>
      <c r="AM770" s="264"/>
      <c r="AN770" s="265"/>
      <c r="AO770" s="264"/>
      <c r="AP770" s="265"/>
      <c r="AQ770" s="264"/>
      <c r="AR770" s="197"/>
      <c r="AS770" s="197"/>
      <c r="AT770" s="197"/>
      <c r="AU770" s="197"/>
      <c r="AV770" s="197"/>
      <c r="AW770" s="197"/>
      <c r="AX770" s="197"/>
      <c r="AY770" s="197"/>
      <c r="AZ770" s="197"/>
      <c r="BA770" s="197"/>
      <c r="BB770" s="197"/>
      <c r="BC770" s="197"/>
    </row>
    <row r="771" ht="18.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260"/>
      <c r="W771" s="260"/>
      <c r="X771" s="261"/>
      <c r="Y771" s="197"/>
      <c r="Z771" s="197"/>
      <c r="AA771" s="197"/>
      <c r="AB771" s="197"/>
      <c r="AC771" s="197"/>
      <c r="AD771" s="197"/>
      <c r="AE771" s="197"/>
      <c r="AF771" s="197"/>
      <c r="AG771" s="262"/>
      <c r="AH771" s="197"/>
      <c r="AI771" s="197"/>
      <c r="AJ771" s="265"/>
      <c r="AK771" s="264"/>
      <c r="AL771" s="265"/>
      <c r="AM771" s="264"/>
      <c r="AN771" s="265"/>
      <c r="AO771" s="264"/>
      <c r="AP771" s="265"/>
      <c r="AQ771" s="264"/>
      <c r="AR771" s="197"/>
      <c r="AS771" s="197"/>
      <c r="AT771" s="197"/>
      <c r="AU771" s="197"/>
      <c r="AV771" s="197"/>
      <c r="AW771" s="197"/>
      <c r="AX771" s="197"/>
      <c r="AY771" s="197"/>
      <c r="AZ771" s="197"/>
      <c r="BA771" s="197"/>
      <c r="BB771" s="197"/>
      <c r="BC771" s="197"/>
    </row>
    <row r="772" ht="18.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260"/>
      <c r="W772" s="260"/>
      <c r="X772" s="261"/>
      <c r="Y772" s="197"/>
      <c r="Z772" s="197"/>
      <c r="AA772" s="197"/>
      <c r="AB772" s="197"/>
      <c r="AC772" s="197"/>
      <c r="AD772" s="197"/>
      <c r="AE772" s="197"/>
      <c r="AF772" s="197"/>
      <c r="AG772" s="262"/>
      <c r="AH772" s="197"/>
      <c r="AI772" s="197"/>
      <c r="AJ772" s="265"/>
      <c r="AK772" s="264"/>
      <c r="AL772" s="265"/>
      <c r="AM772" s="264"/>
      <c r="AN772" s="265"/>
      <c r="AO772" s="264"/>
      <c r="AP772" s="265"/>
      <c r="AQ772" s="264"/>
      <c r="AR772" s="197"/>
      <c r="AS772" s="197"/>
      <c r="AT772" s="197"/>
      <c r="AU772" s="197"/>
      <c r="AV772" s="197"/>
      <c r="AW772" s="197"/>
      <c r="AX772" s="197"/>
      <c r="AY772" s="197"/>
      <c r="AZ772" s="197"/>
      <c r="BA772" s="197"/>
      <c r="BB772" s="197"/>
      <c r="BC772" s="197"/>
    </row>
    <row r="773" ht="18.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260"/>
      <c r="W773" s="260"/>
      <c r="X773" s="261"/>
      <c r="Y773" s="197"/>
      <c r="Z773" s="197"/>
      <c r="AA773" s="197"/>
      <c r="AB773" s="197"/>
      <c r="AC773" s="197"/>
      <c r="AD773" s="197"/>
      <c r="AE773" s="197"/>
      <c r="AF773" s="197"/>
      <c r="AG773" s="262"/>
      <c r="AH773" s="197"/>
      <c r="AI773" s="197"/>
      <c r="AJ773" s="265"/>
      <c r="AK773" s="264"/>
      <c r="AL773" s="265"/>
      <c r="AM773" s="264"/>
      <c r="AN773" s="265"/>
      <c r="AO773" s="264"/>
      <c r="AP773" s="265"/>
      <c r="AQ773" s="264"/>
      <c r="AR773" s="197"/>
      <c r="AS773" s="197"/>
      <c r="AT773" s="197"/>
      <c r="AU773" s="197"/>
      <c r="AV773" s="197"/>
      <c r="AW773" s="197"/>
      <c r="AX773" s="197"/>
      <c r="AY773" s="197"/>
      <c r="AZ773" s="197"/>
      <c r="BA773" s="197"/>
      <c r="BB773" s="197"/>
      <c r="BC773" s="197"/>
    </row>
    <row r="774" ht="18.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260"/>
      <c r="W774" s="260"/>
      <c r="X774" s="261"/>
      <c r="Y774" s="197"/>
      <c r="Z774" s="197"/>
      <c r="AA774" s="197"/>
      <c r="AB774" s="197"/>
      <c r="AC774" s="197"/>
      <c r="AD774" s="197"/>
      <c r="AE774" s="197"/>
      <c r="AF774" s="197"/>
      <c r="AG774" s="262"/>
      <c r="AH774" s="197"/>
      <c r="AI774" s="197"/>
      <c r="AJ774" s="265"/>
      <c r="AK774" s="264"/>
      <c r="AL774" s="265"/>
      <c r="AM774" s="264"/>
      <c r="AN774" s="265"/>
      <c r="AO774" s="264"/>
      <c r="AP774" s="265"/>
      <c r="AQ774" s="264"/>
      <c r="AR774" s="197"/>
      <c r="AS774" s="197"/>
      <c r="AT774" s="197"/>
      <c r="AU774" s="197"/>
      <c r="AV774" s="197"/>
      <c r="AW774" s="197"/>
      <c r="AX774" s="197"/>
      <c r="AY774" s="197"/>
      <c r="AZ774" s="197"/>
      <c r="BA774" s="197"/>
      <c r="BB774" s="197"/>
      <c r="BC774" s="197"/>
    </row>
    <row r="775" ht="18.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260"/>
      <c r="W775" s="260"/>
      <c r="X775" s="261"/>
      <c r="Y775" s="197"/>
      <c r="Z775" s="197"/>
      <c r="AA775" s="197"/>
      <c r="AB775" s="197"/>
      <c r="AC775" s="197"/>
      <c r="AD775" s="197"/>
      <c r="AE775" s="197"/>
      <c r="AF775" s="197"/>
      <c r="AG775" s="262"/>
      <c r="AH775" s="197"/>
      <c r="AI775" s="197"/>
      <c r="AJ775" s="265"/>
      <c r="AK775" s="264"/>
      <c r="AL775" s="265"/>
      <c r="AM775" s="264"/>
      <c r="AN775" s="265"/>
      <c r="AO775" s="264"/>
      <c r="AP775" s="265"/>
      <c r="AQ775" s="264"/>
      <c r="AR775" s="197"/>
      <c r="AS775" s="197"/>
      <c r="AT775" s="197"/>
      <c r="AU775" s="197"/>
      <c r="AV775" s="197"/>
      <c r="AW775" s="197"/>
      <c r="AX775" s="197"/>
      <c r="AY775" s="197"/>
      <c r="AZ775" s="197"/>
      <c r="BA775" s="197"/>
      <c r="BB775" s="197"/>
      <c r="BC775" s="197"/>
    </row>
    <row r="776" ht="18.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260"/>
      <c r="W776" s="260"/>
      <c r="X776" s="261"/>
      <c r="Y776" s="197"/>
      <c r="Z776" s="197"/>
      <c r="AA776" s="197"/>
      <c r="AB776" s="197"/>
      <c r="AC776" s="197"/>
      <c r="AD776" s="197"/>
      <c r="AE776" s="197"/>
      <c r="AF776" s="197"/>
      <c r="AG776" s="262"/>
      <c r="AH776" s="197"/>
      <c r="AI776" s="197"/>
      <c r="AJ776" s="265"/>
      <c r="AK776" s="264"/>
      <c r="AL776" s="265"/>
      <c r="AM776" s="264"/>
      <c r="AN776" s="265"/>
      <c r="AO776" s="264"/>
      <c r="AP776" s="265"/>
      <c r="AQ776" s="264"/>
      <c r="AR776" s="197"/>
      <c r="AS776" s="197"/>
      <c r="AT776" s="197"/>
      <c r="AU776" s="197"/>
      <c r="AV776" s="197"/>
      <c r="AW776" s="197"/>
      <c r="AX776" s="197"/>
      <c r="AY776" s="197"/>
      <c r="AZ776" s="197"/>
      <c r="BA776" s="197"/>
      <c r="BB776" s="197"/>
      <c r="BC776" s="197"/>
    </row>
    <row r="777" ht="18.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260"/>
      <c r="W777" s="260"/>
      <c r="X777" s="261"/>
      <c r="Y777" s="197"/>
      <c r="Z777" s="197"/>
      <c r="AA777" s="197"/>
      <c r="AB777" s="197"/>
      <c r="AC777" s="197"/>
      <c r="AD777" s="197"/>
      <c r="AE777" s="197"/>
      <c r="AF777" s="197"/>
      <c r="AG777" s="262"/>
      <c r="AH777" s="197"/>
      <c r="AI777" s="197"/>
      <c r="AJ777" s="265"/>
      <c r="AK777" s="264"/>
      <c r="AL777" s="265"/>
      <c r="AM777" s="264"/>
      <c r="AN777" s="265"/>
      <c r="AO777" s="264"/>
      <c r="AP777" s="265"/>
      <c r="AQ777" s="264"/>
      <c r="AR777" s="197"/>
      <c r="AS777" s="197"/>
      <c r="AT777" s="197"/>
      <c r="AU777" s="197"/>
      <c r="AV777" s="197"/>
      <c r="AW777" s="197"/>
      <c r="AX777" s="197"/>
      <c r="AY777" s="197"/>
      <c r="AZ777" s="197"/>
      <c r="BA777" s="197"/>
      <c r="BB777" s="197"/>
      <c r="BC777" s="197"/>
    </row>
    <row r="778" ht="18.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260"/>
      <c r="W778" s="260"/>
      <c r="X778" s="261"/>
      <c r="Y778" s="197"/>
      <c r="Z778" s="197"/>
      <c r="AA778" s="197"/>
      <c r="AB778" s="197"/>
      <c r="AC778" s="197"/>
      <c r="AD778" s="197"/>
      <c r="AE778" s="197"/>
      <c r="AF778" s="197"/>
      <c r="AG778" s="262"/>
      <c r="AH778" s="197"/>
      <c r="AI778" s="197"/>
      <c r="AJ778" s="265"/>
      <c r="AK778" s="264"/>
      <c r="AL778" s="265"/>
      <c r="AM778" s="264"/>
      <c r="AN778" s="265"/>
      <c r="AO778" s="264"/>
      <c r="AP778" s="265"/>
      <c r="AQ778" s="264"/>
      <c r="AR778" s="197"/>
      <c r="AS778" s="197"/>
      <c r="AT778" s="197"/>
      <c r="AU778" s="197"/>
      <c r="AV778" s="197"/>
      <c r="AW778" s="197"/>
      <c r="AX778" s="197"/>
      <c r="AY778" s="197"/>
      <c r="AZ778" s="197"/>
      <c r="BA778" s="197"/>
      <c r="BB778" s="197"/>
      <c r="BC778" s="197"/>
    </row>
    <row r="779" ht="18.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260"/>
      <c r="W779" s="260"/>
      <c r="X779" s="261"/>
      <c r="Y779" s="197"/>
      <c r="Z779" s="197"/>
      <c r="AA779" s="197"/>
      <c r="AB779" s="197"/>
      <c r="AC779" s="197"/>
      <c r="AD779" s="197"/>
      <c r="AE779" s="197"/>
      <c r="AF779" s="197"/>
      <c r="AG779" s="262"/>
      <c r="AH779" s="197"/>
      <c r="AI779" s="197"/>
      <c r="AJ779" s="265"/>
      <c r="AK779" s="264"/>
      <c r="AL779" s="265"/>
      <c r="AM779" s="264"/>
      <c r="AN779" s="265"/>
      <c r="AO779" s="264"/>
      <c r="AP779" s="265"/>
      <c r="AQ779" s="264"/>
      <c r="AR779" s="197"/>
      <c r="AS779" s="197"/>
      <c r="AT779" s="197"/>
      <c r="AU779" s="197"/>
      <c r="AV779" s="197"/>
      <c r="AW779" s="197"/>
      <c r="AX779" s="197"/>
      <c r="AY779" s="197"/>
      <c r="AZ779" s="197"/>
      <c r="BA779" s="197"/>
      <c r="BB779" s="197"/>
      <c r="BC779" s="197"/>
    </row>
    <row r="780" ht="18.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260"/>
      <c r="W780" s="260"/>
      <c r="X780" s="261"/>
      <c r="Y780" s="197"/>
      <c r="Z780" s="197"/>
      <c r="AA780" s="197"/>
      <c r="AB780" s="197"/>
      <c r="AC780" s="197"/>
      <c r="AD780" s="197"/>
      <c r="AE780" s="197"/>
      <c r="AF780" s="197"/>
      <c r="AG780" s="262"/>
      <c r="AH780" s="197"/>
      <c r="AI780" s="197"/>
      <c r="AJ780" s="265"/>
      <c r="AK780" s="264"/>
      <c r="AL780" s="265"/>
      <c r="AM780" s="264"/>
      <c r="AN780" s="265"/>
      <c r="AO780" s="264"/>
      <c r="AP780" s="265"/>
      <c r="AQ780" s="264"/>
      <c r="AR780" s="197"/>
      <c r="AS780" s="197"/>
      <c r="AT780" s="197"/>
      <c r="AU780" s="197"/>
      <c r="AV780" s="197"/>
      <c r="AW780" s="197"/>
      <c r="AX780" s="197"/>
      <c r="AY780" s="197"/>
      <c r="AZ780" s="197"/>
      <c r="BA780" s="197"/>
      <c r="BB780" s="197"/>
      <c r="BC780" s="197"/>
    </row>
    <row r="781" ht="18.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260"/>
      <c r="W781" s="260"/>
      <c r="X781" s="261"/>
      <c r="Y781" s="197"/>
      <c r="Z781" s="197"/>
      <c r="AA781" s="197"/>
      <c r="AB781" s="197"/>
      <c r="AC781" s="197"/>
      <c r="AD781" s="197"/>
      <c r="AE781" s="197"/>
      <c r="AF781" s="197"/>
      <c r="AG781" s="262"/>
      <c r="AH781" s="197"/>
      <c r="AI781" s="197"/>
      <c r="AJ781" s="265"/>
      <c r="AK781" s="264"/>
      <c r="AL781" s="265"/>
      <c r="AM781" s="264"/>
      <c r="AN781" s="265"/>
      <c r="AO781" s="264"/>
      <c r="AP781" s="265"/>
      <c r="AQ781" s="264"/>
      <c r="AR781" s="197"/>
      <c r="AS781" s="197"/>
      <c r="AT781" s="197"/>
      <c r="AU781" s="197"/>
      <c r="AV781" s="197"/>
      <c r="AW781" s="197"/>
      <c r="AX781" s="197"/>
      <c r="AY781" s="197"/>
      <c r="AZ781" s="197"/>
      <c r="BA781" s="197"/>
      <c r="BB781" s="197"/>
      <c r="BC781" s="197"/>
    </row>
    <row r="782" ht="18.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260"/>
      <c r="W782" s="260"/>
      <c r="X782" s="261"/>
      <c r="Y782" s="197"/>
      <c r="Z782" s="197"/>
      <c r="AA782" s="197"/>
      <c r="AB782" s="197"/>
      <c r="AC782" s="197"/>
      <c r="AD782" s="197"/>
      <c r="AE782" s="197"/>
      <c r="AF782" s="197"/>
      <c r="AG782" s="262"/>
      <c r="AH782" s="197"/>
      <c r="AI782" s="197"/>
      <c r="AJ782" s="265"/>
      <c r="AK782" s="264"/>
      <c r="AL782" s="265"/>
      <c r="AM782" s="264"/>
      <c r="AN782" s="265"/>
      <c r="AO782" s="264"/>
      <c r="AP782" s="265"/>
      <c r="AQ782" s="264"/>
      <c r="AR782" s="197"/>
      <c r="AS782" s="197"/>
      <c r="AT782" s="197"/>
      <c r="AU782" s="197"/>
      <c r="AV782" s="197"/>
      <c r="AW782" s="197"/>
      <c r="AX782" s="197"/>
      <c r="AY782" s="197"/>
      <c r="AZ782" s="197"/>
      <c r="BA782" s="197"/>
      <c r="BB782" s="197"/>
      <c r="BC782" s="197"/>
    </row>
    <row r="783" ht="18.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260"/>
      <c r="W783" s="260"/>
      <c r="X783" s="261"/>
      <c r="Y783" s="197"/>
      <c r="Z783" s="197"/>
      <c r="AA783" s="197"/>
      <c r="AB783" s="197"/>
      <c r="AC783" s="197"/>
      <c r="AD783" s="197"/>
      <c r="AE783" s="197"/>
      <c r="AF783" s="197"/>
      <c r="AG783" s="262"/>
      <c r="AH783" s="197"/>
      <c r="AI783" s="197"/>
      <c r="AJ783" s="265"/>
      <c r="AK783" s="264"/>
      <c r="AL783" s="265"/>
      <c r="AM783" s="264"/>
      <c r="AN783" s="265"/>
      <c r="AO783" s="264"/>
      <c r="AP783" s="265"/>
      <c r="AQ783" s="264"/>
      <c r="AR783" s="197"/>
      <c r="AS783" s="197"/>
      <c r="AT783" s="197"/>
      <c r="AU783" s="197"/>
      <c r="AV783" s="197"/>
      <c r="AW783" s="197"/>
      <c r="AX783" s="197"/>
      <c r="AY783" s="197"/>
      <c r="AZ783" s="197"/>
      <c r="BA783" s="197"/>
      <c r="BB783" s="197"/>
      <c r="BC783" s="197"/>
    </row>
    <row r="784" ht="18.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260"/>
      <c r="W784" s="260"/>
      <c r="X784" s="261"/>
      <c r="Y784" s="197"/>
      <c r="Z784" s="197"/>
      <c r="AA784" s="197"/>
      <c r="AB784" s="197"/>
      <c r="AC784" s="197"/>
      <c r="AD784" s="197"/>
      <c r="AE784" s="197"/>
      <c r="AF784" s="197"/>
      <c r="AG784" s="262"/>
      <c r="AH784" s="197"/>
      <c r="AI784" s="197"/>
      <c r="AJ784" s="265"/>
      <c r="AK784" s="264"/>
      <c r="AL784" s="265"/>
      <c r="AM784" s="264"/>
      <c r="AN784" s="265"/>
      <c r="AO784" s="264"/>
      <c r="AP784" s="265"/>
      <c r="AQ784" s="264"/>
      <c r="AR784" s="197"/>
      <c r="AS784" s="197"/>
      <c r="AT784" s="197"/>
      <c r="AU784" s="197"/>
      <c r="AV784" s="197"/>
      <c r="AW784" s="197"/>
      <c r="AX784" s="197"/>
      <c r="AY784" s="197"/>
      <c r="AZ784" s="197"/>
      <c r="BA784" s="197"/>
      <c r="BB784" s="197"/>
      <c r="BC784" s="197"/>
    </row>
    <row r="785" ht="18.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260"/>
      <c r="W785" s="260"/>
      <c r="X785" s="261"/>
      <c r="Y785" s="197"/>
      <c r="Z785" s="197"/>
      <c r="AA785" s="197"/>
      <c r="AB785" s="197"/>
      <c r="AC785" s="197"/>
      <c r="AD785" s="197"/>
      <c r="AE785" s="197"/>
      <c r="AF785" s="197"/>
      <c r="AG785" s="262"/>
      <c r="AH785" s="197"/>
      <c r="AI785" s="197"/>
      <c r="AJ785" s="265"/>
      <c r="AK785" s="264"/>
      <c r="AL785" s="265"/>
      <c r="AM785" s="264"/>
      <c r="AN785" s="265"/>
      <c r="AO785" s="264"/>
      <c r="AP785" s="265"/>
      <c r="AQ785" s="264"/>
      <c r="AR785" s="197"/>
      <c r="AS785" s="197"/>
      <c r="AT785" s="197"/>
      <c r="AU785" s="197"/>
      <c r="AV785" s="197"/>
      <c r="AW785" s="197"/>
      <c r="AX785" s="197"/>
      <c r="AY785" s="197"/>
      <c r="AZ785" s="197"/>
      <c r="BA785" s="197"/>
      <c r="BB785" s="197"/>
      <c r="BC785" s="197"/>
    </row>
    <row r="786" ht="18.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260"/>
      <c r="W786" s="260"/>
      <c r="X786" s="261"/>
      <c r="Y786" s="197"/>
      <c r="Z786" s="197"/>
      <c r="AA786" s="197"/>
      <c r="AB786" s="197"/>
      <c r="AC786" s="197"/>
      <c r="AD786" s="197"/>
      <c r="AE786" s="197"/>
      <c r="AF786" s="197"/>
      <c r="AG786" s="262"/>
      <c r="AH786" s="197"/>
      <c r="AI786" s="197"/>
      <c r="AJ786" s="265"/>
      <c r="AK786" s="264"/>
      <c r="AL786" s="265"/>
      <c r="AM786" s="264"/>
      <c r="AN786" s="265"/>
      <c r="AO786" s="264"/>
      <c r="AP786" s="265"/>
      <c r="AQ786" s="264"/>
      <c r="AR786" s="197"/>
      <c r="AS786" s="197"/>
      <c r="AT786" s="197"/>
      <c r="AU786" s="197"/>
      <c r="AV786" s="197"/>
      <c r="AW786" s="197"/>
      <c r="AX786" s="197"/>
      <c r="AY786" s="197"/>
      <c r="AZ786" s="197"/>
      <c r="BA786" s="197"/>
      <c r="BB786" s="197"/>
      <c r="BC786" s="197"/>
    </row>
    <row r="787" ht="18.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260"/>
      <c r="W787" s="260"/>
      <c r="X787" s="261"/>
      <c r="Y787" s="197"/>
      <c r="Z787" s="197"/>
      <c r="AA787" s="197"/>
      <c r="AB787" s="197"/>
      <c r="AC787" s="197"/>
      <c r="AD787" s="197"/>
      <c r="AE787" s="197"/>
      <c r="AF787" s="197"/>
      <c r="AG787" s="262"/>
      <c r="AH787" s="197"/>
      <c r="AI787" s="197"/>
      <c r="AJ787" s="265"/>
      <c r="AK787" s="264"/>
      <c r="AL787" s="265"/>
      <c r="AM787" s="264"/>
      <c r="AN787" s="265"/>
      <c r="AO787" s="264"/>
      <c r="AP787" s="265"/>
      <c r="AQ787" s="264"/>
      <c r="AR787" s="197"/>
      <c r="AS787" s="197"/>
      <c r="AT787" s="197"/>
      <c r="AU787" s="197"/>
      <c r="AV787" s="197"/>
      <c r="AW787" s="197"/>
      <c r="AX787" s="197"/>
      <c r="AY787" s="197"/>
      <c r="AZ787" s="197"/>
      <c r="BA787" s="197"/>
      <c r="BB787" s="197"/>
      <c r="BC787" s="197"/>
    </row>
    <row r="788" ht="18.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260"/>
      <c r="W788" s="260"/>
      <c r="X788" s="261"/>
      <c r="Y788" s="197"/>
      <c r="Z788" s="197"/>
      <c r="AA788" s="197"/>
      <c r="AB788" s="197"/>
      <c r="AC788" s="197"/>
      <c r="AD788" s="197"/>
      <c r="AE788" s="197"/>
      <c r="AF788" s="197"/>
      <c r="AG788" s="262"/>
      <c r="AH788" s="197"/>
      <c r="AI788" s="197"/>
      <c r="AJ788" s="265"/>
      <c r="AK788" s="264"/>
      <c r="AL788" s="265"/>
      <c r="AM788" s="264"/>
      <c r="AN788" s="265"/>
      <c r="AO788" s="264"/>
      <c r="AP788" s="265"/>
      <c r="AQ788" s="264"/>
      <c r="AR788" s="197"/>
      <c r="AS788" s="197"/>
      <c r="AT788" s="197"/>
      <c r="AU788" s="197"/>
      <c r="AV788" s="197"/>
      <c r="AW788" s="197"/>
      <c r="AX788" s="197"/>
      <c r="AY788" s="197"/>
      <c r="AZ788" s="197"/>
      <c r="BA788" s="197"/>
      <c r="BB788" s="197"/>
      <c r="BC788" s="197"/>
    </row>
    <row r="789" ht="18.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260"/>
      <c r="W789" s="260"/>
      <c r="X789" s="261"/>
      <c r="Y789" s="197"/>
      <c r="Z789" s="197"/>
      <c r="AA789" s="197"/>
      <c r="AB789" s="197"/>
      <c r="AC789" s="197"/>
      <c r="AD789" s="197"/>
      <c r="AE789" s="197"/>
      <c r="AF789" s="197"/>
      <c r="AG789" s="262"/>
      <c r="AH789" s="197"/>
      <c r="AI789" s="197"/>
      <c r="AJ789" s="265"/>
      <c r="AK789" s="264"/>
      <c r="AL789" s="265"/>
      <c r="AM789" s="264"/>
      <c r="AN789" s="265"/>
      <c r="AO789" s="264"/>
      <c r="AP789" s="265"/>
      <c r="AQ789" s="264"/>
      <c r="AR789" s="197"/>
      <c r="AS789" s="197"/>
      <c r="AT789" s="197"/>
      <c r="AU789" s="197"/>
      <c r="AV789" s="197"/>
      <c r="AW789" s="197"/>
      <c r="AX789" s="197"/>
      <c r="AY789" s="197"/>
      <c r="AZ789" s="197"/>
      <c r="BA789" s="197"/>
      <c r="BB789" s="197"/>
      <c r="BC789" s="197"/>
    </row>
    <row r="790" ht="18.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260"/>
      <c r="W790" s="260"/>
      <c r="X790" s="261"/>
      <c r="Y790" s="197"/>
      <c r="Z790" s="197"/>
      <c r="AA790" s="197"/>
      <c r="AB790" s="197"/>
      <c r="AC790" s="197"/>
      <c r="AD790" s="197"/>
      <c r="AE790" s="197"/>
      <c r="AF790" s="197"/>
      <c r="AG790" s="262"/>
      <c r="AH790" s="197"/>
      <c r="AI790" s="197"/>
      <c r="AJ790" s="265"/>
      <c r="AK790" s="264"/>
      <c r="AL790" s="265"/>
      <c r="AM790" s="264"/>
      <c r="AN790" s="265"/>
      <c r="AO790" s="264"/>
      <c r="AP790" s="265"/>
      <c r="AQ790" s="264"/>
      <c r="AR790" s="197"/>
      <c r="AS790" s="197"/>
      <c r="AT790" s="197"/>
      <c r="AU790" s="197"/>
      <c r="AV790" s="197"/>
      <c r="AW790" s="197"/>
      <c r="AX790" s="197"/>
      <c r="AY790" s="197"/>
      <c r="AZ790" s="197"/>
      <c r="BA790" s="197"/>
      <c r="BB790" s="197"/>
      <c r="BC790" s="197"/>
    </row>
    <row r="791" ht="18.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260"/>
      <c r="W791" s="260"/>
      <c r="X791" s="261"/>
      <c r="Y791" s="197"/>
      <c r="Z791" s="197"/>
      <c r="AA791" s="197"/>
      <c r="AB791" s="197"/>
      <c r="AC791" s="197"/>
      <c r="AD791" s="197"/>
      <c r="AE791" s="197"/>
      <c r="AF791" s="197"/>
      <c r="AG791" s="262"/>
      <c r="AH791" s="197"/>
      <c r="AI791" s="197"/>
      <c r="AJ791" s="265"/>
      <c r="AK791" s="264"/>
      <c r="AL791" s="265"/>
      <c r="AM791" s="264"/>
      <c r="AN791" s="265"/>
      <c r="AO791" s="264"/>
      <c r="AP791" s="265"/>
      <c r="AQ791" s="264"/>
      <c r="AR791" s="197"/>
      <c r="AS791" s="197"/>
      <c r="AT791" s="197"/>
      <c r="AU791" s="197"/>
      <c r="AV791" s="197"/>
      <c r="AW791" s="197"/>
      <c r="AX791" s="197"/>
      <c r="AY791" s="197"/>
      <c r="AZ791" s="197"/>
      <c r="BA791" s="197"/>
      <c r="BB791" s="197"/>
      <c r="BC791" s="197"/>
    </row>
    <row r="792" ht="18.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260"/>
      <c r="W792" s="260"/>
      <c r="X792" s="261"/>
      <c r="Y792" s="197"/>
      <c r="Z792" s="197"/>
      <c r="AA792" s="197"/>
      <c r="AB792" s="197"/>
      <c r="AC792" s="197"/>
      <c r="AD792" s="197"/>
      <c r="AE792" s="197"/>
      <c r="AF792" s="197"/>
      <c r="AG792" s="262"/>
      <c r="AH792" s="197"/>
      <c r="AI792" s="197"/>
      <c r="AJ792" s="265"/>
      <c r="AK792" s="264"/>
      <c r="AL792" s="265"/>
      <c r="AM792" s="264"/>
      <c r="AN792" s="265"/>
      <c r="AO792" s="264"/>
      <c r="AP792" s="265"/>
      <c r="AQ792" s="264"/>
      <c r="AR792" s="197"/>
      <c r="AS792" s="197"/>
      <c r="AT792" s="197"/>
      <c r="AU792" s="197"/>
      <c r="AV792" s="197"/>
      <c r="AW792" s="197"/>
      <c r="AX792" s="197"/>
      <c r="AY792" s="197"/>
      <c r="AZ792" s="197"/>
      <c r="BA792" s="197"/>
      <c r="BB792" s="197"/>
      <c r="BC792" s="197"/>
    </row>
    <row r="793" ht="18.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260"/>
      <c r="W793" s="260"/>
      <c r="X793" s="261"/>
      <c r="Y793" s="197"/>
      <c r="Z793" s="197"/>
      <c r="AA793" s="197"/>
      <c r="AB793" s="197"/>
      <c r="AC793" s="197"/>
      <c r="AD793" s="197"/>
      <c r="AE793" s="197"/>
      <c r="AF793" s="197"/>
      <c r="AG793" s="262"/>
      <c r="AH793" s="197"/>
      <c r="AI793" s="197"/>
      <c r="AJ793" s="265"/>
      <c r="AK793" s="264"/>
      <c r="AL793" s="265"/>
      <c r="AM793" s="264"/>
      <c r="AN793" s="265"/>
      <c r="AO793" s="264"/>
      <c r="AP793" s="265"/>
      <c r="AQ793" s="264"/>
      <c r="AR793" s="197"/>
      <c r="AS793" s="197"/>
      <c r="AT793" s="197"/>
      <c r="AU793" s="197"/>
      <c r="AV793" s="197"/>
      <c r="AW793" s="197"/>
      <c r="AX793" s="197"/>
      <c r="AY793" s="197"/>
      <c r="AZ793" s="197"/>
      <c r="BA793" s="197"/>
      <c r="BB793" s="197"/>
      <c r="BC793" s="197"/>
    </row>
    <row r="794" ht="18.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260"/>
      <c r="W794" s="260"/>
      <c r="X794" s="261"/>
      <c r="Y794" s="197"/>
      <c r="Z794" s="197"/>
      <c r="AA794" s="197"/>
      <c r="AB794" s="197"/>
      <c r="AC794" s="197"/>
      <c r="AD794" s="197"/>
      <c r="AE794" s="197"/>
      <c r="AF794" s="197"/>
      <c r="AG794" s="262"/>
      <c r="AH794" s="197"/>
      <c r="AI794" s="197"/>
      <c r="AJ794" s="265"/>
      <c r="AK794" s="264"/>
      <c r="AL794" s="265"/>
      <c r="AM794" s="264"/>
      <c r="AN794" s="265"/>
      <c r="AO794" s="264"/>
      <c r="AP794" s="265"/>
      <c r="AQ794" s="264"/>
      <c r="AR794" s="197"/>
      <c r="AS794" s="197"/>
      <c r="AT794" s="197"/>
      <c r="AU794" s="197"/>
      <c r="AV794" s="197"/>
      <c r="AW794" s="197"/>
      <c r="AX794" s="197"/>
      <c r="AY794" s="197"/>
      <c r="AZ794" s="197"/>
      <c r="BA794" s="197"/>
      <c r="BB794" s="197"/>
      <c r="BC794" s="197"/>
    </row>
    <row r="795" ht="18.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260"/>
      <c r="W795" s="260"/>
      <c r="X795" s="261"/>
      <c r="Y795" s="197"/>
      <c r="Z795" s="197"/>
      <c r="AA795" s="197"/>
      <c r="AB795" s="197"/>
      <c r="AC795" s="197"/>
      <c r="AD795" s="197"/>
      <c r="AE795" s="197"/>
      <c r="AF795" s="197"/>
      <c r="AG795" s="262"/>
      <c r="AH795" s="197"/>
      <c r="AI795" s="197"/>
      <c r="AJ795" s="265"/>
      <c r="AK795" s="264"/>
      <c r="AL795" s="265"/>
      <c r="AM795" s="264"/>
      <c r="AN795" s="265"/>
      <c r="AO795" s="264"/>
      <c r="AP795" s="265"/>
      <c r="AQ795" s="264"/>
      <c r="AR795" s="197"/>
      <c r="AS795" s="197"/>
      <c r="AT795" s="197"/>
      <c r="AU795" s="197"/>
      <c r="AV795" s="197"/>
      <c r="AW795" s="197"/>
      <c r="AX795" s="197"/>
      <c r="AY795" s="197"/>
      <c r="AZ795" s="197"/>
      <c r="BA795" s="197"/>
      <c r="BB795" s="197"/>
      <c r="BC795" s="197"/>
    </row>
    <row r="796" ht="18.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260"/>
      <c r="W796" s="260"/>
      <c r="X796" s="261"/>
      <c r="Y796" s="197"/>
      <c r="Z796" s="197"/>
      <c r="AA796" s="197"/>
      <c r="AB796" s="197"/>
      <c r="AC796" s="197"/>
      <c r="AD796" s="197"/>
      <c r="AE796" s="197"/>
      <c r="AF796" s="197"/>
      <c r="AG796" s="262"/>
      <c r="AH796" s="197"/>
      <c r="AI796" s="197"/>
      <c r="AJ796" s="265"/>
      <c r="AK796" s="264"/>
      <c r="AL796" s="265"/>
      <c r="AM796" s="264"/>
      <c r="AN796" s="265"/>
      <c r="AO796" s="264"/>
      <c r="AP796" s="265"/>
      <c r="AQ796" s="264"/>
      <c r="AR796" s="197"/>
      <c r="AS796" s="197"/>
      <c r="AT796" s="197"/>
      <c r="AU796" s="197"/>
      <c r="AV796" s="197"/>
      <c r="AW796" s="197"/>
      <c r="AX796" s="197"/>
      <c r="AY796" s="197"/>
      <c r="AZ796" s="197"/>
      <c r="BA796" s="197"/>
      <c r="BB796" s="197"/>
      <c r="BC796" s="197"/>
    </row>
    <row r="797" ht="18.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260"/>
      <c r="W797" s="260"/>
      <c r="X797" s="261"/>
      <c r="Y797" s="197"/>
      <c r="Z797" s="197"/>
      <c r="AA797" s="197"/>
      <c r="AB797" s="197"/>
      <c r="AC797" s="197"/>
      <c r="AD797" s="197"/>
      <c r="AE797" s="197"/>
      <c r="AF797" s="197"/>
      <c r="AG797" s="262"/>
      <c r="AH797" s="197"/>
      <c r="AI797" s="197"/>
      <c r="AJ797" s="265"/>
      <c r="AK797" s="264"/>
      <c r="AL797" s="265"/>
      <c r="AM797" s="264"/>
      <c r="AN797" s="265"/>
      <c r="AO797" s="264"/>
      <c r="AP797" s="265"/>
      <c r="AQ797" s="264"/>
      <c r="AR797" s="197"/>
      <c r="AS797" s="197"/>
      <c r="AT797" s="197"/>
      <c r="AU797" s="197"/>
      <c r="AV797" s="197"/>
      <c r="AW797" s="197"/>
      <c r="AX797" s="197"/>
      <c r="AY797" s="197"/>
      <c r="AZ797" s="197"/>
      <c r="BA797" s="197"/>
      <c r="BB797" s="197"/>
      <c r="BC797" s="197"/>
    </row>
    <row r="798" ht="18.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260"/>
      <c r="W798" s="260"/>
      <c r="X798" s="261"/>
      <c r="Y798" s="197"/>
      <c r="Z798" s="197"/>
      <c r="AA798" s="197"/>
      <c r="AB798" s="197"/>
      <c r="AC798" s="197"/>
      <c r="AD798" s="197"/>
      <c r="AE798" s="197"/>
      <c r="AF798" s="197"/>
      <c r="AG798" s="262"/>
      <c r="AH798" s="197"/>
      <c r="AI798" s="197"/>
      <c r="AJ798" s="265"/>
      <c r="AK798" s="264"/>
      <c r="AL798" s="265"/>
      <c r="AM798" s="264"/>
      <c r="AN798" s="265"/>
      <c r="AO798" s="264"/>
      <c r="AP798" s="265"/>
      <c r="AQ798" s="264"/>
      <c r="AR798" s="197"/>
      <c r="AS798" s="197"/>
      <c r="AT798" s="197"/>
      <c r="AU798" s="197"/>
      <c r="AV798" s="197"/>
      <c r="AW798" s="197"/>
      <c r="AX798" s="197"/>
      <c r="AY798" s="197"/>
      <c r="AZ798" s="197"/>
      <c r="BA798" s="197"/>
      <c r="BB798" s="197"/>
      <c r="BC798" s="197"/>
    </row>
    <row r="799" ht="18.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260"/>
      <c r="W799" s="260"/>
      <c r="X799" s="261"/>
      <c r="Y799" s="197"/>
      <c r="Z799" s="197"/>
      <c r="AA799" s="197"/>
      <c r="AB799" s="197"/>
      <c r="AC799" s="197"/>
      <c r="AD799" s="197"/>
      <c r="AE799" s="197"/>
      <c r="AF799" s="197"/>
      <c r="AG799" s="262"/>
      <c r="AH799" s="197"/>
      <c r="AI799" s="197"/>
      <c r="AJ799" s="265"/>
      <c r="AK799" s="264"/>
      <c r="AL799" s="265"/>
      <c r="AM799" s="264"/>
      <c r="AN799" s="265"/>
      <c r="AO799" s="264"/>
      <c r="AP799" s="265"/>
      <c r="AQ799" s="264"/>
      <c r="AR799" s="197"/>
      <c r="AS799" s="197"/>
      <c r="AT799" s="197"/>
      <c r="AU799" s="197"/>
      <c r="AV799" s="197"/>
      <c r="AW799" s="197"/>
      <c r="AX799" s="197"/>
      <c r="AY799" s="197"/>
      <c r="AZ799" s="197"/>
      <c r="BA799" s="197"/>
      <c r="BB799" s="197"/>
      <c r="BC799" s="197"/>
    </row>
    <row r="800" ht="18.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260"/>
      <c r="W800" s="260"/>
      <c r="X800" s="261"/>
      <c r="Y800" s="197"/>
      <c r="Z800" s="197"/>
      <c r="AA800" s="197"/>
      <c r="AB800" s="197"/>
      <c r="AC800" s="197"/>
      <c r="AD800" s="197"/>
      <c r="AE800" s="197"/>
      <c r="AF800" s="197"/>
      <c r="AG800" s="262"/>
      <c r="AH800" s="197"/>
      <c r="AI800" s="197"/>
      <c r="AJ800" s="265"/>
      <c r="AK800" s="264"/>
      <c r="AL800" s="265"/>
      <c r="AM800" s="264"/>
      <c r="AN800" s="265"/>
      <c r="AO800" s="264"/>
      <c r="AP800" s="265"/>
      <c r="AQ800" s="264"/>
      <c r="AR800" s="197"/>
      <c r="AS800" s="197"/>
      <c r="AT800" s="197"/>
      <c r="AU800" s="197"/>
      <c r="AV800" s="197"/>
      <c r="AW800" s="197"/>
      <c r="AX800" s="197"/>
      <c r="AY800" s="197"/>
      <c r="AZ800" s="197"/>
      <c r="BA800" s="197"/>
      <c r="BB800" s="197"/>
      <c r="BC800" s="197"/>
    </row>
    <row r="801" ht="18.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260"/>
      <c r="W801" s="260"/>
      <c r="X801" s="261"/>
      <c r="Y801" s="197"/>
      <c r="Z801" s="197"/>
      <c r="AA801" s="197"/>
      <c r="AB801" s="197"/>
      <c r="AC801" s="197"/>
      <c r="AD801" s="197"/>
      <c r="AE801" s="197"/>
      <c r="AF801" s="197"/>
      <c r="AG801" s="262"/>
      <c r="AH801" s="197"/>
      <c r="AI801" s="197"/>
      <c r="AJ801" s="265"/>
      <c r="AK801" s="264"/>
      <c r="AL801" s="265"/>
      <c r="AM801" s="264"/>
      <c r="AN801" s="265"/>
      <c r="AO801" s="264"/>
      <c r="AP801" s="265"/>
      <c r="AQ801" s="264"/>
      <c r="AR801" s="197"/>
      <c r="AS801" s="197"/>
      <c r="AT801" s="197"/>
      <c r="AU801" s="197"/>
      <c r="AV801" s="197"/>
      <c r="AW801" s="197"/>
      <c r="AX801" s="197"/>
      <c r="AY801" s="197"/>
      <c r="AZ801" s="197"/>
      <c r="BA801" s="197"/>
      <c r="BB801" s="197"/>
      <c r="BC801" s="197"/>
    </row>
    <row r="802" ht="18.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260"/>
      <c r="W802" s="260"/>
      <c r="X802" s="261"/>
      <c r="Y802" s="197"/>
      <c r="Z802" s="197"/>
      <c r="AA802" s="197"/>
      <c r="AB802" s="197"/>
      <c r="AC802" s="197"/>
      <c r="AD802" s="197"/>
      <c r="AE802" s="197"/>
      <c r="AF802" s="197"/>
      <c r="AG802" s="262"/>
      <c r="AH802" s="197"/>
      <c r="AI802" s="197"/>
      <c r="AJ802" s="265"/>
      <c r="AK802" s="264"/>
      <c r="AL802" s="265"/>
      <c r="AM802" s="264"/>
      <c r="AN802" s="265"/>
      <c r="AO802" s="264"/>
      <c r="AP802" s="265"/>
      <c r="AQ802" s="264"/>
      <c r="AR802" s="197"/>
      <c r="AS802" s="197"/>
      <c r="AT802" s="197"/>
      <c r="AU802" s="197"/>
      <c r="AV802" s="197"/>
      <c r="AW802" s="197"/>
      <c r="AX802" s="197"/>
      <c r="AY802" s="197"/>
      <c r="AZ802" s="197"/>
      <c r="BA802" s="197"/>
      <c r="BB802" s="197"/>
      <c r="BC802" s="197"/>
    </row>
    <row r="803" ht="18.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260"/>
      <c r="W803" s="260"/>
      <c r="X803" s="261"/>
      <c r="Y803" s="197"/>
      <c r="Z803" s="197"/>
      <c r="AA803" s="197"/>
      <c r="AB803" s="197"/>
      <c r="AC803" s="197"/>
      <c r="AD803" s="197"/>
      <c r="AE803" s="197"/>
      <c r="AF803" s="197"/>
      <c r="AG803" s="262"/>
      <c r="AH803" s="197"/>
      <c r="AI803" s="197"/>
      <c r="AJ803" s="265"/>
      <c r="AK803" s="264"/>
      <c r="AL803" s="265"/>
      <c r="AM803" s="264"/>
      <c r="AN803" s="265"/>
      <c r="AO803" s="264"/>
      <c r="AP803" s="265"/>
      <c r="AQ803" s="264"/>
      <c r="AR803" s="197"/>
      <c r="AS803" s="197"/>
      <c r="AT803" s="197"/>
      <c r="AU803" s="197"/>
      <c r="AV803" s="197"/>
      <c r="AW803" s="197"/>
      <c r="AX803" s="197"/>
      <c r="AY803" s="197"/>
      <c r="AZ803" s="197"/>
      <c r="BA803" s="197"/>
      <c r="BB803" s="197"/>
      <c r="BC803" s="197"/>
    </row>
    <row r="804" ht="18.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260"/>
      <c r="W804" s="260"/>
      <c r="X804" s="261"/>
      <c r="Y804" s="197"/>
      <c r="Z804" s="197"/>
      <c r="AA804" s="197"/>
      <c r="AB804" s="197"/>
      <c r="AC804" s="197"/>
      <c r="AD804" s="197"/>
      <c r="AE804" s="197"/>
      <c r="AF804" s="197"/>
      <c r="AG804" s="262"/>
      <c r="AH804" s="197"/>
      <c r="AI804" s="197"/>
      <c r="AJ804" s="265"/>
      <c r="AK804" s="264"/>
      <c r="AL804" s="265"/>
      <c r="AM804" s="264"/>
      <c r="AN804" s="265"/>
      <c r="AO804" s="264"/>
      <c r="AP804" s="265"/>
      <c r="AQ804" s="264"/>
      <c r="AR804" s="197"/>
      <c r="AS804" s="197"/>
      <c r="AT804" s="197"/>
      <c r="AU804" s="197"/>
      <c r="AV804" s="197"/>
      <c r="AW804" s="197"/>
      <c r="AX804" s="197"/>
      <c r="AY804" s="197"/>
      <c r="AZ804" s="197"/>
      <c r="BA804" s="197"/>
      <c r="BB804" s="197"/>
      <c r="BC804" s="197"/>
    </row>
    <row r="805" ht="18.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260"/>
      <c r="W805" s="260"/>
      <c r="X805" s="261"/>
      <c r="Y805" s="197"/>
      <c r="Z805" s="197"/>
      <c r="AA805" s="197"/>
      <c r="AB805" s="197"/>
      <c r="AC805" s="197"/>
      <c r="AD805" s="197"/>
      <c r="AE805" s="197"/>
      <c r="AF805" s="197"/>
      <c r="AG805" s="262"/>
      <c r="AH805" s="197"/>
      <c r="AI805" s="197"/>
      <c r="AJ805" s="265"/>
      <c r="AK805" s="264"/>
      <c r="AL805" s="265"/>
      <c r="AM805" s="264"/>
      <c r="AN805" s="265"/>
      <c r="AO805" s="264"/>
      <c r="AP805" s="265"/>
      <c r="AQ805" s="264"/>
      <c r="AR805" s="197"/>
      <c r="AS805" s="197"/>
      <c r="AT805" s="197"/>
      <c r="AU805" s="197"/>
      <c r="AV805" s="197"/>
      <c r="AW805" s="197"/>
      <c r="AX805" s="197"/>
      <c r="AY805" s="197"/>
      <c r="AZ805" s="197"/>
      <c r="BA805" s="197"/>
      <c r="BB805" s="197"/>
      <c r="BC805" s="197"/>
    </row>
    <row r="806" ht="18.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260"/>
      <c r="W806" s="260"/>
      <c r="X806" s="261"/>
      <c r="Y806" s="197"/>
      <c r="Z806" s="197"/>
      <c r="AA806" s="197"/>
      <c r="AB806" s="197"/>
      <c r="AC806" s="197"/>
      <c r="AD806" s="197"/>
      <c r="AE806" s="197"/>
      <c r="AF806" s="197"/>
      <c r="AG806" s="262"/>
      <c r="AH806" s="197"/>
      <c r="AI806" s="197"/>
      <c r="AJ806" s="265"/>
      <c r="AK806" s="264"/>
      <c r="AL806" s="265"/>
      <c r="AM806" s="264"/>
      <c r="AN806" s="265"/>
      <c r="AO806" s="264"/>
      <c r="AP806" s="265"/>
      <c r="AQ806" s="264"/>
      <c r="AR806" s="197"/>
      <c r="AS806" s="197"/>
      <c r="AT806" s="197"/>
      <c r="AU806" s="197"/>
      <c r="AV806" s="197"/>
      <c r="AW806" s="197"/>
      <c r="AX806" s="197"/>
      <c r="AY806" s="197"/>
      <c r="AZ806" s="197"/>
      <c r="BA806" s="197"/>
      <c r="BB806" s="197"/>
      <c r="BC806" s="197"/>
    </row>
    <row r="807" ht="18.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260"/>
      <c r="W807" s="260"/>
      <c r="X807" s="261"/>
      <c r="Y807" s="197"/>
      <c r="Z807" s="197"/>
      <c r="AA807" s="197"/>
      <c r="AB807" s="197"/>
      <c r="AC807" s="197"/>
      <c r="AD807" s="197"/>
      <c r="AE807" s="197"/>
      <c r="AF807" s="197"/>
      <c r="AG807" s="262"/>
      <c r="AH807" s="197"/>
      <c r="AI807" s="197"/>
      <c r="AJ807" s="265"/>
      <c r="AK807" s="264"/>
      <c r="AL807" s="265"/>
      <c r="AM807" s="264"/>
      <c r="AN807" s="265"/>
      <c r="AO807" s="264"/>
      <c r="AP807" s="265"/>
      <c r="AQ807" s="264"/>
      <c r="AR807" s="197"/>
      <c r="AS807" s="197"/>
      <c r="AT807" s="197"/>
      <c r="AU807" s="197"/>
      <c r="AV807" s="197"/>
      <c r="AW807" s="197"/>
      <c r="AX807" s="197"/>
      <c r="AY807" s="197"/>
      <c r="AZ807" s="197"/>
      <c r="BA807" s="197"/>
      <c r="BB807" s="197"/>
      <c r="BC807" s="197"/>
    </row>
    <row r="808" ht="18.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260"/>
      <c r="W808" s="260"/>
      <c r="X808" s="261"/>
      <c r="Y808" s="197"/>
      <c r="Z808" s="197"/>
      <c r="AA808" s="197"/>
      <c r="AB808" s="197"/>
      <c r="AC808" s="197"/>
      <c r="AD808" s="197"/>
      <c r="AE808" s="197"/>
      <c r="AF808" s="197"/>
      <c r="AG808" s="262"/>
      <c r="AH808" s="197"/>
      <c r="AI808" s="197"/>
      <c r="AJ808" s="265"/>
      <c r="AK808" s="264"/>
      <c r="AL808" s="265"/>
      <c r="AM808" s="264"/>
      <c r="AN808" s="265"/>
      <c r="AO808" s="264"/>
      <c r="AP808" s="265"/>
      <c r="AQ808" s="264"/>
      <c r="AR808" s="197"/>
      <c r="AS808" s="197"/>
      <c r="AT808" s="197"/>
      <c r="AU808" s="197"/>
      <c r="AV808" s="197"/>
      <c r="AW808" s="197"/>
      <c r="AX808" s="197"/>
      <c r="AY808" s="197"/>
      <c r="AZ808" s="197"/>
      <c r="BA808" s="197"/>
      <c r="BB808" s="197"/>
      <c r="BC808" s="197"/>
    </row>
    <row r="809" ht="18.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260"/>
      <c r="W809" s="260"/>
      <c r="X809" s="261"/>
      <c r="Y809" s="197"/>
      <c r="Z809" s="197"/>
      <c r="AA809" s="197"/>
      <c r="AB809" s="197"/>
      <c r="AC809" s="197"/>
      <c r="AD809" s="197"/>
      <c r="AE809" s="197"/>
      <c r="AF809" s="197"/>
      <c r="AG809" s="262"/>
      <c r="AH809" s="197"/>
      <c r="AI809" s="197"/>
      <c r="AJ809" s="265"/>
      <c r="AK809" s="264"/>
      <c r="AL809" s="265"/>
      <c r="AM809" s="264"/>
      <c r="AN809" s="265"/>
      <c r="AO809" s="264"/>
      <c r="AP809" s="265"/>
      <c r="AQ809" s="264"/>
      <c r="AR809" s="197"/>
      <c r="AS809" s="197"/>
      <c r="AT809" s="197"/>
      <c r="AU809" s="197"/>
      <c r="AV809" s="197"/>
      <c r="AW809" s="197"/>
      <c r="AX809" s="197"/>
      <c r="AY809" s="197"/>
      <c r="AZ809" s="197"/>
      <c r="BA809" s="197"/>
      <c r="BB809" s="197"/>
      <c r="BC809" s="197"/>
    </row>
    <row r="810" ht="18.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260"/>
      <c r="W810" s="260"/>
      <c r="X810" s="261"/>
      <c r="Y810" s="197"/>
      <c r="Z810" s="197"/>
      <c r="AA810" s="197"/>
      <c r="AB810" s="197"/>
      <c r="AC810" s="197"/>
      <c r="AD810" s="197"/>
      <c r="AE810" s="197"/>
      <c r="AF810" s="197"/>
      <c r="AG810" s="262"/>
      <c r="AH810" s="197"/>
      <c r="AI810" s="197"/>
      <c r="AJ810" s="265"/>
      <c r="AK810" s="264"/>
      <c r="AL810" s="265"/>
      <c r="AM810" s="264"/>
      <c r="AN810" s="265"/>
      <c r="AO810" s="264"/>
      <c r="AP810" s="265"/>
      <c r="AQ810" s="264"/>
      <c r="AR810" s="197"/>
      <c r="AS810" s="197"/>
      <c r="AT810" s="197"/>
      <c r="AU810" s="197"/>
      <c r="AV810" s="197"/>
      <c r="AW810" s="197"/>
      <c r="AX810" s="197"/>
      <c r="AY810" s="197"/>
      <c r="AZ810" s="197"/>
      <c r="BA810" s="197"/>
      <c r="BB810" s="197"/>
      <c r="BC810" s="197"/>
    </row>
    <row r="811" ht="18.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260"/>
      <c r="W811" s="260"/>
      <c r="X811" s="261"/>
      <c r="Y811" s="197"/>
      <c r="Z811" s="197"/>
      <c r="AA811" s="197"/>
      <c r="AB811" s="197"/>
      <c r="AC811" s="197"/>
      <c r="AD811" s="197"/>
      <c r="AE811" s="197"/>
      <c r="AF811" s="197"/>
      <c r="AG811" s="262"/>
      <c r="AH811" s="197"/>
      <c r="AI811" s="197"/>
      <c r="AJ811" s="265"/>
      <c r="AK811" s="264"/>
      <c r="AL811" s="265"/>
      <c r="AM811" s="264"/>
      <c r="AN811" s="265"/>
      <c r="AO811" s="264"/>
      <c r="AP811" s="265"/>
      <c r="AQ811" s="264"/>
      <c r="AR811" s="197"/>
      <c r="AS811" s="197"/>
      <c r="AT811" s="197"/>
      <c r="AU811" s="197"/>
      <c r="AV811" s="197"/>
      <c r="AW811" s="197"/>
      <c r="AX811" s="197"/>
      <c r="AY811" s="197"/>
      <c r="AZ811" s="197"/>
      <c r="BA811" s="197"/>
      <c r="BB811" s="197"/>
      <c r="BC811" s="197"/>
    </row>
    <row r="812" ht="18.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260"/>
      <c r="W812" s="260"/>
      <c r="X812" s="261"/>
      <c r="Y812" s="197"/>
      <c r="Z812" s="197"/>
      <c r="AA812" s="197"/>
      <c r="AB812" s="197"/>
      <c r="AC812" s="197"/>
      <c r="AD812" s="197"/>
      <c r="AE812" s="197"/>
      <c r="AF812" s="197"/>
      <c r="AG812" s="262"/>
      <c r="AH812" s="197"/>
      <c r="AI812" s="197"/>
      <c r="AJ812" s="265"/>
      <c r="AK812" s="264"/>
      <c r="AL812" s="265"/>
      <c r="AM812" s="264"/>
      <c r="AN812" s="265"/>
      <c r="AO812" s="264"/>
      <c r="AP812" s="265"/>
      <c r="AQ812" s="264"/>
      <c r="AR812" s="197"/>
      <c r="AS812" s="197"/>
      <c r="AT812" s="197"/>
      <c r="AU812" s="197"/>
      <c r="AV812" s="197"/>
      <c r="AW812" s="197"/>
      <c r="AX812" s="197"/>
      <c r="AY812" s="197"/>
      <c r="AZ812" s="197"/>
      <c r="BA812" s="197"/>
      <c r="BB812" s="197"/>
      <c r="BC812" s="197"/>
    </row>
    <row r="813" ht="18.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260"/>
      <c r="W813" s="260"/>
      <c r="X813" s="261"/>
      <c r="Y813" s="197"/>
      <c r="Z813" s="197"/>
      <c r="AA813" s="197"/>
      <c r="AB813" s="197"/>
      <c r="AC813" s="197"/>
      <c r="AD813" s="197"/>
      <c r="AE813" s="197"/>
      <c r="AF813" s="197"/>
      <c r="AG813" s="262"/>
      <c r="AH813" s="197"/>
      <c r="AI813" s="197"/>
      <c r="AJ813" s="265"/>
      <c r="AK813" s="264"/>
      <c r="AL813" s="265"/>
      <c r="AM813" s="264"/>
      <c r="AN813" s="265"/>
      <c r="AO813" s="264"/>
      <c r="AP813" s="265"/>
      <c r="AQ813" s="264"/>
      <c r="AR813" s="197"/>
      <c r="AS813" s="197"/>
      <c r="AT813" s="197"/>
      <c r="AU813" s="197"/>
      <c r="AV813" s="197"/>
      <c r="AW813" s="197"/>
      <c r="AX813" s="197"/>
      <c r="AY813" s="197"/>
      <c r="AZ813" s="197"/>
      <c r="BA813" s="197"/>
      <c r="BB813" s="197"/>
      <c r="BC813" s="197"/>
    </row>
    <row r="814" ht="18.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260"/>
      <c r="W814" s="260"/>
      <c r="X814" s="261"/>
      <c r="Y814" s="197"/>
      <c r="Z814" s="197"/>
      <c r="AA814" s="197"/>
      <c r="AB814" s="197"/>
      <c r="AC814" s="197"/>
      <c r="AD814" s="197"/>
      <c r="AE814" s="197"/>
      <c r="AF814" s="197"/>
      <c r="AG814" s="262"/>
      <c r="AH814" s="197"/>
      <c r="AI814" s="197"/>
      <c r="AJ814" s="265"/>
      <c r="AK814" s="264"/>
      <c r="AL814" s="265"/>
      <c r="AM814" s="264"/>
      <c r="AN814" s="265"/>
      <c r="AO814" s="264"/>
      <c r="AP814" s="265"/>
      <c r="AQ814" s="264"/>
      <c r="AR814" s="197"/>
      <c r="AS814" s="197"/>
      <c r="AT814" s="197"/>
      <c r="AU814" s="197"/>
      <c r="AV814" s="197"/>
      <c r="AW814" s="197"/>
      <c r="AX814" s="197"/>
      <c r="AY814" s="197"/>
      <c r="AZ814" s="197"/>
      <c r="BA814" s="197"/>
      <c r="BB814" s="197"/>
      <c r="BC814" s="197"/>
    </row>
    <row r="815" ht="18.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260"/>
      <c r="W815" s="260"/>
      <c r="X815" s="261"/>
      <c r="Y815" s="197"/>
      <c r="Z815" s="197"/>
      <c r="AA815" s="197"/>
      <c r="AB815" s="197"/>
      <c r="AC815" s="197"/>
      <c r="AD815" s="197"/>
      <c r="AE815" s="197"/>
      <c r="AF815" s="197"/>
      <c r="AG815" s="262"/>
      <c r="AH815" s="197"/>
      <c r="AI815" s="197"/>
      <c r="AJ815" s="265"/>
      <c r="AK815" s="264"/>
      <c r="AL815" s="265"/>
      <c r="AM815" s="264"/>
      <c r="AN815" s="265"/>
      <c r="AO815" s="264"/>
      <c r="AP815" s="265"/>
      <c r="AQ815" s="264"/>
      <c r="AR815" s="197"/>
      <c r="AS815" s="197"/>
      <c r="AT815" s="197"/>
      <c r="AU815" s="197"/>
      <c r="AV815" s="197"/>
      <c r="AW815" s="197"/>
      <c r="AX815" s="197"/>
      <c r="AY815" s="197"/>
      <c r="AZ815" s="197"/>
      <c r="BA815" s="197"/>
      <c r="BB815" s="197"/>
      <c r="BC815" s="197"/>
    </row>
    <row r="816" ht="18.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260"/>
      <c r="W816" s="260"/>
      <c r="X816" s="261"/>
      <c r="Y816" s="197"/>
      <c r="Z816" s="197"/>
      <c r="AA816" s="197"/>
      <c r="AB816" s="197"/>
      <c r="AC816" s="197"/>
      <c r="AD816" s="197"/>
      <c r="AE816" s="197"/>
      <c r="AF816" s="197"/>
      <c r="AG816" s="262"/>
      <c r="AH816" s="197"/>
      <c r="AI816" s="197"/>
      <c r="AJ816" s="265"/>
      <c r="AK816" s="264"/>
      <c r="AL816" s="265"/>
      <c r="AM816" s="264"/>
      <c r="AN816" s="265"/>
      <c r="AO816" s="264"/>
      <c r="AP816" s="265"/>
      <c r="AQ816" s="264"/>
      <c r="AR816" s="197"/>
      <c r="AS816" s="197"/>
      <c r="AT816" s="197"/>
      <c r="AU816" s="197"/>
      <c r="AV816" s="197"/>
      <c r="AW816" s="197"/>
      <c r="AX816" s="197"/>
      <c r="AY816" s="197"/>
      <c r="AZ816" s="197"/>
      <c r="BA816" s="197"/>
      <c r="BB816" s="197"/>
      <c r="BC816" s="197"/>
    </row>
    <row r="817" ht="18.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260"/>
      <c r="W817" s="260"/>
      <c r="X817" s="261"/>
      <c r="Y817" s="197"/>
      <c r="Z817" s="197"/>
      <c r="AA817" s="197"/>
      <c r="AB817" s="197"/>
      <c r="AC817" s="197"/>
      <c r="AD817" s="197"/>
      <c r="AE817" s="197"/>
      <c r="AF817" s="197"/>
      <c r="AG817" s="262"/>
      <c r="AH817" s="197"/>
      <c r="AI817" s="197"/>
      <c r="AJ817" s="265"/>
      <c r="AK817" s="264"/>
      <c r="AL817" s="265"/>
      <c r="AM817" s="264"/>
      <c r="AN817" s="265"/>
      <c r="AO817" s="264"/>
      <c r="AP817" s="265"/>
      <c r="AQ817" s="264"/>
      <c r="AR817" s="197"/>
      <c r="AS817" s="197"/>
      <c r="AT817" s="197"/>
      <c r="AU817" s="197"/>
      <c r="AV817" s="197"/>
      <c r="AW817" s="197"/>
      <c r="AX817" s="197"/>
      <c r="AY817" s="197"/>
      <c r="AZ817" s="197"/>
      <c r="BA817" s="197"/>
      <c r="BB817" s="197"/>
      <c r="BC817" s="197"/>
    </row>
    <row r="818" ht="18.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260"/>
      <c r="W818" s="260"/>
      <c r="X818" s="261"/>
      <c r="Y818" s="197"/>
      <c r="Z818" s="197"/>
      <c r="AA818" s="197"/>
      <c r="AB818" s="197"/>
      <c r="AC818" s="197"/>
      <c r="AD818" s="197"/>
      <c r="AE818" s="197"/>
      <c r="AF818" s="197"/>
      <c r="AG818" s="262"/>
      <c r="AH818" s="197"/>
      <c r="AI818" s="197"/>
      <c r="AJ818" s="265"/>
      <c r="AK818" s="264"/>
      <c r="AL818" s="265"/>
      <c r="AM818" s="264"/>
      <c r="AN818" s="265"/>
      <c r="AO818" s="264"/>
      <c r="AP818" s="265"/>
      <c r="AQ818" s="264"/>
      <c r="AR818" s="197"/>
      <c r="AS818" s="197"/>
      <c r="AT818" s="197"/>
      <c r="AU818" s="197"/>
      <c r="AV818" s="197"/>
      <c r="AW818" s="197"/>
      <c r="AX818" s="197"/>
      <c r="AY818" s="197"/>
      <c r="AZ818" s="197"/>
      <c r="BA818" s="197"/>
      <c r="BB818" s="197"/>
      <c r="BC818" s="197"/>
    </row>
    <row r="819" ht="18.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260"/>
      <c r="W819" s="260"/>
      <c r="X819" s="261"/>
      <c r="Y819" s="197"/>
      <c r="Z819" s="197"/>
      <c r="AA819" s="197"/>
      <c r="AB819" s="197"/>
      <c r="AC819" s="197"/>
      <c r="AD819" s="197"/>
      <c r="AE819" s="197"/>
      <c r="AF819" s="197"/>
      <c r="AG819" s="262"/>
      <c r="AH819" s="197"/>
      <c r="AI819" s="197"/>
      <c r="AJ819" s="265"/>
      <c r="AK819" s="264"/>
      <c r="AL819" s="265"/>
      <c r="AM819" s="264"/>
      <c r="AN819" s="265"/>
      <c r="AO819" s="264"/>
      <c r="AP819" s="265"/>
      <c r="AQ819" s="264"/>
      <c r="AR819" s="197"/>
      <c r="AS819" s="197"/>
      <c r="AT819" s="197"/>
      <c r="AU819" s="197"/>
      <c r="AV819" s="197"/>
      <c r="AW819" s="197"/>
      <c r="AX819" s="197"/>
      <c r="AY819" s="197"/>
      <c r="AZ819" s="197"/>
      <c r="BA819" s="197"/>
      <c r="BB819" s="197"/>
      <c r="BC819" s="197"/>
    </row>
    <row r="820" ht="18.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260"/>
      <c r="W820" s="260"/>
      <c r="X820" s="261"/>
      <c r="Y820" s="197"/>
      <c r="Z820" s="197"/>
      <c r="AA820" s="197"/>
      <c r="AB820" s="197"/>
      <c r="AC820" s="197"/>
      <c r="AD820" s="197"/>
      <c r="AE820" s="197"/>
      <c r="AF820" s="197"/>
      <c r="AG820" s="262"/>
      <c r="AH820" s="197"/>
      <c r="AI820" s="197"/>
      <c r="AJ820" s="265"/>
      <c r="AK820" s="264"/>
      <c r="AL820" s="265"/>
      <c r="AM820" s="264"/>
      <c r="AN820" s="265"/>
      <c r="AO820" s="264"/>
      <c r="AP820" s="265"/>
      <c r="AQ820" s="264"/>
      <c r="AR820" s="197"/>
      <c r="AS820" s="197"/>
      <c r="AT820" s="197"/>
      <c r="AU820" s="197"/>
      <c r="AV820" s="197"/>
      <c r="AW820" s="197"/>
      <c r="AX820" s="197"/>
      <c r="AY820" s="197"/>
      <c r="AZ820" s="197"/>
      <c r="BA820" s="197"/>
      <c r="BB820" s="197"/>
      <c r="BC820" s="197"/>
    </row>
    <row r="821" ht="18.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260"/>
      <c r="W821" s="260"/>
      <c r="X821" s="261"/>
      <c r="Y821" s="197"/>
      <c r="Z821" s="197"/>
      <c r="AA821" s="197"/>
      <c r="AB821" s="197"/>
      <c r="AC821" s="197"/>
      <c r="AD821" s="197"/>
      <c r="AE821" s="197"/>
      <c r="AF821" s="197"/>
      <c r="AG821" s="262"/>
      <c r="AH821" s="197"/>
      <c r="AI821" s="197"/>
      <c r="AJ821" s="265"/>
      <c r="AK821" s="264"/>
      <c r="AL821" s="265"/>
      <c r="AM821" s="264"/>
      <c r="AN821" s="265"/>
      <c r="AO821" s="264"/>
      <c r="AP821" s="265"/>
      <c r="AQ821" s="264"/>
      <c r="AR821" s="197"/>
      <c r="AS821" s="197"/>
      <c r="AT821" s="197"/>
      <c r="AU821" s="197"/>
      <c r="AV821" s="197"/>
      <c r="AW821" s="197"/>
      <c r="AX821" s="197"/>
      <c r="AY821" s="197"/>
      <c r="AZ821" s="197"/>
      <c r="BA821" s="197"/>
      <c r="BB821" s="197"/>
      <c r="BC821" s="197"/>
    </row>
    <row r="822" ht="18.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260"/>
      <c r="W822" s="260"/>
      <c r="X822" s="261"/>
      <c r="Y822" s="197"/>
      <c r="Z822" s="197"/>
      <c r="AA822" s="197"/>
      <c r="AB822" s="197"/>
      <c r="AC822" s="197"/>
      <c r="AD822" s="197"/>
      <c r="AE822" s="197"/>
      <c r="AF822" s="197"/>
      <c r="AG822" s="262"/>
      <c r="AH822" s="197"/>
      <c r="AI822" s="197"/>
      <c r="AJ822" s="265"/>
      <c r="AK822" s="264"/>
      <c r="AL822" s="265"/>
      <c r="AM822" s="264"/>
      <c r="AN822" s="265"/>
      <c r="AO822" s="264"/>
      <c r="AP822" s="265"/>
      <c r="AQ822" s="264"/>
      <c r="AR822" s="197"/>
      <c r="AS822" s="197"/>
      <c r="AT822" s="197"/>
      <c r="AU822" s="197"/>
      <c r="AV822" s="197"/>
      <c r="AW822" s="197"/>
      <c r="AX822" s="197"/>
      <c r="AY822" s="197"/>
      <c r="AZ822" s="197"/>
      <c r="BA822" s="197"/>
      <c r="BB822" s="197"/>
      <c r="BC822" s="197"/>
    </row>
    <row r="823" ht="18.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260"/>
      <c r="W823" s="260"/>
      <c r="X823" s="261"/>
      <c r="Y823" s="197"/>
      <c r="Z823" s="197"/>
      <c r="AA823" s="197"/>
      <c r="AB823" s="197"/>
      <c r="AC823" s="197"/>
      <c r="AD823" s="197"/>
      <c r="AE823" s="197"/>
      <c r="AF823" s="197"/>
      <c r="AG823" s="262"/>
      <c r="AH823" s="197"/>
      <c r="AI823" s="197"/>
      <c r="AJ823" s="265"/>
      <c r="AK823" s="264"/>
      <c r="AL823" s="265"/>
      <c r="AM823" s="264"/>
      <c r="AN823" s="265"/>
      <c r="AO823" s="264"/>
      <c r="AP823" s="265"/>
      <c r="AQ823" s="264"/>
      <c r="AR823" s="197"/>
      <c r="AS823" s="197"/>
      <c r="AT823" s="197"/>
      <c r="AU823" s="197"/>
      <c r="AV823" s="197"/>
      <c r="AW823" s="197"/>
      <c r="AX823" s="197"/>
      <c r="AY823" s="197"/>
      <c r="AZ823" s="197"/>
      <c r="BA823" s="197"/>
      <c r="BB823" s="197"/>
      <c r="BC823" s="197"/>
    </row>
    <row r="824" ht="18.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260"/>
      <c r="W824" s="260"/>
      <c r="X824" s="261"/>
      <c r="Y824" s="197"/>
      <c r="Z824" s="197"/>
      <c r="AA824" s="197"/>
      <c r="AB824" s="197"/>
      <c r="AC824" s="197"/>
      <c r="AD824" s="197"/>
      <c r="AE824" s="197"/>
      <c r="AF824" s="197"/>
      <c r="AG824" s="262"/>
      <c r="AH824" s="197"/>
      <c r="AI824" s="197"/>
      <c r="AJ824" s="265"/>
      <c r="AK824" s="264"/>
      <c r="AL824" s="265"/>
      <c r="AM824" s="264"/>
      <c r="AN824" s="265"/>
      <c r="AO824" s="264"/>
      <c r="AP824" s="265"/>
      <c r="AQ824" s="264"/>
      <c r="AR824" s="197"/>
      <c r="AS824" s="197"/>
      <c r="AT824" s="197"/>
      <c r="AU824" s="197"/>
      <c r="AV824" s="197"/>
      <c r="AW824" s="197"/>
      <c r="AX824" s="197"/>
      <c r="AY824" s="197"/>
      <c r="AZ824" s="197"/>
      <c r="BA824" s="197"/>
      <c r="BB824" s="197"/>
      <c r="BC824" s="197"/>
    </row>
    <row r="825" ht="18.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260"/>
      <c r="W825" s="260"/>
      <c r="X825" s="261"/>
      <c r="Y825" s="197"/>
      <c r="Z825" s="197"/>
      <c r="AA825" s="197"/>
      <c r="AB825" s="197"/>
      <c r="AC825" s="197"/>
      <c r="AD825" s="197"/>
      <c r="AE825" s="197"/>
      <c r="AF825" s="197"/>
      <c r="AG825" s="262"/>
      <c r="AH825" s="197"/>
      <c r="AI825" s="197"/>
      <c r="AJ825" s="265"/>
      <c r="AK825" s="264"/>
      <c r="AL825" s="265"/>
      <c r="AM825" s="264"/>
      <c r="AN825" s="265"/>
      <c r="AO825" s="264"/>
      <c r="AP825" s="265"/>
      <c r="AQ825" s="264"/>
      <c r="AR825" s="197"/>
      <c r="AS825" s="197"/>
      <c r="AT825" s="197"/>
      <c r="AU825" s="197"/>
      <c r="AV825" s="197"/>
      <c r="AW825" s="197"/>
      <c r="AX825" s="197"/>
      <c r="AY825" s="197"/>
      <c r="AZ825" s="197"/>
      <c r="BA825" s="197"/>
      <c r="BB825" s="197"/>
      <c r="BC825" s="197"/>
    </row>
    <row r="826" ht="18.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260"/>
      <c r="W826" s="260"/>
      <c r="X826" s="261"/>
      <c r="Y826" s="197"/>
      <c r="Z826" s="197"/>
      <c r="AA826" s="197"/>
      <c r="AB826" s="197"/>
      <c r="AC826" s="197"/>
      <c r="AD826" s="197"/>
      <c r="AE826" s="197"/>
      <c r="AF826" s="197"/>
      <c r="AG826" s="262"/>
      <c r="AH826" s="197"/>
      <c r="AI826" s="197"/>
      <c r="AJ826" s="265"/>
      <c r="AK826" s="264"/>
      <c r="AL826" s="265"/>
      <c r="AM826" s="264"/>
      <c r="AN826" s="265"/>
      <c r="AO826" s="264"/>
      <c r="AP826" s="265"/>
      <c r="AQ826" s="264"/>
      <c r="AR826" s="197"/>
      <c r="AS826" s="197"/>
      <c r="AT826" s="197"/>
      <c r="AU826" s="197"/>
      <c r="AV826" s="197"/>
      <c r="AW826" s="197"/>
      <c r="AX826" s="197"/>
      <c r="AY826" s="197"/>
      <c r="AZ826" s="197"/>
      <c r="BA826" s="197"/>
      <c r="BB826" s="197"/>
      <c r="BC826" s="197"/>
    </row>
    <row r="827" ht="18.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260"/>
      <c r="W827" s="260"/>
      <c r="X827" s="261"/>
      <c r="Y827" s="197"/>
      <c r="Z827" s="197"/>
      <c r="AA827" s="197"/>
      <c r="AB827" s="197"/>
      <c r="AC827" s="197"/>
      <c r="AD827" s="197"/>
      <c r="AE827" s="197"/>
      <c r="AF827" s="197"/>
      <c r="AG827" s="262"/>
      <c r="AH827" s="197"/>
      <c r="AI827" s="197"/>
      <c r="AJ827" s="265"/>
      <c r="AK827" s="264"/>
      <c r="AL827" s="265"/>
      <c r="AM827" s="264"/>
      <c r="AN827" s="265"/>
      <c r="AO827" s="264"/>
      <c r="AP827" s="265"/>
      <c r="AQ827" s="264"/>
      <c r="AR827" s="197"/>
      <c r="AS827" s="197"/>
      <c r="AT827" s="197"/>
      <c r="AU827" s="197"/>
      <c r="AV827" s="197"/>
      <c r="AW827" s="197"/>
      <c r="AX827" s="197"/>
      <c r="AY827" s="197"/>
      <c r="AZ827" s="197"/>
      <c r="BA827" s="197"/>
      <c r="BB827" s="197"/>
      <c r="BC827" s="197"/>
    </row>
    <row r="828" ht="18.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260"/>
      <c r="W828" s="260"/>
      <c r="X828" s="261"/>
      <c r="Y828" s="197"/>
      <c r="Z828" s="197"/>
      <c r="AA828" s="197"/>
      <c r="AB828" s="197"/>
      <c r="AC828" s="197"/>
      <c r="AD828" s="197"/>
      <c r="AE828" s="197"/>
      <c r="AF828" s="197"/>
      <c r="AG828" s="262"/>
      <c r="AH828" s="197"/>
      <c r="AI828" s="197"/>
      <c r="AJ828" s="265"/>
      <c r="AK828" s="264"/>
      <c r="AL828" s="265"/>
      <c r="AM828" s="264"/>
      <c r="AN828" s="265"/>
      <c r="AO828" s="264"/>
      <c r="AP828" s="265"/>
      <c r="AQ828" s="264"/>
      <c r="AR828" s="197"/>
      <c r="AS828" s="197"/>
      <c r="AT828" s="197"/>
      <c r="AU828" s="197"/>
      <c r="AV828" s="197"/>
      <c r="AW828" s="197"/>
      <c r="AX828" s="197"/>
      <c r="AY828" s="197"/>
      <c r="AZ828" s="197"/>
      <c r="BA828" s="197"/>
      <c r="BB828" s="197"/>
      <c r="BC828" s="197"/>
    </row>
    <row r="829" ht="18.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260"/>
      <c r="W829" s="260"/>
      <c r="X829" s="261"/>
      <c r="Y829" s="197"/>
      <c r="Z829" s="197"/>
      <c r="AA829" s="197"/>
      <c r="AB829" s="197"/>
      <c r="AC829" s="197"/>
      <c r="AD829" s="197"/>
      <c r="AE829" s="197"/>
      <c r="AF829" s="197"/>
      <c r="AG829" s="262"/>
      <c r="AH829" s="197"/>
      <c r="AI829" s="197"/>
      <c r="AJ829" s="265"/>
      <c r="AK829" s="264"/>
      <c r="AL829" s="265"/>
      <c r="AM829" s="264"/>
      <c r="AN829" s="265"/>
      <c r="AO829" s="264"/>
      <c r="AP829" s="265"/>
      <c r="AQ829" s="264"/>
      <c r="AR829" s="197"/>
      <c r="AS829" s="197"/>
      <c r="AT829" s="197"/>
      <c r="AU829" s="197"/>
      <c r="AV829" s="197"/>
      <c r="AW829" s="197"/>
      <c r="AX829" s="197"/>
      <c r="AY829" s="197"/>
      <c r="AZ829" s="197"/>
      <c r="BA829" s="197"/>
      <c r="BB829" s="197"/>
      <c r="BC829" s="197"/>
    </row>
    <row r="830" ht="18.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260"/>
      <c r="W830" s="260"/>
      <c r="X830" s="261"/>
      <c r="Y830" s="197"/>
      <c r="Z830" s="197"/>
      <c r="AA830" s="197"/>
      <c r="AB830" s="197"/>
      <c r="AC830" s="197"/>
      <c r="AD830" s="197"/>
      <c r="AE830" s="197"/>
      <c r="AF830" s="197"/>
      <c r="AG830" s="262"/>
      <c r="AH830" s="197"/>
      <c r="AI830" s="197"/>
      <c r="AJ830" s="265"/>
      <c r="AK830" s="264"/>
      <c r="AL830" s="265"/>
      <c r="AM830" s="264"/>
      <c r="AN830" s="265"/>
      <c r="AO830" s="264"/>
      <c r="AP830" s="265"/>
      <c r="AQ830" s="264"/>
      <c r="AR830" s="197"/>
      <c r="AS830" s="197"/>
      <c r="AT830" s="197"/>
      <c r="AU830" s="197"/>
      <c r="AV830" s="197"/>
      <c r="AW830" s="197"/>
      <c r="AX830" s="197"/>
      <c r="AY830" s="197"/>
      <c r="AZ830" s="197"/>
      <c r="BA830" s="197"/>
      <c r="BB830" s="197"/>
      <c r="BC830" s="197"/>
    </row>
    <row r="831" ht="18.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260"/>
      <c r="W831" s="260"/>
      <c r="X831" s="261"/>
      <c r="Y831" s="197"/>
      <c r="Z831" s="197"/>
      <c r="AA831" s="197"/>
      <c r="AB831" s="197"/>
      <c r="AC831" s="197"/>
      <c r="AD831" s="197"/>
      <c r="AE831" s="197"/>
      <c r="AF831" s="197"/>
      <c r="AG831" s="262"/>
      <c r="AH831" s="197"/>
      <c r="AI831" s="197"/>
      <c r="AJ831" s="265"/>
      <c r="AK831" s="264"/>
      <c r="AL831" s="265"/>
      <c r="AM831" s="264"/>
      <c r="AN831" s="265"/>
      <c r="AO831" s="264"/>
      <c r="AP831" s="265"/>
      <c r="AQ831" s="264"/>
      <c r="AR831" s="197"/>
      <c r="AS831" s="197"/>
      <c r="AT831" s="197"/>
      <c r="AU831" s="197"/>
      <c r="AV831" s="197"/>
      <c r="AW831" s="197"/>
      <c r="AX831" s="197"/>
      <c r="AY831" s="197"/>
      <c r="AZ831" s="197"/>
      <c r="BA831" s="197"/>
      <c r="BB831" s="197"/>
      <c r="BC831" s="197"/>
    </row>
    <row r="832" ht="18.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260"/>
      <c r="W832" s="260"/>
      <c r="X832" s="261"/>
      <c r="Y832" s="197"/>
      <c r="Z832" s="197"/>
      <c r="AA832" s="197"/>
      <c r="AB832" s="197"/>
      <c r="AC832" s="197"/>
      <c r="AD832" s="197"/>
      <c r="AE832" s="197"/>
      <c r="AF832" s="197"/>
      <c r="AG832" s="262"/>
      <c r="AH832" s="197"/>
      <c r="AI832" s="197"/>
      <c r="AJ832" s="265"/>
      <c r="AK832" s="264"/>
      <c r="AL832" s="265"/>
      <c r="AM832" s="264"/>
      <c r="AN832" s="265"/>
      <c r="AO832" s="264"/>
      <c r="AP832" s="265"/>
      <c r="AQ832" s="264"/>
      <c r="AR832" s="197"/>
      <c r="AS832" s="197"/>
      <c r="AT832" s="197"/>
      <c r="AU832" s="197"/>
      <c r="AV832" s="197"/>
      <c r="AW832" s="197"/>
      <c r="AX832" s="197"/>
      <c r="AY832" s="197"/>
      <c r="AZ832" s="197"/>
      <c r="BA832" s="197"/>
      <c r="BB832" s="197"/>
      <c r="BC832" s="197"/>
    </row>
    <row r="833" ht="18.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260"/>
      <c r="W833" s="260"/>
      <c r="X833" s="261"/>
      <c r="Y833" s="197"/>
      <c r="Z833" s="197"/>
      <c r="AA833" s="197"/>
      <c r="AB833" s="197"/>
      <c r="AC833" s="197"/>
      <c r="AD833" s="197"/>
      <c r="AE833" s="197"/>
      <c r="AF833" s="197"/>
      <c r="AG833" s="262"/>
      <c r="AH833" s="197"/>
      <c r="AI833" s="197"/>
      <c r="AJ833" s="265"/>
      <c r="AK833" s="264"/>
      <c r="AL833" s="265"/>
      <c r="AM833" s="264"/>
      <c r="AN833" s="265"/>
      <c r="AO833" s="264"/>
      <c r="AP833" s="265"/>
      <c r="AQ833" s="264"/>
      <c r="AR833" s="197"/>
      <c r="AS833" s="197"/>
      <c r="AT833" s="197"/>
      <c r="AU833" s="197"/>
      <c r="AV833" s="197"/>
      <c r="AW833" s="197"/>
      <c r="AX833" s="197"/>
      <c r="AY833" s="197"/>
      <c r="AZ833" s="197"/>
      <c r="BA833" s="197"/>
      <c r="BB833" s="197"/>
      <c r="BC833" s="197"/>
    </row>
    <row r="834" ht="18.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260"/>
      <c r="W834" s="260"/>
      <c r="X834" s="261"/>
      <c r="Y834" s="197"/>
      <c r="Z834" s="197"/>
      <c r="AA834" s="197"/>
      <c r="AB834" s="197"/>
      <c r="AC834" s="197"/>
      <c r="AD834" s="197"/>
      <c r="AE834" s="197"/>
      <c r="AF834" s="197"/>
      <c r="AG834" s="262"/>
      <c r="AH834" s="197"/>
      <c r="AI834" s="197"/>
      <c r="AJ834" s="265"/>
      <c r="AK834" s="264"/>
      <c r="AL834" s="265"/>
      <c r="AM834" s="264"/>
      <c r="AN834" s="265"/>
      <c r="AO834" s="264"/>
      <c r="AP834" s="265"/>
      <c r="AQ834" s="264"/>
      <c r="AR834" s="197"/>
      <c r="AS834" s="197"/>
      <c r="AT834" s="197"/>
      <c r="AU834" s="197"/>
      <c r="AV834" s="197"/>
      <c r="AW834" s="197"/>
      <c r="AX834" s="197"/>
      <c r="AY834" s="197"/>
      <c r="AZ834" s="197"/>
      <c r="BA834" s="197"/>
      <c r="BB834" s="197"/>
      <c r="BC834" s="197"/>
    </row>
    <row r="835" ht="18.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260"/>
      <c r="W835" s="260"/>
      <c r="X835" s="261"/>
      <c r="Y835" s="197"/>
      <c r="Z835" s="197"/>
      <c r="AA835" s="197"/>
      <c r="AB835" s="197"/>
      <c r="AC835" s="197"/>
      <c r="AD835" s="197"/>
      <c r="AE835" s="197"/>
      <c r="AF835" s="197"/>
      <c r="AG835" s="262"/>
      <c r="AH835" s="197"/>
      <c r="AI835" s="197"/>
      <c r="AJ835" s="265"/>
      <c r="AK835" s="264"/>
      <c r="AL835" s="265"/>
      <c r="AM835" s="264"/>
      <c r="AN835" s="265"/>
      <c r="AO835" s="264"/>
      <c r="AP835" s="265"/>
      <c r="AQ835" s="264"/>
      <c r="AR835" s="197"/>
      <c r="AS835" s="197"/>
      <c r="AT835" s="197"/>
      <c r="AU835" s="197"/>
      <c r="AV835" s="197"/>
      <c r="AW835" s="197"/>
      <c r="AX835" s="197"/>
      <c r="AY835" s="197"/>
      <c r="AZ835" s="197"/>
      <c r="BA835" s="197"/>
      <c r="BB835" s="197"/>
      <c r="BC835" s="197"/>
    </row>
    <row r="836" ht="18.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260"/>
      <c r="W836" s="260"/>
      <c r="X836" s="261"/>
      <c r="Y836" s="197"/>
      <c r="Z836" s="197"/>
      <c r="AA836" s="197"/>
      <c r="AB836" s="197"/>
      <c r="AC836" s="197"/>
      <c r="AD836" s="197"/>
      <c r="AE836" s="197"/>
      <c r="AF836" s="197"/>
      <c r="AG836" s="262"/>
      <c r="AH836" s="197"/>
      <c r="AI836" s="197"/>
      <c r="AJ836" s="265"/>
      <c r="AK836" s="264"/>
      <c r="AL836" s="265"/>
      <c r="AM836" s="264"/>
      <c r="AN836" s="265"/>
      <c r="AO836" s="264"/>
      <c r="AP836" s="265"/>
      <c r="AQ836" s="264"/>
      <c r="AR836" s="197"/>
      <c r="AS836" s="197"/>
      <c r="AT836" s="197"/>
      <c r="AU836" s="197"/>
      <c r="AV836" s="197"/>
      <c r="AW836" s="197"/>
      <c r="AX836" s="197"/>
      <c r="AY836" s="197"/>
      <c r="AZ836" s="197"/>
      <c r="BA836" s="197"/>
      <c r="BB836" s="197"/>
      <c r="BC836" s="197"/>
    </row>
    <row r="837" ht="18.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260"/>
      <c r="W837" s="260"/>
      <c r="X837" s="261"/>
      <c r="Y837" s="197"/>
      <c r="Z837" s="197"/>
      <c r="AA837" s="197"/>
      <c r="AB837" s="197"/>
      <c r="AC837" s="197"/>
      <c r="AD837" s="197"/>
      <c r="AE837" s="197"/>
      <c r="AF837" s="197"/>
      <c r="AG837" s="262"/>
      <c r="AH837" s="197"/>
      <c r="AI837" s="197"/>
      <c r="AJ837" s="265"/>
      <c r="AK837" s="264"/>
      <c r="AL837" s="265"/>
      <c r="AM837" s="264"/>
      <c r="AN837" s="265"/>
      <c r="AO837" s="264"/>
      <c r="AP837" s="265"/>
      <c r="AQ837" s="264"/>
      <c r="AR837" s="197"/>
      <c r="AS837" s="197"/>
      <c r="AT837" s="197"/>
      <c r="AU837" s="197"/>
      <c r="AV837" s="197"/>
      <c r="AW837" s="197"/>
      <c r="AX837" s="197"/>
      <c r="AY837" s="197"/>
      <c r="AZ837" s="197"/>
      <c r="BA837" s="197"/>
      <c r="BB837" s="197"/>
      <c r="BC837" s="197"/>
    </row>
    <row r="838" ht="18.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260"/>
      <c r="W838" s="260"/>
      <c r="X838" s="261"/>
      <c r="Y838" s="197"/>
      <c r="Z838" s="197"/>
      <c r="AA838" s="197"/>
      <c r="AB838" s="197"/>
      <c r="AC838" s="197"/>
      <c r="AD838" s="197"/>
      <c r="AE838" s="197"/>
      <c r="AF838" s="197"/>
      <c r="AG838" s="262"/>
      <c r="AH838" s="197"/>
      <c r="AI838" s="197"/>
      <c r="AJ838" s="265"/>
      <c r="AK838" s="264"/>
      <c r="AL838" s="265"/>
      <c r="AM838" s="264"/>
      <c r="AN838" s="265"/>
      <c r="AO838" s="264"/>
      <c r="AP838" s="265"/>
      <c r="AQ838" s="264"/>
      <c r="AR838" s="197"/>
      <c r="AS838" s="197"/>
      <c r="AT838" s="197"/>
      <c r="AU838" s="197"/>
      <c r="AV838" s="197"/>
      <c r="AW838" s="197"/>
      <c r="AX838" s="197"/>
      <c r="AY838" s="197"/>
      <c r="AZ838" s="197"/>
      <c r="BA838" s="197"/>
      <c r="BB838" s="197"/>
      <c r="BC838" s="197"/>
    </row>
    <row r="839" ht="18.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260"/>
      <c r="W839" s="260"/>
      <c r="X839" s="261"/>
      <c r="Y839" s="197"/>
      <c r="Z839" s="197"/>
      <c r="AA839" s="197"/>
      <c r="AB839" s="197"/>
      <c r="AC839" s="197"/>
      <c r="AD839" s="197"/>
      <c r="AE839" s="197"/>
      <c r="AF839" s="197"/>
      <c r="AG839" s="262"/>
      <c r="AH839" s="197"/>
      <c r="AI839" s="197"/>
      <c r="AJ839" s="265"/>
      <c r="AK839" s="264"/>
      <c r="AL839" s="265"/>
      <c r="AM839" s="264"/>
      <c r="AN839" s="265"/>
      <c r="AO839" s="264"/>
      <c r="AP839" s="265"/>
      <c r="AQ839" s="264"/>
      <c r="AR839" s="197"/>
      <c r="AS839" s="197"/>
      <c r="AT839" s="197"/>
      <c r="AU839" s="197"/>
      <c r="AV839" s="197"/>
      <c r="AW839" s="197"/>
      <c r="AX839" s="197"/>
      <c r="AY839" s="197"/>
      <c r="AZ839" s="197"/>
      <c r="BA839" s="197"/>
      <c r="BB839" s="197"/>
      <c r="BC839" s="197"/>
    </row>
    <row r="840" ht="18.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260"/>
      <c r="W840" s="260"/>
      <c r="X840" s="261"/>
      <c r="Y840" s="197"/>
      <c r="Z840" s="197"/>
      <c r="AA840" s="197"/>
      <c r="AB840" s="197"/>
      <c r="AC840" s="197"/>
      <c r="AD840" s="197"/>
      <c r="AE840" s="197"/>
      <c r="AF840" s="197"/>
      <c r="AG840" s="262"/>
      <c r="AH840" s="197"/>
      <c r="AI840" s="197"/>
      <c r="AJ840" s="265"/>
      <c r="AK840" s="264"/>
      <c r="AL840" s="265"/>
      <c r="AM840" s="264"/>
      <c r="AN840" s="265"/>
      <c r="AO840" s="264"/>
      <c r="AP840" s="265"/>
      <c r="AQ840" s="264"/>
      <c r="AR840" s="197"/>
      <c r="AS840" s="197"/>
      <c r="AT840" s="197"/>
      <c r="AU840" s="197"/>
      <c r="AV840" s="197"/>
      <c r="AW840" s="197"/>
      <c r="AX840" s="197"/>
      <c r="AY840" s="197"/>
      <c r="AZ840" s="197"/>
      <c r="BA840" s="197"/>
      <c r="BB840" s="197"/>
      <c r="BC840" s="197"/>
    </row>
    <row r="841" ht="18.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260"/>
      <c r="W841" s="260"/>
      <c r="X841" s="261"/>
      <c r="Y841" s="197"/>
      <c r="Z841" s="197"/>
      <c r="AA841" s="197"/>
      <c r="AB841" s="197"/>
      <c r="AC841" s="197"/>
      <c r="AD841" s="197"/>
      <c r="AE841" s="197"/>
      <c r="AF841" s="197"/>
      <c r="AG841" s="262"/>
      <c r="AH841" s="197"/>
      <c r="AI841" s="197"/>
      <c r="AJ841" s="265"/>
      <c r="AK841" s="264"/>
      <c r="AL841" s="265"/>
      <c r="AM841" s="264"/>
      <c r="AN841" s="265"/>
      <c r="AO841" s="264"/>
      <c r="AP841" s="265"/>
      <c r="AQ841" s="264"/>
      <c r="AR841" s="197"/>
      <c r="AS841" s="197"/>
      <c r="AT841" s="197"/>
      <c r="AU841" s="197"/>
      <c r="AV841" s="197"/>
      <c r="AW841" s="197"/>
      <c r="AX841" s="197"/>
      <c r="AY841" s="197"/>
      <c r="AZ841" s="197"/>
      <c r="BA841" s="197"/>
      <c r="BB841" s="197"/>
      <c r="BC841" s="197"/>
    </row>
    <row r="842" ht="18.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260"/>
      <c r="W842" s="260"/>
      <c r="X842" s="261"/>
      <c r="Y842" s="197"/>
      <c r="Z842" s="197"/>
      <c r="AA842" s="197"/>
      <c r="AB842" s="197"/>
      <c r="AC842" s="197"/>
      <c r="AD842" s="197"/>
      <c r="AE842" s="197"/>
      <c r="AF842" s="197"/>
      <c r="AG842" s="262"/>
      <c r="AH842" s="197"/>
      <c r="AI842" s="197"/>
      <c r="AJ842" s="265"/>
      <c r="AK842" s="264"/>
      <c r="AL842" s="265"/>
      <c r="AM842" s="264"/>
      <c r="AN842" s="265"/>
      <c r="AO842" s="264"/>
      <c r="AP842" s="265"/>
      <c r="AQ842" s="264"/>
      <c r="AR842" s="197"/>
      <c r="AS842" s="197"/>
      <c r="AT842" s="197"/>
      <c r="AU842" s="197"/>
      <c r="AV842" s="197"/>
      <c r="AW842" s="197"/>
      <c r="AX842" s="197"/>
      <c r="AY842" s="197"/>
      <c r="AZ842" s="197"/>
      <c r="BA842" s="197"/>
      <c r="BB842" s="197"/>
      <c r="BC842" s="197"/>
    </row>
    <row r="843" ht="18.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260"/>
      <c r="W843" s="260"/>
      <c r="X843" s="261"/>
      <c r="Y843" s="197"/>
      <c r="Z843" s="197"/>
      <c r="AA843" s="197"/>
      <c r="AB843" s="197"/>
      <c r="AC843" s="197"/>
      <c r="AD843" s="197"/>
      <c r="AE843" s="197"/>
      <c r="AF843" s="197"/>
      <c r="AG843" s="262"/>
      <c r="AH843" s="197"/>
      <c r="AI843" s="197"/>
      <c r="AJ843" s="265"/>
      <c r="AK843" s="264"/>
      <c r="AL843" s="265"/>
      <c r="AM843" s="264"/>
      <c r="AN843" s="265"/>
      <c r="AO843" s="264"/>
      <c r="AP843" s="265"/>
      <c r="AQ843" s="264"/>
      <c r="AR843" s="197"/>
      <c r="AS843" s="197"/>
      <c r="AT843" s="197"/>
      <c r="AU843" s="197"/>
      <c r="AV843" s="197"/>
      <c r="AW843" s="197"/>
      <c r="AX843" s="197"/>
      <c r="AY843" s="197"/>
      <c r="AZ843" s="197"/>
      <c r="BA843" s="197"/>
      <c r="BB843" s="197"/>
      <c r="BC843" s="197"/>
    </row>
    <row r="844" ht="18.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260"/>
      <c r="W844" s="260"/>
      <c r="X844" s="261"/>
      <c r="Y844" s="197"/>
      <c r="Z844" s="197"/>
      <c r="AA844" s="197"/>
      <c r="AB844" s="197"/>
      <c r="AC844" s="197"/>
      <c r="AD844" s="197"/>
      <c r="AE844" s="197"/>
      <c r="AF844" s="197"/>
      <c r="AG844" s="262"/>
      <c r="AH844" s="197"/>
      <c r="AI844" s="197"/>
      <c r="AJ844" s="265"/>
      <c r="AK844" s="264"/>
      <c r="AL844" s="265"/>
      <c r="AM844" s="264"/>
      <c r="AN844" s="265"/>
      <c r="AO844" s="264"/>
      <c r="AP844" s="265"/>
      <c r="AQ844" s="264"/>
      <c r="AR844" s="197"/>
      <c r="AS844" s="197"/>
      <c r="AT844" s="197"/>
      <c r="AU844" s="197"/>
      <c r="AV844" s="197"/>
      <c r="AW844" s="197"/>
      <c r="AX844" s="197"/>
      <c r="AY844" s="197"/>
      <c r="AZ844" s="197"/>
      <c r="BA844" s="197"/>
      <c r="BB844" s="197"/>
      <c r="BC844" s="197"/>
    </row>
    <row r="845" ht="18.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260"/>
      <c r="W845" s="260"/>
      <c r="X845" s="261"/>
      <c r="Y845" s="197"/>
      <c r="Z845" s="197"/>
      <c r="AA845" s="197"/>
      <c r="AB845" s="197"/>
      <c r="AC845" s="197"/>
      <c r="AD845" s="197"/>
      <c r="AE845" s="197"/>
      <c r="AF845" s="197"/>
      <c r="AG845" s="262"/>
      <c r="AH845" s="197"/>
      <c r="AI845" s="197"/>
      <c r="AJ845" s="265"/>
      <c r="AK845" s="264"/>
      <c r="AL845" s="265"/>
      <c r="AM845" s="264"/>
      <c r="AN845" s="265"/>
      <c r="AO845" s="264"/>
      <c r="AP845" s="265"/>
      <c r="AQ845" s="264"/>
      <c r="AR845" s="197"/>
      <c r="AS845" s="197"/>
      <c r="AT845" s="197"/>
      <c r="AU845" s="197"/>
      <c r="AV845" s="197"/>
      <c r="AW845" s="197"/>
      <c r="AX845" s="197"/>
      <c r="AY845" s="197"/>
      <c r="AZ845" s="197"/>
      <c r="BA845" s="197"/>
      <c r="BB845" s="197"/>
      <c r="BC845" s="197"/>
    </row>
    <row r="846" ht="18.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260"/>
      <c r="W846" s="260"/>
      <c r="X846" s="261"/>
      <c r="Y846" s="197"/>
      <c r="Z846" s="197"/>
      <c r="AA846" s="197"/>
      <c r="AB846" s="197"/>
      <c r="AC846" s="197"/>
      <c r="AD846" s="197"/>
      <c r="AE846" s="197"/>
      <c r="AF846" s="197"/>
      <c r="AG846" s="262"/>
      <c r="AH846" s="197"/>
      <c r="AI846" s="197"/>
      <c r="AJ846" s="265"/>
      <c r="AK846" s="264"/>
      <c r="AL846" s="265"/>
      <c r="AM846" s="264"/>
      <c r="AN846" s="265"/>
      <c r="AO846" s="264"/>
      <c r="AP846" s="265"/>
      <c r="AQ846" s="264"/>
      <c r="AR846" s="197"/>
      <c r="AS846" s="197"/>
      <c r="AT846" s="197"/>
      <c r="AU846" s="197"/>
      <c r="AV846" s="197"/>
      <c r="AW846" s="197"/>
      <c r="AX846" s="197"/>
      <c r="AY846" s="197"/>
      <c r="AZ846" s="197"/>
      <c r="BA846" s="197"/>
      <c r="BB846" s="197"/>
      <c r="BC846" s="197"/>
    </row>
    <row r="847" ht="18.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260"/>
      <c r="W847" s="260"/>
      <c r="X847" s="261"/>
      <c r="Y847" s="197"/>
      <c r="Z847" s="197"/>
      <c r="AA847" s="197"/>
      <c r="AB847" s="197"/>
      <c r="AC847" s="197"/>
      <c r="AD847" s="197"/>
      <c r="AE847" s="197"/>
      <c r="AF847" s="197"/>
      <c r="AG847" s="262"/>
      <c r="AH847" s="197"/>
      <c r="AI847" s="197"/>
      <c r="AJ847" s="265"/>
      <c r="AK847" s="264"/>
      <c r="AL847" s="265"/>
      <c r="AM847" s="264"/>
      <c r="AN847" s="265"/>
      <c r="AO847" s="264"/>
      <c r="AP847" s="265"/>
      <c r="AQ847" s="264"/>
      <c r="AR847" s="197"/>
      <c r="AS847" s="197"/>
      <c r="AT847" s="197"/>
      <c r="AU847" s="197"/>
      <c r="AV847" s="197"/>
      <c r="AW847" s="197"/>
      <c r="AX847" s="197"/>
      <c r="AY847" s="197"/>
      <c r="AZ847" s="197"/>
      <c r="BA847" s="197"/>
      <c r="BB847" s="197"/>
      <c r="BC847" s="197"/>
    </row>
    <row r="848" ht="18.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260"/>
      <c r="W848" s="260"/>
      <c r="X848" s="261"/>
      <c r="Y848" s="197"/>
      <c r="Z848" s="197"/>
      <c r="AA848" s="197"/>
      <c r="AB848" s="197"/>
      <c r="AC848" s="197"/>
      <c r="AD848" s="197"/>
      <c r="AE848" s="197"/>
      <c r="AF848" s="197"/>
      <c r="AG848" s="262"/>
      <c r="AH848" s="197"/>
      <c r="AI848" s="197"/>
      <c r="AJ848" s="265"/>
      <c r="AK848" s="264"/>
      <c r="AL848" s="265"/>
      <c r="AM848" s="264"/>
      <c r="AN848" s="265"/>
      <c r="AO848" s="264"/>
      <c r="AP848" s="265"/>
      <c r="AQ848" s="264"/>
      <c r="AR848" s="197"/>
      <c r="AS848" s="197"/>
      <c r="AT848" s="197"/>
      <c r="AU848" s="197"/>
      <c r="AV848" s="197"/>
      <c r="AW848" s="197"/>
      <c r="AX848" s="197"/>
      <c r="AY848" s="197"/>
      <c r="AZ848" s="197"/>
      <c r="BA848" s="197"/>
      <c r="BB848" s="197"/>
      <c r="BC848" s="197"/>
    </row>
    <row r="849" ht="18.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260"/>
      <c r="W849" s="260"/>
      <c r="X849" s="261"/>
      <c r="Y849" s="197"/>
      <c r="Z849" s="197"/>
      <c r="AA849" s="197"/>
      <c r="AB849" s="197"/>
      <c r="AC849" s="197"/>
      <c r="AD849" s="197"/>
      <c r="AE849" s="197"/>
      <c r="AF849" s="197"/>
      <c r="AG849" s="262"/>
      <c r="AH849" s="197"/>
      <c r="AI849" s="197"/>
      <c r="AJ849" s="265"/>
      <c r="AK849" s="264"/>
      <c r="AL849" s="265"/>
      <c r="AM849" s="264"/>
      <c r="AN849" s="265"/>
      <c r="AO849" s="264"/>
      <c r="AP849" s="265"/>
      <c r="AQ849" s="264"/>
      <c r="AR849" s="197"/>
      <c r="AS849" s="197"/>
      <c r="AT849" s="197"/>
      <c r="AU849" s="197"/>
      <c r="AV849" s="197"/>
      <c r="AW849" s="197"/>
      <c r="AX849" s="197"/>
      <c r="AY849" s="197"/>
      <c r="AZ849" s="197"/>
      <c r="BA849" s="197"/>
      <c r="BB849" s="197"/>
      <c r="BC849" s="197"/>
    </row>
    <row r="850" ht="18.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260"/>
      <c r="W850" s="260"/>
      <c r="X850" s="261"/>
      <c r="Y850" s="197"/>
      <c r="Z850" s="197"/>
      <c r="AA850" s="197"/>
      <c r="AB850" s="197"/>
      <c r="AC850" s="197"/>
      <c r="AD850" s="197"/>
      <c r="AE850" s="197"/>
      <c r="AF850" s="197"/>
      <c r="AG850" s="262"/>
      <c r="AH850" s="197"/>
      <c r="AI850" s="197"/>
      <c r="AJ850" s="265"/>
      <c r="AK850" s="264"/>
      <c r="AL850" s="265"/>
      <c r="AM850" s="264"/>
      <c r="AN850" s="265"/>
      <c r="AO850" s="264"/>
      <c r="AP850" s="265"/>
      <c r="AQ850" s="264"/>
      <c r="AR850" s="197"/>
      <c r="AS850" s="197"/>
      <c r="AT850" s="197"/>
      <c r="AU850" s="197"/>
      <c r="AV850" s="197"/>
      <c r="AW850" s="197"/>
      <c r="AX850" s="197"/>
      <c r="AY850" s="197"/>
      <c r="AZ850" s="197"/>
      <c r="BA850" s="197"/>
      <c r="BB850" s="197"/>
      <c r="BC850" s="197"/>
    </row>
    <row r="851" ht="18.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260"/>
      <c r="W851" s="260"/>
      <c r="X851" s="261"/>
      <c r="Y851" s="197"/>
      <c r="Z851" s="197"/>
      <c r="AA851" s="197"/>
      <c r="AB851" s="197"/>
      <c r="AC851" s="197"/>
      <c r="AD851" s="197"/>
      <c r="AE851" s="197"/>
      <c r="AF851" s="197"/>
      <c r="AG851" s="262"/>
      <c r="AH851" s="197"/>
      <c r="AI851" s="197"/>
      <c r="AJ851" s="265"/>
      <c r="AK851" s="264"/>
      <c r="AL851" s="265"/>
      <c r="AM851" s="264"/>
      <c r="AN851" s="265"/>
      <c r="AO851" s="264"/>
      <c r="AP851" s="265"/>
      <c r="AQ851" s="264"/>
      <c r="AR851" s="197"/>
      <c r="AS851" s="197"/>
      <c r="AT851" s="197"/>
      <c r="AU851" s="197"/>
      <c r="AV851" s="197"/>
      <c r="AW851" s="197"/>
      <c r="AX851" s="197"/>
      <c r="AY851" s="197"/>
      <c r="AZ851" s="197"/>
      <c r="BA851" s="197"/>
      <c r="BB851" s="197"/>
      <c r="BC851" s="197"/>
    </row>
    <row r="852" ht="18.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260"/>
      <c r="W852" s="260"/>
      <c r="X852" s="261"/>
      <c r="Y852" s="197"/>
      <c r="Z852" s="197"/>
      <c r="AA852" s="197"/>
      <c r="AB852" s="197"/>
      <c r="AC852" s="197"/>
      <c r="AD852" s="197"/>
      <c r="AE852" s="197"/>
      <c r="AF852" s="197"/>
      <c r="AG852" s="262"/>
      <c r="AH852" s="197"/>
      <c r="AI852" s="197"/>
      <c r="AJ852" s="265"/>
      <c r="AK852" s="264"/>
      <c r="AL852" s="265"/>
      <c r="AM852" s="264"/>
      <c r="AN852" s="265"/>
      <c r="AO852" s="264"/>
      <c r="AP852" s="265"/>
      <c r="AQ852" s="264"/>
      <c r="AR852" s="197"/>
      <c r="AS852" s="197"/>
      <c r="AT852" s="197"/>
      <c r="AU852" s="197"/>
      <c r="AV852" s="197"/>
      <c r="AW852" s="197"/>
      <c r="AX852" s="197"/>
      <c r="AY852" s="197"/>
      <c r="AZ852" s="197"/>
      <c r="BA852" s="197"/>
      <c r="BB852" s="197"/>
      <c r="BC852" s="197"/>
    </row>
    <row r="853" ht="18.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260"/>
      <c r="W853" s="260"/>
      <c r="X853" s="261"/>
      <c r="Y853" s="197"/>
      <c r="Z853" s="197"/>
      <c r="AA853" s="197"/>
      <c r="AB853" s="197"/>
      <c r="AC853" s="197"/>
      <c r="AD853" s="197"/>
      <c r="AE853" s="197"/>
      <c r="AF853" s="197"/>
      <c r="AG853" s="262"/>
      <c r="AH853" s="197"/>
      <c r="AI853" s="197"/>
      <c r="AJ853" s="265"/>
      <c r="AK853" s="264"/>
      <c r="AL853" s="265"/>
      <c r="AM853" s="264"/>
      <c r="AN853" s="265"/>
      <c r="AO853" s="264"/>
      <c r="AP853" s="265"/>
      <c r="AQ853" s="264"/>
      <c r="AR853" s="197"/>
      <c r="AS853" s="197"/>
      <c r="AT853" s="197"/>
      <c r="AU853" s="197"/>
      <c r="AV853" s="197"/>
      <c r="AW853" s="197"/>
      <c r="AX853" s="197"/>
      <c r="AY853" s="197"/>
      <c r="AZ853" s="197"/>
      <c r="BA853" s="197"/>
      <c r="BB853" s="197"/>
      <c r="BC853" s="197"/>
    </row>
    <row r="854" ht="18.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260"/>
      <c r="W854" s="260"/>
      <c r="X854" s="261"/>
      <c r="Y854" s="197"/>
      <c r="Z854" s="197"/>
      <c r="AA854" s="197"/>
      <c r="AB854" s="197"/>
      <c r="AC854" s="197"/>
      <c r="AD854" s="197"/>
      <c r="AE854" s="197"/>
      <c r="AF854" s="197"/>
      <c r="AG854" s="262"/>
      <c r="AH854" s="197"/>
      <c r="AI854" s="197"/>
      <c r="AJ854" s="265"/>
      <c r="AK854" s="264"/>
      <c r="AL854" s="265"/>
      <c r="AM854" s="264"/>
      <c r="AN854" s="265"/>
      <c r="AO854" s="264"/>
      <c r="AP854" s="265"/>
      <c r="AQ854" s="264"/>
      <c r="AR854" s="197"/>
      <c r="AS854" s="197"/>
      <c r="AT854" s="197"/>
      <c r="AU854" s="197"/>
      <c r="AV854" s="197"/>
      <c r="AW854" s="197"/>
      <c r="AX854" s="197"/>
      <c r="AY854" s="197"/>
      <c r="AZ854" s="197"/>
      <c r="BA854" s="197"/>
      <c r="BB854" s="197"/>
      <c r="BC854" s="197"/>
    </row>
    <row r="855" ht="18.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260"/>
      <c r="W855" s="260"/>
      <c r="X855" s="261"/>
      <c r="Y855" s="197"/>
      <c r="Z855" s="197"/>
      <c r="AA855" s="197"/>
      <c r="AB855" s="197"/>
      <c r="AC855" s="197"/>
      <c r="AD855" s="197"/>
      <c r="AE855" s="197"/>
      <c r="AF855" s="197"/>
      <c r="AG855" s="262"/>
      <c r="AH855" s="197"/>
      <c r="AI855" s="197"/>
      <c r="AJ855" s="265"/>
      <c r="AK855" s="264"/>
      <c r="AL855" s="265"/>
      <c r="AM855" s="264"/>
      <c r="AN855" s="265"/>
      <c r="AO855" s="264"/>
      <c r="AP855" s="265"/>
      <c r="AQ855" s="264"/>
      <c r="AR855" s="197"/>
      <c r="AS855" s="197"/>
      <c r="AT855" s="197"/>
      <c r="AU855" s="197"/>
      <c r="AV855" s="197"/>
      <c r="AW855" s="197"/>
      <c r="AX855" s="197"/>
      <c r="AY855" s="197"/>
      <c r="AZ855" s="197"/>
      <c r="BA855" s="197"/>
      <c r="BB855" s="197"/>
      <c r="BC855" s="197"/>
    </row>
    <row r="856" ht="18.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260"/>
      <c r="W856" s="260"/>
      <c r="X856" s="261"/>
      <c r="Y856" s="197"/>
      <c r="Z856" s="197"/>
      <c r="AA856" s="197"/>
      <c r="AB856" s="197"/>
      <c r="AC856" s="197"/>
      <c r="AD856" s="197"/>
      <c r="AE856" s="197"/>
      <c r="AF856" s="197"/>
      <c r="AG856" s="262"/>
      <c r="AH856" s="197"/>
      <c r="AI856" s="197"/>
      <c r="AJ856" s="265"/>
      <c r="AK856" s="264"/>
      <c r="AL856" s="265"/>
      <c r="AM856" s="264"/>
      <c r="AN856" s="265"/>
      <c r="AO856" s="264"/>
      <c r="AP856" s="265"/>
      <c r="AQ856" s="264"/>
      <c r="AR856" s="197"/>
      <c r="AS856" s="197"/>
      <c r="AT856" s="197"/>
      <c r="AU856" s="197"/>
      <c r="AV856" s="197"/>
      <c r="AW856" s="197"/>
      <c r="AX856" s="197"/>
      <c r="AY856" s="197"/>
      <c r="AZ856" s="197"/>
      <c r="BA856" s="197"/>
      <c r="BB856" s="197"/>
      <c r="BC856" s="197"/>
    </row>
    <row r="857" ht="18.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260"/>
      <c r="W857" s="260"/>
      <c r="X857" s="261"/>
      <c r="Y857" s="197"/>
      <c r="Z857" s="197"/>
      <c r="AA857" s="197"/>
      <c r="AB857" s="197"/>
      <c r="AC857" s="197"/>
      <c r="AD857" s="197"/>
      <c r="AE857" s="197"/>
      <c r="AF857" s="197"/>
      <c r="AG857" s="262"/>
      <c r="AH857" s="197"/>
      <c r="AI857" s="197"/>
      <c r="AJ857" s="265"/>
      <c r="AK857" s="264"/>
      <c r="AL857" s="265"/>
      <c r="AM857" s="264"/>
      <c r="AN857" s="265"/>
      <c r="AO857" s="264"/>
      <c r="AP857" s="265"/>
      <c r="AQ857" s="264"/>
      <c r="AR857" s="197"/>
      <c r="AS857" s="197"/>
      <c r="AT857" s="197"/>
      <c r="AU857" s="197"/>
      <c r="AV857" s="197"/>
      <c r="AW857" s="197"/>
      <c r="AX857" s="197"/>
      <c r="AY857" s="197"/>
      <c r="AZ857" s="197"/>
      <c r="BA857" s="197"/>
      <c r="BB857" s="197"/>
      <c r="BC857" s="197"/>
    </row>
    <row r="858" ht="18.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260"/>
      <c r="W858" s="260"/>
      <c r="X858" s="261"/>
      <c r="Y858" s="197"/>
      <c r="Z858" s="197"/>
      <c r="AA858" s="197"/>
      <c r="AB858" s="197"/>
      <c r="AC858" s="197"/>
      <c r="AD858" s="197"/>
      <c r="AE858" s="197"/>
      <c r="AF858" s="197"/>
      <c r="AG858" s="262"/>
      <c r="AH858" s="197"/>
      <c r="AI858" s="197"/>
      <c r="AJ858" s="265"/>
      <c r="AK858" s="264"/>
      <c r="AL858" s="265"/>
      <c r="AM858" s="264"/>
      <c r="AN858" s="265"/>
      <c r="AO858" s="264"/>
      <c r="AP858" s="265"/>
      <c r="AQ858" s="264"/>
      <c r="AR858" s="197"/>
      <c r="AS858" s="197"/>
      <c r="AT858" s="197"/>
      <c r="AU858" s="197"/>
      <c r="AV858" s="197"/>
      <c r="AW858" s="197"/>
      <c r="AX858" s="197"/>
      <c r="AY858" s="197"/>
      <c r="AZ858" s="197"/>
      <c r="BA858" s="197"/>
      <c r="BB858" s="197"/>
      <c r="BC858" s="197"/>
    </row>
    <row r="859" ht="18.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260"/>
      <c r="W859" s="260"/>
      <c r="X859" s="261"/>
      <c r="Y859" s="197"/>
      <c r="Z859" s="197"/>
      <c r="AA859" s="197"/>
      <c r="AB859" s="197"/>
      <c r="AC859" s="197"/>
      <c r="AD859" s="197"/>
      <c r="AE859" s="197"/>
      <c r="AF859" s="197"/>
      <c r="AG859" s="262"/>
      <c r="AH859" s="197"/>
      <c r="AI859" s="197"/>
      <c r="AJ859" s="265"/>
      <c r="AK859" s="264"/>
      <c r="AL859" s="265"/>
      <c r="AM859" s="264"/>
      <c r="AN859" s="265"/>
      <c r="AO859" s="264"/>
      <c r="AP859" s="265"/>
      <c r="AQ859" s="264"/>
      <c r="AR859" s="197"/>
      <c r="AS859" s="197"/>
      <c r="AT859" s="197"/>
      <c r="AU859" s="197"/>
      <c r="AV859" s="197"/>
      <c r="AW859" s="197"/>
      <c r="AX859" s="197"/>
      <c r="AY859" s="197"/>
      <c r="AZ859" s="197"/>
      <c r="BA859" s="197"/>
      <c r="BB859" s="197"/>
      <c r="BC859" s="197"/>
    </row>
    <row r="860" ht="18.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260"/>
      <c r="W860" s="260"/>
      <c r="X860" s="261"/>
      <c r="Y860" s="197"/>
      <c r="Z860" s="197"/>
      <c r="AA860" s="197"/>
      <c r="AB860" s="197"/>
      <c r="AC860" s="197"/>
      <c r="AD860" s="197"/>
      <c r="AE860" s="197"/>
      <c r="AF860" s="197"/>
      <c r="AG860" s="262"/>
      <c r="AH860" s="197"/>
      <c r="AI860" s="197"/>
      <c r="AJ860" s="265"/>
      <c r="AK860" s="264"/>
      <c r="AL860" s="265"/>
      <c r="AM860" s="264"/>
      <c r="AN860" s="265"/>
      <c r="AO860" s="264"/>
      <c r="AP860" s="265"/>
      <c r="AQ860" s="264"/>
      <c r="AR860" s="197"/>
      <c r="AS860" s="197"/>
      <c r="AT860" s="197"/>
      <c r="AU860" s="197"/>
      <c r="AV860" s="197"/>
      <c r="AW860" s="197"/>
      <c r="AX860" s="197"/>
      <c r="AY860" s="197"/>
      <c r="AZ860" s="197"/>
      <c r="BA860" s="197"/>
      <c r="BB860" s="197"/>
      <c r="BC860" s="197"/>
    </row>
    <row r="861" ht="18.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260"/>
      <c r="W861" s="260"/>
      <c r="X861" s="261"/>
      <c r="Y861" s="197"/>
      <c r="Z861" s="197"/>
      <c r="AA861" s="197"/>
      <c r="AB861" s="197"/>
      <c r="AC861" s="197"/>
      <c r="AD861" s="197"/>
      <c r="AE861" s="197"/>
      <c r="AF861" s="197"/>
      <c r="AG861" s="262"/>
      <c r="AH861" s="197"/>
      <c r="AI861" s="197"/>
      <c r="AJ861" s="265"/>
      <c r="AK861" s="264"/>
      <c r="AL861" s="265"/>
      <c r="AM861" s="264"/>
      <c r="AN861" s="265"/>
      <c r="AO861" s="264"/>
      <c r="AP861" s="265"/>
      <c r="AQ861" s="264"/>
      <c r="AR861" s="197"/>
      <c r="AS861" s="197"/>
      <c r="AT861" s="197"/>
      <c r="AU861" s="197"/>
      <c r="AV861" s="197"/>
      <c r="AW861" s="197"/>
      <c r="AX861" s="197"/>
      <c r="AY861" s="197"/>
      <c r="AZ861" s="197"/>
      <c r="BA861" s="197"/>
      <c r="BB861" s="197"/>
      <c r="BC861" s="197"/>
    </row>
    <row r="862" ht="18.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260"/>
      <c r="W862" s="260"/>
      <c r="X862" s="261"/>
      <c r="Y862" s="197"/>
      <c r="Z862" s="197"/>
      <c r="AA862" s="197"/>
      <c r="AB862" s="197"/>
      <c r="AC862" s="197"/>
      <c r="AD862" s="197"/>
      <c r="AE862" s="197"/>
      <c r="AF862" s="197"/>
      <c r="AG862" s="262"/>
      <c r="AH862" s="197"/>
      <c r="AI862" s="197"/>
      <c r="AJ862" s="265"/>
      <c r="AK862" s="264"/>
      <c r="AL862" s="265"/>
      <c r="AM862" s="264"/>
      <c r="AN862" s="265"/>
      <c r="AO862" s="264"/>
      <c r="AP862" s="265"/>
      <c r="AQ862" s="264"/>
      <c r="AR862" s="197"/>
      <c r="AS862" s="197"/>
      <c r="AT862" s="197"/>
      <c r="AU862" s="197"/>
      <c r="AV862" s="197"/>
      <c r="AW862" s="197"/>
      <c r="AX862" s="197"/>
      <c r="AY862" s="197"/>
      <c r="AZ862" s="197"/>
      <c r="BA862" s="197"/>
      <c r="BB862" s="197"/>
      <c r="BC862" s="197"/>
    </row>
    <row r="863" ht="18.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260"/>
      <c r="W863" s="260"/>
      <c r="X863" s="261"/>
      <c r="Y863" s="197"/>
      <c r="Z863" s="197"/>
      <c r="AA863" s="197"/>
      <c r="AB863" s="197"/>
      <c r="AC863" s="197"/>
      <c r="AD863" s="197"/>
      <c r="AE863" s="197"/>
      <c r="AF863" s="197"/>
      <c r="AG863" s="262"/>
      <c r="AH863" s="197"/>
      <c r="AI863" s="197"/>
      <c r="AJ863" s="265"/>
      <c r="AK863" s="264"/>
      <c r="AL863" s="265"/>
      <c r="AM863" s="264"/>
      <c r="AN863" s="265"/>
      <c r="AO863" s="264"/>
      <c r="AP863" s="265"/>
      <c r="AQ863" s="264"/>
      <c r="AR863" s="197"/>
      <c r="AS863" s="197"/>
      <c r="AT863" s="197"/>
      <c r="AU863" s="197"/>
      <c r="AV863" s="197"/>
      <c r="AW863" s="197"/>
      <c r="AX863" s="197"/>
      <c r="AY863" s="197"/>
      <c r="AZ863" s="197"/>
      <c r="BA863" s="197"/>
      <c r="BB863" s="197"/>
      <c r="BC863" s="197"/>
    </row>
    <row r="864" ht="18.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260"/>
      <c r="W864" s="260"/>
      <c r="X864" s="261"/>
      <c r="Y864" s="197"/>
      <c r="Z864" s="197"/>
      <c r="AA864" s="197"/>
      <c r="AB864" s="197"/>
      <c r="AC864" s="197"/>
      <c r="AD864" s="197"/>
      <c r="AE864" s="197"/>
      <c r="AF864" s="197"/>
      <c r="AG864" s="262"/>
      <c r="AH864" s="197"/>
      <c r="AI864" s="197"/>
      <c r="AJ864" s="265"/>
      <c r="AK864" s="264"/>
      <c r="AL864" s="265"/>
      <c r="AM864" s="264"/>
      <c r="AN864" s="265"/>
      <c r="AO864" s="264"/>
      <c r="AP864" s="265"/>
      <c r="AQ864" s="264"/>
      <c r="AR864" s="197"/>
      <c r="AS864" s="197"/>
      <c r="AT864" s="197"/>
      <c r="AU864" s="197"/>
      <c r="AV864" s="197"/>
      <c r="AW864" s="197"/>
      <c r="AX864" s="197"/>
      <c r="AY864" s="197"/>
      <c r="AZ864" s="197"/>
      <c r="BA864" s="197"/>
      <c r="BB864" s="197"/>
      <c r="BC864" s="197"/>
    </row>
    <row r="865" ht="18.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260"/>
      <c r="W865" s="260"/>
      <c r="X865" s="261"/>
      <c r="Y865" s="197"/>
      <c r="Z865" s="197"/>
      <c r="AA865" s="197"/>
      <c r="AB865" s="197"/>
      <c r="AC865" s="197"/>
      <c r="AD865" s="197"/>
      <c r="AE865" s="197"/>
      <c r="AF865" s="197"/>
      <c r="AG865" s="262"/>
      <c r="AH865" s="197"/>
      <c r="AI865" s="197"/>
      <c r="AJ865" s="265"/>
      <c r="AK865" s="264"/>
      <c r="AL865" s="265"/>
      <c r="AM865" s="264"/>
      <c r="AN865" s="265"/>
      <c r="AO865" s="264"/>
      <c r="AP865" s="265"/>
      <c r="AQ865" s="264"/>
      <c r="AR865" s="197"/>
      <c r="AS865" s="197"/>
      <c r="AT865" s="197"/>
      <c r="AU865" s="197"/>
      <c r="AV865" s="197"/>
      <c r="AW865" s="197"/>
      <c r="AX865" s="197"/>
      <c r="AY865" s="197"/>
      <c r="AZ865" s="197"/>
      <c r="BA865" s="197"/>
      <c r="BB865" s="197"/>
      <c r="BC865" s="197"/>
    </row>
    <row r="866" ht="18.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260"/>
      <c r="W866" s="260"/>
      <c r="X866" s="261"/>
      <c r="Y866" s="197"/>
      <c r="Z866" s="197"/>
      <c r="AA866" s="197"/>
      <c r="AB866" s="197"/>
      <c r="AC866" s="197"/>
      <c r="AD866" s="197"/>
      <c r="AE866" s="197"/>
      <c r="AF866" s="197"/>
      <c r="AG866" s="262"/>
      <c r="AH866" s="197"/>
      <c r="AI866" s="197"/>
      <c r="AJ866" s="265"/>
      <c r="AK866" s="264"/>
      <c r="AL866" s="265"/>
      <c r="AM866" s="264"/>
      <c r="AN866" s="265"/>
      <c r="AO866" s="264"/>
      <c r="AP866" s="265"/>
      <c r="AQ866" s="264"/>
      <c r="AR866" s="197"/>
      <c r="AS866" s="197"/>
      <c r="AT866" s="197"/>
      <c r="AU866" s="197"/>
      <c r="AV866" s="197"/>
      <c r="AW866" s="197"/>
      <c r="AX866" s="197"/>
      <c r="AY866" s="197"/>
      <c r="AZ866" s="197"/>
      <c r="BA866" s="197"/>
      <c r="BB866" s="197"/>
      <c r="BC866" s="197"/>
    </row>
    <row r="867" ht="18.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260"/>
      <c r="W867" s="260"/>
      <c r="X867" s="261"/>
      <c r="Y867" s="197"/>
      <c r="Z867" s="197"/>
      <c r="AA867" s="197"/>
      <c r="AB867" s="197"/>
      <c r="AC867" s="197"/>
      <c r="AD867" s="197"/>
      <c r="AE867" s="197"/>
      <c r="AF867" s="197"/>
      <c r="AG867" s="262"/>
      <c r="AH867" s="197"/>
      <c r="AI867" s="197"/>
      <c r="AJ867" s="265"/>
      <c r="AK867" s="264"/>
      <c r="AL867" s="265"/>
      <c r="AM867" s="264"/>
      <c r="AN867" s="265"/>
      <c r="AO867" s="264"/>
      <c r="AP867" s="265"/>
      <c r="AQ867" s="264"/>
      <c r="AR867" s="197"/>
      <c r="AS867" s="197"/>
      <c r="AT867" s="197"/>
      <c r="AU867" s="197"/>
      <c r="AV867" s="197"/>
      <c r="AW867" s="197"/>
      <c r="AX867" s="197"/>
      <c r="AY867" s="197"/>
      <c r="AZ867" s="197"/>
      <c r="BA867" s="197"/>
      <c r="BB867" s="197"/>
      <c r="BC867" s="197"/>
    </row>
    <row r="868" ht="18.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260"/>
      <c r="W868" s="260"/>
      <c r="X868" s="261"/>
      <c r="Y868" s="197"/>
      <c r="Z868" s="197"/>
      <c r="AA868" s="197"/>
      <c r="AB868" s="197"/>
      <c r="AC868" s="197"/>
      <c r="AD868" s="197"/>
      <c r="AE868" s="197"/>
      <c r="AF868" s="197"/>
      <c r="AG868" s="262"/>
      <c r="AH868" s="197"/>
      <c r="AI868" s="197"/>
      <c r="AJ868" s="265"/>
      <c r="AK868" s="264"/>
      <c r="AL868" s="265"/>
      <c r="AM868" s="264"/>
      <c r="AN868" s="265"/>
      <c r="AO868" s="264"/>
      <c r="AP868" s="265"/>
      <c r="AQ868" s="264"/>
      <c r="AR868" s="197"/>
      <c r="AS868" s="197"/>
      <c r="AT868" s="197"/>
      <c r="AU868" s="197"/>
      <c r="AV868" s="197"/>
      <c r="AW868" s="197"/>
      <c r="AX868" s="197"/>
      <c r="AY868" s="197"/>
      <c r="AZ868" s="197"/>
      <c r="BA868" s="197"/>
      <c r="BB868" s="197"/>
      <c r="BC868" s="197"/>
    </row>
    <row r="869" ht="18.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260"/>
      <c r="W869" s="260"/>
      <c r="X869" s="261"/>
      <c r="Y869" s="197"/>
      <c r="Z869" s="197"/>
      <c r="AA869" s="197"/>
      <c r="AB869" s="197"/>
      <c r="AC869" s="197"/>
      <c r="AD869" s="197"/>
      <c r="AE869" s="197"/>
      <c r="AF869" s="197"/>
      <c r="AG869" s="262"/>
      <c r="AH869" s="197"/>
      <c r="AI869" s="197"/>
      <c r="AJ869" s="265"/>
      <c r="AK869" s="264"/>
      <c r="AL869" s="265"/>
      <c r="AM869" s="264"/>
      <c r="AN869" s="265"/>
      <c r="AO869" s="264"/>
      <c r="AP869" s="265"/>
      <c r="AQ869" s="264"/>
      <c r="AR869" s="197"/>
      <c r="AS869" s="197"/>
      <c r="AT869" s="197"/>
      <c r="AU869" s="197"/>
      <c r="AV869" s="197"/>
      <c r="AW869" s="197"/>
      <c r="AX869" s="197"/>
      <c r="AY869" s="197"/>
      <c r="AZ869" s="197"/>
      <c r="BA869" s="197"/>
      <c r="BB869" s="197"/>
      <c r="BC869" s="197"/>
    </row>
    <row r="870" ht="18.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260"/>
      <c r="W870" s="260"/>
      <c r="X870" s="261"/>
      <c r="Y870" s="197"/>
      <c r="Z870" s="197"/>
      <c r="AA870" s="197"/>
      <c r="AB870" s="197"/>
      <c r="AC870" s="197"/>
      <c r="AD870" s="197"/>
      <c r="AE870" s="197"/>
      <c r="AF870" s="197"/>
      <c r="AG870" s="262"/>
      <c r="AH870" s="197"/>
      <c r="AI870" s="197"/>
      <c r="AJ870" s="265"/>
      <c r="AK870" s="264"/>
      <c r="AL870" s="265"/>
      <c r="AM870" s="264"/>
      <c r="AN870" s="265"/>
      <c r="AO870" s="264"/>
      <c r="AP870" s="265"/>
      <c r="AQ870" s="264"/>
      <c r="AR870" s="197"/>
      <c r="AS870" s="197"/>
      <c r="AT870" s="197"/>
      <c r="AU870" s="197"/>
      <c r="AV870" s="197"/>
      <c r="AW870" s="197"/>
      <c r="AX870" s="197"/>
      <c r="AY870" s="197"/>
      <c r="AZ870" s="197"/>
      <c r="BA870" s="197"/>
      <c r="BB870" s="197"/>
      <c r="BC870" s="197"/>
    </row>
    <row r="871" ht="18.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260"/>
      <c r="W871" s="260"/>
      <c r="X871" s="261"/>
      <c r="Y871" s="197"/>
      <c r="Z871" s="197"/>
      <c r="AA871" s="197"/>
      <c r="AB871" s="197"/>
      <c r="AC871" s="197"/>
      <c r="AD871" s="197"/>
      <c r="AE871" s="197"/>
      <c r="AF871" s="197"/>
      <c r="AG871" s="262"/>
      <c r="AH871" s="197"/>
      <c r="AI871" s="197"/>
      <c r="AJ871" s="265"/>
      <c r="AK871" s="264"/>
      <c r="AL871" s="265"/>
      <c r="AM871" s="264"/>
      <c r="AN871" s="265"/>
      <c r="AO871" s="264"/>
      <c r="AP871" s="265"/>
      <c r="AQ871" s="264"/>
      <c r="AR871" s="197"/>
      <c r="AS871" s="197"/>
      <c r="AT871" s="197"/>
      <c r="AU871" s="197"/>
      <c r="AV871" s="197"/>
      <c r="AW871" s="197"/>
      <c r="AX871" s="197"/>
      <c r="AY871" s="197"/>
      <c r="AZ871" s="197"/>
      <c r="BA871" s="197"/>
      <c r="BB871" s="197"/>
      <c r="BC871" s="197"/>
    </row>
    <row r="872" ht="18.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260"/>
      <c r="W872" s="260"/>
      <c r="X872" s="261"/>
      <c r="Y872" s="197"/>
      <c r="Z872" s="197"/>
      <c r="AA872" s="197"/>
      <c r="AB872" s="197"/>
      <c r="AC872" s="197"/>
      <c r="AD872" s="197"/>
      <c r="AE872" s="197"/>
      <c r="AF872" s="197"/>
      <c r="AG872" s="262"/>
      <c r="AH872" s="197"/>
      <c r="AI872" s="197"/>
      <c r="AJ872" s="265"/>
      <c r="AK872" s="264"/>
      <c r="AL872" s="265"/>
      <c r="AM872" s="264"/>
      <c r="AN872" s="265"/>
      <c r="AO872" s="264"/>
      <c r="AP872" s="265"/>
      <c r="AQ872" s="264"/>
      <c r="AR872" s="197"/>
      <c r="AS872" s="197"/>
      <c r="AT872" s="197"/>
      <c r="AU872" s="197"/>
      <c r="AV872" s="197"/>
      <c r="AW872" s="197"/>
      <c r="AX872" s="197"/>
      <c r="AY872" s="197"/>
      <c r="AZ872" s="197"/>
      <c r="BA872" s="197"/>
      <c r="BB872" s="197"/>
      <c r="BC872" s="197"/>
    </row>
    <row r="873" ht="18.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260"/>
      <c r="W873" s="260"/>
      <c r="X873" s="261"/>
      <c r="Y873" s="197"/>
      <c r="Z873" s="197"/>
      <c r="AA873" s="197"/>
      <c r="AB873" s="197"/>
      <c r="AC873" s="197"/>
      <c r="AD873" s="197"/>
      <c r="AE873" s="197"/>
      <c r="AF873" s="197"/>
      <c r="AG873" s="262"/>
      <c r="AH873" s="197"/>
      <c r="AI873" s="197"/>
      <c r="AJ873" s="265"/>
      <c r="AK873" s="264"/>
      <c r="AL873" s="265"/>
      <c r="AM873" s="264"/>
      <c r="AN873" s="265"/>
      <c r="AO873" s="264"/>
      <c r="AP873" s="265"/>
      <c r="AQ873" s="264"/>
      <c r="AR873" s="197"/>
      <c r="AS873" s="197"/>
      <c r="AT873" s="197"/>
      <c r="AU873" s="197"/>
      <c r="AV873" s="197"/>
      <c r="AW873" s="197"/>
      <c r="AX873" s="197"/>
      <c r="AY873" s="197"/>
      <c r="AZ873" s="197"/>
      <c r="BA873" s="197"/>
      <c r="BB873" s="197"/>
      <c r="BC873" s="197"/>
    </row>
    <row r="874" ht="18.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260"/>
      <c r="W874" s="260"/>
      <c r="X874" s="261"/>
      <c r="Y874" s="197"/>
      <c r="Z874" s="197"/>
      <c r="AA874" s="197"/>
      <c r="AB874" s="197"/>
      <c r="AC874" s="197"/>
      <c r="AD874" s="197"/>
      <c r="AE874" s="197"/>
      <c r="AF874" s="197"/>
      <c r="AG874" s="262"/>
      <c r="AH874" s="197"/>
      <c r="AI874" s="197"/>
      <c r="AJ874" s="265"/>
      <c r="AK874" s="264"/>
      <c r="AL874" s="265"/>
      <c r="AM874" s="264"/>
      <c r="AN874" s="265"/>
      <c r="AO874" s="264"/>
      <c r="AP874" s="265"/>
      <c r="AQ874" s="264"/>
      <c r="AR874" s="197"/>
      <c r="AS874" s="197"/>
      <c r="AT874" s="197"/>
      <c r="AU874" s="197"/>
      <c r="AV874" s="197"/>
      <c r="AW874" s="197"/>
      <c r="AX874" s="197"/>
      <c r="AY874" s="197"/>
      <c r="AZ874" s="197"/>
      <c r="BA874" s="197"/>
      <c r="BB874" s="197"/>
      <c r="BC874" s="197"/>
    </row>
    <row r="875" ht="18.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260"/>
      <c r="W875" s="260"/>
      <c r="X875" s="261"/>
      <c r="Y875" s="197"/>
      <c r="Z875" s="197"/>
      <c r="AA875" s="197"/>
      <c r="AB875" s="197"/>
      <c r="AC875" s="197"/>
      <c r="AD875" s="197"/>
      <c r="AE875" s="197"/>
      <c r="AF875" s="197"/>
      <c r="AG875" s="262"/>
      <c r="AH875" s="197"/>
      <c r="AI875" s="197"/>
      <c r="AJ875" s="265"/>
      <c r="AK875" s="264"/>
      <c r="AL875" s="265"/>
      <c r="AM875" s="264"/>
      <c r="AN875" s="265"/>
      <c r="AO875" s="264"/>
      <c r="AP875" s="265"/>
      <c r="AQ875" s="264"/>
      <c r="AR875" s="197"/>
      <c r="AS875" s="197"/>
      <c r="AT875" s="197"/>
      <c r="AU875" s="197"/>
      <c r="AV875" s="197"/>
      <c r="AW875" s="197"/>
      <c r="AX875" s="197"/>
      <c r="AY875" s="197"/>
      <c r="AZ875" s="197"/>
      <c r="BA875" s="197"/>
      <c r="BB875" s="197"/>
      <c r="BC875" s="197"/>
    </row>
    <row r="876" ht="18.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260"/>
      <c r="W876" s="260"/>
      <c r="X876" s="261"/>
      <c r="Y876" s="197"/>
      <c r="Z876" s="197"/>
      <c r="AA876" s="197"/>
      <c r="AB876" s="197"/>
      <c r="AC876" s="197"/>
      <c r="AD876" s="197"/>
      <c r="AE876" s="197"/>
      <c r="AF876" s="197"/>
      <c r="AG876" s="262"/>
      <c r="AH876" s="197"/>
      <c r="AI876" s="197"/>
      <c r="AJ876" s="265"/>
      <c r="AK876" s="264"/>
      <c r="AL876" s="265"/>
      <c r="AM876" s="264"/>
      <c r="AN876" s="265"/>
      <c r="AO876" s="264"/>
      <c r="AP876" s="265"/>
      <c r="AQ876" s="264"/>
      <c r="AR876" s="197"/>
      <c r="AS876" s="197"/>
      <c r="AT876" s="197"/>
      <c r="AU876" s="197"/>
      <c r="AV876" s="197"/>
      <c r="AW876" s="197"/>
      <c r="AX876" s="197"/>
      <c r="AY876" s="197"/>
      <c r="AZ876" s="197"/>
      <c r="BA876" s="197"/>
      <c r="BB876" s="197"/>
      <c r="BC876" s="197"/>
    </row>
    <row r="877" ht="18.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260"/>
      <c r="W877" s="260"/>
      <c r="X877" s="261"/>
      <c r="Y877" s="197"/>
      <c r="Z877" s="197"/>
      <c r="AA877" s="197"/>
      <c r="AB877" s="197"/>
      <c r="AC877" s="197"/>
      <c r="AD877" s="197"/>
      <c r="AE877" s="197"/>
      <c r="AF877" s="197"/>
      <c r="AG877" s="262"/>
      <c r="AH877" s="197"/>
      <c r="AI877" s="197"/>
      <c r="AJ877" s="265"/>
      <c r="AK877" s="264"/>
      <c r="AL877" s="265"/>
      <c r="AM877" s="264"/>
      <c r="AN877" s="265"/>
      <c r="AO877" s="264"/>
      <c r="AP877" s="265"/>
      <c r="AQ877" s="264"/>
      <c r="AR877" s="197"/>
      <c r="AS877" s="197"/>
      <c r="AT877" s="197"/>
      <c r="AU877" s="197"/>
      <c r="AV877" s="197"/>
      <c r="AW877" s="197"/>
      <c r="AX877" s="197"/>
      <c r="AY877" s="197"/>
      <c r="AZ877" s="197"/>
      <c r="BA877" s="197"/>
      <c r="BB877" s="197"/>
      <c r="BC877" s="197"/>
    </row>
    <row r="878" ht="18.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260"/>
      <c r="W878" s="260"/>
      <c r="X878" s="261"/>
      <c r="Y878" s="197"/>
      <c r="Z878" s="197"/>
      <c r="AA878" s="197"/>
      <c r="AB878" s="197"/>
      <c r="AC878" s="197"/>
      <c r="AD878" s="197"/>
      <c r="AE878" s="197"/>
      <c r="AF878" s="197"/>
      <c r="AG878" s="262"/>
      <c r="AH878" s="197"/>
      <c r="AI878" s="197"/>
      <c r="AJ878" s="265"/>
      <c r="AK878" s="264"/>
      <c r="AL878" s="265"/>
      <c r="AM878" s="264"/>
      <c r="AN878" s="265"/>
      <c r="AO878" s="264"/>
      <c r="AP878" s="265"/>
      <c r="AQ878" s="264"/>
      <c r="AR878" s="197"/>
      <c r="AS878" s="197"/>
      <c r="AT878" s="197"/>
      <c r="AU878" s="197"/>
      <c r="AV878" s="197"/>
      <c r="AW878" s="197"/>
      <c r="AX878" s="197"/>
      <c r="AY878" s="197"/>
      <c r="AZ878" s="197"/>
      <c r="BA878" s="197"/>
      <c r="BB878" s="197"/>
      <c r="BC878" s="197"/>
    </row>
    <row r="879" ht="18.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260"/>
      <c r="W879" s="260"/>
      <c r="X879" s="261"/>
      <c r="Y879" s="197"/>
      <c r="Z879" s="197"/>
      <c r="AA879" s="197"/>
      <c r="AB879" s="197"/>
      <c r="AC879" s="197"/>
      <c r="AD879" s="197"/>
      <c r="AE879" s="197"/>
      <c r="AF879" s="197"/>
      <c r="AG879" s="262"/>
      <c r="AH879" s="197"/>
      <c r="AI879" s="197"/>
      <c r="AJ879" s="265"/>
      <c r="AK879" s="264"/>
      <c r="AL879" s="265"/>
      <c r="AM879" s="264"/>
      <c r="AN879" s="265"/>
      <c r="AO879" s="264"/>
      <c r="AP879" s="265"/>
      <c r="AQ879" s="264"/>
      <c r="AR879" s="197"/>
      <c r="AS879" s="197"/>
      <c r="AT879" s="197"/>
      <c r="AU879" s="197"/>
      <c r="AV879" s="197"/>
      <c r="AW879" s="197"/>
      <c r="AX879" s="197"/>
      <c r="AY879" s="197"/>
      <c r="AZ879" s="197"/>
      <c r="BA879" s="197"/>
      <c r="BB879" s="197"/>
      <c r="BC879" s="197"/>
    </row>
    <row r="880" ht="18.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260"/>
      <c r="W880" s="260"/>
      <c r="X880" s="261"/>
      <c r="Y880" s="197"/>
      <c r="Z880" s="197"/>
      <c r="AA880" s="197"/>
      <c r="AB880" s="197"/>
      <c r="AC880" s="197"/>
      <c r="AD880" s="197"/>
      <c r="AE880" s="197"/>
      <c r="AF880" s="197"/>
      <c r="AG880" s="262"/>
      <c r="AH880" s="197"/>
      <c r="AI880" s="197"/>
      <c r="AJ880" s="265"/>
      <c r="AK880" s="264"/>
      <c r="AL880" s="265"/>
      <c r="AM880" s="264"/>
      <c r="AN880" s="265"/>
      <c r="AO880" s="264"/>
      <c r="AP880" s="265"/>
      <c r="AQ880" s="264"/>
      <c r="AR880" s="197"/>
      <c r="AS880" s="197"/>
      <c r="AT880" s="197"/>
      <c r="AU880" s="197"/>
      <c r="AV880" s="197"/>
      <c r="AW880" s="197"/>
      <c r="AX880" s="197"/>
      <c r="AY880" s="197"/>
      <c r="AZ880" s="197"/>
      <c r="BA880" s="197"/>
      <c r="BB880" s="197"/>
      <c r="BC880" s="197"/>
    </row>
    <row r="881" ht="18.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260"/>
      <c r="W881" s="260"/>
      <c r="X881" s="261"/>
      <c r="Y881" s="197"/>
      <c r="Z881" s="197"/>
      <c r="AA881" s="197"/>
      <c r="AB881" s="197"/>
      <c r="AC881" s="197"/>
      <c r="AD881" s="197"/>
      <c r="AE881" s="197"/>
      <c r="AF881" s="197"/>
      <c r="AG881" s="262"/>
      <c r="AH881" s="197"/>
      <c r="AI881" s="197"/>
      <c r="AJ881" s="265"/>
      <c r="AK881" s="264"/>
      <c r="AL881" s="265"/>
      <c r="AM881" s="264"/>
      <c r="AN881" s="265"/>
      <c r="AO881" s="264"/>
      <c r="AP881" s="265"/>
      <c r="AQ881" s="264"/>
      <c r="AR881" s="197"/>
      <c r="AS881" s="197"/>
      <c r="AT881" s="197"/>
      <c r="AU881" s="197"/>
      <c r="AV881" s="197"/>
      <c r="AW881" s="197"/>
      <c r="AX881" s="197"/>
      <c r="AY881" s="197"/>
      <c r="AZ881" s="197"/>
      <c r="BA881" s="197"/>
      <c r="BB881" s="197"/>
      <c r="BC881" s="197"/>
    </row>
    <row r="882" ht="18.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260"/>
      <c r="W882" s="260"/>
      <c r="X882" s="261"/>
      <c r="Y882" s="197"/>
      <c r="Z882" s="197"/>
      <c r="AA882" s="197"/>
      <c r="AB882" s="197"/>
      <c r="AC882" s="197"/>
      <c r="AD882" s="197"/>
      <c r="AE882" s="197"/>
      <c r="AF882" s="197"/>
      <c r="AG882" s="262"/>
      <c r="AH882" s="197"/>
      <c r="AI882" s="197"/>
      <c r="AJ882" s="265"/>
      <c r="AK882" s="264"/>
      <c r="AL882" s="265"/>
      <c r="AM882" s="264"/>
      <c r="AN882" s="265"/>
      <c r="AO882" s="264"/>
      <c r="AP882" s="265"/>
      <c r="AQ882" s="264"/>
      <c r="AR882" s="197"/>
      <c r="AS882" s="197"/>
      <c r="AT882" s="197"/>
      <c r="AU882" s="197"/>
      <c r="AV882" s="197"/>
      <c r="AW882" s="197"/>
      <c r="AX882" s="197"/>
      <c r="AY882" s="197"/>
      <c r="AZ882" s="197"/>
      <c r="BA882" s="197"/>
      <c r="BB882" s="197"/>
      <c r="BC882" s="197"/>
    </row>
    <row r="883" ht="18.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260"/>
      <c r="W883" s="260"/>
      <c r="X883" s="261"/>
      <c r="Y883" s="197"/>
      <c r="Z883" s="197"/>
      <c r="AA883" s="197"/>
      <c r="AB883" s="197"/>
      <c r="AC883" s="197"/>
      <c r="AD883" s="197"/>
      <c r="AE883" s="197"/>
      <c r="AF883" s="197"/>
      <c r="AG883" s="262"/>
      <c r="AH883" s="197"/>
      <c r="AI883" s="197"/>
      <c r="AJ883" s="265"/>
      <c r="AK883" s="264"/>
      <c r="AL883" s="265"/>
      <c r="AM883" s="264"/>
      <c r="AN883" s="265"/>
      <c r="AO883" s="264"/>
      <c r="AP883" s="265"/>
      <c r="AQ883" s="264"/>
      <c r="AR883" s="197"/>
      <c r="AS883" s="197"/>
      <c r="AT883" s="197"/>
      <c r="AU883" s="197"/>
      <c r="AV883" s="197"/>
      <c r="AW883" s="197"/>
      <c r="AX883" s="197"/>
      <c r="AY883" s="197"/>
      <c r="AZ883" s="197"/>
      <c r="BA883" s="197"/>
      <c r="BB883" s="197"/>
      <c r="BC883" s="197"/>
    </row>
    <row r="884" ht="18.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260"/>
      <c r="W884" s="260"/>
      <c r="X884" s="261"/>
      <c r="Y884" s="197"/>
      <c r="Z884" s="197"/>
      <c r="AA884" s="197"/>
      <c r="AB884" s="197"/>
      <c r="AC884" s="197"/>
      <c r="AD884" s="197"/>
      <c r="AE884" s="197"/>
      <c r="AF884" s="197"/>
      <c r="AG884" s="262"/>
      <c r="AH884" s="197"/>
      <c r="AI884" s="197"/>
      <c r="AJ884" s="265"/>
      <c r="AK884" s="264"/>
      <c r="AL884" s="265"/>
      <c r="AM884" s="264"/>
      <c r="AN884" s="265"/>
      <c r="AO884" s="264"/>
      <c r="AP884" s="265"/>
      <c r="AQ884" s="264"/>
      <c r="AR884" s="197"/>
      <c r="AS884" s="197"/>
      <c r="AT884" s="197"/>
      <c r="AU884" s="197"/>
      <c r="AV884" s="197"/>
      <c r="AW884" s="197"/>
      <c r="AX884" s="197"/>
      <c r="AY884" s="197"/>
      <c r="AZ884" s="197"/>
      <c r="BA884" s="197"/>
      <c r="BB884" s="197"/>
      <c r="BC884" s="197"/>
    </row>
    <row r="885" ht="18.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260"/>
      <c r="W885" s="260"/>
      <c r="X885" s="261"/>
      <c r="Y885" s="197"/>
      <c r="Z885" s="197"/>
      <c r="AA885" s="197"/>
      <c r="AB885" s="197"/>
      <c r="AC885" s="197"/>
      <c r="AD885" s="197"/>
      <c r="AE885" s="197"/>
      <c r="AF885" s="197"/>
      <c r="AG885" s="262"/>
      <c r="AH885" s="197"/>
      <c r="AI885" s="197"/>
      <c r="AJ885" s="265"/>
      <c r="AK885" s="264"/>
      <c r="AL885" s="265"/>
      <c r="AM885" s="264"/>
      <c r="AN885" s="265"/>
      <c r="AO885" s="264"/>
      <c r="AP885" s="265"/>
      <c r="AQ885" s="264"/>
      <c r="AR885" s="197"/>
      <c r="AS885" s="197"/>
      <c r="AT885" s="197"/>
      <c r="AU885" s="197"/>
      <c r="AV885" s="197"/>
      <c r="AW885" s="197"/>
      <c r="AX885" s="197"/>
      <c r="AY885" s="197"/>
      <c r="AZ885" s="197"/>
      <c r="BA885" s="197"/>
      <c r="BB885" s="197"/>
      <c r="BC885" s="197"/>
    </row>
    <row r="886" ht="18.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260"/>
      <c r="W886" s="260"/>
      <c r="X886" s="261"/>
      <c r="Y886" s="197"/>
      <c r="Z886" s="197"/>
      <c r="AA886" s="197"/>
      <c r="AB886" s="197"/>
      <c r="AC886" s="197"/>
      <c r="AD886" s="197"/>
      <c r="AE886" s="197"/>
      <c r="AF886" s="197"/>
      <c r="AG886" s="262"/>
      <c r="AH886" s="197"/>
      <c r="AI886" s="197"/>
      <c r="AJ886" s="265"/>
      <c r="AK886" s="264"/>
      <c r="AL886" s="265"/>
      <c r="AM886" s="264"/>
      <c r="AN886" s="265"/>
      <c r="AO886" s="264"/>
      <c r="AP886" s="265"/>
      <c r="AQ886" s="264"/>
      <c r="AR886" s="197"/>
      <c r="AS886" s="197"/>
      <c r="AT886" s="197"/>
      <c r="AU886" s="197"/>
      <c r="AV886" s="197"/>
      <c r="AW886" s="197"/>
      <c r="AX886" s="197"/>
      <c r="AY886" s="197"/>
      <c r="AZ886" s="197"/>
      <c r="BA886" s="197"/>
      <c r="BB886" s="197"/>
      <c r="BC886" s="197"/>
    </row>
    <row r="887" ht="18.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260"/>
      <c r="W887" s="260"/>
      <c r="X887" s="261"/>
      <c r="Y887" s="197"/>
      <c r="Z887" s="197"/>
      <c r="AA887" s="197"/>
      <c r="AB887" s="197"/>
      <c r="AC887" s="197"/>
      <c r="AD887" s="197"/>
      <c r="AE887" s="197"/>
      <c r="AF887" s="197"/>
      <c r="AG887" s="262"/>
      <c r="AH887" s="197"/>
      <c r="AI887" s="197"/>
      <c r="AJ887" s="265"/>
      <c r="AK887" s="264"/>
      <c r="AL887" s="265"/>
      <c r="AM887" s="264"/>
      <c r="AN887" s="265"/>
      <c r="AO887" s="264"/>
      <c r="AP887" s="265"/>
      <c r="AQ887" s="264"/>
      <c r="AR887" s="197"/>
      <c r="AS887" s="197"/>
      <c r="AT887" s="197"/>
      <c r="AU887" s="197"/>
      <c r="AV887" s="197"/>
      <c r="AW887" s="197"/>
      <c r="AX887" s="197"/>
      <c r="AY887" s="197"/>
      <c r="AZ887" s="197"/>
      <c r="BA887" s="197"/>
      <c r="BB887" s="197"/>
      <c r="BC887" s="197"/>
    </row>
    <row r="888" ht="18.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260"/>
      <c r="W888" s="260"/>
      <c r="X888" s="261"/>
      <c r="Y888" s="197"/>
      <c r="Z888" s="197"/>
      <c r="AA888" s="197"/>
      <c r="AB888" s="197"/>
      <c r="AC888" s="197"/>
      <c r="AD888" s="197"/>
      <c r="AE888" s="197"/>
      <c r="AF888" s="197"/>
      <c r="AG888" s="262"/>
      <c r="AH888" s="197"/>
      <c r="AI888" s="197"/>
      <c r="AJ888" s="265"/>
      <c r="AK888" s="264"/>
      <c r="AL888" s="265"/>
      <c r="AM888" s="264"/>
      <c r="AN888" s="265"/>
      <c r="AO888" s="264"/>
      <c r="AP888" s="265"/>
      <c r="AQ888" s="264"/>
      <c r="AR888" s="197"/>
      <c r="AS888" s="197"/>
      <c r="AT888" s="197"/>
      <c r="AU888" s="197"/>
      <c r="AV888" s="197"/>
      <c r="AW888" s="197"/>
      <c r="AX888" s="197"/>
      <c r="AY888" s="197"/>
      <c r="AZ888" s="197"/>
      <c r="BA888" s="197"/>
      <c r="BB888" s="197"/>
      <c r="BC888" s="197"/>
    </row>
    <row r="889" ht="18.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260"/>
      <c r="W889" s="260"/>
      <c r="X889" s="261"/>
      <c r="Y889" s="197"/>
      <c r="Z889" s="197"/>
      <c r="AA889" s="197"/>
      <c r="AB889" s="197"/>
      <c r="AC889" s="197"/>
      <c r="AD889" s="197"/>
      <c r="AE889" s="197"/>
      <c r="AF889" s="197"/>
      <c r="AG889" s="262"/>
      <c r="AH889" s="197"/>
      <c r="AI889" s="197"/>
      <c r="AJ889" s="265"/>
      <c r="AK889" s="264"/>
      <c r="AL889" s="265"/>
      <c r="AM889" s="264"/>
      <c r="AN889" s="265"/>
      <c r="AO889" s="264"/>
      <c r="AP889" s="265"/>
      <c r="AQ889" s="264"/>
      <c r="AR889" s="197"/>
      <c r="AS889" s="197"/>
      <c r="AT889" s="197"/>
      <c r="AU889" s="197"/>
      <c r="AV889" s="197"/>
      <c r="AW889" s="197"/>
      <c r="AX889" s="197"/>
      <c r="AY889" s="197"/>
      <c r="AZ889" s="197"/>
      <c r="BA889" s="197"/>
      <c r="BB889" s="197"/>
      <c r="BC889" s="197"/>
    </row>
    <row r="890" ht="18.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260"/>
      <c r="W890" s="260"/>
      <c r="X890" s="261"/>
      <c r="Y890" s="197"/>
      <c r="Z890" s="197"/>
      <c r="AA890" s="197"/>
      <c r="AB890" s="197"/>
      <c r="AC890" s="197"/>
      <c r="AD890" s="197"/>
      <c r="AE890" s="197"/>
      <c r="AF890" s="197"/>
      <c r="AG890" s="262"/>
      <c r="AH890" s="197"/>
      <c r="AI890" s="197"/>
      <c r="AJ890" s="265"/>
      <c r="AK890" s="264"/>
      <c r="AL890" s="265"/>
      <c r="AM890" s="264"/>
      <c r="AN890" s="265"/>
      <c r="AO890" s="264"/>
      <c r="AP890" s="265"/>
      <c r="AQ890" s="264"/>
      <c r="AR890" s="197"/>
      <c r="AS890" s="197"/>
      <c r="AT890" s="197"/>
      <c r="AU890" s="197"/>
      <c r="AV890" s="197"/>
      <c r="AW890" s="197"/>
      <c r="AX890" s="197"/>
      <c r="AY890" s="197"/>
      <c r="AZ890" s="197"/>
      <c r="BA890" s="197"/>
      <c r="BB890" s="197"/>
      <c r="BC890" s="197"/>
    </row>
    <row r="891" ht="18.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260"/>
      <c r="W891" s="260"/>
      <c r="X891" s="261"/>
      <c r="Y891" s="197"/>
      <c r="Z891" s="197"/>
      <c r="AA891" s="197"/>
      <c r="AB891" s="197"/>
      <c r="AC891" s="197"/>
      <c r="AD891" s="197"/>
      <c r="AE891" s="197"/>
      <c r="AF891" s="197"/>
      <c r="AG891" s="262"/>
      <c r="AH891" s="197"/>
      <c r="AI891" s="197"/>
      <c r="AJ891" s="265"/>
      <c r="AK891" s="264"/>
      <c r="AL891" s="265"/>
      <c r="AM891" s="264"/>
      <c r="AN891" s="265"/>
      <c r="AO891" s="264"/>
      <c r="AP891" s="265"/>
      <c r="AQ891" s="264"/>
      <c r="AR891" s="197"/>
      <c r="AS891" s="197"/>
      <c r="AT891" s="197"/>
      <c r="AU891" s="197"/>
      <c r="AV891" s="197"/>
      <c r="AW891" s="197"/>
      <c r="AX891" s="197"/>
      <c r="AY891" s="197"/>
      <c r="AZ891" s="197"/>
      <c r="BA891" s="197"/>
      <c r="BB891" s="197"/>
      <c r="BC891" s="197"/>
    </row>
    <row r="892" ht="18.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260"/>
      <c r="W892" s="260"/>
      <c r="X892" s="261"/>
      <c r="Y892" s="197"/>
      <c r="Z892" s="197"/>
      <c r="AA892" s="197"/>
      <c r="AB892" s="197"/>
      <c r="AC892" s="197"/>
      <c r="AD892" s="197"/>
      <c r="AE892" s="197"/>
      <c r="AF892" s="197"/>
      <c r="AG892" s="262"/>
      <c r="AH892" s="197"/>
      <c r="AI892" s="197"/>
      <c r="AJ892" s="265"/>
      <c r="AK892" s="264"/>
      <c r="AL892" s="265"/>
      <c r="AM892" s="264"/>
      <c r="AN892" s="265"/>
      <c r="AO892" s="264"/>
      <c r="AP892" s="265"/>
      <c r="AQ892" s="264"/>
      <c r="AR892" s="197"/>
      <c r="AS892" s="197"/>
      <c r="AT892" s="197"/>
      <c r="AU892" s="197"/>
      <c r="AV892" s="197"/>
      <c r="AW892" s="197"/>
      <c r="AX892" s="197"/>
      <c r="AY892" s="197"/>
      <c r="AZ892" s="197"/>
      <c r="BA892" s="197"/>
      <c r="BB892" s="197"/>
      <c r="BC892" s="197"/>
    </row>
    <row r="893" ht="18.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260"/>
      <c r="W893" s="260"/>
      <c r="X893" s="261"/>
      <c r="Y893" s="197"/>
      <c r="Z893" s="197"/>
      <c r="AA893" s="197"/>
      <c r="AB893" s="197"/>
      <c r="AC893" s="197"/>
      <c r="AD893" s="197"/>
      <c r="AE893" s="197"/>
      <c r="AF893" s="197"/>
      <c r="AG893" s="262"/>
      <c r="AH893" s="197"/>
      <c r="AI893" s="197"/>
      <c r="AJ893" s="265"/>
      <c r="AK893" s="264"/>
      <c r="AL893" s="265"/>
      <c r="AM893" s="264"/>
      <c r="AN893" s="265"/>
      <c r="AO893" s="264"/>
      <c r="AP893" s="265"/>
      <c r="AQ893" s="264"/>
      <c r="AR893" s="197"/>
      <c r="AS893" s="197"/>
      <c r="AT893" s="197"/>
      <c r="AU893" s="197"/>
      <c r="AV893" s="197"/>
      <c r="AW893" s="197"/>
      <c r="AX893" s="197"/>
      <c r="AY893" s="197"/>
      <c r="AZ893" s="197"/>
      <c r="BA893" s="197"/>
      <c r="BB893" s="197"/>
      <c r="BC893" s="197"/>
    </row>
    <row r="894" ht="18.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260"/>
      <c r="W894" s="260"/>
      <c r="X894" s="261"/>
      <c r="Y894" s="197"/>
      <c r="Z894" s="197"/>
      <c r="AA894" s="197"/>
      <c r="AB894" s="197"/>
      <c r="AC894" s="197"/>
      <c r="AD894" s="197"/>
      <c r="AE894" s="197"/>
      <c r="AF894" s="197"/>
      <c r="AG894" s="262"/>
      <c r="AH894" s="197"/>
      <c r="AI894" s="197"/>
      <c r="AJ894" s="265"/>
      <c r="AK894" s="264"/>
      <c r="AL894" s="265"/>
      <c r="AM894" s="264"/>
      <c r="AN894" s="265"/>
      <c r="AO894" s="264"/>
      <c r="AP894" s="265"/>
      <c r="AQ894" s="264"/>
      <c r="AR894" s="197"/>
      <c r="AS894" s="197"/>
      <c r="AT894" s="197"/>
      <c r="AU894" s="197"/>
      <c r="AV894" s="197"/>
      <c r="AW894" s="197"/>
      <c r="AX894" s="197"/>
      <c r="AY894" s="197"/>
      <c r="AZ894" s="197"/>
      <c r="BA894" s="197"/>
      <c r="BB894" s="197"/>
      <c r="BC894" s="197"/>
    </row>
    <row r="895" ht="18.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260"/>
      <c r="W895" s="260"/>
      <c r="X895" s="261"/>
      <c r="Y895" s="197"/>
      <c r="Z895" s="197"/>
      <c r="AA895" s="197"/>
      <c r="AB895" s="197"/>
      <c r="AC895" s="197"/>
      <c r="AD895" s="197"/>
      <c r="AE895" s="197"/>
      <c r="AF895" s="197"/>
      <c r="AG895" s="262"/>
      <c r="AH895" s="197"/>
      <c r="AI895" s="197"/>
      <c r="AJ895" s="265"/>
      <c r="AK895" s="264"/>
      <c r="AL895" s="265"/>
      <c r="AM895" s="264"/>
      <c r="AN895" s="265"/>
      <c r="AO895" s="264"/>
      <c r="AP895" s="265"/>
      <c r="AQ895" s="264"/>
      <c r="AR895" s="197"/>
      <c r="AS895" s="197"/>
      <c r="AT895" s="197"/>
      <c r="AU895" s="197"/>
      <c r="AV895" s="197"/>
      <c r="AW895" s="197"/>
      <c r="AX895" s="197"/>
      <c r="AY895" s="197"/>
      <c r="AZ895" s="197"/>
      <c r="BA895" s="197"/>
      <c r="BB895" s="197"/>
      <c r="BC895" s="197"/>
    </row>
    <row r="896" ht="18.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260"/>
      <c r="W896" s="260"/>
      <c r="X896" s="261"/>
      <c r="Y896" s="197"/>
      <c r="Z896" s="197"/>
      <c r="AA896" s="197"/>
      <c r="AB896" s="197"/>
      <c r="AC896" s="197"/>
      <c r="AD896" s="197"/>
      <c r="AE896" s="197"/>
      <c r="AF896" s="197"/>
      <c r="AG896" s="262"/>
      <c r="AH896" s="197"/>
      <c r="AI896" s="197"/>
      <c r="AJ896" s="265"/>
      <c r="AK896" s="264"/>
      <c r="AL896" s="265"/>
      <c r="AM896" s="264"/>
      <c r="AN896" s="265"/>
      <c r="AO896" s="264"/>
      <c r="AP896" s="265"/>
      <c r="AQ896" s="264"/>
      <c r="AR896" s="197"/>
      <c r="AS896" s="197"/>
      <c r="AT896" s="197"/>
      <c r="AU896" s="197"/>
      <c r="AV896" s="197"/>
      <c r="AW896" s="197"/>
      <c r="AX896" s="197"/>
      <c r="AY896" s="197"/>
      <c r="AZ896" s="197"/>
      <c r="BA896" s="197"/>
      <c r="BB896" s="197"/>
      <c r="BC896" s="197"/>
    </row>
    <row r="897" ht="18.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260"/>
      <c r="W897" s="260"/>
      <c r="X897" s="261"/>
      <c r="Y897" s="197"/>
      <c r="Z897" s="197"/>
      <c r="AA897" s="197"/>
      <c r="AB897" s="197"/>
      <c r="AC897" s="197"/>
      <c r="AD897" s="197"/>
      <c r="AE897" s="197"/>
      <c r="AF897" s="197"/>
      <c r="AG897" s="262"/>
      <c r="AH897" s="197"/>
      <c r="AI897" s="197"/>
      <c r="AJ897" s="265"/>
      <c r="AK897" s="264"/>
      <c r="AL897" s="265"/>
      <c r="AM897" s="264"/>
      <c r="AN897" s="265"/>
      <c r="AO897" s="264"/>
      <c r="AP897" s="265"/>
      <c r="AQ897" s="264"/>
      <c r="AR897" s="197"/>
      <c r="AS897" s="197"/>
      <c r="AT897" s="197"/>
      <c r="AU897" s="197"/>
      <c r="AV897" s="197"/>
      <c r="AW897" s="197"/>
      <c r="AX897" s="197"/>
      <c r="AY897" s="197"/>
      <c r="AZ897" s="197"/>
      <c r="BA897" s="197"/>
      <c r="BB897" s="197"/>
      <c r="BC897" s="197"/>
    </row>
    <row r="898" ht="18.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260"/>
      <c r="W898" s="260"/>
      <c r="X898" s="261"/>
      <c r="Y898" s="197"/>
      <c r="Z898" s="197"/>
      <c r="AA898" s="197"/>
      <c r="AB898" s="197"/>
      <c r="AC898" s="197"/>
      <c r="AD898" s="197"/>
      <c r="AE898" s="197"/>
      <c r="AF898" s="197"/>
      <c r="AG898" s="262"/>
      <c r="AH898" s="197"/>
      <c r="AI898" s="197"/>
      <c r="AJ898" s="265"/>
      <c r="AK898" s="264"/>
      <c r="AL898" s="265"/>
      <c r="AM898" s="264"/>
      <c r="AN898" s="265"/>
      <c r="AO898" s="264"/>
      <c r="AP898" s="265"/>
      <c r="AQ898" s="264"/>
      <c r="AR898" s="197"/>
      <c r="AS898" s="197"/>
      <c r="AT898" s="197"/>
      <c r="AU898" s="197"/>
      <c r="AV898" s="197"/>
      <c r="AW898" s="197"/>
      <c r="AX898" s="197"/>
      <c r="AY898" s="197"/>
      <c r="AZ898" s="197"/>
      <c r="BA898" s="197"/>
      <c r="BB898" s="197"/>
      <c r="BC898" s="197"/>
    </row>
    <row r="899" ht="18.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260"/>
      <c r="W899" s="260"/>
      <c r="X899" s="261"/>
      <c r="Y899" s="197"/>
      <c r="Z899" s="197"/>
      <c r="AA899" s="197"/>
      <c r="AB899" s="197"/>
      <c r="AC899" s="197"/>
      <c r="AD899" s="197"/>
      <c r="AE899" s="197"/>
      <c r="AF899" s="197"/>
      <c r="AG899" s="262"/>
      <c r="AH899" s="197"/>
      <c r="AI899" s="197"/>
      <c r="AJ899" s="265"/>
      <c r="AK899" s="264"/>
      <c r="AL899" s="265"/>
      <c r="AM899" s="264"/>
      <c r="AN899" s="265"/>
      <c r="AO899" s="264"/>
      <c r="AP899" s="265"/>
      <c r="AQ899" s="264"/>
      <c r="AR899" s="197"/>
      <c r="AS899" s="197"/>
      <c r="AT899" s="197"/>
      <c r="AU899" s="197"/>
      <c r="AV899" s="197"/>
      <c r="AW899" s="197"/>
      <c r="AX899" s="197"/>
      <c r="AY899" s="197"/>
      <c r="AZ899" s="197"/>
      <c r="BA899" s="197"/>
      <c r="BB899" s="197"/>
      <c r="BC899" s="197"/>
    </row>
    <row r="900" ht="18.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260"/>
      <c r="W900" s="260"/>
      <c r="X900" s="261"/>
      <c r="Y900" s="197"/>
      <c r="Z900" s="197"/>
      <c r="AA900" s="197"/>
      <c r="AB900" s="197"/>
      <c r="AC900" s="197"/>
      <c r="AD900" s="197"/>
      <c r="AE900" s="197"/>
      <c r="AF900" s="197"/>
      <c r="AG900" s="262"/>
      <c r="AH900" s="197"/>
      <c r="AI900" s="197"/>
      <c r="AJ900" s="265"/>
      <c r="AK900" s="264"/>
      <c r="AL900" s="265"/>
      <c r="AM900" s="264"/>
      <c r="AN900" s="265"/>
      <c r="AO900" s="264"/>
      <c r="AP900" s="265"/>
      <c r="AQ900" s="264"/>
      <c r="AR900" s="197"/>
      <c r="AS900" s="197"/>
      <c r="AT900" s="197"/>
      <c r="AU900" s="197"/>
      <c r="AV900" s="197"/>
      <c r="AW900" s="197"/>
      <c r="AX900" s="197"/>
      <c r="AY900" s="197"/>
      <c r="AZ900" s="197"/>
      <c r="BA900" s="197"/>
      <c r="BB900" s="197"/>
      <c r="BC900" s="197"/>
    </row>
    <row r="901" ht="18.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260"/>
      <c r="W901" s="260"/>
      <c r="X901" s="261"/>
      <c r="Y901" s="197"/>
      <c r="Z901" s="197"/>
      <c r="AA901" s="197"/>
      <c r="AB901" s="197"/>
      <c r="AC901" s="197"/>
      <c r="AD901" s="197"/>
      <c r="AE901" s="197"/>
      <c r="AF901" s="197"/>
      <c r="AG901" s="262"/>
      <c r="AH901" s="197"/>
      <c r="AI901" s="197"/>
      <c r="AJ901" s="265"/>
      <c r="AK901" s="264"/>
      <c r="AL901" s="265"/>
      <c r="AM901" s="264"/>
      <c r="AN901" s="265"/>
      <c r="AO901" s="264"/>
      <c r="AP901" s="265"/>
      <c r="AQ901" s="264"/>
      <c r="AR901" s="197"/>
      <c r="AS901" s="197"/>
      <c r="AT901" s="197"/>
      <c r="AU901" s="197"/>
      <c r="AV901" s="197"/>
      <c r="AW901" s="197"/>
      <c r="AX901" s="197"/>
      <c r="AY901" s="197"/>
      <c r="AZ901" s="197"/>
      <c r="BA901" s="197"/>
      <c r="BB901" s="197"/>
      <c r="BC901" s="197"/>
    </row>
    <row r="902" ht="18.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260"/>
      <c r="W902" s="260"/>
      <c r="X902" s="261"/>
      <c r="Y902" s="197"/>
      <c r="Z902" s="197"/>
      <c r="AA902" s="197"/>
      <c r="AB902" s="197"/>
      <c r="AC902" s="197"/>
      <c r="AD902" s="197"/>
      <c r="AE902" s="197"/>
      <c r="AF902" s="197"/>
      <c r="AG902" s="262"/>
      <c r="AH902" s="197"/>
      <c r="AI902" s="197"/>
      <c r="AJ902" s="265"/>
      <c r="AK902" s="264"/>
      <c r="AL902" s="265"/>
      <c r="AM902" s="264"/>
      <c r="AN902" s="265"/>
      <c r="AO902" s="264"/>
      <c r="AP902" s="265"/>
      <c r="AQ902" s="264"/>
      <c r="AR902" s="197"/>
      <c r="AS902" s="197"/>
      <c r="AT902" s="197"/>
      <c r="AU902" s="197"/>
      <c r="AV902" s="197"/>
      <c r="AW902" s="197"/>
      <c r="AX902" s="197"/>
      <c r="AY902" s="197"/>
      <c r="AZ902" s="197"/>
      <c r="BA902" s="197"/>
      <c r="BB902" s="197"/>
      <c r="BC902" s="197"/>
    </row>
    <row r="903" ht="18.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260"/>
      <c r="W903" s="260"/>
      <c r="X903" s="261"/>
      <c r="Y903" s="197"/>
      <c r="Z903" s="197"/>
      <c r="AA903" s="197"/>
      <c r="AB903" s="197"/>
      <c r="AC903" s="197"/>
      <c r="AD903" s="197"/>
      <c r="AE903" s="197"/>
      <c r="AF903" s="197"/>
      <c r="AG903" s="262"/>
      <c r="AH903" s="197"/>
      <c r="AI903" s="197"/>
      <c r="AJ903" s="265"/>
      <c r="AK903" s="264"/>
      <c r="AL903" s="265"/>
      <c r="AM903" s="264"/>
      <c r="AN903" s="265"/>
      <c r="AO903" s="264"/>
      <c r="AP903" s="265"/>
      <c r="AQ903" s="264"/>
      <c r="AR903" s="197"/>
      <c r="AS903" s="197"/>
      <c r="AT903" s="197"/>
      <c r="AU903" s="197"/>
      <c r="AV903" s="197"/>
      <c r="AW903" s="197"/>
      <c r="AX903" s="197"/>
      <c r="AY903" s="197"/>
      <c r="AZ903" s="197"/>
      <c r="BA903" s="197"/>
      <c r="BB903" s="197"/>
      <c r="BC903" s="197"/>
    </row>
    <row r="904" ht="18.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260"/>
      <c r="W904" s="260"/>
      <c r="X904" s="261"/>
      <c r="Y904" s="197"/>
      <c r="Z904" s="197"/>
      <c r="AA904" s="197"/>
      <c r="AB904" s="197"/>
      <c r="AC904" s="197"/>
      <c r="AD904" s="197"/>
      <c r="AE904" s="197"/>
      <c r="AF904" s="197"/>
      <c r="AG904" s="262"/>
      <c r="AH904" s="197"/>
      <c r="AI904" s="197"/>
      <c r="AJ904" s="265"/>
      <c r="AK904" s="264"/>
      <c r="AL904" s="265"/>
      <c r="AM904" s="264"/>
      <c r="AN904" s="265"/>
      <c r="AO904" s="264"/>
      <c r="AP904" s="265"/>
      <c r="AQ904" s="264"/>
      <c r="AR904" s="197"/>
      <c r="AS904" s="197"/>
      <c r="AT904" s="197"/>
      <c r="AU904" s="197"/>
      <c r="AV904" s="197"/>
      <c r="AW904" s="197"/>
      <c r="AX904" s="197"/>
      <c r="AY904" s="197"/>
      <c r="AZ904" s="197"/>
      <c r="BA904" s="197"/>
      <c r="BB904" s="197"/>
      <c r="BC904" s="197"/>
    </row>
    <row r="905" ht="18.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260"/>
      <c r="W905" s="260"/>
      <c r="X905" s="261"/>
      <c r="Y905" s="197"/>
      <c r="Z905" s="197"/>
      <c r="AA905" s="197"/>
      <c r="AB905" s="197"/>
      <c r="AC905" s="197"/>
      <c r="AD905" s="197"/>
      <c r="AE905" s="197"/>
      <c r="AF905" s="197"/>
      <c r="AG905" s="262"/>
      <c r="AH905" s="197"/>
      <c r="AI905" s="197"/>
      <c r="AJ905" s="265"/>
      <c r="AK905" s="264"/>
      <c r="AL905" s="265"/>
      <c r="AM905" s="264"/>
      <c r="AN905" s="265"/>
      <c r="AO905" s="264"/>
      <c r="AP905" s="265"/>
      <c r="AQ905" s="264"/>
      <c r="AR905" s="197"/>
      <c r="AS905" s="197"/>
      <c r="AT905" s="197"/>
      <c r="AU905" s="197"/>
      <c r="AV905" s="197"/>
      <c r="AW905" s="197"/>
      <c r="AX905" s="197"/>
      <c r="AY905" s="197"/>
      <c r="AZ905" s="197"/>
      <c r="BA905" s="197"/>
      <c r="BB905" s="197"/>
      <c r="BC905" s="197"/>
    </row>
    <row r="906" ht="18.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260"/>
      <c r="W906" s="260"/>
      <c r="X906" s="261"/>
      <c r="Y906" s="197"/>
      <c r="Z906" s="197"/>
      <c r="AA906" s="197"/>
      <c r="AB906" s="197"/>
      <c r="AC906" s="197"/>
      <c r="AD906" s="197"/>
      <c r="AE906" s="197"/>
      <c r="AF906" s="197"/>
      <c r="AG906" s="262"/>
      <c r="AH906" s="197"/>
      <c r="AI906" s="197"/>
      <c r="AJ906" s="265"/>
      <c r="AK906" s="264"/>
      <c r="AL906" s="265"/>
      <c r="AM906" s="264"/>
      <c r="AN906" s="265"/>
      <c r="AO906" s="264"/>
      <c r="AP906" s="265"/>
      <c r="AQ906" s="264"/>
      <c r="AR906" s="197"/>
      <c r="AS906" s="197"/>
      <c r="AT906" s="197"/>
      <c r="AU906" s="197"/>
      <c r="AV906" s="197"/>
      <c r="AW906" s="197"/>
      <c r="AX906" s="197"/>
      <c r="AY906" s="197"/>
      <c r="AZ906" s="197"/>
      <c r="BA906" s="197"/>
      <c r="BB906" s="197"/>
      <c r="BC906" s="197"/>
    </row>
    <row r="907" ht="18.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260"/>
      <c r="W907" s="260"/>
      <c r="X907" s="261"/>
      <c r="Y907" s="197"/>
      <c r="Z907" s="197"/>
      <c r="AA907" s="197"/>
      <c r="AB907" s="197"/>
      <c r="AC907" s="197"/>
      <c r="AD907" s="197"/>
      <c r="AE907" s="197"/>
      <c r="AF907" s="197"/>
      <c r="AG907" s="262"/>
      <c r="AH907" s="197"/>
      <c r="AI907" s="197"/>
      <c r="AJ907" s="265"/>
      <c r="AK907" s="264"/>
      <c r="AL907" s="265"/>
      <c r="AM907" s="264"/>
      <c r="AN907" s="265"/>
      <c r="AO907" s="264"/>
      <c r="AP907" s="265"/>
      <c r="AQ907" s="264"/>
      <c r="AR907" s="197"/>
      <c r="AS907" s="197"/>
      <c r="AT907" s="197"/>
      <c r="AU907" s="197"/>
      <c r="AV907" s="197"/>
      <c r="AW907" s="197"/>
      <c r="AX907" s="197"/>
      <c r="AY907" s="197"/>
      <c r="AZ907" s="197"/>
      <c r="BA907" s="197"/>
      <c r="BB907" s="197"/>
      <c r="BC907" s="197"/>
    </row>
    <row r="908" ht="18.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260"/>
      <c r="W908" s="260"/>
      <c r="X908" s="261"/>
      <c r="Y908" s="197"/>
      <c r="Z908" s="197"/>
      <c r="AA908" s="197"/>
      <c r="AB908" s="197"/>
      <c r="AC908" s="197"/>
      <c r="AD908" s="197"/>
      <c r="AE908" s="197"/>
      <c r="AF908" s="197"/>
      <c r="AG908" s="262"/>
      <c r="AH908" s="197"/>
      <c r="AI908" s="197"/>
      <c r="AJ908" s="265"/>
      <c r="AK908" s="264"/>
      <c r="AL908" s="265"/>
      <c r="AM908" s="264"/>
      <c r="AN908" s="265"/>
      <c r="AO908" s="264"/>
      <c r="AP908" s="265"/>
      <c r="AQ908" s="264"/>
      <c r="AR908" s="197"/>
      <c r="AS908" s="197"/>
      <c r="AT908" s="197"/>
      <c r="AU908" s="197"/>
      <c r="AV908" s="197"/>
      <c r="AW908" s="197"/>
      <c r="AX908" s="197"/>
      <c r="AY908" s="197"/>
      <c r="AZ908" s="197"/>
      <c r="BA908" s="197"/>
      <c r="BB908" s="197"/>
      <c r="BC908" s="197"/>
    </row>
    <row r="909" ht="18.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260"/>
      <c r="W909" s="260"/>
      <c r="X909" s="261"/>
      <c r="Y909" s="197"/>
      <c r="Z909" s="197"/>
      <c r="AA909" s="197"/>
      <c r="AB909" s="197"/>
      <c r="AC909" s="197"/>
      <c r="AD909" s="197"/>
      <c r="AE909" s="197"/>
      <c r="AF909" s="197"/>
      <c r="AG909" s="262"/>
      <c r="AH909" s="197"/>
      <c r="AI909" s="197"/>
      <c r="AJ909" s="265"/>
      <c r="AK909" s="264"/>
      <c r="AL909" s="265"/>
      <c r="AM909" s="264"/>
      <c r="AN909" s="265"/>
      <c r="AO909" s="264"/>
      <c r="AP909" s="265"/>
      <c r="AQ909" s="264"/>
      <c r="AR909" s="197"/>
      <c r="AS909" s="197"/>
      <c r="AT909" s="197"/>
      <c r="AU909" s="197"/>
      <c r="AV909" s="197"/>
      <c r="AW909" s="197"/>
      <c r="AX909" s="197"/>
      <c r="AY909" s="197"/>
      <c r="AZ909" s="197"/>
      <c r="BA909" s="197"/>
      <c r="BB909" s="197"/>
      <c r="BC909" s="197"/>
    </row>
    <row r="910" ht="18.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260"/>
      <c r="W910" s="260"/>
      <c r="X910" s="261"/>
      <c r="Y910" s="197"/>
      <c r="Z910" s="197"/>
      <c r="AA910" s="197"/>
      <c r="AB910" s="197"/>
      <c r="AC910" s="197"/>
      <c r="AD910" s="197"/>
      <c r="AE910" s="197"/>
      <c r="AF910" s="197"/>
      <c r="AG910" s="262"/>
      <c r="AH910" s="197"/>
      <c r="AI910" s="197"/>
      <c r="AJ910" s="265"/>
      <c r="AK910" s="264"/>
      <c r="AL910" s="265"/>
      <c r="AM910" s="264"/>
      <c r="AN910" s="265"/>
      <c r="AO910" s="264"/>
      <c r="AP910" s="265"/>
      <c r="AQ910" s="264"/>
      <c r="AR910" s="197"/>
      <c r="AS910" s="197"/>
      <c r="AT910" s="197"/>
      <c r="AU910" s="197"/>
      <c r="AV910" s="197"/>
      <c r="AW910" s="197"/>
      <c r="AX910" s="197"/>
      <c r="AY910" s="197"/>
      <c r="AZ910" s="197"/>
      <c r="BA910" s="197"/>
      <c r="BB910" s="197"/>
      <c r="BC910" s="197"/>
    </row>
    <row r="911" ht="18.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260"/>
      <c r="W911" s="260"/>
      <c r="X911" s="261"/>
      <c r="Y911" s="197"/>
      <c r="Z911" s="197"/>
      <c r="AA911" s="197"/>
      <c r="AB911" s="197"/>
      <c r="AC911" s="197"/>
      <c r="AD911" s="197"/>
      <c r="AE911" s="197"/>
      <c r="AF911" s="197"/>
      <c r="AG911" s="262"/>
      <c r="AH911" s="197"/>
      <c r="AI911" s="197"/>
      <c r="AJ911" s="265"/>
      <c r="AK911" s="264"/>
      <c r="AL911" s="265"/>
      <c r="AM911" s="264"/>
      <c r="AN911" s="265"/>
      <c r="AO911" s="264"/>
      <c r="AP911" s="265"/>
      <c r="AQ911" s="264"/>
      <c r="AR911" s="197"/>
      <c r="AS911" s="197"/>
      <c r="AT911" s="197"/>
      <c r="AU911" s="197"/>
      <c r="AV911" s="197"/>
      <c r="AW911" s="197"/>
      <c r="AX911" s="197"/>
      <c r="AY911" s="197"/>
      <c r="AZ911" s="197"/>
      <c r="BA911" s="197"/>
      <c r="BB911" s="197"/>
      <c r="BC911" s="197"/>
    </row>
    <row r="912" ht="18.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260"/>
      <c r="W912" s="260"/>
      <c r="X912" s="261"/>
      <c r="Y912" s="197"/>
      <c r="Z912" s="197"/>
      <c r="AA912" s="197"/>
      <c r="AB912" s="197"/>
      <c r="AC912" s="197"/>
      <c r="AD912" s="197"/>
      <c r="AE912" s="197"/>
      <c r="AF912" s="197"/>
      <c r="AG912" s="262"/>
      <c r="AH912" s="197"/>
      <c r="AI912" s="197"/>
      <c r="AJ912" s="265"/>
      <c r="AK912" s="264"/>
      <c r="AL912" s="265"/>
      <c r="AM912" s="264"/>
      <c r="AN912" s="265"/>
      <c r="AO912" s="264"/>
      <c r="AP912" s="265"/>
      <c r="AQ912" s="264"/>
      <c r="AR912" s="197"/>
      <c r="AS912" s="197"/>
      <c r="AT912" s="197"/>
      <c r="AU912" s="197"/>
      <c r="AV912" s="197"/>
      <c r="AW912" s="197"/>
      <c r="AX912" s="197"/>
      <c r="AY912" s="197"/>
      <c r="AZ912" s="197"/>
      <c r="BA912" s="197"/>
      <c r="BB912" s="197"/>
      <c r="BC912" s="197"/>
    </row>
    <row r="913" ht="18.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260"/>
      <c r="W913" s="260"/>
      <c r="X913" s="261"/>
      <c r="Y913" s="197"/>
      <c r="Z913" s="197"/>
      <c r="AA913" s="197"/>
      <c r="AB913" s="197"/>
      <c r="AC913" s="197"/>
      <c r="AD913" s="197"/>
      <c r="AE913" s="197"/>
      <c r="AF913" s="197"/>
      <c r="AG913" s="262"/>
      <c r="AH913" s="197"/>
      <c r="AI913" s="197"/>
      <c r="AJ913" s="265"/>
      <c r="AK913" s="264"/>
      <c r="AL913" s="265"/>
      <c r="AM913" s="264"/>
      <c r="AN913" s="265"/>
      <c r="AO913" s="264"/>
      <c r="AP913" s="265"/>
      <c r="AQ913" s="264"/>
      <c r="AR913" s="197"/>
      <c r="AS913" s="197"/>
      <c r="AT913" s="197"/>
      <c r="AU913" s="197"/>
      <c r="AV913" s="197"/>
      <c r="AW913" s="197"/>
      <c r="AX913" s="197"/>
      <c r="AY913" s="197"/>
      <c r="AZ913" s="197"/>
      <c r="BA913" s="197"/>
      <c r="BB913" s="197"/>
      <c r="BC913" s="197"/>
    </row>
    <row r="914" ht="18.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260"/>
      <c r="W914" s="260"/>
      <c r="X914" s="261"/>
      <c r="Y914" s="197"/>
      <c r="Z914" s="197"/>
      <c r="AA914" s="197"/>
      <c r="AB914" s="197"/>
      <c r="AC914" s="197"/>
      <c r="AD914" s="197"/>
      <c r="AE914" s="197"/>
      <c r="AF914" s="197"/>
      <c r="AG914" s="262"/>
      <c r="AH914" s="197"/>
      <c r="AI914" s="197"/>
      <c r="AJ914" s="265"/>
      <c r="AK914" s="264"/>
      <c r="AL914" s="265"/>
      <c r="AM914" s="264"/>
      <c r="AN914" s="265"/>
      <c r="AO914" s="264"/>
      <c r="AP914" s="265"/>
      <c r="AQ914" s="264"/>
      <c r="AR914" s="197"/>
      <c r="AS914" s="197"/>
      <c r="AT914" s="197"/>
      <c r="AU914" s="197"/>
      <c r="AV914" s="197"/>
      <c r="AW914" s="197"/>
      <c r="AX914" s="197"/>
      <c r="AY914" s="197"/>
      <c r="AZ914" s="197"/>
      <c r="BA914" s="197"/>
      <c r="BB914" s="197"/>
      <c r="BC914" s="197"/>
    </row>
    <row r="915" ht="18.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260"/>
      <c r="W915" s="260"/>
      <c r="X915" s="261"/>
      <c r="Y915" s="197"/>
      <c r="Z915" s="197"/>
      <c r="AA915" s="197"/>
      <c r="AB915" s="197"/>
      <c r="AC915" s="197"/>
      <c r="AD915" s="197"/>
      <c r="AE915" s="197"/>
      <c r="AF915" s="197"/>
      <c r="AG915" s="262"/>
      <c r="AH915" s="197"/>
      <c r="AI915" s="197"/>
      <c r="AJ915" s="265"/>
      <c r="AK915" s="264"/>
      <c r="AL915" s="265"/>
      <c r="AM915" s="264"/>
      <c r="AN915" s="265"/>
      <c r="AO915" s="264"/>
      <c r="AP915" s="265"/>
      <c r="AQ915" s="264"/>
      <c r="AR915" s="197"/>
      <c r="AS915" s="197"/>
      <c r="AT915" s="197"/>
      <c r="AU915" s="197"/>
      <c r="AV915" s="197"/>
      <c r="AW915" s="197"/>
      <c r="AX915" s="197"/>
      <c r="AY915" s="197"/>
      <c r="AZ915" s="197"/>
      <c r="BA915" s="197"/>
      <c r="BB915" s="197"/>
      <c r="BC915" s="197"/>
    </row>
    <row r="916" ht="18.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260"/>
      <c r="W916" s="260"/>
      <c r="X916" s="261"/>
      <c r="Y916" s="197"/>
      <c r="Z916" s="197"/>
      <c r="AA916" s="197"/>
      <c r="AB916" s="197"/>
      <c r="AC916" s="197"/>
      <c r="AD916" s="197"/>
      <c r="AE916" s="197"/>
      <c r="AF916" s="197"/>
      <c r="AG916" s="262"/>
      <c r="AH916" s="197"/>
      <c r="AI916" s="197"/>
      <c r="AJ916" s="265"/>
      <c r="AK916" s="264"/>
      <c r="AL916" s="265"/>
      <c r="AM916" s="264"/>
      <c r="AN916" s="265"/>
      <c r="AO916" s="264"/>
      <c r="AP916" s="265"/>
      <c r="AQ916" s="264"/>
      <c r="AR916" s="197"/>
      <c r="AS916" s="197"/>
      <c r="AT916" s="197"/>
      <c r="AU916" s="197"/>
      <c r="AV916" s="197"/>
      <c r="AW916" s="197"/>
      <c r="AX916" s="197"/>
      <c r="AY916" s="197"/>
      <c r="AZ916" s="197"/>
      <c r="BA916" s="197"/>
      <c r="BB916" s="197"/>
      <c r="BC916" s="197"/>
    </row>
    <row r="917" ht="18.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260"/>
      <c r="W917" s="260"/>
      <c r="X917" s="261"/>
      <c r="Y917" s="197"/>
      <c r="Z917" s="197"/>
      <c r="AA917" s="197"/>
      <c r="AB917" s="197"/>
      <c r="AC917" s="197"/>
      <c r="AD917" s="197"/>
      <c r="AE917" s="197"/>
      <c r="AF917" s="197"/>
      <c r="AG917" s="262"/>
      <c r="AH917" s="197"/>
      <c r="AI917" s="197"/>
      <c r="AJ917" s="265"/>
      <c r="AK917" s="264"/>
      <c r="AL917" s="265"/>
      <c r="AM917" s="264"/>
      <c r="AN917" s="265"/>
      <c r="AO917" s="264"/>
      <c r="AP917" s="265"/>
      <c r="AQ917" s="264"/>
      <c r="AR917" s="197"/>
      <c r="AS917" s="197"/>
      <c r="AT917" s="197"/>
      <c r="AU917" s="197"/>
      <c r="AV917" s="197"/>
      <c r="AW917" s="197"/>
      <c r="AX917" s="197"/>
      <c r="AY917" s="197"/>
      <c r="AZ917" s="197"/>
      <c r="BA917" s="197"/>
      <c r="BB917" s="197"/>
      <c r="BC917" s="197"/>
    </row>
    <row r="918" ht="18.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260"/>
      <c r="W918" s="260"/>
      <c r="X918" s="261"/>
      <c r="Y918" s="197"/>
      <c r="Z918" s="197"/>
      <c r="AA918" s="197"/>
      <c r="AB918" s="197"/>
      <c r="AC918" s="197"/>
      <c r="AD918" s="197"/>
      <c r="AE918" s="197"/>
      <c r="AF918" s="197"/>
      <c r="AG918" s="262"/>
      <c r="AH918" s="197"/>
      <c r="AI918" s="197"/>
      <c r="AJ918" s="265"/>
      <c r="AK918" s="264"/>
      <c r="AL918" s="265"/>
      <c r="AM918" s="264"/>
      <c r="AN918" s="265"/>
      <c r="AO918" s="264"/>
      <c r="AP918" s="265"/>
      <c r="AQ918" s="264"/>
      <c r="AR918" s="197"/>
      <c r="AS918" s="197"/>
      <c r="AT918" s="197"/>
      <c r="AU918" s="197"/>
      <c r="AV918" s="197"/>
      <c r="AW918" s="197"/>
      <c r="AX918" s="197"/>
      <c r="AY918" s="197"/>
      <c r="AZ918" s="197"/>
      <c r="BA918" s="197"/>
      <c r="BB918" s="197"/>
      <c r="BC918" s="197"/>
    </row>
    <row r="919" ht="18.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260"/>
      <c r="W919" s="260"/>
      <c r="X919" s="261"/>
      <c r="Y919" s="197"/>
      <c r="Z919" s="197"/>
      <c r="AA919" s="197"/>
      <c r="AB919" s="197"/>
      <c r="AC919" s="197"/>
      <c r="AD919" s="197"/>
      <c r="AE919" s="197"/>
      <c r="AF919" s="197"/>
      <c r="AG919" s="262"/>
      <c r="AH919" s="197"/>
      <c r="AI919" s="197"/>
      <c r="AJ919" s="265"/>
      <c r="AK919" s="264"/>
      <c r="AL919" s="265"/>
      <c r="AM919" s="264"/>
      <c r="AN919" s="265"/>
      <c r="AO919" s="264"/>
      <c r="AP919" s="265"/>
      <c r="AQ919" s="264"/>
      <c r="AR919" s="197"/>
      <c r="AS919" s="197"/>
      <c r="AT919" s="197"/>
      <c r="AU919" s="197"/>
      <c r="AV919" s="197"/>
      <c r="AW919" s="197"/>
      <c r="AX919" s="197"/>
      <c r="AY919" s="197"/>
      <c r="AZ919" s="197"/>
      <c r="BA919" s="197"/>
      <c r="BB919" s="197"/>
      <c r="BC919" s="197"/>
    </row>
    <row r="920" ht="18.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260"/>
      <c r="W920" s="260"/>
      <c r="X920" s="261"/>
      <c r="Y920" s="197"/>
      <c r="Z920" s="197"/>
      <c r="AA920" s="197"/>
      <c r="AB920" s="197"/>
      <c r="AC920" s="197"/>
      <c r="AD920" s="197"/>
      <c r="AE920" s="197"/>
      <c r="AF920" s="197"/>
      <c r="AG920" s="262"/>
      <c r="AH920" s="197"/>
      <c r="AI920" s="197"/>
      <c r="AJ920" s="265"/>
      <c r="AK920" s="264"/>
      <c r="AL920" s="265"/>
      <c r="AM920" s="264"/>
      <c r="AN920" s="265"/>
      <c r="AO920" s="264"/>
      <c r="AP920" s="265"/>
      <c r="AQ920" s="264"/>
      <c r="AR920" s="197"/>
      <c r="AS920" s="197"/>
      <c r="AT920" s="197"/>
      <c r="AU920" s="197"/>
      <c r="AV920" s="197"/>
      <c r="AW920" s="197"/>
      <c r="AX920" s="197"/>
      <c r="AY920" s="197"/>
      <c r="AZ920" s="197"/>
      <c r="BA920" s="197"/>
      <c r="BB920" s="197"/>
      <c r="BC920" s="197"/>
    </row>
    <row r="921" ht="18.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260"/>
      <c r="W921" s="260"/>
      <c r="X921" s="261"/>
      <c r="Y921" s="197"/>
      <c r="Z921" s="197"/>
      <c r="AA921" s="197"/>
      <c r="AB921" s="197"/>
      <c r="AC921" s="197"/>
      <c r="AD921" s="197"/>
      <c r="AE921" s="197"/>
      <c r="AF921" s="197"/>
      <c r="AG921" s="262"/>
      <c r="AH921" s="197"/>
      <c r="AI921" s="197"/>
      <c r="AJ921" s="265"/>
      <c r="AK921" s="264"/>
      <c r="AL921" s="265"/>
      <c r="AM921" s="264"/>
      <c r="AN921" s="265"/>
      <c r="AO921" s="264"/>
      <c r="AP921" s="265"/>
      <c r="AQ921" s="264"/>
      <c r="AR921" s="197"/>
      <c r="AS921" s="197"/>
      <c r="AT921" s="197"/>
      <c r="AU921" s="197"/>
      <c r="AV921" s="197"/>
      <c r="AW921" s="197"/>
      <c r="AX921" s="197"/>
      <c r="AY921" s="197"/>
      <c r="AZ921" s="197"/>
      <c r="BA921" s="197"/>
      <c r="BB921" s="197"/>
      <c r="BC921" s="197"/>
    </row>
    <row r="922" ht="18.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260"/>
      <c r="W922" s="260"/>
      <c r="X922" s="261"/>
      <c r="Y922" s="197"/>
      <c r="Z922" s="197"/>
      <c r="AA922" s="197"/>
      <c r="AB922" s="197"/>
      <c r="AC922" s="197"/>
      <c r="AD922" s="197"/>
      <c r="AE922" s="197"/>
      <c r="AF922" s="197"/>
      <c r="AG922" s="262"/>
      <c r="AH922" s="197"/>
      <c r="AI922" s="197"/>
      <c r="AJ922" s="265"/>
      <c r="AK922" s="264"/>
      <c r="AL922" s="265"/>
      <c r="AM922" s="264"/>
      <c r="AN922" s="265"/>
      <c r="AO922" s="264"/>
      <c r="AP922" s="265"/>
      <c r="AQ922" s="264"/>
      <c r="AR922" s="197"/>
      <c r="AS922" s="197"/>
      <c r="AT922" s="197"/>
      <c r="AU922" s="197"/>
      <c r="AV922" s="197"/>
      <c r="AW922" s="197"/>
      <c r="AX922" s="197"/>
      <c r="AY922" s="197"/>
      <c r="AZ922" s="197"/>
      <c r="BA922" s="197"/>
      <c r="BB922" s="197"/>
      <c r="BC922" s="197"/>
    </row>
    <row r="923" ht="18.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260"/>
      <c r="W923" s="260"/>
      <c r="X923" s="261"/>
      <c r="Y923" s="197"/>
      <c r="Z923" s="197"/>
      <c r="AA923" s="197"/>
      <c r="AB923" s="197"/>
      <c r="AC923" s="197"/>
      <c r="AD923" s="197"/>
      <c r="AE923" s="197"/>
      <c r="AF923" s="197"/>
      <c r="AG923" s="262"/>
      <c r="AH923" s="197"/>
      <c r="AI923" s="197"/>
      <c r="AJ923" s="265"/>
      <c r="AK923" s="264"/>
      <c r="AL923" s="265"/>
      <c r="AM923" s="264"/>
      <c r="AN923" s="265"/>
      <c r="AO923" s="264"/>
      <c r="AP923" s="265"/>
      <c r="AQ923" s="264"/>
      <c r="AR923" s="197"/>
      <c r="AS923" s="197"/>
      <c r="AT923" s="197"/>
      <c r="AU923" s="197"/>
      <c r="AV923" s="197"/>
      <c r="AW923" s="197"/>
      <c r="AX923" s="197"/>
      <c r="AY923" s="197"/>
      <c r="AZ923" s="197"/>
      <c r="BA923" s="197"/>
      <c r="BB923" s="197"/>
      <c r="BC923" s="197"/>
    </row>
    <row r="924" ht="18.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260"/>
      <c r="W924" s="260"/>
      <c r="X924" s="261"/>
      <c r="Y924" s="197"/>
      <c r="Z924" s="197"/>
      <c r="AA924" s="197"/>
      <c r="AB924" s="197"/>
      <c r="AC924" s="197"/>
      <c r="AD924" s="197"/>
      <c r="AE924" s="197"/>
      <c r="AF924" s="197"/>
      <c r="AG924" s="262"/>
      <c r="AH924" s="197"/>
      <c r="AI924" s="197"/>
      <c r="AJ924" s="265"/>
      <c r="AK924" s="264"/>
      <c r="AL924" s="265"/>
      <c r="AM924" s="264"/>
      <c r="AN924" s="265"/>
      <c r="AO924" s="264"/>
      <c r="AP924" s="265"/>
      <c r="AQ924" s="264"/>
      <c r="AR924" s="197"/>
      <c r="AS924" s="197"/>
      <c r="AT924" s="197"/>
      <c r="AU924" s="197"/>
      <c r="AV924" s="197"/>
      <c r="AW924" s="197"/>
      <c r="AX924" s="197"/>
      <c r="AY924" s="197"/>
      <c r="AZ924" s="197"/>
      <c r="BA924" s="197"/>
      <c r="BB924" s="197"/>
      <c r="BC924" s="197"/>
    </row>
    <row r="925" ht="18.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260"/>
      <c r="W925" s="260"/>
      <c r="X925" s="261"/>
      <c r="Y925" s="197"/>
      <c r="Z925" s="197"/>
      <c r="AA925" s="197"/>
      <c r="AB925" s="197"/>
      <c r="AC925" s="197"/>
      <c r="AD925" s="197"/>
      <c r="AE925" s="197"/>
      <c r="AF925" s="197"/>
      <c r="AG925" s="262"/>
      <c r="AH925" s="197"/>
      <c r="AI925" s="197"/>
      <c r="AJ925" s="265"/>
      <c r="AK925" s="264"/>
      <c r="AL925" s="265"/>
      <c r="AM925" s="264"/>
      <c r="AN925" s="265"/>
      <c r="AO925" s="264"/>
      <c r="AP925" s="265"/>
      <c r="AQ925" s="264"/>
      <c r="AR925" s="197"/>
      <c r="AS925" s="197"/>
      <c r="AT925" s="197"/>
      <c r="AU925" s="197"/>
      <c r="AV925" s="197"/>
      <c r="AW925" s="197"/>
      <c r="AX925" s="197"/>
      <c r="AY925" s="197"/>
      <c r="AZ925" s="197"/>
      <c r="BA925" s="197"/>
      <c r="BB925" s="197"/>
      <c r="BC925" s="197"/>
    </row>
    <row r="926" ht="18.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260"/>
      <c r="W926" s="260"/>
      <c r="X926" s="261"/>
      <c r="Y926" s="197"/>
      <c r="Z926" s="197"/>
      <c r="AA926" s="197"/>
      <c r="AB926" s="197"/>
      <c r="AC926" s="197"/>
      <c r="AD926" s="197"/>
      <c r="AE926" s="197"/>
      <c r="AF926" s="197"/>
      <c r="AG926" s="262"/>
      <c r="AH926" s="197"/>
      <c r="AI926" s="197"/>
      <c r="AJ926" s="265"/>
      <c r="AK926" s="264"/>
      <c r="AL926" s="265"/>
      <c r="AM926" s="264"/>
      <c r="AN926" s="265"/>
      <c r="AO926" s="264"/>
      <c r="AP926" s="265"/>
      <c r="AQ926" s="264"/>
      <c r="AR926" s="197"/>
      <c r="AS926" s="197"/>
      <c r="AT926" s="197"/>
      <c r="AU926" s="197"/>
      <c r="AV926" s="197"/>
      <c r="AW926" s="197"/>
      <c r="AX926" s="197"/>
      <c r="AY926" s="197"/>
      <c r="AZ926" s="197"/>
      <c r="BA926" s="197"/>
      <c r="BB926" s="197"/>
      <c r="BC926" s="197"/>
    </row>
    <row r="927" ht="18.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260"/>
      <c r="W927" s="260"/>
      <c r="X927" s="261"/>
      <c r="Y927" s="197"/>
      <c r="Z927" s="197"/>
      <c r="AA927" s="197"/>
      <c r="AB927" s="197"/>
      <c r="AC927" s="197"/>
      <c r="AD927" s="197"/>
      <c r="AE927" s="197"/>
      <c r="AF927" s="197"/>
      <c r="AG927" s="262"/>
      <c r="AH927" s="197"/>
      <c r="AI927" s="197"/>
      <c r="AJ927" s="265"/>
      <c r="AK927" s="264"/>
      <c r="AL927" s="265"/>
      <c r="AM927" s="264"/>
      <c r="AN927" s="265"/>
      <c r="AO927" s="264"/>
      <c r="AP927" s="265"/>
      <c r="AQ927" s="264"/>
      <c r="AR927" s="197"/>
      <c r="AS927" s="197"/>
      <c r="AT927" s="197"/>
      <c r="AU927" s="197"/>
      <c r="AV927" s="197"/>
      <c r="AW927" s="197"/>
      <c r="AX927" s="197"/>
      <c r="AY927" s="197"/>
      <c r="AZ927" s="197"/>
      <c r="BA927" s="197"/>
      <c r="BB927" s="197"/>
      <c r="BC927" s="197"/>
    </row>
    <row r="928" ht="18.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260"/>
      <c r="W928" s="260"/>
      <c r="X928" s="261"/>
      <c r="Y928" s="197"/>
      <c r="Z928" s="197"/>
      <c r="AA928" s="197"/>
      <c r="AB928" s="197"/>
      <c r="AC928" s="197"/>
      <c r="AD928" s="197"/>
      <c r="AE928" s="197"/>
      <c r="AF928" s="197"/>
      <c r="AG928" s="262"/>
      <c r="AH928" s="197"/>
      <c r="AI928" s="197"/>
      <c r="AJ928" s="265"/>
      <c r="AK928" s="264"/>
      <c r="AL928" s="265"/>
      <c r="AM928" s="264"/>
      <c r="AN928" s="265"/>
      <c r="AO928" s="264"/>
      <c r="AP928" s="265"/>
      <c r="AQ928" s="264"/>
      <c r="AR928" s="197"/>
      <c r="AS928" s="197"/>
      <c r="AT928" s="197"/>
      <c r="AU928" s="197"/>
      <c r="AV928" s="197"/>
      <c r="AW928" s="197"/>
      <c r="AX928" s="197"/>
      <c r="AY928" s="197"/>
      <c r="AZ928" s="197"/>
      <c r="BA928" s="197"/>
      <c r="BB928" s="197"/>
      <c r="BC928" s="197"/>
    </row>
    <row r="929" ht="18.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260"/>
      <c r="W929" s="260"/>
      <c r="X929" s="261"/>
      <c r="Y929" s="197"/>
      <c r="Z929" s="197"/>
      <c r="AA929" s="197"/>
      <c r="AB929" s="197"/>
      <c r="AC929" s="197"/>
      <c r="AD929" s="197"/>
      <c r="AE929" s="197"/>
      <c r="AF929" s="197"/>
      <c r="AG929" s="262"/>
      <c r="AH929" s="197"/>
      <c r="AI929" s="197"/>
      <c r="AJ929" s="265"/>
      <c r="AK929" s="264"/>
      <c r="AL929" s="265"/>
      <c r="AM929" s="264"/>
      <c r="AN929" s="265"/>
      <c r="AO929" s="264"/>
      <c r="AP929" s="265"/>
      <c r="AQ929" s="264"/>
      <c r="AR929" s="197"/>
      <c r="AS929" s="197"/>
      <c r="AT929" s="197"/>
      <c r="AU929" s="197"/>
      <c r="AV929" s="197"/>
      <c r="AW929" s="197"/>
      <c r="AX929" s="197"/>
      <c r="AY929" s="197"/>
      <c r="AZ929" s="197"/>
      <c r="BA929" s="197"/>
      <c r="BB929" s="197"/>
      <c r="BC929" s="197"/>
    </row>
    <row r="930" ht="18.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260"/>
      <c r="W930" s="260"/>
      <c r="X930" s="261"/>
      <c r="Y930" s="197"/>
      <c r="Z930" s="197"/>
      <c r="AA930" s="197"/>
      <c r="AB930" s="197"/>
      <c r="AC930" s="197"/>
      <c r="AD930" s="197"/>
      <c r="AE930" s="197"/>
      <c r="AF930" s="197"/>
      <c r="AG930" s="262"/>
      <c r="AH930" s="197"/>
      <c r="AI930" s="197"/>
      <c r="AJ930" s="265"/>
      <c r="AK930" s="264"/>
      <c r="AL930" s="265"/>
      <c r="AM930" s="264"/>
      <c r="AN930" s="265"/>
      <c r="AO930" s="264"/>
      <c r="AP930" s="265"/>
      <c r="AQ930" s="264"/>
      <c r="AR930" s="197"/>
      <c r="AS930" s="197"/>
      <c r="AT930" s="197"/>
      <c r="AU930" s="197"/>
      <c r="AV930" s="197"/>
      <c r="AW930" s="197"/>
      <c r="AX930" s="197"/>
      <c r="AY930" s="197"/>
      <c r="AZ930" s="197"/>
      <c r="BA930" s="197"/>
      <c r="BB930" s="197"/>
      <c r="BC930" s="197"/>
    </row>
    <row r="931" ht="18.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260"/>
      <c r="W931" s="260"/>
      <c r="X931" s="261"/>
      <c r="Y931" s="197"/>
      <c r="Z931" s="197"/>
      <c r="AA931" s="197"/>
      <c r="AB931" s="197"/>
      <c r="AC931" s="197"/>
      <c r="AD931" s="197"/>
      <c r="AE931" s="197"/>
      <c r="AF931" s="197"/>
      <c r="AG931" s="262"/>
      <c r="AH931" s="197"/>
      <c r="AI931" s="197"/>
      <c r="AJ931" s="265"/>
      <c r="AK931" s="264"/>
      <c r="AL931" s="265"/>
      <c r="AM931" s="264"/>
      <c r="AN931" s="265"/>
      <c r="AO931" s="264"/>
      <c r="AP931" s="265"/>
      <c r="AQ931" s="264"/>
      <c r="AR931" s="197"/>
      <c r="AS931" s="197"/>
      <c r="AT931" s="197"/>
      <c r="AU931" s="197"/>
      <c r="AV931" s="197"/>
      <c r="AW931" s="197"/>
      <c r="AX931" s="197"/>
      <c r="AY931" s="197"/>
      <c r="AZ931" s="197"/>
      <c r="BA931" s="197"/>
      <c r="BB931" s="197"/>
      <c r="BC931" s="197"/>
    </row>
    <row r="932" ht="18.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260"/>
      <c r="W932" s="260"/>
      <c r="X932" s="261"/>
      <c r="Y932" s="197"/>
      <c r="Z932" s="197"/>
      <c r="AA932" s="197"/>
      <c r="AB932" s="197"/>
      <c r="AC932" s="197"/>
      <c r="AD932" s="197"/>
      <c r="AE932" s="197"/>
      <c r="AF932" s="197"/>
      <c r="AG932" s="262"/>
      <c r="AH932" s="197"/>
      <c r="AI932" s="197"/>
      <c r="AJ932" s="265"/>
      <c r="AK932" s="264"/>
      <c r="AL932" s="265"/>
      <c r="AM932" s="264"/>
      <c r="AN932" s="265"/>
      <c r="AO932" s="264"/>
      <c r="AP932" s="265"/>
      <c r="AQ932" s="264"/>
      <c r="AR932" s="197"/>
      <c r="AS932" s="197"/>
      <c r="AT932" s="197"/>
      <c r="AU932" s="197"/>
      <c r="AV932" s="197"/>
      <c r="AW932" s="197"/>
      <c r="AX932" s="197"/>
      <c r="AY932" s="197"/>
      <c r="AZ932" s="197"/>
      <c r="BA932" s="197"/>
      <c r="BB932" s="197"/>
      <c r="BC932" s="197"/>
    </row>
    <row r="933" ht="18.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260"/>
      <c r="W933" s="260"/>
      <c r="X933" s="261"/>
      <c r="Y933" s="197"/>
      <c r="Z933" s="197"/>
      <c r="AA933" s="197"/>
      <c r="AB933" s="197"/>
      <c r="AC933" s="197"/>
      <c r="AD933" s="197"/>
      <c r="AE933" s="197"/>
      <c r="AF933" s="197"/>
      <c r="AG933" s="262"/>
      <c r="AH933" s="197"/>
      <c r="AI933" s="197"/>
      <c r="AJ933" s="265"/>
      <c r="AK933" s="264"/>
      <c r="AL933" s="265"/>
      <c r="AM933" s="264"/>
      <c r="AN933" s="265"/>
      <c r="AO933" s="264"/>
      <c r="AP933" s="265"/>
      <c r="AQ933" s="264"/>
      <c r="AR933" s="197"/>
      <c r="AS933" s="197"/>
      <c r="AT933" s="197"/>
      <c r="AU933" s="197"/>
      <c r="AV933" s="197"/>
      <c r="AW933" s="197"/>
      <c r="AX933" s="197"/>
      <c r="AY933" s="197"/>
      <c r="AZ933" s="197"/>
      <c r="BA933" s="197"/>
      <c r="BB933" s="197"/>
      <c r="BC933" s="197"/>
    </row>
    <row r="934" ht="18.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260"/>
      <c r="W934" s="260"/>
      <c r="X934" s="261"/>
      <c r="Y934" s="197"/>
      <c r="Z934" s="197"/>
      <c r="AA934" s="197"/>
      <c r="AB934" s="197"/>
      <c r="AC934" s="197"/>
      <c r="AD934" s="197"/>
      <c r="AE934" s="197"/>
      <c r="AF934" s="197"/>
      <c r="AG934" s="262"/>
      <c r="AH934" s="197"/>
      <c r="AI934" s="197"/>
      <c r="AJ934" s="265"/>
      <c r="AK934" s="264"/>
      <c r="AL934" s="265"/>
      <c r="AM934" s="264"/>
      <c r="AN934" s="265"/>
      <c r="AO934" s="264"/>
      <c r="AP934" s="265"/>
      <c r="AQ934" s="264"/>
      <c r="AR934" s="197"/>
      <c r="AS934" s="197"/>
      <c r="AT934" s="197"/>
      <c r="AU934" s="197"/>
      <c r="AV934" s="197"/>
      <c r="AW934" s="197"/>
      <c r="AX934" s="197"/>
      <c r="AY934" s="197"/>
      <c r="AZ934" s="197"/>
      <c r="BA934" s="197"/>
      <c r="BB934" s="197"/>
      <c r="BC934" s="197"/>
    </row>
    <row r="935" ht="18.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260"/>
      <c r="W935" s="260"/>
      <c r="X935" s="261"/>
      <c r="Y935" s="197"/>
      <c r="Z935" s="197"/>
      <c r="AA935" s="197"/>
      <c r="AB935" s="197"/>
      <c r="AC935" s="197"/>
      <c r="AD935" s="197"/>
      <c r="AE935" s="197"/>
      <c r="AF935" s="197"/>
      <c r="AG935" s="262"/>
      <c r="AH935" s="197"/>
      <c r="AI935" s="197"/>
      <c r="AJ935" s="265"/>
      <c r="AK935" s="264"/>
      <c r="AL935" s="265"/>
      <c r="AM935" s="264"/>
      <c r="AN935" s="265"/>
      <c r="AO935" s="264"/>
      <c r="AP935" s="265"/>
      <c r="AQ935" s="264"/>
      <c r="AR935" s="197"/>
      <c r="AS935" s="197"/>
      <c r="AT935" s="197"/>
      <c r="AU935" s="197"/>
      <c r="AV935" s="197"/>
      <c r="AW935" s="197"/>
      <c r="AX935" s="197"/>
      <c r="AY935" s="197"/>
      <c r="AZ935" s="197"/>
      <c r="BA935" s="197"/>
      <c r="BB935" s="197"/>
      <c r="BC935" s="197"/>
    </row>
    <row r="936" ht="18.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260"/>
      <c r="W936" s="260"/>
      <c r="X936" s="261"/>
      <c r="Y936" s="197"/>
      <c r="Z936" s="197"/>
      <c r="AA936" s="197"/>
      <c r="AB936" s="197"/>
      <c r="AC936" s="197"/>
      <c r="AD936" s="197"/>
      <c r="AE936" s="197"/>
      <c r="AF936" s="197"/>
      <c r="AG936" s="262"/>
      <c r="AH936" s="197"/>
      <c r="AI936" s="197"/>
      <c r="AJ936" s="265"/>
      <c r="AK936" s="264"/>
      <c r="AL936" s="265"/>
      <c r="AM936" s="264"/>
      <c r="AN936" s="265"/>
      <c r="AO936" s="264"/>
      <c r="AP936" s="265"/>
      <c r="AQ936" s="264"/>
      <c r="AR936" s="197"/>
      <c r="AS936" s="197"/>
      <c r="AT936" s="197"/>
      <c r="AU936" s="197"/>
      <c r="AV936" s="197"/>
      <c r="AW936" s="197"/>
      <c r="AX936" s="197"/>
      <c r="AY936" s="197"/>
      <c r="AZ936" s="197"/>
      <c r="BA936" s="197"/>
      <c r="BB936" s="197"/>
      <c r="BC936" s="197"/>
    </row>
    <row r="937" ht="18.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260"/>
      <c r="W937" s="260"/>
      <c r="X937" s="261"/>
      <c r="Y937" s="197"/>
      <c r="Z937" s="197"/>
      <c r="AA937" s="197"/>
      <c r="AB937" s="197"/>
      <c r="AC937" s="197"/>
      <c r="AD937" s="197"/>
      <c r="AE937" s="197"/>
      <c r="AF937" s="197"/>
      <c r="AG937" s="262"/>
      <c r="AH937" s="197"/>
      <c r="AI937" s="197"/>
      <c r="AJ937" s="265"/>
      <c r="AK937" s="264"/>
      <c r="AL937" s="265"/>
      <c r="AM937" s="264"/>
      <c r="AN937" s="265"/>
      <c r="AO937" s="264"/>
      <c r="AP937" s="265"/>
      <c r="AQ937" s="264"/>
      <c r="AR937" s="197"/>
      <c r="AS937" s="197"/>
      <c r="AT937" s="197"/>
      <c r="AU937" s="197"/>
      <c r="AV937" s="197"/>
      <c r="AW937" s="197"/>
      <c r="AX937" s="197"/>
      <c r="AY937" s="197"/>
      <c r="AZ937" s="197"/>
      <c r="BA937" s="197"/>
      <c r="BB937" s="197"/>
      <c r="BC937" s="197"/>
    </row>
    <row r="938" ht="18.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260"/>
      <c r="W938" s="260"/>
      <c r="X938" s="261"/>
      <c r="Y938" s="197"/>
      <c r="Z938" s="197"/>
      <c r="AA938" s="197"/>
      <c r="AB938" s="197"/>
      <c r="AC938" s="197"/>
      <c r="AD938" s="197"/>
      <c r="AE938" s="197"/>
      <c r="AF938" s="197"/>
      <c r="AG938" s="262"/>
      <c r="AH938" s="197"/>
      <c r="AI938" s="197"/>
      <c r="AJ938" s="265"/>
      <c r="AK938" s="264"/>
      <c r="AL938" s="265"/>
      <c r="AM938" s="264"/>
      <c r="AN938" s="265"/>
      <c r="AO938" s="264"/>
      <c r="AP938" s="265"/>
      <c r="AQ938" s="264"/>
      <c r="AR938" s="197"/>
      <c r="AS938" s="197"/>
      <c r="AT938" s="197"/>
      <c r="AU938" s="197"/>
      <c r="AV938" s="197"/>
      <c r="AW938" s="197"/>
      <c r="AX938" s="197"/>
      <c r="AY938" s="197"/>
      <c r="AZ938" s="197"/>
      <c r="BA938" s="197"/>
      <c r="BB938" s="197"/>
      <c r="BC938" s="197"/>
    </row>
    <row r="939" ht="18.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260"/>
      <c r="W939" s="260"/>
      <c r="X939" s="261"/>
      <c r="Y939" s="197"/>
      <c r="Z939" s="197"/>
      <c r="AA939" s="197"/>
      <c r="AB939" s="197"/>
      <c r="AC939" s="197"/>
      <c r="AD939" s="197"/>
      <c r="AE939" s="197"/>
      <c r="AF939" s="197"/>
      <c r="AG939" s="262"/>
      <c r="AH939" s="197"/>
      <c r="AI939" s="197"/>
      <c r="AJ939" s="265"/>
      <c r="AK939" s="264"/>
      <c r="AL939" s="265"/>
      <c r="AM939" s="264"/>
      <c r="AN939" s="265"/>
      <c r="AO939" s="264"/>
      <c r="AP939" s="265"/>
      <c r="AQ939" s="264"/>
      <c r="AR939" s="197"/>
      <c r="AS939" s="197"/>
      <c r="AT939" s="197"/>
      <c r="AU939" s="197"/>
      <c r="AV939" s="197"/>
      <c r="AW939" s="197"/>
      <c r="AX939" s="197"/>
      <c r="AY939" s="197"/>
      <c r="AZ939" s="197"/>
      <c r="BA939" s="197"/>
      <c r="BB939" s="197"/>
      <c r="BC939" s="197"/>
    </row>
    <row r="940" ht="18.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260"/>
      <c r="W940" s="260"/>
      <c r="X940" s="261"/>
      <c r="Y940" s="197"/>
      <c r="Z940" s="197"/>
      <c r="AA940" s="197"/>
      <c r="AB940" s="197"/>
      <c r="AC940" s="197"/>
      <c r="AD940" s="197"/>
      <c r="AE940" s="197"/>
      <c r="AF940" s="197"/>
      <c r="AG940" s="262"/>
      <c r="AH940" s="197"/>
      <c r="AI940" s="197"/>
      <c r="AJ940" s="265"/>
      <c r="AK940" s="264"/>
      <c r="AL940" s="265"/>
      <c r="AM940" s="264"/>
      <c r="AN940" s="265"/>
      <c r="AO940" s="264"/>
      <c r="AP940" s="265"/>
      <c r="AQ940" s="264"/>
      <c r="AR940" s="197"/>
      <c r="AS940" s="197"/>
      <c r="AT940" s="197"/>
      <c r="AU940" s="197"/>
      <c r="AV940" s="197"/>
      <c r="AW940" s="197"/>
      <c r="AX940" s="197"/>
      <c r="AY940" s="197"/>
      <c r="AZ940" s="197"/>
      <c r="BA940" s="197"/>
      <c r="BB940" s="197"/>
      <c r="BC940" s="197"/>
    </row>
    <row r="941" ht="18.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260"/>
      <c r="W941" s="260"/>
      <c r="X941" s="261"/>
      <c r="Y941" s="197"/>
      <c r="Z941" s="197"/>
      <c r="AA941" s="197"/>
      <c r="AB941" s="197"/>
      <c r="AC941" s="197"/>
      <c r="AD941" s="197"/>
      <c r="AE941" s="197"/>
      <c r="AF941" s="197"/>
      <c r="AG941" s="262"/>
      <c r="AH941" s="197"/>
      <c r="AI941" s="197"/>
      <c r="AJ941" s="265"/>
      <c r="AK941" s="264"/>
      <c r="AL941" s="265"/>
      <c r="AM941" s="264"/>
      <c r="AN941" s="265"/>
      <c r="AO941" s="264"/>
      <c r="AP941" s="265"/>
      <c r="AQ941" s="264"/>
      <c r="AR941" s="197"/>
      <c r="AS941" s="197"/>
      <c r="AT941" s="197"/>
      <c r="AU941" s="197"/>
      <c r="AV941" s="197"/>
      <c r="AW941" s="197"/>
      <c r="AX941" s="197"/>
      <c r="AY941" s="197"/>
      <c r="AZ941" s="197"/>
      <c r="BA941" s="197"/>
      <c r="BB941" s="197"/>
      <c r="BC941" s="197"/>
    </row>
    <row r="942" ht="18.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260"/>
      <c r="W942" s="260"/>
      <c r="X942" s="261"/>
      <c r="Y942" s="197"/>
      <c r="Z942" s="197"/>
      <c r="AA942" s="197"/>
      <c r="AB942" s="197"/>
      <c r="AC942" s="197"/>
      <c r="AD942" s="197"/>
      <c r="AE942" s="197"/>
      <c r="AF942" s="197"/>
      <c r="AG942" s="262"/>
      <c r="AH942" s="197"/>
      <c r="AI942" s="197"/>
      <c r="AJ942" s="265"/>
      <c r="AK942" s="264"/>
      <c r="AL942" s="265"/>
      <c r="AM942" s="264"/>
      <c r="AN942" s="265"/>
      <c r="AO942" s="264"/>
      <c r="AP942" s="265"/>
      <c r="AQ942" s="264"/>
      <c r="AR942" s="197"/>
      <c r="AS942" s="197"/>
      <c r="AT942" s="197"/>
      <c r="AU942" s="197"/>
      <c r="AV942" s="197"/>
      <c r="AW942" s="197"/>
      <c r="AX942" s="197"/>
      <c r="AY942" s="197"/>
      <c r="AZ942" s="197"/>
      <c r="BA942" s="197"/>
      <c r="BB942" s="197"/>
      <c r="BC942" s="197"/>
    </row>
    <row r="943" ht="18.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260"/>
      <c r="W943" s="260"/>
      <c r="X943" s="261"/>
      <c r="Y943" s="197"/>
      <c r="Z943" s="197"/>
      <c r="AA943" s="197"/>
      <c r="AB943" s="197"/>
      <c r="AC943" s="197"/>
      <c r="AD943" s="197"/>
      <c r="AE943" s="197"/>
      <c r="AF943" s="197"/>
      <c r="AG943" s="262"/>
      <c r="AH943" s="197"/>
      <c r="AI943" s="197"/>
      <c r="AJ943" s="265"/>
      <c r="AK943" s="264"/>
      <c r="AL943" s="265"/>
      <c r="AM943" s="264"/>
      <c r="AN943" s="265"/>
      <c r="AO943" s="264"/>
      <c r="AP943" s="265"/>
      <c r="AQ943" s="264"/>
      <c r="AR943" s="197"/>
      <c r="AS943" s="197"/>
      <c r="AT943" s="197"/>
      <c r="AU943" s="197"/>
      <c r="AV943" s="197"/>
      <c r="AW943" s="197"/>
      <c r="AX943" s="197"/>
      <c r="AY943" s="197"/>
      <c r="AZ943" s="197"/>
      <c r="BA943" s="197"/>
      <c r="BB943" s="197"/>
      <c r="BC943" s="197"/>
    </row>
    <row r="944" ht="18.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260"/>
      <c r="W944" s="260"/>
      <c r="X944" s="261"/>
      <c r="Y944" s="197"/>
      <c r="Z944" s="197"/>
      <c r="AA944" s="197"/>
      <c r="AB944" s="197"/>
      <c r="AC944" s="197"/>
      <c r="AD944" s="197"/>
      <c r="AE944" s="197"/>
      <c r="AF944" s="197"/>
      <c r="AG944" s="262"/>
      <c r="AH944" s="197"/>
      <c r="AI944" s="197"/>
      <c r="AJ944" s="265"/>
      <c r="AK944" s="264"/>
      <c r="AL944" s="265"/>
      <c r="AM944" s="264"/>
      <c r="AN944" s="265"/>
      <c r="AO944" s="264"/>
      <c r="AP944" s="265"/>
      <c r="AQ944" s="264"/>
      <c r="AR944" s="197"/>
      <c r="AS944" s="197"/>
      <c r="AT944" s="197"/>
      <c r="AU944" s="197"/>
      <c r="AV944" s="197"/>
      <c r="AW944" s="197"/>
      <c r="AX944" s="197"/>
      <c r="AY944" s="197"/>
      <c r="AZ944" s="197"/>
      <c r="BA944" s="197"/>
      <c r="BB944" s="197"/>
      <c r="BC944" s="197"/>
    </row>
    <row r="945" ht="18.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260"/>
      <c r="W945" s="260"/>
      <c r="X945" s="261"/>
      <c r="Y945" s="197"/>
      <c r="Z945" s="197"/>
      <c r="AA945" s="197"/>
      <c r="AB945" s="197"/>
      <c r="AC945" s="197"/>
      <c r="AD945" s="197"/>
      <c r="AE945" s="197"/>
      <c r="AF945" s="197"/>
      <c r="AG945" s="262"/>
      <c r="AH945" s="197"/>
      <c r="AI945" s="197"/>
      <c r="AJ945" s="265"/>
      <c r="AK945" s="264"/>
      <c r="AL945" s="265"/>
      <c r="AM945" s="264"/>
      <c r="AN945" s="265"/>
      <c r="AO945" s="264"/>
      <c r="AP945" s="265"/>
      <c r="AQ945" s="264"/>
      <c r="AR945" s="197"/>
      <c r="AS945" s="197"/>
      <c r="AT945" s="197"/>
      <c r="AU945" s="197"/>
      <c r="AV945" s="197"/>
      <c r="AW945" s="197"/>
      <c r="AX945" s="197"/>
      <c r="AY945" s="197"/>
      <c r="AZ945" s="197"/>
      <c r="BA945" s="197"/>
      <c r="BB945" s="197"/>
      <c r="BC945" s="197"/>
    </row>
    <row r="946" ht="18.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260"/>
      <c r="W946" s="260"/>
      <c r="X946" s="261"/>
      <c r="Y946" s="197"/>
      <c r="Z946" s="197"/>
      <c r="AA946" s="197"/>
      <c r="AB946" s="197"/>
      <c r="AC946" s="197"/>
      <c r="AD946" s="197"/>
      <c r="AE946" s="197"/>
      <c r="AF946" s="197"/>
      <c r="AG946" s="262"/>
      <c r="AH946" s="197"/>
      <c r="AI946" s="197"/>
      <c r="AJ946" s="265"/>
      <c r="AK946" s="264"/>
      <c r="AL946" s="265"/>
      <c r="AM946" s="264"/>
      <c r="AN946" s="265"/>
      <c r="AO946" s="264"/>
      <c r="AP946" s="265"/>
      <c r="AQ946" s="264"/>
      <c r="AR946" s="197"/>
      <c r="AS946" s="197"/>
      <c r="AT946" s="197"/>
      <c r="AU946" s="197"/>
      <c r="AV946" s="197"/>
      <c r="AW946" s="197"/>
      <c r="AX946" s="197"/>
      <c r="AY946" s="197"/>
      <c r="AZ946" s="197"/>
      <c r="BA946" s="197"/>
      <c r="BB946" s="197"/>
      <c r="BC946" s="197"/>
    </row>
    <row r="947" ht="18.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260"/>
      <c r="W947" s="260"/>
      <c r="X947" s="261"/>
      <c r="Y947" s="197"/>
      <c r="Z947" s="197"/>
      <c r="AA947" s="197"/>
      <c r="AB947" s="197"/>
      <c r="AC947" s="197"/>
      <c r="AD947" s="197"/>
      <c r="AE947" s="197"/>
      <c r="AF947" s="197"/>
      <c r="AG947" s="262"/>
      <c r="AH947" s="197"/>
      <c r="AI947" s="197"/>
      <c r="AJ947" s="265"/>
      <c r="AK947" s="264"/>
      <c r="AL947" s="265"/>
      <c r="AM947" s="264"/>
      <c r="AN947" s="265"/>
      <c r="AO947" s="264"/>
      <c r="AP947" s="265"/>
      <c r="AQ947" s="264"/>
      <c r="AR947" s="197"/>
      <c r="AS947" s="197"/>
      <c r="AT947" s="197"/>
      <c r="AU947" s="197"/>
      <c r="AV947" s="197"/>
      <c r="AW947" s="197"/>
      <c r="AX947" s="197"/>
      <c r="AY947" s="197"/>
      <c r="AZ947" s="197"/>
      <c r="BA947" s="197"/>
      <c r="BB947" s="197"/>
      <c r="BC947" s="197"/>
    </row>
    <row r="948" ht="18.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260"/>
      <c r="W948" s="260"/>
      <c r="X948" s="261"/>
      <c r="Y948" s="197"/>
      <c r="Z948" s="197"/>
      <c r="AA948" s="197"/>
      <c r="AB948" s="197"/>
      <c r="AC948" s="197"/>
      <c r="AD948" s="197"/>
      <c r="AE948" s="197"/>
      <c r="AF948" s="197"/>
      <c r="AG948" s="262"/>
      <c r="AH948" s="197"/>
      <c r="AI948" s="197"/>
      <c r="AJ948" s="265"/>
      <c r="AK948" s="264"/>
      <c r="AL948" s="265"/>
      <c r="AM948" s="264"/>
      <c r="AN948" s="265"/>
      <c r="AO948" s="264"/>
      <c r="AP948" s="265"/>
      <c r="AQ948" s="264"/>
      <c r="AR948" s="197"/>
      <c r="AS948" s="197"/>
      <c r="AT948" s="197"/>
      <c r="AU948" s="197"/>
      <c r="AV948" s="197"/>
      <c r="AW948" s="197"/>
      <c r="AX948" s="197"/>
      <c r="AY948" s="197"/>
      <c r="AZ948" s="197"/>
      <c r="BA948" s="197"/>
      <c r="BB948" s="197"/>
      <c r="BC948" s="197"/>
    </row>
    <row r="949" ht="18.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260"/>
      <c r="W949" s="260"/>
      <c r="X949" s="261"/>
      <c r="Y949" s="197"/>
      <c r="Z949" s="197"/>
      <c r="AA949" s="197"/>
      <c r="AB949" s="197"/>
      <c r="AC949" s="197"/>
      <c r="AD949" s="197"/>
      <c r="AE949" s="197"/>
      <c r="AF949" s="197"/>
      <c r="AG949" s="262"/>
      <c r="AH949" s="197"/>
      <c r="AI949" s="197"/>
      <c r="AJ949" s="265"/>
      <c r="AK949" s="264"/>
      <c r="AL949" s="265"/>
      <c r="AM949" s="264"/>
      <c r="AN949" s="265"/>
      <c r="AO949" s="264"/>
      <c r="AP949" s="265"/>
      <c r="AQ949" s="264"/>
      <c r="AR949" s="197"/>
      <c r="AS949" s="197"/>
      <c r="AT949" s="197"/>
      <c r="AU949" s="197"/>
      <c r="AV949" s="197"/>
      <c r="AW949" s="197"/>
      <c r="AX949" s="197"/>
      <c r="AY949" s="197"/>
      <c r="AZ949" s="197"/>
      <c r="BA949" s="197"/>
      <c r="BB949" s="197"/>
      <c r="BC949" s="197"/>
    </row>
    <row r="950" ht="18.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260"/>
      <c r="W950" s="260"/>
      <c r="X950" s="261"/>
      <c r="Y950" s="197"/>
      <c r="Z950" s="197"/>
      <c r="AA950" s="197"/>
      <c r="AB950" s="197"/>
      <c r="AC950" s="197"/>
      <c r="AD950" s="197"/>
      <c r="AE950" s="197"/>
      <c r="AF950" s="197"/>
      <c r="AG950" s="262"/>
      <c r="AH950" s="197"/>
      <c r="AI950" s="197"/>
      <c r="AJ950" s="265"/>
      <c r="AK950" s="264"/>
      <c r="AL950" s="265"/>
      <c r="AM950" s="264"/>
      <c r="AN950" s="265"/>
      <c r="AO950" s="264"/>
      <c r="AP950" s="265"/>
      <c r="AQ950" s="264"/>
      <c r="AR950" s="197"/>
      <c r="AS950" s="197"/>
      <c r="AT950" s="197"/>
      <c r="AU950" s="197"/>
      <c r="AV950" s="197"/>
      <c r="AW950" s="197"/>
      <c r="AX950" s="197"/>
      <c r="AY950" s="197"/>
      <c r="AZ950" s="197"/>
      <c r="BA950" s="197"/>
      <c r="BB950" s="197"/>
      <c r="BC950" s="197"/>
    </row>
    <row r="951" ht="18.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260"/>
      <c r="W951" s="260"/>
      <c r="X951" s="261"/>
      <c r="Y951" s="197"/>
      <c r="Z951" s="197"/>
      <c r="AA951" s="197"/>
      <c r="AB951" s="197"/>
      <c r="AC951" s="197"/>
      <c r="AD951" s="197"/>
      <c r="AE951" s="197"/>
      <c r="AF951" s="197"/>
      <c r="AG951" s="262"/>
      <c r="AH951" s="197"/>
      <c r="AI951" s="197"/>
      <c r="AJ951" s="265"/>
      <c r="AK951" s="264"/>
      <c r="AL951" s="265"/>
      <c r="AM951" s="264"/>
      <c r="AN951" s="265"/>
      <c r="AO951" s="264"/>
      <c r="AP951" s="265"/>
      <c r="AQ951" s="264"/>
      <c r="AR951" s="197"/>
      <c r="AS951" s="197"/>
      <c r="AT951" s="197"/>
      <c r="AU951" s="197"/>
      <c r="AV951" s="197"/>
      <c r="AW951" s="197"/>
      <c r="AX951" s="197"/>
      <c r="AY951" s="197"/>
      <c r="AZ951" s="197"/>
      <c r="BA951" s="197"/>
      <c r="BB951" s="197"/>
      <c r="BC951" s="197"/>
    </row>
    <row r="952" ht="18.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260"/>
      <c r="W952" s="260"/>
      <c r="X952" s="261"/>
      <c r="Y952" s="197"/>
      <c r="Z952" s="197"/>
      <c r="AA952" s="197"/>
      <c r="AB952" s="197"/>
      <c r="AC952" s="197"/>
      <c r="AD952" s="197"/>
      <c r="AE952" s="197"/>
      <c r="AF952" s="197"/>
      <c r="AG952" s="262"/>
      <c r="AH952" s="197"/>
      <c r="AI952" s="197"/>
      <c r="AJ952" s="265"/>
      <c r="AK952" s="264"/>
      <c r="AL952" s="265"/>
      <c r="AM952" s="264"/>
      <c r="AN952" s="265"/>
      <c r="AO952" s="264"/>
      <c r="AP952" s="265"/>
      <c r="AQ952" s="264"/>
      <c r="AR952" s="197"/>
      <c r="AS952" s="197"/>
      <c r="AT952" s="197"/>
      <c r="AU952" s="197"/>
      <c r="AV952" s="197"/>
      <c r="AW952" s="197"/>
      <c r="AX952" s="197"/>
      <c r="AY952" s="197"/>
      <c r="AZ952" s="197"/>
      <c r="BA952" s="197"/>
      <c r="BB952" s="197"/>
      <c r="BC952" s="197"/>
    </row>
    <row r="953" ht="18.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260"/>
      <c r="W953" s="260"/>
      <c r="X953" s="261"/>
      <c r="Y953" s="197"/>
      <c r="Z953" s="197"/>
      <c r="AA953" s="197"/>
      <c r="AB953" s="197"/>
      <c r="AC953" s="197"/>
      <c r="AD953" s="197"/>
      <c r="AE953" s="197"/>
      <c r="AF953" s="197"/>
      <c r="AG953" s="262"/>
      <c r="AH953" s="197"/>
      <c r="AI953" s="197"/>
      <c r="AJ953" s="265"/>
      <c r="AK953" s="264"/>
      <c r="AL953" s="265"/>
      <c r="AM953" s="264"/>
      <c r="AN953" s="265"/>
      <c r="AO953" s="264"/>
      <c r="AP953" s="265"/>
      <c r="AQ953" s="264"/>
      <c r="AR953" s="197"/>
      <c r="AS953" s="197"/>
      <c r="AT953" s="197"/>
      <c r="AU953" s="197"/>
      <c r="AV953" s="197"/>
      <c r="AW953" s="197"/>
      <c r="AX953" s="197"/>
      <c r="AY953" s="197"/>
      <c r="AZ953" s="197"/>
      <c r="BA953" s="197"/>
      <c r="BB953" s="197"/>
      <c r="BC953" s="197"/>
    </row>
    <row r="954" ht="18.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260"/>
      <c r="W954" s="260"/>
      <c r="X954" s="261"/>
      <c r="Y954" s="197"/>
      <c r="Z954" s="197"/>
      <c r="AA954" s="197"/>
      <c r="AB954" s="197"/>
      <c r="AC954" s="197"/>
      <c r="AD954" s="197"/>
      <c r="AE954" s="197"/>
      <c r="AF954" s="197"/>
      <c r="AG954" s="262"/>
      <c r="AH954" s="197"/>
      <c r="AI954" s="197"/>
      <c r="AJ954" s="265"/>
      <c r="AK954" s="264"/>
      <c r="AL954" s="265"/>
      <c r="AM954" s="264"/>
      <c r="AN954" s="265"/>
      <c r="AO954" s="264"/>
      <c r="AP954" s="265"/>
      <c r="AQ954" s="264"/>
      <c r="AR954" s="197"/>
      <c r="AS954" s="197"/>
      <c r="AT954" s="197"/>
      <c r="AU954" s="197"/>
      <c r="AV954" s="197"/>
      <c r="AW954" s="197"/>
      <c r="AX954" s="197"/>
      <c r="AY954" s="197"/>
      <c r="AZ954" s="197"/>
      <c r="BA954" s="197"/>
      <c r="BB954" s="197"/>
      <c r="BC954" s="197"/>
    </row>
    <row r="955" ht="18.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260"/>
      <c r="W955" s="260"/>
      <c r="X955" s="261"/>
      <c r="Y955" s="197"/>
      <c r="Z955" s="197"/>
      <c r="AA955" s="197"/>
      <c r="AB955" s="197"/>
      <c r="AC955" s="197"/>
      <c r="AD955" s="197"/>
      <c r="AE955" s="197"/>
      <c r="AF955" s="197"/>
      <c r="AG955" s="262"/>
      <c r="AH955" s="197"/>
      <c r="AI955" s="197"/>
      <c r="AJ955" s="265"/>
      <c r="AK955" s="264"/>
      <c r="AL955" s="265"/>
      <c r="AM955" s="264"/>
      <c r="AN955" s="265"/>
      <c r="AO955" s="264"/>
      <c r="AP955" s="265"/>
      <c r="AQ955" s="264"/>
      <c r="AR955" s="197"/>
      <c r="AS955" s="197"/>
      <c r="AT955" s="197"/>
      <c r="AU955" s="197"/>
      <c r="AV955" s="197"/>
      <c r="AW955" s="197"/>
      <c r="AX955" s="197"/>
      <c r="AY955" s="197"/>
      <c r="AZ955" s="197"/>
      <c r="BA955" s="197"/>
      <c r="BB955" s="197"/>
      <c r="BC955" s="197"/>
    </row>
    <row r="956" ht="18.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260"/>
      <c r="W956" s="260"/>
      <c r="X956" s="261"/>
      <c r="Y956" s="197"/>
      <c r="Z956" s="197"/>
      <c r="AA956" s="197"/>
      <c r="AB956" s="197"/>
      <c r="AC956" s="197"/>
      <c r="AD956" s="197"/>
      <c r="AE956" s="197"/>
      <c r="AF956" s="197"/>
      <c r="AG956" s="262"/>
      <c r="AH956" s="197"/>
      <c r="AI956" s="197"/>
      <c r="AJ956" s="265"/>
      <c r="AK956" s="264"/>
      <c r="AL956" s="265"/>
      <c r="AM956" s="264"/>
      <c r="AN956" s="265"/>
      <c r="AO956" s="264"/>
      <c r="AP956" s="265"/>
      <c r="AQ956" s="264"/>
      <c r="AR956" s="197"/>
      <c r="AS956" s="197"/>
      <c r="AT956" s="197"/>
      <c r="AU956" s="197"/>
      <c r="AV956" s="197"/>
      <c r="AW956" s="197"/>
      <c r="AX956" s="197"/>
      <c r="AY956" s="197"/>
      <c r="AZ956" s="197"/>
      <c r="BA956" s="197"/>
      <c r="BB956" s="197"/>
      <c r="BC956" s="197"/>
    </row>
    <row r="957" ht="18.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260"/>
      <c r="W957" s="260"/>
      <c r="X957" s="261"/>
      <c r="Y957" s="197"/>
      <c r="Z957" s="197"/>
      <c r="AA957" s="197"/>
      <c r="AB957" s="197"/>
      <c r="AC957" s="197"/>
      <c r="AD957" s="197"/>
      <c r="AE957" s="197"/>
      <c r="AF957" s="197"/>
      <c r="AG957" s="262"/>
      <c r="AH957" s="197"/>
      <c r="AI957" s="197"/>
      <c r="AJ957" s="265"/>
      <c r="AK957" s="264"/>
      <c r="AL957" s="265"/>
      <c r="AM957" s="264"/>
      <c r="AN957" s="265"/>
      <c r="AO957" s="264"/>
      <c r="AP957" s="265"/>
      <c r="AQ957" s="264"/>
      <c r="AR957" s="197"/>
      <c r="AS957" s="197"/>
      <c r="AT957" s="197"/>
      <c r="AU957" s="197"/>
      <c r="AV957" s="197"/>
      <c r="AW957" s="197"/>
      <c r="AX957" s="197"/>
      <c r="AY957" s="197"/>
      <c r="AZ957" s="197"/>
      <c r="BA957" s="197"/>
      <c r="BB957" s="197"/>
      <c r="BC957" s="197"/>
    </row>
    <row r="958" ht="18.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260"/>
      <c r="W958" s="260"/>
      <c r="X958" s="261"/>
      <c r="Y958" s="197"/>
      <c r="Z958" s="197"/>
      <c r="AA958" s="197"/>
      <c r="AB958" s="197"/>
      <c r="AC958" s="197"/>
      <c r="AD958" s="197"/>
      <c r="AE958" s="197"/>
      <c r="AF958" s="197"/>
      <c r="AG958" s="262"/>
      <c r="AH958" s="197"/>
      <c r="AI958" s="197"/>
      <c r="AJ958" s="265"/>
      <c r="AK958" s="264"/>
      <c r="AL958" s="265"/>
      <c r="AM958" s="264"/>
      <c r="AN958" s="265"/>
      <c r="AO958" s="264"/>
      <c r="AP958" s="265"/>
      <c r="AQ958" s="264"/>
      <c r="AR958" s="197"/>
      <c r="AS958" s="197"/>
      <c r="AT958" s="197"/>
      <c r="AU958" s="197"/>
      <c r="AV958" s="197"/>
      <c r="AW958" s="197"/>
      <c r="AX958" s="197"/>
      <c r="AY958" s="197"/>
      <c r="AZ958" s="197"/>
      <c r="BA958" s="197"/>
      <c r="BB958" s="197"/>
      <c r="BC958" s="197"/>
    </row>
    <row r="959" ht="18.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260"/>
      <c r="W959" s="260"/>
      <c r="X959" s="261"/>
      <c r="Y959" s="197"/>
      <c r="Z959" s="197"/>
      <c r="AA959" s="197"/>
      <c r="AB959" s="197"/>
      <c r="AC959" s="197"/>
      <c r="AD959" s="197"/>
      <c r="AE959" s="197"/>
      <c r="AF959" s="197"/>
      <c r="AG959" s="262"/>
      <c r="AH959" s="197"/>
      <c r="AI959" s="197"/>
      <c r="AJ959" s="265"/>
      <c r="AK959" s="264"/>
      <c r="AL959" s="265"/>
      <c r="AM959" s="264"/>
      <c r="AN959" s="265"/>
      <c r="AO959" s="264"/>
      <c r="AP959" s="265"/>
      <c r="AQ959" s="264"/>
      <c r="AR959" s="197"/>
      <c r="AS959" s="197"/>
      <c r="AT959" s="197"/>
      <c r="AU959" s="197"/>
      <c r="AV959" s="197"/>
      <c r="AW959" s="197"/>
      <c r="AX959" s="197"/>
      <c r="AY959" s="197"/>
      <c r="AZ959" s="197"/>
      <c r="BA959" s="197"/>
      <c r="BB959" s="197"/>
      <c r="BC959" s="197"/>
    </row>
    <row r="960" ht="18.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260"/>
      <c r="W960" s="260"/>
      <c r="X960" s="261"/>
      <c r="Y960" s="197"/>
      <c r="Z960" s="197"/>
      <c r="AA960" s="197"/>
      <c r="AB960" s="197"/>
      <c r="AC960" s="197"/>
      <c r="AD960" s="197"/>
      <c r="AE960" s="197"/>
      <c r="AF960" s="197"/>
      <c r="AG960" s="262"/>
      <c r="AH960" s="197"/>
      <c r="AI960" s="197"/>
      <c r="AJ960" s="265"/>
      <c r="AK960" s="264"/>
      <c r="AL960" s="265"/>
      <c r="AM960" s="264"/>
      <c r="AN960" s="265"/>
      <c r="AO960" s="264"/>
      <c r="AP960" s="265"/>
      <c r="AQ960" s="264"/>
      <c r="AR960" s="197"/>
      <c r="AS960" s="197"/>
      <c r="AT960" s="197"/>
      <c r="AU960" s="197"/>
      <c r="AV960" s="197"/>
      <c r="AW960" s="197"/>
      <c r="AX960" s="197"/>
      <c r="AY960" s="197"/>
      <c r="AZ960" s="197"/>
      <c r="BA960" s="197"/>
      <c r="BB960" s="197"/>
      <c r="BC960" s="197"/>
    </row>
    <row r="961" ht="18.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260"/>
      <c r="W961" s="260"/>
      <c r="X961" s="261"/>
      <c r="Y961" s="197"/>
      <c r="Z961" s="197"/>
      <c r="AA961" s="197"/>
      <c r="AB961" s="197"/>
      <c r="AC961" s="197"/>
      <c r="AD961" s="197"/>
      <c r="AE961" s="197"/>
      <c r="AF961" s="197"/>
      <c r="AG961" s="262"/>
      <c r="AH961" s="197"/>
      <c r="AI961" s="197"/>
      <c r="AJ961" s="265"/>
      <c r="AK961" s="264"/>
      <c r="AL961" s="265"/>
      <c r="AM961" s="264"/>
      <c r="AN961" s="265"/>
      <c r="AO961" s="264"/>
      <c r="AP961" s="265"/>
      <c r="AQ961" s="264"/>
      <c r="AR961" s="197"/>
      <c r="AS961" s="197"/>
      <c r="AT961" s="197"/>
      <c r="AU961" s="197"/>
      <c r="AV961" s="197"/>
      <c r="AW961" s="197"/>
      <c r="AX961" s="197"/>
      <c r="AY961" s="197"/>
      <c r="AZ961" s="197"/>
      <c r="BA961" s="197"/>
      <c r="BB961" s="197"/>
      <c r="BC961" s="197"/>
    </row>
    <row r="962" ht="18.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260"/>
      <c r="W962" s="260"/>
      <c r="X962" s="261"/>
      <c r="Y962" s="197"/>
      <c r="Z962" s="197"/>
      <c r="AA962" s="197"/>
      <c r="AB962" s="197"/>
      <c r="AC962" s="197"/>
      <c r="AD962" s="197"/>
      <c r="AE962" s="197"/>
      <c r="AF962" s="197"/>
      <c r="AG962" s="262"/>
      <c r="AH962" s="197"/>
      <c r="AI962" s="197"/>
      <c r="AJ962" s="265"/>
      <c r="AK962" s="264"/>
      <c r="AL962" s="265"/>
      <c r="AM962" s="264"/>
      <c r="AN962" s="265"/>
      <c r="AO962" s="264"/>
      <c r="AP962" s="265"/>
      <c r="AQ962" s="264"/>
      <c r="AR962" s="197"/>
      <c r="AS962" s="197"/>
      <c r="AT962" s="197"/>
      <c r="AU962" s="197"/>
      <c r="AV962" s="197"/>
      <c r="AW962" s="197"/>
      <c r="AX962" s="197"/>
      <c r="AY962" s="197"/>
      <c r="AZ962" s="197"/>
      <c r="BA962" s="197"/>
      <c r="BB962" s="197"/>
      <c r="BC962" s="197"/>
    </row>
    <row r="963" ht="18.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260"/>
      <c r="W963" s="260"/>
      <c r="X963" s="261"/>
      <c r="Y963" s="197"/>
      <c r="Z963" s="197"/>
      <c r="AA963" s="197"/>
      <c r="AB963" s="197"/>
      <c r="AC963" s="197"/>
      <c r="AD963" s="197"/>
      <c r="AE963" s="197"/>
      <c r="AF963" s="197"/>
      <c r="AG963" s="262"/>
      <c r="AH963" s="197"/>
      <c r="AI963" s="197"/>
      <c r="AJ963" s="265"/>
      <c r="AK963" s="264"/>
      <c r="AL963" s="265"/>
      <c r="AM963" s="264"/>
      <c r="AN963" s="265"/>
      <c r="AO963" s="264"/>
      <c r="AP963" s="265"/>
      <c r="AQ963" s="264"/>
      <c r="AR963" s="197"/>
      <c r="AS963" s="197"/>
      <c r="AT963" s="197"/>
      <c r="AU963" s="197"/>
      <c r="AV963" s="197"/>
      <c r="AW963" s="197"/>
      <c r="AX963" s="197"/>
      <c r="AY963" s="197"/>
      <c r="AZ963" s="197"/>
      <c r="BA963" s="197"/>
      <c r="BB963" s="197"/>
      <c r="BC963" s="197"/>
    </row>
    <row r="964" ht="18.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260"/>
      <c r="W964" s="260"/>
      <c r="X964" s="261"/>
      <c r="Y964" s="197"/>
      <c r="Z964" s="197"/>
      <c r="AA964" s="197"/>
      <c r="AB964" s="197"/>
      <c r="AC964" s="197"/>
      <c r="AD964" s="197"/>
      <c r="AE964" s="197"/>
      <c r="AF964" s="197"/>
      <c r="AG964" s="262"/>
      <c r="AH964" s="197"/>
      <c r="AI964" s="197"/>
      <c r="AJ964" s="265"/>
      <c r="AK964" s="264"/>
      <c r="AL964" s="265"/>
      <c r="AM964" s="264"/>
      <c r="AN964" s="265"/>
      <c r="AO964" s="264"/>
      <c r="AP964" s="265"/>
      <c r="AQ964" s="264"/>
      <c r="AR964" s="197"/>
      <c r="AS964" s="197"/>
      <c r="AT964" s="197"/>
      <c r="AU964" s="197"/>
      <c r="AV964" s="197"/>
      <c r="AW964" s="197"/>
      <c r="AX964" s="197"/>
      <c r="AY964" s="197"/>
      <c r="AZ964" s="197"/>
      <c r="BA964" s="197"/>
      <c r="BB964" s="197"/>
      <c r="BC964" s="197"/>
    </row>
    <row r="965" ht="18.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260"/>
      <c r="W965" s="260"/>
      <c r="X965" s="261"/>
      <c r="Y965" s="197"/>
      <c r="Z965" s="197"/>
      <c r="AA965" s="197"/>
      <c r="AB965" s="197"/>
      <c r="AC965" s="197"/>
      <c r="AD965" s="197"/>
      <c r="AE965" s="197"/>
      <c r="AF965" s="197"/>
      <c r="AG965" s="262"/>
      <c r="AH965" s="197"/>
      <c r="AI965" s="197"/>
      <c r="AJ965" s="265"/>
      <c r="AK965" s="264"/>
      <c r="AL965" s="265"/>
      <c r="AM965" s="264"/>
      <c r="AN965" s="265"/>
      <c r="AO965" s="264"/>
      <c r="AP965" s="265"/>
      <c r="AQ965" s="264"/>
      <c r="AR965" s="197"/>
      <c r="AS965" s="197"/>
      <c r="AT965" s="197"/>
      <c r="AU965" s="197"/>
      <c r="AV965" s="197"/>
      <c r="AW965" s="197"/>
      <c r="AX965" s="197"/>
      <c r="AY965" s="197"/>
      <c r="AZ965" s="197"/>
      <c r="BA965" s="197"/>
      <c r="BB965" s="197"/>
      <c r="BC965" s="197"/>
    </row>
    <row r="966" ht="18.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260"/>
      <c r="W966" s="260"/>
      <c r="X966" s="261"/>
      <c r="Y966" s="197"/>
      <c r="Z966" s="197"/>
      <c r="AA966" s="197"/>
      <c r="AB966" s="197"/>
      <c r="AC966" s="197"/>
      <c r="AD966" s="197"/>
      <c r="AE966" s="197"/>
      <c r="AF966" s="197"/>
      <c r="AG966" s="262"/>
      <c r="AH966" s="197"/>
      <c r="AI966" s="197"/>
      <c r="AJ966" s="265"/>
      <c r="AK966" s="264"/>
      <c r="AL966" s="265"/>
      <c r="AM966" s="264"/>
      <c r="AN966" s="265"/>
      <c r="AO966" s="264"/>
      <c r="AP966" s="265"/>
      <c r="AQ966" s="264"/>
      <c r="AR966" s="197"/>
      <c r="AS966" s="197"/>
      <c r="AT966" s="197"/>
      <c r="AU966" s="197"/>
      <c r="AV966" s="197"/>
      <c r="AW966" s="197"/>
      <c r="AX966" s="197"/>
      <c r="AY966" s="197"/>
      <c r="AZ966" s="197"/>
      <c r="BA966" s="197"/>
      <c r="BB966" s="197"/>
      <c r="BC966" s="197"/>
    </row>
    <row r="967" ht="18.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260"/>
      <c r="W967" s="260"/>
      <c r="X967" s="261"/>
      <c r="Y967" s="197"/>
      <c r="Z967" s="197"/>
      <c r="AA967" s="197"/>
      <c r="AB967" s="197"/>
      <c r="AC967" s="197"/>
      <c r="AD967" s="197"/>
      <c r="AE967" s="197"/>
      <c r="AF967" s="197"/>
      <c r="AG967" s="262"/>
      <c r="AH967" s="197"/>
      <c r="AI967" s="197"/>
      <c r="AJ967" s="265"/>
      <c r="AK967" s="264"/>
      <c r="AL967" s="265"/>
      <c r="AM967" s="264"/>
      <c r="AN967" s="265"/>
      <c r="AO967" s="264"/>
      <c r="AP967" s="265"/>
      <c r="AQ967" s="264"/>
      <c r="AR967" s="197"/>
      <c r="AS967" s="197"/>
      <c r="AT967" s="197"/>
      <c r="AU967" s="197"/>
      <c r="AV967" s="197"/>
      <c r="AW967" s="197"/>
      <c r="AX967" s="197"/>
      <c r="AY967" s="197"/>
      <c r="AZ967" s="197"/>
      <c r="BA967" s="197"/>
      <c r="BB967" s="197"/>
      <c r="BC967" s="197"/>
    </row>
    <row r="968" ht="18.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260"/>
      <c r="W968" s="260"/>
      <c r="X968" s="261"/>
      <c r="Y968" s="197"/>
      <c r="Z968" s="197"/>
      <c r="AA968" s="197"/>
      <c r="AB968" s="197"/>
      <c r="AC968" s="197"/>
      <c r="AD968" s="197"/>
      <c r="AE968" s="197"/>
      <c r="AF968" s="197"/>
      <c r="AG968" s="262"/>
      <c r="AH968" s="197"/>
      <c r="AI968" s="197"/>
      <c r="AJ968" s="265"/>
      <c r="AK968" s="264"/>
      <c r="AL968" s="265"/>
      <c r="AM968" s="264"/>
      <c r="AN968" s="265"/>
      <c r="AO968" s="264"/>
      <c r="AP968" s="265"/>
      <c r="AQ968" s="264"/>
      <c r="AR968" s="197"/>
      <c r="AS968" s="197"/>
      <c r="AT968" s="197"/>
      <c r="AU968" s="197"/>
      <c r="AV968" s="197"/>
      <c r="AW968" s="197"/>
      <c r="AX968" s="197"/>
      <c r="AY968" s="197"/>
      <c r="AZ968" s="197"/>
      <c r="BA968" s="197"/>
      <c r="BB968" s="197"/>
      <c r="BC968" s="197"/>
    </row>
    <row r="969" ht="18.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260"/>
      <c r="W969" s="260"/>
      <c r="X969" s="261"/>
      <c r="Y969" s="197"/>
      <c r="Z969" s="197"/>
      <c r="AA969" s="197"/>
      <c r="AB969" s="197"/>
      <c r="AC969" s="197"/>
      <c r="AD969" s="197"/>
      <c r="AE969" s="197"/>
      <c r="AF969" s="197"/>
      <c r="AG969" s="262"/>
      <c r="AH969" s="197"/>
      <c r="AI969" s="197"/>
      <c r="AJ969" s="265"/>
      <c r="AK969" s="264"/>
      <c r="AL969" s="265"/>
      <c r="AM969" s="264"/>
      <c r="AN969" s="265"/>
      <c r="AO969" s="264"/>
      <c r="AP969" s="265"/>
      <c r="AQ969" s="264"/>
      <c r="AR969" s="197"/>
      <c r="AS969" s="197"/>
      <c r="AT969" s="197"/>
      <c r="AU969" s="197"/>
      <c r="AV969" s="197"/>
      <c r="AW969" s="197"/>
      <c r="AX969" s="197"/>
      <c r="AY969" s="197"/>
      <c r="AZ969" s="197"/>
      <c r="BA969" s="197"/>
      <c r="BB969" s="197"/>
      <c r="BC969" s="197"/>
    </row>
    <row r="970" ht="18.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260"/>
      <c r="W970" s="260"/>
      <c r="X970" s="261"/>
      <c r="Y970" s="197"/>
      <c r="Z970" s="197"/>
      <c r="AA970" s="197"/>
      <c r="AB970" s="197"/>
      <c r="AC970" s="197"/>
      <c r="AD970" s="197"/>
      <c r="AE970" s="197"/>
      <c r="AF970" s="197"/>
      <c r="AG970" s="262"/>
      <c r="AH970" s="197"/>
      <c r="AI970" s="197"/>
      <c r="AJ970" s="265"/>
      <c r="AK970" s="264"/>
      <c r="AL970" s="265"/>
      <c r="AM970" s="264"/>
      <c r="AN970" s="265"/>
      <c r="AO970" s="264"/>
      <c r="AP970" s="265"/>
      <c r="AQ970" s="264"/>
      <c r="AR970" s="197"/>
      <c r="AS970" s="197"/>
      <c r="AT970" s="197"/>
      <c r="AU970" s="197"/>
      <c r="AV970" s="197"/>
      <c r="AW970" s="197"/>
      <c r="AX970" s="197"/>
      <c r="AY970" s="197"/>
      <c r="AZ970" s="197"/>
      <c r="BA970" s="197"/>
      <c r="BB970" s="197"/>
      <c r="BC970" s="197"/>
    </row>
    <row r="971" ht="18.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260"/>
      <c r="W971" s="260"/>
      <c r="X971" s="261"/>
      <c r="Y971" s="197"/>
      <c r="Z971" s="197"/>
      <c r="AA971" s="197"/>
      <c r="AB971" s="197"/>
      <c r="AC971" s="197"/>
      <c r="AD971" s="197"/>
      <c r="AE971" s="197"/>
      <c r="AF971" s="197"/>
      <c r="AG971" s="262"/>
      <c r="AH971" s="197"/>
      <c r="AI971" s="197"/>
      <c r="AJ971" s="265"/>
      <c r="AK971" s="264"/>
      <c r="AL971" s="265"/>
      <c r="AM971" s="264"/>
      <c r="AN971" s="265"/>
      <c r="AO971" s="264"/>
      <c r="AP971" s="265"/>
      <c r="AQ971" s="264"/>
      <c r="AR971" s="197"/>
      <c r="AS971" s="197"/>
      <c r="AT971" s="197"/>
      <c r="AU971" s="197"/>
      <c r="AV971" s="197"/>
      <c r="AW971" s="197"/>
      <c r="AX971" s="197"/>
      <c r="AY971" s="197"/>
      <c r="AZ971" s="197"/>
      <c r="BA971" s="197"/>
      <c r="BB971" s="197"/>
      <c r="BC971" s="197"/>
    </row>
    <row r="972" ht="18.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260"/>
      <c r="W972" s="260"/>
      <c r="X972" s="261"/>
      <c r="Y972" s="197"/>
      <c r="Z972" s="197"/>
      <c r="AA972" s="197"/>
      <c r="AB972" s="197"/>
      <c r="AC972" s="197"/>
      <c r="AD972" s="197"/>
      <c r="AE972" s="197"/>
      <c r="AF972" s="197"/>
      <c r="AG972" s="262"/>
      <c r="AH972" s="197"/>
      <c r="AI972" s="197"/>
      <c r="AJ972" s="265"/>
      <c r="AK972" s="264"/>
      <c r="AL972" s="265"/>
      <c r="AM972" s="264"/>
      <c r="AN972" s="265"/>
      <c r="AO972" s="264"/>
      <c r="AP972" s="265"/>
      <c r="AQ972" s="264"/>
      <c r="AR972" s="197"/>
      <c r="AS972" s="197"/>
      <c r="AT972" s="197"/>
      <c r="AU972" s="197"/>
      <c r="AV972" s="197"/>
      <c r="AW972" s="197"/>
      <c r="AX972" s="197"/>
      <c r="AY972" s="197"/>
      <c r="AZ972" s="197"/>
      <c r="BA972" s="197"/>
      <c r="BB972" s="197"/>
      <c r="BC972" s="197"/>
    </row>
    <row r="973" ht="18.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260"/>
      <c r="W973" s="260"/>
      <c r="X973" s="261"/>
      <c r="Y973" s="197"/>
      <c r="Z973" s="197"/>
      <c r="AA973" s="197"/>
      <c r="AB973" s="197"/>
      <c r="AC973" s="197"/>
      <c r="AD973" s="197"/>
      <c r="AE973" s="197"/>
      <c r="AF973" s="197"/>
      <c r="AG973" s="262"/>
      <c r="AH973" s="197"/>
      <c r="AI973" s="197"/>
      <c r="AJ973" s="265"/>
      <c r="AK973" s="264"/>
      <c r="AL973" s="265"/>
      <c r="AM973" s="264"/>
      <c r="AN973" s="265"/>
      <c r="AO973" s="264"/>
      <c r="AP973" s="265"/>
      <c r="AQ973" s="264"/>
      <c r="AR973" s="197"/>
      <c r="AS973" s="197"/>
      <c r="AT973" s="197"/>
      <c r="AU973" s="197"/>
      <c r="AV973" s="197"/>
      <c r="AW973" s="197"/>
      <c r="AX973" s="197"/>
      <c r="AY973" s="197"/>
      <c r="AZ973" s="197"/>
      <c r="BA973" s="197"/>
      <c r="BB973" s="197"/>
      <c r="BC973" s="197"/>
    </row>
    <row r="974" ht="18.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260"/>
      <c r="W974" s="260"/>
      <c r="X974" s="261"/>
      <c r="Y974" s="197"/>
      <c r="Z974" s="197"/>
      <c r="AA974" s="197"/>
      <c r="AB974" s="197"/>
      <c r="AC974" s="197"/>
      <c r="AD974" s="197"/>
      <c r="AE974" s="197"/>
      <c r="AF974" s="197"/>
      <c r="AG974" s="262"/>
      <c r="AH974" s="197"/>
      <c r="AI974" s="197"/>
      <c r="AJ974" s="265"/>
      <c r="AK974" s="264"/>
      <c r="AL974" s="265"/>
      <c r="AM974" s="264"/>
      <c r="AN974" s="265"/>
      <c r="AO974" s="264"/>
      <c r="AP974" s="265"/>
      <c r="AQ974" s="264"/>
      <c r="AR974" s="197"/>
      <c r="AS974" s="197"/>
      <c r="AT974" s="197"/>
      <c r="AU974" s="197"/>
      <c r="AV974" s="197"/>
      <c r="AW974" s="197"/>
      <c r="AX974" s="197"/>
      <c r="AY974" s="197"/>
      <c r="AZ974" s="197"/>
      <c r="BA974" s="197"/>
      <c r="BB974" s="197"/>
      <c r="BC974" s="197"/>
    </row>
    <row r="975" ht="18.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260"/>
      <c r="W975" s="260"/>
      <c r="X975" s="261"/>
      <c r="Y975" s="197"/>
      <c r="Z975" s="197"/>
      <c r="AA975" s="197"/>
      <c r="AB975" s="197"/>
      <c r="AC975" s="197"/>
      <c r="AD975" s="197"/>
      <c r="AE975" s="197"/>
      <c r="AF975" s="197"/>
      <c r="AG975" s="262"/>
      <c r="AH975" s="197"/>
      <c r="AI975" s="197"/>
      <c r="AJ975" s="265"/>
      <c r="AK975" s="264"/>
      <c r="AL975" s="265"/>
      <c r="AM975" s="264"/>
      <c r="AN975" s="265"/>
      <c r="AO975" s="264"/>
      <c r="AP975" s="265"/>
      <c r="AQ975" s="264"/>
      <c r="AR975" s="197"/>
      <c r="AS975" s="197"/>
      <c r="AT975" s="197"/>
      <c r="AU975" s="197"/>
      <c r="AV975" s="197"/>
      <c r="AW975" s="197"/>
      <c r="AX975" s="197"/>
      <c r="AY975" s="197"/>
      <c r="AZ975" s="197"/>
      <c r="BA975" s="197"/>
      <c r="BB975" s="197"/>
      <c r="BC975" s="197"/>
    </row>
    <row r="976" ht="18.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260"/>
      <c r="W976" s="260"/>
      <c r="X976" s="261"/>
      <c r="Y976" s="197"/>
      <c r="Z976" s="197"/>
      <c r="AA976" s="197"/>
      <c r="AB976" s="197"/>
      <c r="AC976" s="197"/>
      <c r="AD976" s="197"/>
      <c r="AE976" s="197"/>
      <c r="AF976" s="197"/>
      <c r="AG976" s="262"/>
      <c r="AH976" s="197"/>
      <c r="AI976" s="197"/>
      <c r="AJ976" s="265"/>
      <c r="AK976" s="264"/>
      <c r="AL976" s="265"/>
      <c r="AM976" s="264"/>
      <c r="AN976" s="265"/>
      <c r="AO976" s="264"/>
      <c r="AP976" s="265"/>
      <c r="AQ976" s="264"/>
      <c r="AR976" s="197"/>
      <c r="AS976" s="197"/>
      <c r="AT976" s="197"/>
      <c r="AU976" s="197"/>
      <c r="AV976" s="197"/>
      <c r="AW976" s="197"/>
      <c r="AX976" s="197"/>
      <c r="AY976" s="197"/>
      <c r="AZ976" s="197"/>
      <c r="BA976" s="197"/>
      <c r="BB976" s="197"/>
      <c r="BC976" s="197"/>
    </row>
    <row r="977" ht="18.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260"/>
      <c r="W977" s="260"/>
      <c r="X977" s="261"/>
      <c r="Y977" s="197"/>
      <c r="Z977" s="197"/>
      <c r="AA977" s="197"/>
      <c r="AB977" s="197"/>
      <c r="AC977" s="197"/>
      <c r="AD977" s="197"/>
      <c r="AE977" s="197"/>
      <c r="AF977" s="197"/>
      <c r="AG977" s="262"/>
      <c r="AH977" s="197"/>
      <c r="AI977" s="197"/>
      <c r="AJ977" s="265"/>
      <c r="AK977" s="264"/>
      <c r="AL977" s="265"/>
      <c r="AM977" s="264"/>
      <c r="AN977" s="265"/>
      <c r="AO977" s="264"/>
      <c r="AP977" s="265"/>
      <c r="AQ977" s="264"/>
      <c r="AR977" s="197"/>
      <c r="AS977" s="197"/>
      <c r="AT977" s="197"/>
      <c r="AU977" s="197"/>
      <c r="AV977" s="197"/>
      <c r="AW977" s="197"/>
      <c r="AX977" s="197"/>
      <c r="AY977" s="197"/>
      <c r="AZ977" s="197"/>
      <c r="BA977" s="197"/>
      <c r="BB977" s="197"/>
      <c r="BC977" s="197"/>
    </row>
    <row r="978" ht="18.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260"/>
      <c r="W978" s="260"/>
      <c r="X978" s="261"/>
      <c r="Y978" s="197"/>
      <c r="Z978" s="197"/>
      <c r="AA978" s="197"/>
      <c r="AB978" s="197"/>
      <c r="AC978" s="197"/>
      <c r="AD978" s="197"/>
      <c r="AE978" s="197"/>
      <c r="AF978" s="197"/>
      <c r="AG978" s="262"/>
      <c r="AH978" s="197"/>
      <c r="AI978" s="197"/>
      <c r="AJ978" s="265"/>
      <c r="AK978" s="264"/>
      <c r="AL978" s="265"/>
      <c r="AM978" s="264"/>
      <c r="AN978" s="265"/>
      <c r="AO978" s="264"/>
      <c r="AP978" s="265"/>
      <c r="AQ978" s="264"/>
      <c r="AR978" s="197"/>
      <c r="AS978" s="197"/>
      <c r="AT978" s="197"/>
      <c r="AU978" s="197"/>
      <c r="AV978" s="197"/>
      <c r="AW978" s="197"/>
      <c r="AX978" s="197"/>
      <c r="AY978" s="197"/>
      <c r="AZ978" s="197"/>
      <c r="BA978" s="197"/>
      <c r="BB978" s="197"/>
      <c r="BC978" s="197"/>
    </row>
    <row r="979" ht="18.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260"/>
      <c r="W979" s="260"/>
      <c r="X979" s="261"/>
      <c r="Y979" s="197"/>
      <c r="Z979" s="197"/>
      <c r="AA979" s="197"/>
      <c r="AB979" s="197"/>
      <c r="AC979" s="197"/>
      <c r="AD979" s="197"/>
      <c r="AE979" s="197"/>
      <c r="AF979" s="197"/>
      <c r="AG979" s="262"/>
      <c r="AH979" s="197"/>
      <c r="AI979" s="197"/>
      <c r="AJ979" s="265"/>
      <c r="AK979" s="264"/>
      <c r="AL979" s="265"/>
      <c r="AM979" s="264"/>
      <c r="AN979" s="265"/>
      <c r="AO979" s="264"/>
      <c r="AP979" s="265"/>
      <c r="AQ979" s="264"/>
      <c r="AR979" s="197"/>
      <c r="AS979" s="197"/>
      <c r="AT979" s="197"/>
      <c r="AU979" s="197"/>
      <c r="AV979" s="197"/>
      <c r="AW979" s="197"/>
      <c r="AX979" s="197"/>
      <c r="AY979" s="197"/>
      <c r="AZ979" s="197"/>
      <c r="BA979" s="197"/>
      <c r="BB979" s="197"/>
      <c r="BC979" s="197"/>
    </row>
    <row r="980" ht="18.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260"/>
      <c r="W980" s="260"/>
      <c r="X980" s="261"/>
      <c r="Y980" s="197"/>
      <c r="Z980" s="197"/>
      <c r="AA980" s="197"/>
      <c r="AB980" s="197"/>
      <c r="AC980" s="197"/>
      <c r="AD980" s="197"/>
      <c r="AE980" s="197"/>
      <c r="AF980" s="197"/>
      <c r="AG980" s="262"/>
      <c r="AH980" s="197"/>
      <c r="AI980" s="197"/>
      <c r="AJ980" s="265"/>
      <c r="AK980" s="264"/>
      <c r="AL980" s="265"/>
      <c r="AM980" s="264"/>
      <c r="AN980" s="265"/>
      <c r="AO980" s="264"/>
      <c r="AP980" s="265"/>
      <c r="AQ980" s="264"/>
      <c r="AR980" s="197"/>
      <c r="AS980" s="197"/>
      <c r="AT980" s="197"/>
      <c r="AU980" s="197"/>
      <c r="AV980" s="197"/>
      <c r="AW980" s="197"/>
      <c r="AX980" s="197"/>
      <c r="AY980" s="197"/>
      <c r="AZ980" s="197"/>
      <c r="BA980" s="197"/>
      <c r="BB980" s="197"/>
      <c r="BC980" s="197"/>
    </row>
    <row r="981" ht="18.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260"/>
      <c r="W981" s="260"/>
      <c r="X981" s="261"/>
      <c r="Y981" s="197"/>
      <c r="Z981" s="197"/>
      <c r="AA981" s="197"/>
      <c r="AB981" s="197"/>
      <c r="AC981" s="197"/>
      <c r="AD981" s="197"/>
      <c r="AE981" s="197"/>
      <c r="AF981" s="197"/>
      <c r="AG981" s="262"/>
      <c r="AH981" s="197"/>
      <c r="AI981" s="197"/>
      <c r="AJ981" s="265"/>
      <c r="AK981" s="264"/>
      <c r="AL981" s="265"/>
      <c r="AM981" s="264"/>
      <c r="AN981" s="265"/>
      <c r="AO981" s="264"/>
      <c r="AP981" s="265"/>
      <c r="AQ981" s="264"/>
      <c r="AR981" s="197"/>
      <c r="AS981" s="197"/>
      <c r="AT981" s="197"/>
      <c r="AU981" s="197"/>
      <c r="AV981" s="197"/>
      <c r="AW981" s="197"/>
      <c r="AX981" s="197"/>
      <c r="AY981" s="197"/>
      <c r="AZ981" s="197"/>
      <c r="BA981" s="197"/>
      <c r="BB981" s="197"/>
      <c r="BC981" s="197"/>
    </row>
    <row r="982" ht="18.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260"/>
      <c r="W982" s="260"/>
      <c r="X982" s="261"/>
      <c r="Y982" s="197"/>
      <c r="Z982" s="197"/>
      <c r="AA982" s="197"/>
      <c r="AB982" s="197"/>
      <c r="AC982" s="197"/>
      <c r="AD982" s="197"/>
      <c r="AE982" s="197"/>
      <c r="AF982" s="197"/>
      <c r="AG982" s="262"/>
      <c r="AH982" s="197"/>
      <c r="AI982" s="197"/>
      <c r="AJ982" s="265"/>
      <c r="AK982" s="264"/>
      <c r="AL982" s="265"/>
      <c r="AM982" s="264"/>
      <c r="AN982" s="265"/>
      <c r="AO982" s="264"/>
      <c r="AP982" s="265"/>
      <c r="AQ982" s="264"/>
      <c r="AR982" s="197"/>
      <c r="AS982" s="197"/>
      <c r="AT982" s="197"/>
      <c r="AU982" s="197"/>
      <c r="AV982" s="197"/>
      <c r="AW982" s="197"/>
      <c r="AX982" s="197"/>
      <c r="AY982" s="197"/>
      <c r="AZ982" s="197"/>
      <c r="BA982" s="197"/>
      <c r="BB982" s="197"/>
      <c r="BC982" s="197"/>
    </row>
    <row r="983" ht="18.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260"/>
      <c r="W983" s="260"/>
      <c r="X983" s="261"/>
      <c r="Y983" s="197"/>
      <c r="Z983" s="197"/>
      <c r="AA983" s="197"/>
      <c r="AB983" s="197"/>
      <c r="AC983" s="197"/>
      <c r="AD983" s="197"/>
      <c r="AE983" s="197"/>
      <c r="AF983" s="197"/>
      <c r="AG983" s="262"/>
      <c r="AH983" s="197"/>
      <c r="AI983" s="197"/>
      <c r="AJ983" s="265"/>
      <c r="AK983" s="264"/>
      <c r="AL983" s="265"/>
      <c r="AM983" s="264"/>
      <c r="AN983" s="265"/>
      <c r="AO983" s="264"/>
      <c r="AP983" s="265"/>
      <c r="AQ983" s="264"/>
      <c r="AR983" s="197"/>
      <c r="AS983" s="197"/>
      <c r="AT983" s="197"/>
      <c r="AU983" s="197"/>
      <c r="AV983" s="197"/>
      <c r="AW983" s="197"/>
      <c r="AX983" s="197"/>
      <c r="AY983" s="197"/>
      <c r="AZ983" s="197"/>
      <c r="BA983" s="197"/>
      <c r="BB983" s="197"/>
      <c r="BC983" s="197"/>
    </row>
    <row r="984" ht="18.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260"/>
      <c r="W984" s="260"/>
      <c r="X984" s="261"/>
      <c r="Y984" s="197"/>
      <c r="Z984" s="197"/>
      <c r="AA984" s="197"/>
      <c r="AB984" s="197"/>
      <c r="AC984" s="197"/>
      <c r="AD984" s="197"/>
      <c r="AE984" s="197"/>
      <c r="AF984" s="197"/>
      <c r="AG984" s="262"/>
      <c r="AH984" s="197"/>
      <c r="AI984" s="197"/>
      <c r="AJ984" s="265"/>
      <c r="AK984" s="264"/>
      <c r="AL984" s="265"/>
      <c r="AM984" s="264"/>
      <c r="AN984" s="265"/>
      <c r="AO984" s="264"/>
      <c r="AP984" s="265"/>
      <c r="AQ984" s="264"/>
      <c r="AR984" s="197"/>
      <c r="AS984" s="197"/>
      <c r="AT984" s="197"/>
      <c r="AU984" s="197"/>
      <c r="AV984" s="197"/>
      <c r="AW984" s="197"/>
      <c r="AX984" s="197"/>
      <c r="AY984" s="197"/>
      <c r="AZ984" s="197"/>
      <c r="BA984" s="197"/>
      <c r="BB984" s="197"/>
      <c r="BC984" s="197"/>
    </row>
    <row r="985" ht="18.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260"/>
      <c r="W985" s="260"/>
      <c r="X985" s="261"/>
      <c r="Y985" s="197"/>
      <c r="Z985" s="197"/>
      <c r="AA985" s="197"/>
      <c r="AB985" s="197"/>
      <c r="AC985" s="197"/>
      <c r="AD985" s="197"/>
      <c r="AE985" s="197"/>
      <c r="AF985" s="197"/>
      <c r="AG985" s="262"/>
      <c r="AH985" s="197"/>
      <c r="AI985" s="197"/>
      <c r="AJ985" s="265"/>
      <c r="AK985" s="264"/>
      <c r="AL985" s="265"/>
      <c r="AM985" s="264"/>
      <c r="AN985" s="265"/>
      <c r="AO985" s="264"/>
      <c r="AP985" s="265"/>
      <c r="AQ985" s="264"/>
      <c r="AR985" s="197"/>
      <c r="AS985" s="197"/>
      <c r="AT985" s="197"/>
      <c r="AU985" s="197"/>
      <c r="AV985" s="197"/>
      <c r="AW985" s="197"/>
      <c r="AX985" s="197"/>
      <c r="AY985" s="197"/>
      <c r="AZ985" s="197"/>
      <c r="BA985" s="197"/>
      <c r="BB985" s="197"/>
      <c r="BC985" s="197"/>
    </row>
    <row r="986" ht="18.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260"/>
      <c r="W986" s="260"/>
      <c r="X986" s="261"/>
      <c r="Y986" s="197"/>
      <c r="Z986" s="197"/>
      <c r="AA986" s="197"/>
      <c r="AB986" s="197"/>
      <c r="AC986" s="197"/>
      <c r="AD986" s="197"/>
      <c r="AE986" s="197"/>
      <c r="AF986" s="197"/>
      <c r="AG986" s="262"/>
      <c r="AH986" s="197"/>
      <c r="AI986" s="197"/>
      <c r="AJ986" s="265"/>
      <c r="AK986" s="264"/>
      <c r="AL986" s="265"/>
      <c r="AM986" s="264"/>
      <c r="AN986" s="265"/>
      <c r="AO986" s="264"/>
      <c r="AP986" s="265"/>
      <c r="AQ986" s="264"/>
      <c r="AR986" s="197"/>
      <c r="AS986" s="197"/>
      <c r="AT986" s="197"/>
      <c r="AU986" s="197"/>
      <c r="AV986" s="197"/>
      <c r="AW986" s="197"/>
      <c r="AX986" s="197"/>
      <c r="AY986" s="197"/>
      <c r="AZ986" s="197"/>
      <c r="BA986" s="197"/>
      <c r="BB986" s="197"/>
      <c r="BC986" s="197"/>
    </row>
    <row r="987" ht="18.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260"/>
      <c r="W987" s="260"/>
      <c r="X987" s="261"/>
      <c r="Y987" s="197"/>
      <c r="Z987" s="197"/>
      <c r="AA987" s="197"/>
      <c r="AB987" s="197"/>
      <c r="AC987" s="197"/>
      <c r="AD987" s="197"/>
      <c r="AE987" s="197"/>
      <c r="AF987" s="197"/>
      <c r="AG987" s="262"/>
      <c r="AH987" s="197"/>
      <c r="AI987" s="197"/>
      <c r="AJ987" s="265"/>
      <c r="AK987" s="264"/>
      <c r="AL987" s="265"/>
      <c r="AM987" s="264"/>
      <c r="AN987" s="265"/>
      <c r="AO987" s="264"/>
      <c r="AP987" s="265"/>
      <c r="AQ987" s="264"/>
      <c r="AR987" s="197"/>
      <c r="AS987" s="197"/>
      <c r="AT987" s="197"/>
      <c r="AU987" s="197"/>
      <c r="AV987" s="197"/>
      <c r="AW987" s="197"/>
      <c r="AX987" s="197"/>
      <c r="AY987" s="197"/>
      <c r="AZ987" s="197"/>
      <c r="BA987" s="197"/>
      <c r="BB987" s="197"/>
      <c r="BC987" s="197"/>
    </row>
    <row r="988" ht="18.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260"/>
      <c r="W988" s="260"/>
      <c r="X988" s="261"/>
      <c r="Y988" s="197"/>
      <c r="Z988" s="197"/>
      <c r="AA988" s="197"/>
      <c r="AB988" s="197"/>
      <c r="AC988" s="197"/>
      <c r="AD988" s="197"/>
      <c r="AE988" s="197"/>
      <c r="AF988" s="197"/>
      <c r="AG988" s="262"/>
      <c r="AH988" s="197"/>
      <c r="AI988" s="197"/>
      <c r="AJ988" s="265"/>
      <c r="AK988" s="264"/>
      <c r="AL988" s="265"/>
      <c r="AM988" s="264"/>
      <c r="AN988" s="265"/>
      <c r="AO988" s="264"/>
      <c r="AP988" s="265"/>
      <c r="AQ988" s="264"/>
      <c r="AR988" s="197"/>
      <c r="AS988" s="197"/>
      <c r="AT988" s="197"/>
      <c r="AU988" s="197"/>
      <c r="AV988" s="197"/>
      <c r="AW988" s="197"/>
      <c r="AX988" s="197"/>
      <c r="AY988" s="197"/>
      <c r="AZ988" s="197"/>
      <c r="BA988" s="197"/>
      <c r="BB988" s="197"/>
      <c r="BC988" s="197"/>
    </row>
    <row r="989" ht="18.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260"/>
      <c r="W989" s="260"/>
      <c r="X989" s="261"/>
      <c r="Y989" s="197"/>
      <c r="Z989" s="197"/>
      <c r="AA989" s="197"/>
      <c r="AB989" s="197"/>
      <c r="AC989" s="197"/>
      <c r="AD989" s="197"/>
      <c r="AE989" s="197"/>
      <c r="AF989" s="197"/>
      <c r="AG989" s="262"/>
      <c r="AH989" s="197"/>
      <c r="AI989" s="197"/>
      <c r="AJ989" s="265"/>
      <c r="AK989" s="264"/>
      <c r="AL989" s="265"/>
      <c r="AM989" s="264"/>
      <c r="AN989" s="265"/>
      <c r="AO989" s="264"/>
      <c r="AP989" s="265"/>
      <c r="AQ989" s="264"/>
      <c r="AR989" s="197"/>
      <c r="AS989" s="197"/>
      <c r="AT989" s="197"/>
      <c r="AU989" s="197"/>
      <c r="AV989" s="197"/>
      <c r="AW989" s="197"/>
      <c r="AX989" s="197"/>
      <c r="AY989" s="197"/>
      <c r="AZ989" s="197"/>
      <c r="BA989" s="197"/>
      <c r="BB989" s="197"/>
      <c r="BC989" s="197"/>
    </row>
    <row r="990" ht="18.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260"/>
      <c r="W990" s="260"/>
      <c r="X990" s="261"/>
      <c r="Y990" s="197"/>
      <c r="Z990" s="197"/>
      <c r="AA990" s="197"/>
      <c r="AB990" s="197"/>
      <c r="AC990" s="197"/>
      <c r="AD990" s="197"/>
      <c r="AE990" s="197"/>
      <c r="AF990" s="197"/>
      <c r="AG990" s="262"/>
      <c r="AH990" s="197"/>
      <c r="AI990" s="197"/>
      <c r="AJ990" s="265"/>
      <c r="AK990" s="264"/>
      <c r="AL990" s="265"/>
      <c r="AM990" s="264"/>
      <c r="AN990" s="265"/>
      <c r="AO990" s="264"/>
      <c r="AP990" s="265"/>
      <c r="AQ990" s="264"/>
      <c r="AR990" s="197"/>
      <c r="AS990" s="197"/>
      <c r="AT990" s="197"/>
      <c r="AU990" s="197"/>
      <c r="AV990" s="197"/>
      <c r="AW990" s="197"/>
      <c r="AX990" s="197"/>
      <c r="AY990" s="197"/>
      <c r="AZ990" s="197"/>
      <c r="BA990" s="197"/>
      <c r="BB990" s="197"/>
      <c r="BC990" s="197"/>
    </row>
    <row r="991" ht="18.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260"/>
      <c r="W991" s="260"/>
      <c r="X991" s="261"/>
      <c r="Y991" s="197"/>
      <c r="Z991" s="197"/>
      <c r="AA991" s="197"/>
      <c r="AB991" s="197"/>
      <c r="AC991" s="197"/>
      <c r="AD991" s="197"/>
      <c r="AE991" s="197"/>
      <c r="AF991" s="197"/>
      <c r="AG991" s="262"/>
      <c r="AH991" s="197"/>
      <c r="AI991" s="197"/>
      <c r="AJ991" s="265"/>
      <c r="AK991" s="264"/>
      <c r="AL991" s="265"/>
      <c r="AM991" s="264"/>
      <c r="AN991" s="265"/>
      <c r="AO991" s="264"/>
      <c r="AP991" s="265"/>
      <c r="AQ991" s="264"/>
      <c r="AR991" s="197"/>
      <c r="AS991" s="197"/>
      <c r="AT991" s="197"/>
      <c r="AU991" s="197"/>
      <c r="AV991" s="197"/>
      <c r="AW991" s="197"/>
      <c r="AX991" s="197"/>
      <c r="AY991" s="197"/>
      <c r="AZ991" s="197"/>
      <c r="BA991" s="197"/>
      <c r="BB991" s="197"/>
      <c r="BC991" s="197"/>
    </row>
    <row r="992" ht="18.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260"/>
      <c r="W992" s="260"/>
      <c r="X992" s="261"/>
      <c r="Y992" s="197"/>
      <c r="Z992" s="197"/>
      <c r="AA992" s="197"/>
      <c r="AB992" s="197"/>
      <c r="AC992" s="197"/>
      <c r="AD992" s="197"/>
      <c r="AE992" s="197"/>
      <c r="AF992" s="197"/>
      <c r="AG992" s="262"/>
      <c r="AH992" s="197"/>
      <c r="AI992" s="197"/>
      <c r="AJ992" s="265"/>
      <c r="AK992" s="264"/>
      <c r="AL992" s="265"/>
      <c r="AM992" s="264"/>
      <c r="AN992" s="265"/>
      <c r="AO992" s="264"/>
      <c r="AP992" s="265"/>
      <c r="AQ992" s="264"/>
      <c r="AR992" s="197"/>
      <c r="AS992" s="197"/>
      <c r="AT992" s="197"/>
      <c r="AU992" s="197"/>
      <c r="AV992" s="197"/>
      <c r="AW992" s="197"/>
      <c r="AX992" s="197"/>
      <c r="AY992" s="197"/>
      <c r="AZ992" s="197"/>
      <c r="BA992" s="197"/>
      <c r="BB992" s="197"/>
      <c r="BC992" s="197"/>
    </row>
    <row r="993" ht="18.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260"/>
      <c r="W993" s="260"/>
      <c r="X993" s="261"/>
      <c r="Y993" s="197"/>
      <c r="Z993" s="197"/>
      <c r="AA993" s="197"/>
      <c r="AB993" s="197"/>
      <c r="AC993" s="197"/>
      <c r="AD993" s="197"/>
      <c r="AE993" s="197"/>
      <c r="AF993" s="197"/>
      <c r="AG993" s="262"/>
      <c r="AH993" s="197"/>
      <c r="AI993" s="197"/>
      <c r="AJ993" s="265"/>
      <c r="AK993" s="264"/>
      <c r="AL993" s="265"/>
      <c r="AM993" s="264"/>
      <c r="AN993" s="265"/>
      <c r="AO993" s="264"/>
      <c r="AP993" s="265"/>
      <c r="AQ993" s="264"/>
      <c r="AR993" s="197"/>
      <c r="AS993" s="197"/>
      <c r="AT993" s="197"/>
      <c r="AU993" s="197"/>
      <c r="AV993" s="197"/>
      <c r="AW993" s="197"/>
      <c r="AX993" s="197"/>
      <c r="AY993" s="197"/>
      <c r="AZ993" s="197"/>
      <c r="BA993" s="197"/>
      <c r="BB993" s="197"/>
      <c r="BC993" s="197"/>
    </row>
    <row r="994" ht="18.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260"/>
      <c r="W994" s="260"/>
      <c r="X994" s="261"/>
      <c r="Y994" s="197"/>
      <c r="Z994" s="197"/>
      <c r="AA994" s="197"/>
      <c r="AB994" s="197"/>
      <c r="AC994" s="197"/>
      <c r="AD994" s="197"/>
      <c r="AE994" s="197"/>
      <c r="AF994" s="197"/>
      <c r="AG994" s="262"/>
      <c r="AH994" s="197"/>
      <c r="AI994" s="197"/>
      <c r="AJ994" s="265"/>
      <c r="AK994" s="264"/>
      <c r="AL994" s="265"/>
      <c r="AM994" s="264"/>
      <c r="AN994" s="265"/>
      <c r="AO994" s="264"/>
      <c r="AP994" s="265"/>
      <c r="AQ994" s="264"/>
      <c r="AR994" s="197"/>
      <c r="AS994" s="197"/>
      <c r="AT994" s="197"/>
      <c r="AU994" s="197"/>
      <c r="AV994" s="197"/>
      <c r="AW994" s="197"/>
      <c r="AX994" s="197"/>
      <c r="AY994" s="197"/>
      <c r="AZ994" s="197"/>
      <c r="BA994" s="197"/>
      <c r="BB994" s="197"/>
      <c r="BC994" s="197"/>
    </row>
    <row r="995" ht="18.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260"/>
      <c r="W995" s="260"/>
      <c r="X995" s="261"/>
      <c r="Y995" s="197"/>
      <c r="Z995" s="197"/>
      <c r="AA995" s="197"/>
      <c r="AB995" s="197"/>
      <c r="AC995" s="197"/>
      <c r="AD995" s="197"/>
      <c r="AE995" s="197"/>
      <c r="AF995" s="197"/>
      <c r="AG995" s="262"/>
      <c r="AH995" s="197"/>
      <c r="AI995" s="197"/>
      <c r="AJ995" s="265"/>
      <c r="AK995" s="264"/>
      <c r="AL995" s="265"/>
      <c r="AM995" s="264"/>
      <c r="AN995" s="265"/>
      <c r="AO995" s="264"/>
      <c r="AP995" s="265"/>
      <c r="AQ995" s="264"/>
      <c r="AR995" s="197"/>
      <c r="AS995" s="197"/>
      <c r="AT995" s="197"/>
      <c r="AU995" s="197"/>
      <c r="AV995" s="197"/>
      <c r="AW995" s="197"/>
      <c r="AX995" s="197"/>
      <c r="AY995" s="197"/>
      <c r="AZ995" s="197"/>
      <c r="BA995" s="197"/>
      <c r="BB995" s="197"/>
      <c r="BC995" s="197"/>
    </row>
    <row r="996" ht="18.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260"/>
      <c r="W996" s="260"/>
      <c r="X996" s="261"/>
      <c r="Y996" s="197"/>
      <c r="Z996" s="197"/>
      <c r="AA996" s="197"/>
      <c r="AB996" s="197"/>
      <c r="AC996" s="197"/>
      <c r="AD996" s="197"/>
      <c r="AE996" s="197"/>
      <c r="AF996" s="197"/>
      <c r="AG996" s="262"/>
      <c r="AH996" s="197"/>
      <c r="AI996" s="197"/>
      <c r="AJ996" s="265"/>
      <c r="AK996" s="264"/>
      <c r="AL996" s="265"/>
      <c r="AM996" s="264"/>
      <c r="AN996" s="265"/>
      <c r="AO996" s="264"/>
      <c r="AP996" s="265"/>
      <c r="AQ996" s="264"/>
      <c r="AR996" s="197"/>
      <c r="AS996" s="197"/>
      <c r="AT996" s="197"/>
      <c r="AU996" s="197"/>
      <c r="AV996" s="197"/>
      <c r="AW996" s="197"/>
      <c r="AX996" s="197"/>
      <c r="AY996" s="197"/>
      <c r="AZ996" s="197"/>
      <c r="BA996" s="197"/>
      <c r="BB996" s="197"/>
      <c r="BC996" s="197"/>
    </row>
    <row r="997" ht="18.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260"/>
      <c r="W997" s="260"/>
      <c r="X997" s="261"/>
      <c r="Y997" s="197"/>
      <c r="Z997" s="197"/>
      <c r="AA997" s="197"/>
      <c r="AB997" s="197"/>
      <c r="AC997" s="197"/>
      <c r="AD997" s="197"/>
      <c r="AE997" s="197"/>
      <c r="AF997" s="197"/>
      <c r="AG997" s="262"/>
      <c r="AH997" s="197"/>
      <c r="AI997" s="197"/>
      <c r="AJ997" s="265"/>
      <c r="AK997" s="264"/>
      <c r="AL997" s="265"/>
      <c r="AM997" s="264"/>
      <c r="AN997" s="265"/>
      <c r="AO997" s="264"/>
      <c r="AP997" s="265"/>
      <c r="AQ997" s="264"/>
      <c r="AR997" s="197"/>
      <c r="AS997" s="197"/>
      <c r="AT997" s="197"/>
      <c r="AU997" s="197"/>
      <c r="AV997" s="197"/>
      <c r="AW997" s="197"/>
      <c r="AX997" s="197"/>
      <c r="AY997" s="197"/>
      <c r="AZ997" s="197"/>
      <c r="BA997" s="197"/>
      <c r="BB997" s="197"/>
      <c r="BC997" s="197"/>
    </row>
    <row r="998" ht="18.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260"/>
      <c r="W998" s="260"/>
      <c r="X998" s="261"/>
      <c r="Y998" s="197"/>
      <c r="Z998" s="197"/>
      <c r="AA998" s="197"/>
      <c r="AB998" s="197"/>
      <c r="AC998" s="197"/>
      <c r="AD998" s="197"/>
      <c r="AE998" s="197"/>
      <c r="AF998" s="197"/>
      <c r="AG998" s="262"/>
      <c r="AH998" s="197"/>
      <c r="AI998" s="197"/>
      <c r="AJ998" s="265"/>
      <c r="AK998" s="264"/>
      <c r="AL998" s="265"/>
      <c r="AM998" s="264"/>
      <c r="AN998" s="265"/>
      <c r="AO998" s="264"/>
      <c r="AP998" s="265"/>
      <c r="AQ998" s="264"/>
      <c r="AR998" s="197"/>
      <c r="AS998" s="197"/>
      <c r="AT998" s="197"/>
      <c r="AU998" s="197"/>
      <c r="AV998" s="197"/>
      <c r="AW998" s="197"/>
      <c r="AX998" s="197"/>
      <c r="AY998" s="197"/>
      <c r="AZ998" s="197"/>
      <c r="BA998" s="197"/>
      <c r="BB998" s="197"/>
      <c r="BC998" s="197"/>
    </row>
    <row r="999" ht="18.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260"/>
      <c r="W999" s="260"/>
      <c r="X999" s="261"/>
      <c r="Y999" s="197"/>
      <c r="Z999" s="197"/>
      <c r="AA999" s="197"/>
      <c r="AB999" s="197"/>
      <c r="AC999" s="197"/>
      <c r="AD999" s="197"/>
      <c r="AE999" s="197"/>
      <c r="AF999" s="197"/>
      <c r="AG999" s="262"/>
      <c r="AH999" s="197"/>
      <c r="AI999" s="197"/>
      <c r="AJ999" s="265"/>
      <c r="AK999" s="264"/>
      <c r="AL999" s="265"/>
      <c r="AM999" s="264"/>
      <c r="AN999" s="265"/>
      <c r="AO999" s="264"/>
      <c r="AP999" s="265"/>
      <c r="AQ999" s="264"/>
      <c r="AR999" s="197"/>
      <c r="AS999" s="197"/>
      <c r="AT999" s="197"/>
      <c r="AU999" s="197"/>
      <c r="AV999" s="197"/>
      <c r="AW999" s="197"/>
      <c r="AX999" s="197"/>
      <c r="AY999" s="197"/>
      <c r="AZ999" s="197"/>
      <c r="BA999" s="197"/>
      <c r="BB999" s="197"/>
      <c r="BC999" s="197"/>
    </row>
    <row r="1000" ht="18.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260"/>
      <c r="W1000" s="260"/>
      <c r="X1000" s="261"/>
      <c r="Y1000" s="197"/>
      <c r="Z1000" s="197"/>
      <c r="AA1000" s="197"/>
      <c r="AB1000" s="197"/>
      <c r="AC1000" s="197"/>
      <c r="AD1000" s="197"/>
      <c r="AE1000" s="197"/>
      <c r="AF1000" s="197"/>
      <c r="AG1000" s="262"/>
      <c r="AH1000" s="197"/>
      <c r="AI1000" s="197"/>
      <c r="AJ1000" s="265"/>
      <c r="AK1000" s="264"/>
      <c r="AL1000" s="265"/>
      <c r="AM1000" s="264"/>
      <c r="AN1000" s="265"/>
      <c r="AO1000" s="264"/>
      <c r="AP1000" s="265"/>
      <c r="AQ1000" s="264"/>
      <c r="AR1000" s="197"/>
      <c r="AS1000" s="197"/>
      <c r="AT1000" s="197"/>
      <c r="AU1000" s="197"/>
      <c r="AV1000" s="197"/>
      <c r="AW1000" s="197"/>
      <c r="AX1000" s="197"/>
      <c r="AY1000" s="197"/>
      <c r="AZ1000" s="197"/>
      <c r="BA1000" s="197"/>
      <c r="BB1000" s="197"/>
      <c r="BC1000" s="197"/>
    </row>
    <row r="1001" ht="18.75" customHeight="1">
      <c r="A1001" s="197"/>
      <c r="B1001" s="197"/>
      <c r="C1001" s="197"/>
      <c r="D1001" s="197"/>
      <c r="E1001" s="197"/>
      <c r="F1001" s="197"/>
      <c r="G1001" s="197"/>
      <c r="H1001" s="197"/>
      <c r="I1001" s="197"/>
      <c r="J1001" s="197"/>
      <c r="K1001" s="197"/>
      <c r="L1001" s="197"/>
      <c r="M1001" s="197"/>
      <c r="N1001" s="197"/>
      <c r="O1001" s="197"/>
      <c r="P1001" s="197"/>
      <c r="Q1001" s="197"/>
      <c r="R1001" s="197"/>
      <c r="S1001" s="197"/>
      <c r="T1001" s="197"/>
      <c r="U1001" s="197"/>
      <c r="V1001" s="260"/>
      <c r="W1001" s="260"/>
      <c r="X1001" s="261"/>
      <c r="Y1001" s="197"/>
      <c r="Z1001" s="197"/>
      <c r="AA1001" s="197"/>
      <c r="AB1001" s="197"/>
      <c r="AC1001" s="197"/>
      <c r="AD1001" s="197"/>
      <c r="AE1001" s="197"/>
      <c r="AF1001" s="197"/>
      <c r="AG1001" s="262"/>
      <c r="AH1001" s="197"/>
      <c r="AI1001" s="197"/>
      <c r="AJ1001" s="265"/>
      <c r="AK1001" s="264"/>
      <c r="AL1001" s="265"/>
      <c r="AM1001" s="264"/>
      <c r="AN1001" s="265"/>
      <c r="AO1001" s="264"/>
      <c r="AP1001" s="265"/>
      <c r="AQ1001" s="264"/>
      <c r="AR1001" s="197"/>
      <c r="AS1001" s="197"/>
      <c r="AT1001" s="197"/>
      <c r="AU1001" s="197"/>
      <c r="AV1001" s="197"/>
      <c r="AW1001" s="197"/>
      <c r="AX1001" s="197"/>
      <c r="AY1001" s="197"/>
      <c r="AZ1001" s="197"/>
      <c r="BA1001" s="197"/>
      <c r="BB1001" s="197"/>
      <c r="BC1001" s="197"/>
    </row>
    <row r="1002" ht="18.75" customHeight="1">
      <c r="A1002" s="197"/>
      <c r="B1002" s="197"/>
      <c r="C1002" s="197"/>
      <c r="D1002" s="197"/>
      <c r="E1002" s="197"/>
      <c r="F1002" s="197"/>
      <c r="G1002" s="197"/>
      <c r="H1002" s="197"/>
      <c r="I1002" s="197"/>
      <c r="J1002" s="197"/>
      <c r="K1002" s="197"/>
      <c r="L1002" s="197"/>
      <c r="M1002" s="197"/>
      <c r="N1002" s="197"/>
      <c r="O1002" s="197"/>
      <c r="P1002" s="197"/>
      <c r="Q1002" s="197"/>
      <c r="R1002" s="197"/>
      <c r="S1002" s="197"/>
      <c r="T1002" s="197"/>
      <c r="U1002" s="197"/>
      <c r="V1002" s="260"/>
      <c r="W1002" s="260"/>
      <c r="X1002" s="261"/>
      <c r="Y1002" s="197"/>
      <c r="Z1002" s="197"/>
      <c r="AA1002" s="197"/>
      <c r="AB1002" s="197"/>
      <c r="AC1002" s="197"/>
      <c r="AD1002" s="197"/>
      <c r="AE1002" s="197"/>
      <c r="AF1002" s="197"/>
      <c r="AG1002" s="262"/>
      <c r="AH1002" s="197"/>
      <c r="AI1002" s="197"/>
      <c r="AJ1002" s="265"/>
      <c r="AK1002" s="264"/>
      <c r="AL1002" s="265"/>
      <c r="AM1002" s="264"/>
      <c r="AN1002" s="265"/>
      <c r="AO1002" s="264"/>
      <c r="AP1002" s="265"/>
      <c r="AQ1002" s="264"/>
      <c r="AR1002" s="197"/>
      <c r="AS1002" s="197"/>
      <c r="AT1002" s="197"/>
      <c r="AU1002" s="197"/>
      <c r="AV1002" s="197"/>
      <c r="AW1002" s="197"/>
      <c r="AX1002" s="197"/>
      <c r="AY1002" s="197"/>
      <c r="AZ1002" s="197"/>
      <c r="BA1002" s="197"/>
      <c r="BB1002" s="197"/>
      <c r="BC1002" s="197"/>
    </row>
    <row r="1003" ht="18.75" customHeight="1">
      <c r="A1003" s="197"/>
      <c r="B1003" s="197"/>
      <c r="C1003" s="197"/>
      <c r="D1003" s="197"/>
      <c r="E1003" s="197"/>
      <c r="F1003" s="197"/>
      <c r="G1003" s="197"/>
      <c r="H1003" s="197"/>
      <c r="I1003" s="197"/>
      <c r="J1003" s="197"/>
      <c r="K1003" s="197"/>
      <c r="L1003" s="197"/>
      <c r="M1003" s="197"/>
      <c r="N1003" s="197"/>
      <c r="O1003" s="197"/>
      <c r="P1003" s="197"/>
      <c r="Q1003" s="197"/>
      <c r="R1003" s="197"/>
      <c r="S1003" s="197"/>
      <c r="T1003" s="197"/>
      <c r="U1003" s="197"/>
      <c r="V1003" s="260"/>
      <c r="W1003" s="260"/>
      <c r="X1003" s="261"/>
      <c r="Y1003" s="197"/>
      <c r="Z1003" s="197"/>
      <c r="AA1003" s="197"/>
      <c r="AB1003" s="197"/>
      <c r="AC1003" s="197"/>
      <c r="AD1003" s="197"/>
      <c r="AE1003" s="197"/>
      <c r="AF1003" s="197"/>
      <c r="AG1003" s="262"/>
      <c r="AH1003" s="197"/>
      <c r="AI1003" s="197"/>
      <c r="AJ1003" s="265"/>
      <c r="AK1003" s="264"/>
      <c r="AL1003" s="265"/>
      <c r="AM1003" s="264"/>
      <c r="AN1003" s="265"/>
      <c r="AO1003" s="264"/>
      <c r="AP1003" s="265"/>
      <c r="AQ1003" s="264"/>
      <c r="AR1003" s="197"/>
      <c r="AS1003" s="197"/>
      <c r="AT1003" s="197"/>
      <c r="AU1003" s="197"/>
      <c r="AV1003" s="197"/>
      <c r="AW1003" s="197"/>
      <c r="AX1003" s="197"/>
      <c r="AY1003" s="197"/>
      <c r="AZ1003" s="197"/>
      <c r="BA1003" s="197"/>
      <c r="BB1003" s="197"/>
      <c r="BC1003" s="197"/>
    </row>
    <row r="1004" ht="18.75" customHeight="1">
      <c r="A1004" s="197"/>
      <c r="B1004" s="197"/>
      <c r="C1004" s="197"/>
      <c r="D1004" s="197"/>
      <c r="E1004" s="197"/>
      <c r="F1004" s="197"/>
      <c r="G1004" s="197"/>
      <c r="H1004" s="197"/>
      <c r="I1004" s="197"/>
      <c r="J1004" s="197"/>
      <c r="K1004" s="197"/>
      <c r="L1004" s="197"/>
      <c r="M1004" s="197"/>
      <c r="N1004" s="197"/>
      <c r="O1004" s="197"/>
      <c r="P1004" s="197"/>
      <c r="Q1004" s="197"/>
      <c r="R1004" s="197"/>
      <c r="S1004" s="197"/>
      <c r="T1004" s="197"/>
      <c r="U1004" s="197"/>
      <c r="V1004" s="260"/>
      <c r="W1004" s="260"/>
      <c r="X1004" s="261"/>
      <c r="Y1004" s="197"/>
      <c r="Z1004" s="197"/>
      <c r="AA1004" s="197"/>
      <c r="AB1004" s="197"/>
      <c r="AC1004" s="197"/>
      <c r="AD1004" s="197"/>
      <c r="AE1004" s="197"/>
      <c r="AF1004" s="197"/>
      <c r="AG1004" s="262"/>
      <c r="AH1004" s="197"/>
      <c r="AI1004" s="197"/>
      <c r="AJ1004" s="265"/>
      <c r="AK1004" s="264"/>
      <c r="AL1004" s="265"/>
      <c r="AM1004" s="264"/>
      <c r="AN1004" s="265"/>
      <c r="AO1004" s="264"/>
      <c r="AP1004" s="265"/>
      <c r="AQ1004" s="264"/>
      <c r="AR1004" s="197"/>
      <c r="AS1004" s="197"/>
      <c r="AT1004" s="197"/>
      <c r="AU1004" s="197"/>
      <c r="AV1004" s="197"/>
      <c r="AW1004" s="197"/>
      <c r="AX1004" s="197"/>
      <c r="AY1004" s="197"/>
      <c r="AZ1004" s="197"/>
      <c r="BA1004" s="197"/>
      <c r="BB1004" s="197"/>
      <c r="BC1004" s="197"/>
    </row>
    <row r="1005" ht="18.75" customHeight="1">
      <c r="A1005" s="197"/>
      <c r="B1005" s="197"/>
      <c r="C1005" s="197"/>
      <c r="D1005" s="197"/>
      <c r="E1005" s="197"/>
      <c r="F1005" s="197"/>
      <c r="G1005" s="197"/>
      <c r="H1005" s="197"/>
      <c r="I1005" s="197"/>
      <c r="J1005" s="197"/>
      <c r="K1005" s="197"/>
      <c r="L1005" s="197"/>
      <c r="M1005" s="197"/>
      <c r="N1005" s="197"/>
      <c r="O1005" s="197"/>
      <c r="P1005" s="197"/>
      <c r="Q1005" s="197"/>
      <c r="R1005" s="197"/>
      <c r="S1005" s="197"/>
      <c r="T1005" s="197"/>
      <c r="U1005" s="197"/>
      <c r="V1005" s="260"/>
      <c r="W1005" s="260"/>
      <c r="X1005" s="261"/>
      <c r="Y1005" s="197"/>
      <c r="Z1005" s="197"/>
      <c r="AA1005" s="197"/>
      <c r="AB1005" s="197"/>
      <c r="AC1005" s="197"/>
      <c r="AD1005" s="197"/>
      <c r="AE1005" s="197"/>
      <c r="AF1005" s="197"/>
      <c r="AG1005" s="262"/>
      <c r="AH1005" s="197"/>
      <c r="AI1005" s="197"/>
      <c r="AJ1005" s="265"/>
      <c r="AK1005" s="264"/>
      <c r="AL1005" s="265"/>
      <c r="AM1005" s="264"/>
      <c r="AN1005" s="265"/>
      <c r="AO1005" s="264"/>
      <c r="AP1005" s="265"/>
      <c r="AQ1005" s="264"/>
      <c r="AR1005" s="197"/>
      <c r="AS1005" s="197"/>
      <c r="AT1005" s="197"/>
      <c r="AU1005" s="197"/>
      <c r="AV1005" s="197"/>
      <c r="AW1005" s="197"/>
      <c r="AX1005" s="197"/>
      <c r="AY1005" s="197"/>
      <c r="AZ1005" s="197"/>
      <c r="BA1005" s="197"/>
      <c r="BB1005" s="197"/>
      <c r="BC1005" s="197"/>
    </row>
    <row r="1006" ht="18.75" customHeight="1">
      <c r="A1006" s="197"/>
      <c r="B1006" s="197"/>
      <c r="C1006" s="197"/>
      <c r="D1006" s="197"/>
      <c r="E1006" s="197"/>
      <c r="F1006" s="197"/>
      <c r="G1006" s="197"/>
      <c r="H1006" s="197"/>
      <c r="I1006" s="197"/>
      <c r="J1006" s="197"/>
      <c r="K1006" s="197"/>
      <c r="L1006" s="197"/>
      <c r="M1006" s="197"/>
      <c r="N1006" s="197"/>
      <c r="O1006" s="197"/>
      <c r="P1006" s="197"/>
      <c r="Q1006" s="197"/>
      <c r="R1006" s="197"/>
      <c r="S1006" s="197"/>
      <c r="T1006" s="197"/>
      <c r="U1006" s="197"/>
      <c r="V1006" s="260"/>
      <c r="W1006" s="260"/>
      <c r="X1006" s="261"/>
      <c r="Y1006" s="197"/>
      <c r="Z1006" s="197"/>
      <c r="AA1006" s="197"/>
      <c r="AB1006" s="197"/>
      <c r="AC1006" s="197"/>
      <c r="AD1006" s="197"/>
      <c r="AE1006" s="197"/>
      <c r="AF1006" s="197"/>
      <c r="AG1006" s="262"/>
      <c r="AH1006" s="197"/>
      <c r="AI1006" s="197"/>
      <c r="AJ1006" s="265"/>
      <c r="AK1006" s="264"/>
      <c r="AL1006" s="265"/>
      <c r="AM1006" s="264"/>
      <c r="AN1006" s="265"/>
      <c r="AO1006" s="264"/>
      <c r="AP1006" s="265"/>
      <c r="AQ1006" s="264"/>
      <c r="AR1006" s="197"/>
      <c r="AS1006" s="197"/>
      <c r="AT1006" s="197"/>
      <c r="AU1006" s="197"/>
      <c r="AV1006" s="197"/>
      <c r="AW1006" s="197"/>
      <c r="AX1006" s="197"/>
      <c r="AY1006" s="197"/>
      <c r="AZ1006" s="197"/>
      <c r="BA1006" s="197"/>
      <c r="BB1006" s="197"/>
      <c r="BC1006" s="197"/>
    </row>
    <row r="1007" ht="18.75" customHeight="1">
      <c r="A1007" s="197"/>
      <c r="B1007" s="197"/>
      <c r="C1007" s="197"/>
      <c r="D1007" s="197"/>
      <c r="E1007" s="197"/>
      <c r="F1007" s="197"/>
      <c r="G1007" s="197"/>
      <c r="H1007" s="197"/>
      <c r="I1007" s="197"/>
      <c r="J1007" s="197"/>
      <c r="K1007" s="197"/>
      <c r="L1007" s="197"/>
      <c r="M1007" s="197"/>
      <c r="N1007" s="197"/>
      <c r="O1007" s="197"/>
      <c r="P1007" s="197"/>
      <c r="Q1007" s="197"/>
      <c r="R1007" s="197"/>
      <c r="S1007" s="197"/>
      <c r="T1007" s="197"/>
      <c r="U1007" s="197"/>
      <c r="V1007" s="260"/>
      <c r="W1007" s="260"/>
      <c r="X1007" s="261"/>
      <c r="Y1007" s="197"/>
      <c r="Z1007" s="197"/>
      <c r="AA1007" s="197"/>
      <c r="AB1007" s="197"/>
      <c r="AC1007" s="197"/>
      <c r="AD1007" s="197"/>
      <c r="AE1007" s="197"/>
      <c r="AF1007" s="197"/>
      <c r="AG1007" s="262"/>
      <c r="AH1007" s="197"/>
      <c r="AI1007" s="197"/>
      <c r="AJ1007" s="265"/>
      <c r="AK1007" s="264"/>
      <c r="AL1007" s="265"/>
      <c r="AM1007" s="264"/>
      <c r="AN1007" s="265"/>
      <c r="AO1007" s="264"/>
      <c r="AP1007" s="265"/>
      <c r="AQ1007" s="264"/>
      <c r="AR1007" s="197"/>
      <c r="AS1007" s="197"/>
      <c r="AT1007" s="197"/>
      <c r="AU1007" s="197"/>
      <c r="AV1007" s="197"/>
      <c r="AW1007" s="197"/>
      <c r="AX1007" s="197"/>
      <c r="AY1007" s="197"/>
      <c r="AZ1007" s="197"/>
      <c r="BA1007" s="197"/>
      <c r="BB1007" s="197"/>
      <c r="BC1007" s="197"/>
    </row>
    <row r="1008" ht="18.75" customHeight="1">
      <c r="A1008" s="197"/>
      <c r="B1008" s="197"/>
      <c r="C1008" s="197"/>
      <c r="D1008" s="197"/>
      <c r="E1008" s="197"/>
      <c r="F1008" s="197"/>
      <c r="G1008" s="197"/>
      <c r="H1008" s="197"/>
      <c r="I1008" s="197"/>
      <c r="J1008" s="197"/>
      <c r="K1008" s="197"/>
      <c r="L1008" s="197"/>
      <c r="M1008" s="197"/>
      <c r="N1008" s="197"/>
      <c r="O1008" s="197"/>
      <c r="P1008" s="197"/>
      <c r="Q1008" s="197"/>
      <c r="R1008" s="197"/>
      <c r="S1008" s="197"/>
      <c r="T1008" s="197"/>
      <c r="U1008" s="197"/>
      <c r="V1008" s="260"/>
      <c r="W1008" s="260"/>
      <c r="X1008" s="261"/>
      <c r="Y1008" s="197"/>
      <c r="Z1008" s="197"/>
      <c r="AA1008" s="197"/>
      <c r="AB1008" s="197"/>
      <c r="AC1008" s="197"/>
      <c r="AD1008" s="197"/>
      <c r="AE1008" s="197"/>
      <c r="AF1008" s="197"/>
      <c r="AG1008" s="262"/>
      <c r="AH1008" s="197"/>
      <c r="AI1008" s="197"/>
      <c r="AJ1008" s="265"/>
      <c r="AK1008" s="264"/>
      <c r="AL1008" s="265"/>
      <c r="AM1008" s="264"/>
      <c r="AN1008" s="265"/>
      <c r="AO1008" s="264"/>
      <c r="AP1008" s="265"/>
      <c r="AQ1008" s="264"/>
      <c r="AR1008" s="197"/>
      <c r="AS1008" s="197"/>
      <c r="AT1008" s="197"/>
      <c r="AU1008" s="197"/>
      <c r="AV1008" s="197"/>
      <c r="AW1008" s="197"/>
      <c r="AX1008" s="197"/>
      <c r="AY1008" s="197"/>
      <c r="AZ1008" s="197"/>
      <c r="BA1008" s="197"/>
      <c r="BB1008" s="197"/>
      <c r="BC1008" s="197"/>
    </row>
    <row r="1009" ht="18.75" customHeight="1">
      <c r="A1009" s="197"/>
      <c r="B1009" s="197"/>
      <c r="C1009" s="197"/>
      <c r="D1009" s="197"/>
      <c r="E1009" s="197"/>
      <c r="F1009" s="197"/>
      <c r="G1009" s="197"/>
      <c r="H1009" s="197"/>
      <c r="I1009" s="197"/>
      <c r="J1009" s="197"/>
      <c r="K1009" s="197"/>
      <c r="L1009" s="197"/>
      <c r="M1009" s="197"/>
      <c r="N1009" s="197"/>
      <c r="O1009" s="197"/>
      <c r="P1009" s="197"/>
      <c r="Q1009" s="197"/>
      <c r="R1009" s="197"/>
      <c r="S1009" s="197"/>
      <c r="T1009" s="197"/>
      <c r="U1009" s="197"/>
      <c r="V1009" s="260"/>
      <c r="W1009" s="260"/>
      <c r="X1009" s="261"/>
      <c r="Y1009" s="197"/>
      <c r="Z1009" s="197"/>
      <c r="AA1009" s="197"/>
      <c r="AB1009" s="197"/>
      <c r="AC1009" s="197"/>
      <c r="AD1009" s="197"/>
      <c r="AE1009" s="197"/>
      <c r="AF1009" s="197"/>
      <c r="AG1009" s="262"/>
      <c r="AH1009" s="197"/>
      <c r="AI1009" s="197"/>
      <c r="AJ1009" s="265"/>
      <c r="AK1009" s="264"/>
      <c r="AL1009" s="265"/>
      <c r="AM1009" s="264"/>
      <c r="AN1009" s="265"/>
      <c r="AO1009" s="264"/>
      <c r="AP1009" s="265"/>
      <c r="AQ1009" s="264"/>
      <c r="AR1009" s="197"/>
      <c r="AS1009" s="197"/>
      <c r="AT1009" s="197"/>
      <c r="AU1009" s="197"/>
      <c r="AV1009" s="197"/>
      <c r="AW1009" s="197"/>
      <c r="AX1009" s="197"/>
      <c r="AY1009" s="197"/>
      <c r="AZ1009" s="197"/>
      <c r="BA1009" s="197"/>
      <c r="BB1009" s="197"/>
      <c r="BC1009" s="197"/>
    </row>
    <row r="1010" ht="18.75" customHeight="1">
      <c r="A1010" s="197"/>
      <c r="B1010" s="197"/>
      <c r="C1010" s="197"/>
      <c r="D1010" s="197"/>
      <c r="E1010" s="197"/>
      <c r="F1010" s="197"/>
      <c r="G1010" s="197"/>
      <c r="H1010" s="197"/>
      <c r="I1010" s="197"/>
      <c r="J1010" s="197"/>
      <c r="K1010" s="197"/>
      <c r="L1010" s="197"/>
      <c r="M1010" s="197"/>
      <c r="N1010" s="197"/>
      <c r="O1010" s="197"/>
      <c r="P1010" s="197"/>
      <c r="Q1010" s="197"/>
      <c r="R1010" s="197"/>
      <c r="S1010" s="197"/>
      <c r="T1010" s="197"/>
      <c r="U1010" s="197"/>
      <c r="V1010" s="260"/>
      <c r="W1010" s="260"/>
      <c r="X1010" s="261"/>
      <c r="Y1010" s="197"/>
      <c r="Z1010" s="197"/>
      <c r="AA1010" s="197"/>
      <c r="AB1010" s="197"/>
      <c r="AC1010" s="197"/>
      <c r="AD1010" s="197"/>
      <c r="AE1010" s="197"/>
      <c r="AF1010" s="197"/>
      <c r="AG1010" s="262"/>
      <c r="AH1010" s="197"/>
      <c r="AI1010" s="197"/>
      <c r="AJ1010" s="265"/>
      <c r="AK1010" s="264"/>
      <c r="AL1010" s="265"/>
      <c r="AM1010" s="264"/>
      <c r="AN1010" s="265"/>
      <c r="AO1010" s="264"/>
      <c r="AP1010" s="265"/>
      <c r="AQ1010" s="264"/>
      <c r="AR1010" s="197"/>
      <c r="AS1010" s="197"/>
      <c r="AT1010" s="197"/>
      <c r="AU1010" s="197"/>
      <c r="AV1010" s="197"/>
      <c r="AW1010" s="197"/>
      <c r="AX1010" s="197"/>
      <c r="AY1010" s="197"/>
      <c r="AZ1010" s="197"/>
      <c r="BA1010" s="197"/>
      <c r="BB1010" s="197"/>
      <c r="BC1010" s="197"/>
    </row>
    <row r="1011" ht="18.75" customHeight="1">
      <c r="A1011" s="197"/>
      <c r="B1011" s="197"/>
      <c r="C1011" s="197"/>
      <c r="D1011" s="197"/>
      <c r="E1011" s="197"/>
      <c r="F1011" s="197"/>
      <c r="G1011" s="197"/>
      <c r="H1011" s="197"/>
      <c r="I1011" s="197"/>
      <c r="J1011" s="197"/>
      <c r="K1011" s="197"/>
      <c r="L1011" s="197"/>
      <c r="M1011" s="197"/>
      <c r="N1011" s="197"/>
      <c r="O1011" s="197"/>
      <c r="P1011" s="197"/>
      <c r="Q1011" s="197"/>
      <c r="R1011" s="197"/>
      <c r="S1011" s="197"/>
      <c r="T1011" s="197"/>
      <c r="U1011" s="197"/>
      <c r="V1011" s="260"/>
      <c r="W1011" s="260"/>
      <c r="X1011" s="261"/>
      <c r="Y1011" s="197"/>
      <c r="Z1011" s="197"/>
      <c r="AA1011" s="197"/>
      <c r="AB1011" s="197"/>
      <c r="AC1011" s="197"/>
      <c r="AD1011" s="197"/>
      <c r="AE1011" s="197"/>
      <c r="AF1011" s="197"/>
      <c r="AG1011" s="262"/>
      <c r="AH1011" s="197"/>
      <c r="AI1011" s="197"/>
      <c r="AJ1011" s="265"/>
      <c r="AK1011" s="264"/>
      <c r="AL1011" s="265"/>
      <c r="AM1011" s="264"/>
      <c r="AN1011" s="265"/>
      <c r="AO1011" s="264"/>
      <c r="AP1011" s="265"/>
      <c r="AQ1011" s="264"/>
      <c r="AR1011" s="197"/>
      <c r="AS1011" s="197"/>
      <c r="AT1011" s="197"/>
      <c r="AU1011" s="197"/>
      <c r="AV1011" s="197"/>
      <c r="AW1011" s="197"/>
      <c r="AX1011" s="197"/>
      <c r="AY1011" s="197"/>
      <c r="AZ1011" s="197"/>
      <c r="BA1011" s="197"/>
      <c r="BB1011" s="197"/>
      <c r="BC1011" s="197"/>
    </row>
    <row r="1012" ht="18.75" customHeight="1">
      <c r="A1012" s="197"/>
      <c r="B1012" s="197"/>
      <c r="C1012" s="197"/>
      <c r="D1012" s="197"/>
      <c r="E1012" s="197"/>
      <c r="F1012" s="197"/>
      <c r="G1012" s="197"/>
      <c r="H1012" s="197"/>
      <c r="I1012" s="197"/>
      <c r="J1012" s="197"/>
      <c r="K1012" s="197"/>
      <c r="L1012" s="197"/>
      <c r="M1012" s="197"/>
      <c r="N1012" s="197"/>
      <c r="O1012" s="197"/>
      <c r="P1012" s="197"/>
      <c r="Q1012" s="197"/>
      <c r="R1012" s="197"/>
      <c r="S1012" s="197"/>
      <c r="T1012" s="197"/>
      <c r="U1012" s="197"/>
      <c r="V1012" s="260"/>
      <c r="W1012" s="260"/>
      <c r="X1012" s="261"/>
      <c r="Y1012" s="197"/>
      <c r="Z1012" s="197"/>
      <c r="AA1012" s="197"/>
      <c r="AB1012" s="197"/>
      <c r="AC1012" s="197"/>
      <c r="AD1012" s="197"/>
      <c r="AE1012" s="197"/>
      <c r="AF1012" s="197"/>
      <c r="AG1012" s="262"/>
      <c r="AH1012" s="197"/>
      <c r="AI1012" s="197"/>
      <c r="AJ1012" s="265"/>
      <c r="AK1012" s="264"/>
      <c r="AL1012" s="265"/>
      <c r="AM1012" s="264"/>
      <c r="AN1012" s="265"/>
      <c r="AO1012" s="264"/>
      <c r="AP1012" s="265"/>
      <c r="AQ1012" s="264"/>
      <c r="AR1012" s="197"/>
      <c r="AS1012" s="197"/>
      <c r="AT1012" s="197"/>
      <c r="AU1012" s="197"/>
      <c r="AV1012" s="197"/>
      <c r="AW1012" s="197"/>
      <c r="AX1012" s="197"/>
      <c r="AY1012" s="197"/>
      <c r="AZ1012" s="197"/>
      <c r="BA1012" s="197"/>
      <c r="BB1012" s="197"/>
      <c r="BC1012" s="197"/>
    </row>
    <row r="1013" ht="18.75" customHeight="1">
      <c r="A1013" s="197"/>
      <c r="B1013" s="197"/>
      <c r="C1013" s="197"/>
      <c r="D1013" s="197"/>
      <c r="E1013" s="197"/>
      <c r="F1013" s="197"/>
      <c r="G1013" s="197"/>
      <c r="H1013" s="197"/>
      <c r="I1013" s="197"/>
      <c r="J1013" s="197"/>
      <c r="K1013" s="197"/>
      <c r="L1013" s="197"/>
      <c r="M1013" s="197"/>
      <c r="N1013" s="197"/>
      <c r="O1013" s="197"/>
      <c r="P1013" s="197"/>
      <c r="Q1013" s="197"/>
      <c r="R1013" s="197"/>
      <c r="S1013" s="197"/>
      <c r="T1013" s="197"/>
      <c r="U1013" s="197"/>
      <c r="V1013" s="260"/>
      <c r="W1013" s="260"/>
      <c r="X1013" s="261"/>
      <c r="Y1013" s="197"/>
      <c r="Z1013" s="197"/>
      <c r="AA1013" s="197"/>
      <c r="AB1013" s="197"/>
      <c r="AC1013" s="197"/>
      <c r="AD1013" s="197"/>
      <c r="AE1013" s="197"/>
      <c r="AF1013" s="197"/>
      <c r="AG1013" s="262"/>
      <c r="AH1013" s="197"/>
      <c r="AI1013" s="197"/>
      <c r="AJ1013" s="265"/>
      <c r="AK1013" s="264"/>
      <c r="AL1013" s="265"/>
      <c r="AM1013" s="264"/>
      <c r="AN1013" s="265"/>
      <c r="AO1013" s="264"/>
      <c r="AP1013" s="265"/>
      <c r="AQ1013" s="264"/>
      <c r="AR1013" s="197"/>
      <c r="AS1013" s="197"/>
      <c r="AT1013" s="197"/>
      <c r="AU1013" s="197"/>
      <c r="AV1013" s="197"/>
      <c r="AW1013" s="197"/>
      <c r="AX1013" s="197"/>
      <c r="AY1013" s="197"/>
      <c r="AZ1013" s="197"/>
      <c r="BA1013" s="197"/>
      <c r="BB1013" s="197"/>
      <c r="BC1013" s="197"/>
    </row>
    <row r="1014" ht="18.75" customHeight="1">
      <c r="A1014" s="197"/>
      <c r="B1014" s="197"/>
      <c r="C1014" s="197"/>
      <c r="D1014" s="197"/>
      <c r="E1014" s="197"/>
      <c r="F1014" s="197"/>
      <c r="G1014" s="197"/>
      <c r="H1014" s="197"/>
      <c r="I1014" s="197"/>
      <c r="J1014" s="197"/>
      <c r="K1014" s="197"/>
      <c r="L1014" s="197"/>
      <c r="M1014" s="197"/>
      <c r="N1014" s="197"/>
      <c r="O1014" s="197"/>
      <c r="P1014" s="197"/>
      <c r="Q1014" s="197"/>
      <c r="R1014" s="197"/>
      <c r="S1014" s="197"/>
      <c r="T1014" s="197"/>
      <c r="U1014" s="197"/>
      <c r="V1014" s="260"/>
      <c r="W1014" s="260"/>
      <c r="X1014" s="261"/>
      <c r="Y1014" s="197"/>
      <c r="Z1014" s="197"/>
      <c r="AA1014" s="197"/>
      <c r="AB1014" s="197"/>
      <c r="AC1014" s="197"/>
      <c r="AD1014" s="197"/>
      <c r="AE1014" s="197"/>
      <c r="AF1014" s="197"/>
      <c r="AG1014" s="262"/>
      <c r="AH1014" s="197"/>
      <c r="AI1014" s="197"/>
      <c r="AJ1014" s="265"/>
      <c r="AK1014" s="264"/>
      <c r="AL1014" s="265"/>
      <c r="AM1014" s="264"/>
      <c r="AN1014" s="265"/>
      <c r="AO1014" s="264"/>
      <c r="AP1014" s="265"/>
      <c r="AQ1014" s="264"/>
      <c r="AR1014" s="197"/>
      <c r="AS1014" s="197"/>
      <c r="AT1014" s="197"/>
      <c r="AU1014" s="197"/>
      <c r="AV1014" s="197"/>
      <c r="AW1014" s="197"/>
      <c r="AX1014" s="197"/>
      <c r="AY1014" s="197"/>
      <c r="AZ1014" s="197"/>
      <c r="BA1014" s="197"/>
      <c r="BB1014" s="197"/>
      <c r="BC1014" s="197"/>
    </row>
    <row r="1015" ht="18.75" customHeight="1">
      <c r="A1015" s="197"/>
      <c r="B1015" s="197"/>
      <c r="C1015" s="197"/>
      <c r="D1015" s="197"/>
      <c r="E1015" s="197"/>
      <c r="F1015" s="197"/>
      <c r="G1015" s="197"/>
      <c r="H1015" s="197"/>
      <c r="I1015" s="197"/>
      <c r="J1015" s="197"/>
      <c r="K1015" s="197"/>
      <c r="L1015" s="197"/>
      <c r="M1015" s="197"/>
      <c r="N1015" s="197"/>
      <c r="O1015" s="197"/>
      <c r="P1015" s="197"/>
      <c r="Q1015" s="197"/>
      <c r="R1015" s="197"/>
      <c r="S1015" s="197"/>
      <c r="T1015" s="197"/>
      <c r="U1015" s="197"/>
      <c r="V1015" s="260"/>
      <c r="W1015" s="260"/>
      <c r="X1015" s="261"/>
      <c r="Y1015" s="197"/>
      <c r="Z1015" s="197"/>
      <c r="AA1015" s="197"/>
      <c r="AB1015" s="197"/>
      <c r="AC1015" s="197"/>
      <c r="AD1015" s="197"/>
      <c r="AE1015" s="197"/>
      <c r="AF1015" s="197"/>
      <c r="AG1015" s="262"/>
      <c r="AH1015" s="197"/>
      <c r="AI1015" s="197"/>
      <c r="AJ1015" s="265"/>
      <c r="AK1015" s="264"/>
      <c r="AL1015" s="265"/>
      <c r="AM1015" s="264"/>
      <c r="AN1015" s="265"/>
      <c r="AO1015" s="264"/>
      <c r="AP1015" s="265"/>
      <c r="AQ1015" s="264"/>
      <c r="AR1015" s="197"/>
      <c r="AS1015" s="197"/>
      <c r="AT1015" s="197"/>
      <c r="AU1015" s="197"/>
      <c r="AV1015" s="197"/>
      <c r="AW1015" s="197"/>
      <c r="AX1015" s="197"/>
      <c r="AY1015" s="197"/>
      <c r="AZ1015" s="197"/>
      <c r="BA1015" s="197"/>
      <c r="BB1015" s="197"/>
      <c r="BC1015" s="197"/>
    </row>
    <row r="1016" ht="18.75" customHeight="1">
      <c r="A1016" s="197"/>
      <c r="B1016" s="197"/>
      <c r="C1016" s="197"/>
      <c r="D1016" s="197"/>
      <c r="E1016" s="197"/>
      <c r="F1016" s="197"/>
      <c r="G1016" s="197"/>
      <c r="H1016" s="197"/>
      <c r="I1016" s="197"/>
      <c r="J1016" s="197"/>
      <c r="K1016" s="197"/>
      <c r="L1016" s="197"/>
      <c r="M1016" s="197"/>
      <c r="N1016" s="197"/>
      <c r="O1016" s="197"/>
      <c r="P1016" s="197"/>
      <c r="Q1016" s="197"/>
      <c r="R1016" s="197"/>
      <c r="S1016" s="197"/>
      <c r="T1016" s="197"/>
      <c r="U1016" s="197"/>
      <c r="V1016" s="260"/>
      <c r="W1016" s="260"/>
      <c r="X1016" s="261"/>
      <c r="Y1016" s="197"/>
      <c r="Z1016" s="197"/>
      <c r="AA1016" s="197"/>
      <c r="AB1016" s="197"/>
      <c r="AC1016" s="197"/>
      <c r="AD1016" s="197"/>
      <c r="AE1016" s="197"/>
      <c r="AF1016" s="197"/>
      <c r="AG1016" s="262"/>
      <c r="AH1016" s="197"/>
      <c r="AI1016" s="197"/>
      <c r="AJ1016" s="265"/>
      <c r="AK1016" s="264"/>
      <c r="AL1016" s="265"/>
      <c r="AM1016" s="264"/>
      <c r="AN1016" s="265"/>
      <c r="AO1016" s="264"/>
      <c r="AP1016" s="265"/>
      <c r="AQ1016" s="264"/>
      <c r="AR1016" s="197"/>
      <c r="AS1016" s="197"/>
      <c r="AT1016" s="197"/>
      <c r="AU1016" s="197"/>
      <c r="AV1016" s="197"/>
      <c r="AW1016" s="197"/>
      <c r="AX1016" s="197"/>
      <c r="AY1016" s="197"/>
      <c r="AZ1016" s="197"/>
      <c r="BA1016" s="197"/>
      <c r="BB1016" s="197"/>
      <c r="BC1016" s="197"/>
    </row>
    <row r="1017" ht="18.75" customHeight="1">
      <c r="A1017" s="197"/>
      <c r="B1017" s="197"/>
      <c r="C1017" s="197"/>
      <c r="D1017" s="197"/>
      <c r="E1017" s="197"/>
      <c r="F1017" s="197"/>
      <c r="G1017" s="197"/>
      <c r="H1017" s="197"/>
      <c r="I1017" s="197"/>
      <c r="J1017" s="197"/>
      <c r="K1017" s="197"/>
      <c r="L1017" s="197"/>
      <c r="M1017" s="197"/>
      <c r="N1017" s="197"/>
      <c r="O1017" s="197"/>
      <c r="P1017" s="197"/>
      <c r="Q1017" s="197"/>
      <c r="R1017" s="197"/>
      <c r="S1017" s="197"/>
      <c r="T1017" s="197"/>
      <c r="U1017" s="197"/>
      <c r="V1017" s="260"/>
      <c r="W1017" s="260"/>
      <c r="X1017" s="261"/>
      <c r="Y1017" s="197"/>
      <c r="Z1017" s="197"/>
      <c r="AA1017" s="197"/>
      <c r="AB1017" s="197"/>
      <c r="AC1017" s="197"/>
      <c r="AD1017" s="197"/>
      <c r="AE1017" s="197"/>
      <c r="AF1017" s="197"/>
      <c r="AG1017" s="262"/>
      <c r="AH1017" s="197"/>
      <c r="AI1017" s="197"/>
      <c r="AJ1017" s="265"/>
      <c r="AK1017" s="264"/>
      <c r="AL1017" s="265"/>
      <c r="AM1017" s="264"/>
      <c r="AN1017" s="265"/>
      <c r="AO1017" s="264"/>
      <c r="AP1017" s="265"/>
      <c r="AQ1017" s="264"/>
      <c r="AR1017" s="197"/>
      <c r="AS1017" s="197"/>
      <c r="AT1017" s="197"/>
      <c r="AU1017" s="197"/>
      <c r="AV1017" s="197"/>
      <c r="AW1017" s="197"/>
      <c r="AX1017" s="197"/>
      <c r="AY1017" s="197"/>
      <c r="AZ1017" s="197"/>
      <c r="BA1017" s="197"/>
      <c r="BB1017" s="197"/>
      <c r="BC1017" s="197"/>
    </row>
    <row r="1018" ht="18.75" customHeight="1">
      <c r="A1018" s="197"/>
      <c r="B1018" s="197"/>
      <c r="C1018" s="197"/>
      <c r="D1018" s="197"/>
      <c r="E1018" s="197"/>
      <c r="F1018" s="197"/>
      <c r="G1018" s="197"/>
      <c r="H1018" s="197"/>
      <c r="I1018" s="197"/>
      <c r="J1018" s="197"/>
      <c r="K1018" s="197"/>
      <c r="L1018" s="197"/>
      <c r="M1018" s="197"/>
      <c r="N1018" s="197"/>
      <c r="O1018" s="197"/>
      <c r="P1018" s="197"/>
      <c r="Q1018" s="197"/>
      <c r="R1018" s="197"/>
      <c r="S1018" s="197"/>
      <c r="T1018" s="197"/>
      <c r="U1018" s="197"/>
      <c r="V1018" s="260"/>
      <c r="W1018" s="260"/>
      <c r="X1018" s="261"/>
      <c r="Y1018" s="197"/>
      <c r="Z1018" s="197"/>
      <c r="AA1018" s="197"/>
      <c r="AB1018" s="197"/>
      <c r="AC1018" s="197"/>
      <c r="AD1018" s="197"/>
      <c r="AE1018" s="197"/>
      <c r="AF1018" s="197"/>
      <c r="AG1018" s="262"/>
      <c r="AH1018" s="197"/>
      <c r="AI1018" s="197"/>
      <c r="AJ1018" s="265"/>
      <c r="AK1018" s="264"/>
      <c r="AL1018" s="265"/>
      <c r="AM1018" s="264"/>
      <c r="AN1018" s="265"/>
      <c r="AO1018" s="264"/>
      <c r="AP1018" s="265"/>
      <c r="AQ1018" s="264"/>
      <c r="AR1018" s="197"/>
      <c r="AS1018" s="197"/>
      <c r="AT1018" s="197"/>
      <c r="AU1018" s="197"/>
      <c r="AV1018" s="197"/>
      <c r="AW1018" s="197"/>
      <c r="AX1018" s="197"/>
      <c r="AY1018" s="197"/>
      <c r="AZ1018" s="197"/>
      <c r="BA1018" s="197"/>
      <c r="BB1018" s="197"/>
      <c r="BC1018" s="197"/>
    </row>
    <row r="1019" ht="18.75" customHeight="1">
      <c r="A1019" s="197"/>
      <c r="B1019" s="197"/>
      <c r="C1019" s="197"/>
      <c r="D1019" s="197"/>
      <c r="E1019" s="197"/>
      <c r="F1019" s="197"/>
      <c r="G1019" s="197"/>
      <c r="H1019" s="197"/>
      <c r="I1019" s="197"/>
      <c r="J1019" s="197"/>
      <c r="K1019" s="197"/>
      <c r="L1019" s="197"/>
      <c r="M1019" s="197"/>
      <c r="N1019" s="197"/>
      <c r="O1019" s="197"/>
      <c r="P1019" s="197"/>
      <c r="Q1019" s="197"/>
      <c r="R1019" s="197"/>
      <c r="S1019" s="197"/>
      <c r="T1019" s="197"/>
      <c r="U1019" s="197"/>
      <c r="V1019" s="260"/>
      <c r="W1019" s="260"/>
      <c r="X1019" s="261"/>
      <c r="Y1019" s="197"/>
      <c r="Z1019" s="197"/>
      <c r="AA1019" s="197"/>
      <c r="AB1019" s="197"/>
      <c r="AC1019" s="197"/>
      <c r="AD1019" s="197"/>
      <c r="AE1019" s="197"/>
      <c r="AF1019" s="197"/>
      <c r="AG1019" s="262"/>
      <c r="AH1019" s="197"/>
      <c r="AI1019" s="197"/>
      <c r="AJ1019" s="265"/>
      <c r="AK1019" s="264"/>
      <c r="AL1019" s="265"/>
      <c r="AM1019" s="264"/>
      <c r="AN1019" s="265"/>
      <c r="AO1019" s="264"/>
      <c r="AP1019" s="265"/>
      <c r="AQ1019" s="264"/>
      <c r="AR1019" s="197"/>
      <c r="AS1019" s="197"/>
      <c r="AT1019" s="197"/>
      <c r="AU1019" s="197"/>
      <c r="AV1019" s="197"/>
      <c r="AW1019" s="197"/>
      <c r="AX1019" s="197"/>
      <c r="AY1019" s="197"/>
      <c r="AZ1019" s="197"/>
      <c r="BA1019" s="197"/>
      <c r="BB1019" s="197"/>
      <c r="BC1019" s="197"/>
    </row>
    <row r="1020" ht="18.75" customHeight="1">
      <c r="A1020" s="197"/>
      <c r="B1020" s="197"/>
      <c r="C1020" s="197"/>
      <c r="D1020" s="197"/>
      <c r="E1020" s="197"/>
      <c r="F1020" s="197"/>
      <c r="G1020" s="197"/>
      <c r="H1020" s="197"/>
      <c r="I1020" s="197"/>
      <c r="J1020" s="197"/>
      <c r="K1020" s="197"/>
      <c r="L1020" s="197"/>
      <c r="M1020" s="197"/>
      <c r="N1020" s="197"/>
      <c r="O1020" s="197"/>
      <c r="P1020" s="197"/>
      <c r="Q1020" s="197"/>
      <c r="R1020" s="197"/>
      <c r="S1020" s="197"/>
      <c r="T1020" s="197"/>
      <c r="U1020" s="197"/>
      <c r="V1020" s="260"/>
      <c r="W1020" s="260"/>
      <c r="X1020" s="261"/>
      <c r="Y1020" s="197"/>
      <c r="Z1020" s="197"/>
      <c r="AA1020" s="197"/>
      <c r="AB1020" s="197"/>
      <c r="AC1020" s="197"/>
      <c r="AD1020" s="197"/>
      <c r="AE1020" s="197"/>
      <c r="AF1020" s="197"/>
      <c r="AG1020" s="262"/>
      <c r="AH1020" s="197"/>
      <c r="AI1020" s="197"/>
      <c r="AJ1020" s="265"/>
      <c r="AK1020" s="264"/>
      <c r="AL1020" s="265"/>
      <c r="AM1020" s="264"/>
      <c r="AN1020" s="265"/>
      <c r="AO1020" s="264"/>
      <c r="AP1020" s="265"/>
      <c r="AQ1020" s="264"/>
      <c r="AR1020" s="197"/>
      <c r="AS1020" s="197"/>
      <c r="AT1020" s="197"/>
      <c r="AU1020" s="197"/>
      <c r="AV1020" s="197"/>
      <c r="AW1020" s="197"/>
      <c r="AX1020" s="197"/>
      <c r="AY1020" s="197"/>
      <c r="AZ1020" s="197"/>
      <c r="BA1020" s="197"/>
      <c r="BB1020" s="197"/>
      <c r="BC1020" s="197"/>
    </row>
    <row r="1021" ht="18.75" customHeight="1">
      <c r="A1021" s="197"/>
      <c r="B1021" s="197"/>
      <c r="C1021" s="197"/>
      <c r="D1021" s="197"/>
      <c r="E1021" s="197"/>
      <c r="F1021" s="197"/>
      <c r="G1021" s="197"/>
      <c r="H1021" s="197"/>
      <c r="I1021" s="197"/>
      <c r="J1021" s="197"/>
      <c r="K1021" s="197"/>
      <c r="L1021" s="197"/>
      <c r="M1021" s="197"/>
      <c r="N1021" s="197"/>
      <c r="O1021" s="197"/>
      <c r="P1021" s="197"/>
      <c r="Q1021" s="197"/>
      <c r="R1021" s="197"/>
      <c r="S1021" s="197"/>
      <c r="T1021" s="197"/>
      <c r="U1021" s="197"/>
      <c r="V1021" s="260"/>
      <c r="W1021" s="260"/>
      <c r="X1021" s="261"/>
      <c r="Y1021" s="197"/>
      <c r="Z1021" s="197"/>
      <c r="AA1021" s="197"/>
      <c r="AB1021" s="197"/>
      <c r="AC1021" s="197"/>
      <c r="AD1021" s="197"/>
      <c r="AE1021" s="197"/>
      <c r="AF1021" s="197"/>
      <c r="AG1021" s="262"/>
      <c r="AH1021" s="197"/>
      <c r="AI1021" s="197"/>
      <c r="AJ1021" s="265"/>
      <c r="AK1021" s="264"/>
      <c r="AL1021" s="265"/>
      <c r="AM1021" s="264"/>
      <c r="AN1021" s="265"/>
      <c r="AO1021" s="264"/>
      <c r="AP1021" s="265"/>
      <c r="AQ1021" s="264"/>
      <c r="AR1021" s="197"/>
      <c r="AS1021" s="197"/>
      <c r="AT1021" s="197"/>
      <c r="AU1021" s="197"/>
      <c r="AV1021" s="197"/>
      <c r="AW1021" s="197"/>
      <c r="AX1021" s="197"/>
      <c r="AY1021" s="197"/>
      <c r="AZ1021" s="197"/>
      <c r="BA1021" s="197"/>
      <c r="BB1021" s="197"/>
      <c r="BC1021" s="197"/>
    </row>
    <row r="1022" ht="18.75" customHeight="1">
      <c r="A1022" s="197"/>
      <c r="B1022" s="197"/>
      <c r="C1022" s="197"/>
      <c r="D1022" s="197"/>
      <c r="E1022" s="197"/>
      <c r="F1022" s="197"/>
      <c r="G1022" s="197"/>
      <c r="H1022" s="197"/>
      <c r="I1022" s="197"/>
      <c r="J1022" s="197"/>
      <c r="K1022" s="197"/>
      <c r="L1022" s="197"/>
      <c r="M1022" s="197"/>
      <c r="N1022" s="197"/>
      <c r="O1022" s="197"/>
      <c r="P1022" s="197"/>
      <c r="Q1022" s="197"/>
      <c r="R1022" s="197"/>
      <c r="S1022" s="197"/>
      <c r="T1022" s="197"/>
      <c r="U1022" s="197"/>
      <c r="V1022" s="260"/>
      <c r="W1022" s="260"/>
      <c r="X1022" s="261"/>
      <c r="Y1022" s="197"/>
      <c r="Z1022" s="197"/>
      <c r="AA1022" s="197"/>
      <c r="AB1022" s="197"/>
      <c r="AC1022" s="197"/>
      <c r="AD1022" s="197"/>
      <c r="AE1022" s="197"/>
      <c r="AF1022" s="197"/>
      <c r="AG1022" s="262"/>
      <c r="AH1022" s="197"/>
      <c r="AI1022" s="197"/>
      <c r="AJ1022" s="265"/>
      <c r="AK1022" s="264"/>
      <c r="AL1022" s="265"/>
      <c r="AM1022" s="264"/>
      <c r="AN1022" s="265"/>
      <c r="AO1022" s="264"/>
      <c r="AP1022" s="265"/>
      <c r="AQ1022" s="264"/>
      <c r="AR1022" s="197"/>
      <c r="AS1022" s="197"/>
      <c r="AT1022" s="197"/>
      <c r="AU1022" s="197"/>
      <c r="AV1022" s="197"/>
      <c r="AW1022" s="197"/>
      <c r="AX1022" s="197"/>
      <c r="AY1022" s="197"/>
      <c r="AZ1022" s="197"/>
      <c r="BA1022" s="197"/>
      <c r="BB1022" s="197"/>
      <c r="BC1022" s="197"/>
    </row>
    <row r="1023" ht="18.75" customHeight="1">
      <c r="A1023" s="197"/>
      <c r="B1023" s="197"/>
      <c r="C1023" s="197"/>
      <c r="D1023" s="197"/>
      <c r="E1023" s="197"/>
      <c r="F1023" s="197"/>
      <c r="G1023" s="197"/>
      <c r="H1023" s="197"/>
      <c r="I1023" s="197"/>
      <c r="J1023" s="197"/>
      <c r="K1023" s="197"/>
      <c r="L1023" s="197"/>
      <c r="M1023" s="197"/>
      <c r="N1023" s="197"/>
      <c r="O1023" s="197"/>
      <c r="P1023" s="197"/>
      <c r="Q1023" s="197"/>
      <c r="R1023" s="197"/>
      <c r="S1023" s="197"/>
      <c r="T1023" s="197"/>
      <c r="U1023" s="197"/>
      <c r="V1023" s="260"/>
      <c r="W1023" s="260"/>
      <c r="X1023" s="261"/>
      <c r="Y1023" s="197"/>
      <c r="Z1023" s="197"/>
      <c r="AA1023" s="197"/>
      <c r="AB1023" s="197"/>
      <c r="AC1023" s="197"/>
      <c r="AD1023" s="197"/>
      <c r="AE1023" s="197"/>
      <c r="AF1023" s="197"/>
      <c r="AG1023" s="262"/>
      <c r="AH1023" s="197"/>
      <c r="AI1023" s="197"/>
      <c r="AJ1023" s="265"/>
      <c r="AK1023" s="264"/>
      <c r="AL1023" s="265"/>
      <c r="AM1023" s="264"/>
      <c r="AN1023" s="265"/>
      <c r="AO1023" s="264"/>
      <c r="AP1023" s="265"/>
      <c r="AQ1023" s="264"/>
      <c r="AR1023" s="197"/>
      <c r="AS1023" s="197"/>
      <c r="AT1023" s="197"/>
      <c r="AU1023" s="197"/>
      <c r="AV1023" s="197"/>
      <c r="AW1023" s="197"/>
      <c r="AX1023" s="197"/>
      <c r="AY1023" s="197"/>
      <c r="AZ1023" s="197"/>
      <c r="BA1023" s="197"/>
      <c r="BB1023" s="197"/>
      <c r="BC1023" s="197"/>
    </row>
    <row r="1024" ht="18.75" customHeight="1">
      <c r="A1024" s="197"/>
      <c r="B1024" s="197"/>
      <c r="C1024" s="197"/>
      <c r="D1024" s="197"/>
      <c r="E1024" s="197"/>
      <c r="F1024" s="197"/>
      <c r="G1024" s="197"/>
      <c r="H1024" s="197"/>
      <c r="I1024" s="197"/>
      <c r="J1024" s="197"/>
      <c r="K1024" s="197"/>
      <c r="L1024" s="197"/>
      <c r="M1024" s="197"/>
      <c r="N1024" s="197"/>
      <c r="O1024" s="197"/>
      <c r="P1024" s="197"/>
      <c r="Q1024" s="197"/>
      <c r="R1024" s="197"/>
      <c r="S1024" s="197"/>
      <c r="T1024" s="197"/>
      <c r="U1024" s="197"/>
      <c r="V1024" s="260"/>
      <c r="W1024" s="260"/>
      <c r="X1024" s="261"/>
      <c r="Y1024" s="197"/>
      <c r="Z1024" s="197"/>
      <c r="AA1024" s="197"/>
      <c r="AB1024" s="197"/>
      <c r="AC1024" s="197"/>
      <c r="AD1024" s="197"/>
      <c r="AE1024" s="197"/>
      <c r="AF1024" s="197"/>
      <c r="AG1024" s="262"/>
      <c r="AH1024" s="197"/>
      <c r="AI1024" s="197"/>
      <c r="AJ1024" s="265"/>
      <c r="AK1024" s="264"/>
      <c r="AL1024" s="265"/>
      <c r="AM1024" s="264"/>
      <c r="AN1024" s="265"/>
      <c r="AO1024" s="264"/>
      <c r="AP1024" s="265"/>
      <c r="AQ1024" s="264"/>
      <c r="AR1024" s="197"/>
      <c r="AS1024" s="197"/>
      <c r="AT1024" s="197"/>
      <c r="AU1024" s="197"/>
      <c r="AV1024" s="197"/>
      <c r="AW1024" s="197"/>
      <c r="AX1024" s="197"/>
      <c r="AY1024" s="197"/>
      <c r="AZ1024" s="197"/>
      <c r="BA1024" s="197"/>
      <c r="BB1024" s="197"/>
      <c r="BC1024" s="197"/>
    </row>
    <row r="1025" ht="18.75" customHeight="1">
      <c r="A1025" s="197"/>
      <c r="B1025" s="197"/>
      <c r="C1025" s="197"/>
      <c r="D1025" s="197"/>
      <c r="E1025" s="197"/>
      <c r="F1025" s="197"/>
      <c r="G1025" s="197"/>
      <c r="H1025" s="197"/>
      <c r="I1025" s="197"/>
      <c r="J1025" s="197"/>
      <c r="K1025" s="197"/>
      <c r="L1025" s="197"/>
      <c r="M1025" s="197"/>
      <c r="N1025" s="197"/>
      <c r="O1025" s="197"/>
      <c r="P1025" s="197"/>
      <c r="Q1025" s="197"/>
      <c r="R1025" s="197"/>
      <c r="S1025" s="197"/>
      <c r="T1025" s="197"/>
      <c r="U1025" s="197"/>
      <c r="V1025" s="260"/>
      <c r="W1025" s="260"/>
      <c r="X1025" s="261"/>
      <c r="Y1025" s="197"/>
      <c r="Z1025" s="197"/>
      <c r="AA1025" s="197"/>
      <c r="AB1025" s="197"/>
      <c r="AC1025" s="197"/>
      <c r="AD1025" s="197"/>
      <c r="AE1025" s="197"/>
      <c r="AF1025" s="197"/>
      <c r="AG1025" s="262"/>
      <c r="AH1025" s="197"/>
      <c r="AI1025" s="197"/>
      <c r="AJ1025" s="265"/>
      <c r="AK1025" s="264"/>
      <c r="AL1025" s="265"/>
      <c r="AM1025" s="264"/>
      <c r="AN1025" s="265"/>
      <c r="AO1025" s="264"/>
      <c r="AP1025" s="265"/>
      <c r="AQ1025" s="264"/>
      <c r="AR1025" s="197"/>
      <c r="AS1025" s="197"/>
      <c r="AT1025" s="197"/>
      <c r="AU1025" s="197"/>
      <c r="AV1025" s="197"/>
      <c r="AW1025" s="197"/>
      <c r="AX1025" s="197"/>
      <c r="AY1025" s="197"/>
      <c r="AZ1025" s="197"/>
      <c r="BA1025" s="197"/>
      <c r="BB1025" s="197"/>
      <c r="BC1025" s="197"/>
    </row>
    <row r="1026" ht="18.75" customHeight="1">
      <c r="A1026" s="197"/>
      <c r="B1026" s="197"/>
      <c r="C1026" s="197"/>
      <c r="D1026" s="197"/>
      <c r="E1026" s="197"/>
      <c r="F1026" s="197"/>
      <c r="G1026" s="197"/>
      <c r="H1026" s="197"/>
      <c r="I1026" s="197"/>
      <c r="J1026" s="197"/>
      <c r="K1026" s="197"/>
      <c r="L1026" s="197"/>
      <c r="M1026" s="197"/>
      <c r="N1026" s="197"/>
      <c r="O1026" s="197"/>
      <c r="P1026" s="197"/>
      <c r="Q1026" s="197"/>
      <c r="R1026" s="197"/>
      <c r="S1026" s="197"/>
      <c r="T1026" s="197"/>
      <c r="U1026" s="197"/>
      <c r="V1026" s="260"/>
      <c r="W1026" s="260"/>
      <c r="X1026" s="261"/>
      <c r="Y1026" s="197"/>
      <c r="Z1026" s="197"/>
      <c r="AA1026" s="197"/>
      <c r="AB1026" s="197"/>
      <c r="AC1026" s="197"/>
      <c r="AD1026" s="197"/>
      <c r="AE1026" s="197"/>
      <c r="AF1026" s="197"/>
      <c r="AG1026" s="262"/>
      <c r="AH1026" s="197"/>
      <c r="AI1026" s="197"/>
      <c r="AJ1026" s="265"/>
      <c r="AK1026" s="264"/>
      <c r="AL1026" s="265"/>
      <c r="AM1026" s="264"/>
      <c r="AN1026" s="265"/>
      <c r="AO1026" s="264"/>
      <c r="AP1026" s="265"/>
      <c r="AQ1026" s="264"/>
      <c r="AR1026" s="197"/>
      <c r="AS1026" s="197"/>
      <c r="AT1026" s="197"/>
      <c r="AU1026" s="197"/>
      <c r="AV1026" s="197"/>
      <c r="AW1026" s="197"/>
      <c r="AX1026" s="197"/>
      <c r="AY1026" s="197"/>
      <c r="AZ1026" s="197"/>
      <c r="BA1026" s="197"/>
      <c r="BB1026" s="197"/>
      <c r="BC1026" s="197"/>
    </row>
    <row r="1027" ht="18.75" customHeight="1">
      <c r="A1027" s="197"/>
      <c r="B1027" s="197"/>
      <c r="C1027" s="197"/>
      <c r="D1027" s="197"/>
      <c r="E1027" s="197"/>
      <c r="F1027" s="197"/>
      <c r="G1027" s="197"/>
      <c r="H1027" s="197"/>
      <c r="I1027" s="197"/>
      <c r="J1027" s="197"/>
      <c r="K1027" s="197"/>
      <c r="L1027" s="197"/>
      <c r="M1027" s="197"/>
      <c r="N1027" s="197"/>
      <c r="O1027" s="197"/>
      <c r="P1027" s="197"/>
      <c r="Q1027" s="197"/>
      <c r="R1027" s="197"/>
      <c r="S1027" s="197"/>
      <c r="T1027" s="197"/>
      <c r="U1027" s="197"/>
      <c r="V1027" s="260"/>
      <c r="W1027" s="260"/>
      <c r="X1027" s="261"/>
      <c r="Y1027" s="197"/>
      <c r="Z1027" s="197"/>
      <c r="AA1027" s="197"/>
      <c r="AB1027" s="197"/>
      <c r="AC1027" s="197"/>
      <c r="AD1027" s="197"/>
      <c r="AE1027" s="197"/>
      <c r="AF1027" s="197"/>
      <c r="AG1027" s="262"/>
      <c r="AH1027" s="197"/>
      <c r="AI1027" s="197"/>
      <c r="AJ1027" s="265"/>
      <c r="AK1027" s="264"/>
      <c r="AL1027" s="265"/>
      <c r="AM1027" s="264"/>
      <c r="AN1027" s="265"/>
      <c r="AO1027" s="264"/>
      <c r="AP1027" s="265"/>
      <c r="AQ1027" s="264"/>
      <c r="AR1027" s="197"/>
      <c r="AS1027" s="197"/>
      <c r="AT1027" s="197"/>
      <c r="AU1027" s="197"/>
      <c r="AV1027" s="197"/>
      <c r="AW1027" s="197"/>
      <c r="AX1027" s="197"/>
      <c r="AY1027" s="197"/>
      <c r="AZ1027" s="197"/>
      <c r="BA1027" s="197"/>
      <c r="BB1027" s="197"/>
      <c r="BC1027" s="197"/>
    </row>
  </sheetData>
  <autoFilter ref="$A$2:$BB$36">
    <sortState ref="A2:BB36">
      <sortCondition ref="A2:A36"/>
      <sortCondition ref="C2:C36"/>
      <sortCondition ref="P2:P36"/>
    </sortState>
  </autoFilter>
  <customSheetViews>
    <customSheetView guid="{6CAAA95E-CEA2-4414-B9D4-F514837D2BCA}" filter="1" showAutoFilter="1">
      <autoFilter ref="$A$2:$AV$83"/>
    </customSheetView>
  </customSheetViews>
  <mergeCells count="4">
    <mergeCell ref="A1:P1"/>
    <mergeCell ref="H35:N35"/>
    <mergeCell ref="A36:J36"/>
    <mergeCell ref="A114:P114"/>
  </mergeCells>
  <hyperlinks>
    <hyperlink r:id="rId4" ref="E2"/>
    <hyperlink r:id="rId5" ref="I2"/>
    <hyperlink display="유튜브 링크" location="'병원 리스트'!A1" ref="J2"/>
    <hyperlink r:id="rId6" ref="K2"/>
    <hyperlink r:id="rId7" ref="L2"/>
  </hyperlinks>
  <drawing r:id="rId8"/>
  <legacy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hidden="1" min="1" max="1" width="6.0"/>
    <col customWidth="1" hidden="1" min="2" max="2" width="11.13"/>
    <col customWidth="1" min="3" max="3" width="11.13"/>
    <col customWidth="1" min="4" max="4" width="24.88"/>
    <col customWidth="1" min="6" max="6" width="18.0"/>
    <col customWidth="1" min="9" max="9" width="16.0"/>
    <col customWidth="1" min="16" max="16" width="44.75"/>
    <col customWidth="1" min="18" max="18" width="15.75"/>
    <col customWidth="1" min="19" max="20" width="12.5"/>
  </cols>
  <sheetData>
    <row r="1">
      <c r="C1" s="377" t="s">
        <v>1494</v>
      </c>
      <c r="D1" s="378" t="s">
        <v>1495</v>
      </c>
      <c r="E1" s="130"/>
      <c r="G1" s="130"/>
      <c r="H1" s="130"/>
      <c r="I1" s="130"/>
      <c r="J1" s="130"/>
      <c r="K1" s="130"/>
      <c r="L1" s="130"/>
      <c r="M1" s="130"/>
      <c r="N1" s="130"/>
      <c r="O1" s="130"/>
      <c r="P1" s="379"/>
      <c r="Q1" s="130"/>
      <c r="R1" s="130"/>
      <c r="S1" s="130"/>
      <c r="T1" s="130"/>
    </row>
    <row r="2">
      <c r="C2" s="377" t="s">
        <v>1496</v>
      </c>
      <c r="D2" s="380" t="s">
        <v>1497</v>
      </c>
      <c r="E2" s="130"/>
      <c r="G2" s="130" t="s">
        <v>1498</v>
      </c>
      <c r="H2" s="380"/>
      <c r="I2" s="380"/>
      <c r="J2" s="380" t="s">
        <v>1499</v>
      </c>
      <c r="K2" s="130"/>
      <c r="L2" s="130"/>
      <c r="M2" s="130"/>
      <c r="N2" s="130"/>
      <c r="O2" s="130"/>
      <c r="P2" s="379"/>
      <c r="Q2" s="130"/>
      <c r="R2" s="130"/>
      <c r="S2" s="130"/>
      <c r="T2" s="130"/>
    </row>
    <row r="3">
      <c r="A3" s="381" t="s">
        <v>1500</v>
      </c>
      <c r="R3" s="382"/>
      <c r="S3" s="382"/>
      <c r="T3" s="382"/>
    </row>
    <row r="4">
      <c r="R4" s="382"/>
      <c r="S4" s="382"/>
      <c r="T4" s="382"/>
    </row>
    <row r="5" ht="70.5" customHeight="1">
      <c r="R5" s="382"/>
      <c r="S5" s="382"/>
      <c r="T5" s="382"/>
    </row>
    <row r="6">
      <c r="A6" s="383"/>
      <c r="B6" s="350" t="s">
        <v>1501</v>
      </c>
      <c r="C6" s="350" t="s">
        <v>32</v>
      </c>
      <c r="D6" s="350" t="s">
        <v>30</v>
      </c>
      <c r="E6" s="350" t="s">
        <v>1502</v>
      </c>
      <c r="F6" s="350" t="s">
        <v>1503</v>
      </c>
      <c r="G6" s="350" t="s">
        <v>1504</v>
      </c>
      <c r="H6" s="350" t="s">
        <v>1505</v>
      </c>
      <c r="I6" s="350" t="s">
        <v>1506</v>
      </c>
      <c r="J6" s="350" t="s">
        <v>1507</v>
      </c>
      <c r="K6" s="350" t="s">
        <v>1508</v>
      </c>
      <c r="L6" s="350" t="s">
        <v>1509</v>
      </c>
      <c r="M6" s="350" t="s">
        <v>1510</v>
      </c>
      <c r="N6" s="350" t="s">
        <v>1511</v>
      </c>
      <c r="O6" s="350" t="s">
        <v>1512</v>
      </c>
      <c r="P6" s="384" t="s">
        <v>1513</v>
      </c>
      <c r="Q6" s="350" t="s">
        <v>136</v>
      </c>
      <c r="R6" s="385" t="s">
        <v>1514</v>
      </c>
      <c r="S6" s="350" t="s">
        <v>1515</v>
      </c>
      <c r="T6" s="350" t="s">
        <v>1516</v>
      </c>
    </row>
    <row r="7">
      <c r="A7" s="383">
        <v>1.0</v>
      </c>
      <c r="B7" s="46" t="s">
        <v>1517</v>
      </c>
      <c r="C7" s="46" t="s">
        <v>36</v>
      </c>
      <c r="D7" s="46" t="s">
        <v>59</v>
      </c>
      <c r="E7" s="46" t="s">
        <v>1518</v>
      </c>
      <c r="F7" s="46" t="s">
        <v>1519</v>
      </c>
      <c r="G7" s="46" t="s">
        <v>1520</v>
      </c>
      <c r="H7" s="46"/>
      <c r="I7" s="46"/>
      <c r="J7" s="46" t="s">
        <v>1521</v>
      </c>
      <c r="K7" s="46" t="s">
        <v>1522</v>
      </c>
      <c r="L7" s="46" t="s">
        <v>1523</v>
      </c>
      <c r="M7" s="30"/>
      <c r="N7" s="30"/>
      <c r="O7" s="46" t="s">
        <v>1524</v>
      </c>
      <c r="P7" s="59" t="s">
        <v>1525</v>
      </c>
      <c r="Q7" s="46" t="s">
        <v>1526</v>
      </c>
      <c r="R7" s="46" t="s">
        <v>472</v>
      </c>
      <c r="S7" s="46"/>
      <c r="T7" s="46" t="s">
        <v>472</v>
      </c>
    </row>
    <row r="8">
      <c r="A8" s="383">
        <v>2.0</v>
      </c>
      <c r="B8" s="46" t="s">
        <v>1517</v>
      </c>
      <c r="C8" s="46" t="s">
        <v>36</v>
      </c>
      <c r="D8" s="46" t="s">
        <v>59</v>
      </c>
      <c r="E8" s="30" t="s">
        <v>1527</v>
      </c>
      <c r="F8" s="30" t="s">
        <v>1528</v>
      </c>
      <c r="G8" s="30" t="s">
        <v>1529</v>
      </c>
      <c r="H8" s="46"/>
      <c r="I8" s="46"/>
      <c r="J8" s="30" t="s">
        <v>1530</v>
      </c>
      <c r="K8" s="30" t="s">
        <v>1531</v>
      </c>
      <c r="L8" s="30" t="s">
        <v>1532</v>
      </c>
      <c r="M8" s="30"/>
      <c r="N8" s="30"/>
      <c r="O8" s="30" t="s">
        <v>1524</v>
      </c>
      <c r="P8" s="386" t="s">
        <v>1533</v>
      </c>
      <c r="Q8" s="46" t="s">
        <v>65</v>
      </c>
      <c r="R8" s="46" t="s">
        <v>472</v>
      </c>
      <c r="S8" s="46"/>
      <c r="T8" s="46" t="s">
        <v>472</v>
      </c>
    </row>
    <row r="9">
      <c r="A9" s="383">
        <v>3.0</v>
      </c>
      <c r="B9" s="46" t="s">
        <v>1517</v>
      </c>
      <c r="C9" s="46" t="s">
        <v>36</v>
      </c>
      <c r="D9" s="46" t="s">
        <v>59</v>
      </c>
      <c r="E9" s="30" t="s">
        <v>1534</v>
      </c>
      <c r="F9" s="30" t="s">
        <v>1535</v>
      </c>
      <c r="G9" s="30" t="s">
        <v>1536</v>
      </c>
      <c r="H9" s="46"/>
      <c r="I9" s="46"/>
      <c r="J9" s="30" t="s">
        <v>1530</v>
      </c>
      <c r="K9" s="30" t="s">
        <v>1531</v>
      </c>
      <c r="L9" s="30" t="s">
        <v>1532</v>
      </c>
      <c r="M9" s="30"/>
      <c r="N9" s="30"/>
      <c r="O9" s="30" t="s">
        <v>1524</v>
      </c>
      <c r="P9" s="386" t="s">
        <v>1533</v>
      </c>
      <c r="Q9" s="46" t="s">
        <v>123</v>
      </c>
      <c r="R9" s="46" t="s">
        <v>472</v>
      </c>
      <c r="S9" s="46"/>
      <c r="T9" s="46" t="s">
        <v>472</v>
      </c>
    </row>
    <row r="10">
      <c r="A10" s="383">
        <v>4.0</v>
      </c>
      <c r="B10" s="46" t="s">
        <v>1517</v>
      </c>
      <c r="C10" s="46" t="s">
        <v>36</v>
      </c>
      <c r="D10" s="46" t="s">
        <v>59</v>
      </c>
      <c r="E10" s="30" t="s">
        <v>1537</v>
      </c>
      <c r="F10" s="30" t="s">
        <v>1538</v>
      </c>
      <c r="G10" s="30" t="s">
        <v>1539</v>
      </c>
      <c r="H10" s="46"/>
      <c r="I10" s="46"/>
      <c r="J10" s="30" t="s">
        <v>1530</v>
      </c>
      <c r="K10" s="30" t="s">
        <v>1531</v>
      </c>
      <c r="L10" s="30" t="s">
        <v>1532</v>
      </c>
      <c r="M10" s="30"/>
      <c r="N10" s="30"/>
      <c r="O10" s="30" t="s">
        <v>1524</v>
      </c>
      <c r="P10" s="386" t="s">
        <v>1540</v>
      </c>
      <c r="Q10" s="46" t="s">
        <v>36</v>
      </c>
      <c r="R10" s="46" t="s">
        <v>472</v>
      </c>
      <c r="S10" s="46"/>
      <c r="T10" s="46" t="s">
        <v>472</v>
      </c>
    </row>
    <row r="11">
      <c r="A11" s="383">
        <v>5.0</v>
      </c>
      <c r="B11" s="46" t="s">
        <v>1517</v>
      </c>
      <c r="C11" s="46" t="s">
        <v>36</v>
      </c>
      <c r="D11" s="46" t="s">
        <v>59</v>
      </c>
      <c r="E11" s="30" t="s">
        <v>1541</v>
      </c>
      <c r="F11" s="30" t="s">
        <v>1542</v>
      </c>
      <c r="G11" s="30" t="s">
        <v>1543</v>
      </c>
      <c r="H11" s="46"/>
      <c r="I11" s="46"/>
      <c r="J11" s="30" t="s">
        <v>1530</v>
      </c>
      <c r="K11" s="30" t="s">
        <v>1531</v>
      </c>
      <c r="L11" s="30" t="s">
        <v>1532</v>
      </c>
      <c r="M11" s="30"/>
      <c r="N11" s="30"/>
      <c r="O11" s="30" t="s">
        <v>1524</v>
      </c>
      <c r="P11" s="386" t="s">
        <v>1533</v>
      </c>
      <c r="Q11" s="46" t="s">
        <v>187</v>
      </c>
      <c r="R11" s="46" t="s">
        <v>472</v>
      </c>
      <c r="S11" s="46"/>
      <c r="T11" s="46" t="s">
        <v>472</v>
      </c>
    </row>
    <row r="12">
      <c r="A12" s="383">
        <v>6.0</v>
      </c>
      <c r="B12" s="46" t="s">
        <v>1544</v>
      </c>
      <c r="C12" s="46" t="s">
        <v>36</v>
      </c>
      <c r="D12" s="45" t="s">
        <v>52</v>
      </c>
      <c r="E12" s="30" t="s">
        <v>1545</v>
      </c>
      <c r="F12" s="30" t="s">
        <v>1546</v>
      </c>
      <c r="G12" s="30" t="s">
        <v>1547</v>
      </c>
      <c r="H12" s="46"/>
      <c r="I12" s="46"/>
      <c r="J12" s="46" t="s">
        <v>1521</v>
      </c>
      <c r="K12" s="46" t="s">
        <v>1522</v>
      </c>
      <c r="L12" s="46" t="s">
        <v>1523</v>
      </c>
      <c r="M12" s="30"/>
      <c r="N12" s="30"/>
      <c r="O12" s="46" t="s">
        <v>1524</v>
      </c>
      <c r="P12" s="386" t="s">
        <v>1548</v>
      </c>
      <c r="Q12" s="387" t="s">
        <v>36</v>
      </c>
      <c r="R12" s="30" t="s">
        <v>472</v>
      </c>
      <c r="S12" s="30"/>
      <c r="T12" s="30" t="s">
        <v>472</v>
      </c>
    </row>
    <row r="13">
      <c r="A13" s="383">
        <v>7.0</v>
      </c>
      <c r="B13" s="46" t="s">
        <v>1544</v>
      </c>
      <c r="C13" s="46" t="s">
        <v>36</v>
      </c>
      <c r="D13" s="46" t="s">
        <v>52</v>
      </c>
      <c r="E13" s="30" t="s">
        <v>1549</v>
      </c>
      <c r="F13" s="30" t="s">
        <v>1550</v>
      </c>
      <c r="G13" s="30" t="s">
        <v>1551</v>
      </c>
      <c r="H13" s="46"/>
      <c r="I13" s="46"/>
      <c r="J13" s="46" t="s">
        <v>1530</v>
      </c>
      <c r="K13" s="46" t="s">
        <v>1531</v>
      </c>
      <c r="L13" s="46" t="s">
        <v>1532</v>
      </c>
      <c r="M13" s="30"/>
      <c r="N13" s="30"/>
      <c r="O13" s="46" t="s">
        <v>1524</v>
      </c>
      <c r="P13" s="386" t="s">
        <v>1552</v>
      </c>
      <c r="Q13" s="387" t="s">
        <v>36</v>
      </c>
      <c r="R13" s="30" t="s">
        <v>472</v>
      </c>
      <c r="S13" s="388"/>
      <c r="T13" s="30" t="s">
        <v>472</v>
      </c>
    </row>
    <row r="14">
      <c r="A14" s="383">
        <v>8.0</v>
      </c>
      <c r="B14" s="46" t="s">
        <v>1544</v>
      </c>
      <c r="C14" s="46" t="s">
        <v>36</v>
      </c>
      <c r="D14" s="45" t="s">
        <v>52</v>
      </c>
      <c r="E14" s="30" t="s">
        <v>1553</v>
      </c>
      <c r="F14" s="30" t="s">
        <v>1554</v>
      </c>
      <c r="G14" s="30" t="s">
        <v>1555</v>
      </c>
      <c r="H14" s="46"/>
      <c r="I14" s="46"/>
      <c r="J14" s="30" t="s">
        <v>1556</v>
      </c>
      <c r="K14" s="30" t="s">
        <v>1531</v>
      </c>
      <c r="L14" s="30" t="s">
        <v>1532</v>
      </c>
      <c r="M14" s="30"/>
      <c r="N14" s="30"/>
      <c r="O14" s="30" t="s">
        <v>1524</v>
      </c>
      <c r="P14" s="386" t="s">
        <v>1557</v>
      </c>
      <c r="Q14" s="387" t="s">
        <v>36</v>
      </c>
      <c r="R14" s="30" t="s">
        <v>472</v>
      </c>
      <c r="S14" s="388"/>
      <c r="T14" s="30" t="s">
        <v>472</v>
      </c>
    </row>
    <row r="15">
      <c r="A15" s="383">
        <v>9.0</v>
      </c>
      <c r="B15" s="46" t="s">
        <v>1544</v>
      </c>
      <c r="C15" s="46" t="s">
        <v>36</v>
      </c>
      <c r="D15" s="45" t="s">
        <v>52</v>
      </c>
      <c r="E15" s="30" t="s">
        <v>1558</v>
      </c>
      <c r="F15" s="30" t="s">
        <v>1559</v>
      </c>
      <c r="G15" s="30" t="s">
        <v>1560</v>
      </c>
      <c r="H15" s="46"/>
      <c r="I15" s="46"/>
      <c r="J15" s="46" t="s">
        <v>1530</v>
      </c>
      <c r="K15" s="46" t="s">
        <v>1531</v>
      </c>
      <c r="L15" s="46" t="s">
        <v>1532</v>
      </c>
      <c r="M15" s="30"/>
      <c r="N15" s="30"/>
      <c r="O15" s="46" t="s">
        <v>1524</v>
      </c>
      <c r="P15" s="386" t="s">
        <v>1561</v>
      </c>
      <c r="Q15" s="387" t="s">
        <v>36</v>
      </c>
      <c r="R15" s="30" t="s">
        <v>472</v>
      </c>
      <c r="S15" s="388"/>
      <c r="T15" s="30" t="s">
        <v>472</v>
      </c>
    </row>
    <row r="16">
      <c r="A16" s="383">
        <v>10.0</v>
      </c>
      <c r="B16" s="46" t="s">
        <v>1517</v>
      </c>
      <c r="C16" s="46" t="s">
        <v>36</v>
      </c>
      <c r="D16" s="46" t="s">
        <v>61</v>
      </c>
      <c r="E16" s="46" t="s">
        <v>1562</v>
      </c>
      <c r="F16" s="46" t="s">
        <v>1563</v>
      </c>
      <c r="G16" s="46" t="s">
        <v>1564</v>
      </c>
      <c r="H16" s="46"/>
      <c r="I16" s="46"/>
      <c r="J16" s="46" t="s">
        <v>1521</v>
      </c>
      <c r="K16" s="46" t="s">
        <v>1522</v>
      </c>
      <c r="L16" s="46" t="s">
        <v>1523</v>
      </c>
      <c r="M16" s="30"/>
      <c r="N16" s="30"/>
      <c r="O16" s="46" t="s">
        <v>1524</v>
      </c>
      <c r="P16" s="59" t="s">
        <v>1565</v>
      </c>
      <c r="Q16" s="46" t="s">
        <v>36</v>
      </c>
      <c r="R16" s="46" t="s">
        <v>472</v>
      </c>
      <c r="S16" s="46"/>
      <c r="T16" s="46" t="s">
        <v>472</v>
      </c>
    </row>
    <row r="17">
      <c r="A17" s="383">
        <v>11.0</v>
      </c>
      <c r="B17" s="46" t="s">
        <v>1517</v>
      </c>
      <c r="C17" s="46" t="s">
        <v>36</v>
      </c>
      <c r="D17" s="46" t="s">
        <v>61</v>
      </c>
      <c r="E17" s="46" t="s">
        <v>1566</v>
      </c>
      <c r="F17" s="46" t="s">
        <v>1567</v>
      </c>
      <c r="G17" s="46" t="s">
        <v>1568</v>
      </c>
      <c r="H17" s="46"/>
      <c r="I17" s="46"/>
      <c r="J17" s="46" t="s">
        <v>1530</v>
      </c>
      <c r="K17" s="46" t="s">
        <v>1531</v>
      </c>
      <c r="L17" s="46" t="s">
        <v>1532</v>
      </c>
      <c r="M17" s="30"/>
      <c r="N17" s="30"/>
      <c r="O17" s="46" t="s">
        <v>1524</v>
      </c>
      <c r="P17" s="59" t="s">
        <v>1569</v>
      </c>
      <c r="Q17" s="46" t="s">
        <v>36</v>
      </c>
      <c r="R17" s="46" t="s">
        <v>472</v>
      </c>
      <c r="S17" s="46"/>
      <c r="T17" s="46" t="s">
        <v>472</v>
      </c>
    </row>
    <row r="18">
      <c r="A18" s="383">
        <v>12.0</v>
      </c>
      <c r="B18" s="46" t="s">
        <v>1517</v>
      </c>
      <c r="C18" s="46" t="s">
        <v>36</v>
      </c>
      <c r="D18" s="46" t="s">
        <v>61</v>
      </c>
      <c r="E18" s="46" t="s">
        <v>1570</v>
      </c>
      <c r="F18" s="46" t="s">
        <v>1571</v>
      </c>
      <c r="G18" s="46" t="s">
        <v>1572</v>
      </c>
      <c r="H18" s="46"/>
      <c r="I18" s="46"/>
      <c r="J18" s="46" t="s">
        <v>1530</v>
      </c>
      <c r="K18" s="46" t="s">
        <v>1531</v>
      </c>
      <c r="L18" s="46" t="s">
        <v>1532</v>
      </c>
      <c r="M18" s="30"/>
      <c r="N18" s="30"/>
      <c r="O18" s="46" t="s">
        <v>1524</v>
      </c>
      <c r="P18" s="59" t="s">
        <v>1573</v>
      </c>
      <c r="Q18" s="46" t="s">
        <v>36</v>
      </c>
      <c r="R18" s="46" t="s">
        <v>472</v>
      </c>
      <c r="S18" s="46"/>
      <c r="T18" s="46" t="s">
        <v>472</v>
      </c>
    </row>
    <row r="19">
      <c r="A19" s="383">
        <v>13.0</v>
      </c>
      <c r="B19" s="46" t="s">
        <v>1517</v>
      </c>
      <c r="C19" s="46" t="s">
        <v>36</v>
      </c>
      <c r="D19" s="46" t="s">
        <v>61</v>
      </c>
      <c r="E19" s="46" t="s">
        <v>1574</v>
      </c>
      <c r="F19" s="46" t="s">
        <v>1575</v>
      </c>
      <c r="G19" s="46" t="s">
        <v>1576</v>
      </c>
      <c r="H19" s="46"/>
      <c r="I19" s="46"/>
      <c r="J19" s="46" t="s">
        <v>1530</v>
      </c>
      <c r="K19" s="46" t="s">
        <v>1531</v>
      </c>
      <c r="L19" s="46" t="s">
        <v>1532</v>
      </c>
      <c r="M19" s="30"/>
      <c r="N19" s="30"/>
      <c r="O19" s="46" t="s">
        <v>1524</v>
      </c>
      <c r="P19" s="59" t="s">
        <v>1577</v>
      </c>
      <c r="Q19" s="46" t="s">
        <v>36</v>
      </c>
      <c r="R19" s="46" t="s">
        <v>472</v>
      </c>
      <c r="S19" s="46"/>
      <c r="T19" s="46" t="s">
        <v>472</v>
      </c>
    </row>
    <row r="20">
      <c r="A20" s="383">
        <v>14.0</v>
      </c>
      <c r="B20" s="46" t="s">
        <v>1517</v>
      </c>
      <c r="C20" s="46" t="s">
        <v>36</v>
      </c>
      <c r="D20" s="46" t="s">
        <v>61</v>
      </c>
      <c r="E20" s="46" t="s">
        <v>1578</v>
      </c>
      <c r="F20" s="46" t="s">
        <v>1579</v>
      </c>
      <c r="G20" s="46" t="s">
        <v>1580</v>
      </c>
      <c r="H20" s="46"/>
      <c r="I20" s="46"/>
      <c r="J20" s="46" t="s">
        <v>1530</v>
      </c>
      <c r="K20" s="46" t="s">
        <v>1531</v>
      </c>
      <c r="L20" s="46" t="s">
        <v>1532</v>
      </c>
      <c r="M20" s="30"/>
      <c r="N20" s="30"/>
      <c r="O20" s="46" t="s">
        <v>1581</v>
      </c>
      <c r="P20" s="59" t="s">
        <v>1582</v>
      </c>
      <c r="Q20" s="46" t="s">
        <v>36</v>
      </c>
      <c r="R20" s="46" t="s">
        <v>472</v>
      </c>
      <c r="S20" s="46"/>
      <c r="T20" s="46" t="s">
        <v>472</v>
      </c>
    </row>
    <row r="21">
      <c r="A21" s="383">
        <v>15.0</v>
      </c>
      <c r="B21" s="46" t="s">
        <v>1517</v>
      </c>
      <c r="C21" s="46" t="s">
        <v>36</v>
      </c>
      <c r="D21" s="46" t="s">
        <v>42</v>
      </c>
      <c r="E21" s="46" t="s">
        <v>1583</v>
      </c>
      <c r="F21" s="46" t="s">
        <v>1584</v>
      </c>
      <c r="G21" s="46" t="s">
        <v>1585</v>
      </c>
      <c r="H21" s="46"/>
      <c r="I21" s="46"/>
      <c r="J21" s="46" t="s">
        <v>1521</v>
      </c>
      <c r="K21" s="46" t="s">
        <v>1522</v>
      </c>
      <c r="L21" s="46" t="s">
        <v>1523</v>
      </c>
      <c r="M21" s="30"/>
      <c r="N21" s="30"/>
      <c r="O21" s="46" t="s">
        <v>1524</v>
      </c>
      <c r="P21" s="59" t="s">
        <v>1586</v>
      </c>
      <c r="Q21" s="46" t="s">
        <v>1587</v>
      </c>
      <c r="R21" s="46" t="s">
        <v>472</v>
      </c>
      <c r="S21" s="46"/>
      <c r="T21" s="46" t="s">
        <v>472</v>
      </c>
    </row>
    <row r="22">
      <c r="A22" s="383">
        <v>16.0</v>
      </c>
      <c r="B22" s="46" t="s">
        <v>1517</v>
      </c>
      <c r="C22" s="46" t="s">
        <v>36</v>
      </c>
      <c r="D22" s="46" t="s">
        <v>42</v>
      </c>
      <c r="E22" s="46" t="s">
        <v>1588</v>
      </c>
      <c r="F22" s="46" t="s">
        <v>1589</v>
      </c>
      <c r="G22" s="46" t="s">
        <v>1590</v>
      </c>
      <c r="H22" s="46"/>
      <c r="I22" s="46"/>
      <c r="J22" s="46" t="s">
        <v>1530</v>
      </c>
      <c r="K22" s="46" t="s">
        <v>1531</v>
      </c>
      <c r="L22" s="46" t="s">
        <v>1532</v>
      </c>
      <c r="M22" s="30"/>
      <c r="N22" s="30"/>
      <c r="O22" s="46" t="s">
        <v>1524</v>
      </c>
      <c r="P22" s="59" t="s">
        <v>1591</v>
      </c>
      <c r="Q22" s="46" t="s">
        <v>65</v>
      </c>
      <c r="R22" s="46" t="s">
        <v>472</v>
      </c>
      <c r="S22" s="46"/>
      <c r="T22" s="46" t="s">
        <v>472</v>
      </c>
    </row>
    <row r="23">
      <c r="A23" s="383">
        <v>17.0</v>
      </c>
      <c r="B23" s="46" t="s">
        <v>1517</v>
      </c>
      <c r="C23" s="46" t="s">
        <v>36</v>
      </c>
      <c r="D23" s="46" t="s">
        <v>42</v>
      </c>
      <c r="E23" s="46" t="s">
        <v>1592</v>
      </c>
      <c r="F23" s="46" t="s">
        <v>1593</v>
      </c>
      <c r="G23" s="46" t="s">
        <v>1594</v>
      </c>
      <c r="H23" s="46"/>
      <c r="I23" s="46"/>
      <c r="J23" s="46" t="s">
        <v>1530</v>
      </c>
      <c r="K23" s="46" t="s">
        <v>1531</v>
      </c>
      <c r="L23" s="46" t="s">
        <v>1532</v>
      </c>
      <c r="M23" s="30"/>
      <c r="N23" s="30"/>
      <c r="O23" s="46" t="s">
        <v>1524</v>
      </c>
      <c r="P23" s="59" t="s">
        <v>1595</v>
      </c>
      <c r="Q23" s="46" t="s">
        <v>36</v>
      </c>
      <c r="R23" s="46" t="s">
        <v>472</v>
      </c>
      <c r="S23" s="46"/>
      <c r="T23" s="46" t="s">
        <v>472</v>
      </c>
    </row>
    <row r="24">
      <c r="A24" s="383">
        <v>18.0</v>
      </c>
      <c r="B24" s="46" t="s">
        <v>1544</v>
      </c>
      <c r="C24" s="46" t="s">
        <v>36</v>
      </c>
      <c r="D24" s="45" t="s">
        <v>39</v>
      </c>
      <c r="E24" s="30" t="s">
        <v>1596</v>
      </c>
      <c r="F24" s="30" t="s">
        <v>1597</v>
      </c>
      <c r="G24" s="30" t="s">
        <v>1598</v>
      </c>
      <c r="H24" s="46"/>
      <c r="I24" s="46"/>
      <c r="J24" s="30" t="s">
        <v>1521</v>
      </c>
      <c r="K24" s="30" t="s">
        <v>1522</v>
      </c>
      <c r="L24" s="30" t="s">
        <v>1523</v>
      </c>
      <c r="M24" s="30"/>
      <c r="N24" s="30"/>
      <c r="O24" s="30" t="s">
        <v>1524</v>
      </c>
      <c r="P24" s="386" t="s">
        <v>1599</v>
      </c>
      <c r="Q24" s="387" t="s">
        <v>36</v>
      </c>
      <c r="R24" s="30" t="s">
        <v>472</v>
      </c>
      <c r="S24" s="30"/>
      <c r="T24" s="30" t="s">
        <v>472</v>
      </c>
    </row>
    <row r="25">
      <c r="A25" s="383">
        <v>19.0</v>
      </c>
      <c r="B25" s="46" t="s">
        <v>1544</v>
      </c>
      <c r="C25" s="46" t="s">
        <v>36</v>
      </c>
      <c r="D25" s="45" t="s">
        <v>39</v>
      </c>
      <c r="E25" s="30" t="s">
        <v>1600</v>
      </c>
      <c r="F25" s="30" t="s">
        <v>1601</v>
      </c>
      <c r="G25" s="30" t="s">
        <v>1602</v>
      </c>
      <c r="H25" s="46"/>
      <c r="I25" s="46"/>
      <c r="J25" s="46" t="s">
        <v>1530</v>
      </c>
      <c r="K25" s="46" t="s">
        <v>1531</v>
      </c>
      <c r="L25" s="46" t="s">
        <v>1532</v>
      </c>
      <c r="M25" s="30"/>
      <c r="N25" s="30"/>
      <c r="O25" s="30" t="s">
        <v>1524</v>
      </c>
      <c r="P25" s="386" t="s">
        <v>1603</v>
      </c>
      <c r="Q25" s="387" t="s">
        <v>65</v>
      </c>
      <c r="R25" s="30" t="s">
        <v>472</v>
      </c>
      <c r="S25" s="388"/>
      <c r="T25" s="30" t="s">
        <v>472</v>
      </c>
    </row>
    <row r="26">
      <c r="A26" s="383">
        <v>20.0</v>
      </c>
      <c r="B26" s="46" t="s">
        <v>1544</v>
      </c>
      <c r="C26" s="46" t="s">
        <v>36</v>
      </c>
      <c r="D26" s="45" t="s">
        <v>39</v>
      </c>
      <c r="E26" s="30" t="s">
        <v>1604</v>
      </c>
      <c r="F26" s="30" t="s">
        <v>1605</v>
      </c>
      <c r="G26" s="30" t="s">
        <v>1606</v>
      </c>
      <c r="H26" s="46"/>
      <c r="I26" s="46"/>
      <c r="J26" s="46" t="s">
        <v>1530</v>
      </c>
      <c r="K26" s="46" t="s">
        <v>1531</v>
      </c>
      <c r="L26" s="46" t="s">
        <v>1532</v>
      </c>
      <c r="M26" s="30"/>
      <c r="N26" s="30"/>
      <c r="O26" s="30" t="s">
        <v>1581</v>
      </c>
      <c r="P26" s="386" t="s">
        <v>1607</v>
      </c>
      <c r="Q26" s="387" t="s">
        <v>65</v>
      </c>
      <c r="R26" s="30" t="s">
        <v>472</v>
      </c>
      <c r="S26" s="388"/>
      <c r="T26" s="30" t="s">
        <v>472</v>
      </c>
    </row>
    <row r="27">
      <c r="A27" s="383">
        <v>21.0</v>
      </c>
      <c r="B27" s="46" t="s">
        <v>1544</v>
      </c>
      <c r="C27" s="46" t="s">
        <v>36</v>
      </c>
      <c r="D27" s="45" t="s">
        <v>50</v>
      </c>
      <c r="E27" s="30" t="s">
        <v>1608</v>
      </c>
      <c r="F27" s="30" t="s">
        <v>1609</v>
      </c>
      <c r="G27" s="30" t="s">
        <v>1610</v>
      </c>
      <c r="H27" s="46"/>
      <c r="I27" s="46"/>
      <c r="J27" s="30" t="s">
        <v>1521</v>
      </c>
      <c r="K27" s="30" t="s">
        <v>1522</v>
      </c>
      <c r="L27" s="30" t="s">
        <v>1523</v>
      </c>
      <c r="M27" s="30"/>
      <c r="N27" s="30"/>
      <c r="O27" s="30" t="s">
        <v>1524</v>
      </c>
      <c r="P27" s="386" t="s">
        <v>1611</v>
      </c>
      <c r="Q27" s="387" t="s">
        <v>36</v>
      </c>
      <c r="R27" s="30" t="s">
        <v>472</v>
      </c>
      <c r="S27" s="30"/>
      <c r="T27" s="30" t="s">
        <v>472</v>
      </c>
    </row>
    <row r="28">
      <c r="A28" s="383">
        <v>22.0</v>
      </c>
      <c r="B28" s="46" t="s">
        <v>1544</v>
      </c>
      <c r="C28" s="46" t="s">
        <v>36</v>
      </c>
      <c r="D28" s="45" t="s">
        <v>50</v>
      </c>
      <c r="E28" s="30" t="s">
        <v>1612</v>
      </c>
      <c r="F28" s="30" t="s">
        <v>1613</v>
      </c>
      <c r="G28" s="30" t="s">
        <v>1614</v>
      </c>
      <c r="H28" s="46"/>
      <c r="I28" s="46"/>
      <c r="J28" s="46" t="s">
        <v>1530</v>
      </c>
      <c r="K28" s="46" t="s">
        <v>1531</v>
      </c>
      <c r="L28" s="46" t="s">
        <v>1532</v>
      </c>
      <c r="M28" s="30"/>
      <c r="N28" s="30"/>
      <c r="O28" s="30" t="s">
        <v>1524</v>
      </c>
      <c r="P28" s="386" t="s">
        <v>1615</v>
      </c>
      <c r="Q28" s="387" t="s">
        <v>36</v>
      </c>
      <c r="R28" s="30" t="s">
        <v>472</v>
      </c>
      <c r="S28" s="388"/>
      <c r="T28" s="30" t="s">
        <v>472</v>
      </c>
    </row>
    <row r="29">
      <c r="A29" s="383">
        <v>23.0</v>
      </c>
      <c r="B29" s="46" t="s">
        <v>1544</v>
      </c>
      <c r="C29" s="46" t="s">
        <v>36</v>
      </c>
      <c r="D29" s="45" t="s">
        <v>37</v>
      </c>
      <c r="E29" s="30" t="s">
        <v>1616</v>
      </c>
      <c r="F29" s="30" t="s">
        <v>1617</v>
      </c>
      <c r="G29" s="30" t="s">
        <v>1618</v>
      </c>
      <c r="H29" s="46"/>
      <c r="I29" s="46"/>
      <c r="J29" s="30" t="s">
        <v>1521</v>
      </c>
      <c r="K29" s="30" t="s">
        <v>1522</v>
      </c>
      <c r="L29" s="30" t="s">
        <v>1523</v>
      </c>
      <c r="M29" s="30"/>
      <c r="N29" s="30"/>
      <c r="O29" s="30" t="s">
        <v>1524</v>
      </c>
      <c r="P29" s="386" t="s">
        <v>1619</v>
      </c>
      <c r="Q29" s="387" t="s">
        <v>36</v>
      </c>
      <c r="R29" s="30" t="s">
        <v>472</v>
      </c>
      <c r="S29" s="30"/>
      <c r="T29" s="30" t="s">
        <v>472</v>
      </c>
    </row>
    <row r="30">
      <c r="A30" s="383">
        <v>24.0</v>
      </c>
      <c r="B30" s="46" t="s">
        <v>1544</v>
      </c>
      <c r="C30" s="46" t="s">
        <v>36</v>
      </c>
      <c r="D30" s="46" t="s">
        <v>37</v>
      </c>
      <c r="E30" s="30" t="s">
        <v>1620</v>
      </c>
      <c r="F30" s="30" t="s">
        <v>1621</v>
      </c>
      <c r="G30" s="30" t="s">
        <v>1622</v>
      </c>
      <c r="H30" s="46"/>
      <c r="I30" s="46"/>
      <c r="J30" s="46" t="s">
        <v>1530</v>
      </c>
      <c r="K30" s="46" t="s">
        <v>1531</v>
      </c>
      <c r="L30" s="46" t="s">
        <v>1532</v>
      </c>
      <c r="M30" s="30"/>
      <c r="N30" s="30"/>
      <c r="O30" s="30" t="s">
        <v>1524</v>
      </c>
      <c r="P30" s="386" t="s">
        <v>1623</v>
      </c>
      <c r="Q30" s="387" t="s">
        <v>36</v>
      </c>
      <c r="R30" s="30" t="s">
        <v>472</v>
      </c>
      <c r="S30" s="388"/>
      <c r="T30" s="30" t="s">
        <v>472</v>
      </c>
    </row>
    <row r="31">
      <c r="A31" s="383">
        <v>25.0</v>
      </c>
      <c r="B31" s="46" t="s">
        <v>1544</v>
      </c>
      <c r="C31" s="46" t="s">
        <v>36</v>
      </c>
      <c r="D31" s="45" t="s">
        <v>37</v>
      </c>
      <c r="E31" s="30" t="s">
        <v>1624</v>
      </c>
      <c r="F31" s="30" t="s">
        <v>1625</v>
      </c>
      <c r="G31" s="30" t="s">
        <v>1626</v>
      </c>
      <c r="H31" s="46"/>
      <c r="I31" s="46"/>
      <c r="J31" s="46" t="s">
        <v>1530</v>
      </c>
      <c r="K31" s="46" t="s">
        <v>1531</v>
      </c>
      <c r="L31" s="46" t="s">
        <v>1532</v>
      </c>
      <c r="M31" s="30"/>
      <c r="N31" s="30"/>
      <c r="O31" s="30" t="s">
        <v>1524</v>
      </c>
      <c r="P31" s="386" t="s">
        <v>1627</v>
      </c>
      <c r="Q31" s="387" t="s">
        <v>36</v>
      </c>
      <c r="R31" s="30" t="s">
        <v>472</v>
      </c>
      <c r="S31" s="388"/>
      <c r="T31" s="30" t="s">
        <v>472</v>
      </c>
    </row>
    <row r="32">
      <c r="A32" s="383">
        <v>26.0</v>
      </c>
      <c r="B32" s="46" t="s">
        <v>1544</v>
      </c>
      <c r="C32" s="46" t="s">
        <v>36</v>
      </c>
      <c r="D32" s="35" t="s">
        <v>41</v>
      </c>
      <c r="E32" s="30" t="s">
        <v>1628</v>
      </c>
      <c r="F32" s="30" t="s">
        <v>1629</v>
      </c>
      <c r="G32" s="30" t="s">
        <v>1630</v>
      </c>
      <c r="H32" s="46"/>
      <c r="I32" s="46"/>
      <c r="J32" s="30" t="s">
        <v>1521</v>
      </c>
      <c r="K32" s="30" t="s">
        <v>1522</v>
      </c>
      <c r="L32" s="30" t="s">
        <v>1523</v>
      </c>
      <c r="M32" s="30"/>
      <c r="N32" s="30"/>
      <c r="O32" s="30" t="s">
        <v>1524</v>
      </c>
      <c r="P32" s="386" t="s">
        <v>1631</v>
      </c>
      <c r="Q32" s="387" t="s">
        <v>65</v>
      </c>
      <c r="R32" s="30" t="s">
        <v>472</v>
      </c>
      <c r="S32" s="30"/>
      <c r="T32" s="30" t="s">
        <v>472</v>
      </c>
    </row>
    <row r="33">
      <c r="A33" s="383">
        <v>27.0</v>
      </c>
      <c r="B33" s="46" t="s">
        <v>1544</v>
      </c>
      <c r="C33" s="46" t="s">
        <v>36</v>
      </c>
      <c r="D33" s="35" t="s">
        <v>41</v>
      </c>
      <c r="E33" s="30" t="s">
        <v>1632</v>
      </c>
      <c r="F33" s="30" t="s">
        <v>1633</v>
      </c>
      <c r="G33" s="30" t="s">
        <v>1634</v>
      </c>
      <c r="H33" s="46"/>
      <c r="I33" s="46"/>
      <c r="J33" s="30" t="s">
        <v>1521</v>
      </c>
      <c r="K33" s="30" t="s">
        <v>1522</v>
      </c>
      <c r="L33" s="30" t="s">
        <v>1523</v>
      </c>
      <c r="M33" s="30"/>
      <c r="N33" s="30"/>
      <c r="O33" s="30" t="s">
        <v>1524</v>
      </c>
      <c r="P33" s="386" t="s">
        <v>1635</v>
      </c>
      <c r="Q33" s="387" t="s">
        <v>65</v>
      </c>
      <c r="R33" s="30" t="s">
        <v>472</v>
      </c>
      <c r="S33" s="388"/>
      <c r="T33" s="30" t="s">
        <v>472</v>
      </c>
    </row>
    <row r="34">
      <c r="A34" s="383">
        <v>28.0</v>
      </c>
      <c r="B34" s="46" t="s">
        <v>1544</v>
      </c>
      <c r="C34" s="46" t="s">
        <v>36</v>
      </c>
      <c r="D34" s="35" t="s">
        <v>41</v>
      </c>
      <c r="E34" s="30" t="s">
        <v>1636</v>
      </c>
      <c r="F34" s="30" t="s">
        <v>1637</v>
      </c>
      <c r="G34" s="30" t="s">
        <v>1638</v>
      </c>
      <c r="H34" s="46"/>
      <c r="I34" s="46"/>
      <c r="J34" s="46" t="s">
        <v>1530</v>
      </c>
      <c r="K34" s="46" t="s">
        <v>1531</v>
      </c>
      <c r="L34" s="46" t="s">
        <v>1532</v>
      </c>
      <c r="M34" s="30"/>
      <c r="N34" s="30"/>
      <c r="O34" s="30" t="s">
        <v>1524</v>
      </c>
      <c r="P34" s="386" t="s">
        <v>1639</v>
      </c>
      <c r="Q34" s="387" t="s">
        <v>65</v>
      </c>
      <c r="R34" s="30" t="s">
        <v>472</v>
      </c>
      <c r="S34" s="388"/>
      <c r="T34" s="30" t="s">
        <v>472</v>
      </c>
    </row>
    <row r="35">
      <c r="A35" s="383">
        <v>29.0</v>
      </c>
      <c r="B35" s="46" t="s">
        <v>1544</v>
      </c>
      <c r="C35" s="46" t="s">
        <v>36</v>
      </c>
      <c r="D35" s="35" t="s">
        <v>54</v>
      </c>
      <c r="E35" s="30" t="s">
        <v>1640</v>
      </c>
      <c r="F35" s="30" t="s">
        <v>1641</v>
      </c>
      <c r="G35" s="30" t="s">
        <v>1642</v>
      </c>
      <c r="H35" s="46"/>
      <c r="I35" s="46"/>
      <c r="J35" s="46" t="s">
        <v>1530</v>
      </c>
      <c r="K35" s="46" t="s">
        <v>1531</v>
      </c>
      <c r="L35" s="46" t="s">
        <v>1532</v>
      </c>
      <c r="M35" s="30"/>
      <c r="N35" s="30"/>
      <c r="O35" s="30" t="s">
        <v>1581</v>
      </c>
      <c r="P35" s="386" t="s">
        <v>1643</v>
      </c>
      <c r="Q35" s="387" t="s">
        <v>65</v>
      </c>
      <c r="R35" s="30" t="s">
        <v>472</v>
      </c>
      <c r="S35" s="388"/>
      <c r="T35" s="30" t="s">
        <v>472</v>
      </c>
    </row>
    <row r="36">
      <c r="A36" s="383">
        <v>30.0</v>
      </c>
      <c r="B36" s="46" t="s">
        <v>1544</v>
      </c>
      <c r="C36" s="46" t="s">
        <v>36</v>
      </c>
      <c r="D36" s="35" t="s">
        <v>54</v>
      </c>
      <c r="E36" s="30" t="s">
        <v>1644</v>
      </c>
      <c r="F36" s="30" t="s">
        <v>1645</v>
      </c>
      <c r="G36" s="30" t="s">
        <v>1646</v>
      </c>
      <c r="H36" s="46"/>
      <c r="I36" s="46"/>
      <c r="J36" s="30" t="s">
        <v>1521</v>
      </c>
      <c r="K36" s="30" t="s">
        <v>1522</v>
      </c>
      <c r="L36" s="30" t="s">
        <v>1523</v>
      </c>
      <c r="M36" s="30"/>
      <c r="N36" s="30"/>
      <c r="O36" s="30" t="s">
        <v>1524</v>
      </c>
      <c r="P36" s="386" t="s">
        <v>1647</v>
      </c>
      <c r="Q36" s="387" t="s">
        <v>65</v>
      </c>
      <c r="R36" s="30" t="s">
        <v>472</v>
      </c>
      <c r="S36" s="30"/>
      <c r="T36" s="30" t="s">
        <v>472</v>
      </c>
    </row>
    <row r="37">
      <c r="A37" s="383">
        <v>31.0</v>
      </c>
      <c r="B37" s="46" t="s">
        <v>1544</v>
      </c>
      <c r="C37" s="46" t="s">
        <v>36</v>
      </c>
      <c r="D37" s="35" t="s">
        <v>54</v>
      </c>
      <c r="E37" s="30" t="s">
        <v>1648</v>
      </c>
      <c r="F37" s="30" t="s">
        <v>1649</v>
      </c>
      <c r="G37" s="30" t="s">
        <v>1650</v>
      </c>
      <c r="H37" s="46"/>
      <c r="I37" s="46"/>
      <c r="J37" s="30" t="s">
        <v>1521</v>
      </c>
      <c r="K37" s="30" t="s">
        <v>1522</v>
      </c>
      <c r="L37" s="30" t="s">
        <v>1523</v>
      </c>
      <c r="M37" s="30"/>
      <c r="N37" s="30"/>
      <c r="O37" s="30" t="s">
        <v>1524</v>
      </c>
      <c r="P37" s="386" t="s">
        <v>1651</v>
      </c>
      <c r="Q37" s="387" t="s">
        <v>65</v>
      </c>
      <c r="R37" s="30" t="s">
        <v>472</v>
      </c>
      <c r="S37" s="388"/>
      <c r="T37" s="30" t="s">
        <v>472</v>
      </c>
    </row>
    <row r="38">
      <c r="A38" s="383">
        <v>32.0</v>
      </c>
      <c r="B38" s="46" t="s">
        <v>1544</v>
      </c>
      <c r="C38" s="46" t="s">
        <v>36</v>
      </c>
      <c r="D38" s="35" t="s">
        <v>54</v>
      </c>
      <c r="E38" s="30" t="s">
        <v>1652</v>
      </c>
      <c r="F38" s="30" t="s">
        <v>1653</v>
      </c>
      <c r="G38" s="30" t="s">
        <v>1654</v>
      </c>
      <c r="H38" s="46"/>
      <c r="I38" s="46"/>
      <c r="J38" s="46" t="s">
        <v>1530</v>
      </c>
      <c r="K38" s="46" t="s">
        <v>1531</v>
      </c>
      <c r="L38" s="46" t="s">
        <v>1532</v>
      </c>
      <c r="M38" s="30"/>
      <c r="N38" s="30"/>
      <c r="O38" s="30" t="s">
        <v>1524</v>
      </c>
      <c r="P38" s="386" t="s">
        <v>1655</v>
      </c>
      <c r="Q38" s="387" t="s">
        <v>65</v>
      </c>
      <c r="R38" s="30" t="s">
        <v>472</v>
      </c>
      <c r="S38" s="388"/>
      <c r="T38" s="30" t="s">
        <v>472</v>
      </c>
    </row>
    <row r="39">
      <c r="A39" s="383">
        <v>33.0</v>
      </c>
      <c r="B39" s="46" t="s">
        <v>1544</v>
      </c>
      <c r="C39" s="46" t="s">
        <v>36</v>
      </c>
      <c r="D39" s="35" t="s">
        <v>57</v>
      </c>
      <c r="E39" s="30" t="s">
        <v>1656</v>
      </c>
      <c r="F39" s="30" t="s">
        <v>1657</v>
      </c>
      <c r="G39" s="30" t="s">
        <v>1658</v>
      </c>
      <c r="H39" s="46"/>
      <c r="I39" s="46"/>
      <c r="J39" s="30" t="s">
        <v>1521</v>
      </c>
      <c r="K39" s="30" t="s">
        <v>1522</v>
      </c>
      <c r="L39" s="30" t="s">
        <v>1523</v>
      </c>
      <c r="M39" s="30"/>
      <c r="N39" s="30"/>
      <c r="O39" s="30" t="s">
        <v>1524</v>
      </c>
      <c r="P39" s="386" t="s">
        <v>1659</v>
      </c>
      <c r="Q39" s="387" t="s">
        <v>65</v>
      </c>
      <c r="R39" s="30" t="s">
        <v>472</v>
      </c>
      <c r="S39" s="30"/>
      <c r="T39" s="30" t="s">
        <v>472</v>
      </c>
    </row>
    <row r="40">
      <c r="A40" s="383">
        <v>34.0</v>
      </c>
      <c r="B40" s="46" t="s">
        <v>1544</v>
      </c>
      <c r="C40" s="46" t="s">
        <v>36</v>
      </c>
      <c r="D40" s="35" t="s">
        <v>44</v>
      </c>
      <c r="E40" s="30" t="s">
        <v>1660</v>
      </c>
      <c r="F40" s="30" t="s">
        <v>1661</v>
      </c>
      <c r="G40" s="30" t="s">
        <v>1662</v>
      </c>
      <c r="H40" s="46"/>
      <c r="I40" s="46"/>
      <c r="J40" s="46" t="s">
        <v>1530</v>
      </c>
      <c r="K40" s="46" t="s">
        <v>1531</v>
      </c>
      <c r="L40" s="46" t="s">
        <v>1532</v>
      </c>
      <c r="M40" s="30"/>
      <c r="N40" s="30"/>
      <c r="O40" s="46" t="s">
        <v>1524</v>
      </c>
      <c r="P40" s="386" t="s">
        <v>1663</v>
      </c>
      <c r="Q40" s="387" t="s">
        <v>65</v>
      </c>
      <c r="R40" s="30" t="s">
        <v>472</v>
      </c>
      <c r="S40" s="30"/>
      <c r="T40" s="30" t="s">
        <v>472</v>
      </c>
    </row>
    <row r="41">
      <c r="A41" s="383">
        <v>35.0</v>
      </c>
      <c r="B41" s="46" t="s">
        <v>1544</v>
      </c>
      <c r="C41" s="46" t="s">
        <v>36</v>
      </c>
      <c r="D41" s="35" t="s">
        <v>44</v>
      </c>
      <c r="E41" s="30" t="s">
        <v>1664</v>
      </c>
      <c r="F41" s="30" t="s">
        <v>1665</v>
      </c>
      <c r="G41" s="30" t="s">
        <v>1666</v>
      </c>
      <c r="H41" s="46"/>
      <c r="I41" s="46"/>
      <c r="J41" s="46" t="s">
        <v>1530</v>
      </c>
      <c r="K41" s="46" t="s">
        <v>1531</v>
      </c>
      <c r="L41" s="46" t="s">
        <v>1532</v>
      </c>
      <c r="M41" s="30"/>
      <c r="N41" s="30"/>
      <c r="O41" s="46" t="s">
        <v>1524</v>
      </c>
      <c r="P41" s="386" t="s">
        <v>1667</v>
      </c>
      <c r="Q41" s="387" t="s">
        <v>65</v>
      </c>
      <c r="R41" s="30" t="s">
        <v>472</v>
      </c>
      <c r="S41" s="388"/>
      <c r="T41" s="30" t="s">
        <v>472</v>
      </c>
    </row>
    <row r="42">
      <c r="A42" s="383">
        <v>36.0</v>
      </c>
      <c r="B42" s="46" t="s">
        <v>1544</v>
      </c>
      <c r="C42" s="46" t="s">
        <v>36</v>
      </c>
      <c r="D42" s="35" t="s">
        <v>44</v>
      </c>
      <c r="E42" s="30" t="s">
        <v>1668</v>
      </c>
      <c r="F42" s="30" t="s">
        <v>1669</v>
      </c>
      <c r="G42" s="30" t="s">
        <v>1670</v>
      </c>
      <c r="H42" s="46"/>
      <c r="I42" s="46"/>
      <c r="J42" s="46" t="s">
        <v>1530</v>
      </c>
      <c r="K42" s="46" t="s">
        <v>1531</v>
      </c>
      <c r="L42" s="46" t="s">
        <v>1532</v>
      </c>
      <c r="M42" s="30"/>
      <c r="N42" s="30"/>
      <c r="O42" s="46" t="s">
        <v>1524</v>
      </c>
      <c r="P42" s="386" t="s">
        <v>1671</v>
      </c>
      <c r="Q42" s="387" t="s">
        <v>65</v>
      </c>
      <c r="R42" s="30" t="s">
        <v>472</v>
      </c>
      <c r="S42" s="388"/>
      <c r="T42" s="30" t="s">
        <v>472</v>
      </c>
    </row>
    <row r="43">
      <c r="A43" s="383">
        <v>37.0</v>
      </c>
      <c r="B43" s="46" t="s">
        <v>1544</v>
      </c>
      <c r="C43" s="46" t="s">
        <v>36</v>
      </c>
      <c r="D43" s="35" t="s">
        <v>55</v>
      </c>
      <c r="E43" s="30" t="s">
        <v>1672</v>
      </c>
      <c r="F43" s="30" t="s">
        <v>1673</v>
      </c>
      <c r="G43" s="30" t="s">
        <v>1674</v>
      </c>
      <c r="H43" s="46"/>
      <c r="I43" s="46"/>
      <c r="J43" s="30" t="s">
        <v>1521</v>
      </c>
      <c r="K43" s="30" t="s">
        <v>1522</v>
      </c>
      <c r="L43" s="30" t="s">
        <v>1523</v>
      </c>
      <c r="M43" s="30"/>
      <c r="N43" s="30"/>
      <c r="O43" s="30" t="s">
        <v>1524</v>
      </c>
      <c r="P43" s="386" t="s">
        <v>1675</v>
      </c>
      <c r="Q43" s="387" t="s">
        <v>65</v>
      </c>
      <c r="R43" s="30" t="s">
        <v>472</v>
      </c>
      <c r="S43" s="30"/>
      <c r="T43" s="30" t="s">
        <v>472</v>
      </c>
    </row>
    <row r="44">
      <c r="A44" s="383">
        <v>38.0</v>
      </c>
      <c r="B44" s="46" t="s">
        <v>1544</v>
      </c>
      <c r="C44" s="46" t="s">
        <v>36</v>
      </c>
      <c r="D44" s="35" t="s">
        <v>55</v>
      </c>
      <c r="E44" s="30" t="s">
        <v>1676</v>
      </c>
      <c r="F44" s="30" t="s">
        <v>1677</v>
      </c>
      <c r="G44" s="30" t="s">
        <v>1678</v>
      </c>
      <c r="H44" s="46"/>
      <c r="I44" s="46"/>
      <c r="J44" s="30" t="s">
        <v>1521</v>
      </c>
      <c r="K44" s="30" t="s">
        <v>1522</v>
      </c>
      <c r="L44" s="30" t="s">
        <v>1523</v>
      </c>
      <c r="M44" s="30"/>
      <c r="N44" s="30"/>
      <c r="O44" s="46" t="s">
        <v>1581</v>
      </c>
      <c r="P44" s="386" t="s">
        <v>1679</v>
      </c>
      <c r="Q44" s="387" t="s">
        <v>65</v>
      </c>
      <c r="R44" s="30" t="s">
        <v>472</v>
      </c>
      <c r="S44" s="388"/>
      <c r="T44" s="30" t="s">
        <v>472</v>
      </c>
    </row>
    <row r="45">
      <c r="A45" s="383">
        <v>39.0</v>
      </c>
      <c r="B45" s="46" t="s">
        <v>1544</v>
      </c>
      <c r="C45" s="46" t="s">
        <v>36</v>
      </c>
      <c r="D45" s="35" t="s">
        <v>55</v>
      </c>
      <c r="E45" s="30" t="s">
        <v>1680</v>
      </c>
      <c r="F45" s="30" t="s">
        <v>1681</v>
      </c>
      <c r="G45" s="30" t="s">
        <v>1682</v>
      </c>
      <c r="H45" s="46"/>
      <c r="I45" s="46"/>
      <c r="J45" s="30" t="s">
        <v>1521</v>
      </c>
      <c r="K45" s="30" t="s">
        <v>1522</v>
      </c>
      <c r="L45" s="30" t="s">
        <v>1523</v>
      </c>
      <c r="M45" s="30"/>
      <c r="N45" s="30"/>
      <c r="O45" s="30" t="s">
        <v>1524</v>
      </c>
      <c r="P45" s="386" t="s">
        <v>1683</v>
      </c>
      <c r="Q45" s="387" t="s">
        <v>65</v>
      </c>
      <c r="R45" s="30" t="s">
        <v>472</v>
      </c>
      <c r="S45" s="388"/>
      <c r="T45" s="30" t="s">
        <v>472</v>
      </c>
    </row>
    <row r="46">
      <c r="A46" s="383">
        <v>40.0</v>
      </c>
      <c r="B46" s="46" t="s">
        <v>1544</v>
      </c>
      <c r="C46" s="46" t="s">
        <v>36</v>
      </c>
      <c r="D46" s="35" t="s">
        <v>48</v>
      </c>
      <c r="E46" s="30" t="s">
        <v>1684</v>
      </c>
      <c r="F46" s="30" t="s">
        <v>1685</v>
      </c>
      <c r="G46" s="30" t="s">
        <v>1686</v>
      </c>
      <c r="H46" s="46"/>
      <c r="I46" s="46"/>
      <c r="J46" s="46" t="s">
        <v>1530</v>
      </c>
      <c r="K46" s="46" t="s">
        <v>1531</v>
      </c>
      <c r="L46" s="46" t="s">
        <v>1532</v>
      </c>
      <c r="M46" s="30"/>
      <c r="N46" s="30"/>
      <c r="O46" s="46" t="s">
        <v>1524</v>
      </c>
      <c r="P46" s="386" t="s">
        <v>1687</v>
      </c>
      <c r="Q46" s="387" t="s">
        <v>36</v>
      </c>
      <c r="R46" s="30" t="s">
        <v>472</v>
      </c>
      <c r="S46" s="30"/>
      <c r="T46" s="30" t="s">
        <v>472</v>
      </c>
    </row>
    <row r="47">
      <c r="A47" s="383">
        <v>41.0</v>
      </c>
      <c r="B47" s="46" t="s">
        <v>1544</v>
      </c>
      <c r="C47" s="46" t="s">
        <v>36</v>
      </c>
      <c r="D47" s="35" t="s">
        <v>48</v>
      </c>
      <c r="E47" s="30" t="s">
        <v>1688</v>
      </c>
      <c r="F47" s="30" t="s">
        <v>1689</v>
      </c>
      <c r="G47" s="30" t="s">
        <v>1690</v>
      </c>
      <c r="H47" s="46"/>
      <c r="I47" s="46"/>
      <c r="J47" s="46" t="s">
        <v>1530</v>
      </c>
      <c r="K47" s="46" t="s">
        <v>1531</v>
      </c>
      <c r="L47" s="46" t="s">
        <v>1532</v>
      </c>
      <c r="M47" s="30"/>
      <c r="N47" s="30"/>
      <c r="O47" s="46" t="s">
        <v>1524</v>
      </c>
      <c r="P47" s="386" t="s">
        <v>1691</v>
      </c>
      <c r="Q47" s="387" t="s">
        <v>36</v>
      </c>
      <c r="R47" s="30" t="s">
        <v>472</v>
      </c>
      <c r="S47" s="388"/>
      <c r="T47" s="30" t="s">
        <v>472</v>
      </c>
    </row>
    <row r="48">
      <c r="A48" s="383">
        <v>42.0</v>
      </c>
      <c r="B48" s="46" t="s">
        <v>1544</v>
      </c>
      <c r="C48" s="46" t="s">
        <v>36</v>
      </c>
      <c r="D48" s="35" t="s">
        <v>48</v>
      </c>
      <c r="E48" s="30" t="s">
        <v>1692</v>
      </c>
      <c r="F48" s="30" t="s">
        <v>1693</v>
      </c>
      <c r="G48" s="30" t="s">
        <v>1694</v>
      </c>
      <c r="H48" s="46"/>
      <c r="I48" s="46"/>
      <c r="J48" s="46" t="s">
        <v>1530</v>
      </c>
      <c r="K48" s="46" t="s">
        <v>1531</v>
      </c>
      <c r="L48" s="46" t="s">
        <v>1532</v>
      </c>
      <c r="M48" s="30"/>
      <c r="N48" s="30"/>
      <c r="O48" s="46" t="s">
        <v>1524</v>
      </c>
      <c r="P48" s="386" t="s">
        <v>1695</v>
      </c>
      <c r="Q48" s="387" t="s">
        <v>36</v>
      </c>
      <c r="R48" s="30" t="s">
        <v>472</v>
      </c>
      <c r="S48" s="388"/>
      <c r="T48" s="30" t="s">
        <v>472</v>
      </c>
    </row>
    <row r="49">
      <c r="A49" s="383">
        <v>43.0</v>
      </c>
      <c r="B49" s="46" t="s">
        <v>1544</v>
      </c>
      <c r="C49" s="46" t="s">
        <v>36</v>
      </c>
      <c r="D49" s="50" t="s">
        <v>46</v>
      </c>
      <c r="E49" s="30" t="s">
        <v>1696</v>
      </c>
      <c r="F49" s="30" t="s">
        <v>1697</v>
      </c>
      <c r="G49" s="30" t="s">
        <v>1698</v>
      </c>
      <c r="H49" s="46"/>
      <c r="I49" s="46"/>
      <c r="J49" s="46" t="s">
        <v>1530</v>
      </c>
      <c r="K49" s="46" t="s">
        <v>1531</v>
      </c>
      <c r="L49" s="46" t="s">
        <v>1532</v>
      </c>
      <c r="M49" s="30"/>
      <c r="N49" s="30"/>
      <c r="O49" s="46" t="s">
        <v>1524</v>
      </c>
      <c r="P49" s="386" t="s">
        <v>1699</v>
      </c>
      <c r="Q49" s="387" t="s">
        <v>36</v>
      </c>
      <c r="R49" s="30" t="s">
        <v>472</v>
      </c>
      <c r="S49" s="30"/>
      <c r="T49" s="30" t="s">
        <v>472</v>
      </c>
    </row>
    <row r="50">
      <c r="A50" s="383">
        <v>44.0</v>
      </c>
      <c r="B50" s="46" t="s">
        <v>1517</v>
      </c>
      <c r="C50" s="46" t="s">
        <v>65</v>
      </c>
      <c r="D50" s="46" t="s">
        <v>66</v>
      </c>
      <c r="E50" s="46" t="s">
        <v>1700</v>
      </c>
      <c r="F50" s="46" t="s">
        <v>1701</v>
      </c>
      <c r="G50" s="46" t="s">
        <v>1702</v>
      </c>
      <c r="H50" s="46"/>
      <c r="I50" s="46"/>
      <c r="J50" s="46" t="s">
        <v>1530</v>
      </c>
      <c r="K50" s="46" t="s">
        <v>1531</v>
      </c>
      <c r="L50" s="46" t="s">
        <v>1532</v>
      </c>
      <c r="M50" s="30"/>
      <c r="N50" s="30"/>
      <c r="O50" s="46" t="s">
        <v>1524</v>
      </c>
      <c r="P50" s="386" t="s">
        <v>1703</v>
      </c>
      <c r="Q50" s="46" t="s">
        <v>65</v>
      </c>
      <c r="R50" s="46" t="s">
        <v>472</v>
      </c>
      <c r="S50" s="46"/>
      <c r="T50" s="46" t="s">
        <v>472</v>
      </c>
    </row>
    <row r="51">
      <c r="A51" s="383">
        <v>45.0</v>
      </c>
      <c r="B51" s="46" t="s">
        <v>1517</v>
      </c>
      <c r="C51" s="46" t="s">
        <v>65</v>
      </c>
      <c r="D51" s="46" t="s">
        <v>66</v>
      </c>
      <c r="E51" s="30" t="s">
        <v>1704</v>
      </c>
      <c r="F51" s="30" t="s">
        <v>1705</v>
      </c>
      <c r="G51" s="30" t="s">
        <v>1706</v>
      </c>
      <c r="H51" s="46"/>
      <c r="I51" s="46"/>
      <c r="J51" s="46" t="s">
        <v>1530</v>
      </c>
      <c r="K51" s="46" t="s">
        <v>1531</v>
      </c>
      <c r="L51" s="46" t="s">
        <v>1532</v>
      </c>
      <c r="M51" s="30"/>
      <c r="N51" s="30"/>
      <c r="O51" s="46" t="s">
        <v>1581</v>
      </c>
      <c r="P51" s="389" t="s">
        <v>1707</v>
      </c>
      <c r="Q51" s="46" t="s">
        <v>174</v>
      </c>
      <c r="R51" s="46" t="s">
        <v>472</v>
      </c>
      <c r="S51" s="46"/>
      <c r="T51" s="46" t="s">
        <v>472</v>
      </c>
    </row>
    <row r="52">
      <c r="A52" s="383">
        <v>46.0</v>
      </c>
      <c r="B52" s="46" t="s">
        <v>1517</v>
      </c>
      <c r="C52" s="46" t="s">
        <v>65</v>
      </c>
      <c r="D52" s="46" t="s">
        <v>66</v>
      </c>
      <c r="E52" s="30" t="s">
        <v>1708</v>
      </c>
      <c r="F52" s="30" t="s">
        <v>1709</v>
      </c>
      <c r="G52" s="30" t="s">
        <v>1710</v>
      </c>
      <c r="H52" s="46"/>
      <c r="I52" s="46"/>
      <c r="J52" s="46" t="s">
        <v>1530</v>
      </c>
      <c r="K52" s="46" t="s">
        <v>1531</v>
      </c>
      <c r="L52" s="46" t="s">
        <v>1532</v>
      </c>
      <c r="M52" s="30"/>
      <c r="N52" s="30"/>
      <c r="O52" s="46" t="s">
        <v>1524</v>
      </c>
      <c r="P52" s="386" t="s">
        <v>1711</v>
      </c>
      <c r="Q52" s="46" t="s">
        <v>36</v>
      </c>
      <c r="R52" s="46" t="s">
        <v>472</v>
      </c>
      <c r="S52" s="46"/>
      <c r="T52" s="46" t="s">
        <v>472</v>
      </c>
    </row>
    <row r="53">
      <c r="A53" s="383">
        <v>47.0</v>
      </c>
      <c r="B53" s="46" t="s">
        <v>1517</v>
      </c>
      <c r="C53" s="46" t="s">
        <v>65</v>
      </c>
      <c r="D53" s="46" t="s">
        <v>66</v>
      </c>
      <c r="E53" s="30" t="s">
        <v>1712</v>
      </c>
      <c r="F53" s="30" t="s">
        <v>1713</v>
      </c>
      <c r="G53" s="30" t="s">
        <v>1714</v>
      </c>
      <c r="H53" s="46"/>
      <c r="I53" s="46"/>
      <c r="J53" s="46" t="s">
        <v>1530</v>
      </c>
      <c r="K53" s="46" t="s">
        <v>1531</v>
      </c>
      <c r="L53" s="46" t="s">
        <v>1532</v>
      </c>
      <c r="M53" s="30"/>
      <c r="N53" s="30"/>
      <c r="O53" s="46" t="s">
        <v>1524</v>
      </c>
      <c r="P53" s="386" t="s">
        <v>1715</v>
      </c>
      <c r="Q53" s="46" t="s">
        <v>65</v>
      </c>
      <c r="R53" s="46" t="s">
        <v>472</v>
      </c>
      <c r="S53" s="46"/>
      <c r="T53" s="46" t="s">
        <v>472</v>
      </c>
    </row>
    <row r="54">
      <c r="A54" s="383">
        <v>48.0</v>
      </c>
      <c r="B54" s="46" t="s">
        <v>1517</v>
      </c>
      <c r="C54" s="46" t="s">
        <v>65</v>
      </c>
      <c r="D54" s="46" t="s">
        <v>66</v>
      </c>
      <c r="E54" s="30" t="s">
        <v>1716</v>
      </c>
      <c r="F54" s="30" t="s">
        <v>1717</v>
      </c>
      <c r="G54" s="30" t="s">
        <v>1718</v>
      </c>
      <c r="H54" s="46"/>
      <c r="I54" s="46"/>
      <c r="J54" s="46" t="s">
        <v>1530</v>
      </c>
      <c r="K54" s="46" t="s">
        <v>1531</v>
      </c>
      <c r="L54" s="46" t="s">
        <v>1532</v>
      </c>
      <c r="M54" s="30"/>
      <c r="N54" s="30"/>
      <c r="O54" s="46" t="s">
        <v>1524</v>
      </c>
      <c r="P54" s="386" t="s">
        <v>1719</v>
      </c>
      <c r="Q54" s="46" t="s">
        <v>36</v>
      </c>
      <c r="R54" s="46" t="s">
        <v>472</v>
      </c>
      <c r="S54" s="46"/>
      <c r="T54" s="46" t="s">
        <v>472</v>
      </c>
    </row>
    <row r="55">
      <c r="A55" s="383">
        <v>49.0</v>
      </c>
      <c r="B55" s="46" t="s">
        <v>1544</v>
      </c>
      <c r="C55" s="46" t="s">
        <v>123</v>
      </c>
      <c r="D55" s="46" t="s">
        <v>126</v>
      </c>
      <c r="E55" s="30" t="s">
        <v>1720</v>
      </c>
      <c r="F55" s="30" t="s">
        <v>1721</v>
      </c>
      <c r="G55" s="30" t="s">
        <v>1722</v>
      </c>
      <c r="H55" s="46"/>
      <c r="I55" s="46"/>
      <c r="J55" s="30" t="s">
        <v>1521</v>
      </c>
      <c r="K55" s="30" t="s">
        <v>1522</v>
      </c>
      <c r="L55" s="30" t="s">
        <v>1523</v>
      </c>
      <c r="M55" s="30"/>
      <c r="N55" s="30"/>
      <c r="O55" s="30" t="s">
        <v>1524</v>
      </c>
      <c r="P55" s="386" t="s">
        <v>1723</v>
      </c>
      <c r="Q55" s="387" t="s">
        <v>123</v>
      </c>
      <c r="R55" s="30" t="s">
        <v>472</v>
      </c>
      <c r="S55" s="30"/>
      <c r="T55" s="30" t="s">
        <v>472</v>
      </c>
    </row>
    <row r="56">
      <c r="A56" s="383">
        <v>50.0</v>
      </c>
      <c r="B56" s="46" t="s">
        <v>1544</v>
      </c>
      <c r="C56" s="46" t="s">
        <v>123</v>
      </c>
      <c r="D56" s="45" t="s">
        <v>126</v>
      </c>
      <c r="E56" s="30" t="s">
        <v>1724</v>
      </c>
      <c r="F56" s="30" t="s">
        <v>1725</v>
      </c>
      <c r="G56" s="30" t="s">
        <v>1726</v>
      </c>
      <c r="H56" s="46"/>
      <c r="I56" s="46"/>
      <c r="J56" s="30" t="s">
        <v>1521</v>
      </c>
      <c r="K56" s="30" t="s">
        <v>1522</v>
      </c>
      <c r="L56" s="30" t="s">
        <v>1523</v>
      </c>
      <c r="M56" s="30"/>
      <c r="N56" s="30"/>
      <c r="O56" s="30" t="s">
        <v>1524</v>
      </c>
      <c r="P56" s="386" t="s">
        <v>1727</v>
      </c>
      <c r="Q56" s="387" t="s">
        <v>123</v>
      </c>
      <c r="R56" s="30" t="s">
        <v>472</v>
      </c>
      <c r="S56" s="388"/>
      <c r="T56" s="30" t="s">
        <v>472</v>
      </c>
    </row>
    <row r="57">
      <c r="A57" s="383">
        <v>51.0</v>
      </c>
      <c r="B57" s="46" t="s">
        <v>1517</v>
      </c>
      <c r="C57" s="46" t="s">
        <v>123</v>
      </c>
      <c r="D57" s="45" t="s">
        <v>47</v>
      </c>
      <c r="E57" s="30" t="s">
        <v>1728</v>
      </c>
      <c r="F57" s="30" t="s">
        <v>1729</v>
      </c>
      <c r="G57" s="30" t="s">
        <v>1730</v>
      </c>
      <c r="H57" s="46"/>
      <c r="I57" s="46"/>
      <c r="J57" s="30" t="s">
        <v>1521</v>
      </c>
      <c r="K57" s="30" t="s">
        <v>1522</v>
      </c>
      <c r="L57" s="30" t="s">
        <v>1523</v>
      </c>
      <c r="M57" s="30"/>
      <c r="N57" s="30"/>
      <c r="O57" s="30" t="s">
        <v>1524</v>
      </c>
      <c r="P57" s="386" t="s">
        <v>1731</v>
      </c>
      <c r="Q57" s="46" t="s">
        <v>1732</v>
      </c>
      <c r="R57" s="46" t="s">
        <v>472</v>
      </c>
      <c r="S57" s="46"/>
      <c r="T57" s="46" t="s">
        <v>472</v>
      </c>
    </row>
    <row r="58">
      <c r="A58" s="383">
        <v>52.0</v>
      </c>
      <c r="B58" s="46" t="s">
        <v>1517</v>
      </c>
      <c r="C58" s="46" t="s">
        <v>123</v>
      </c>
      <c r="D58" s="45" t="s">
        <v>47</v>
      </c>
      <c r="E58" s="30" t="s">
        <v>1733</v>
      </c>
      <c r="F58" s="46" t="s">
        <v>1734</v>
      </c>
      <c r="G58" s="46" t="s">
        <v>1735</v>
      </c>
      <c r="H58" s="46"/>
      <c r="I58" s="46"/>
      <c r="J58" s="30" t="s">
        <v>1521</v>
      </c>
      <c r="K58" s="30" t="s">
        <v>1522</v>
      </c>
      <c r="L58" s="30" t="s">
        <v>1523</v>
      </c>
      <c r="M58" s="30"/>
      <c r="N58" s="30"/>
      <c r="O58" s="30" t="s">
        <v>1524</v>
      </c>
      <c r="P58" s="386" t="s">
        <v>1731</v>
      </c>
      <c r="Q58" s="46" t="s">
        <v>1732</v>
      </c>
      <c r="R58" s="46" t="s">
        <v>472</v>
      </c>
      <c r="S58" s="46"/>
      <c r="T58" s="46" t="s">
        <v>472</v>
      </c>
    </row>
    <row r="59">
      <c r="A59" s="383">
        <v>53.0</v>
      </c>
      <c r="B59" s="46" t="s">
        <v>1517</v>
      </c>
      <c r="C59" s="46" t="s">
        <v>123</v>
      </c>
      <c r="D59" s="45" t="s">
        <v>47</v>
      </c>
      <c r="E59" s="30" t="s">
        <v>1736</v>
      </c>
      <c r="F59" s="30" t="s">
        <v>1737</v>
      </c>
      <c r="G59" s="46" t="s">
        <v>1738</v>
      </c>
      <c r="H59" s="46"/>
      <c r="I59" s="46"/>
      <c r="J59" s="46" t="s">
        <v>1530</v>
      </c>
      <c r="K59" s="46" t="s">
        <v>1531</v>
      </c>
      <c r="L59" s="46" t="s">
        <v>1532</v>
      </c>
      <c r="M59" s="30"/>
      <c r="N59" s="30"/>
      <c r="O59" s="46" t="s">
        <v>1581</v>
      </c>
      <c r="P59" s="386" t="s">
        <v>1731</v>
      </c>
      <c r="Q59" s="46" t="s">
        <v>1739</v>
      </c>
      <c r="R59" s="46" t="s">
        <v>472</v>
      </c>
      <c r="S59" s="46"/>
      <c r="T59" s="46" t="s">
        <v>472</v>
      </c>
    </row>
    <row r="60">
      <c r="A60" s="383">
        <v>54.0</v>
      </c>
      <c r="B60" s="46" t="s">
        <v>1517</v>
      </c>
      <c r="C60" s="46" t="s">
        <v>123</v>
      </c>
      <c r="D60" s="45" t="s">
        <v>47</v>
      </c>
      <c r="E60" s="30" t="s">
        <v>1740</v>
      </c>
      <c r="F60" s="46" t="s">
        <v>1741</v>
      </c>
      <c r="G60" s="46" t="s">
        <v>1742</v>
      </c>
      <c r="H60" s="46"/>
      <c r="I60" s="46"/>
      <c r="J60" s="46" t="s">
        <v>1530</v>
      </c>
      <c r="K60" s="46" t="s">
        <v>1531</v>
      </c>
      <c r="L60" s="46" t="s">
        <v>1532</v>
      </c>
      <c r="M60" s="30"/>
      <c r="N60" s="30"/>
      <c r="O60" s="46" t="s">
        <v>1581</v>
      </c>
      <c r="P60" s="386" t="s">
        <v>1731</v>
      </c>
      <c r="Q60" s="46" t="s">
        <v>1743</v>
      </c>
      <c r="R60" s="46" t="s">
        <v>472</v>
      </c>
      <c r="S60" s="46"/>
      <c r="T60" s="46" t="s">
        <v>472</v>
      </c>
    </row>
    <row r="61">
      <c r="A61" s="383">
        <v>55.0</v>
      </c>
      <c r="B61" s="46" t="s">
        <v>1517</v>
      </c>
      <c r="C61" s="46" t="s">
        <v>123</v>
      </c>
      <c r="D61" s="46" t="s">
        <v>120</v>
      </c>
      <c r="E61" s="30" t="s">
        <v>1744</v>
      </c>
      <c r="F61" s="46" t="s">
        <v>1745</v>
      </c>
      <c r="G61" s="46" t="s">
        <v>1746</v>
      </c>
      <c r="H61" s="46"/>
      <c r="I61" s="46"/>
      <c r="J61" s="46" t="s">
        <v>1530</v>
      </c>
      <c r="K61" s="46" t="s">
        <v>1531</v>
      </c>
      <c r="L61" s="46" t="s">
        <v>1532</v>
      </c>
      <c r="M61" s="30"/>
      <c r="N61" s="30"/>
      <c r="O61" s="46" t="s">
        <v>1524</v>
      </c>
      <c r="P61" s="59" t="s">
        <v>1747</v>
      </c>
      <c r="Q61" s="46" t="s">
        <v>1748</v>
      </c>
      <c r="R61" s="46" t="s">
        <v>472</v>
      </c>
      <c r="S61" s="46"/>
      <c r="T61" s="46" t="s">
        <v>472</v>
      </c>
    </row>
    <row r="62">
      <c r="A62" s="383">
        <v>56.0</v>
      </c>
      <c r="B62" s="46" t="s">
        <v>1517</v>
      </c>
      <c r="C62" s="46" t="s">
        <v>123</v>
      </c>
      <c r="D62" s="46" t="s">
        <v>120</v>
      </c>
      <c r="E62" s="30" t="s">
        <v>1749</v>
      </c>
      <c r="F62" s="46" t="s">
        <v>1750</v>
      </c>
      <c r="G62" s="46" t="s">
        <v>1751</v>
      </c>
      <c r="H62" s="46"/>
      <c r="I62" s="46"/>
      <c r="J62" s="46" t="s">
        <v>1530</v>
      </c>
      <c r="K62" s="46" t="s">
        <v>1531</v>
      </c>
      <c r="L62" s="46" t="s">
        <v>1532</v>
      </c>
      <c r="M62" s="30"/>
      <c r="N62" s="30"/>
      <c r="O62" s="46" t="s">
        <v>1524</v>
      </c>
      <c r="P62" s="59" t="s">
        <v>1752</v>
      </c>
      <c r="Q62" s="46" t="s">
        <v>1748</v>
      </c>
      <c r="R62" s="46" t="s">
        <v>472</v>
      </c>
      <c r="S62" s="46"/>
      <c r="T62" s="46" t="s">
        <v>472</v>
      </c>
    </row>
    <row r="63">
      <c r="A63" s="383">
        <v>57.0</v>
      </c>
      <c r="B63" s="46" t="s">
        <v>1517</v>
      </c>
      <c r="C63" s="46" t="s">
        <v>123</v>
      </c>
      <c r="D63" s="46" t="s">
        <v>53</v>
      </c>
      <c r="E63" s="30" t="s">
        <v>1753</v>
      </c>
      <c r="F63" s="46" t="s">
        <v>1754</v>
      </c>
      <c r="G63" s="46" t="s">
        <v>1755</v>
      </c>
      <c r="H63" s="46"/>
      <c r="I63" s="46"/>
      <c r="J63" s="46" t="s">
        <v>1530</v>
      </c>
      <c r="K63" s="46" t="s">
        <v>1531</v>
      </c>
      <c r="L63" s="46" t="s">
        <v>1532</v>
      </c>
      <c r="M63" s="30"/>
      <c r="N63" s="30"/>
      <c r="O63" s="46" t="s">
        <v>1524</v>
      </c>
      <c r="P63" s="59" t="s">
        <v>1756</v>
      </c>
      <c r="Q63" s="46" t="s">
        <v>1757</v>
      </c>
      <c r="R63" s="46" t="s">
        <v>472</v>
      </c>
      <c r="S63" s="46"/>
      <c r="T63" s="46" t="s">
        <v>472</v>
      </c>
    </row>
    <row r="64">
      <c r="A64" s="383">
        <v>58.0</v>
      </c>
      <c r="B64" s="46" t="s">
        <v>1517</v>
      </c>
      <c r="C64" s="46" t="s">
        <v>123</v>
      </c>
      <c r="D64" s="46" t="s">
        <v>53</v>
      </c>
      <c r="E64" s="30" t="s">
        <v>1758</v>
      </c>
      <c r="F64" s="46" t="s">
        <v>1759</v>
      </c>
      <c r="G64" s="46" t="s">
        <v>1760</v>
      </c>
      <c r="H64" s="46"/>
      <c r="I64" s="46"/>
      <c r="J64" s="46" t="s">
        <v>1530</v>
      </c>
      <c r="K64" s="46" t="s">
        <v>1531</v>
      </c>
      <c r="L64" s="46" t="s">
        <v>1532</v>
      </c>
      <c r="M64" s="30"/>
      <c r="N64" s="30"/>
      <c r="O64" s="46" t="s">
        <v>1524</v>
      </c>
      <c r="P64" s="59" t="s">
        <v>1715</v>
      </c>
      <c r="Q64" s="46" t="s">
        <v>1748</v>
      </c>
      <c r="R64" s="46" t="s">
        <v>472</v>
      </c>
      <c r="S64" s="46"/>
      <c r="T64" s="46" t="s">
        <v>472</v>
      </c>
    </row>
    <row r="65">
      <c r="A65" s="383">
        <v>59.0</v>
      </c>
      <c r="B65" s="46" t="s">
        <v>1517</v>
      </c>
      <c r="C65" s="46" t="s">
        <v>123</v>
      </c>
      <c r="D65" s="46" t="s">
        <v>53</v>
      </c>
      <c r="E65" s="30" t="s">
        <v>1761</v>
      </c>
      <c r="F65" s="46" t="s">
        <v>1762</v>
      </c>
      <c r="G65" s="46" t="s">
        <v>1763</v>
      </c>
      <c r="H65" s="46"/>
      <c r="I65" s="46"/>
      <c r="J65" s="46" t="s">
        <v>1530</v>
      </c>
      <c r="K65" s="46" t="s">
        <v>1531</v>
      </c>
      <c r="L65" s="46" t="s">
        <v>1532</v>
      </c>
      <c r="M65" s="30"/>
      <c r="N65" s="30"/>
      <c r="O65" s="46" t="s">
        <v>1524</v>
      </c>
      <c r="P65" s="59" t="s">
        <v>1764</v>
      </c>
      <c r="Q65" s="46" t="s">
        <v>174</v>
      </c>
      <c r="R65" s="46" t="s">
        <v>472</v>
      </c>
      <c r="S65" s="46"/>
      <c r="T65" s="46" t="s">
        <v>472</v>
      </c>
    </row>
    <row r="66">
      <c r="A66" s="383">
        <v>60.0</v>
      </c>
      <c r="B66" s="46" t="s">
        <v>1517</v>
      </c>
      <c r="C66" s="46" t="s">
        <v>123</v>
      </c>
      <c r="D66" s="46" t="s">
        <v>53</v>
      </c>
      <c r="E66" s="30" t="s">
        <v>1765</v>
      </c>
      <c r="F66" s="46" t="s">
        <v>1766</v>
      </c>
      <c r="G66" s="46" t="s">
        <v>1767</v>
      </c>
      <c r="H66" s="46"/>
      <c r="I66" s="46"/>
      <c r="J66" s="46" t="s">
        <v>1530</v>
      </c>
      <c r="K66" s="46" t="s">
        <v>1531</v>
      </c>
      <c r="L66" s="46" t="s">
        <v>1532</v>
      </c>
      <c r="M66" s="30"/>
      <c r="N66" s="30"/>
      <c r="O66" s="46" t="s">
        <v>1524</v>
      </c>
      <c r="P66" s="59" t="s">
        <v>1768</v>
      </c>
      <c r="Q66" s="46" t="s">
        <v>1769</v>
      </c>
      <c r="R66" s="46" t="s">
        <v>472</v>
      </c>
      <c r="S66" s="46"/>
      <c r="T66" s="46" t="s">
        <v>472</v>
      </c>
    </row>
    <row r="67">
      <c r="A67" s="383">
        <v>61.0</v>
      </c>
      <c r="B67" s="46" t="s">
        <v>1544</v>
      </c>
      <c r="C67" s="46" t="s">
        <v>123</v>
      </c>
      <c r="D67" s="45" t="s">
        <v>45</v>
      </c>
      <c r="E67" s="30" t="s">
        <v>1770</v>
      </c>
      <c r="F67" s="30" t="s">
        <v>1771</v>
      </c>
      <c r="G67" s="30" t="s">
        <v>1772</v>
      </c>
      <c r="H67" s="46"/>
      <c r="I67" s="46"/>
      <c r="J67" s="46" t="s">
        <v>1521</v>
      </c>
      <c r="K67" s="46" t="s">
        <v>1522</v>
      </c>
      <c r="L67" s="46" t="s">
        <v>1523</v>
      </c>
      <c r="M67" s="30"/>
      <c r="N67" s="30"/>
      <c r="O67" s="46" t="s">
        <v>1524</v>
      </c>
      <c r="P67" s="386" t="s">
        <v>1773</v>
      </c>
      <c r="Q67" s="387" t="s">
        <v>123</v>
      </c>
      <c r="R67" s="30" t="s">
        <v>472</v>
      </c>
      <c r="S67" s="30"/>
      <c r="T67" s="30" t="s">
        <v>472</v>
      </c>
    </row>
    <row r="68">
      <c r="A68" s="383">
        <v>62.0</v>
      </c>
      <c r="B68" s="46" t="s">
        <v>1544</v>
      </c>
      <c r="C68" s="46" t="s">
        <v>123</v>
      </c>
      <c r="D68" s="35" t="s">
        <v>124</v>
      </c>
      <c r="E68" s="30" t="s">
        <v>1774</v>
      </c>
      <c r="F68" s="30" t="s">
        <v>1775</v>
      </c>
      <c r="G68" s="30" t="s">
        <v>1776</v>
      </c>
      <c r="H68" s="46"/>
      <c r="I68" s="46"/>
      <c r="J68" s="46" t="s">
        <v>1521</v>
      </c>
      <c r="K68" s="46" t="s">
        <v>1522</v>
      </c>
      <c r="L68" s="46" t="s">
        <v>1523</v>
      </c>
      <c r="M68" s="30"/>
      <c r="N68" s="30"/>
      <c r="O68" s="46" t="s">
        <v>1524</v>
      </c>
      <c r="P68" s="386" t="s">
        <v>1777</v>
      </c>
      <c r="Q68" s="387" t="s">
        <v>123</v>
      </c>
      <c r="R68" s="30" t="s">
        <v>472</v>
      </c>
      <c r="S68" s="30"/>
      <c r="T68" s="30" t="s">
        <v>472</v>
      </c>
    </row>
    <row r="69">
      <c r="A69" s="383">
        <v>63.0</v>
      </c>
      <c r="B69" s="46" t="s">
        <v>1544</v>
      </c>
      <c r="C69" s="46" t="s">
        <v>123</v>
      </c>
      <c r="D69" s="35" t="s">
        <v>127</v>
      </c>
      <c r="E69" s="30" t="s">
        <v>1778</v>
      </c>
      <c r="F69" s="30" t="s">
        <v>1779</v>
      </c>
      <c r="G69" s="30" t="s">
        <v>1780</v>
      </c>
      <c r="H69" s="46"/>
      <c r="I69" s="46"/>
      <c r="J69" s="46" t="s">
        <v>1521</v>
      </c>
      <c r="K69" s="46" t="s">
        <v>1522</v>
      </c>
      <c r="L69" s="46" t="s">
        <v>1523</v>
      </c>
      <c r="M69" s="30"/>
      <c r="N69" s="30"/>
      <c r="O69" s="46" t="s">
        <v>1524</v>
      </c>
      <c r="P69" s="386" t="s">
        <v>1781</v>
      </c>
      <c r="Q69" s="387" t="s">
        <v>1748</v>
      </c>
      <c r="R69" s="30" t="s">
        <v>472</v>
      </c>
      <c r="S69" s="30"/>
      <c r="T69" s="30" t="s">
        <v>472</v>
      </c>
    </row>
    <row r="70">
      <c r="A70" s="383">
        <v>64.0</v>
      </c>
      <c r="B70" s="46" t="s">
        <v>1544</v>
      </c>
      <c r="C70" s="46" t="s">
        <v>123</v>
      </c>
      <c r="D70" s="35" t="s">
        <v>127</v>
      </c>
      <c r="E70" s="30" t="s">
        <v>1782</v>
      </c>
      <c r="F70" s="30" t="s">
        <v>1783</v>
      </c>
      <c r="G70" s="30" t="s">
        <v>1784</v>
      </c>
      <c r="H70" s="46"/>
      <c r="I70" s="46"/>
      <c r="J70" s="46" t="s">
        <v>1530</v>
      </c>
      <c r="K70" s="46" t="s">
        <v>1531</v>
      </c>
      <c r="L70" s="46" t="s">
        <v>1532</v>
      </c>
      <c r="M70" s="30"/>
      <c r="N70" s="30"/>
      <c r="O70" s="46" t="s">
        <v>1524</v>
      </c>
      <c r="P70" s="386" t="s">
        <v>1785</v>
      </c>
      <c r="Q70" s="387" t="s">
        <v>1748</v>
      </c>
      <c r="R70" s="30" t="s">
        <v>472</v>
      </c>
      <c r="S70" s="388"/>
      <c r="T70" s="30" t="s">
        <v>472</v>
      </c>
    </row>
    <row r="71">
      <c r="A71" s="383">
        <v>65.0</v>
      </c>
      <c r="B71" s="46" t="s">
        <v>1544</v>
      </c>
      <c r="C71" s="46" t="s">
        <v>123</v>
      </c>
      <c r="D71" s="35" t="s">
        <v>127</v>
      </c>
      <c r="E71" s="30" t="s">
        <v>1786</v>
      </c>
      <c r="F71" s="30" t="s">
        <v>1787</v>
      </c>
      <c r="G71" s="30" t="s">
        <v>1788</v>
      </c>
      <c r="H71" s="46"/>
      <c r="I71" s="46"/>
      <c r="J71" s="46" t="s">
        <v>1530</v>
      </c>
      <c r="K71" s="46" t="s">
        <v>1531</v>
      </c>
      <c r="L71" s="46" t="s">
        <v>1532</v>
      </c>
      <c r="M71" s="30"/>
      <c r="N71" s="30"/>
      <c r="O71" s="46" t="s">
        <v>1524</v>
      </c>
      <c r="P71" s="386" t="s">
        <v>1789</v>
      </c>
      <c r="Q71" s="387" t="s">
        <v>1748</v>
      </c>
      <c r="R71" s="30" t="s">
        <v>472</v>
      </c>
      <c r="S71" s="388"/>
      <c r="T71" s="30" t="s">
        <v>472</v>
      </c>
    </row>
    <row r="72">
      <c r="A72" s="383">
        <v>66.0</v>
      </c>
      <c r="B72" s="46" t="s">
        <v>1544</v>
      </c>
      <c r="C72" s="46" t="s">
        <v>123</v>
      </c>
      <c r="D72" s="35" t="s">
        <v>127</v>
      </c>
      <c r="E72" s="30" t="s">
        <v>1790</v>
      </c>
      <c r="F72" s="30" t="s">
        <v>1791</v>
      </c>
      <c r="G72" s="30" t="s">
        <v>1792</v>
      </c>
      <c r="H72" s="46"/>
      <c r="I72" s="46"/>
      <c r="J72" s="46" t="s">
        <v>1530</v>
      </c>
      <c r="K72" s="46" t="s">
        <v>1531</v>
      </c>
      <c r="L72" s="46" t="s">
        <v>1532</v>
      </c>
      <c r="M72" s="30"/>
      <c r="N72" s="30"/>
      <c r="O72" s="46" t="s">
        <v>1524</v>
      </c>
      <c r="P72" s="386" t="s">
        <v>1793</v>
      </c>
      <c r="Q72" s="387" t="s">
        <v>347</v>
      </c>
      <c r="R72" s="30" t="s">
        <v>472</v>
      </c>
      <c r="S72" s="388"/>
      <c r="T72" s="30" t="s">
        <v>472</v>
      </c>
    </row>
    <row r="73">
      <c r="A73" s="383">
        <v>67.0</v>
      </c>
      <c r="B73" s="46" t="s">
        <v>1517</v>
      </c>
      <c r="C73" s="46" t="s">
        <v>129</v>
      </c>
      <c r="D73" s="45" t="s">
        <v>40</v>
      </c>
      <c r="E73" s="30" t="s">
        <v>1794</v>
      </c>
      <c r="F73" s="30" t="s">
        <v>1795</v>
      </c>
      <c r="G73" s="30" t="s">
        <v>1796</v>
      </c>
      <c r="H73" s="46"/>
      <c r="I73" s="46"/>
      <c r="J73" s="46" t="s">
        <v>1530</v>
      </c>
      <c r="K73" s="46" t="s">
        <v>1531</v>
      </c>
      <c r="L73" s="46" t="s">
        <v>1532</v>
      </c>
      <c r="M73" s="30"/>
      <c r="N73" s="30"/>
      <c r="O73" s="46" t="s">
        <v>1524</v>
      </c>
      <c r="P73" s="386" t="s">
        <v>1797</v>
      </c>
      <c r="Q73" s="387" t="s">
        <v>1748</v>
      </c>
      <c r="R73" s="46" t="s">
        <v>472</v>
      </c>
      <c r="S73" s="46"/>
      <c r="T73" s="46" t="s">
        <v>472</v>
      </c>
    </row>
    <row r="74">
      <c r="A74" s="383">
        <v>68.0</v>
      </c>
      <c r="B74" s="46" t="s">
        <v>1517</v>
      </c>
      <c r="C74" s="46" t="s">
        <v>129</v>
      </c>
      <c r="D74" s="46" t="s">
        <v>40</v>
      </c>
      <c r="E74" s="46" t="s">
        <v>1798</v>
      </c>
      <c r="F74" s="46" t="s">
        <v>1799</v>
      </c>
      <c r="G74" s="46" t="s">
        <v>1800</v>
      </c>
      <c r="H74" s="46"/>
      <c r="I74" s="46"/>
      <c r="J74" s="46" t="s">
        <v>1530</v>
      </c>
      <c r="K74" s="46" t="s">
        <v>1531</v>
      </c>
      <c r="L74" s="46" t="s">
        <v>1532</v>
      </c>
      <c r="M74" s="30"/>
      <c r="N74" s="30"/>
      <c r="O74" s="46" t="s">
        <v>1524</v>
      </c>
      <c r="P74" s="59" t="s">
        <v>1801</v>
      </c>
      <c r="Q74" s="46" t="s">
        <v>1802</v>
      </c>
      <c r="R74" s="46" t="s">
        <v>472</v>
      </c>
      <c r="S74" s="46"/>
      <c r="T74" s="46" t="s">
        <v>472</v>
      </c>
    </row>
    <row r="75">
      <c r="A75" s="383">
        <v>69.0</v>
      </c>
      <c r="B75" s="46" t="s">
        <v>1517</v>
      </c>
      <c r="C75" s="46" t="s">
        <v>129</v>
      </c>
      <c r="D75" s="45" t="s">
        <v>40</v>
      </c>
      <c r="E75" s="46" t="s">
        <v>1803</v>
      </c>
      <c r="F75" s="46" t="s">
        <v>1804</v>
      </c>
      <c r="G75" s="46" t="s">
        <v>1805</v>
      </c>
      <c r="H75" s="46"/>
      <c r="I75" s="46"/>
      <c r="J75" s="46" t="s">
        <v>1530</v>
      </c>
      <c r="K75" s="46" t="s">
        <v>1531</v>
      </c>
      <c r="L75" s="46" t="s">
        <v>1532</v>
      </c>
      <c r="M75" s="30"/>
      <c r="N75" s="30"/>
      <c r="O75" s="46" t="s">
        <v>1524</v>
      </c>
      <c r="P75" s="59" t="s">
        <v>1806</v>
      </c>
      <c r="Q75" s="46" t="s">
        <v>1802</v>
      </c>
      <c r="R75" s="46" t="s">
        <v>472</v>
      </c>
      <c r="S75" s="46"/>
      <c r="T75" s="46" t="s">
        <v>472</v>
      </c>
    </row>
    <row r="76">
      <c r="A76" s="383">
        <v>70.0</v>
      </c>
      <c r="B76" s="46" t="s">
        <v>1517</v>
      </c>
      <c r="C76" s="46" t="s">
        <v>129</v>
      </c>
      <c r="D76" s="45" t="s">
        <v>40</v>
      </c>
      <c r="E76" s="46" t="s">
        <v>1807</v>
      </c>
      <c r="F76" s="46" t="s">
        <v>1808</v>
      </c>
      <c r="G76" s="46" t="s">
        <v>1809</v>
      </c>
      <c r="H76" s="46"/>
      <c r="I76" s="46"/>
      <c r="J76" s="46" t="s">
        <v>1530</v>
      </c>
      <c r="K76" s="46" t="s">
        <v>1531</v>
      </c>
      <c r="L76" s="46" t="s">
        <v>1532</v>
      </c>
      <c r="M76" s="30"/>
      <c r="N76" s="30"/>
      <c r="O76" s="46" t="s">
        <v>1581</v>
      </c>
      <c r="P76" s="59" t="s">
        <v>1810</v>
      </c>
      <c r="Q76" s="46" t="s">
        <v>347</v>
      </c>
      <c r="R76" s="46" t="s">
        <v>472</v>
      </c>
      <c r="S76" s="46"/>
      <c r="T76" s="46" t="s">
        <v>472</v>
      </c>
    </row>
    <row r="77">
      <c r="A77" s="383">
        <v>71.0</v>
      </c>
      <c r="B77" s="46" t="s">
        <v>1517</v>
      </c>
      <c r="C77" s="46" t="s">
        <v>129</v>
      </c>
      <c r="D77" s="45" t="s">
        <v>40</v>
      </c>
      <c r="E77" s="46" t="s">
        <v>1811</v>
      </c>
      <c r="F77" s="46" t="s">
        <v>1812</v>
      </c>
      <c r="G77" s="46" t="s">
        <v>1813</v>
      </c>
      <c r="H77" s="46"/>
      <c r="I77" s="46"/>
      <c r="J77" s="46" t="s">
        <v>1530</v>
      </c>
      <c r="K77" s="46" t="s">
        <v>1531</v>
      </c>
      <c r="L77" s="46" t="s">
        <v>1532</v>
      </c>
      <c r="M77" s="30"/>
      <c r="N77" s="30"/>
      <c r="O77" s="46" t="s">
        <v>1581</v>
      </c>
      <c r="P77" s="59" t="s">
        <v>1814</v>
      </c>
      <c r="Q77" s="46" t="s">
        <v>65</v>
      </c>
      <c r="R77" s="46" t="s">
        <v>472</v>
      </c>
      <c r="S77" s="46"/>
      <c r="T77" s="46" t="s">
        <v>472</v>
      </c>
    </row>
    <row r="78">
      <c r="A78" s="383">
        <v>72.0</v>
      </c>
      <c r="B78" s="46" t="s">
        <v>1517</v>
      </c>
      <c r="C78" s="46" t="s">
        <v>174</v>
      </c>
      <c r="D78" s="46" t="s">
        <v>56</v>
      </c>
      <c r="E78" s="46" t="s">
        <v>1815</v>
      </c>
      <c r="F78" s="46" t="s">
        <v>1816</v>
      </c>
      <c r="G78" s="46" t="s">
        <v>1817</v>
      </c>
      <c r="H78" s="46"/>
      <c r="I78" s="46"/>
      <c r="J78" s="46" t="s">
        <v>1530</v>
      </c>
      <c r="K78" s="46" t="s">
        <v>1531</v>
      </c>
      <c r="L78" s="46" t="s">
        <v>1532</v>
      </c>
      <c r="M78" s="30"/>
      <c r="N78" s="30"/>
      <c r="O78" s="46" t="s">
        <v>1524</v>
      </c>
      <c r="P78" s="59" t="s">
        <v>1818</v>
      </c>
      <c r="Q78" s="46" t="s">
        <v>334</v>
      </c>
      <c r="R78" s="46" t="s">
        <v>472</v>
      </c>
      <c r="S78" s="46"/>
      <c r="T78" s="46" t="s">
        <v>472</v>
      </c>
    </row>
    <row r="79">
      <c r="A79" s="383">
        <v>73.0</v>
      </c>
      <c r="B79" s="46" t="s">
        <v>1517</v>
      </c>
      <c r="C79" s="46" t="s">
        <v>174</v>
      </c>
      <c r="D79" s="46" t="s">
        <v>56</v>
      </c>
      <c r="E79" s="46" t="s">
        <v>1819</v>
      </c>
      <c r="F79" s="46" t="s">
        <v>1820</v>
      </c>
      <c r="G79" s="46" t="s">
        <v>1821</v>
      </c>
      <c r="H79" s="46"/>
      <c r="I79" s="46"/>
      <c r="J79" s="46" t="s">
        <v>1530</v>
      </c>
      <c r="K79" s="46" t="s">
        <v>1531</v>
      </c>
      <c r="L79" s="46" t="s">
        <v>1532</v>
      </c>
      <c r="M79" s="30"/>
      <c r="N79" s="30"/>
      <c r="O79" s="46" t="s">
        <v>1524</v>
      </c>
      <c r="P79" s="59" t="s">
        <v>1822</v>
      </c>
      <c r="Q79" s="46" t="s">
        <v>1823</v>
      </c>
      <c r="R79" s="46" t="s">
        <v>472</v>
      </c>
      <c r="S79" s="46"/>
      <c r="T79" s="46" t="s">
        <v>472</v>
      </c>
    </row>
    <row r="80">
      <c r="A80" s="383">
        <v>74.0</v>
      </c>
      <c r="B80" s="46" t="s">
        <v>1517</v>
      </c>
      <c r="C80" s="46" t="s">
        <v>174</v>
      </c>
      <c r="D80" s="46" t="s">
        <v>56</v>
      </c>
      <c r="E80" s="46" t="s">
        <v>1824</v>
      </c>
      <c r="F80" s="46" t="s">
        <v>1825</v>
      </c>
      <c r="G80" s="46" t="s">
        <v>1826</v>
      </c>
      <c r="H80" s="46"/>
      <c r="I80" s="46"/>
      <c r="J80" s="46" t="s">
        <v>1530</v>
      </c>
      <c r="K80" s="46" t="s">
        <v>1531</v>
      </c>
      <c r="L80" s="46" t="s">
        <v>1532</v>
      </c>
      <c r="M80" s="30"/>
      <c r="N80" s="30"/>
      <c r="O80" s="46" t="s">
        <v>1524</v>
      </c>
      <c r="P80" s="59" t="s">
        <v>1827</v>
      </c>
      <c r="Q80" s="46" t="s">
        <v>1828</v>
      </c>
      <c r="R80" s="46" t="s">
        <v>472</v>
      </c>
      <c r="S80" s="46"/>
      <c r="T80" s="46" t="s">
        <v>472</v>
      </c>
    </row>
    <row r="81">
      <c r="A81" s="383">
        <v>75.0</v>
      </c>
      <c r="B81" s="46" t="s">
        <v>1517</v>
      </c>
      <c r="C81" s="46" t="s">
        <v>174</v>
      </c>
      <c r="D81" s="46" t="s">
        <v>56</v>
      </c>
      <c r="E81" s="46" t="s">
        <v>1829</v>
      </c>
      <c r="F81" s="46" t="s">
        <v>1830</v>
      </c>
      <c r="G81" s="46" t="s">
        <v>1831</v>
      </c>
      <c r="H81" s="46"/>
      <c r="I81" s="46"/>
      <c r="J81" s="46" t="s">
        <v>1530</v>
      </c>
      <c r="K81" s="46" t="s">
        <v>1531</v>
      </c>
      <c r="L81" s="46" t="s">
        <v>1532</v>
      </c>
      <c r="M81" s="30"/>
      <c r="N81" s="30"/>
      <c r="O81" s="46" t="s">
        <v>1524</v>
      </c>
      <c r="P81" s="59" t="s">
        <v>1832</v>
      </c>
      <c r="Q81" s="46" t="s">
        <v>1833</v>
      </c>
      <c r="R81" s="46" t="s">
        <v>472</v>
      </c>
      <c r="S81" s="46"/>
      <c r="T81" s="46" t="s">
        <v>472</v>
      </c>
    </row>
    <row r="82">
      <c r="A82" s="383">
        <v>76.0</v>
      </c>
      <c r="B82" s="46" t="s">
        <v>1517</v>
      </c>
      <c r="C82" s="46" t="s">
        <v>174</v>
      </c>
      <c r="D82" s="46" t="s">
        <v>94</v>
      </c>
      <c r="E82" s="46" t="s">
        <v>1834</v>
      </c>
      <c r="F82" s="46" t="s">
        <v>1835</v>
      </c>
      <c r="G82" s="46" t="s">
        <v>1836</v>
      </c>
      <c r="H82" s="46"/>
      <c r="I82" s="46"/>
      <c r="J82" s="46" t="s">
        <v>1530</v>
      </c>
      <c r="K82" s="46" t="s">
        <v>1531</v>
      </c>
      <c r="L82" s="46" t="s">
        <v>1532</v>
      </c>
      <c r="M82" s="30"/>
      <c r="N82" s="30"/>
      <c r="O82" s="46" t="s">
        <v>1524</v>
      </c>
      <c r="P82" s="59" t="s">
        <v>1837</v>
      </c>
      <c r="Q82" s="46" t="s">
        <v>334</v>
      </c>
      <c r="R82" s="46" t="s">
        <v>472</v>
      </c>
      <c r="S82" s="46"/>
      <c r="T82" s="46" t="s">
        <v>472</v>
      </c>
    </row>
    <row r="83">
      <c r="A83" s="383">
        <v>77.0</v>
      </c>
      <c r="B83" s="46" t="s">
        <v>1517</v>
      </c>
      <c r="C83" s="46" t="s">
        <v>174</v>
      </c>
      <c r="D83" s="46" t="s">
        <v>94</v>
      </c>
      <c r="E83" s="46" t="s">
        <v>1838</v>
      </c>
      <c r="F83" s="46" t="s">
        <v>1839</v>
      </c>
      <c r="G83" s="46" t="s">
        <v>1840</v>
      </c>
      <c r="H83" s="46"/>
      <c r="I83" s="46"/>
      <c r="J83" s="46" t="s">
        <v>1530</v>
      </c>
      <c r="K83" s="46" t="s">
        <v>1531</v>
      </c>
      <c r="L83" s="46" t="s">
        <v>1532</v>
      </c>
      <c r="M83" s="30"/>
      <c r="N83" s="30"/>
      <c r="O83" s="46" t="s">
        <v>1524</v>
      </c>
      <c r="P83" s="59" t="s">
        <v>1841</v>
      </c>
      <c r="Q83" s="46" t="s">
        <v>1842</v>
      </c>
      <c r="R83" s="46" t="s">
        <v>472</v>
      </c>
      <c r="S83" s="46"/>
      <c r="T83" s="46" t="s">
        <v>472</v>
      </c>
    </row>
    <row r="84">
      <c r="A84" s="383">
        <v>78.0</v>
      </c>
      <c r="B84" s="46" t="s">
        <v>1517</v>
      </c>
      <c r="C84" s="46" t="s">
        <v>174</v>
      </c>
      <c r="D84" s="46" t="s">
        <v>94</v>
      </c>
      <c r="E84" s="46" t="s">
        <v>1843</v>
      </c>
      <c r="F84" s="46" t="s">
        <v>1844</v>
      </c>
      <c r="G84" s="46" t="s">
        <v>1845</v>
      </c>
      <c r="H84" s="46"/>
      <c r="I84" s="46"/>
      <c r="J84" s="46" t="s">
        <v>1530</v>
      </c>
      <c r="K84" s="46" t="s">
        <v>1531</v>
      </c>
      <c r="L84" s="46" t="s">
        <v>1532</v>
      </c>
      <c r="M84" s="30"/>
      <c r="N84" s="30"/>
      <c r="O84" s="46" t="s">
        <v>1524</v>
      </c>
      <c r="P84" s="59" t="s">
        <v>1846</v>
      </c>
      <c r="Q84" s="46" t="s">
        <v>114</v>
      </c>
      <c r="R84" s="46" t="s">
        <v>472</v>
      </c>
      <c r="S84" s="46"/>
      <c r="T84" s="46" t="s">
        <v>472</v>
      </c>
    </row>
    <row r="85">
      <c r="A85" s="383">
        <v>79.0</v>
      </c>
      <c r="B85" s="46" t="s">
        <v>1517</v>
      </c>
      <c r="C85" s="46" t="s">
        <v>174</v>
      </c>
      <c r="D85" s="46" t="s">
        <v>94</v>
      </c>
      <c r="E85" s="46" t="s">
        <v>1847</v>
      </c>
      <c r="F85" s="46" t="s">
        <v>1848</v>
      </c>
      <c r="G85" s="46" t="s">
        <v>1849</v>
      </c>
      <c r="H85" s="46"/>
      <c r="I85" s="46"/>
      <c r="J85" s="46" t="s">
        <v>1530</v>
      </c>
      <c r="K85" s="46" t="s">
        <v>1531</v>
      </c>
      <c r="L85" s="46" t="s">
        <v>1532</v>
      </c>
      <c r="M85" s="30"/>
      <c r="N85" s="30"/>
      <c r="O85" s="46" t="s">
        <v>1524</v>
      </c>
      <c r="P85" s="59" t="s">
        <v>1850</v>
      </c>
      <c r="Q85" s="46" t="s">
        <v>1851</v>
      </c>
      <c r="R85" s="46" t="s">
        <v>472</v>
      </c>
      <c r="S85" s="46"/>
      <c r="T85" s="46" t="s">
        <v>472</v>
      </c>
    </row>
    <row r="86">
      <c r="A86" s="383">
        <v>80.0</v>
      </c>
      <c r="B86" s="46" t="s">
        <v>1517</v>
      </c>
      <c r="C86" s="46" t="s">
        <v>174</v>
      </c>
      <c r="D86" s="46" t="s">
        <v>115</v>
      </c>
      <c r="E86" s="46" t="s">
        <v>1852</v>
      </c>
      <c r="F86" s="46" t="s">
        <v>1853</v>
      </c>
      <c r="G86" s="46" t="s">
        <v>1854</v>
      </c>
      <c r="H86" s="46"/>
      <c r="I86" s="46"/>
      <c r="J86" s="46" t="s">
        <v>1521</v>
      </c>
      <c r="K86" s="46" t="s">
        <v>1522</v>
      </c>
      <c r="L86" s="46" t="s">
        <v>1523</v>
      </c>
      <c r="M86" s="30"/>
      <c r="N86" s="30"/>
      <c r="O86" s="46" t="s">
        <v>1524</v>
      </c>
      <c r="P86" s="59" t="s">
        <v>1855</v>
      </c>
      <c r="Q86" s="46" t="s">
        <v>334</v>
      </c>
      <c r="R86" s="46" t="s">
        <v>472</v>
      </c>
      <c r="S86" s="46"/>
      <c r="T86" s="46" t="s">
        <v>472</v>
      </c>
    </row>
    <row r="87">
      <c r="A87" s="383">
        <v>81.0</v>
      </c>
      <c r="B87" s="46" t="s">
        <v>1517</v>
      </c>
      <c r="C87" s="46" t="s">
        <v>174</v>
      </c>
      <c r="D87" s="46" t="s">
        <v>115</v>
      </c>
      <c r="E87" s="30" t="s">
        <v>1856</v>
      </c>
      <c r="F87" s="30" t="s">
        <v>1857</v>
      </c>
      <c r="G87" s="30" t="s">
        <v>1858</v>
      </c>
      <c r="H87" s="46"/>
      <c r="I87" s="46"/>
      <c r="J87" s="30" t="s">
        <v>1530</v>
      </c>
      <c r="K87" s="30" t="s">
        <v>1531</v>
      </c>
      <c r="L87" s="30" t="s">
        <v>1532</v>
      </c>
      <c r="M87" s="30"/>
      <c r="N87" s="30"/>
      <c r="O87" s="30" t="s">
        <v>1524</v>
      </c>
      <c r="P87" s="386" t="s">
        <v>1859</v>
      </c>
      <c r="Q87" s="46" t="s">
        <v>334</v>
      </c>
      <c r="R87" s="46" t="s">
        <v>472</v>
      </c>
      <c r="S87" s="46"/>
      <c r="T87" s="46" t="s">
        <v>472</v>
      </c>
    </row>
    <row r="88">
      <c r="A88" s="383">
        <v>82.0</v>
      </c>
      <c r="B88" s="46" t="s">
        <v>1517</v>
      </c>
      <c r="C88" s="46" t="s">
        <v>174</v>
      </c>
      <c r="D88" s="46" t="s">
        <v>115</v>
      </c>
      <c r="E88" s="30" t="s">
        <v>1860</v>
      </c>
      <c r="F88" s="30" t="s">
        <v>1861</v>
      </c>
      <c r="G88" s="30" t="s">
        <v>1862</v>
      </c>
      <c r="H88" s="46"/>
      <c r="I88" s="46"/>
      <c r="J88" s="30" t="s">
        <v>1863</v>
      </c>
      <c r="K88" s="30" t="s">
        <v>1864</v>
      </c>
      <c r="L88" s="30" t="s">
        <v>1865</v>
      </c>
      <c r="M88" s="30"/>
      <c r="N88" s="30"/>
      <c r="O88" s="30" t="s">
        <v>1524</v>
      </c>
      <c r="P88" s="386" t="s">
        <v>1866</v>
      </c>
      <c r="Q88" s="46" t="s">
        <v>334</v>
      </c>
      <c r="R88" s="46" t="s">
        <v>472</v>
      </c>
      <c r="S88" s="46"/>
      <c r="T88" s="46" t="s">
        <v>472</v>
      </c>
    </row>
    <row r="89">
      <c r="A89" s="383">
        <v>83.0</v>
      </c>
      <c r="B89" s="46" t="s">
        <v>1544</v>
      </c>
      <c r="C89" s="46" t="s">
        <v>174</v>
      </c>
      <c r="D89" s="46" t="s">
        <v>43</v>
      </c>
      <c r="E89" s="30" t="s">
        <v>1867</v>
      </c>
      <c r="F89" s="30" t="s">
        <v>1868</v>
      </c>
      <c r="G89" s="30" t="s">
        <v>1869</v>
      </c>
      <c r="H89" s="46"/>
      <c r="I89" s="46"/>
      <c r="J89" s="46" t="s">
        <v>1530</v>
      </c>
      <c r="K89" s="46" t="s">
        <v>1531</v>
      </c>
      <c r="L89" s="46" t="s">
        <v>1532</v>
      </c>
      <c r="M89" s="30"/>
      <c r="N89" s="30"/>
      <c r="O89" s="46" t="s">
        <v>1524</v>
      </c>
      <c r="P89" s="386" t="s">
        <v>1870</v>
      </c>
      <c r="Q89" s="46" t="s">
        <v>334</v>
      </c>
      <c r="R89" s="30" t="s">
        <v>472</v>
      </c>
      <c r="S89" s="30"/>
      <c r="T89" s="30" t="s">
        <v>472</v>
      </c>
    </row>
    <row r="90">
      <c r="A90" s="383">
        <v>84.0</v>
      </c>
      <c r="B90" s="46" t="s">
        <v>1544</v>
      </c>
      <c r="C90" s="46" t="s">
        <v>174</v>
      </c>
      <c r="D90" s="46" t="s">
        <v>43</v>
      </c>
      <c r="E90" s="30" t="s">
        <v>1871</v>
      </c>
      <c r="F90" s="30" t="s">
        <v>1872</v>
      </c>
      <c r="G90" s="30" t="s">
        <v>1873</v>
      </c>
      <c r="H90" s="46"/>
      <c r="I90" s="46"/>
      <c r="J90" s="46" t="s">
        <v>1530</v>
      </c>
      <c r="K90" s="46" t="s">
        <v>1531</v>
      </c>
      <c r="L90" s="46" t="s">
        <v>1532</v>
      </c>
      <c r="M90" s="30"/>
      <c r="N90" s="30"/>
      <c r="O90" s="46" t="s">
        <v>1524</v>
      </c>
      <c r="P90" s="386" t="s">
        <v>1874</v>
      </c>
      <c r="Q90" s="46" t="s">
        <v>334</v>
      </c>
      <c r="R90" s="30" t="s">
        <v>472</v>
      </c>
      <c r="S90" s="388"/>
      <c r="T90" s="30" t="s">
        <v>472</v>
      </c>
    </row>
    <row r="91">
      <c r="A91" s="383">
        <v>85.0</v>
      </c>
      <c r="B91" s="46" t="s">
        <v>1517</v>
      </c>
      <c r="C91" s="46" t="s">
        <v>174</v>
      </c>
      <c r="D91" s="46" t="s">
        <v>113</v>
      </c>
      <c r="E91" s="46" t="s">
        <v>1875</v>
      </c>
      <c r="F91" s="46" t="s">
        <v>1876</v>
      </c>
      <c r="G91" s="46" t="s">
        <v>1877</v>
      </c>
      <c r="H91" s="46"/>
      <c r="I91" s="46"/>
      <c r="J91" s="46" t="s">
        <v>1521</v>
      </c>
      <c r="K91" s="46" t="s">
        <v>1522</v>
      </c>
      <c r="L91" s="46" t="s">
        <v>1523</v>
      </c>
      <c r="M91" s="30"/>
      <c r="N91" s="30"/>
      <c r="O91" s="46" t="s">
        <v>1524</v>
      </c>
      <c r="P91" s="59" t="s">
        <v>1878</v>
      </c>
      <c r="Q91" s="46" t="s">
        <v>1879</v>
      </c>
      <c r="R91" s="46" t="s">
        <v>472</v>
      </c>
      <c r="S91" s="46"/>
      <c r="T91" s="46" t="s">
        <v>472</v>
      </c>
    </row>
    <row r="92">
      <c r="A92" s="383">
        <v>86.0</v>
      </c>
      <c r="B92" s="46" t="s">
        <v>1517</v>
      </c>
      <c r="C92" s="46" t="s">
        <v>174</v>
      </c>
      <c r="D92" s="46" t="s">
        <v>113</v>
      </c>
      <c r="E92" s="30" t="s">
        <v>1880</v>
      </c>
      <c r="F92" s="30" t="s">
        <v>1881</v>
      </c>
      <c r="G92" s="30" t="s">
        <v>1882</v>
      </c>
      <c r="H92" s="46"/>
      <c r="I92" s="46"/>
      <c r="J92" s="46" t="s">
        <v>1530</v>
      </c>
      <c r="K92" s="46" t="s">
        <v>1531</v>
      </c>
      <c r="L92" s="46" t="s">
        <v>1532</v>
      </c>
      <c r="M92" s="30"/>
      <c r="N92" s="30"/>
      <c r="O92" s="46" t="s">
        <v>1524</v>
      </c>
      <c r="P92" s="386" t="s">
        <v>1883</v>
      </c>
      <c r="Q92" s="387" t="s">
        <v>65</v>
      </c>
      <c r="R92" s="46" t="s">
        <v>472</v>
      </c>
      <c r="S92" s="388"/>
      <c r="T92" s="46" t="s">
        <v>472</v>
      </c>
    </row>
    <row r="93">
      <c r="A93" s="383">
        <v>87.0</v>
      </c>
      <c r="B93" s="46" t="s">
        <v>1517</v>
      </c>
      <c r="C93" s="46" t="s">
        <v>174</v>
      </c>
      <c r="D93" s="46" t="s">
        <v>113</v>
      </c>
      <c r="E93" s="30" t="s">
        <v>1884</v>
      </c>
      <c r="F93" s="30" t="s">
        <v>1885</v>
      </c>
      <c r="G93" s="30" t="s">
        <v>1886</v>
      </c>
      <c r="H93" s="46"/>
      <c r="I93" s="46"/>
      <c r="J93" s="46" t="s">
        <v>1530</v>
      </c>
      <c r="K93" s="46" t="s">
        <v>1531</v>
      </c>
      <c r="L93" s="46" t="s">
        <v>1532</v>
      </c>
      <c r="M93" s="30"/>
      <c r="N93" s="30"/>
      <c r="O93" s="46" t="s">
        <v>1581</v>
      </c>
      <c r="P93" s="386" t="s">
        <v>1887</v>
      </c>
      <c r="Q93" s="387" t="s">
        <v>1888</v>
      </c>
      <c r="R93" s="46" t="s">
        <v>472</v>
      </c>
      <c r="S93" s="388"/>
      <c r="T93" s="46" t="s">
        <v>472</v>
      </c>
    </row>
    <row r="94">
      <c r="A94" s="383">
        <v>88.0</v>
      </c>
      <c r="B94" s="46" t="s">
        <v>1517</v>
      </c>
      <c r="C94" s="46" t="s">
        <v>174</v>
      </c>
      <c r="D94" s="46" t="s">
        <v>113</v>
      </c>
      <c r="E94" s="30" t="s">
        <v>1889</v>
      </c>
      <c r="F94" s="30" t="s">
        <v>1890</v>
      </c>
      <c r="G94" s="30" t="s">
        <v>1891</v>
      </c>
      <c r="H94" s="46"/>
      <c r="I94" s="46"/>
      <c r="J94" s="46" t="s">
        <v>1530</v>
      </c>
      <c r="K94" s="46" t="s">
        <v>1531</v>
      </c>
      <c r="L94" s="46" t="s">
        <v>1532</v>
      </c>
      <c r="M94" s="30"/>
      <c r="N94" s="30"/>
      <c r="O94" s="46" t="s">
        <v>1524</v>
      </c>
      <c r="P94" s="386" t="s">
        <v>1892</v>
      </c>
      <c r="Q94" s="387" t="s">
        <v>1888</v>
      </c>
      <c r="R94" s="46" t="s">
        <v>472</v>
      </c>
      <c r="S94" s="388"/>
      <c r="T94" s="46" t="s">
        <v>472</v>
      </c>
    </row>
    <row r="95">
      <c r="A95" s="383">
        <v>89.0</v>
      </c>
      <c r="B95" s="46" t="s">
        <v>1517</v>
      </c>
      <c r="C95" s="46" t="s">
        <v>174</v>
      </c>
      <c r="D95" s="46" t="s">
        <v>113</v>
      </c>
      <c r="E95" s="30" t="s">
        <v>1893</v>
      </c>
      <c r="F95" s="30" t="s">
        <v>1894</v>
      </c>
      <c r="G95" s="30" t="s">
        <v>1895</v>
      </c>
      <c r="H95" s="46"/>
      <c r="I95" s="46"/>
      <c r="J95" s="46" t="s">
        <v>1530</v>
      </c>
      <c r="K95" s="46" t="s">
        <v>1531</v>
      </c>
      <c r="L95" s="46" t="s">
        <v>1532</v>
      </c>
      <c r="M95" s="30"/>
      <c r="N95" s="30"/>
      <c r="O95" s="46" t="s">
        <v>1524</v>
      </c>
      <c r="P95" s="386" t="s">
        <v>1896</v>
      </c>
      <c r="Q95" s="387" t="s">
        <v>1897</v>
      </c>
      <c r="R95" s="46" t="s">
        <v>472</v>
      </c>
      <c r="S95" s="388"/>
      <c r="T95" s="46" t="s">
        <v>472</v>
      </c>
    </row>
    <row r="96">
      <c r="A96" s="383">
        <v>90.0</v>
      </c>
      <c r="B96" s="46" t="s">
        <v>1544</v>
      </c>
      <c r="C96" s="46" t="s">
        <v>174</v>
      </c>
      <c r="D96" s="50" t="s">
        <v>133</v>
      </c>
      <c r="E96" s="30" t="s">
        <v>1898</v>
      </c>
      <c r="F96" s="30" t="s">
        <v>1899</v>
      </c>
      <c r="G96" s="30" t="s">
        <v>1900</v>
      </c>
      <c r="H96" s="46"/>
      <c r="I96" s="46"/>
      <c r="J96" s="46" t="s">
        <v>1530</v>
      </c>
      <c r="K96" s="46" t="s">
        <v>1531</v>
      </c>
      <c r="L96" s="46" t="s">
        <v>1532</v>
      </c>
      <c r="M96" s="30"/>
      <c r="N96" s="30"/>
      <c r="O96" s="46" t="s">
        <v>1524</v>
      </c>
      <c r="P96" s="386" t="s">
        <v>1901</v>
      </c>
      <c r="Q96" s="35" t="s">
        <v>174</v>
      </c>
      <c r="R96" s="30" t="s">
        <v>472</v>
      </c>
      <c r="S96" s="30"/>
      <c r="T96" s="30" t="s">
        <v>472</v>
      </c>
    </row>
    <row r="97">
      <c r="A97" s="383">
        <v>91.0</v>
      </c>
      <c r="B97" s="46" t="s">
        <v>1544</v>
      </c>
      <c r="C97" s="46" t="s">
        <v>174</v>
      </c>
      <c r="D97" s="50" t="s">
        <v>133</v>
      </c>
      <c r="E97" s="30" t="s">
        <v>1902</v>
      </c>
      <c r="F97" s="30" t="s">
        <v>1903</v>
      </c>
      <c r="G97" s="30" t="s">
        <v>1904</v>
      </c>
      <c r="H97" s="46"/>
      <c r="I97" s="46"/>
      <c r="J97" s="46" t="s">
        <v>1530</v>
      </c>
      <c r="K97" s="46" t="s">
        <v>1531</v>
      </c>
      <c r="L97" s="46" t="s">
        <v>1532</v>
      </c>
      <c r="M97" s="30"/>
      <c r="N97" s="30"/>
      <c r="O97" s="46" t="s">
        <v>1581</v>
      </c>
      <c r="P97" s="386" t="s">
        <v>1905</v>
      </c>
      <c r="Q97" s="35" t="s">
        <v>174</v>
      </c>
      <c r="R97" s="30" t="s">
        <v>472</v>
      </c>
      <c r="S97" s="30"/>
      <c r="T97" s="30" t="s">
        <v>472</v>
      </c>
    </row>
    <row r="98">
      <c r="A98" s="383">
        <v>92.0</v>
      </c>
      <c r="B98" s="46" t="s">
        <v>1544</v>
      </c>
      <c r="C98" s="46" t="s">
        <v>174</v>
      </c>
      <c r="D98" s="50" t="s">
        <v>87</v>
      </c>
      <c r="E98" s="30" t="s">
        <v>1906</v>
      </c>
      <c r="F98" s="30" t="s">
        <v>1907</v>
      </c>
      <c r="G98" s="30" t="s">
        <v>1908</v>
      </c>
      <c r="H98" s="46"/>
      <c r="I98" s="46"/>
      <c r="J98" s="46" t="s">
        <v>1521</v>
      </c>
      <c r="K98" s="46" t="s">
        <v>1522</v>
      </c>
      <c r="L98" s="46" t="s">
        <v>1523</v>
      </c>
      <c r="M98" s="30"/>
      <c r="N98" s="30"/>
      <c r="O98" s="46" t="s">
        <v>1524</v>
      </c>
      <c r="P98" s="386" t="s">
        <v>1909</v>
      </c>
      <c r="Q98" s="35" t="s">
        <v>174</v>
      </c>
      <c r="R98" s="30" t="s">
        <v>472</v>
      </c>
      <c r="S98" s="30"/>
      <c r="T98" s="30" t="s">
        <v>472</v>
      </c>
    </row>
    <row r="99">
      <c r="A99" s="383">
        <v>93.0</v>
      </c>
      <c r="B99" s="46" t="s">
        <v>1544</v>
      </c>
      <c r="C99" s="35" t="s">
        <v>174</v>
      </c>
      <c r="D99" s="50" t="s">
        <v>118</v>
      </c>
      <c r="E99" s="30" t="s">
        <v>1910</v>
      </c>
      <c r="F99" s="30" t="s">
        <v>1911</v>
      </c>
      <c r="G99" s="30" t="s">
        <v>1912</v>
      </c>
      <c r="H99" s="46"/>
      <c r="I99" s="46"/>
      <c r="J99" s="46" t="s">
        <v>1521</v>
      </c>
      <c r="K99" s="46" t="s">
        <v>1522</v>
      </c>
      <c r="L99" s="46" t="s">
        <v>1523</v>
      </c>
      <c r="M99" s="30"/>
      <c r="N99" s="30"/>
      <c r="O99" s="46" t="s">
        <v>1524</v>
      </c>
      <c r="P99" s="386" t="s">
        <v>1913</v>
      </c>
      <c r="Q99" s="35" t="s">
        <v>174</v>
      </c>
      <c r="R99" s="30" t="s">
        <v>472</v>
      </c>
      <c r="S99" s="30"/>
      <c r="T99" s="30" t="s">
        <v>472</v>
      </c>
    </row>
    <row r="100">
      <c r="A100" s="383">
        <v>94.0</v>
      </c>
      <c r="B100" s="46" t="s">
        <v>1544</v>
      </c>
      <c r="C100" s="35" t="s">
        <v>174</v>
      </c>
      <c r="D100" s="50" t="s">
        <v>118</v>
      </c>
      <c r="E100" s="30" t="s">
        <v>1914</v>
      </c>
      <c r="F100" s="30" t="s">
        <v>1915</v>
      </c>
      <c r="G100" s="30" t="s">
        <v>1916</v>
      </c>
      <c r="H100" s="46"/>
      <c r="I100" s="46"/>
      <c r="J100" s="46" t="s">
        <v>1521</v>
      </c>
      <c r="K100" s="46" t="s">
        <v>1522</v>
      </c>
      <c r="L100" s="46" t="s">
        <v>1523</v>
      </c>
      <c r="M100" s="30"/>
      <c r="N100" s="30"/>
      <c r="O100" s="30" t="s">
        <v>1581</v>
      </c>
      <c r="P100" s="386" t="s">
        <v>1917</v>
      </c>
      <c r="Q100" s="35" t="s">
        <v>174</v>
      </c>
      <c r="R100" s="30" t="s">
        <v>472</v>
      </c>
      <c r="S100" s="388"/>
      <c r="T100" s="30" t="s">
        <v>472</v>
      </c>
    </row>
    <row r="101">
      <c r="A101" s="383">
        <v>95.0</v>
      </c>
      <c r="B101" s="46" t="s">
        <v>1544</v>
      </c>
      <c r="C101" s="35" t="s">
        <v>174</v>
      </c>
      <c r="D101" s="50" t="s">
        <v>118</v>
      </c>
      <c r="E101" s="30" t="s">
        <v>1918</v>
      </c>
      <c r="F101" s="30" t="s">
        <v>1919</v>
      </c>
      <c r="G101" s="30" t="s">
        <v>1920</v>
      </c>
      <c r="H101" s="46"/>
      <c r="I101" s="46"/>
      <c r="J101" s="46" t="s">
        <v>1530</v>
      </c>
      <c r="K101" s="46" t="s">
        <v>1531</v>
      </c>
      <c r="L101" s="46" t="s">
        <v>1532</v>
      </c>
      <c r="M101" s="30"/>
      <c r="N101" s="30"/>
      <c r="O101" s="46" t="s">
        <v>1581</v>
      </c>
      <c r="P101" s="386" t="s">
        <v>1921</v>
      </c>
      <c r="Q101" s="35" t="s">
        <v>174</v>
      </c>
      <c r="R101" s="30" t="s">
        <v>472</v>
      </c>
      <c r="S101" s="388"/>
      <c r="T101" s="30" t="s">
        <v>472</v>
      </c>
    </row>
    <row r="102">
      <c r="A102" s="383">
        <v>96.0</v>
      </c>
      <c r="B102" s="46" t="s">
        <v>1517</v>
      </c>
      <c r="C102" s="46" t="s">
        <v>105</v>
      </c>
      <c r="D102" s="46" t="s">
        <v>106</v>
      </c>
      <c r="E102" s="46" t="s">
        <v>1922</v>
      </c>
      <c r="F102" s="46" t="s">
        <v>1923</v>
      </c>
      <c r="G102" s="46" t="s">
        <v>1924</v>
      </c>
      <c r="H102" s="46"/>
      <c r="I102" s="46"/>
      <c r="J102" s="46" t="s">
        <v>1521</v>
      </c>
      <c r="K102" s="46" t="s">
        <v>1522</v>
      </c>
      <c r="L102" s="46" t="s">
        <v>1523</v>
      </c>
      <c r="M102" s="30"/>
      <c r="N102" s="30"/>
      <c r="O102" s="46" t="s">
        <v>1524</v>
      </c>
      <c r="P102" s="59" t="s">
        <v>1925</v>
      </c>
      <c r="Q102" s="46" t="s">
        <v>89</v>
      </c>
      <c r="R102" s="46" t="s">
        <v>472</v>
      </c>
      <c r="S102" s="46"/>
      <c r="T102" s="46" t="s">
        <v>472</v>
      </c>
    </row>
    <row r="103">
      <c r="A103" s="383">
        <v>97.0</v>
      </c>
      <c r="B103" s="46" t="s">
        <v>1517</v>
      </c>
      <c r="C103" s="46" t="s">
        <v>105</v>
      </c>
      <c r="D103" s="46" t="s">
        <v>106</v>
      </c>
      <c r="E103" s="30" t="s">
        <v>1926</v>
      </c>
      <c r="F103" s="30" t="s">
        <v>1927</v>
      </c>
      <c r="G103" s="30" t="s">
        <v>1928</v>
      </c>
      <c r="H103" s="46"/>
      <c r="I103" s="46"/>
      <c r="J103" s="46" t="s">
        <v>1530</v>
      </c>
      <c r="K103" s="46" t="s">
        <v>1531</v>
      </c>
      <c r="L103" s="46" t="s">
        <v>1532</v>
      </c>
      <c r="M103" s="30"/>
      <c r="N103" s="30"/>
      <c r="O103" s="46" t="s">
        <v>1524</v>
      </c>
      <c r="P103" s="386" t="s">
        <v>1929</v>
      </c>
      <c r="Q103" s="46" t="s">
        <v>89</v>
      </c>
      <c r="R103" s="46" t="s">
        <v>472</v>
      </c>
      <c r="S103" s="388"/>
      <c r="T103" s="46" t="s">
        <v>472</v>
      </c>
    </row>
    <row r="104">
      <c r="A104" s="383">
        <v>98.0</v>
      </c>
      <c r="B104" s="46" t="s">
        <v>1517</v>
      </c>
      <c r="C104" s="46" t="s">
        <v>105</v>
      </c>
      <c r="D104" s="46" t="s">
        <v>106</v>
      </c>
      <c r="E104" s="30" t="s">
        <v>1930</v>
      </c>
      <c r="F104" s="30" t="s">
        <v>1931</v>
      </c>
      <c r="G104" s="30" t="s">
        <v>1932</v>
      </c>
      <c r="H104" s="46"/>
      <c r="I104" s="46"/>
      <c r="J104" s="46" t="s">
        <v>1530</v>
      </c>
      <c r="K104" s="46" t="s">
        <v>1531</v>
      </c>
      <c r="L104" s="46" t="s">
        <v>1532</v>
      </c>
      <c r="M104" s="30"/>
      <c r="N104" s="30"/>
      <c r="O104" s="46" t="s">
        <v>1581</v>
      </c>
      <c r="P104" s="386" t="s">
        <v>1933</v>
      </c>
      <c r="Q104" s="46" t="s">
        <v>105</v>
      </c>
      <c r="R104" s="46" t="s">
        <v>472</v>
      </c>
      <c r="S104" s="388"/>
      <c r="T104" s="46" t="s">
        <v>472</v>
      </c>
    </row>
    <row r="105">
      <c r="A105" s="383">
        <v>99.0</v>
      </c>
      <c r="B105" s="46" t="s">
        <v>1517</v>
      </c>
      <c r="C105" s="46" t="s">
        <v>105</v>
      </c>
      <c r="D105" s="46" t="s">
        <v>106</v>
      </c>
      <c r="E105" s="30" t="s">
        <v>1934</v>
      </c>
      <c r="F105" s="30" t="s">
        <v>1935</v>
      </c>
      <c r="G105" s="30" t="s">
        <v>1936</v>
      </c>
      <c r="H105" s="46"/>
      <c r="I105" s="46"/>
      <c r="J105" s="46" t="s">
        <v>1530</v>
      </c>
      <c r="K105" s="46" t="s">
        <v>1531</v>
      </c>
      <c r="L105" s="46" t="s">
        <v>1532</v>
      </c>
      <c r="M105" s="30"/>
      <c r="N105" s="30"/>
      <c r="O105" s="46" t="s">
        <v>1524</v>
      </c>
      <c r="P105" s="386" t="s">
        <v>1937</v>
      </c>
      <c r="Q105" s="46" t="s">
        <v>89</v>
      </c>
      <c r="R105" s="46" t="s">
        <v>472</v>
      </c>
      <c r="S105" s="388"/>
      <c r="T105" s="46" t="s">
        <v>472</v>
      </c>
    </row>
    <row r="106">
      <c r="A106" s="383">
        <v>100.0</v>
      </c>
      <c r="B106" s="46" t="s">
        <v>1517</v>
      </c>
      <c r="C106" s="46" t="s">
        <v>105</v>
      </c>
      <c r="D106" s="46" t="s">
        <v>106</v>
      </c>
      <c r="E106" s="30" t="s">
        <v>1938</v>
      </c>
      <c r="F106" s="30" t="s">
        <v>1939</v>
      </c>
      <c r="G106" s="30" t="s">
        <v>1940</v>
      </c>
      <c r="H106" s="46"/>
      <c r="I106" s="46"/>
      <c r="J106" s="46" t="s">
        <v>1530</v>
      </c>
      <c r="K106" s="46" t="s">
        <v>1531</v>
      </c>
      <c r="L106" s="46" t="s">
        <v>1532</v>
      </c>
      <c r="M106" s="30"/>
      <c r="N106" s="30"/>
      <c r="O106" s="46" t="s">
        <v>1524</v>
      </c>
      <c r="P106" s="386" t="s">
        <v>1941</v>
      </c>
      <c r="Q106" s="387" t="s">
        <v>123</v>
      </c>
      <c r="R106" s="46" t="s">
        <v>472</v>
      </c>
      <c r="S106" s="388"/>
      <c r="T106" s="46" t="s">
        <v>472</v>
      </c>
    </row>
    <row r="107">
      <c r="A107" s="383">
        <v>101.0</v>
      </c>
      <c r="B107" s="46" t="s">
        <v>1544</v>
      </c>
      <c r="C107" s="46" t="s">
        <v>89</v>
      </c>
      <c r="D107" s="46" t="s">
        <v>95</v>
      </c>
      <c r="E107" s="30" t="s">
        <v>1942</v>
      </c>
      <c r="F107" s="30" t="s">
        <v>1943</v>
      </c>
      <c r="G107" s="30" t="s">
        <v>1944</v>
      </c>
      <c r="H107" s="46"/>
      <c r="I107" s="46"/>
      <c r="J107" s="46" t="s">
        <v>1521</v>
      </c>
      <c r="K107" s="46" t="s">
        <v>1522</v>
      </c>
      <c r="L107" s="46" t="s">
        <v>1523</v>
      </c>
      <c r="M107" s="30"/>
      <c r="N107" s="30"/>
      <c r="O107" s="46" t="s">
        <v>1524</v>
      </c>
      <c r="P107" s="386" t="s">
        <v>1945</v>
      </c>
      <c r="Q107" s="46" t="s">
        <v>89</v>
      </c>
      <c r="R107" s="46" t="s">
        <v>472</v>
      </c>
      <c r="S107" s="46"/>
      <c r="T107" s="46" t="s">
        <v>472</v>
      </c>
    </row>
    <row r="108">
      <c r="A108" s="383">
        <v>102.0</v>
      </c>
      <c r="B108" s="46" t="s">
        <v>1544</v>
      </c>
      <c r="C108" s="46" t="s">
        <v>89</v>
      </c>
      <c r="D108" s="46" t="s">
        <v>95</v>
      </c>
      <c r="E108" s="30" t="s">
        <v>1946</v>
      </c>
      <c r="F108" s="30" t="s">
        <v>1947</v>
      </c>
      <c r="G108" s="30" t="s">
        <v>1948</v>
      </c>
      <c r="H108" s="46"/>
      <c r="I108" s="46"/>
      <c r="J108" s="46" t="s">
        <v>1521</v>
      </c>
      <c r="K108" s="46" t="s">
        <v>1522</v>
      </c>
      <c r="L108" s="46" t="s">
        <v>1523</v>
      </c>
      <c r="M108" s="30"/>
      <c r="N108" s="30"/>
      <c r="O108" s="46" t="s">
        <v>1524</v>
      </c>
      <c r="P108" s="386" t="s">
        <v>1949</v>
      </c>
      <c r="Q108" s="46" t="s">
        <v>89</v>
      </c>
      <c r="R108" s="46" t="s">
        <v>472</v>
      </c>
      <c r="S108" s="388"/>
      <c r="T108" s="46" t="s">
        <v>472</v>
      </c>
    </row>
    <row r="109">
      <c r="A109" s="383">
        <v>103.0</v>
      </c>
      <c r="B109" s="46" t="s">
        <v>1544</v>
      </c>
      <c r="C109" s="46" t="s">
        <v>89</v>
      </c>
      <c r="D109" s="46" t="s">
        <v>95</v>
      </c>
      <c r="E109" s="30" t="s">
        <v>1950</v>
      </c>
      <c r="F109" s="30" t="s">
        <v>1951</v>
      </c>
      <c r="G109" s="30" t="s">
        <v>1952</v>
      </c>
      <c r="H109" s="46"/>
      <c r="I109" s="46"/>
      <c r="J109" s="46" t="s">
        <v>1530</v>
      </c>
      <c r="K109" s="46" t="s">
        <v>1531</v>
      </c>
      <c r="L109" s="46" t="s">
        <v>1532</v>
      </c>
      <c r="M109" s="30"/>
      <c r="N109" s="30"/>
      <c r="O109" s="46" t="s">
        <v>1524</v>
      </c>
      <c r="P109" s="386" t="s">
        <v>1953</v>
      </c>
      <c r="Q109" s="46" t="s">
        <v>89</v>
      </c>
      <c r="R109" s="46" t="s">
        <v>472</v>
      </c>
      <c r="S109" s="388"/>
      <c r="T109" s="46" t="s">
        <v>472</v>
      </c>
    </row>
    <row r="110">
      <c r="A110" s="383">
        <v>104.0</v>
      </c>
      <c r="B110" s="46" t="s">
        <v>1544</v>
      </c>
      <c r="C110" s="46" t="s">
        <v>89</v>
      </c>
      <c r="D110" s="46" t="s">
        <v>95</v>
      </c>
      <c r="E110" s="30" t="s">
        <v>1954</v>
      </c>
      <c r="F110" s="30" t="s">
        <v>1955</v>
      </c>
      <c r="G110" s="30" t="s">
        <v>1956</v>
      </c>
      <c r="H110" s="46"/>
      <c r="I110" s="46"/>
      <c r="J110" s="46" t="s">
        <v>1530</v>
      </c>
      <c r="K110" s="46" t="s">
        <v>1531</v>
      </c>
      <c r="L110" s="46" t="s">
        <v>1532</v>
      </c>
      <c r="M110" s="30"/>
      <c r="N110" s="30"/>
      <c r="O110" s="46" t="s">
        <v>1524</v>
      </c>
      <c r="P110" s="386" t="s">
        <v>1957</v>
      </c>
      <c r="Q110" s="46" t="s">
        <v>89</v>
      </c>
      <c r="R110" s="46" t="s">
        <v>472</v>
      </c>
      <c r="S110" s="388"/>
      <c r="T110" s="46" t="s">
        <v>472</v>
      </c>
    </row>
    <row r="111">
      <c r="A111" s="383">
        <v>105.0</v>
      </c>
      <c r="B111" s="46" t="s">
        <v>1544</v>
      </c>
      <c r="C111" s="46" t="s">
        <v>89</v>
      </c>
      <c r="D111" s="46" t="s">
        <v>95</v>
      </c>
      <c r="E111" s="30" t="s">
        <v>1958</v>
      </c>
      <c r="F111" s="30" t="s">
        <v>1959</v>
      </c>
      <c r="G111" s="30" t="s">
        <v>1960</v>
      </c>
      <c r="H111" s="46"/>
      <c r="I111" s="46"/>
      <c r="J111" s="46" t="s">
        <v>1530</v>
      </c>
      <c r="K111" s="46" t="s">
        <v>1531</v>
      </c>
      <c r="L111" s="46" t="s">
        <v>1532</v>
      </c>
      <c r="M111" s="30"/>
      <c r="N111" s="30"/>
      <c r="O111" s="46" t="s">
        <v>1524</v>
      </c>
      <c r="P111" s="386" t="s">
        <v>1961</v>
      </c>
      <c r="Q111" s="46" t="s">
        <v>89</v>
      </c>
      <c r="R111" s="46" t="s">
        <v>472</v>
      </c>
      <c r="S111" s="388"/>
      <c r="T111" s="46" t="s">
        <v>472</v>
      </c>
    </row>
    <row r="112">
      <c r="A112" s="383">
        <v>106.0</v>
      </c>
      <c r="B112" s="46" t="s">
        <v>1544</v>
      </c>
      <c r="C112" s="46" t="s">
        <v>89</v>
      </c>
      <c r="D112" s="46" t="s">
        <v>95</v>
      </c>
      <c r="E112" s="30" t="s">
        <v>1962</v>
      </c>
      <c r="F112" s="30" t="s">
        <v>1963</v>
      </c>
      <c r="G112" s="30" t="s">
        <v>1964</v>
      </c>
      <c r="H112" s="46"/>
      <c r="I112" s="46"/>
      <c r="J112" s="46" t="s">
        <v>1530</v>
      </c>
      <c r="K112" s="46" t="s">
        <v>1531</v>
      </c>
      <c r="L112" s="46" t="s">
        <v>1532</v>
      </c>
      <c r="M112" s="30"/>
      <c r="N112" s="30"/>
      <c r="O112" s="46" t="s">
        <v>1524</v>
      </c>
      <c r="P112" s="386" t="s">
        <v>1965</v>
      </c>
      <c r="Q112" s="46" t="s">
        <v>89</v>
      </c>
      <c r="R112" s="46" t="s">
        <v>472</v>
      </c>
      <c r="S112" s="388"/>
      <c r="T112" s="46" t="s">
        <v>472</v>
      </c>
    </row>
    <row r="113">
      <c r="A113" s="383">
        <v>107.0</v>
      </c>
      <c r="B113" s="46" t="s">
        <v>1544</v>
      </c>
      <c r="C113" s="46" t="s">
        <v>89</v>
      </c>
      <c r="D113" s="45" t="s">
        <v>90</v>
      </c>
      <c r="E113" s="30" t="s">
        <v>1966</v>
      </c>
      <c r="F113" s="30" t="s">
        <v>1967</v>
      </c>
      <c r="G113" s="30" t="s">
        <v>1968</v>
      </c>
      <c r="H113" s="46"/>
      <c r="I113" s="46"/>
      <c r="J113" s="46" t="s">
        <v>1521</v>
      </c>
      <c r="K113" s="46" t="s">
        <v>1522</v>
      </c>
      <c r="L113" s="46" t="s">
        <v>1523</v>
      </c>
      <c r="M113" s="30"/>
      <c r="N113" s="30"/>
      <c r="O113" s="46" t="s">
        <v>1524</v>
      </c>
      <c r="P113" s="386" t="s">
        <v>1969</v>
      </c>
      <c r="Q113" s="46" t="s">
        <v>89</v>
      </c>
      <c r="R113" s="46" t="s">
        <v>472</v>
      </c>
      <c r="S113" s="46"/>
      <c r="T113" s="46" t="s">
        <v>472</v>
      </c>
    </row>
    <row r="114">
      <c r="A114" s="383">
        <v>108.0</v>
      </c>
      <c r="B114" s="46" t="s">
        <v>1517</v>
      </c>
      <c r="C114" s="46" t="s">
        <v>89</v>
      </c>
      <c r="D114" s="46" t="s">
        <v>98</v>
      </c>
      <c r="E114" s="46" t="s">
        <v>1970</v>
      </c>
      <c r="F114" s="46" t="s">
        <v>1971</v>
      </c>
      <c r="G114" s="46" t="s">
        <v>1972</v>
      </c>
      <c r="H114" s="46"/>
      <c r="I114" s="46"/>
      <c r="J114" s="46" t="s">
        <v>1521</v>
      </c>
      <c r="K114" s="46" t="s">
        <v>1522</v>
      </c>
      <c r="L114" s="46" t="s">
        <v>1523</v>
      </c>
      <c r="M114" s="30"/>
      <c r="N114" s="30"/>
      <c r="O114" s="46" t="s">
        <v>1524</v>
      </c>
      <c r="P114" s="59" t="s">
        <v>1973</v>
      </c>
      <c r="Q114" s="46" t="s">
        <v>1974</v>
      </c>
      <c r="R114" s="46" t="s">
        <v>472</v>
      </c>
      <c r="S114" s="46"/>
      <c r="T114" s="46" t="s">
        <v>472</v>
      </c>
    </row>
    <row r="115">
      <c r="A115" s="383">
        <v>109.0</v>
      </c>
      <c r="B115" s="46" t="s">
        <v>1517</v>
      </c>
      <c r="C115" s="46" t="s">
        <v>89</v>
      </c>
      <c r="D115" s="46" t="s">
        <v>98</v>
      </c>
      <c r="E115" s="46" t="s">
        <v>1975</v>
      </c>
      <c r="F115" s="46" t="s">
        <v>1976</v>
      </c>
      <c r="G115" s="46" t="s">
        <v>1977</v>
      </c>
      <c r="H115" s="46"/>
      <c r="I115" s="46"/>
      <c r="J115" s="46" t="s">
        <v>1521</v>
      </c>
      <c r="K115" s="46" t="s">
        <v>1522</v>
      </c>
      <c r="L115" s="46" t="s">
        <v>1523</v>
      </c>
      <c r="M115" s="30"/>
      <c r="N115" s="30"/>
      <c r="O115" s="46" t="s">
        <v>1524</v>
      </c>
      <c r="P115" s="59" t="s">
        <v>1978</v>
      </c>
      <c r="Q115" s="46" t="s">
        <v>1979</v>
      </c>
      <c r="R115" s="46" t="s">
        <v>472</v>
      </c>
      <c r="S115" s="46"/>
      <c r="T115" s="46" t="s">
        <v>472</v>
      </c>
    </row>
    <row r="116">
      <c r="A116" s="383">
        <v>110.0</v>
      </c>
      <c r="B116" s="46" t="s">
        <v>1517</v>
      </c>
      <c r="C116" s="46" t="s">
        <v>89</v>
      </c>
      <c r="D116" s="46" t="s">
        <v>98</v>
      </c>
      <c r="E116" s="46" t="s">
        <v>1980</v>
      </c>
      <c r="F116" s="46" t="s">
        <v>1981</v>
      </c>
      <c r="G116" s="46" t="s">
        <v>1977</v>
      </c>
      <c r="H116" s="46"/>
      <c r="I116" s="46"/>
      <c r="J116" s="46" t="s">
        <v>1521</v>
      </c>
      <c r="K116" s="46" t="s">
        <v>1522</v>
      </c>
      <c r="L116" s="46" t="s">
        <v>1523</v>
      </c>
      <c r="M116" s="30"/>
      <c r="N116" s="30"/>
      <c r="O116" s="46" t="s">
        <v>1524</v>
      </c>
      <c r="P116" s="59" t="s">
        <v>1982</v>
      </c>
      <c r="Q116" s="46" t="s">
        <v>1983</v>
      </c>
      <c r="R116" s="46" t="s">
        <v>472</v>
      </c>
      <c r="S116" s="46"/>
      <c r="T116" s="46" t="s">
        <v>472</v>
      </c>
    </row>
    <row r="117">
      <c r="A117" s="383">
        <v>111.0</v>
      </c>
      <c r="B117" s="46" t="s">
        <v>1517</v>
      </c>
      <c r="C117" s="46" t="s">
        <v>89</v>
      </c>
      <c r="D117" s="46" t="s">
        <v>98</v>
      </c>
      <c r="E117" s="46" t="s">
        <v>1696</v>
      </c>
      <c r="F117" s="46" t="s">
        <v>1984</v>
      </c>
      <c r="G117" s="46" t="s">
        <v>1698</v>
      </c>
      <c r="H117" s="46"/>
      <c r="I117" s="46"/>
      <c r="J117" s="46" t="s">
        <v>1530</v>
      </c>
      <c r="K117" s="46" t="s">
        <v>1531</v>
      </c>
      <c r="L117" s="46" t="s">
        <v>1532</v>
      </c>
      <c r="M117" s="30"/>
      <c r="N117" s="30"/>
      <c r="O117" s="46" t="s">
        <v>1524</v>
      </c>
      <c r="P117" s="59" t="s">
        <v>1985</v>
      </c>
      <c r="Q117" s="46" t="s">
        <v>1986</v>
      </c>
      <c r="R117" s="46" t="s">
        <v>472</v>
      </c>
      <c r="S117" s="46"/>
      <c r="T117" s="46" t="s">
        <v>472</v>
      </c>
    </row>
    <row r="118">
      <c r="A118" s="383">
        <v>112.0</v>
      </c>
      <c r="B118" s="46" t="s">
        <v>1517</v>
      </c>
      <c r="C118" s="46" t="s">
        <v>89</v>
      </c>
      <c r="D118" s="46" t="s">
        <v>92</v>
      </c>
      <c r="E118" s="46" t="s">
        <v>1987</v>
      </c>
      <c r="F118" s="46" t="s">
        <v>1988</v>
      </c>
      <c r="G118" s="46" t="s">
        <v>1989</v>
      </c>
      <c r="H118" s="46"/>
      <c r="I118" s="46"/>
      <c r="J118" s="46" t="s">
        <v>1530</v>
      </c>
      <c r="K118" s="46" t="s">
        <v>1531</v>
      </c>
      <c r="L118" s="46" t="s">
        <v>1532</v>
      </c>
      <c r="M118" s="30"/>
      <c r="N118" s="30"/>
      <c r="O118" s="46" t="s">
        <v>1524</v>
      </c>
      <c r="P118" s="59" t="s">
        <v>1990</v>
      </c>
      <c r="Q118" s="46" t="s">
        <v>89</v>
      </c>
      <c r="R118" s="46" t="s">
        <v>472</v>
      </c>
      <c r="S118" s="46"/>
      <c r="T118" s="46" t="s">
        <v>472</v>
      </c>
    </row>
    <row r="119">
      <c r="A119" s="383">
        <v>113.0</v>
      </c>
      <c r="B119" s="46" t="s">
        <v>1517</v>
      </c>
      <c r="C119" s="46" t="s">
        <v>89</v>
      </c>
      <c r="D119" s="46" t="s">
        <v>92</v>
      </c>
      <c r="E119" s="30" t="s">
        <v>1991</v>
      </c>
      <c r="F119" s="30" t="s">
        <v>1992</v>
      </c>
      <c r="G119" s="30" t="s">
        <v>1993</v>
      </c>
      <c r="H119" s="46"/>
      <c r="I119" s="46"/>
      <c r="J119" s="46" t="s">
        <v>1521</v>
      </c>
      <c r="K119" s="46" t="s">
        <v>1522</v>
      </c>
      <c r="L119" s="46" t="s">
        <v>1523</v>
      </c>
      <c r="M119" s="30"/>
      <c r="N119" s="30"/>
      <c r="O119" s="46" t="s">
        <v>1524</v>
      </c>
      <c r="P119" s="59" t="s">
        <v>1994</v>
      </c>
      <c r="Q119" s="387" t="s">
        <v>89</v>
      </c>
      <c r="R119" s="46" t="s">
        <v>472</v>
      </c>
      <c r="S119" s="46"/>
      <c r="T119" s="46" t="s">
        <v>472</v>
      </c>
    </row>
    <row r="120">
      <c r="A120" s="383">
        <v>114.0</v>
      </c>
      <c r="B120" s="46" t="s">
        <v>1517</v>
      </c>
      <c r="C120" s="46" t="s">
        <v>89</v>
      </c>
      <c r="D120" s="46" t="s">
        <v>92</v>
      </c>
      <c r="E120" s="30" t="s">
        <v>1995</v>
      </c>
      <c r="F120" s="30" t="s">
        <v>1996</v>
      </c>
      <c r="G120" s="30" t="s">
        <v>1997</v>
      </c>
      <c r="H120" s="46"/>
      <c r="I120" s="46"/>
      <c r="J120" s="46" t="s">
        <v>1521</v>
      </c>
      <c r="K120" s="46" t="s">
        <v>1522</v>
      </c>
      <c r="L120" s="46" t="s">
        <v>1523</v>
      </c>
      <c r="M120" s="30"/>
      <c r="N120" s="30"/>
      <c r="O120" s="46" t="s">
        <v>1524</v>
      </c>
      <c r="P120" s="386" t="s">
        <v>1998</v>
      </c>
      <c r="Q120" s="387" t="s">
        <v>89</v>
      </c>
      <c r="R120" s="46" t="s">
        <v>472</v>
      </c>
      <c r="S120" s="46"/>
      <c r="T120" s="46" t="s">
        <v>472</v>
      </c>
    </row>
    <row r="121">
      <c r="A121" s="383">
        <v>115.0</v>
      </c>
      <c r="B121" s="46" t="s">
        <v>1517</v>
      </c>
      <c r="C121" s="46" t="s">
        <v>89</v>
      </c>
      <c r="D121" s="46" t="s">
        <v>92</v>
      </c>
      <c r="E121" s="30" t="s">
        <v>1999</v>
      </c>
      <c r="F121" s="30" t="s">
        <v>2000</v>
      </c>
      <c r="G121" s="30" t="s">
        <v>2001</v>
      </c>
      <c r="H121" s="46"/>
      <c r="I121" s="46"/>
      <c r="J121" s="46" t="s">
        <v>1521</v>
      </c>
      <c r="K121" s="46" t="s">
        <v>1522</v>
      </c>
      <c r="L121" s="46" t="s">
        <v>1523</v>
      </c>
      <c r="M121" s="30"/>
      <c r="N121" s="30"/>
      <c r="O121" s="46" t="s">
        <v>1524</v>
      </c>
      <c r="P121" s="386" t="s">
        <v>1998</v>
      </c>
      <c r="Q121" s="387" t="s">
        <v>89</v>
      </c>
      <c r="R121" s="46" t="s">
        <v>472</v>
      </c>
      <c r="S121" s="46"/>
      <c r="T121" s="46" t="s">
        <v>472</v>
      </c>
    </row>
    <row r="122">
      <c r="A122" s="383">
        <v>116.0</v>
      </c>
      <c r="B122" s="46" t="s">
        <v>1517</v>
      </c>
      <c r="C122" s="46" t="s">
        <v>89</v>
      </c>
      <c r="D122" s="46" t="s">
        <v>92</v>
      </c>
      <c r="E122" s="30" t="s">
        <v>2002</v>
      </c>
      <c r="F122" s="30" t="s">
        <v>2003</v>
      </c>
      <c r="G122" s="30" t="s">
        <v>2004</v>
      </c>
      <c r="H122" s="46"/>
      <c r="I122" s="46"/>
      <c r="J122" s="46" t="s">
        <v>1530</v>
      </c>
      <c r="K122" s="46" t="s">
        <v>1531</v>
      </c>
      <c r="L122" s="46" t="s">
        <v>1532</v>
      </c>
      <c r="M122" s="30"/>
      <c r="N122" s="30"/>
      <c r="O122" s="46" t="s">
        <v>1524</v>
      </c>
      <c r="P122" s="59" t="s">
        <v>2005</v>
      </c>
      <c r="Q122" s="387" t="s">
        <v>89</v>
      </c>
      <c r="R122" s="46" t="s">
        <v>472</v>
      </c>
      <c r="S122" s="46"/>
      <c r="T122" s="46" t="s">
        <v>472</v>
      </c>
    </row>
    <row r="123">
      <c r="A123" s="383">
        <v>117.0</v>
      </c>
      <c r="B123" s="46" t="s">
        <v>1544</v>
      </c>
      <c r="C123" s="46" t="s">
        <v>89</v>
      </c>
      <c r="D123" s="46" t="s">
        <v>99</v>
      </c>
      <c r="E123" s="30" t="s">
        <v>2006</v>
      </c>
      <c r="F123" s="30" t="s">
        <v>2007</v>
      </c>
      <c r="G123" s="30" t="s">
        <v>2008</v>
      </c>
      <c r="H123" s="46"/>
      <c r="I123" s="46"/>
      <c r="J123" s="46" t="s">
        <v>1521</v>
      </c>
      <c r="K123" s="46" t="s">
        <v>1522</v>
      </c>
      <c r="L123" s="46" t="s">
        <v>1523</v>
      </c>
      <c r="M123" s="30"/>
      <c r="N123" s="30"/>
      <c r="O123" s="46" t="s">
        <v>1524</v>
      </c>
      <c r="P123" s="386" t="s">
        <v>2009</v>
      </c>
      <c r="Q123" s="46" t="s">
        <v>89</v>
      </c>
      <c r="R123" s="46" t="s">
        <v>472</v>
      </c>
      <c r="S123" s="46"/>
      <c r="T123" s="46" t="s">
        <v>472</v>
      </c>
    </row>
    <row r="124">
      <c r="A124" s="383">
        <v>118.0</v>
      </c>
      <c r="B124" s="46" t="s">
        <v>1544</v>
      </c>
      <c r="C124" s="46" t="s">
        <v>89</v>
      </c>
      <c r="D124" s="46" t="s">
        <v>99</v>
      </c>
      <c r="E124" s="30" t="s">
        <v>2010</v>
      </c>
      <c r="F124" s="30" t="s">
        <v>2011</v>
      </c>
      <c r="G124" s="30" t="s">
        <v>2012</v>
      </c>
      <c r="H124" s="46"/>
      <c r="I124" s="46"/>
      <c r="J124" s="46" t="s">
        <v>1521</v>
      </c>
      <c r="K124" s="46" t="s">
        <v>1522</v>
      </c>
      <c r="L124" s="46" t="s">
        <v>1523</v>
      </c>
      <c r="M124" s="30"/>
      <c r="N124" s="30"/>
      <c r="O124" s="46" t="s">
        <v>1524</v>
      </c>
      <c r="P124" s="386" t="s">
        <v>2013</v>
      </c>
      <c r="Q124" s="46" t="s">
        <v>89</v>
      </c>
      <c r="R124" s="46" t="s">
        <v>472</v>
      </c>
      <c r="S124" s="388"/>
      <c r="T124" s="46" t="s">
        <v>472</v>
      </c>
    </row>
    <row r="125">
      <c r="A125" s="383">
        <v>119.0</v>
      </c>
      <c r="B125" s="46" t="s">
        <v>1544</v>
      </c>
      <c r="C125" s="46" t="s">
        <v>89</v>
      </c>
      <c r="D125" s="46" t="s">
        <v>99</v>
      </c>
      <c r="E125" s="30" t="s">
        <v>2014</v>
      </c>
      <c r="F125" s="30" t="s">
        <v>2015</v>
      </c>
      <c r="G125" s="30" t="s">
        <v>2016</v>
      </c>
      <c r="H125" s="46"/>
      <c r="I125" s="46"/>
      <c r="J125" s="46" t="s">
        <v>1530</v>
      </c>
      <c r="K125" s="46" t="s">
        <v>1531</v>
      </c>
      <c r="L125" s="46" t="s">
        <v>1532</v>
      </c>
      <c r="M125" s="30"/>
      <c r="N125" s="30"/>
      <c r="O125" s="46" t="s">
        <v>1524</v>
      </c>
      <c r="P125" s="386" t="s">
        <v>2017</v>
      </c>
      <c r="Q125" s="46" t="s">
        <v>89</v>
      </c>
      <c r="R125" s="46" t="s">
        <v>472</v>
      </c>
      <c r="S125" s="388"/>
      <c r="T125" s="46" t="s">
        <v>472</v>
      </c>
    </row>
    <row r="126">
      <c r="A126" s="383">
        <v>120.0</v>
      </c>
      <c r="B126" s="46" t="s">
        <v>1517</v>
      </c>
      <c r="C126" s="46" t="s">
        <v>89</v>
      </c>
      <c r="D126" s="46" t="s">
        <v>93</v>
      </c>
      <c r="E126" s="46" t="s">
        <v>2018</v>
      </c>
      <c r="F126" s="46" t="s">
        <v>2019</v>
      </c>
      <c r="G126" s="46" t="s">
        <v>2020</v>
      </c>
      <c r="H126" s="46"/>
      <c r="I126" s="46"/>
      <c r="J126" s="46" t="s">
        <v>1521</v>
      </c>
      <c r="K126" s="46" t="s">
        <v>1522</v>
      </c>
      <c r="L126" s="46" t="s">
        <v>1523</v>
      </c>
      <c r="M126" s="30"/>
      <c r="N126" s="30"/>
      <c r="O126" s="46" t="s">
        <v>1524</v>
      </c>
      <c r="P126" s="59" t="s">
        <v>2021</v>
      </c>
      <c r="Q126" s="46" t="s">
        <v>1979</v>
      </c>
      <c r="R126" s="46" t="s">
        <v>472</v>
      </c>
      <c r="S126" s="46"/>
      <c r="T126" s="46" t="s">
        <v>472</v>
      </c>
    </row>
    <row r="127">
      <c r="A127" s="383">
        <v>121.0</v>
      </c>
      <c r="B127" s="46" t="s">
        <v>1517</v>
      </c>
      <c r="C127" s="46" t="s">
        <v>89</v>
      </c>
      <c r="D127" s="46" t="s">
        <v>93</v>
      </c>
      <c r="E127" s="30" t="s">
        <v>2022</v>
      </c>
      <c r="F127" s="30" t="s">
        <v>2023</v>
      </c>
      <c r="G127" s="30" t="s">
        <v>2024</v>
      </c>
      <c r="H127" s="46"/>
      <c r="I127" s="46"/>
      <c r="J127" s="46" t="s">
        <v>1521</v>
      </c>
      <c r="K127" s="46" t="s">
        <v>1522</v>
      </c>
      <c r="L127" s="46" t="s">
        <v>1523</v>
      </c>
      <c r="M127" s="30"/>
      <c r="N127" s="30"/>
      <c r="O127" s="46" t="s">
        <v>1581</v>
      </c>
      <c r="P127" s="386" t="s">
        <v>2025</v>
      </c>
      <c r="Q127" s="387" t="s">
        <v>1823</v>
      </c>
      <c r="R127" s="46" t="s">
        <v>472</v>
      </c>
      <c r="S127" s="388"/>
      <c r="T127" s="46" t="s">
        <v>472</v>
      </c>
    </row>
    <row r="128">
      <c r="A128" s="383">
        <v>122.0</v>
      </c>
      <c r="B128" s="46" t="s">
        <v>1517</v>
      </c>
      <c r="C128" s="46" t="s">
        <v>89</v>
      </c>
      <c r="D128" s="46" t="s">
        <v>93</v>
      </c>
      <c r="E128" s="30" t="s">
        <v>2026</v>
      </c>
      <c r="F128" s="30" t="s">
        <v>2027</v>
      </c>
      <c r="G128" s="30" t="s">
        <v>2028</v>
      </c>
      <c r="H128" s="46"/>
      <c r="I128" s="46"/>
      <c r="J128" s="46" t="s">
        <v>1521</v>
      </c>
      <c r="K128" s="46" t="s">
        <v>1522</v>
      </c>
      <c r="L128" s="46" t="s">
        <v>1523</v>
      </c>
      <c r="M128" s="30"/>
      <c r="N128" s="30"/>
      <c r="O128" s="46" t="s">
        <v>1524</v>
      </c>
      <c r="P128" s="386" t="s">
        <v>2029</v>
      </c>
      <c r="Q128" s="387" t="s">
        <v>2030</v>
      </c>
      <c r="R128" s="46" t="s">
        <v>472</v>
      </c>
      <c r="S128" s="388"/>
      <c r="T128" s="46" t="s">
        <v>472</v>
      </c>
    </row>
    <row r="129">
      <c r="A129" s="383">
        <v>123.0</v>
      </c>
      <c r="B129" s="46" t="s">
        <v>1517</v>
      </c>
      <c r="C129" s="46" t="s">
        <v>89</v>
      </c>
      <c r="D129" s="46" t="s">
        <v>93</v>
      </c>
      <c r="E129" s="30" t="s">
        <v>2031</v>
      </c>
      <c r="F129" s="30" t="s">
        <v>2032</v>
      </c>
      <c r="G129" s="30" t="s">
        <v>2033</v>
      </c>
      <c r="H129" s="46"/>
      <c r="I129" s="46"/>
      <c r="J129" s="46" t="s">
        <v>1530</v>
      </c>
      <c r="K129" s="46" t="s">
        <v>1531</v>
      </c>
      <c r="L129" s="46" t="s">
        <v>1532</v>
      </c>
      <c r="M129" s="30"/>
      <c r="N129" s="30"/>
      <c r="O129" s="46" t="s">
        <v>1524</v>
      </c>
      <c r="P129" s="386" t="s">
        <v>2034</v>
      </c>
      <c r="Q129" s="387" t="s">
        <v>89</v>
      </c>
      <c r="R129" s="46" t="s">
        <v>472</v>
      </c>
      <c r="S129" s="388"/>
      <c r="T129" s="46" t="s">
        <v>472</v>
      </c>
    </row>
    <row r="130">
      <c r="A130" s="383">
        <v>124.0</v>
      </c>
      <c r="B130" s="46" t="s">
        <v>1544</v>
      </c>
      <c r="C130" s="46" t="s">
        <v>89</v>
      </c>
      <c r="D130" s="46" t="s">
        <v>101</v>
      </c>
      <c r="E130" s="30" t="s">
        <v>2035</v>
      </c>
      <c r="F130" s="30" t="s">
        <v>2036</v>
      </c>
      <c r="G130" s="30" t="s">
        <v>2037</v>
      </c>
      <c r="H130" s="46"/>
      <c r="I130" s="46"/>
      <c r="J130" s="30" t="s">
        <v>1521</v>
      </c>
      <c r="K130" s="30" t="s">
        <v>1522</v>
      </c>
      <c r="L130" s="30" t="s">
        <v>1523</v>
      </c>
      <c r="M130" s="30"/>
      <c r="N130" s="30"/>
      <c r="O130" s="30" t="s">
        <v>1524</v>
      </c>
      <c r="P130" s="386" t="s">
        <v>2038</v>
      </c>
      <c r="Q130" s="387" t="s">
        <v>89</v>
      </c>
      <c r="R130" s="46" t="s">
        <v>472</v>
      </c>
      <c r="S130" s="30"/>
      <c r="T130" s="30" t="s">
        <v>472</v>
      </c>
    </row>
    <row r="131">
      <c r="A131" s="383">
        <v>125.0</v>
      </c>
      <c r="B131" s="46" t="s">
        <v>1517</v>
      </c>
      <c r="C131" s="46" t="s">
        <v>89</v>
      </c>
      <c r="D131" s="46" t="s">
        <v>96</v>
      </c>
      <c r="E131" s="46" t="s">
        <v>2039</v>
      </c>
      <c r="F131" s="46" t="s">
        <v>2040</v>
      </c>
      <c r="G131" s="46" t="s">
        <v>2041</v>
      </c>
      <c r="H131" s="46"/>
      <c r="I131" s="46"/>
      <c r="J131" s="46" t="s">
        <v>1530</v>
      </c>
      <c r="K131" s="46" t="s">
        <v>1531</v>
      </c>
      <c r="L131" s="46" t="s">
        <v>1532</v>
      </c>
      <c r="M131" s="30"/>
      <c r="N131" s="30"/>
      <c r="O131" s="46" t="s">
        <v>1524</v>
      </c>
      <c r="P131" s="59" t="s">
        <v>2042</v>
      </c>
      <c r="Q131" s="46" t="s">
        <v>89</v>
      </c>
      <c r="R131" s="46" t="s">
        <v>472</v>
      </c>
      <c r="S131" s="46"/>
      <c r="T131" s="46" t="s">
        <v>472</v>
      </c>
    </row>
    <row r="132">
      <c r="A132" s="383">
        <v>126.0</v>
      </c>
      <c r="B132" s="46" t="s">
        <v>1517</v>
      </c>
      <c r="C132" s="46" t="s">
        <v>89</v>
      </c>
      <c r="D132" s="46" t="s">
        <v>96</v>
      </c>
      <c r="E132" s="30" t="s">
        <v>1527</v>
      </c>
      <c r="F132" s="30" t="s">
        <v>2043</v>
      </c>
      <c r="G132" s="30" t="s">
        <v>1529</v>
      </c>
      <c r="H132" s="46"/>
      <c r="I132" s="46"/>
      <c r="J132" s="46" t="s">
        <v>1530</v>
      </c>
      <c r="K132" s="46" t="s">
        <v>1531</v>
      </c>
      <c r="L132" s="46" t="s">
        <v>1532</v>
      </c>
      <c r="M132" s="30"/>
      <c r="N132" s="30"/>
      <c r="O132" s="46" t="s">
        <v>1524</v>
      </c>
      <c r="P132" s="386" t="s">
        <v>2044</v>
      </c>
      <c r="Q132" s="46" t="s">
        <v>89</v>
      </c>
      <c r="R132" s="46" t="s">
        <v>472</v>
      </c>
      <c r="S132" s="388"/>
      <c r="T132" s="46" t="s">
        <v>472</v>
      </c>
    </row>
    <row r="133">
      <c r="A133" s="383">
        <v>127.0</v>
      </c>
      <c r="B133" s="46" t="s">
        <v>1517</v>
      </c>
      <c r="C133" s="46" t="s">
        <v>89</v>
      </c>
      <c r="D133" s="46" t="s">
        <v>96</v>
      </c>
      <c r="E133" s="30" t="s">
        <v>2045</v>
      </c>
      <c r="F133" s="30" t="s">
        <v>2046</v>
      </c>
      <c r="G133" s="30" t="s">
        <v>2047</v>
      </c>
      <c r="H133" s="46"/>
      <c r="I133" s="46"/>
      <c r="J133" s="46" t="s">
        <v>1530</v>
      </c>
      <c r="K133" s="46" t="s">
        <v>1531</v>
      </c>
      <c r="L133" s="46" t="s">
        <v>1532</v>
      </c>
      <c r="M133" s="30"/>
      <c r="N133" s="30"/>
      <c r="O133" s="46" t="s">
        <v>1524</v>
      </c>
      <c r="P133" s="386" t="s">
        <v>2048</v>
      </c>
      <c r="Q133" s="46" t="s">
        <v>89</v>
      </c>
      <c r="R133" s="46" t="s">
        <v>472</v>
      </c>
      <c r="S133" s="388"/>
      <c r="T133" s="46" t="s">
        <v>472</v>
      </c>
    </row>
    <row r="134">
      <c r="A134" s="383">
        <v>128.0</v>
      </c>
      <c r="B134" s="46" t="s">
        <v>1517</v>
      </c>
      <c r="C134" s="46" t="s">
        <v>89</v>
      </c>
      <c r="D134" s="46" t="s">
        <v>96</v>
      </c>
      <c r="E134" s="30" t="s">
        <v>2049</v>
      </c>
      <c r="F134" s="30" t="s">
        <v>2050</v>
      </c>
      <c r="G134" s="30" t="s">
        <v>2051</v>
      </c>
      <c r="H134" s="46"/>
      <c r="I134" s="46"/>
      <c r="J134" s="46" t="s">
        <v>1530</v>
      </c>
      <c r="K134" s="46" t="s">
        <v>1531</v>
      </c>
      <c r="L134" s="46" t="s">
        <v>1532</v>
      </c>
      <c r="M134" s="30"/>
      <c r="N134" s="30"/>
      <c r="O134" s="46" t="s">
        <v>1524</v>
      </c>
      <c r="P134" s="386" t="s">
        <v>2052</v>
      </c>
      <c r="Q134" s="46" t="s">
        <v>89</v>
      </c>
      <c r="R134" s="46" t="s">
        <v>472</v>
      </c>
      <c r="S134" s="388"/>
      <c r="T134" s="46" t="s">
        <v>472</v>
      </c>
    </row>
    <row r="135">
      <c r="A135" s="383">
        <v>129.0</v>
      </c>
      <c r="B135" s="35" t="s">
        <v>1544</v>
      </c>
      <c r="C135" s="46" t="s">
        <v>89</v>
      </c>
      <c r="D135" s="35" t="s">
        <v>100</v>
      </c>
      <c r="E135" s="30" t="s">
        <v>2053</v>
      </c>
      <c r="F135" s="30" t="s">
        <v>2054</v>
      </c>
      <c r="G135" s="30" t="s">
        <v>2055</v>
      </c>
      <c r="H135" s="46"/>
      <c r="I135" s="46"/>
      <c r="J135" s="30" t="s">
        <v>1530</v>
      </c>
      <c r="K135" s="30" t="s">
        <v>1531</v>
      </c>
      <c r="L135" s="30" t="s">
        <v>1532</v>
      </c>
      <c r="M135" s="30"/>
      <c r="N135" s="30"/>
      <c r="O135" s="30" t="s">
        <v>1524</v>
      </c>
      <c r="P135" s="386" t="s">
        <v>2056</v>
      </c>
      <c r="Q135" s="46" t="s">
        <v>89</v>
      </c>
      <c r="R135" s="46" t="s">
        <v>472</v>
      </c>
      <c r="S135" s="46"/>
      <c r="T135" s="46" t="s">
        <v>472</v>
      </c>
    </row>
    <row r="136">
      <c r="A136" s="383">
        <v>130.0</v>
      </c>
      <c r="B136" s="35" t="s">
        <v>1544</v>
      </c>
      <c r="C136" s="46" t="s">
        <v>89</v>
      </c>
      <c r="D136" s="35" t="s">
        <v>100</v>
      </c>
      <c r="E136" s="30" t="s">
        <v>2057</v>
      </c>
      <c r="F136" s="30" t="s">
        <v>2058</v>
      </c>
      <c r="G136" s="30" t="s">
        <v>2059</v>
      </c>
      <c r="H136" s="46"/>
      <c r="I136" s="46"/>
      <c r="J136" s="30" t="s">
        <v>1530</v>
      </c>
      <c r="K136" s="30" t="s">
        <v>1531</v>
      </c>
      <c r="L136" s="30" t="s">
        <v>1532</v>
      </c>
      <c r="M136" s="30"/>
      <c r="N136" s="30"/>
      <c r="O136" s="30" t="s">
        <v>1524</v>
      </c>
      <c r="P136" s="386" t="s">
        <v>2060</v>
      </c>
      <c r="Q136" s="46" t="s">
        <v>89</v>
      </c>
      <c r="R136" s="46" t="s">
        <v>472</v>
      </c>
      <c r="S136" s="388"/>
      <c r="T136" s="46" t="s">
        <v>472</v>
      </c>
    </row>
    <row r="137">
      <c r="A137" s="383">
        <v>131.0</v>
      </c>
      <c r="B137" s="35" t="s">
        <v>1544</v>
      </c>
      <c r="C137" s="46" t="s">
        <v>89</v>
      </c>
      <c r="D137" s="35" t="s">
        <v>100</v>
      </c>
      <c r="E137" s="30" t="s">
        <v>2061</v>
      </c>
      <c r="F137" s="30" t="s">
        <v>2062</v>
      </c>
      <c r="G137" s="30" t="s">
        <v>2063</v>
      </c>
      <c r="H137" s="46"/>
      <c r="I137" s="46"/>
      <c r="J137" s="30" t="s">
        <v>1521</v>
      </c>
      <c r="K137" s="30" t="s">
        <v>1522</v>
      </c>
      <c r="L137" s="30" t="s">
        <v>1523</v>
      </c>
      <c r="M137" s="30"/>
      <c r="N137" s="30"/>
      <c r="O137" s="30" t="s">
        <v>1524</v>
      </c>
      <c r="P137" s="386" t="s">
        <v>2064</v>
      </c>
      <c r="Q137" s="46" t="s">
        <v>89</v>
      </c>
      <c r="R137" s="46" t="s">
        <v>472</v>
      </c>
      <c r="S137" s="388"/>
      <c r="T137" s="46" t="s">
        <v>472</v>
      </c>
    </row>
    <row r="138">
      <c r="A138" s="383">
        <v>132.0</v>
      </c>
      <c r="B138" s="35" t="s">
        <v>1544</v>
      </c>
      <c r="C138" s="46" t="s">
        <v>89</v>
      </c>
      <c r="D138" s="35" t="s">
        <v>100</v>
      </c>
      <c r="E138" s="30" t="s">
        <v>2065</v>
      </c>
      <c r="F138" s="30" t="s">
        <v>2066</v>
      </c>
      <c r="G138" s="30" t="s">
        <v>2067</v>
      </c>
      <c r="H138" s="46" t="s">
        <v>2068</v>
      </c>
      <c r="I138" s="46" t="s">
        <v>2069</v>
      </c>
      <c r="J138" s="30" t="s">
        <v>1530</v>
      </c>
      <c r="K138" s="30" t="s">
        <v>1531</v>
      </c>
      <c r="L138" s="30" t="s">
        <v>1532</v>
      </c>
      <c r="M138" s="30"/>
      <c r="N138" s="30"/>
      <c r="O138" s="30" t="s">
        <v>1524</v>
      </c>
      <c r="P138" s="386" t="s">
        <v>2070</v>
      </c>
      <c r="Q138" s="46" t="s">
        <v>89</v>
      </c>
      <c r="R138" s="46" t="s">
        <v>472</v>
      </c>
      <c r="S138" s="388"/>
      <c r="T138" s="46" t="s">
        <v>472</v>
      </c>
    </row>
    <row r="139">
      <c r="A139" s="383">
        <v>133.0</v>
      </c>
      <c r="B139" s="35" t="s">
        <v>1544</v>
      </c>
      <c r="C139" s="60" t="s">
        <v>114</v>
      </c>
      <c r="D139" s="45" t="s">
        <v>119</v>
      </c>
      <c r="E139" s="30" t="s">
        <v>2071</v>
      </c>
      <c r="F139" s="30" t="s">
        <v>2072</v>
      </c>
      <c r="G139" s="30" t="s">
        <v>2073</v>
      </c>
      <c r="H139" s="46"/>
      <c r="I139" s="46"/>
      <c r="J139" s="30" t="s">
        <v>1521</v>
      </c>
      <c r="K139" s="30" t="s">
        <v>1522</v>
      </c>
      <c r="L139" s="30" t="s">
        <v>1523</v>
      </c>
      <c r="M139" s="30"/>
      <c r="N139" s="30"/>
      <c r="O139" s="30" t="s">
        <v>1524</v>
      </c>
      <c r="P139" s="386" t="s">
        <v>2074</v>
      </c>
      <c r="Q139" s="387" t="s">
        <v>114</v>
      </c>
      <c r="R139" s="46" t="s">
        <v>472</v>
      </c>
      <c r="S139" s="46"/>
      <c r="T139" s="46" t="s">
        <v>472</v>
      </c>
    </row>
    <row r="140">
      <c r="A140" s="383">
        <v>134.0</v>
      </c>
      <c r="B140" s="35" t="s">
        <v>1544</v>
      </c>
      <c r="C140" s="60" t="s">
        <v>114</v>
      </c>
      <c r="D140" s="46" t="s">
        <v>111</v>
      </c>
      <c r="E140" s="30" t="s">
        <v>2075</v>
      </c>
      <c r="F140" s="30" t="s">
        <v>2076</v>
      </c>
      <c r="G140" s="30" t="s">
        <v>2077</v>
      </c>
      <c r="H140" s="46"/>
      <c r="I140" s="46"/>
      <c r="J140" s="30" t="s">
        <v>1521</v>
      </c>
      <c r="K140" s="30" t="s">
        <v>1522</v>
      </c>
      <c r="L140" s="30" t="s">
        <v>1523</v>
      </c>
      <c r="M140" s="30"/>
      <c r="N140" s="30"/>
      <c r="O140" s="30" t="s">
        <v>1524</v>
      </c>
      <c r="P140" s="386" t="s">
        <v>2078</v>
      </c>
      <c r="Q140" s="387" t="s">
        <v>114</v>
      </c>
      <c r="R140" s="46" t="s">
        <v>472</v>
      </c>
      <c r="S140" s="46"/>
      <c r="T140" s="46" t="s">
        <v>472</v>
      </c>
    </row>
    <row r="141">
      <c r="A141" s="383">
        <v>135.0</v>
      </c>
      <c r="B141" s="35" t="s">
        <v>1544</v>
      </c>
      <c r="C141" s="60" t="s">
        <v>114</v>
      </c>
      <c r="D141" s="45" t="s">
        <v>111</v>
      </c>
      <c r="E141" s="30" t="s">
        <v>2079</v>
      </c>
      <c r="F141" s="30" t="s">
        <v>2080</v>
      </c>
      <c r="G141" s="30" t="s">
        <v>2081</v>
      </c>
      <c r="H141" s="46"/>
      <c r="I141" s="46"/>
      <c r="J141" s="30" t="s">
        <v>1530</v>
      </c>
      <c r="K141" s="30" t="s">
        <v>1531</v>
      </c>
      <c r="L141" s="30" t="s">
        <v>1532</v>
      </c>
      <c r="M141" s="30"/>
      <c r="N141" s="30"/>
      <c r="O141" s="30" t="s">
        <v>1524</v>
      </c>
      <c r="P141" s="386" t="s">
        <v>2082</v>
      </c>
      <c r="Q141" s="387" t="s">
        <v>114</v>
      </c>
      <c r="R141" s="46" t="s">
        <v>472</v>
      </c>
      <c r="S141" s="388"/>
      <c r="T141" s="46" t="s">
        <v>472</v>
      </c>
    </row>
    <row r="142">
      <c r="A142" s="383">
        <v>136.0</v>
      </c>
      <c r="B142" s="35" t="s">
        <v>1544</v>
      </c>
      <c r="C142" s="60" t="s">
        <v>114</v>
      </c>
      <c r="D142" s="45" t="s">
        <v>111</v>
      </c>
      <c r="E142" s="30" t="s">
        <v>2083</v>
      </c>
      <c r="F142" s="30" t="s">
        <v>2084</v>
      </c>
      <c r="G142" s="30" t="s">
        <v>2085</v>
      </c>
      <c r="H142" s="46"/>
      <c r="I142" s="46"/>
      <c r="J142" s="30" t="s">
        <v>1530</v>
      </c>
      <c r="K142" s="30" t="s">
        <v>1531</v>
      </c>
      <c r="L142" s="30" t="s">
        <v>1532</v>
      </c>
      <c r="M142" s="30"/>
      <c r="N142" s="30"/>
      <c r="O142" s="30" t="s">
        <v>1524</v>
      </c>
      <c r="P142" s="386" t="s">
        <v>2086</v>
      </c>
      <c r="Q142" s="387" t="s">
        <v>114</v>
      </c>
      <c r="R142" s="46" t="s">
        <v>472</v>
      </c>
      <c r="S142" s="388"/>
      <c r="T142" s="46" t="s">
        <v>472</v>
      </c>
    </row>
    <row r="143">
      <c r="A143" s="383">
        <v>137.0</v>
      </c>
      <c r="B143" s="35" t="s">
        <v>1544</v>
      </c>
      <c r="C143" s="60" t="s">
        <v>114</v>
      </c>
      <c r="D143" s="45" t="s">
        <v>58</v>
      </c>
      <c r="E143" s="30" t="s">
        <v>1898</v>
      </c>
      <c r="F143" s="30" t="s">
        <v>2087</v>
      </c>
      <c r="G143" s="30" t="s">
        <v>1900</v>
      </c>
      <c r="H143" s="46"/>
      <c r="I143" s="46"/>
      <c r="J143" s="30" t="s">
        <v>1521</v>
      </c>
      <c r="K143" s="30" t="s">
        <v>1522</v>
      </c>
      <c r="L143" s="30" t="s">
        <v>1523</v>
      </c>
      <c r="M143" s="30"/>
      <c r="N143" s="30"/>
      <c r="O143" s="30" t="s">
        <v>1524</v>
      </c>
      <c r="P143" s="386" t="s">
        <v>2088</v>
      </c>
      <c r="Q143" s="387" t="s">
        <v>114</v>
      </c>
      <c r="R143" s="46" t="s">
        <v>472</v>
      </c>
      <c r="S143" s="46"/>
      <c r="T143" s="46" t="s">
        <v>472</v>
      </c>
    </row>
    <row r="144">
      <c r="A144" s="383">
        <v>138.0</v>
      </c>
      <c r="B144" s="35" t="s">
        <v>1544</v>
      </c>
      <c r="C144" s="60" t="s">
        <v>114</v>
      </c>
      <c r="D144" s="45" t="s">
        <v>38</v>
      </c>
      <c r="E144" s="30" t="s">
        <v>2089</v>
      </c>
      <c r="F144" s="30" t="s">
        <v>2090</v>
      </c>
      <c r="G144" s="30" t="s">
        <v>2091</v>
      </c>
      <c r="H144" s="46"/>
      <c r="I144" s="46"/>
      <c r="J144" s="30" t="s">
        <v>1530</v>
      </c>
      <c r="K144" s="30" t="s">
        <v>1531</v>
      </c>
      <c r="L144" s="30" t="s">
        <v>1532</v>
      </c>
      <c r="M144" s="30"/>
      <c r="N144" s="30"/>
      <c r="O144" s="30" t="s">
        <v>1524</v>
      </c>
      <c r="P144" s="386" t="s">
        <v>2092</v>
      </c>
      <c r="Q144" s="387" t="s">
        <v>114</v>
      </c>
      <c r="R144" s="46" t="s">
        <v>472</v>
      </c>
      <c r="S144" s="46"/>
      <c r="T144" s="46" t="s">
        <v>472</v>
      </c>
    </row>
    <row r="145">
      <c r="A145" s="383">
        <v>139.0</v>
      </c>
      <c r="B145" s="35" t="s">
        <v>1544</v>
      </c>
      <c r="C145" s="60" t="s">
        <v>114</v>
      </c>
      <c r="D145" s="46" t="s">
        <v>38</v>
      </c>
      <c r="E145" s="30" t="s">
        <v>2093</v>
      </c>
      <c r="F145" s="30" t="s">
        <v>2094</v>
      </c>
      <c r="G145" s="30" t="s">
        <v>2095</v>
      </c>
      <c r="H145" s="46"/>
      <c r="I145" s="46"/>
      <c r="J145" s="30" t="s">
        <v>1530</v>
      </c>
      <c r="K145" s="30" t="s">
        <v>1531</v>
      </c>
      <c r="L145" s="30" t="s">
        <v>1532</v>
      </c>
      <c r="M145" s="30"/>
      <c r="N145" s="30"/>
      <c r="O145" s="30" t="s">
        <v>1524</v>
      </c>
      <c r="P145" s="386" t="s">
        <v>2096</v>
      </c>
      <c r="Q145" s="387" t="s">
        <v>114</v>
      </c>
      <c r="R145" s="46" t="s">
        <v>472</v>
      </c>
      <c r="S145" s="388"/>
      <c r="T145" s="46" t="s">
        <v>472</v>
      </c>
    </row>
    <row r="146">
      <c r="A146" s="383">
        <v>140.0</v>
      </c>
      <c r="B146" s="35" t="s">
        <v>1544</v>
      </c>
      <c r="C146" s="60" t="s">
        <v>114</v>
      </c>
      <c r="D146" s="60" t="s">
        <v>121</v>
      </c>
      <c r="E146" s="30" t="s">
        <v>2097</v>
      </c>
      <c r="F146" s="30" t="s">
        <v>2098</v>
      </c>
      <c r="G146" s="30" t="s">
        <v>2099</v>
      </c>
      <c r="H146" s="46"/>
      <c r="I146" s="46"/>
      <c r="J146" s="30" t="s">
        <v>1530</v>
      </c>
      <c r="K146" s="30" t="s">
        <v>1531</v>
      </c>
      <c r="L146" s="30" t="s">
        <v>1532</v>
      </c>
      <c r="M146" s="30"/>
      <c r="N146" s="30"/>
      <c r="O146" s="30" t="s">
        <v>1524</v>
      </c>
      <c r="P146" s="386" t="s">
        <v>2100</v>
      </c>
      <c r="Q146" s="387" t="s">
        <v>114</v>
      </c>
      <c r="R146" s="46" t="s">
        <v>472</v>
      </c>
      <c r="S146" s="46"/>
      <c r="T146" s="46" t="s">
        <v>472</v>
      </c>
    </row>
    <row r="147">
      <c r="A147" s="383">
        <v>141.0</v>
      </c>
      <c r="B147" s="35" t="s">
        <v>1544</v>
      </c>
      <c r="C147" s="60" t="s">
        <v>114</v>
      </c>
      <c r="D147" s="60" t="s">
        <v>121</v>
      </c>
      <c r="E147" s="30" t="s">
        <v>2101</v>
      </c>
      <c r="F147" s="30" t="s">
        <v>2102</v>
      </c>
      <c r="G147" s="30" t="s">
        <v>2103</v>
      </c>
      <c r="H147" s="46"/>
      <c r="I147" s="46"/>
      <c r="J147" s="30" t="s">
        <v>1530</v>
      </c>
      <c r="K147" s="30" t="s">
        <v>1531</v>
      </c>
      <c r="L147" s="30" t="s">
        <v>1532</v>
      </c>
      <c r="M147" s="30"/>
      <c r="N147" s="30"/>
      <c r="O147" s="30" t="s">
        <v>1581</v>
      </c>
      <c r="P147" s="386" t="s">
        <v>2104</v>
      </c>
      <c r="Q147" s="387" t="s">
        <v>114</v>
      </c>
      <c r="R147" s="46" t="s">
        <v>472</v>
      </c>
      <c r="S147" s="388"/>
      <c r="T147" s="46" t="s">
        <v>472</v>
      </c>
    </row>
    <row r="148">
      <c r="A148" s="383">
        <v>142.0</v>
      </c>
      <c r="B148" s="35" t="s">
        <v>1544</v>
      </c>
      <c r="C148" s="60" t="s">
        <v>114</v>
      </c>
      <c r="D148" s="45" t="s">
        <v>97</v>
      </c>
      <c r="E148" s="30" t="s">
        <v>2105</v>
      </c>
      <c r="F148" s="30" t="s">
        <v>2106</v>
      </c>
      <c r="G148" s="30" t="s">
        <v>2107</v>
      </c>
      <c r="H148" s="46"/>
      <c r="I148" s="46"/>
      <c r="J148" s="30" t="s">
        <v>1530</v>
      </c>
      <c r="K148" s="30" t="s">
        <v>1531</v>
      </c>
      <c r="L148" s="30" t="s">
        <v>1532</v>
      </c>
      <c r="M148" s="30"/>
      <c r="N148" s="30"/>
      <c r="O148" s="30" t="s">
        <v>1524</v>
      </c>
      <c r="P148" s="386" t="s">
        <v>2108</v>
      </c>
      <c r="Q148" s="387" t="s">
        <v>114</v>
      </c>
      <c r="R148" s="46" t="s">
        <v>472</v>
      </c>
      <c r="S148" s="30"/>
      <c r="T148" s="46" t="s">
        <v>472</v>
      </c>
    </row>
    <row r="149">
      <c r="A149" s="383">
        <v>143.0</v>
      </c>
      <c r="B149" s="35" t="s">
        <v>1544</v>
      </c>
      <c r="C149" s="60" t="s">
        <v>114</v>
      </c>
      <c r="D149" s="45" t="s">
        <v>97</v>
      </c>
      <c r="E149" s="30" t="s">
        <v>2109</v>
      </c>
      <c r="F149" s="30" t="s">
        <v>2110</v>
      </c>
      <c r="G149" s="30" t="s">
        <v>2111</v>
      </c>
      <c r="H149" s="46"/>
      <c r="I149" s="46"/>
      <c r="J149" s="30" t="s">
        <v>1530</v>
      </c>
      <c r="K149" s="30" t="s">
        <v>1531</v>
      </c>
      <c r="L149" s="30" t="s">
        <v>1532</v>
      </c>
      <c r="M149" s="30"/>
      <c r="N149" s="30"/>
      <c r="O149" s="30" t="s">
        <v>1524</v>
      </c>
      <c r="P149" s="386" t="s">
        <v>2112</v>
      </c>
      <c r="Q149" s="387" t="s">
        <v>114</v>
      </c>
      <c r="R149" s="46" t="s">
        <v>472</v>
      </c>
      <c r="S149" s="388"/>
      <c r="T149" s="46" t="s">
        <v>472</v>
      </c>
    </row>
    <row r="150">
      <c r="A150" s="383">
        <v>144.0</v>
      </c>
      <c r="B150" s="35" t="s">
        <v>1544</v>
      </c>
      <c r="C150" s="60" t="s">
        <v>114</v>
      </c>
      <c r="D150" s="35" t="s">
        <v>104</v>
      </c>
      <c r="E150" s="30" t="s">
        <v>2113</v>
      </c>
      <c r="F150" s="30" t="s">
        <v>2114</v>
      </c>
      <c r="G150" s="30" t="s">
        <v>2115</v>
      </c>
      <c r="H150" s="46"/>
      <c r="I150" s="46"/>
      <c r="J150" s="30" t="s">
        <v>1521</v>
      </c>
      <c r="K150" s="30" t="s">
        <v>1522</v>
      </c>
      <c r="L150" s="30" t="s">
        <v>1523</v>
      </c>
      <c r="M150" s="30"/>
      <c r="N150" s="30"/>
      <c r="O150" s="30" t="s">
        <v>1524</v>
      </c>
      <c r="P150" s="386" t="s">
        <v>2116</v>
      </c>
      <c r="Q150" s="387" t="s">
        <v>114</v>
      </c>
      <c r="R150" s="46" t="s">
        <v>472</v>
      </c>
      <c r="S150" s="30"/>
      <c r="T150" s="46" t="s">
        <v>472</v>
      </c>
    </row>
    <row r="151">
      <c r="A151" s="383">
        <v>145.0</v>
      </c>
      <c r="B151" s="35" t="s">
        <v>1544</v>
      </c>
      <c r="C151" s="60" t="s">
        <v>114</v>
      </c>
      <c r="D151" s="35" t="s">
        <v>104</v>
      </c>
      <c r="E151" s="30" t="s">
        <v>2031</v>
      </c>
      <c r="F151" s="30" t="s">
        <v>2032</v>
      </c>
      <c r="G151" s="30" t="s">
        <v>2033</v>
      </c>
      <c r="H151" s="46"/>
      <c r="I151" s="46"/>
      <c r="J151" s="30" t="s">
        <v>1530</v>
      </c>
      <c r="K151" s="30" t="s">
        <v>1531</v>
      </c>
      <c r="L151" s="30" t="s">
        <v>1532</v>
      </c>
      <c r="M151" s="30"/>
      <c r="N151" s="30"/>
      <c r="O151" s="30" t="s">
        <v>1524</v>
      </c>
      <c r="P151" s="386" t="s">
        <v>2117</v>
      </c>
      <c r="Q151" s="387" t="s">
        <v>114</v>
      </c>
      <c r="R151" s="46" t="s">
        <v>472</v>
      </c>
      <c r="S151" s="388"/>
      <c r="T151" s="46" t="s">
        <v>472</v>
      </c>
    </row>
    <row r="152">
      <c r="A152" s="383">
        <v>146.0</v>
      </c>
      <c r="B152" s="35" t="s">
        <v>1544</v>
      </c>
      <c r="C152" s="35" t="s">
        <v>114</v>
      </c>
      <c r="D152" s="35" t="s">
        <v>49</v>
      </c>
      <c r="E152" s="30" t="s">
        <v>2118</v>
      </c>
      <c r="F152" s="30" t="s">
        <v>2119</v>
      </c>
      <c r="G152" s="30" t="s">
        <v>2120</v>
      </c>
      <c r="H152" s="46"/>
      <c r="I152" s="46"/>
      <c r="J152" s="30" t="s">
        <v>1521</v>
      </c>
      <c r="K152" s="30" t="s">
        <v>1522</v>
      </c>
      <c r="L152" s="30" t="s">
        <v>1523</v>
      </c>
      <c r="M152" s="30"/>
      <c r="N152" s="30"/>
      <c r="O152" s="30" t="s">
        <v>1524</v>
      </c>
      <c r="P152" s="386" t="s">
        <v>2121</v>
      </c>
      <c r="Q152" s="387" t="s">
        <v>114</v>
      </c>
      <c r="R152" s="46" t="s">
        <v>472</v>
      </c>
      <c r="S152" s="30"/>
      <c r="T152" s="46" t="s">
        <v>472</v>
      </c>
    </row>
    <row r="153">
      <c r="A153" s="383">
        <v>147.0</v>
      </c>
      <c r="B153" s="35" t="s">
        <v>1544</v>
      </c>
      <c r="C153" s="35" t="s">
        <v>114</v>
      </c>
      <c r="D153" s="35" t="s">
        <v>49</v>
      </c>
      <c r="E153" s="30" t="s">
        <v>2122</v>
      </c>
      <c r="F153" s="30" t="s">
        <v>2123</v>
      </c>
      <c r="G153" s="30" t="s">
        <v>2124</v>
      </c>
      <c r="H153" s="46"/>
      <c r="I153" s="46"/>
      <c r="J153" s="30" t="s">
        <v>1530</v>
      </c>
      <c r="K153" s="30" t="s">
        <v>1531</v>
      </c>
      <c r="L153" s="30" t="s">
        <v>1532</v>
      </c>
      <c r="M153" s="30"/>
      <c r="N153" s="30"/>
      <c r="O153" s="30" t="s">
        <v>1524</v>
      </c>
      <c r="P153" s="386" t="s">
        <v>2125</v>
      </c>
      <c r="Q153" s="387" t="s">
        <v>114</v>
      </c>
      <c r="R153" s="46" t="s">
        <v>472</v>
      </c>
      <c r="S153" s="388"/>
      <c r="T153" s="46" t="s">
        <v>472</v>
      </c>
    </row>
    <row r="154">
      <c r="A154" s="383">
        <v>148.0</v>
      </c>
      <c r="B154" s="35" t="s">
        <v>1544</v>
      </c>
      <c r="C154" s="60" t="s">
        <v>114</v>
      </c>
      <c r="D154" s="35" t="s">
        <v>33</v>
      </c>
      <c r="E154" s="30" t="s">
        <v>1724</v>
      </c>
      <c r="F154" s="30" t="s">
        <v>2126</v>
      </c>
      <c r="G154" s="30" t="s">
        <v>2127</v>
      </c>
      <c r="H154" s="46"/>
      <c r="I154" s="46"/>
      <c r="J154" s="30" t="s">
        <v>1521</v>
      </c>
      <c r="K154" s="30" t="s">
        <v>1522</v>
      </c>
      <c r="L154" s="30" t="s">
        <v>1523</v>
      </c>
      <c r="M154" s="30"/>
      <c r="N154" s="30"/>
      <c r="O154" s="30" t="s">
        <v>1524</v>
      </c>
      <c r="P154" s="386" t="s">
        <v>2128</v>
      </c>
      <c r="Q154" s="387" t="s">
        <v>114</v>
      </c>
      <c r="R154" s="46" t="s">
        <v>472</v>
      </c>
      <c r="S154" s="46"/>
      <c r="T154" s="46" t="s">
        <v>472</v>
      </c>
    </row>
    <row r="155">
      <c r="A155" s="383">
        <v>149.0</v>
      </c>
      <c r="B155" s="35" t="s">
        <v>1544</v>
      </c>
      <c r="C155" s="46" t="s">
        <v>74</v>
      </c>
      <c r="D155" s="46" t="s">
        <v>80</v>
      </c>
      <c r="E155" s="30" t="s">
        <v>2129</v>
      </c>
      <c r="F155" s="30" t="s">
        <v>2130</v>
      </c>
      <c r="G155" s="30" t="s">
        <v>2131</v>
      </c>
      <c r="H155" s="46"/>
      <c r="I155" s="46"/>
      <c r="J155" s="30" t="s">
        <v>1521</v>
      </c>
      <c r="K155" s="30" t="s">
        <v>1522</v>
      </c>
      <c r="L155" s="30" t="s">
        <v>1523</v>
      </c>
      <c r="M155" s="30"/>
      <c r="N155" s="30"/>
      <c r="O155" s="30" t="s">
        <v>1524</v>
      </c>
      <c r="P155" s="386" t="s">
        <v>2132</v>
      </c>
      <c r="Q155" s="387" t="s">
        <v>74</v>
      </c>
      <c r="R155" s="46" t="s">
        <v>472</v>
      </c>
      <c r="S155" s="46"/>
      <c r="T155" s="46" t="s">
        <v>472</v>
      </c>
    </row>
    <row r="156">
      <c r="A156" s="383">
        <v>150.0</v>
      </c>
      <c r="B156" s="35" t="s">
        <v>1544</v>
      </c>
      <c r="C156" s="46" t="s">
        <v>74</v>
      </c>
      <c r="D156" s="45" t="s">
        <v>86</v>
      </c>
      <c r="E156" s="30" t="s">
        <v>2133</v>
      </c>
      <c r="F156" s="30" t="s">
        <v>2134</v>
      </c>
      <c r="G156" s="30" t="s">
        <v>2135</v>
      </c>
      <c r="H156" s="46"/>
      <c r="I156" s="46"/>
      <c r="J156" s="30" t="s">
        <v>1521</v>
      </c>
      <c r="K156" s="30" t="s">
        <v>1522</v>
      </c>
      <c r="L156" s="30" t="s">
        <v>1523</v>
      </c>
      <c r="M156" s="30"/>
      <c r="N156" s="30"/>
      <c r="O156" s="30" t="s">
        <v>1524</v>
      </c>
      <c r="P156" s="386" t="s">
        <v>2136</v>
      </c>
      <c r="Q156" s="387" t="s">
        <v>74</v>
      </c>
      <c r="R156" s="46" t="s">
        <v>472</v>
      </c>
      <c r="S156" s="46"/>
      <c r="T156" s="46" t="s">
        <v>472</v>
      </c>
    </row>
    <row r="157">
      <c r="A157" s="383">
        <v>151.0</v>
      </c>
      <c r="B157" s="35" t="s">
        <v>1544</v>
      </c>
      <c r="C157" s="46" t="s">
        <v>74</v>
      </c>
      <c r="D157" s="45" t="s">
        <v>78</v>
      </c>
      <c r="E157" s="30" t="s">
        <v>2137</v>
      </c>
      <c r="F157" s="30" t="s">
        <v>2138</v>
      </c>
      <c r="G157" s="30" t="s">
        <v>2139</v>
      </c>
      <c r="H157" s="46"/>
      <c r="I157" s="46"/>
      <c r="J157" s="30" t="s">
        <v>1521</v>
      </c>
      <c r="K157" s="30" t="s">
        <v>1522</v>
      </c>
      <c r="L157" s="30" t="s">
        <v>1523</v>
      </c>
      <c r="M157" s="30"/>
      <c r="N157" s="30"/>
      <c r="O157" s="30" t="s">
        <v>1524</v>
      </c>
      <c r="P157" s="386" t="s">
        <v>2140</v>
      </c>
      <c r="Q157" s="387" t="s">
        <v>74</v>
      </c>
      <c r="R157" s="46" t="s">
        <v>472</v>
      </c>
      <c r="S157" s="46"/>
      <c r="T157" s="46" t="s">
        <v>472</v>
      </c>
    </row>
    <row r="158">
      <c r="A158" s="383">
        <v>152.0</v>
      </c>
      <c r="B158" s="35" t="s">
        <v>1544</v>
      </c>
      <c r="C158" s="46" t="s">
        <v>74</v>
      </c>
      <c r="D158" s="45" t="s">
        <v>78</v>
      </c>
      <c r="E158" s="30" t="s">
        <v>2141</v>
      </c>
      <c r="F158" s="30" t="s">
        <v>2142</v>
      </c>
      <c r="G158" s="30" t="s">
        <v>2143</v>
      </c>
      <c r="H158" s="46"/>
      <c r="I158" s="46"/>
      <c r="J158" s="30" t="s">
        <v>1530</v>
      </c>
      <c r="K158" s="30" t="s">
        <v>1531</v>
      </c>
      <c r="L158" s="30" t="s">
        <v>1532</v>
      </c>
      <c r="M158" s="30"/>
      <c r="N158" s="30"/>
      <c r="O158" s="30" t="s">
        <v>1524</v>
      </c>
      <c r="P158" s="386" t="s">
        <v>2144</v>
      </c>
      <c r="Q158" s="387" t="s">
        <v>74</v>
      </c>
      <c r="R158" s="46" t="s">
        <v>472</v>
      </c>
      <c r="S158" s="388"/>
      <c r="T158" s="46" t="s">
        <v>472</v>
      </c>
    </row>
    <row r="159">
      <c r="A159" s="383">
        <v>153.0</v>
      </c>
      <c r="B159" s="35" t="s">
        <v>1544</v>
      </c>
      <c r="C159" s="46" t="s">
        <v>74</v>
      </c>
      <c r="D159" s="46" t="s">
        <v>83</v>
      </c>
      <c r="E159" s="30" t="s">
        <v>2145</v>
      </c>
      <c r="F159" s="30" t="s">
        <v>2146</v>
      </c>
      <c r="G159" s="30" t="s">
        <v>2147</v>
      </c>
      <c r="H159" s="46"/>
      <c r="I159" s="46"/>
      <c r="J159" s="30" t="s">
        <v>1521</v>
      </c>
      <c r="K159" s="30" t="s">
        <v>1522</v>
      </c>
      <c r="L159" s="30" t="s">
        <v>1523</v>
      </c>
      <c r="M159" s="30"/>
      <c r="N159" s="30"/>
      <c r="O159" s="30" t="s">
        <v>1524</v>
      </c>
      <c r="P159" s="386" t="s">
        <v>2148</v>
      </c>
      <c r="Q159" s="387" t="s">
        <v>74</v>
      </c>
      <c r="R159" s="30" t="s">
        <v>472</v>
      </c>
      <c r="S159" s="30"/>
      <c r="T159" s="30" t="s">
        <v>472</v>
      </c>
    </row>
    <row r="160">
      <c r="A160" s="383">
        <v>154.0</v>
      </c>
      <c r="B160" s="35" t="s">
        <v>1544</v>
      </c>
      <c r="C160" s="46" t="s">
        <v>74</v>
      </c>
      <c r="D160" s="46" t="s">
        <v>83</v>
      </c>
      <c r="E160" s="30" t="s">
        <v>2149</v>
      </c>
      <c r="F160" s="30" t="s">
        <v>2150</v>
      </c>
      <c r="G160" s="30" t="s">
        <v>2151</v>
      </c>
      <c r="H160" s="46"/>
      <c r="I160" s="46"/>
      <c r="J160" s="30" t="s">
        <v>1530</v>
      </c>
      <c r="K160" s="30" t="s">
        <v>1531</v>
      </c>
      <c r="L160" s="30" t="s">
        <v>1532</v>
      </c>
      <c r="M160" s="30"/>
      <c r="N160" s="30"/>
      <c r="O160" s="30" t="s">
        <v>1524</v>
      </c>
      <c r="P160" s="386" t="s">
        <v>2152</v>
      </c>
      <c r="Q160" s="387" t="s">
        <v>74</v>
      </c>
      <c r="R160" s="30" t="s">
        <v>472</v>
      </c>
      <c r="S160" s="388"/>
      <c r="T160" s="30" t="s">
        <v>472</v>
      </c>
    </row>
    <row r="161">
      <c r="A161" s="383">
        <v>155.0</v>
      </c>
      <c r="B161" s="35" t="s">
        <v>1544</v>
      </c>
      <c r="C161" s="46" t="s">
        <v>74</v>
      </c>
      <c r="D161" s="46" t="s">
        <v>83</v>
      </c>
      <c r="E161" s="30" t="s">
        <v>2153</v>
      </c>
      <c r="F161" s="30" t="s">
        <v>2154</v>
      </c>
      <c r="G161" s="30" t="s">
        <v>2155</v>
      </c>
      <c r="H161" s="46"/>
      <c r="I161" s="46"/>
      <c r="J161" s="30" t="s">
        <v>1530</v>
      </c>
      <c r="K161" s="30" t="s">
        <v>1531</v>
      </c>
      <c r="L161" s="30" t="s">
        <v>1532</v>
      </c>
      <c r="M161" s="30"/>
      <c r="N161" s="30"/>
      <c r="O161" s="30" t="s">
        <v>1581</v>
      </c>
      <c r="P161" s="386" t="s">
        <v>2156</v>
      </c>
      <c r="Q161" s="387" t="s">
        <v>74</v>
      </c>
      <c r="R161" s="30" t="s">
        <v>472</v>
      </c>
      <c r="S161" s="388"/>
      <c r="T161" s="30" t="s">
        <v>472</v>
      </c>
    </row>
    <row r="162">
      <c r="A162" s="383">
        <v>156.0</v>
      </c>
      <c r="B162" s="35" t="s">
        <v>1544</v>
      </c>
      <c r="C162" s="46" t="s">
        <v>74</v>
      </c>
      <c r="D162" s="46" t="s">
        <v>35</v>
      </c>
      <c r="E162" s="30" t="s">
        <v>2157</v>
      </c>
      <c r="F162" s="30" t="s">
        <v>2158</v>
      </c>
      <c r="G162" s="30" t="s">
        <v>2159</v>
      </c>
      <c r="H162" s="46"/>
      <c r="I162" s="46"/>
      <c r="J162" s="30" t="s">
        <v>1521</v>
      </c>
      <c r="K162" s="30" t="s">
        <v>1522</v>
      </c>
      <c r="L162" s="30" t="s">
        <v>1523</v>
      </c>
      <c r="M162" s="30"/>
      <c r="N162" s="30"/>
      <c r="O162" s="30" t="s">
        <v>1524</v>
      </c>
      <c r="P162" s="386" t="s">
        <v>2160</v>
      </c>
      <c r="Q162" s="387" t="s">
        <v>74</v>
      </c>
      <c r="R162" s="30" t="s">
        <v>472</v>
      </c>
      <c r="S162" s="30"/>
      <c r="T162" s="30" t="s">
        <v>472</v>
      </c>
    </row>
    <row r="163">
      <c r="A163" s="383">
        <v>157.0</v>
      </c>
      <c r="B163" s="35" t="s">
        <v>1544</v>
      </c>
      <c r="C163" s="46" t="s">
        <v>74</v>
      </c>
      <c r="D163" s="46" t="s">
        <v>35</v>
      </c>
      <c r="E163" s="30" t="s">
        <v>2161</v>
      </c>
      <c r="F163" s="30" t="s">
        <v>2162</v>
      </c>
      <c r="G163" s="30" t="s">
        <v>2163</v>
      </c>
      <c r="H163" s="46"/>
      <c r="I163" s="46"/>
      <c r="J163" s="30" t="s">
        <v>1521</v>
      </c>
      <c r="K163" s="30" t="s">
        <v>1522</v>
      </c>
      <c r="L163" s="30" t="s">
        <v>1523</v>
      </c>
      <c r="M163" s="30"/>
      <c r="N163" s="30"/>
      <c r="O163" s="30" t="s">
        <v>1524</v>
      </c>
      <c r="P163" s="386" t="s">
        <v>2164</v>
      </c>
      <c r="Q163" s="387" t="s">
        <v>74</v>
      </c>
      <c r="R163" s="30" t="s">
        <v>472</v>
      </c>
      <c r="S163" s="388"/>
      <c r="T163" s="30" t="s">
        <v>472</v>
      </c>
    </row>
    <row r="164">
      <c r="A164" s="383">
        <v>158.0</v>
      </c>
      <c r="B164" s="35" t="s">
        <v>1544</v>
      </c>
      <c r="C164" s="46" t="s">
        <v>74</v>
      </c>
      <c r="D164" s="46" t="s">
        <v>35</v>
      </c>
      <c r="E164" s="30" t="s">
        <v>2165</v>
      </c>
      <c r="F164" s="30" t="s">
        <v>2166</v>
      </c>
      <c r="G164" s="30" t="s">
        <v>2167</v>
      </c>
      <c r="H164" s="46"/>
      <c r="I164" s="46"/>
      <c r="J164" s="30" t="s">
        <v>1530</v>
      </c>
      <c r="K164" s="30" t="s">
        <v>1531</v>
      </c>
      <c r="L164" s="30" t="s">
        <v>1532</v>
      </c>
      <c r="M164" s="30"/>
      <c r="N164" s="30"/>
      <c r="O164" s="30" t="s">
        <v>1524</v>
      </c>
      <c r="P164" s="386" t="s">
        <v>2168</v>
      </c>
      <c r="Q164" s="387" t="s">
        <v>74</v>
      </c>
      <c r="R164" s="30" t="s">
        <v>472</v>
      </c>
      <c r="S164" s="388"/>
      <c r="T164" s="30" t="s">
        <v>472</v>
      </c>
    </row>
    <row r="165">
      <c r="A165" s="383">
        <v>159.0</v>
      </c>
      <c r="B165" s="35" t="s">
        <v>1544</v>
      </c>
      <c r="C165" s="46" t="s">
        <v>74</v>
      </c>
      <c r="D165" s="45" t="s">
        <v>76</v>
      </c>
      <c r="E165" s="30" t="s">
        <v>2169</v>
      </c>
      <c r="F165" s="30" t="s">
        <v>2170</v>
      </c>
      <c r="G165" s="30" t="s">
        <v>2171</v>
      </c>
      <c r="H165" s="46"/>
      <c r="I165" s="46"/>
      <c r="J165" s="30" t="s">
        <v>1521</v>
      </c>
      <c r="K165" s="30" t="s">
        <v>1522</v>
      </c>
      <c r="L165" s="30" t="s">
        <v>1523</v>
      </c>
      <c r="M165" s="30"/>
      <c r="N165" s="30"/>
      <c r="O165" s="30" t="s">
        <v>1524</v>
      </c>
      <c r="P165" s="386" t="s">
        <v>2172</v>
      </c>
      <c r="Q165" s="387" t="s">
        <v>74</v>
      </c>
      <c r="R165" s="30" t="s">
        <v>472</v>
      </c>
      <c r="S165" s="30"/>
      <c r="T165" s="30" t="s">
        <v>472</v>
      </c>
    </row>
    <row r="166">
      <c r="A166" s="383">
        <v>160.0</v>
      </c>
      <c r="B166" s="35" t="s">
        <v>1544</v>
      </c>
      <c r="C166" s="46" t="s">
        <v>74</v>
      </c>
      <c r="D166" s="45" t="s">
        <v>84</v>
      </c>
      <c r="E166" s="30" t="s">
        <v>2173</v>
      </c>
      <c r="F166" s="30" t="s">
        <v>2174</v>
      </c>
      <c r="G166" s="30" t="s">
        <v>2175</v>
      </c>
      <c r="H166" s="46"/>
      <c r="I166" s="46"/>
      <c r="J166" s="30" t="s">
        <v>1530</v>
      </c>
      <c r="K166" s="30" t="s">
        <v>1531</v>
      </c>
      <c r="L166" s="30" t="s">
        <v>1532</v>
      </c>
      <c r="M166" s="30"/>
      <c r="N166" s="30"/>
      <c r="O166" s="30" t="s">
        <v>1524</v>
      </c>
      <c r="P166" s="386" t="s">
        <v>2176</v>
      </c>
      <c r="Q166" s="387" t="s">
        <v>2177</v>
      </c>
      <c r="R166" s="46" t="s">
        <v>472</v>
      </c>
      <c r="S166" s="30"/>
      <c r="T166" s="30" t="s">
        <v>472</v>
      </c>
    </row>
    <row r="167">
      <c r="A167" s="383">
        <v>161.0</v>
      </c>
      <c r="B167" s="35" t="s">
        <v>1544</v>
      </c>
      <c r="C167" s="46" t="s">
        <v>74</v>
      </c>
      <c r="D167" s="50" t="s">
        <v>79</v>
      </c>
      <c r="E167" s="30" t="s">
        <v>2178</v>
      </c>
      <c r="F167" s="30" t="s">
        <v>2179</v>
      </c>
      <c r="G167" s="30" t="s">
        <v>2180</v>
      </c>
      <c r="H167" s="46"/>
      <c r="I167" s="46"/>
      <c r="J167" s="30" t="s">
        <v>1521</v>
      </c>
      <c r="K167" s="30" t="s">
        <v>1522</v>
      </c>
      <c r="L167" s="30" t="s">
        <v>1523</v>
      </c>
      <c r="M167" s="30"/>
      <c r="N167" s="30"/>
      <c r="O167" s="30" t="s">
        <v>1524</v>
      </c>
      <c r="P167" s="386" t="s">
        <v>2181</v>
      </c>
      <c r="Q167" s="387" t="s">
        <v>74</v>
      </c>
      <c r="R167" s="30" t="s">
        <v>472</v>
      </c>
      <c r="S167" s="30"/>
      <c r="T167" s="30" t="s">
        <v>472</v>
      </c>
    </row>
    <row r="168">
      <c r="A168" s="383">
        <v>162.0</v>
      </c>
      <c r="B168" s="35" t="s">
        <v>1544</v>
      </c>
      <c r="C168" s="46" t="s">
        <v>74</v>
      </c>
      <c r="D168" s="50" t="s">
        <v>79</v>
      </c>
      <c r="E168" s="30" t="s">
        <v>2182</v>
      </c>
      <c r="F168" s="30" t="s">
        <v>2183</v>
      </c>
      <c r="G168" s="30" t="s">
        <v>2184</v>
      </c>
      <c r="H168" s="46"/>
      <c r="I168" s="46"/>
      <c r="J168" s="30" t="s">
        <v>1530</v>
      </c>
      <c r="K168" s="30" t="s">
        <v>1531</v>
      </c>
      <c r="L168" s="30" t="s">
        <v>1532</v>
      </c>
      <c r="M168" s="30"/>
      <c r="N168" s="30"/>
      <c r="O168" s="30" t="s">
        <v>1524</v>
      </c>
      <c r="P168" s="386" t="s">
        <v>2185</v>
      </c>
      <c r="Q168" s="387" t="s">
        <v>74</v>
      </c>
      <c r="R168" s="30" t="s">
        <v>472</v>
      </c>
      <c r="S168" s="388"/>
      <c r="T168" s="30" t="s">
        <v>472</v>
      </c>
    </row>
    <row r="169">
      <c r="A169" s="383">
        <v>163.0</v>
      </c>
      <c r="B169" s="35" t="s">
        <v>1544</v>
      </c>
      <c r="C169" s="46" t="s">
        <v>74</v>
      </c>
      <c r="D169" s="50" t="s">
        <v>79</v>
      </c>
      <c r="E169" s="30" t="s">
        <v>2186</v>
      </c>
      <c r="F169" s="30" t="s">
        <v>2187</v>
      </c>
      <c r="G169" s="30" t="s">
        <v>2188</v>
      </c>
      <c r="H169" s="46"/>
      <c r="I169" s="46"/>
      <c r="J169" s="30" t="s">
        <v>1530</v>
      </c>
      <c r="K169" s="30" t="s">
        <v>1531</v>
      </c>
      <c r="L169" s="30" t="s">
        <v>1532</v>
      </c>
      <c r="M169" s="30"/>
      <c r="N169" s="30"/>
      <c r="O169" s="30" t="s">
        <v>1524</v>
      </c>
      <c r="P169" s="386" t="s">
        <v>2189</v>
      </c>
      <c r="Q169" s="387" t="s">
        <v>74</v>
      </c>
      <c r="R169" s="30" t="s">
        <v>472</v>
      </c>
      <c r="S169" s="388"/>
      <c r="T169" s="30" t="s">
        <v>472</v>
      </c>
    </row>
    <row r="170">
      <c r="A170" s="383">
        <v>164.0</v>
      </c>
      <c r="B170" s="35" t="s">
        <v>1544</v>
      </c>
      <c r="C170" s="46" t="s">
        <v>74</v>
      </c>
      <c r="D170" s="50" t="s">
        <v>79</v>
      </c>
      <c r="E170" s="30" t="s">
        <v>2190</v>
      </c>
      <c r="F170" s="30" t="s">
        <v>2191</v>
      </c>
      <c r="G170" s="30" t="s">
        <v>2192</v>
      </c>
      <c r="H170" s="46"/>
      <c r="I170" s="46"/>
      <c r="J170" s="30" t="s">
        <v>1530</v>
      </c>
      <c r="K170" s="30" t="s">
        <v>1531</v>
      </c>
      <c r="L170" s="30" t="s">
        <v>1532</v>
      </c>
      <c r="M170" s="30"/>
      <c r="N170" s="30"/>
      <c r="O170" s="30" t="s">
        <v>1524</v>
      </c>
      <c r="P170" s="386" t="s">
        <v>2193</v>
      </c>
      <c r="Q170" s="387" t="s">
        <v>74</v>
      </c>
      <c r="R170" s="30" t="s">
        <v>472</v>
      </c>
      <c r="S170" s="388"/>
      <c r="T170" s="30" t="s">
        <v>472</v>
      </c>
    </row>
    <row r="171">
      <c r="A171" s="383">
        <v>165.0</v>
      </c>
      <c r="B171" s="35" t="s">
        <v>1544</v>
      </c>
      <c r="C171" s="46" t="s">
        <v>74</v>
      </c>
      <c r="D171" s="73" t="s">
        <v>77</v>
      </c>
      <c r="E171" s="30" t="s">
        <v>2194</v>
      </c>
      <c r="F171" s="30" t="s">
        <v>2195</v>
      </c>
      <c r="G171" s="30" t="s">
        <v>2196</v>
      </c>
      <c r="H171" s="46"/>
      <c r="I171" s="46"/>
      <c r="J171" s="30" t="s">
        <v>1521</v>
      </c>
      <c r="K171" s="30" t="s">
        <v>1522</v>
      </c>
      <c r="L171" s="30" t="s">
        <v>1523</v>
      </c>
      <c r="M171" s="30"/>
      <c r="N171" s="30"/>
      <c r="O171" s="30" t="s">
        <v>1581</v>
      </c>
      <c r="P171" s="386" t="s">
        <v>2197</v>
      </c>
      <c r="Q171" s="387" t="s">
        <v>74</v>
      </c>
      <c r="R171" s="30" t="s">
        <v>472</v>
      </c>
      <c r="S171" s="30"/>
      <c r="T171" s="30" t="s">
        <v>472</v>
      </c>
    </row>
    <row r="172">
      <c r="A172" s="383">
        <v>166.0</v>
      </c>
      <c r="B172" s="35" t="s">
        <v>1544</v>
      </c>
      <c r="C172" s="46" t="s">
        <v>74</v>
      </c>
      <c r="D172" s="73" t="s">
        <v>77</v>
      </c>
      <c r="E172" s="30" t="s">
        <v>2198</v>
      </c>
      <c r="F172" s="30" t="s">
        <v>2199</v>
      </c>
      <c r="G172" s="30" t="s">
        <v>2200</v>
      </c>
      <c r="H172" s="46"/>
      <c r="I172" s="46"/>
      <c r="J172" s="30" t="s">
        <v>1530</v>
      </c>
      <c r="K172" s="30" t="s">
        <v>1531</v>
      </c>
      <c r="L172" s="30" t="s">
        <v>1532</v>
      </c>
      <c r="M172" s="30"/>
      <c r="N172" s="30"/>
      <c r="O172" s="30" t="s">
        <v>1581</v>
      </c>
      <c r="P172" s="386" t="s">
        <v>2201</v>
      </c>
      <c r="Q172" s="387" t="s">
        <v>74</v>
      </c>
      <c r="R172" s="30" t="s">
        <v>472</v>
      </c>
      <c r="S172" s="388"/>
      <c r="T172" s="30" t="s">
        <v>472</v>
      </c>
    </row>
    <row r="173">
      <c r="A173" s="383">
        <v>167.0</v>
      </c>
      <c r="B173" s="35" t="s">
        <v>1544</v>
      </c>
      <c r="C173" s="46" t="s">
        <v>74</v>
      </c>
      <c r="D173" s="73" t="s">
        <v>81</v>
      </c>
      <c r="E173" s="30" t="s">
        <v>2202</v>
      </c>
      <c r="F173" s="30" t="s">
        <v>2203</v>
      </c>
      <c r="G173" s="30" t="s">
        <v>2204</v>
      </c>
      <c r="H173" s="46"/>
      <c r="I173" s="46"/>
      <c r="J173" s="30" t="s">
        <v>1521</v>
      </c>
      <c r="K173" s="30" t="s">
        <v>1522</v>
      </c>
      <c r="L173" s="30" t="s">
        <v>1523</v>
      </c>
      <c r="M173" s="30"/>
      <c r="N173" s="30"/>
      <c r="O173" s="30" t="s">
        <v>1524</v>
      </c>
      <c r="P173" s="386" t="s">
        <v>2205</v>
      </c>
      <c r="Q173" s="387" t="s">
        <v>74</v>
      </c>
      <c r="R173" s="30" t="s">
        <v>472</v>
      </c>
      <c r="S173" s="30"/>
      <c r="T173" s="30" t="s">
        <v>472</v>
      </c>
    </row>
    <row r="174">
      <c r="A174" s="383">
        <v>168.0</v>
      </c>
      <c r="B174" s="35" t="s">
        <v>1544</v>
      </c>
      <c r="C174" s="46" t="s">
        <v>131</v>
      </c>
      <c r="D174" s="46" t="s">
        <v>82</v>
      </c>
      <c r="E174" s="30" t="s">
        <v>2206</v>
      </c>
      <c r="F174" s="30" t="s">
        <v>2207</v>
      </c>
      <c r="G174" s="30" t="s">
        <v>2208</v>
      </c>
      <c r="H174" s="46"/>
      <c r="I174" s="46"/>
      <c r="J174" s="30" t="s">
        <v>1521</v>
      </c>
      <c r="K174" s="30" t="s">
        <v>1522</v>
      </c>
      <c r="L174" s="30" t="s">
        <v>1523</v>
      </c>
      <c r="M174" s="30"/>
      <c r="N174" s="30"/>
      <c r="O174" s="30" t="s">
        <v>1524</v>
      </c>
      <c r="P174" s="386" t="s">
        <v>2209</v>
      </c>
      <c r="Q174" s="387" t="s">
        <v>131</v>
      </c>
      <c r="R174" s="30" t="s">
        <v>472</v>
      </c>
      <c r="S174" s="30"/>
      <c r="T174" s="30" t="s">
        <v>472</v>
      </c>
    </row>
    <row r="175">
      <c r="A175" s="383">
        <v>169.0</v>
      </c>
      <c r="B175" s="35" t="s">
        <v>1544</v>
      </c>
      <c r="C175" s="46" t="s">
        <v>131</v>
      </c>
      <c r="D175" s="46" t="s">
        <v>82</v>
      </c>
      <c r="E175" s="30" t="s">
        <v>2210</v>
      </c>
      <c r="F175" s="30" t="s">
        <v>2211</v>
      </c>
      <c r="G175" s="30" t="s">
        <v>2212</v>
      </c>
      <c r="H175" s="46"/>
      <c r="I175" s="46"/>
      <c r="J175" s="30" t="s">
        <v>1530</v>
      </c>
      <c r="K175" s="30" t="s">
        <v>1531</v>
      </c>
      <c r="L175" s="30" t="s">
        <v>1532</v>
      </c>
      <c r="M175" s="30"/>
      <c r="N175" s="30"/>
      <c r="O175" s="30" t="s">
        <v>1524</v>
      </c>
      <c r="P175" s="386" t="s">
        <v>2213</v>
      </c>
      <c r="Q175" s="387" t="s">
        <v>131</v>
      </c>
      <c r="R175" s="30" t="s">
        <v>472</v>
      </c>
      <c r="S175" s="388"/>
      <c r="T175" s="30" t="s">
        <v>472</v>
      </c>
    </row>
    <row r="176">
      <c r="A176" s="383">
        <v>170.0</v>
      </c>
      <c r="B176" s="35" t="s">
        <v>1544</v>
      </c>
      <c r="C176" s="46" t="s">
        <v>131</v>
      </c>
      <c r="D176" s="46" t="s">
        <v>82</v>
      </c>
      <c r="E176" s="30" t="s">
        <v>2214</v>
      </c>
      <c r="F176" s="30" t="s">
        <v>2215</v>
      </c>
      <c r="G176" s="30" t="s">
        <v>2216</v>
      </c>
      <c r="H176" s="46"/>
      <c r="I176" s="46"/>
      <c r="J176" s="30" t="s">
        <v>1530</v>
      </c>
      <c r="K176" s="30" t="s">
        <v>1531</v>
      </c>
      <c r="L176" s="30" t="s">
        <v>1532</v>
      </c>
      <c r="M176" s="30"/>
      <c r="N176" s="30"/>
      <c r="O176" s="30" t="s">
        <v>1524</v>
      </c>
      <c r="P176" s="386" t="s">
        <v>2217</v>
      </c>
      <c r="Q176" s="387" t="s">
        <v>131</v>
      </c>
      <c r="R176" s="30" t="s">
        <v>472</v>
      </c>
      <c r="S176" s="388"/>
      <c r="T176" s="30" t="s">
        <v>472</v>
      </c>
    </row>
    <row r="177">
      <c r="A177" s="383">
        <v>171.0</v>
      </c>
      <c r="B177" s="35" t="s">
        <v>1544</v>
      </c>
      <c r="C177" s="46" t="s">
        <v>131</v>
      </c>
      <c r="D177" s="46" t="s">
        <v>82</v>
      </c>
      <c r="E177" s="30" t="s">
        <v>2218</v>
      </c>
      <c r="F177" s="30" t="s">
        <v>2219</v>
      </c>
      <c r="G177" s="30" t="s">
        <v>2220</v>
      </c>
      <c r="H177" s="46"/>
      <c r="I177" s="46"/>
      <c r="J177" s="30" t="s">
        <v>1530</v>
      </c>
      <c r="K177" s="30" t="s">
        <v>1531</v>
      </c>
      <c r="L177" s="30" t="s">
        <v>1532</v>
      </c>
      <c r="M177" s="30"/>
      <c r="N177" s="30"/>
      <c r="O177" s="30" t="s">
        <v>1581</v>
      </c>
      <c r="P177" s="386" t="s">
        <v>2221</v>
      </c>
      <c r="Q177" s="387" t="s">
        <v>131</v>
      </c>
      <c r="R177" s="30" t="s">
        <v>472</v>
      </c>
      <c r="S177" s="388"/>
      <c r="T177" s="30" t="s">
        <v>472</v>
      </c>
    </row>
    <row r="178">
      <c r="A178" s="383">
        <v>172.0</v>
      </c>
      <c r="B178" s="35" t="s">
        <v>1544</v>
      </c>
      <c r="C178" s="46" t="s">
        <v>131</v>
      </c>
      <c r="D178" s="45" t="s">
        <v>71</v>
      </c>
      <c r="E178" s="30" t="s">
        <v>2222</v>
      </c>
      <c r="F178" s="30" t="s">
        <v>2223</v>
      </c>
      <c r="G178" s="30" t="s">
        <v>2224</v>
      </c>
      <c r="H178" s="46"/>
      <c r="I178" s="46"/>
      <c r="J178" s="30" t="s">
        <v>1521</v>
      </c>
      <c r="K178" s="30" t="s">
        <v>1522</v>
      </c>
      <c r="L178" s="30" t="s">
        <v>1523</v>
      </c>
      <c r="M178" s="30"/>
      <c r="N178" s="30"/>
      <c r="O178" s="30" t="s">
        <v>1524</v>
      </c>
      <c r="P178" s="386" t="s">
        <v>2225</v>
      </c>
      <c r="Q178" s="387" t="s">
        <v>131</v>
      </c>
      <c r="R178" s="30" t="s">
        <v>472</v>
      </c>
      <c r="S178" s="30"/>
      <c r="T178" s="30" t="s">
        <v>472</v>
      </c>
    </row>
    <row r="179">
      <c r="A179" s="383">
        <v>173.0</v>
      </c>
      <c r="B179" s="35" t="s">
        <v>1544</v>
      </c>
      <c r="C179" s="46" t="s">
        <v>131</v>
      </c>
      <c r="D179" s="45" t="s">
        <v>125</v>
      </c>
      <c r="E179" s="30" t="s">
        <v>2226</v>
      </c>
      <c r="F179" s="30" t="s">
        <v>2227</v>
      </c>
      <c r="G179" s="30" t="s">
        <v>2228</v>
      </c>
      <c r="H179" s="46"/>
      <c r="I179" s="46"/>
      <c r="J179" s="30" t="s">
        <v>1521</v>
      </c>
      <c r="K179" s="30" t="s">
        <v>1522</v>
      </c>
      <c r="L179" s="30" t="s">
        <v>1523</v>
      </c>
      <c r="M179" s="30"/>
      <c r="N179" s="30"/>
      <c r="O179" s="30" t="s">
        <v>1581</v>
      </c>
      <c r="P179" s="386" t="s">
        <v>2229</v>
      </c>
      <c r="Q179" s="387" t="s">
        <v>131</v>
      </c>
      <c r="R179" s="30" t="s">
        <v>472</v>
      </c>
      <c r="S179" s="30"/>
      <c r="T179" s="30" t="s">
        <v>472</v>
      </c>
    </row>
    <row r="180">
      <c r="A180" s="383">
        <v>174.0</v>
      </c>
      <c r="B180" s="35" t="s">
        <v>1544</v>
      </c>
      <c r="C180" s="46" t="s">
        <v>131</v>
      </c>
      <c r="D180" s="45" t="s">
        <v>125</v>
      </c>
      <c r="E180" s="30" t="s">
        <v>2230</v>
      </c>
      <c r="F180" s="30" t="s">
        <v>2231</v>
      </c>
      <c r="G180" s="30" t="s">
        <v>2232</v>
      </c>
      <c r="H180" s="46"/>
      <c r="I180" s="46"/>
      <c r="J180" s="30" t="s">
        <v>1530</v>
      </c>
      <c r="K180" s="30" t="s">
        <v>1531</v>
      </c>
      <c r="L180" s="30" t="s">
        <v>1532</v>
      </c>
      <c r="M180" s="30"/>
      <c r="N180" s="30"/>
      <c r="O180" s="30" t="s">
        <v>1581</v>
      </c>
      <c r="P180" s="386" t="s">
        <v>2233</v>
      </c>
      <c r="Q180" s="387" t="s">
        <v>131</v>
      </c>
      <c r="R180" s="30" t="s">
        <v>472</v>
      </c>
      <c r="S180" s="388"/>
      <c r="T180" s="30" t="s">
        <v>472</v>
      </c>
    </row>
    <row r="181">
      <c r="A181" s="383">
        <v>175.0</v>
      </c>
      <c r="B181" s="35" t="s">
        <v>1544</v>
      </c>
      <c r="C181" s="46" t="s">
        <v>131</v>
      </c>
      <c r="D181" s="45" t="s">
        <v>116</v>
      </c>
      <c r="E181" s="30" t="s">
        <v>2234</v>
      </c>
      <c r="F181" s="30" t="s">
        <v>2235</v>
      </c>
      <c r="G181" s="30" t="s">
        <v>2236</v>
      </c>
      <c r="H181" s="46"/>
      <c r="I181" s="46"/>
      <c r="J181" s="30" t="s">
        <v>1530</v>
      </c>
      <c r="K181" s="30" t="s">
        <v>1531</v>
      </c>
      <c r="L181" s="30" t="s">
        <v>1532</v>
      </c>
      <c r="M181" s="30"/>
      <c r="N181" s="30"/>
      <c r="O181" s="30" t="s">
        <v>1524</v>
      </c>
      <c r="P181" s="386" t="s">
        <v>2237</v>
      </c>
      <c r="Q181" s="387" t="s">
        <v>131</v>
      </c>
      <c r="R181" s="30" t="s">
        <v>472</v>
      </c>
      <c r="S181" s="30"/>
      <c r="T181" s="30" t="s">
        <v>472</v>
      </c>
    </row>
    <row r="182">
      <c r="A182" s="383">
        <v>176.0</v>
      </c>
      <c r="B182" s="35" t="s">
        <v>1544</v>
      </c>
      <c r="C182" s="46" t="s">
        <v>131</v>
      </c>
      <c r="D182" s="45" t="s">
        <v>116</v>
      </c>
      <c r="E182" s="30" t="s">
        <v>2238</v>
      </c>
      <c r="F182" s="30" t="s">
        <v>2239</v>
      </c>
      <c r="G182" s="30" t="s">
        <v>2240</v>
      </c>
      <c r="H182" s="46"/>
      <c r="I182" s="46"/>
      <c r="J182" s="30" t="s">
        <v>1530</v>
      </c>
      <c r="K182" s="30" t="s">
        <v>1531</v>
      </c>
      <c r="L182" s="30" t="s">
        <v>1532</v>
      </c>
      <c r="M182" s="30"/>
      <c r="N182" s="30"/>
      <c r="O182" s="30" t="s">
        <v>1524</v>
      </c>
      <c r="P182" s="386" t="s">
        <v>2241</v>
      </c>
      <c r="Q182" s="387" t="s">
        <v>131</v>
      </c>
      <c r="R182" s="30" t="s">
        <v>472</v>
      </c>
      <c r="S182" s="388"/>
      <c r="T182" s="30" t="s">
        <v>472</v>
      </c>
    </row>
    <row r="183">
      <c r="A183" s="383">
        <v>177.0</v>
      </c>
      <c r="B183" s="35" t="s">
        <v>1544</v>
      </c>
      <c r="C183" s="46" t="s">
        <v>131</v>
      </c>
      <c r="D183" s="45" t="s">
        <v>116</v>
      </c>
      <c r="E183" s="30" t="s">
        <v>2242</v>
      </c>
      <c r="F183" s="30" t="s">
        <v>2243</v>
      </c>
      <c r="G183" s="30" t="s">
        <v>2244</v>
      </c>
      <c r="H183" s="46"/>
      <c r="I183" s="46"/>
      <c r="J183" s="30" t="s">
        <v>1530</v>
      </c>
      <c r="K183" s="30" t="s">
        <v>1531</v>
      </c>
      <c r="L183" s="30" t="s">
        <v>1532</v>
      </c>
      <c r="M183" s="30"/>
      <c r="N183" s="30"/>
      <c r="O183" s="30" t="s">
        <v>1524</v>
      </c>
      <c r="P183" s="386" t="s">
        <v>2245</v>
      </c>
      <c r="Q183" s="387" t="s">
        <v>131</v>
      </c>
      <c r="R183" s="30" t="s">
        <v>472</v>
      </c>
      <c r="S183" s="388"/>
      <c r="T183" s="30" t="s">
        <v>472</v>
      </c>
    </row>
    <row r="184">
      <c r="A184" s="383">
        <v>178.0</v>
      </c>
      <c r="B184" s="35" t="s">
        <v>1544</v>
      </c>
      <c r="C184" s="46" t="s">
        <v>131</v>
      </c>
      <c r="D184" s="45" t="s">
        <v>116</v>
      </c>
      <c r="E184" s="30" t="s">
        <v>2246</v>
      </c>
      <c r="F184" s="30" t="s">
        <v>2247</v>
      </c>
      <c r="G184" s="30" t="s">
        <v>2248</v>
      </c>
      <c r="H184" s="46"/>
      <c r="I184" s="46"/>
      <c r="J184" s="30" t="s">
        <v>1530</v>
      </c>
      <c r="K184" s="30" t="s">
        <v>1531</v>
      </c>
      <c r="L184" s="30" t="s">
        <v>1532</v>
      </c>
      <c r="M184" s="30"/>
      <c r="N184" s="30"/>
      <c r="O184" s="30" t="s">
        <v>1581</v>
      </c>
      <c r="P184" s="386" t="s">
        <v>2249</v>
      </c>
      <c r="Q184" s="387" t="s">
        <v>131</v>
      </c>
      <c r="R184" s="30" t="s">
        <v>472</v>
      </c>
      <c r="S184" s="388"/>
      <c r="T184" s="30" t="s">
        <v>472</v>
      </c>
    </row>
    <row r="185">
      <c r="A185" s="383">
        <v>179.0</v>
      </c>
      <c r="B185" s="35" t="s">
        <v>1544</v>
      </c>
      <c r="C185" s="46" t="s">
        <v>131</v>
      </c>
      <c r="D185" s="45" t="s">
        <v>116</v>
      </c>
      <c r="E185" s="30" t="s">
        <v>2250</v>
      </c>
      <c r="F185" s="30" t="s">
        <v>2251</v>
      </c>
      <c r="G185" s="30" t="s">
        <v>2252</v>
      </c>
      <c r="H185" s="46"/>
      <c r="I185" s="46"/>
      <c r="J185" s="30" t="s">
        <v>1530</v>
      </c>
      <c r="K185" s="30" t="s">
        <v>1531</v>
      </c>
      <c r="L185" s="30" t="s">
        <v>1532</v>
      </c>
      <c r="M185" s="30"/>
      <c r="N185" s="30"/>
      <c r="O185" s="30" t="s">
        <v>1524</v>
      </c>
      <c r="P185" s="386" t="s">
        <v>2253</v>
      </c>
      <c r="Q185" s="387" t="s">
        <v>131</v>
      </c>
      <c r="R185" s="30" t="s">
        <v>472</v>
      </c>
      <c r="S185" s="388"/>
      <c r="T185" s="30" t="s">
        <v>472</v>
      </c>
    </row>
    <row r="186">
      <c r="A186" s="383">
        <v>180.0</v>
      </c>
      <c r="B186" s="35" t="s">
        <v>1544</v>
      </c>
      <c r="C186" s="46" t="s">
        <v>131</v>
      </c>
      <c r="D186" s="73" t="s">
        <v>117</v>
      </c>
      <c r="E186" s="30" t="s">
        <v>2254</v>
      </c>
      <c r="F186" s="30" t="s">
        <v>2255</v>
      </c>
      <c r="G186" s="30" t="s">
        <v>2256</v>
      </c>
      <c r="H186" s="46"/>
      <c r="I186" s="46"/>
      <c r="J186" s="30" t="s">
        <v>1521</v>
      </c>
      <c r="K186" s="30" t="s">
        <v>1522</v>
      </c>
      <c r="L186" s="30" t="s">
        <v>1523</v>
      </c>
      <c r="M186" s="30"/>
      <c r="N186" s="30"/>
      <c r="O186" s="30" t="s">
        <v>1524</v>
      </c>
      <c r="P186" s="386" t="s">
        <v>2257</v>
      </c>
      <c r="Q186" s="387" t="s">
        <v>131</v>
      </c>
      <c r="R186" s="30" t="s">
        <v>472</v>
      </c>
      <c r="S186" s="30"/>
      <c r="T186" s="30" t="s">
        <v>472</v>
      </c>
    </row>
    <row r="187">
      <c r="A187" s="383">
        <v>181.0</v>
      </c>
      <c r="B187" s="35" t="s">
        <v>1544</v>
      </c>
      <c r="C187" s="46" t="s">
        <v>131</v>
      </c>
      <c r="D187" s="73" t="s">
        <v>51</v>
      </c>
      <c r="E187" s="30" t="s">
        <v>2258</v>
      </c>
      <c r="F187" s="30" t="s">
        <v>2259</v>
      </c>
      <c r="G187" s="30" t="s">
        <v>2260</v>
      </c>
      <c r="H187" s="46"/>
      <c r="I187" s="46"/>
      <c r="J187" s="30" t="s">
        <v>1521</v>
      </c>
      <c r="K187" s="30" t="s">
        <v>1522</v>
      </c>
      <c r="L187" s="30" t="s">
        <v>1523</v>
      </c>
      <c r="M187" s="30"/>
      <c r="N187" s="30"/>
      <c r="O187" s="30" t="s">
        <v>1524</v>
      </c>
      <c r="P187" s="390"/>
      <c r="Q187" s="387" t="s">
        <v>131</v>
      </c>
      <c r="R187" s="391" t="s">
        <v>472</v>
      </c>
      <c r="S187" s="388"/>
      <c r="T187" s="30" t="s">
        <v>472</v>
      </c>
    </row>
    <row r="188">
      <c r="A188" s="383">
        <v>182.0</v>
      </c>
      <c r="B188" s="35" t="s">
        <v>1544</v>
      </c>
      <c r="C188" s="46" t="s">
        <v>131</v>
      </c>
      <c r="D188" s="73" t="s">
        <v>51</v>
      </c>
      <c r="E188" s="30" t="s">
        <v>2261</v>
      </c>
      <c r="F188" s="30" t="s">
        <v>2262</v>
      </c>
      <c r="G188" s="30" t="s">
        <v>2263</v>
      </c>
      <c r="H188" s="46"/>
      <c r="I188" s="46"/>
      <c r="J188" s="30" t="s">
        <v>1530</v>
      </c>
      <c r="K188" s="30" t="s">
        <v>1531</v>
      </c>
      <c r="L188" s="30" t="s">
        <v>1532</v>
      </c>
      <c r="M188" s="30"/>
      <c r="N188" s="30"/>
      <c r="O188" s="30" t="s">
        <v>1581</v>
      </c>
      <c r="P188" s="386" t="s">
        <v>2264</v>
      </c>
      <c r="Q188" s="387" t="s">
        <v>131</v>
      </c>
      <c r="R188" s="391" t="s">
        <v>472</v>
      </c>
      <c r="S188" s="30"/>
      <c r="T188" s="30" t="s">
        <v>472</v>
      </c>
    </row>
    <row r="189">
      <c r="A189" s="383">
        <v>183.0</v>
      </c>
      <c r="B189" s="35" t="s">
        <v>1544</v>
      </c>
      <c r="C189" s="46" t="s">
        <v>131</v>
      </c>
      <c r="D189" s="73" t="s">
        <v>51</v>
      </c>
      <c r="E189" s="30" t="s">
        <v>2265</v>
      </c>
      <c r="F189" s="30" t="s">
        <v>2266</v>
      </c>
      <c r="G189" s="30" t="s">
        <v>2267</v>
      </c>
      <c r="H189" s="46"/>
      <c r="I189" s="46"/>
      <c r="J189" s="30" t="s">
        <v>1530</v>
      </c>
      <c r="K189" s="30" t="s">
        <v>1531</v>
      </c>
      <c r="L189" s="30" t="s">
        <v>1532</v>
      </c>
      <c r="M189" s="30"/>
      <c r="N189" s="30"/>
      <c r="O189" s="30" t="s">
        <v>1524</v>
      </c>
      <c r="P189" s="386" t="s">
        <v>2268</v>
      </c>
      <c r="Q189" s="387" t="s">
        <v>131</v>
      </c>
      <c r="R189" s="391" t="s">
        <v>472</v>
      </c>
      <c r="S189" s="388"/>
      <c r="T189" s="30" t="s">
        <v>472</v>
      </c>
    </row>
    <row r="190">
      <c r="A190" s="383">
        <v>184.0</v>
      </c>
      <c r="B190" s="35" t="s">
        <v>1544</v>
      </c>
      <c r="C190" s="46" t="s">
        <v>131</v>
      </c>
      <c r="D190" s="73" t="s">
        <v>51</v>
      </c>
      <c r="E190" s="30" t="s">
        <v>2269</v>
      </c>
      <c r="F190" s="30" t="s">
        <v>2270</v>
      </c>
      <c r="G190" s="30" t="s">
        <v>2271</v>
      </c>
      <c r="H190" s="46"/>
      <c r="I190" s="46"/>
      <c r="J190" s="30" t="s">
        <v>1530</v>
      </c>
      <c r="K190" s="30" t="s">
        <v>1531</v>
      </c>
      <c r="L190" s="30" t="s">
        <v>1532</v>
      </c>
      <c r="M190" s="30"/>
      <c r="N190" s="30"/>
      <c r="O190" s="30" t="s">
        <v>1524</v>
      </c>
      <c r="P190" s="386" t="s">
        <v>2272</v>
      </c>
      <c r="Q190" s="387" t="s">
        <v>131</v>
      </c>
      <c r="R190" s="391" t="s">
        <v>472</v>
      </c>
      <c r="S190" s="388"/>
      <c r="T190" s="30" t="s">
        <v>472</v>
      </c>
    </row>
    <row r="191">
      <c r="A191" s="383">
        <v>185.0</v>
      </c>
      <c r="B191" s="35" t="s">
        <v>1544</v>
      </c>
      <c r="C191" s="46" t="s">
        <v>131</v>
      </c>
      <c r="D191" s="73" t="s">
        <v>51</v>
      </c>
      <c r="E191" s="30" t="s">
        <v>2273</v>
      </c>
      <c r="F191" s="30" t="s">
        <v>2274</v>
      </c>
      <c r="G191" s="30" t="s">
        <v>2275</v>
      </c>
      <c r="H191" s="46"/>
      <c r="I191" s="46"/>
      <c r="J191" s="30" t="s">
        <v>1530</v>
      </c>
      <c r="K191" s="30" t="s">
        <v>1531</v>
      </c>
      <c r="L191" s="30" t="s">
        <v>1532</v>
      </c>
      <c r="M191" s="30"/>
      <c r="N191" s="30"/>
      <c r="O191" s="30" t="s">
        <v>1581</v>
      </c>
      <c r="P191" s="386" t="s">
        <v>2276</v>
      </c>
      <c r="Q191" s="387" t="s">
        <v>131</v>
      </c>
      <c r="R191" s="391" t="s">
        <v>472</v>
      </c>
      <c r="S191" s="388"/>
      <c r="T191" s="30" t="s">
        <v>472</v>
      </c>
    </row>
    <row r="192">
      <c r="A192" s="383">
        <v>186.0</v>
      </c>
      <c r="B192" s="35" t="s">
        <v>1544</v>
      </c>
      <c r="C192" s="46" t="s">
        <v>131</v>
      </c>
      <c r="D192" s="73" t="s">
        <v>85</v>
      </c>
      <c r="E192" s="30" t="s">
        <v>2277</v>
      </c>
      <c r="F192" s="30" t="s">
        <v>2278</v>
      </c>
      <c r="G192" s="30" t="s">
        <v>2279</v>
      </c>
      <c r="H192" s="46"/>
      <c r="I192" s="46"/>
      <c r="J192" s="30" t="s">
        <v>1521</v>
      </c>
      <c r="K192" s="30" t="s">
        <v>1522</v>
      </c>
      <c r="L192" s="30" t="s">
        <v>1523</v>
      </c>
      <c r="M192" s="30"/>
      <c r="N192" s="30"/>
      <c r="O192" s="30" t="s">
        <v>1524</v>
      </c>
      <c r="P192" s="386" t="s">
        <v>2280</v>
      </c>
      <c r="Q192" s="387" t="s">
        <v>131</v>
      </c>
      <c r="R192" s="391" t="s">
        <v>472</v>
      </c>
      <c r="S192" s="30"/>
      <c r="T192" s="30" t="s">
        <v>472</v>
      </c>
    </row>
    <row r="193">
      <c r="A193" s="383">
        <v>187.0</v>
      </c>
      <c r="B193" s="35" t="s">
        <v>1544</v>
      </c>
      <c r="C193" s="46" t="s">
        <v>131</v>
      </c>
      <c r="D193" s="73" t="s">
        <v>85</v>
      </c>
      <c r="E193" s="30" t="s">
        <v>2281</v>
      </c>
      <c r="F193" s="30" t="s">
        <v>2282</v>
      </c>
      <c r="G193" s="30" t="s">
        <v>2283</v>
      </c>
      <c r="H193" s="46"/>
      <c r="I193" s="46"/>
      <c r="J193" s="30" t="s">
        <v>1530</v>
      </c>
      <c r="K193" s="30" t="s">
        <v>1531</v>
      </c>
      <c r="L193" s="30" t="s">
        <v>1532</v>
      </c>
      <c r="M193" s="30"/>
      <c r="N193" s="30"/>
      <c r="O193" s="30" t="s">
        <v>1581</v>
      </c>
      <c r="P193" s="386" t="s">
        <v>2284</v>
      </c>
      <c r="Q193" s="387" t="s">
        <v>131</v>
      </c>
      <c r="R193" s="391" t="s">
        <v>472</v>
      </c>
      <c r="S193" s="388"/>
      <c r="T193" s="30" t="s">
        <v>472</v>
      </c>
    </row>
    <row r="194">
      <c r="A194" s="383">
        <v>188.0</v>
      </c>
      <c r="B194" s="35" t="s">
        <v>1544</v>
      </c>
      <c r="C194" s="46" t="s">
        <v>131</v>
      </c>
      <c r="D194" s="73" t="s">
        <v>60</v>
      </c>
      <c r="E194" s="30" t="s">
        <v>2285</v>
      </c>
      <c r="F194" s="30" t="s">
        <v>2286</v>
      </c>
      <c r="G194" s="30" t="s">
        <v>2287</v>
      </c>
      <c r="H194" s="46"/>
      <c r="I194" s="46"/>
      <c r="J194" s="30" t="s">
        <v>1521</v>
      </c>
      <c r="K194" s="30" t="s">
        <v>1522</v>
      </c>
      <c r="L194" s="30" t="s">
        <v>1523</v>
      </c>
      <c r="M194" s="30"/>
      <c r="N194" s="30"/>
      <c r="O194" s="30" t="s">
        <v>1524</v>
      </c>
      <c r="P194" s="386" t="s">
        <v>2288</v>
      </c>
      <c r="Q194" s="387" t="s">
        <v>131</v>
      </c>
      <c r="R194" s="391" t="s">
        <v>472</v>
      </c>
      <c r="S194" s="30"/>
      <c r="T194" s="30" t="s">
        <v>472</v>
      </c>
    </row>
    <row r="195">
      <c r="A195" s="383">
        <v>189.0</v>
      </c>
      <c r="B195" s="35" t="s">
        <v>1544</v>
      </c>
      <c r="C195" s="46" t="s">
        <v>131</v>
      </c>
      <c r="D195" s="73" t="s">
        <v>64</v>
      </c>
      <c r="E195" s="30" t="s">
        <v>2289</v>
      </c>
      <c r="F195" s="30" t="s">
        <v>2290</v>
      </c>
      <c r="G195" s="30" t="s">
        <v>2291</v>
      </c>
      <c r="H195" s="46"/>
      <c r="I195" s="46"/>
      <c r="J195" s="392" t="s">
        <v>1521</v>
      </c>
      <c r="K195" s="392" t="s">
        <v>1522</v>
      </c>
      <c r="L195" s="392" t="s">
        <v>1523</v>
      </c>
      <c r="M195" s="30"/>
      <c r="N195" s="30"/>
      <c r="O195" s="392" t="s">
        <v>1524</v>
      </c>
      <c r="P195" s="390"/>
      <c r="Q195" s="46" t="s">
        <v>131</v>
      </c>
      <c r="R195" s="391" t="s">
        <v>472</v>
      </c>
      <c r="S195" s="391"/>
      <c r="T195" s="391" t="s">
        <v>472</v>
      </c>
    </row>
    <row r="196">
      <c r="A196" s="383">
        <v>190.0</v>
      </c>
      <c r="B196" s="35" t="s">
        <v>1544</v>
      </c>
      <c r="C196" s="46" t="s">
        <v>131</v>
      </c>
      <c r="D196" s="73" t="s">
        <v>132</v>
      </c>
      <c r="E196" s="30" t="s">
        <v>2292</v>
      </c>
      <c r="F196" s="30" t="s">
        <v>2293</v>
      </c>
      <c r="G196" s="30" t="s">
        <v>2294</v>
      </c>
      <c r="H196" s="46"/>
      <c r="I196" s="46"/>
      <c r="J196" s="30" t="s">
        <v>1521</v>
      </c>
      <c r="K196" s="30" t="s">
        <v>1522</v>
      </c>
      <c r="L196" s="30" t="s">
        <v>1523</v>
      </c>
      <c r="M196" s="30"/>
      <c r="N196" s="30"/>
      <c r="O196" s="30" t="s">
        <v>1524</v>
      </c>
      <c r="P196" s="386" t="s">
        <v>2295</v>
      </c>
      <c r="Q196" s="46" t="s">
        <v>131</v>
      </c>
      <c r="R196" s="391" t="s">
        <v>472</v>
      </c>
      <c r="S196" s="391"/>
      <c r="T196" s="391" t="s">
        <v>472</v>
      </c>
    </row>
    <row r="197">
      <c r="A197" s="383">
        <v>191.0</v>
      </c>
      <c r="B197" s="46"/>
      <c r="C197" s="46" t="s">
        <v>69</v>
      </c>
      <c r="D197" s="45" t="s">
        <v>72</v>
      </c>
      <c r="E197" s="30" t="s">
        <v>2296</v>
      </c>
      <c r="F197" s="388"/>
      <c r="G197" s="388"/>
      <c r="H197" s="46"/>
      <c r="I197" s="46"/>
      <c r="J197" s="30" t="s">
        <v>1521</v>
      </c>
      <c r="K197" s="30" t="s">
        <v>1522</v>
      </c>
      <c r="L197" s="30" t="s">
        <v>1523</v>
      </c>
      <c r="M197" s="30"/>
      <c r="N197" s="30"/>
      <c r="O197" s="30" t="s">
        <v>1524</v>
      </c>
      <c r="P197" s="390"/>
      <c r="Q197" s="393"/>
      <c r="R197" s="388"/>
      <c r="S197" s="30"/>
      <c r="T197" s="30" t="s">
        <v>472</v>
      </c>
    </row>
    <row r="198">
      <c r="A198" s="383">
        <v>192.0</v>
      </c>
      <c r="B198" s="35"/>
      <c r="C198" s="46" t="s">
        <v>69</v>
      </c>
      <c r="D198" s="45" t="s">
        <v>72</v>
      </c>
      <c r="E198" s="30" t="s">
        <v>2297</v>
      </c>
      <c r="F198" s="30"/>
      <c r="G198" s="30"/>
      <c r="H198" s="46"/>
      <c r="I198" s="46"/>
      <c r="J198" s="30" t="s">
        <v>1530</v>
      </c>
      <c r="K198" s="30" t="s">
        <v>1531</v>
      </c>
      <c r="L198" s="30" t="s">
        <v>1532</v>
      </c>
      <c r="M198" s="30"/>
      <c r="N198" s="30"/>
      <c r="O198" s="30" t="s">
        <v>1524</v>
      </c>
      <c r="P198" s="386"/>
      <c r="Q198" s="46"/>
      <c r="R198" s="30"/>
      <c r="S198" s="30"/>
      <c r="T198" s="30" t="s">
        <v>472</v>
      </c>
    </row>
    <row r="199">
      <c r="A199" s="383">
        <v>193.0</v>
      </c>
      <c r="B199" s="35" t="s">
        <v>1544</v>
      </c>
      <c r="C199" s="46" t="s">
        <v>69</v>
      </c>
      <c r="D199" s="48" t="s">
        <v>70</v>
      </c>
      <c r="E199" s="30" t="s">
        <v>2298</v>
      </c>
      <c r="F199" s="30" t="s">
        <v>2299</v>
      </c>
      <c r="G199" s="30" t="s">
        <v>2300</v>
      </c>
      <c r="H199" s="46"/>
      <c r="I199" s="46"/>
      <c r="J199" s="30" t="s">
        <v>1521</v>
      </c>
      <c r="K199" s="30" t="s">
        <v>1522</v>
      </c>
      <c r="L199" s="30" t="s">
        <v>1523</v>
      </c>
      <c r="M199" s="30"/>
      <c r="N199" s="30"/>
      <c r="O199" s="30" t="s">
        <v>1524</v>
      </c>
      <c r="P199" s="386" t="s">
        <v>2301</v>
      </c>
      <c r="Q199" s="46" t="s">
        <v>69</v>
      </c>
      <c r="R199" s="391" t="s">
        <v>472</v>
      </c>
      <c r="S199" s="391"/>
      <c r="T199" s="391" t="s">
        <v>472</v>
      </c>
    </row>
    <row r="200">
      <c r="A200" s="383">
        <v>194.0</v>
      </c>
      <c r="B200" s="35" t="s">
        <v>1544</v>
      </c>
      <c r="C200" s="46" t="s">
        <v>69</v>
      </c>
      <c r="D200" s="48" t="s">
        <v>70</v>
      </c>
      <c r="E200" s="30" t="s">
        <v>2302</v>
      </c>
      <c r="F200" s="30" t="s">
        <v>2303</v>
      </c>
      <c r="G200" s="30" t="s">
        <v>2304</v>
      </c>
      <c r="H200" s="46"/>
      <c r="I200" s="46"/>
      <c r="J200" s="30" t="s">
        <v>1556</v>
      </c>
      <c r="K200" s="30" t="s">
        <v>1864</v>
      </c>
      <c r="L200" s="30" t="s">
        <v>1865</v>
      </c>
      <c r="M200" s="30"/>
      <c r="N200" s="30"/>
      <c r="O200" s="30" t="s">
        <v>1524</v>
      </c>
      <c r="P200" s="386" t="s">
        <v>2305</v>
      </c>
      <c r="Q200" s="46" t="s">
        <v>69</v>
      </c>
      <c r="R200" s="391" t="s">
        <v>472</v>
      </c>
      <c r="S200" s="30"/>
      <c r="T200" s="391" t="s">
        <v>472</v>
      </c>
    </row>
    <row r="201">
      <c r="A201" s="383">
        <v>195.0</v>
      </c>
      <c r="B201" s="35" t="s">
        <v>1544</v>
      </c>
      <c r="C201" s="46" t="s">
        <v>69</v>
      </c>
      <c r="D201" s="48" t="s">
        <v>70</v>
      </c>
      <c r="E201" s="30" t="s">
        <v>2306</v>
      </c>
      <c r="F201" s="30" t="s">
        <v>2307</v>
      </c>
      <c r="G201" s="30" t="s">
        <v>2308</v>
      </c>
      <c r="H201" s="46"/>
      <c r="I201" s="46"/>
      <c r="J201" s="30" t="s">
        <v>1556</v>
      </c>
      <c r="K201" s="30" t="s">
        <v>1864</v>
      </c>
      <c r="L201" s="30" t="s">
        <v>1865</v>
      </c>
      <c r="M201" s="30"/>
      <c r="N201" s="30"/>
      <c r="O201" s="30" t="s">
        <v>1524</v>
      </c>
      <c r="P201" s="386" t="s">
        <v>2309</v>
      </c>
      <c r="Q201" s="46" t="s">
        <v>69</v>
      </c>
      <c r="R201" s="391" t="s">
        <v>472</v>
      </c>
      <c r="S201" s="30"/>
      <c r="T201" s="391" t="s">
        <v>472</v>
      </c>
    </row>
    <row r="202">
      <c r="A202" s="383">
        <v>196.0</v>
      </c>
      <c r="B202" s="35" t="s">
        <v>1544</v>
      </c>
      <c r="C202" s="46" t="s">
        <v>69</v>
      </c>
      <c r="D202" s="48" t="s">
        <v>70</v>
      </c>
      <c r="E202" s="30" t="s">
        <v>2310</v>
      </c>
      <c r="F202" s="30" t="s">
        <v>2311</v>
      </c>
      <c r="G202" s="30" t="s">
        <v>2312</v>
      </c>
      <c r="H202" s="46"/>
      <c r="I202" s="46"/>
      <c r="J202" s="30" t="s">
        <v>1530</v>
      </c>
      <c r="K202" s="30" t="s">
        <v>1531</v>
      </c>
      <c r="L202" s="30" t="s">
        <v>1532</v>
      </c>
      <c r="M202" s="30"/>
      <c r="N202" s="30"/>
      <c r="O202" s="30" t="s">
        <v>1524</v>
      </c>
      <c r="P202" s="386" t="s">
        <v>2313</v>
      </c>
      <c r="Q202" s="46" t="s">
        <v>69</v>
      </c>
      <c r="R202" s="391" t="s">
        <v>472</v>
      </c>
      <c r="S202" s="30"/>
      <c r="T202" s="391" t="s">
        <v>472</v>
      </c>
    </row>
    <row r="203">
      <c r="A203" s="383">
        <v>197.0</v>
      </c>
      <c r="B203" s="35" t="s">
        <v>1544</v>
      </c>
      <c r="C203" s="46" t="s">
        <v>69</v>
      </c>
      <c r="D203" s="48" t="s">
        <v>70</v>
      </c>
      <c r="E203" s="30" t="s">
        <v>2314</v>
      </c>
      <c r="F203" s="30" t="s">
        <v>2315</v>
      </c>
      <c r="G203" s="30" t="s">
        <v>2316</v>
      </c>
      <c r="H203" s="46"/>
      <c r="I203" s="46"/>
      <c r="J203" s="30" t="s">
        <v>1530</v>
      </c>
      <c r="K203" s="30" t="s">
        <v>1531</v>
      </c>
      <c r="L203" s="30" t="s">
        <v>1532</v>
      </c>
      <c r="M203" s="30"/>
      <c r="N203" s="30"/>
      <c r="O203" s="30" t="s">
        <v>1524</v>
      </c>
      <c r="P203" s="386" t="s">
        <v>2317</v>
      </c>
      <c r="Q203" s="46" t="s">
        <v>69</v>
      </c>
      <c r="R203" s="391" t="s">
        <v>472</v>
      </c>
      <c r="S203" s="30"/>
      <c r="T203" s="391" t="s">
        <v>472</v>
      </c>
    </row>
    <row r="204">
      <c r="A204" s="383">
        <v>198.0</v>
      </c>
      <c r="B204" s="35" t="s">
        <v>1544</v>
      </c>
      <c r="C204" s="46" t="s">
        <v>108</v>
      </c>
      <c r="D204" s="46" t="s">
        <v>91</v>
      </c>
      <c r="E204" s="30" t="s">
        <v>2318</v>
      </c>
      <c r="F204" s="30" t="s">
        <v>2319</v>
      </c>
      <c r="G204" s="30" t="s">
        <v>2320</v>
      </c>
      <c r="H204" s="46"/>
      <c r="I204" s="46"/>
      <c r="J204" s="30" t="s">
        <v>1521</v>
      </c>
      <c r="K204" s="30" t="s">
        <v>1522</v>
      </c>
      <c r="L204" s="30" t="s">
        <v>1523</v>
      </c>
      <c r="M204" s="30"/>
      <c r="N204" s="30"/>
      <c r="O204" s="30" t="s">
        <v>1524</v>
      </c>
      <c r="P204" s="386" t="s">
        <v>2321</v>
      </c>
      <c r="Q204" s="46" t="s">
        <v>108</v>
      </c>
      <c r="R204" s="391" t="s">
        <v>472</v>
      </c>
      <c r="S204" s="391"/>
      <c r="T204" s="391" t="s">
        <v>472</v>
      </c>
    </row>
    <row r="205">
      <c r="A205" s="383">
        <v>199.0</v>
      </c>
      <c r="B205" s="35" t="s">
        <v>1544</v>
      </c>
      <c r="C205" s="35" t="s">
        <v>108</v>
      </c>
      <c r="D205" s="50" t="s">
        <v>109</v>
      </c>
      <c r="E205" s="30" t="s">
        <v>2322</v>
      </c>
      <c r="F205" s="30" t="s">
        <v>2323</v>
      </c>
      <c r="G205" s="30" t="s">
        <v>2324</v>
      </c>
      <c r="H205" s="46"/>
      <c r="I205" s="46"/>
      <c r="J205" s="30" t="s">
        <v>1521</v>
      </c>
      <c r="K205" s="30" t="s">
        <v>1522</v>
      </c>
      <c r="L205" s="30" t="s">
        <v>1523</v>
      </c>
      <c r="M205" s="30"/>
      <c r="N205" s="30"/>
      <c r="O205" s="30" t="s">
        <v>1524</v>
      </c>
      <c r="P205" s="386" t="s">
        <v>2325</v>
      </c>
      <c r="Q205" s="46" t="s">
        <v>108</v>
      </c>
      <c r="R205" s="391" t="s">
        <v>472</v>
      </c>
      <c r="S205" s="30"/>
      <c r="T205" s="391" t="s">
        <v>472</v>
      </c>
    </row>
    <row r="206">
      <c r="A206" s="383">
        <v>200.0</v>
      </c>
      <c r="B206" s="35" t="s">
        <v>1544</v>
      </c>
      <c r="C206" s="35" t="s">
        <v>108</v>
      </c>
      <c r="D206" s="50" t="s">
        <v>109</v>
      </c>
      <c r="E206" s="30" t="s">
        <v>2326</v>
      </c>
      <c r="F206" s="30" t="s">
        <v>2327</v>
      </c>
      <c r="G206" s="30" t="s">
        <v>2328</v>
      </c>
      <c r="H206" s="46"/>
      <c r="I206" s="46"/>
      <c r="J206" s="30" t="s">
        <v>1521</v>
      </c>
      <c r="K206" s="30" t="s">
        <v>1522</v>
      </c>
      <c r="L206" s="30" t="s">
        <v>1523</v>
      </c>
      <c r="M206" s="30"/>
      <c r="N206" s="30"/>
      <c r="O206" s="30" t="s">
        <v>1524</v>
      </c>
      <c r="P206" s="386" t="s">
        <v>2329</v>
      </c>
      <c r="Q206" s="46" t="s">
        <v>131</v>
      </c>
      <c r="R206" s="391" t="s">
        <v>472</v>
      </c>
      <c r="S206" s="391"/>
      <c r="T206" s="391" t="s">
        <v>472</v>
      </c>
    </row>
    <row r="207">
      <c r="A207" s="383">
        <v>201.0</v>
      </c>
      <c r="B207" s="35" t="s">
        <v>1544</v>
      </c>
      <c r="C207" s="35" t="s">
        <v>108</v>
      </c>
      <c r="D207" s="50" t="s">
        <v>109</v>
      </c>
      <c r="E207" s="30" t="s">
        <v>2330</v>
      </c>
      <c r="F207" s="30" t="s">
        <v>2331</v>
      </c>
      <c r="G207" s="30" t="s">
        <v>2332</v>
      </c>
      <c r="H207" s="46"/>
      <c r="I207" s="46"/>
      <c r="J207" s="30" t="s">
        <v>1530</v>
      </c>
      <c r="K207" s="30" t="s">
        <v>1531</v>
      </c>
      <c r="L207" s="30" t="s">
        <v>1532</v>
      </c>
      <c r="M207" s="30"/>
      <c r="N207" s="30"/>
      <c r="O207" s="30" t="s">
        <v>1524</v>
      </c>
      <c r="P207" s="386" t="s">
        <v>2333</v>
      </c>
      <c r="Q207" s="46" t="s">
        <v>131</v>
      </c>
      <c r="R207" s="391" t="s">
        <v>472</v>
      </c>
      <c r="S207" s="30"/>
      <c r="T207" s="391" t="s">
        <v>472</v>
      </c>
    </row>
    <row r="208">
      <c r="A208" s="383">
        <v>202.0</v>
      </c>
      <c r="B208" s="35" t="s">
        <v>1544</v>
      </c>
      <c r="C208" s="35" t="s">
        <v>108</v>
      </c>
      <c r="D208" s="50" t="s">
        <v>102</v>
      </c>
      <c r="E208" s="30" t="s">
        <v>2334</v>
      </c>
      <c r="F208" s="30" t="s">
        <v>2335</v>
      </c>
      <c r="G208" s="30" t="s">
        <v>2336</v>
      </c>
      <c r="H208" s="46"/>
      <c r="I208" s="46"/>
      <c r="J208" s="30" t="s">
        <v>1521</v>
      </c>
      <c r="K208" s="30" t="s">
        <v>1522</v>
      </c>
      <c r="L208" s="30" t="s">
        <v>1523</v>
      </c>
      <c r="M208" s="30"/>
      <c r="N208" s="30"/>
      <c r="O208" s="30" t="s">
        <v>1581</v>
      </c>
      <c r="P208" s="386" t="s">
        <v>2337</v>
      </c>
      <c r="Q208" s="46" t="s">
        <v>108</v>
      </c>
      <c r="R208" s="391" t="s">
        <v>472</v>
      </c>
      <c r="S208" s="391"/>
      <c r="T208" s="391" t="s">
        <v>472</v>
      </c>
    </row>
    <row r="209">
      <c r="A209" s="383">
        <v>203.0</v>
      </c>
      <c r="B209" s="35" t="s">
        <v>1544</v>
      </c>
      <c r="C209" s="46" t="s">
        <v>108</v>
      </c>
      <c r="D209" s="73" t="s">
        <v>110</v>
      </c>
      <c r="E209" s="30" t="s">
        <v>2338</v>
      </c>
      <c r="F209" s="30" t="s">
        <v>2339</v>
      </c>
      <c r="G209" s="30" t="s">
        <v>2340</v>
      </c>
      <c r="H209" s="46"/>
      <c r="I209" s="46"/>
      <c r="J209" s="30" t="s">
        <v>1521</v>
      </c>
      <c r="K209" s="30" t="s">
        <v>1522</v>
      </c>
      <c r="L209" s="30" t="s">
        <v>1523</v>
      </c>
      <c r="M209" s="30"/>
      <c r="N209" s="30"/>
      <c r="O209" s="30" t="s">
        <v>1524</v>
      </c>
      <c r="P209" s="386" t="s">
        <v>2341</v>
      </c>
      <c r="Q209" s="46" t="s">
        <v>108</v>
      </c>
      <c r="R209" s="30" t="s">
        <v>472</v>
      </c>
      <c r="S209" s="30"/>
      <c r="T209" s="30" t="s">
        <v>472</v>
      </c>
    </row>
    <row r="210">
      <c r="A210" s="383">
        <v>204.0</v>
      </c>
      <c r="B210" s="35" t="s">
        <v>1544</v>
      </c>
      <c r="C210" s="46" t="s">
        <v>108</v>
      </c>
      <c r="D210" s="73" t="s">
        <v>110</v>
      </c>
      <c r="E210" s="30" t="s">
        <v>2342</v>
      </c>
      <c r="F210" s="30" t="s">
        <v>2343</v>
      </c>
      <c r="G210" s="30" t="s">
        <v>2344</v>
      </c>
      <c r="H210" s="46"/>
      <c r="I210" s="46"/>
      <c r="J210" s="30" t="s">
        <v>2345</v>
      </c>
      <c r="K210" s="30" t="s">
        <v>1531</v>
      </c>
      <c r="L210" s="30" t="s">
        <v>1532</v>
      </c>
      <c r="M210" s="30"/>
      <c r="N210" s="30"/>
      <c r="O210" s="30" t="s">
        <v>1524</v>
      </c>
      <c r="P210" s="386" t="s">
        <v>2346</v>
      </c>
      <c r="Q210" s="46" t="s">
        <v>108</v>
      </c>
      <c r="R210" s="30" t="s">
        <v>472</v>
      </c>
      <c r="S210" s="30"/>
      <c r="T210" s="30" t="s">
        <v>472</v>
      </c>
    </row>
    <row r="211">
      <c r="A211" s="383">
        <v>205.0</v>
      </c>
      <c r="B211" s="35" t="s">
        <v>1544</v>
      </c>
      <c r="C211" s="46" t="s">
        <v>108</v>
      </c>
      <c r="D211" s="73" t="s">
        <v>110</v>
      </c>
      <c r="E211" s="30" t="s">
        <v>2347</v>
      </c>
      <c r="F211" s="30" t="s">
        <v>2348</v>
      </c>
      <c r="G211" s="30" t="s">
        <v>2349</v>
      </c>
      <c r="H211" s="46"/>
      <c r="I211" s="46"/>
      <c r="J211" s="30" t="s">
        <v>2345</v>
      </c>
      <c r="K211" s="30" t="s">
        <v>1531</v>
      </c>
      <c r="L211" s="30" t="s">
        <v>1532</v>
      </c>
      <c r="M211" s="30"/>
      <c r="N211" s="30"/>
      <c r="O211" s="30" t="s">
        <v>1581</v>
      </c>
      <c r="P211" s="386" t="s">
        <v>2350</v>
      </c>
      <c r="Q211" s="46" t="s">
        <v>108</v>
      </c>
      <c r="R211" s="30" t="s">
        <v>472</v>
      </c>
      <c r="S211" s="30"/>
      <c r="T211" s="30" t="s">
        <v>472</v>
      </c>
    </row>
    <row r="212">
      <c r="A212" s="383">
        <v>206.0</v>
      </c>
      <c r="B212" s="35" t="s">
        <v>1544</v>
      </c>
      <c r="C212" s="46" t="s">
        <v>108</v>
      </c>
      <c r="D212" s="73" t="s">
        <v>68</v>
      </c>
      <c r="E212" s="30" t="s">
        <v>2351</v>
      </c>
      <c r="F212" s="30" t="s">
        <v>2352</v>
      </c>
      <c r="G212" s="30" t="s">
        <v>2353</v>
      </c>
      <c r="H212" s="46"/>
      <c r="I212" s="46"/>
      <c r="J212" s="30" t="s">
        <v>1521</v>
      </c>
      <c r="K212" s="30" t="s">
        <v>1522</v>
      </c>
      <c r="L212" s="30" t="s">
        <v>1523</v>
      </c>
      <c r="M212" s="30"/>
      <c r="N212" s="30"/>
      <c r="O212" s="30" t="s">
        <v>1581</v>
      </c>
      <c r="P212" s="386" t="s">
        <v>2354</v>
      </c>
      <c r="Q212" s="46" t="s">
        <v>108</v>
      </c>
      <c r="R212" s="30" t="s">
        <v>472</v>
      </c>
      <c r="S212" s="30"/>
      <c r="T212" s="30" t="s">
        <v>472</v>
      </c>
    </row>
    <row r="213">
      <c r="A213" s="383">
        <v>207.0</v>
      </c>
      <c r="B213" s="35" t="s">
        <v>1544</v>
      </c>
      <c r="C213" s="35" t="s">
        <v>123</v>
      </c>
      <c r="D213" s="50" t="s">
        <v>75</v>
      </c>
      <c r="E213" s="30" t="s">
        <v>2355</v>
      </c>
      <c r="F213" s="30" t="s">
        <v>2356</v>
      </c>
      <c r="G213" s="30" t="s">
        <v>2357</v>
      </c>
      <c r="H213" s="46"/>
      <c r="I213" s="46"/>
      <c r="J213" s="30" t="s">
        <v>1521</v>
      </c>
      <c r="K213" s="30" t="s">
        <v>1522</v>
      </c>
      <c r="L213" s="30" t="s">
        <v>1523</v>
      </c>
      <c r="M213" s="30"/>
      <c r="N213" s="30"/>
      <c r="O213" s="30" t="s">
        <v>1524</v>
      </c>
      <c r="P213" s="386" t="s">
        <v>2358</v>
      </c>
      <c r="Q213" s="35" t="s">
        <v>123</v>
      </c>
      <c r="R213" s="30" t="s">
        <v>472</v>
      </c>
      <c r="S213" s="30"/>
      <c r="T213" s="30" t="s">
        <v>472</v>
      </c>
    </row>
    <row r="214">
      <c r="A214" s="383">
        <v>208.0</v>
      </c>
      <c r="B214" s="35" t="s">
        <v>1544</v>
      </c>
      <c r="C214" s="35" t="s">
        <v>123</v>
      </c>
      <c r="D214" s="50" t="s">
        <v>75</v>
      </c>
      <c r="E214" s="30" t="s">
        <v>2359</v>
      </c>
      <c r="F214" s="30" t="s">
        <v>2360</v>
      </c>
      <c r="G214" s="30" t="s">
        <v>2361</v>
      </c>
      <c r="H214" s="46"/>
      <c r="I214" s="46"/>
      <c r="J214" s="30" t="s">
        <v>1521</v>
      </c>
      <c r="K214" s="30" t="s">
        <v>1522</v>
      </c>
      <c r="L214" s="30" t="s">
        <v>1523</v>
      </c>
      <c r="M214" s="30"/>
      <c r="N214" s="30"/>
      <c r="O214" s="30" t="s">
        <v>1524</v>
      </c>
      <c r="P214" s="386" t="s">
        <v>2362</v>
      </c>
      <c r="Q214" s="35" t="s">
        <v>123</v>
      </c>
      <c r="R214" s="30" t="s">
        <v>472</v>
      </c>
      <c r="S214" s="30"/>
      <c r="T214" s="30" t="s">
        <v>472</v>
      </c>
    </row>
    <row r="215">
      <c r="A215" s="383">
        <v>209.0</v>
      </c>
      <c r="B215" s="35" t="s">
        <v>1544</v>
      </c>
      <c r="C215" s="35" t="s">
        <v>123</v>
      </c>
      <c r="D215" s="50" t="s">
        <v>75</v>
      </c>
      <c r="E215" s="30" t="s">
        <v>2363</v>
      </c>
      <c r="F215" s="30" t="s">
        <v>2364</v>
      </c>
      <c r="G215" s="30" t="s">
        <v>2365</v>
      </c>
      <c r="H215" s="46"/>
      <c r="I215" s="46"/>
      <c r="J215" s="30" t="s">
        <v>1530</v>
      </c>
      <c r="K215" s="30" t="s">
        <v>1531</v>
      </c>
      <c r="L215" s="30" t="s">
        <v>1532</v>
      </c>
      <c r="M215" s="30"/>
      <c r="N215" s="30"/>
      <c r="O215" s="30" t="s">
        <v>1524</v>
      </c>
      <c r="P215" s="386" t="s">
        <v>2366</v>
      </c>
      <c r="Q215" s="35" t="s">
        <v>123</v>
      </c>
      <c r="R215" s="30" t="s">
        <v>472</v>
      </c>
      <c r="S215" s="30"/>
      <c r="T215" s="30" t="s">
        <v>472</v>
      </c>
    </row>
    <row r="216">
      <c r="A216" s="383">
        <v>210.0</v>
      </c>
      <c r="B216" s="35" t="s">
        <v>1544</v>
      </c>
      <c r="C216" s="35" t="s">
        <v>123</v>
      </c>
      <c r="D216" s="50" t="s">
        <v>75</v>
      </c>
      <c r="E216" s="30" t="s">
        <v>2367</v>
      </c>
      <c r="F216" s="30" t="s">
        <v>2368</v>
      </c>
      <c r="G216" s="30" t="s">
        <v>2369</v>
      </c>
      <c r="H216" s="46"/>
      <c r="I216" s="46"/>
      <c r="J216" s="30" t="s">
        <v>1530</v>
      </c>
      <c r="K216" s="30" t="s">
        <v>1531</v>
      </c>
      <c r="L216" s="30" t="s">
        <v>1532</v>
      </c>
      <c r="M216" s="30"/>
      <c r="N216" s="30"/>
      <c r="O216" s="30" t="s">
        <v>1581</v>
      </c>
      <c r="P216" s="386" t="s">
        <v>2370</v>
      </c>
      <c r="Q216" s="35" t="s">
        <v>123</v>
      </c>
      <c r="R216" s="30" t="s">
        <v>472</v>
      </c>
      <c r="S216" s="30"/>
      <c r="T216" s="30" t="s">
        <v>472</v>
      </c>
    </row>
    <row r="217">
      <c r="A217" s="383">
        <v>211.0</v>
      </c>
      <c r="B217" s="35" t="s">
        <v>1544</v>
      </c>
      <c r="C217" s="35" t="s">
        <v>114</v>
      </c>
      <c r="D217" s="50" t="s">
        <v>62</v>
      </c>
      <c r="E217" s="30" t="s">
        <v>2371</v>
      </c>
      <c r="F217" s="30" t="s">
        <v>2372</v>
      </c>
      <c r="G217" s="30" t="s">
        <v>2373</v>
      </c>
      <c r="H217" s="46"/>
      <c r="I217" s="46"/>
      <c r="J217" s="30" t="s">
        <v>1521</v>
      </c>
      <c r="K217" s="30" t="s">
        <v>1522</v>
      </c>
      <c r="L217" s="30" t="s">
        <v>1523</v>
      </c>
      <c r="M217" s="30"/>
      <c r="N217" s="30"/>
      <c r="O217" s="30" t="s">
        <v>1524</v>
      </c>
      <c r="P217" s="386" t="s">
        <v>2374</v>
      </c>
      <c r="Q217" s="35" t="s">
        <v>114</v>
      </c>
      <c r="R217" s="30" t="s">
        <v>472</v>
      </c>
      <c r="S217" s="30"/>
      <c r="T217" s="30" t="s">
        <v>472</v>
      </c>
    </row>
    <row r="218">
      <c r="A218" s="383">
        <v>212.0</v>
      </c>
      <c r="B218" s="35" t="s">
        <v>1544</v>
      </c>
      <c r="C218" s="35" t="s">
        <v>114</v>
      </c>
      <c r="D218" s="50" t="s">
        <v>62</v>
      </c>
      <c r="E218" s="30" t="s">
        <v>2375</v>
      </c>
      <c r="F218" s="30" t="s">
        <v>2376</v>
      </c>
      <c r="G218" s="30" t="s">
        <v>2377</v>
      </c>
      <c r="H218" s="46"/>
      <c r="I218" s="46"/>
      <c r="J218" s="30" t="s">
        <v>1530</v>
      </c>
      <c r="K218" s="30" t="s">
        <v>1531</v>
      </c>
      <c r="L218" s="30" t="s">
        <v>1532</v>
      </c>
      <c r="M218" s="30"/>
      <c r="N218" s="30"/>
      <c r="O218" s="30" t="s">
        <v>1524</v>
      </c>
      <c r="P218" s="386" t="s">
        <v>2378</v>
      </c>
      <c r="Q218" s="35" t="s">
        <v>114</v>
      </c>
      <c r="R218" s="30" t="s">
        <v>472</v>
      </c>
      <c r="S218" s="30"/>
      <c r="T218" s="30" t="s">
        <v>472</v>
      </c>
    </row>
    <row r="219">
      <c r="A219" s="383">
        <v>213.0</v>
      </c>
      <c r="B219" s="35" t="s">
        <v>1544</v>
      </c>
      <c r="C219" s="35" t="s">
        <v>114</v>
      </c>
      <c r="D219" s="50" t="s">
        <v>62</v>
      </c>
      <c r="E219" s="30" t="s">
        <v>2379</v>
      </c>
      <c r="F219" s="30" t="s">
        <v>2380</v>
      </c>
      <c r="G219" s="30" t="s">
        <v>2381</v>
      </c>
      <c r="H219" s="46"/>
      <c r="I219" s="46"/>
      <c r="J219" s="30" t="s">
        <v>1530</v>
      </c>
      <c r="K219" s="30" t="s">
        <v>1531</v>
      </c>
      <c r="L219" s="30" t="s">
        <v>1532</v>
      </c>
      <c r="M219" s="30"/>
      <c r="N219" s="30"/>
      <c r="O219" s="30" t="s">
        <v>1524</v>
      </c>
      <c r="P219" s="386" t="s">
        <v>2382</v>
      </c>
      <c r="Q219" s="35" t="s">
        <v>114</v>
      </c>
      <c r="R219" s="30" t="s">
        <v>472</v>
      </c>
      <c r="S219" s="30"/>
      <c r="T219" s="30" t="s">
        <v>472</v>
      </c>
    </row>
    <row r="220">
      <c r="A220" s="383"/>
      <c r="B220" s="35"/>
      <c r="C220" s="169" t="s">
        <v>131</v>
      </c>
      <c r="D220" s="169" t="s">
        <v>216</v>
      </c>
      <c r="E220" s="306" t="s">
        <v>2383</v>
      </c>
      <c r="F220" s="306" t="s">
        <v>2384</v>
      </c>
      <c r="G220" s="306" t="s">
        <v>2385</v>
      </c>
      <c r="H220" s="46"/>
      <c r="I220" s="46"/>
      <c r="J220" s="30" t="s">
        <v>1521</v>
      </c>
      <c r="K220" s="30" t="s">
        <v>1522</v>
      </c>
      <c r="L220" s="30" t="s">
        <v>1523</v>
      </c>
      <c r="M220" s="30"/>
      <c r="N220" s="30"/>
      <c r="O220" s="30" t="s">
        <v>1524</v>
      </c>
      <c r="P220" s="394" t="s">
        <v>2386</v>
      </c>
      <c r="Q220" s="395" t="s">
        <v>2387</v>
      </c>
      <c r="R220" s="30" t="s">
        <v>472</v>
      </c>
      <c r="S220" s="396"/>
      <c r="T220" s="30" t="s">
        <v>472</v>
      </c>
    </row>
    <row r="221">
      <c r="A221" s="383"/>
      <c r="B221" s="35"/>
      <c r="C221" s="169" t="s">
        <v>131</v>
      </c>
      <c r="D221" s="169" t="s">
        <v>216</v>
      </c>
      <c r="E221" s="306" t="s">
        <v>2388</v>
      </c>
      <c r="F221" s="306" t="s">
        <v>2389</v>
      </c>
      <c r="G221" s="306" t="s">
        <v>2390</v>
      </c>
      <c r="H221" s="46"/>
      <c r="I221" s="46"/>
      <c r="J221" s="30" t="s">
        <v>1530</v>
      </c>
      <c r="K221" s="30" t="s">
        <v>1531</v>
      </c>
      <c r="L221" s="30" t="s">
        <v>1532</v>
      </c>
      <c r="M221" s="30"/>
      <c r="N221" s="30"/>
      <c r="O221" s="30" t="s">
        <v>1524</v>
      </c>
      <c r="P221" s="394" t="s">
        <v>2391</v>
      </c>
      <c r="Q221" s="395" t="s">
        <v>2387</v>
      </c>
      <c r="R221" s="30" t="s">
        <v>472</v>
      </c>
      <c r="S221" s="396"/>
      <c r="T221" s="30" t="s">
        <v>472</v>
      </c>
    </row>
    <row r="222">
      <c r="A222" s="383"/>
      <c r="B222" s="35"/>
      <c r="C222" s="169" t="s">
        <v>131</v>
      </c>
      <c r="D222" s="169" t="s">
        <v>216</v>
      </c>
      <c r="E222" s="306" t="s">
        <v>2392</v>
      </c>
      <c r="F222" s="306" t="s">
        <v>2393</v>
      </c>
      <c r="G222" s="306" t="s">
        <v>2394</v>
      </c>
      <c r="H222" s="46"/>
      <c r="I222" s="46"/>
      <c r="J222" s="30" t="s">
        <v>1530</v>
      </c>
      <c r="K222" s="30" t="s">
        <v>1531</v>
      </c>
      <c r="L222" s="30" t="s">
        <v>1532</v>
      </c>
      <c r="M222" s="30"/>
      <c r="N222" s="30"/>
      <c r="O222" s="30" t="s">
        <v>1524</v>
      </c>
      <c r="P222" s="394" t="s">
        <v>2395</v>
      </c>
      <c r="Q222" s="395" t="s">
        <v>2387</v>
      </c>
      <c r="R222" s="30" t="s">
        <v>472</v>
      </c>
      <c r="S222" s="396"/>
      <c r="T222" s="30" t="s">
        <v>472</v>
      </c>
    </row>
    <row r="223">
      <c r="A223" s="383"/>
      <c r="B223" s="35"/>
      <c r="C223" s="169" t="s">
        <v>161</v>
      </c>
      <c r="D223" s="169" t="s">
        <v>160</v>
      </c>
      <c r="E223" s="306" t="s">
        <v>2396</v>
      </c>
      <c r="F223" s="306" t="s">
        <v>2397</v>
      </c>
      <c r="G223" s="306" t="s">
        <v>2398</v>
      </c>
      <c r="H223" s="46"/>
      <c r="I223" s="46"/>
      <c r="J223" s="30" t="s">
        <v>1521</v>
      </c>
      <c r="K223" s="30" t="s">
        <v>1522</v>
      </c>
      <c r="L223" s="30" t="s">
        <v>1523</v>
      </c>
      <c r="M223" s="30"/>
      <c r="N223" s="30"/>
      <c r="O223" s="30" t="s">
        <v>1524</v>
      </c>
      <c r="P223" s="394" t="s">
        <v>2399</v>
      </c>
      <c r="Q223" s="397" t="s">
        <v>2400</v>
      </c>
      <c r="R223" s="30" t="s">
        <v>472</v>
      </c>
      <c r="S223" s="396"/>
      <c r="T223" s="30" t="s">
        <v>472</v>
      </c>
    </row>
    <row r="224">
      <c r="A224" s="383"/>
      <c r="B224" s="35"/>
      <c r="C224" s="169" t="s">
        <v>131</v>
      </c>
      <c r="D224" s="169" t="s">
        <v>237</v>
      </c>
      <c r="E224" s="306" t="s">
        <v>2401</v>
      </c>
      <c r="F224" s="306" t="s">
        <v>2402</v>
      </c>
      <c r="G224" s="306" t="s">
        <v>2403</v>
      </c>
      <c r="H224" s="46"/>
      <c r="I224" s="46"/>
      <c r="J224" s="30" t="s">
        <v>1521</v>
      </c>
      <c r="K224" s="30" t="s">
        <v>1522</v>
      </c>
      <c r="L224" s="30" t="s">
        <v>1523</v>
      </c>
      <c r="M224" s="30"/>
      <c r="N224" s="30"/>
      <c r="O224" s="30" t="s">
        <v>1524</v>
      </c>
      <c r="P224" s="394" t="s">
        <v>2404</v>
      </c>
      <c r="Q224" s="397" t="s">
        <v>131</v>
      </c>
      <c r="R224" s="30" t="s">
        <v>472</v>
      </c>
      <c r="S224" s="396"/>
      <c r="T224" s="30" t="s">
        <v>472</v>
      </c>
    </row>
    <row r="225">
      <c r="A225" s="383"/>
      <c r="B225" s="35"/>
      <c r="C225" s="169" t="s">
        <v>131</v>
      </c>
      <c r="D225" s="169" t="s">
        <v>224</v>
      </c>
      <c r="E225" s="306" t="s">
        <v>2405</v>
      </c>
      <c r="F225" s="306" t="s">
        <v>2406</v>
      </c>
      <c r="G225" s="306" t="s">
        <v>2407</v>
      </c>
      <c r="H225" s="46"/>
      <c r="I225" s="46"/>
      <c r="J225" s="30" t="s">
        <v>1521</v>
      </c>
      <c r="K225" s="30" t="s">
        <v>1522</v>
      </c>
      <c r="L225" s="30" t="s">
        <v>1523</v>
      </c>
      <c r="M225" s="30"/>
      <c r="N225" s="30"/>
      <c r="O225" s="30" t="s">
        <v>1581</v>
      </c>
      <c r="P225" s="394" t="s">
        <v>2408</v>
      </c>
      <c r="Q225" s="397" t="s">
        <v>2387</v>
      </c>
      <c r="R225" s="30" t="s">
        <v>472</v>
      </c>
      <c r="S225" s="396"/>
      <c r="T225" s="30" t="s">
        <v>472</v>
      </c>
    </row>
    <row r="226">
      <c r="A226" s="383"/>
      <c r="B226" s="35"/>
      <c r="C226" s="169" t="s">
        <v>131</v>
      </c>
      <c r="D226" s="169" t="s">
        <v>224</v>
      </c>
      <c r="E226" s="306" t="s">
        <v>2409</v>
      </c>
      <c r="F226" s="306" t="s">
        <v>2410</v>
      </c>
      <c r="G226" s="306" t="s">
        <v>2411</v>
      </c>
      <c r="H226" s="46"/>
      <c r="I226" s="46"/>
      <c r="J226" s="30" t="s">
        <v>1530</v>
      </c>
      <c r="K226" s="30" t="s">
        <v>1531</v>
      </c>
      <c r="L226" s="30" t="s">
        <v>1532</v>
      </c>
      <c r="M226" s="30"/>
      <c r="N226" s="30"/>
      <c r="O226" s="30" t="s">
        <v>1581</v>
      </c>
      <c r="P226" s="394" t="s">
        <v>2412</v>
      </c>
      <c r="Q226" s="397" t="s">
        <v>2387</v>
      </c>
      <c r="R226" s="30" t="s">
        <v>472</v>
      </c>
      <c r="S226" s="396"/>
      <c r="T226" s="30" t="s">
        <v>472</v>
      </c>
    </row>
    <row r="227">
      <c r="A227" s="383"/>
      <c r="B227" s="35"/>
      <c r="C227" s="169" t="s">
        <v>131</v>
      </c>
      <c r="D227" s="169" t="s">
        <v>224</v>
      </c>
      <c r="E227" s="306" t="s">
        <v>2413</v>
      </c>
      <c r="F227" s="306" t="s">
        <v>2414</v>
      </c>
      <c r="G227" s="306" t="s">
        <v>2415</v>
      </c>
      <c r="H227" s="46"/>
      <c r="I227" s="46"/>
      <c r="J227" s="30" t="s">
        <v>1530</v>
      </c>
      <c r="K227" s="30" t="s">
        <v>1531</v>
      </c>
      <c r="L227" s="30" t="s">
        <v>1532</v>
      </c>
      <c r="M227" s="30"/>
      <c r="N227" s="30"/>
      <c r="O227" s="30" t="s">
        <v>1581</v>
      </c>
      <c r="P227" s="394" t="s">
        <v>2387</v>
      </c>
      <c r="Q227" s="397" t="s">
        <v>2387</v>
      </c>
      <c r="R227" s="30" t="s">
        <v>472</v>
      </c>
      <c r="S227" s="396"/>
      <c r="T227" s="30" t="s">
        <v>472</v>
      </c>
    </row>
    <row r="228">
      <c r="A228" s="383"/>
      <c r="B228" s="35"/>
      <c r="C228" s="169" t="s">
        <v>74</v>
      </c>
      <c r="D228" s="169" t="s">
        <v>283</v>
      </c>
      <c r="E228" s="306" t="s">
        <v>2416</v>
      </c>
      <c r="F228" s="306" t="s">
        <v>2417</v>
      </c>
      <c r="G228" s="306" t="s">
        <v>2418</v>
      </c>
      <c r="H228" s="46"/>
      <c r="I228" s="46"/>
      <c r="J228" s="30" t="s">
        <v>1521</v>
      </c>
      <c r="K228" s="30" t="s">
        <v>1522</v>
      </c>
      <c r="L228" s="30" t="s">
        <v>1523</v>
      </c>
      <c r="M228" s="30"/>
      <c r="N228" s="30"/>
      <c r="O228" s="30" t="s">
        <v>1524</v>
      </c>
      <c r="P228" s="394" t="s">
        <v>2419</v>
      </c>
      <c r="Q228" s="397" t="s">
        <v>74</v>
      </c>
      <c r="R228" s="30" t="s">
        <v>472</v>
      </c>
      <c r="S228" s="396"/>
      <c r="T228" s="30" t="s">
        <v>472</v>
      </c>
    </row>
    <row r="229">
      <c r="A229" s="383"/>
      <c r="B229" s="35"/>
      <c r="C229" s="169" t="s">
        <v>74</v>
      </c>
      <c r="D229" s="169" t="s">
        <v>283</v>
      </c>
      <c r="E229" s="306" t="s">
        <v>2420</v>
      </c>
      <c r="F229" s="306" t="s">
        <v>2421</v>
      </c>
      <c r="G229" s="306" t="s">
        <v>2422</v>
      </c>
      <c r="H229" s="46"/>
      <c r="I229" s="46"/>
      <c r="J229" s="30" t="s">
        <v>1521</v>
      </c>
      <c r="K229" s="30" t="s">
        <v>1522</v>
      </c>
      <c r="L229" s="30" t="s">
        <v>1523</v>
      </c>
      <c r="M229" s="30"/>
      <c r="N229" s="30"/>
      <c r="O229" s="30" t="s">
        <v>1524</v>
      </c>
      <c r="P229" s="394" t="s">
        <v>2423</v>
      </c>
      <c r="Q229" s="397" t="s">
        <v>74</v>
      </c>
      <c r="R229" s="30" t="s">
        <v>472</v>
      </c>
      <c r="S229" s="396"/>
      <c r="T229" s="30" t="s">
        <v>472</v>
      </c>
    </row>
    <row r="230">
      <c r="A230" s="383"/>
      <c r="B230" s="35"/>
      <c r="C230" s="169" t="s">
        <v>74</v>
      </c>
      <c r="D230" s="169" t="s">
        <v>283</v>
      </c>
      <c r="E230" s="306" t="s">
        <v>2424</v>
      </c>
      <c r="F230" s="306" t="s">
        <v>2425</v>
      </c>
      <c r="G230" s="306" t="s">
        <v>2426</v>
      </c>
      <c r="H230" s="46"/>
      <c r="I230" s="46"/>
      <c r="J230" s="30" t="s">
        <v>1530</v>
      </c>
      <c r="K230" s="30" t="s">
        <v>1531</v>
      </c>
      <c r="L230" s="30" t="s">
        <v>1532</v>
      </c>
      <c r="M230" s="30"/>
      <c r="N230" s="30"/>
      <c r="O230" s="30" t="s">
        <v>1581</v>
      </c>
      <c r="P230" s="394" t="s">
        <v>2427</v>
      </c>
      <c r="Q230" s="397" t="s">
        <v>74</v>
      </c>
      <c r="R230" s="30" t="s">
        <v>472</v>
      </c>
      <c r="S230" s="396"/>
      <c r="T230" s="30" t="s">
        <v>472</v>
      </c>
    </row>
    <row r="231">
      <c r="A231" s="383"/>
      <c r="B231" s="35"/>
      <c r="C231" s="169" t="s">
        <v>174</v>
      </c>
      <c r="D231" s="169" t="s">
        <v>173</v>
      </c>
      <c r="E231" s="306" t="s">
        <v>2428</v>
      </c>
      <c r="F231" s="306" t="s">
        <v>2429</v>
      </c>
      <c r="G231" s="306" t="s">
        <v>2430</v>
      </c>
      <c r="H231" s="46"/>
      <c r="I231" s="46"/>
      <c r="J231" s="30" t="s">
        <v>1521</v>
      </c>
      <c r="K231" s="30" t="s">
        <v>1522</v>
      </c>
      <c r="L231" s="30" t="s">
        <v>1523</v>
      </c>
      <c r="M231" s="30"/>
      <c r="N231" s="30"/>
      <c r="O231" s="30" t="s">
        <v>1524</v>
      </c>
      <c r="P231" s="394" t="s">
        <v>2431</v>
      </c>
      <c r="Q231" s="397" t="s">
        <v>2432</v>
      </c>
      <c r="R231" s="30" t="s">
        <v>472</v>
      </c>
      <c r="S231" s="396"/>
      <c r="T231" s="30" t="s">
        <v>472</v>
      </c>
    </row>
    <row r="232">
      <c r="A232" s="383"/>
      <c r="B232" s="35"/>
      <c r="C232" s="169" t="s">
        <v>174</v>
      </c>
      <c r="D232" s="169" t="s">
        <v>173</v>
      </c>
      <c r="E232" s="306" t="s">
        <v>2433</v>
      </c>
      <c r="F232" s="306" t="s">
        <v>2434</v>
      </c>
      <c r="G232" s="306" t="s">
        <v>2435</v>
      </c>
      <c r="H232" s="46"/>
      <c r="I232" s="46"/>
      <c r="J232" s="30" t="s">
        <v>1521</v>
      </c>
      <c r="K232" s="30" t="s">
        <v>1522</v>
      </c>
      <c r="L232" s="30" t="s">
        <v>1523</v>
      </c>
      <c r="M232" s="30"/>
      <c r="N232" s="30"/>
      <c r="O232" s="30" t="s">
        <v>1524</v>
      </c>
      <c r="P232" s="394" t="s">
        <v>2436</v>
      </c>
      <c r="Q232" s="397" t="s">
        <v>2437</v>
      </c>
      <c r="R232" s="30" t="s">
        <v>472</v>
      </c>
      <c r="S232" s="396"/>
      <c r="T232" s="30" t="s">
        <v>472</v>
      </c>
    </row>
    <row r="233">
      <c r="A233" s="383"/>
      <c r="B233" s="35"/>
      <c r="C233" s="169" t="s">
        <v>174</v>
      </c>
      <c r="D233" s="169" t="s">
        <v>173</v>
      </c>
      <c r="E233" s="306" t="s">
        <v>2438</v>
      </c>
      <c r="F233" s="306" t="s">
        <v>2439</v>
      </c>
      <c r="G233" s="306" t="s">
        <v>2440</v>
      </c>
      <c r="H233" s="46"/>
      <c r="I233" s="46"/>
      <c r="J233" s="30" t="s">
        <v>1530</v>
      </c>
      <c r="K233" s="30" t="s">
        <v>1531</v>
      </c>
      <c r="L233" s="30" t="s">
        <v>1532</v>
      </c>
      <c r="M233" s="30"/>
      <c r="N233" s="30"/>
      <c r="O233" s="30" t="s">
        <v>1524</v>
      </c>
      <c r="P233" s="394" t="s">
        <v>2441</v>
      </c>
      <c r="Q233" s="397" t="s">
        <v>2442</v>
      </c>
      <c r="R233" s="30" t="s">
        <v>472</v>
      </c>
      <c r="S233" s="396"/>
      <c r="T233" s="30" t="s">
        <v>472</v>
      </c>
    </row>
    <row r="234">
      <c r="A234" s="383"/>
      <c r="B234" s="35"/>
      <c r="C234" s="169" t="s">
        <v>69</v>
      </c>
      <c r="D234" s="169" t="s">
        <v>169</v>
      </c>
      <c r="E234" s="306" t="s">
        <v>2443</v>
      </c>
      <c r="F234" s="306" t="s">
        <v>2444</v>
      </c>
      <c r="G234" s="306" t="s">
        <v>2445</v>
      </c>
      <c r="H234" s="46"/>
      <c r="I234" s="46"/>
      <c r="J234" s="30" t="s">
        <v>1521</v>
      </c>
      <c r="K234" s="30" t="s">
        <v>1522</v>
      </c>
      <c r="L234" s="30" t="s">
        <v>1523</v>
      </c>
      <c r="M234" s="30"/>
      <c r="N234" s="30"/>
      <c r="O234" s="30" t="s">
        <v>1524</v>
      </c>
      <c r="P234" s="394" t="s">
        <v>2446</v>
      </c>
      <c r="Q234" s="398"/>
      <c r="R234" s="30" t="s">
        <v>472</v>
      </c>
      <c r="S234" s="396"/>
      <c r="T234" s="30" t="s">
        <v>472</v>
      </c>
    </row>
    <row r="235">
      <c r="A235" s="383"/>
      <c r="B235" s="35"/>
      <c r="C235" s="169" t="s">
        <v>114</v>
      </c>
      <c r="D235" s="169" t="s">
        <v>220</v>
      </c>
      <c r="E235" s="306" t="s">
        <v>2447</v>
      </c>
      <c r="F235" s="306" t="s">
        <v>2448</v>
      </c>
      <c r="G235" s="306" t="s">
        <v>2449</v>
      </c>
      <c r="H235" s="46"/>
      <c r="I235" s="46"/>
      <c r="J235" s="30" t="s">
        <v>1521</v>
      </c>
      <c r="K235" s="30" t="s">
        <v>1522</v>
      </c>
      <c r="L235" s="30" t="s">
        <v>1523</v>
      </c>
      <c r="M235" s="30"/>
      <c r="N235" s="30"/>
      <c r="O235" s="30" t="s">
        <v>1524</v>
      </c>
      <c r="P235" s="394" t="s">
        <v>2450</v>
      </c>
      <c r="Q235" s="398"/>
      <c r="R235" s="30" t="s">
        <v>472</v>
      </c>
      <c r="S235" s="396"/>
      <c r="T235" s="30" t="s">
        <v>472</v>
      </c>
    </row>
    <row r="236">
      <c r="A236" s="383"/>
      <c r="B236" s="35"/>
      <c r="C236" s="169" t="s">
        <v>69</v>
      </c>
      <c r="D236" s="169" t="s">
        <v>178</v>
      </c>
      <c r="E236" s="306" t="s">
        <v>2451</v>
      </c>
      <c r="F236" s="306" t="s">
        <v>2452</v>
      </c>
      <c r="G236" s="306" t="s">
        <v>2453</v>
      </c>
      <c r="H236" s="46" t="s">
        <v>2454</v>
      </c>
      <c r="I236" s="46"/>
      <c r="J236" s="30" t="s">
        <v>1521</v>
      </c>
      <c r="K236" s="30" t="s">
        <v>1522</v>
      </c>
      <c r="L236" s="30" t="s">
        <v>1523</v>
      </c>
      <c r="M236" s="30"/>
      <c r="N236" s="30"/>
      <c r="O236" s="30" t="s">
        <v>1581</v>
      </c>
      <c r="P236" s="394" t="s">
        <v>2455</v>
      </c>
      <c r="Q236" s="398"/>
      <c r="R236" s="30" t="s">
        <v>472</v>
      </c>
      <c r="S236" s="396"/>
      <c r="T236" s="30" t="s">
        <v>472</v>
      </c>
    </row>
    <row r="237">
      <c r="A237" s="383"/>
      <c r="B237" s="35"/>
      <c r="C237" s="169" t="s">
        <v>69</v>
      </c>
      <c r="D237" s="169" t="s">
        <v>178</v>
      </c>
      <c r="E237" s="306" t="s">
        <v>2456</v>
      </c>
      <c r="F237" s="306" t="s">
        <v>2457</v>
      </c>
      <c r="G237" s="306" t="s">
        <v>2458</v>
      </c>
      <c r="H237" s="46" t="s">
        <v>2459</v>
      </c>
      <c r="I237" s="46"/>
      <c r="J237" s="30" t="s">
        <v>1530</v>
      </c>
      <c r="K237" s="30" t="s">
        <v>1531</v>
      </c>
      <c r="L237" s="30" t="s">
        <v>1532</v>
      </c>
      <c r="M237" s="30"/>
      <c r="N237" s="30"/>
      <c r="O237" s="30" t="s">
        <v>1581</v>
      </c>
      <c r="P237" s="394" t="s">
        <v>2460</v>
      </c>
      <c r="Q237" s="398"/>
      <c r="R237" s="30" t="s">
        <v>472</v>
      </c>
      <c r="S237" s="396"/>
      <c r="T237" s="30" t="s">
        <v>472</v>
      </c>
    </row>
    <row r="238">
      <c r="A238" s="383"/>
      <c r="B238" s="35"/>
      <c r="C238" s="169" t="s">
        <v>69</v>
      </c>
      <c r="D238" s="169" t="s">
        <v>178</v>
      </c>
      <c r="E238" s="306" t="s">
        <v>2461</v>
      </c>
      <c r="F238" s="306" t="s">
        <v>2462</v>
      </c>
      <c r="G238" s="306" t="s">
        <v>2463</v>
      </c>
      <c r="H238" s="46" t="s">
        <v>2464</v>
      </c>
      <c r="I238" s="46"/>
      <c r="J238" s="30" t="s">
        <v>1530</v>
      </c>
      <c r="K238" s="30" t="s">
        <v>1531</v>
      </c>
      <c r="L238" s="30" t="s">
        <v>1532</v>
      </c>
      <c r="M238" s="30"/>
      <c r="N238" s="30"/>
      <c r="O238" s="30" t="s">
        <v>1581</v>
      </c>
      <c r="P238" s="394" t="s">
        <v>2465</v>
      </c>
      <c r="Q238" s="398"/>
      <c r="R238" s="30" t="s">
        <v>472</v>
      </c>
      <c r="S238" s="396"/>
      <c r="T238" s="30" t="s">
        <v>472</v>
      </c>
    </row>
    <row r="239">
      <c r="A239" s="383"/>
      <c r="B239" s="35"/>
      <c r="C239" s="169" t="s">
        <v>69</v>
      </c>
      <c r="D239" s="169" t="s">
        <v>178</v>
      </c>
      <c r="E239" s="306" t="s">
        <v>2466</v>
      </c>
      <c r="F239" s="306" t="s">
        <v>2467</v>
      </c>
      <c r="G239" s="306" t="s">
        <v>2468</v>
      </c>
      <c r="H239" s="46" t="s">
        <v>2469</v>
      </c>
      <c r="I239" s="46"/>
      <c r="J239" s="30" t="s">
        <v>1530</v>
      </c>
      <c r="K239" s="30" t="s">
        <v>1531</v>
      </c>
      <c r="L239" s="30" t="s">
        <v>1532</v>
      </c>
      <c r="M239" s="30"/>
      <c r="N239" s="30"/>
      <c r="O239" s="30" t="s">
        <v>1524</v>
      </c>
      <c r="P239" s="394" t="s">
        <v>2470</v>
      </c>
      <c r="Q239" s="398"/>
      <c r="R239" s="30" t="s">
        <v>472</v>
      </c>
      <c r="S239" s="396"/>
      <c r="T239" s="30" t="s">
        <v>472</v>
      </c>
    </row>
    <row r="240">
      <c r="A240" s="383"/>
      <c r="B240" s="35"/>
      <c r="C240" s="169" t="s">
        <v>69</v>
      </c>
      <c r="D240" s="169" t="s">
        <v>178</v>
      </c>
      <c r="E240" s="306" t="s">
        <v>2471</v>
      </c>
      <c r="F240" s="306" t="s">
        <v>2472</v>
      </c>
      <c r="G240" s="306" t="s">
        <v>2473</v>
      </c>
      <c r="H240" s="46" t="s">
        <v>2474</v>
      </c>
      <c r="I240" s="46"/>
      <c r="J240" s="30" t="s">
        <v>1530</v>
      </c>
      <c r="K240" s="30" t="s">
        <v>1531</v>
      </c>
      <c r="L240" s="30" t="s">
        <v>1532</v>
      </c>
      <c r="M240" s="30"/>
      <c r="N240" s="30"/>
      <c r="O240" s="30" t="s">
        <v>1581</v>
      </c>
      <c r="P240" s="394" t="s">
        <v>2475</v>
      </c>
      <c r="Q240" s="398"/>
      <c r="R240" s="30" t="s">
        <v>472</v>
      </c>
      <c r="S240" s="396"/>
      <c r="T240" s="30" t="s">
        <v>472</v>
      </c>
    </row>
    <row r="241">
      <c r="A241" s="383"/>
      <c r="B241" s="35"/>
      <c r="C241" s="169" t="s">
        <v>69</v>
      </c>
      <c r="D241" s="169" t="s">
        <v>178</v>
      </c>
      <c r="E241" s="306" t="s">
        <v>2476</v>
      </c>
      <c r="F241" s="306" t="s">
        <v>2477</v>
      </c>
      <c r="G241" s="306" t="s">
        <v>2478</v>
      </c>
      <c r="H241" s="46" t="s">
        <v>2479</v>
      </c>
      <c r="I241" s="46"/>
      <c r="J241" s="30" t="s">
        <v>1530</v>
      </c>
      <c r="K241" s="30" t="s">
        <v>1531</v>
      </c>
      <c r="L241" s="30" t="s">
        <v>1532</v>
      </c>
      <c r="M241" s="30"/>
      <c r="N241" s="30"/>
      <c r="O241" s="30" t="s">
        <v>1581</v>
      </c>
      <c r="P241" s="394" t="s">
        <v>2480</v>
      </c>
      <c r="Q241" s="398"/>
      <c r="R241" s="30" t="s">
        <v>472</v>
      </c>
      <c r="S241" s="396"/>
      <c r="T241" s="30" t="s">
        <v>472</v>
      </c>
    </row>
    <row r="242">
      <c r="A242" s="383"/>
      <c r="B242" s="35"/>
      <c r="C242" s="169" t="s">
        <v>69</v>
      </c>
      <c r="D242" s="169" t="s">
        <v>178</v>
      </c>
      <c r="E242" s="306" t="s">
        <v>2481</v>
      </c>
      <c r="F242" s="306" t="s">
        <v>2482</v>
      </c>
      <c r="G242" s="306" t="s">
        <v>2483</v>
      </c>
      <c r="H242" s="46" t="s">
        <v>2484</v>
      </c>
      <c r="I242" s="46" t="s">
        <v>2485</v>
      </c>
      <c r="J242" s="30" t="s">
        <v>1530</v>
      </c>
      <c r="K242" s="30" t="s">
        <v>1531</v>
      </c>
      <c r="L242" s="30" t="s">
        <v>1532</v>
      </c>
      <c r="M242" s="30"/>
      <c r="N242" s="30"/>
      <c r="O242" s="30" t="s">
        <v>1524</v>
      </c>
      <c r="P242" s="394" t="s">
        <v>2486</v>
      </c>
      <c r="Q242" s="398"/>
      <c r="R242" s="30" t="s">
        <v>472</v>
      </c>
      <c r="S242" s="396"/>
      <c r="T242" s="30" t="s">
        <v>472</v>
      </c>
    </row>
    <row r="243" ht="51.75" customHeight="1">
      <c r="A243" s="383"/>
      <c r="B243" s="35" t="s">
        <v>2487</v>
      </c>
      <c r="C243" s="169" t="s">
        <v>114</v>
      </c>
      <c r="D243" s="169" t="s">
        <v>197</v>
      </c>
      <c r="E243" s="306" t="s">
        <v>2488</v>
      </c>
      <c r="F243" s="306" t="s">
        <v>2489</v>
      </c>
      <c r="G243" s="306" t="s">
        <v>2490</v>
      </c>
      <c r="H243" s="46"/>
      <c r="I243" s="46"/>
      <c r="J243" s="30" t="s">
        <v>1521</v>
      </c>
      <c r="K243" s="30" t="s">
        <v>1522</v>
      </c>
      <c r="L243" s="30" t="s">
        <v>1523</v>
      </c>
      <c r="M243" s="30"/>
      <c r="N243" s="30"/>
      <c r="O243" s="30" t="s">
        <v>1524</v>
      </c>
      <c r="P243" s="394" t="s">
        <v>2491</v>
      </c>
      <c r="Q243" s="397" t="s">
        <v>2492</v>
      </c>
      <c r="R243" s="30" t="s">
        <v>472</v>
      </c>
      <c r="S243" s="396"/>
      <c r="T243" s="30" t="s">
        <v>472</v>
      </c>
    </row>
    <row r="244" ht="15.75" customHeight="1">
      <c r="A244" s="383"/>
      <c r="B244" s="35"/>
      <c r="C244" s="169" t="s">
        <v>114</v>
      </c>
      <c r="D244" s="169" t="s">
        <v>197</v>
      </c>
      <c r="E244" s="306" t="s">
        <v>2493</v>
      </c>
      <c r="F244" s="306" t="s">
        <v>2494</v>
      </c>
      <c r="G244" s="306" t="s">
        <v>2495</v>
      </c>
      <c r="H244" s="46"/>
      <c r="I244" s="46"/>
      <c r="J244" s="30" t="s">
        <v>1530</v>
      </c>
      <c r="K244" s="30" t="s">
        <v>1531</v>
      </c>
      <c r="L244" s="30" t="s">
        <v>1532</v>
      </c>
      <c r="M244" s="30"/>
      <c r="N244" s="30"/>
      <c r="O244" s="30" t="s">
        <v>1524</v>
      </c>
      <c r="P244" s="399"/>
      <c r="Q244" s="169" t="s">
        <v>114</v>
      </c>
      <c r="R244" s="30" t="s">
        <v>472</v>
      </c>
      <c r="S244" s="396"/>
      <c r="T244" s="30" t="s">
        <v>472</v>
      </c>
    </row>
    <row r="245" ht="15.75" customHeight="1">
      <c r="A245" s="396"/>
      <c r="B245" s="396"/>
      <c r="C245" s="169" t="s">
        <v>114</v>
      </c>
      <c r="D245" s="169" t="s">
        <v>197</v>
      </c>
      <c r="E245" s="306" t="s">
        <v>2496</v>
      </c>
      <c r="F245" s="306" t="s">
        <v>2497</v>
      </c>
      <c r="G245" s="306" t="s">
        <v>2498</v>
      </c>
      <c r="H245" s="46"/>
      <c r="I245" s="46"/>
      <c r="J245" s="30" t="s">
        <v>1530</v>
      </c>
      <c r="K245" s="30" t="s">
        <v>1531</v>
      </c>
      <c r="L245" s="30" t="s">
        <v>1532</v>
      </c>
      <c r="M245" s="30"/>
      <c r="N245" s="30"/>
      <c r="O245" s="30" t="s">
        <v>1524</v>
      </c>
      <c r="P245" s="399"/>
      <c r="Q245" s="169" t="s">
        <v>114</v>
      </c>
      <c r="R245" s="30" t="s">
        <v>472</v>
      </c>
      <c r="S245" s="396"/>
      <c r="T245" s="30" t="s">
        <v>472</v>
      </c>
    </row>
    <row r="246" ht="15.75" customHeight="1">
      <c r="A246" s="396"/>
      <c r="B246" s="396"/>
      <c r="C246" s="169" t="s">
        <v>114</v>
      </c>
      <c r="D246" s="169" t="s">
        <v>197</v>
      </c>
      <c r="E246" s="306" t="s">
        <v>2499</v>
      </c>
      <c r="F246" s="306" t="s">
        <v>2500</v>
      </c>
      <c r="G246" s="306" t="s">
        <v>2501</v>
      </c>
      <c r="H246" s="46"/>
      <c r="I246" s="46"/>
      <c r="J246" s="30" t="s">
        <v>1530</v>
      </c>
      <c r="K246" s="30" t="s">
        <v>1531</v>
      </c>
      <c r="L246" s="30" t="s">
        <v>1532</v>
      </c>
      <c r="M246" s="30"/>
      <c r="N246" s="30"/>
      <c r="O246" s="30" t="s">
        <v>1524</v>
      </c>
      <c r="P246" s="399"/>
      <c r="Q246" s="169" t="s">
        <v>114</v>
      </c>
      <c r="R246" s="30" t="s">
        <v>472</v>
      </c>
      <c r="S246" s="396"/>
      <c r="T246" s="30" t="s">
        <v>472</v>
      </c>
    </row>
    <row r="247">
      <c r="A247" s="382"/>
      <c r="B247" s="382"/>
      <c r="C247" s="169" t="s">
        <v>114</v>
      </c>
      <c r="D247" s="169" t="s">
        <v>191</v>
      </c>
      <c r="E247" s="306" t="s">
        <v>2502</v>
      </c>
      <c r="F247" s="400" t="s">
        <v>2503</v>
      </c>
      <c r="G247" s="401" t="s">
        <v>2504</v>
      </c>
      <c r="H247" s="46"/>
      <c r="I247" s="46"/>
      <c r="J247" s="30" t="s">
        <v>1521</v>
      </c>
      <c r="K247" s="30" t="s">
        <v>1522</v>
      </c>
      <c r="L247" s="30" t="s">
        <v>1523</v>
      </c>
      <c r="M247" s="30"/>
      <c r="N247" s="30"/>
      <c r="O247" s="30" t="s">
        <v>1524</v>
      </c>
      <c r="P247" s="394" t="s">
        <v>2505</v>
      </c>
      <c r="Q247" s="169" t="s">
        <v>114</v>
      </c>
      <c r="R247" s="30" t="s">
        <v>472</v>
      </c>
      <c r="S247" s="396"/>
      <c r="T247" s="30" t="s">
        <v>472</v>
      </c>
    </row>
    <row r="248">
      <c r="A248" s="382"/>
      <c r="B248" s="382"/>
      <c r="C248" s="169" t="s">
        <v>114</v>
      </c>
      <c r="D248" s="169" t="s">
        <v>191</v>
      </c>
      <c r="E248" s="306" t="s">
        <v>2506</v>
      </c>
      <c r="F248" s="306" t="s">
        <v>2507</v>
      </c>
      <c r="G248" s="402" t="s">
        <v>2508</v>
      </c>
      <c r="H248" s="46"/>
      <c r="I248" s="46"/>
      <c r="J248" s="30" t="s">
        <v>1530</v>
      </c>
      <c r="K248" s="30" t="s">
        <v>1531</v>
      </c>
      <c r="L248" s="30" t="s">
        <v>1532</v>
      </c>
      <c r="M248" s="30"/>
      <c r="N248" s="30"/>
      <c r="O248" s="30" t="s">
        <v>1524</v>
      </c>
      <c r="P248" s="394" t="s">
        <v>2509</v>
      </c>
      <c r="Q248" s="169" t="s">
        <v>114</v>
      </c>
      <c r="R248" s="30" t="s">
        <v>472</v>
      </c>
      <c r="S248" s="396"/>
      <c r="T248" s="30" t="s">
        <v>472</v>
      </c>
    </row>
    <row r="249">
      <c r="A249" s="382"/>
      <c r="B249" s="382"/>
      <c r="C249" s="169" t="s">
        <v>187</v>
      </c>
      <c r="D249" s="169" t="s">
        <v>186</v>
      </c>
      <c r="E249" s="306" t="s">
        <v>2510</v>
      </c>
      <c r="F249" s="306" t="s">
        <v>2511</v>
      </c>
      <c r="G249" s="402" t="s">
        <v>2512</v>
      </c>
      <c r="H249" s="46"/>
      <c r="I249" s="46"/>
      <c r="J249" s="30" t="s">
        <v>1521</v>
      </c>
      <c r="K249" s="30" t="s">
        <v>1522</v>
      </c>
      <c r="L249" s="30" t="s">
        <v>1523</v>
      </c>
      <c r="M249" s="30"/>
      <c r="N249" s="30"/>
      <c r="O249" s="30" t="s">
        <v>1524</v>
      </c>
      <c r="P249" s="394" t="s">
        <v>2513</v>
      </c>
      <c r="Q249" s="169" t="s">
        <v>187</v>
      </c>
      <c r="R249" s="30" t="s">
        <v>472</v>
      </c>
      <c r="S249" s="396"/>
      <c r="T249" s="30" t="s">
        <v>472</v>
      </c>
    </row>
    <row r="250">
      <c r="A250" s="382"/>
      <c r="B250" s="382"/>
      <c r="C250" s="169" t="s">
        <v>131</v>
      </c>
      <c r="D250" s="169" t="s">
        <v>166</v>
      </c>
      <c r="E250" s="306" t="s">
        <v>2514</v>
      </c>
      <c r="F250" s="306" t="s">
        <v>2515</v>
      </c>
      <c r="G250" s="402" t="s">
        <v>2516</v>
      </c>
      <c r="H250" s="46"/>
      <c r="I250" s="46"/>
      <c r="J250" s="30" t="s">
        <v>1521</v>
      </c>
      <c r="K250" s="30" t="s">
        <v>1522</v>
      </c>
      <c r="L250" s="30" t="s">
        <v>1523</v>
      </c>
      <c r="M250" s="30"/>
      <c r="N250" s="30"/>
      <c r="O250" s="30" t="s">
        <v>1581</v>
      </c>
      <c r="P250" s="394" t="s">
        <v>2517</v>
      </c>
      <c r="Q250" s="397" t="s">
        <v>131</v>
      </c>
      <c r="R250" s="30" t="s">
        <v>472</v>
      </c>
      <c r="S250" s="396"/>
      <c r="T250" s="30" t="s">
        <v>472</v>
      </c>
    </row>
    <row r="251">
      <c r="A251" s="382"/>
      <c r="B251" s="382"/>
      <c r="C251" s="169" t="s">
        <v>69</v>
      </c>
      <c r="D251" s="169" t="s">
        <v>228</v>
      </c>
      <c r="E251" s="306" t="s">
        <v>2518</v>
      </c>
      <c r="F251" s="306" t="s">
        <v>2519</v>
      </c>
      <c r="G251" s="402" t="s">
        <v>2520</v>
      </c>
      <c r="H251" s="46"/>
      <c r="I251" s="46"/>
      <c r="J251" s="30" t="s">
        <v>1521</v>
      </c>
      <c r="K251" s="30" t="s">
        <v>1522</v>
      </c>
      <c r="L251" s="30" t="s">
        <v>1523</v>
      </c>
      <c r="M251" s="30"/>
      <c r="N251" s="30"/>
      <c r="O251" s="30" t="s">
        <v>1524</v>
      </c>
      <c r="P251" s="394" t="s">
        <v>2521</v>
      </c>
      <c r="Q251" s="398"/>
      <c r="R251" s="30" t="s">
        <v>472</v>
      </c>
      <c r="S251" s="396"/>
      <c r="T251" s="30" t="s">
        <v>472</v>
      </c>
    </row>
    <row r="252">
      <c r="A252" s="382"/>
      <c r="B252" s="382"/>
      <c r="C252" s="169" t="s">
        <v>123</v>
      </c>
      <c r="D252" s="169" t="s">
        <v>289</v>
      </c>
      <c r="E252" s="306" t="s">
        <v>2522</v>
      </c>
      <c r="F252" s="306" t="s">
        <v>2523</v>
      </c>
      <c r="G252" s="402" t="s">
        <v>2524</v>
      </c>
      <c r="H252" s="46"/>
      <c r="I252" s="46"/>
      <c r="J252" s="30" t="s">
        <v>1521</v>
      </c>
      <c r="K252" s="30" t="s">
        <v>1522</v>
      </c>
      <c r="L252" s="30" t="s">
        <v>1523</v>
      </c>
      <c r="M252" s="30"/>
      <c r="N252" s="30"/>
      <c r="O252" s="30" t="s">
        <v>1524</v>
      </c>
      <c r="P252" s="394" t="s">
        <v>2525</v>
      </c>
      <c r="Q252" s="398"/>
      <c r="R252" s="30" t="s">
        <v>472</v>
      </c>
      <c r="S252" s="396"/>
      <c r="T252" s="30" t="s">
        <v>472</v>
      </c>
    </row>
    <row r="253">
      <c r="A253" s="382"/>
      <c r="B253" s="382"/>
      <c r="C253" s="169" t="s">
        <v>123</v>
      </c>
      <c r="D253" s="169" t="s">
        <v>289</v>
      </c>
      <c r="E253" s="306" t="s">
        <v>2526</v>
      </c>
      <c r="F253" s="306" t="s">
        <v>2527</v>
      </c>
      <c r="G253" s="402" t="s">
        <v>2528</v>
      </c>
      <c r="H253" s="46"/>
      <c r="I253" s="46"/>
      <c r="J253" s="30" t="s">
        <v>1530</v>
      </c>
      <c r="K253" s="30" t="s">
        <v>1531</v>
      </c>
      <c r="L253" s="30" t="s">
        <v>1532</v>
      </c>
      <c r="M253" s="30"/>
      <c r="N253" s="30"/>
      <c r="O253" s="30" t="s">
        <v>1524</v>
      </c>
      <c r="P253" s="394" t="s">
        <v>2529</v>
      </c>
      <c r="Q253" s="398"/>
      <c r="R253" s="30" t="s">
        <v>472</v>
      </c>
      <c r="S253" s="396"/>
      <c r="T253" s="30" t="s">
        <v>472</v>
      </c>
    </row>
    <row r="254">
      <c r="A254" s="382"/>
      <c r="B254" s="382"/>
      <c r="C254" s="169" t="s">
        <v>233</v>
      </c>
      <c r="D254" s="169" t="s">
        <v>643</v>
      </c>
      <c r="E254" s="306" t="s">
        <v>2530</v>
      </c>
      <c r="F254" s="306" t="s">
        <v>2531</v>
      </c>
      <c r="G254" s="402" t="s">
        <v>2532</v>
      </c>
      <c r="H254" s="46"/>
      <c r="I254" s="46"/>
      <c r="J254" s="30" t="s">
        <v>1521</v>
      </c>
      <c r="K254" s="30" t="s">
        <v>1522</v>
      </c>
      <c r="L254" s="30" t="s">
        <v>1523</v>
      </c>
      <c r="M254" s="30"/>
      <c r="N254" s="30"/>
      <c r="O254" s="30" t="s">
        <v>1524</v>
      </c>
      <c r="P254" s="394" t="s">
        <v>2533</v>
      </c>
      <c r="Q254" s="398"/>
      <c r="R254" s="30" t="s">
        <v>472</v>
      </c>
      <c r="S254" s="396"/>
      <c r="T254" s="30" t="s">
        <v>472</v>
      </c>
    </row>
    <row r="255" ht="15.75" customHeight="1">
      <c r="A255" s="382"/>
      <c r="B255" s="382"/>
      <c r="C255" s="169" t="s">
        <v>131</v>
      </c>
      <c r="D255" s="169" t="s">
        <v>241</v>
      </c>
      <c r="E255" s="306" t="s">
        <v>2534</v>
      </c>
      <c r="F255" s="306" t="s">
        <v>2535</v>
      </c>
      <c r="G255" s="402" t="s">
        <v>2536</v>
      </c>
      <c r="H255" s="46"/>
      <c r="I255" s="46"/>
      <c r="J255" s="30" t="s">
        <v>1521</v>
      </c>
      <c r="K255" s="30" t="s">
        <v>1522</v>
      </c>
      <c r="L255" s="30" t="s">
        <v>1523</v>
      </c>
      <c r="M255" s="30"/>
      <c r="N255" s="30"/>
      <c r="O255" s="30" t="s">
        <v>1581</v>
      </c>
      <c r="P255" s="394" t="s">
        <v>2537</v>
      </c>
      <c r="Q255" s="398"/>
      <c r="R255" s="30" t="s">
        <v>472</v>
      </c>
      <c r="S255" s="396"/>
      <c r="T255" s="30" t="s">
        <v>472</v>
      </c>
    </row>
    <row r="256" ht="15.75" customHeight="1">
      <c r="A256" s="382"/>
      <c r="B256" s="382"/>
      <c r="C256" s="169" t="s">
        <v>131</v>
      </c>
      <c r="D256" s="169" t="s">
        <v>241</v>
      </c>
      <c r="E256" s="306" t="s">
        <v>2538</v>
      </c>
      <c r="F256" s="306" t="s">
        <v>2539</v>
      </c>
      <c r="G256" s="402" t="s">
        <v>2540</v>
      </c>
      <c r="H256" s="46"/>
      <c r="I256" s="46"/>
      <c r="J256" s="30" t="s">
        <v>1530</v>
      </c>
      <c r="K256" s="30" t="s">
        <v>1531</v>
      </c>
      <c r="L256" s="30" t="s">
        <v>1532</v>
      </c>
      <c r="M256" s="30"/>
      <c r="N256" s="30"/>
      <c r="O256" s="30" t="s">
        <v>1581</v>
      </c>
      <c r="P256" s="399"/>
      <c r="Q256" s="398"/>
      <c r="R256" s="30" t="s">
        <v>472</v>
      </c>
      <c r="S256" s="396"/>
      <c r="T256" s="30" t="s">
        <v>472</v>
      </c>
    </row>
    <row r="257">
      <c r="A257" s="382"/>
      <c r="B257" s="382"/>
      <c r="C257" s="169" t="s">
        <v>131</v>
      </c>
      <c r="D257" s="169" t="s">
        <v>250</v>
      </c>
      <c r="E257" s="306" t="s">
        <v>2541</v>
      </c>
      <c r="F257" s="306" t="s">
        <v>2542</v>
      </c>
      <c r="G257" s="402" t="s">
        <v>2543</v>
      </c>
      <c r="H257" s="46"/>
      <c r="I257" s="46"/>
      <c r="J257" s="30" t="s">
        <v>1530</v>
      </c>
      <c r="K257" s="30" t="s">
        <v>1531</v>
      </c>
      <c r="L257" s="30" t="s">
        <v>1532</v>
      </c>
      <c r="M257" s="30"/>
      <c r="N257" s="30"/>
      <c r="O257" s="30" t="s">
        <v>1524</v>
      </c>
      <c r="P257" s="394" t="s">
        <v>2544</v>
      </c>
      <c r="Q257" s="397" t="s">
        <v>2545</v>
      </c>
      <c r="R257" s="30" t="s">
        <v>472</v>
      </c>
      <c r="S257" s="396"/>
      <c r="T257" s="30" t="s">
        <v>472</v>
      </c>
    </row>
    <row r="258">
      <c r="A258" s="382"/>
      <c r="B258" s="382"/>
      <c r="C258" s="169" t="s">
        <v>131</v>
      </c>
      <c r="D258" s="169" t="s">
        <v>250</v>
      </c>
      <c r="E258" s="306" t="s">
        <v>2546</v>
      </c>
      <c r="F258" s="306" t="s">
        <v>2547</v>
      </c>
      <c r="G258" s="402" t="s">
        <v>2548</v>
      </c>
      <c r="H258" s="46"/>
      <c r="I258" s="46"/>
      <c r="J258" s="30" t="s">
        <v>1530</v>
      </c>
      <c r="K258" s="30" t="s">
        <v>1531</v>
      </c>
      <c r="L258" s="30" t="s">
        <v>1532</v>
      </c>
      <c r="M258" s="30"/>
      <c r="N258" s="30"/>
      <c r="O258" s="30" t="s">
        <v>1581</v>
      </c>
      <c r="P258" s="394" t="s">
        <v>2549</v>
      </c>
      <c r="Q258" s="397" t="s">
        <v>2550</v>
      </c>
      <c r="R258" s="30" t="s">
        <v>472</v>
      </c>
      <c r="S258" s="396"/>
      <c r="T258" s="30" t="s">
        <v>472</v>
      </c>
    </row>
    <row r="259">
      <c r="A259" s="382"/>
      <c r="B259" s="382"/>
      <c r="C259" s="169" t="s">
        <v>161</v>
      </c>
      <c r="D259" s="169" t="s">
        <v>254</v>
      </c>
      <c r="E259" s="306" t="s">
        <v>2551</v>
      </c>
      <c r="F259" s="306" t="s">
        <v>2552</v>
      </c>
      <c r="G259" s="402" t="s">
        <v>2553</v>
      </c>
      <c r="H259" s="46"/>
      <c r="I259" s="46"/>
      <c r="J259" s="30" t="s">
        <v>1521</v>
      </c>
      <c r="K259" s="30" t="s">
        <v>1522</v>
      </c>
      <c r="L259" s="30" t="s">
        <v>1523</v>
      </c>
      <c r="M259" s="30"/>
      <c r="N259" s="30"/>
      <c r="O259" s="30" t="s">
        <v>1581</v>
      </c>
      <c r="P259" s="394" t="s">
        <v>2554</v>
      </c>
      <c r="Q259" s="398"/>
      <c r="R259" s="30" t="s">
        <v>472</v>
      </c>
      <c r="S259" s="396"/>
      <c r="T259" s="30" t="s">
        <v>472</v>
      </c>
    </row>
    <row r="260">
      <c r="A260" s="382"/>
      <c r="B260" s="382"/>
      <c r="C260" s="169" t="s">
        <v>161</v>
      </c>
      <c r="D260" s="169" t="s">
        <v>254</v>
      </c>
      <c r="E260" s="306" t="s">
        <v>2555</v>
      </c>
      <c r="F260" s="306" t="s">
        <v>2556</v>
      </c>
      <c r="G260" s="402" t="s">
        <v>2557</v>
      </c>
      <c r="H260" s="46"/>
      <c r="I260" s="46"/>
      <c r="J260" s="30" t="s">
        <v>1530</v>
      </c>
      <c r="K260" s="30" t="s">
        <v>1531</v>
      </c>
      <c r="L260" s="30" t="s">
        <v>1532</v>
      </c>
      <c r="M260" s="30"/>
      <c r="N260" s="30"/>
      <c r="O260" s="30" t="s">
        <v>1581</v>
      </c>
      <c r="P260" s="394" t="s">
        <v>2558</v>
      </c>
      <c r="Q260" s="398"/>
      <c r="R260" s="30" t="s">
        <v>472</v>
      </c>
      <c r="S260" s="396"/>
      <c r="T260" s="30" t="s">
        <v>472</v>
      </c>
    </row>
    <row r="261">
      <c r="A261" s="382"/>
      <c r="B261" s="382"/>
      <c r="C261" s="169" t="s">
        <v>131</v>
      </c>
      <c r="D261" s="169" t="s">
        <v>245</v>
      </c>
      <c r="E261" s="306" t="s">
        <v>2559</v>
      </c>
      <c r="F261" s="403" t="s">
        <v>2560</v>
      </c>
      <c r="G261" s="401" t="s">
        <v>2561</v>
      </c>
      <c r="H261" s="46"/>
      <c r="I261" s="46"/>
      <c r="J261" s="30" t="s">
        <v>1521</v>
      </c>
      <c r="K261" s="30" t="s">
        <v>1522</v>
      </c>
      <c r="L261" s="30" t="s">
        <v>1523</v>
      </c>
      <c r="M261" s="30"/>
      <c r="N261" s="30"/>
      <c r="O261" s="30" t="s">
        <v>1581</v>
      </c>
      <c r="P261" s="394" t="s">
        <v>2562</v>
      </c>
      <c r="Q261" s="397" t="s">
        <v>2563</v>
      </c>
      <c r="R261" s="30" t="s">
        <v>472</v>
      </c>
      <c r="S261" s="396"/>
      <c r="T261" s="30" t="s">
        <v>472</v>
      </c>
    </row>
    <row r="262">
      <c r="A262" s="382"/>
      <c r="B262" s="382"/>
      <c r="C262" s="169" t="s">
        <v>131</v>
      </c>
      <c r="D262" s="169" t="s">
        <v>252</v>
      </c>
      <c r="E262" s="306" t="s">
        <v>2564</v>
      </c>
      <c r="F262" s="404" t="s">
        <v>2565</v>
      </c>
      <c r="G262" s="402" t="s">
        <v>2566</v>
      </c>
      <c r="H262" s="46"/>
      <c r="I262" s="46"/>
      <c r="J262" s="30" t="s">
        <v>1530</v>
      </c>
      <c r="K262" s="30" t="s">
        <v>1531</v>
      </c>
      <c r="L262" s="30" t="s">
        <v>1532</v>
      </c>
      <c r="M262" s="30"/>
      <c r="N262" s="30"/>
      <c r="O262" s="30" t="s">
        <v>1581</v>
      </c>
      <c r="P262" s="399"/>
      <c r="Q262" s="398"/>
      <c r="R262" s="30" t="s">
        <v>472</v>
      </c>
      <c r="S262" s="396"/>
      <c r="T262" s="30" t="s">
        <v>472</v>
      </c>
    </row>
    <row r="263">
      <c r="A263" s="382"/>
      <c r="B263" s="382"/>
      <c r="C263" s="169" t="s">
        <v>131</v>
      </c>
      <c r="D263" s="169" t="s">
        <v>252</v>
      </c>
      <c r="E263" s="306" t="s">
        <v>2567</v>
      </c>
      <c r="F263" s="404" t="s">
        <v>2568</v>
      </c>
      <c r="G263" s="402" t="s">
        <v>2569</v>
      </c>
      <c r="H263" s="46"/>
      <c r="I263" s="46"/>
      <c r="J263" s="30" t="s">
        <v>1530</v>
      </c>
      <c r="K263" s="30" t="s">
        <v>1531</v>
      </c>
      <c r="L263" s="30" t="s">
        <v>1532</v>
      </c>
      <c r="M263" s="30"/>
      <c r="N263" s="30"/>
      <c r="O263" s="30" t="s">
        <v>1581</v>
      </c>
      <c r="P263" s="399"/>
      <c r="Q263" s="398"/>
      <c r="R263" s="30" t="s">
        <v>472</v>
      </c>
      <c r="S263" s="396"/>
      <c r="T263" s="30" t="s">
        <v>472</v>
      </c>
    </row>
    <row r="264">
      <c r="A264" s="382"/>
      <c r="B264" s="382"/>
      <c r="C264" s="169" t="s">
        <v>131</v>
      </c>
      <c r="D264" s="169" t="s">
        <v>252</v>
      </c>
      <c r="E264" s="306" t="s">
        <v>2570</v>
      </c>
      <c r="F264" s="405" t="s">
        <v>2571</v>
      </c>
      <c r="G264" s="406" t="s">
        <v>2572</v>
      </c>
      <c r="H264" s="46"/>
      <c r="I264" s="46"/>
      <c r="J264" s="30" t="s">
        <v>1530</v>
      </c>
      <c r="K264" s="30" t="s">
        <v>1531</v>
      </c>
      <c r="L264" s="30" t="s">
        <v>1532</v>
      </c>
      <c r="M264" s="30"/>
      <c r="N264" s="30"/>
      <c r="O264" s="30" t="s">
        <v>1581</v>
      </c>
      <c r="P264" s="399"/>
      <c r="Q264" s="398"/>
      <c r="R264" s="30" t="s">
        <v>472</v>
      </c>
      <c r="S264" s="396"/>
      <c r="T264" s="30" t="s">
        <v>472</v>
      </c>
    </row>
    <row r="265" ht="15.75" customHeight="1">
      <c r="A265" s="382"/>
      <c r="B265" s="382"/>
      <c r="C265" s="306" t="s">
        <v>36</v>
      </c>
      <c r="D265" s="306" t="s">
        <v>205</v>
      </c>
      <c r="E265" s="306" t="s">
        <v>2573</v>
      </c>
      <c r="F265" s="306" t="s">
        <v>2574</v>
      </c>
      <c r="G265" s="306" t="s">
        <v>2575</v>
      </c>
      <c r="H265" s="46"/>
      <c r="I265" s="46"/>
      <c r="J265" s="30" t="s">
        <v>1521</v>
      </c>
      <c r="K265" s="30" t="s">
        <v>1522</v>
      </c>
      <c r="L265" s="30" t="s">
        <v>1523</v>
      </c>
      <c r="M265" s="30"/>
      <c r="N265" s="30"/>
      <c r="O265" s="30" t="s">
        <v>1524</v>
      </c>
      <c r="P265" s="394" t="s">
        <v>2576</v>
      </c>
      <c r="Q265" s="397" t="s">
        <v>2577</v>
      </c>
      <c r="R265" s="30" t="s">
        <v>472</v>
      </c>
      <c r="S265" s="396"/>
      <c r="T265" s="30" t="s">
        <v>472</v>
      </c>
    </row>
    <row r="266" ht="15.75" customHeight="1">
      <c r="A266" s="382"/>
      <c r="B266" s="382"/>
      <c r="C266" s="306" t="s">
        <v>2578</v>
      </c>
      <c r="D266" s="306" t="s">
        <v>258</v>
      </c>
      <c r="E266" s="306" t="s">
        <v>2579</v>
      </c>
      <c r="F266" s="306" t="s">
        <v>2580</v>
      </c>
      <c r="G266" s="306" t="s">
        <v>2581</v>
      </c>
      <c r="H266" s="46"/>
      <c r="I266" s="46"/>
      <c r="J266" s="30" t="s">
        <v>1521</v>
      </c>
      <c r="K266" s="30" t="s">
        <v>1522</v>
      </c>
      <c r="L266" s="30" t="s">
        <v>1523</v>
      </c>
      <c r="M266" s="30"/>
      <c r="N266" s="30"/>
      <c r="O266" s="30" t="s">
        <v>1524</v>
      </c>
      <c r="P266" s="394" t="s">
        <v>2582</v>
      </c>
      <c r="Q266" s="397" t="s">
        <v>2578</v>
      </c>
      <c r="R266" s="30" t="s">
        <v>472</v>
      </c>
      <c r="S266" s="396"/>
      <c r="T266" s="30" t="s">
        <v>472</v>
      </c>
    </row>
    <row r="267" ht="15.75" customHeight="1">
      <c r="A267" s="382"/>
      <c r="B267" s="382"/>
      <c r="C267" s="306" t="s">
        <v>2578</v>
      </c>
      <c r="D267" s="306" t="s">
        <v>258</v>
      </c>
      <c r="E267" s="306" t="s">
        <v>2583</v>
      </c>
      <c r="F267" s="306" t="s">
        <v>2584</v>
      </c>
      <c r="G267" s="306" t="s">
        <v>2585</v>
      </c>
      <c r="H267" s="46"/>
      <c r="I267" s="46"/>
      <c r="J267" s="30" t="s">
        <v>1530</v>
      </c>
      <c r="K267" s="30" t="s">
        <v>1531</v>
      </c>
      <c r="L267" s="30" t="s">
        <v>1532</v>
      </c>
      <c r="M267" s="30"/>
      <c r="N267" s="30"/>
      <c r="O267" s="30" t="s">
        <v>1524</v>
      </c>
      <c r="P267" s="394" t="s">
        <v>2586</v>
      </c>
      <c r="Q267" s="306" t="s">
        <v>2578</v>
      </c>
      <c r="R267" s="30" t="s">
        <v>472</v>
      </c>
      <c r="S267" s="396"/>
      <c r="T267" s="30" t="s">
        <v>472</v>
      </c>
    </row>
    <row r="268" ht="15.75" customHeight="1">
      <c r="A268" s="382"/>
      <c r="B268" s="382"/>
      <c r="C268" s="306" t="s">
        <v>2400</v>
      </c>
      <c r="D268" s="306" t="s">
        <v>258</v>
      </c>
      <c r="E268" s="306" t="s">
        <v>2587</v>
      </c>
      <c r="F268" s="407" t="s">
        <v>2588</v>
      </c>
      <c r="G268" s="306" t="s">
        <v>2589</v>
      </c>
      <c r="H268" s="46"/>
      <c r="I268" s="46"/>
      <c r="J268" s="30" t="s">
        <v>1530</v>
      </c>
      <c r="K268" s="30" t="s">
        <v>1531</v>
      </c>
      <c r="L268" s="30" t="s">
        <v>1532</v>
      </c>
      <c r="M268" s="30"/>
      <c r="N268" s="30"/>
      <c r="O268" s="30" t="s">
        <v>1581</v>
      </c>
      <c r="P268" s="394" t="s">
        <v>2590</v>
      </c>
      <c r="Q268" s="306" t="s">
        <v>2400</v>
      </c>
      <c r="R268" s="30" t="s">
        <v>472</v>
      </c>
      <c r="S268" s="396"/>
      <c r="T268" s="30" t="s">
        <v>472</v>
      </c>
    </row>
    <row r="269">
      <c r="A269" s="382"/>
      <c r="B269" s="382"/>
      <c r="C269" s="306" t="s">
        <v>69</v>
      </c>
      <c r="D269" s="306" t="s">
        <v>209</v>
      </c>
      <c r="E269" s="306" t="s">
        <v>2591</v>
      </c>
      <c r="F269" s="306" t="s">
        <v>2592</v>
      </c>
      <c r="G269" s="306" t="s">
        <v>2593</v>
      </c>
      <c r="H269" s="46"/>
      <c r="I269" s="46"/>
      <c r="J269" s="30" t="s">
        <v>1530</v>
      </c>
      <c r="K269" s="30" t="s">
        <v>1531</v>
      </c>
      <c r="L269" s="30" t="s">
        <v>1532</v>
      </c>
      <c r="M269" s="30"/>
      <c r="N269" s="30"/>
      <c r="O269" s="30" t="s">
        <v>1524</v>
      </c>
      <c r="P269" s="394" t="s">
        <v>2594</v>
      </c>
      <c r="Q269" s="398"/>
      <c r="R269" s="30" t="s">
        <v>472</v>
      </c>
      <c r="S269" s="396"/>
      <c r="T269" s="30" t="s">
        <v>472</v>
      </c>
    </row>
    <row r="270">
      <c r="A270" s="382"/>
      <c r="B270" s="382"/>
      <c r="C270" s="306" t="s">
        <v>69</v>
      </c>
      <c r="D270" s="306" t="s">
        <v>209</v>
      </c>
      <c r="E270" s="306" t="s">
        <v>2595</v>
      </c>
      <c r="F270" s="306" t="s">
        <v>2596</v>
      </c>
      <c r="G270" s="306" t="s">
        <v>2597</v>
      </c>
      <c r="H270" s="46"/>
      <c r="I270" s="46"/>
      <c r="J270" s="30" t="s">
        <v>1530</v>
      </c>
      <c r="K270" s="30" t="s">
        <v>1531</v>
      </c>
      <c r="L270" s="30" t="s">
        <v>1532</v>
      </c>
      <c r="M270" s="30"/>
      <c r="N270" s="30"/>
      <c r="O270" s="30" t="s">
        <v>1524</v>
      </c>
      <c r="P270" s="394" t="s">
        <v>2598</v>
      </c>
      <c r="Q270" s="398"/>
      <c r="R270" s="30" t="s">
        <v>472</v>
      </c>
      <c r="S270" s="396"/>
      <c r="T270" s="30" t="s">
        <v>472</v>
      </c>
    </row>
    <row r="271">
      <c r="A271" s="382"/>
      <c r="B271" s="382"/>
      <c r="C271" s="306" t="s">
        <v>161</v>
      </c>
      <c r="D271" s="306" t="s">
        <v>262</v>
      </c>
      <c r="E271" s="306" t="s">
        <v>2599</v>
      </c>
      <c r="F271" s="306" t="s">
        <v>2600</v>
      </c>
      <c r="G271" s="306" t="s">
        <v>2601</v>
      </c>
      <c r="H271" s="46"/>
      <c r="I271" s="46"/>
      <c r="J271" s="30" t="s">
        <v>1521</v>
      </c>
      <c r="K271" s="30" t="s">
        <v>1522</v>
      </c>
      <c r="L271" s="30" t="s">
        <v>1523</v>
      </c>
      <c r="M271" s="30" t="s">
        <v>2602</v>
      </c>
      <c r="N271" s="30" t="s">
        <v>2602</v>
      </c>
      <c r="O271" s="30" t="s">
        <v>1524</v>
      </c>
      <c r="P271" s="394" t="s">
        <v>2603</v>
      </c>
      <c r="Q271" s="397" t="s">
        <v>2400</v>
      </c>
      <c r="R271" s="30" t="s">
        <v>472</v>
      </c>
      <c r="S271" s="396"/>
      <c r="T271" s="30" t="s">
        <v>472</v>
      </c>
    </row>
    <row r="272">
      <c r="A272" s="382"/>
      <c r="B272" s="382"/>
      <c r="C272" s="306" t="s">
        <v>161</v>
      </c>
      <c r="D272" s="306" t="s">
        <v>262</v>
      </c>
      <c r="E272" s="306" t="s">
        <v>2604</v>
      </c>
      <c r="F272" s="306" t="s">
        <v>2605</v>
      </c>
      <c r="G272" s="306" t="s">
        <v>2606</v>
      </c>
      <c r="H272" s="46"/>
      <c r="I272" s="46"/>
      <c r="J272" s="30" t="s">
        <v>1530</v>
      </c>
      <c r="K272" s="30" t="s">
        <v>1531</v>
      </c>
      <c r="L272" s="30" t="s">
        <v>1532</v>
      </c>
      <c r="M272" s="30" t="s">
        <v>2607</v>
      </c>
      <c r="N272" s="30" t="s">
        <v>2607</v>
      </c>
      <c r="O272" s="30" t="s">
        <v>1524</v>
      </c>
      <c r="P272" s="394" t="s">
        <v>2608</v>
      </c>
      <c r="Q272" s="397" t="s">
        <v>2400</v>
      </c>
      <c r="R272" s="30" t="s">
        <v>472</v>
      </c>
      <c r="S272" s="396"/>
      <c r="T272" s="30" t="s">
        <v>472</v>
      </c>
    </row>
    <row r="273">
      <c r="A273" s="382"/>
      <c r="B273" s="382"/>
      <c r="C273" s="306" t="s">
        <v>161</v>
      </c>
      <c r="D273" s="306" t="s">
        <v>262</v>
      </c>
      <c r="E273" s="306" t="s">
        <v>2609</v>
      </c>
      <c r="F273" s="403" t="s">
        <v>2610</v>
      </c>
      <c r="G273" s="400" t="s">
        <v>2611</v>
      </c>
      <c r="H273" s="46"/>
      <c r="I273" s="46"/>
      <c r="J273" s="30" t="s">
        <v>1530</v>
      </c>
      <c r="K273" s="30" t="s">
        <v>1531</v>
      </c>
      <c r="L273" s="30" t="s">
        <v>1532</v>
      </c>
      <c r="M273" s="30"/>
      <c r="N273" s="30"/>
      <c r="O273" s="30" t="s">
        <v>1524</v>
      </c>
      <c r="P273" s="394" t="s">
        <v>2612</v>
      </c>
      <c r="Q273" s="397" t="s">
        <v>2400</v>
      </c>
      <c r="R273" s="30" t="s">
        <v>472</v>
      </c>
      <c r="S273" s="396"/>
      <c r="T273" s="30" t="s">
        <v>472</v>
      </c>
    </row>
    <row r="274">
      <c r="A274" s="382"/>
      <c r="B274" s="382"/>
      <c r="C274" s="306" t="s">
        <v>161</v>
      </c>
      <c r="D274" s="306" t="s">
        <v>262</v>
      </c>
      <c r="E274" s="306" t="s">
        <v>2613</v>
      </c>
      <c r="F274" s="404" t="s">
        <v>2614</v>
      </c>
      <c r="G274" s="306" t="s">
        <v>2615</v>
      </c>
      <c r="H274" s="46"/>
      <c r="I274" s="46"/>
      <c r="J274" s="30" t="s">
        <v>1530</v>
      </c>
      <c r="K274" s="30" t="s">
        <v>1531</v>
      </c>
      <c r="L274" s="30" t="s">
        <v>1532</v>
      </c>
      <c r="M274" s="30"/>
      <c r="N274" s="30"/>
      <c r="O274" s="30" t="s">
        <v>1581</v>
      </c>
      <c r="P274" s="394" t="s">
        <v>2616</v>
      </c>
      <c r="Q274" s="397" t="s">
        <v>2400</v>
      </c>
      <c r="R274" s="30" t="s">
        <v>472</v>
      </c>
      <c r="S274" s="396"/>
      <c r="T274" s="30" t="s">
        <v>472</v>
      </c>
    </row>
    <row r="275">
      <c r="A275" s="382"/>
      <c r="B275" s="382"/>
      <c r="C275" s="306" t="s">
        <v>161</v>
      </c>
      <c r="D275" s="306" t="s">
        <v>262</v>
      </c>
      <c r="E275" s="306" t="s">
        <v>2617</v>
      </c>
      <c r="F275" s="404" t="s">
        <v>2618</v>
      </c>
      <c r="G275" s="306" t="s">
        <v>2619</v>
      </c>
      <c r="H275" s="46"/>
      <c r="I275" s="46"/>
      <c r="J275" s="30" t="s">
        <v>1530</v>
      </c>
      <c r="K275" s="30" t="s">
        <v>1531</v>
      </c>
      <c r="L275" s="30" t="s">
        <v>1532</v>
      </c>
      <c r="M275" s="30"/>
      <c r="N275" s="30"/>
      <c r="O275" s="30" t="s">
        <v>1524</v>
      </c>
      <c r="P275" s="394" t="s">
        <v>2620</v>
      </c>
      <c r="Q275" s="397" t="s">
        <v>2400</v>
      </c>
      <c r="R275" s="30" t="s">
        <v>472</v>
      </c>
      <c r="S275" s="396"/>
      <c r="T275" s="30" t="s">
        <v>472</v>
      </c>
    </row>
    <row r="276">
      <c r="A276" s="382"/>
      <c r="B276" s="382"/>
      <c r="C276" s="306" t="s">
        <v>161</v>
      </c>
      <c r="D276" s="306" t="s">
        <v>262</v>
      </c>
      <c r="E276" s="306" t="s">
        <v>2621</v>
      </c>
      <c r="F276" s="405" t="s">
        <v>2622</v>
      </c>
      <c r="G276" s="408" t="s">
        <v>2623</v>
      </c>
      <c r="H276" s="46"/>
      <c r="I276" s="46"/>
      <c r="J276" s="30" t="s">
        <v>1530</v>
      </c>
      <c r="K276" s="30" t="s">
        <v>1531</v>
      </c>
      <c r="L276" s="30" t="s">
        <v>1532</v>
      </c>
      <c r="M276" s="30"/>
      <c r="N276" s="30"/>
      <c r="O276" s="30" t="s">
        <v>1524</v>
      </c>
      <c r="P276" s="394" t="s">
        <v>2624</v>
      </c>
      <c r="Q276" s="397" t="s">
        <v>2400</v>
      </c>
      <c r="R276" s="30" t="s">
        <v>472</v>
      </c>
      <c r="S276" s="396"/>
      <c r="T276" s="30" t="s">
        <v>472</v>
      </c>
    </row>
    <row r="277">
      <c r="A277" s="382"/>
      <c r="B277" s="382"/>
      <c r="C277" s="306" t="s">
        <v>161</v>
      </c>
      <c r="D277" s="306" t="s">
        <v>262</v>
      </c>
      <c r="E277" s="306" t="s">
        <v>2625</v>
      </c>
      <c r="F277" s="306" t="s">
        <v>2626</v>
      </c>
      <c r="G277" s="306" t="s">
        <v>2627</v>
      </c>
      <c r="H277" s="46"/>
      <c r="I277" s="46"/>
      <c r="J277" s="30" t="s">
        <v>1530</v>
      </c>
      <c r="K277" s="30" t="s">
        <v>1531</v>
      </c>
      <c r="L277" s="30" t="s">
        <v>1532</v>
      </c>
      <c r="M277" s="30"/>
      <c r="N277" s="30"/>
      <c r="O277" s="30" t="s">
        <v>1581</v>
      </c>
      <c r="P277" s="394" t="s">
        <v>2628</v>
      </c>
      <c r="Q277" s="397" t="s">
        <v>2400</v>
      </c>
      <c r="R277" s="30" t="s">
        <v>472</v>
      </c>
      <c r="S277" s="396"/>
      <c r="T277" s="30" t="s">
        <v>472</v>
      </c>
    </row>
    <row r="278">
      <c r="A278" s="382"/>
      <c r="B278" s="382"/>
      <c r="C278" s="55" t="s">
        <v>74</v>
      </c>
      <c r="D278" s="55" t="s">
        <v>266</v>
      </c>
      <c r="E278" s="306" t="s">
        <v>2629</v>
      </c>
      <c r="F278" s="306" t="s">
        <v>2630</v>
      </c>
      <c r="G278" s="306" t="s">
        <v>2631</v>
      </c>
      <c r="H278" s="46" t="s">
        <v>2632</v>
      </c>
      <c r="I278" s="46"/>
      <c r="J278" s="30" t="s">
        <v>1521</v>
      </c>
      <c r="K278" s="30" t="s">
        <v>1522</v>
      </c>
      <c r="L278" s="30" t="s">
        <v>1523</v>
      </c>
      <c r="M278" s="30"/>
      <c r="N278" s="30"/>
      <c r="O278" s="30" t="s">
        <v>1524</v>
      </c>
      <c r="P278" s="394" t="s">
        <v>2633</v>
      </c>
      <c r="Q278" s="397" t="s">
        <v>74</v>
      </c>
      <c r="R278" s="30" t="s">
        <v>472</v>
      </c>
      <c r="S278" s="396"/>
      <c r="T278" s="30" t="s">
        <v>472</v>
      </c>
    </row>
    <row r="279">
      <c r="A279" s="382"/>
      <c r="B279" s="382"/>
      <c r="C279" s="55" t="s">
        <v>74</v>
      </c>
      <c r="D279" s="55" t="s">
        <v>266</v>
      </c>
      <c r="E279" s="306" t="s">
        <v>2634</v>
      </c>
      <c r="F279" s="306" t="s">
        <v>2635</v>
      </c>
      <c r="G279" s="306" t="s">
        <v>2636</v>
      </c>
      <c r="H279" s="46" t="s">
        <v>2637</v>
      </c>
      <c r="I279" s="46"/>
      <c r="J279" s="30" t="s">
        <v>1530</v>
      </c>
      <c r="K279" s="30" t="s">
        <v>1531</v>
      </c>
      <c r="L279" s="30" t="s">
        <v>1532</v>
      </c>
      <c r="M279" s="30"/>
      <c r="N279" s="30"/>
      <c r="O279" s="30" t="s">
        <v>1524</v>
      </c>
      <c r="P279" s="394" t="s">
        <v>2638</v>
      </c>
      <c r="Q279" s="397" t="s">
        <v>74</v>
      </c>
      <c r="R279" s="30" t="s">
        <v>472</v>
      </c>
      <c r="S279" s="396"/>
      <c r="T279" s="30" t="s">
        <v>472</v>
      </c>
    </row>
    <row r="280">
      <c r="A280" s="382"/>
      <c r="B280" s="382"/>
      <c r="C280" s="55" t="s">
        <v>192</v>
      </c>
      <c r="D280" s="55" t="s">
        <v>271</v>
      </c>
      <c r="E280" s="306" t="s">
        <v>2639</v>
      </c>
      <c r="F280" s="306" t="s">
        <v>2640</v>
      </c>
      <c r="G280" s="306" t="s">
        <v>2641</v>
      </c>
      <c r="H280" s="46"/>
      <c r="I280" s="46"/>
      <c r="J280" s="30" t="s">
        <v>1521</v>
      </c>
      <c r="K280" s="30" t="s">
        <v>1522</v>
      </c>
      <c r="L280" s="30" t="s">
        <v>1523</v>
      </c>
      <c r="M280" s="30"/>
      <c r="N280" s="30"/>
      <c r="O280" s="30" t="s">
        <v>1524</v>
      </c>
      <c r="P280" s="394" t="s">
        <v>2642</v>
      </c>
      <c r="Q280" s="397" t="s">
        <v>2643</v>
      </c>
      <c r="R280" s="30" t="s">
        <v>472</v>
      </c>
      <c r="S280" s="396"/>
      <c r="T280" s="30" t="s">
        <v>472</v>
      </c>
    </row>
    <row r="281">
      <c r="A281" s="382"/>
      <c r="B281" s="382"/>
      <c r="C281" s="55" t="s">
        <v>174</v>
      </c>
      <c r="D281" s="55" t="s">
        <v>275</v>
      </c>
      <c r="E281" s="306" t="s">
        <v>2644</v>
      </c>
      <c r="F281" s="306" t="s">
        <v>2645</v>
      </c>
      <c r="G281" s="306" t="s">
        <v>2646</v>
      </c>
      <c r="H281" s="46"/>
      <c r="I281" s="46"/>
      <c r="J281" s="30" t="s">
        <v>1521</v>
      </c>
      <c r="K281" s="30" t="s">
        <v>1522</v>
      </c>
      <c r="L281" s="30" t="s">
        <v>1523</v>
      </c>
      <c r="M281" s="30"/>
      <c r="N281" s="30"/>
      <c r="O281" s="30" t="s">
        <v>1581</v>
      </c>
      <c r="P281" s="394" t="s">
        <v>2647</v>
      </c>
      <c r="Q281" s="397" t="s">
        <v>174</v>
      </c>
      <c r="R281" s="30" t="s">
        <v>472</v>
      </c>
      <c r="S281" s="396"/>
      <c r="T281" s="30" t="s">
        <v>472</v>
      </c>
    </row>
    <row r="282">
      <c r="A282" s="382"/>
      <c r="B282" s="382"/>
      <c r="C282" s="396"/>
      <c r="D282" s="396"/>
      <c r="E282" s="396"/>
      <c r="F282" s="396"/>
      <c r="G282" s="396"/>
      <c r="H282" s="46"/>
      <c r="I282" s="46"/>
      <c r="J282" s="30"/>
      <c r="K282" s="30"/>
      <c r="L282" s="30"/>
      <c r="M282" s="30"/>
      <c r="N282" s="30"/>
      <c r="O282" s="30"/>
      <c r="P282" s="399"/>
      <c r="Q282" s="398"/>
      <c r="R282" s="396"/>
      <c r="S282" s="396"/>
      <c r="T282" s="396"/>
    </row>
    <row r="283">
      <c r="A283" s="382"/>
      <c r="B283" s="382"/>
      <c r="C283" s="396"/>
      <c r="D283" s="396"/>
      <c r="E283" s="396"/>
      <c r="F283" s="396"/>
      <c r="G283" s="396"/>
      <c r="H283" s="46"/>
      <c r="I283" s="46"/>
      <c r="J283" s="30"/>
      <c r="K283" s="30"/>
      <c r="L283" s="30"/>
      <c r="M283" s="30"/>
      <c r="N283" s="30"/>
      <c r="O283" s="30"/>
      <c r="P283" s="399"/>
      <c r="Q283" s="398"/>
      <c r="R283" s="396"/>
      <c r="S283" s="396"/>
      <c r="T283" s="396"/>
    </row>
    <row r="284">
      <c r="A284" s="382"/>
      <c r="B284" s="382"/>
      <c r="C284" s="396"/>
      <c r="D284" s="396"/>
      <c r="E284" s="396"/>
      <c r="F284" s="396"/>
      <c r="G284" s="396"/>
      <c r="H284" s="46"/>
      <c r="I284" s="46"/>
      <c r="J284" s="30"/>
      <c r="K284" s="30"/>
      <c r="L284" s="30"/>
      <c r="M284" s="30"/>
      <c r="N284" s="30"/>
      <c r="O284" s="30"/>
      <c r="P284" s="399"/>
      <c r="Q284" s="398"/>
      <c r="R284" s="396"/>
      <c r="S284" s="396"/>
      <c r="T284" s="396"/>
    </row>
    <row r="285">
      <c r="A285" s="382"/>
      <c r="B285" s="382"/>
      <c r="C285" s="396"/>
      <c r="D285" s="396"/>
      <c r="E285" s="396"/>
      <c r="F285" s="396"/>
      <c r="G285" s="396"/>
      <c r="H285" s="46"/>
      <c r="I285" s="46"/>
      <c r="J285" s="30"/>
      <c r="K285" s="30"/>
      <c r="L285" s="30"/>
      <c r="M285" s="30"/>
      <c r="N285" s="30"/>
      <c r="O285" s="30"/>
      <c r="P285" s="399"/>
      <c r="Q285" s="398"/>
      <c r="R285" s="396"/>
      <c r="S285" s="396"/>
      <c r="T285" s="396"/>
    </row>
    <row r="286">
      <c r="A286" s="382"/>
      <c r="B286" s="382"/>
      <c r="C286" s="396"/>
      <c r="D286" s="396"/>
      <c r="E286" s="396"/>
      <c r="F286" s="396"/>
      <c r="G286" s="396"/>
      <c r="H286" s="46"/>
      <c r="I286" s="46"/>
      <c r="J286" s="30"/>
      <c r="K286" s="30"/>
      <c r="L286" s="30"/>
      <c r="M286" s="30"/>
      <c r="N286" s="30"/>
      <c r="O286" s="30"/>
      <c r="P286" s="399"/>
      <c r="Q286" s="398"/>
      <c r="R286" s="396"/>
      <c r="S286" s="396"/>
      <c r="T286" s="396"/>
    </row>
    <row r="287">
      <c r="A287" s="382"/>
      <c r="B287" s="382"/>
      <c r="C287" s="396"/>
      <c r="D287" s="396"/>
      <c r="E287" s="396"/>
      <c r="F287" s="396"/>
      <c r="G287" s="396"/>
      <c r="H287" s="46"/>
      <c r="I287" s="46"/>
      <c r="J287" s="30"/>
      <c r="K287" s="30"/>
      <c r="L287" s="30"/>
      <c r="M287" s="30"/>
      <c r="N287" s="30"/>
      <c r="O287" s="30"/>
      <c r="P287" s="399"/>
      <c r="Q287" s="398"/>
      <c r="R287" s="396"/>
      <c r="S287" s="396"/>
      <c r="T287" s="396"/>
    </row>
    <row r="288">
      <c r="A288" s="382"/>
      <c r="B288" s="382"/>
      <c r="C288" s="396"/>
      <c r="D288" s="396"/>
      <c r="E288" s="396"/>
      <c r="F288" s="396"/>
      <c r="G288" s="396"/>
      <c r="H288" s="46"/>
      <c r="I288" s="46"/>
      <c r="J288" s="30"/>
      <c r="K288" s="30"/>
      <c r="L288" s="30"/>
      <c r="M288" s="30"/>
      <c r="N288" s="30"/>
      <c r="O288" s="30"/>
      <c r="P288" s="399"/>
      <c r="Q288" s="398"/>
      <c r="R288" s="396"/>
      <c r="S288" s="396"/>
      <c r="T288" s="396"/>
    </row>
    <row r="289">
      <c r="A289" s="382"/>
      <c r="B289" s="382"/>
      <c r="C289" s="396"/>
      <c r="D289" s="396"/>
      <c r="E289" s="396"/>
      <c r="F289" s="396"/>
      <c r="G289" s="396"/>
      <c r="H289" s="46"/>
      <c r="I289" s="46"/>
      <c r="J289" s="30"/>
      <c r="K289" s="30"/>
      <c r="L289" s="30"/>
      <c r="M289" s="30"/>
      <c r="N289" s="30"/>
      <c r="O289" s="30"/>
      <c r="P289" s="399"/>
      <c r="Q289" s="398"/>
      <c r="R289" s="396"/>
      <c r="S289" s="396"/>
      <c r="T289" s="396"/>
    </row>
    <row r="290">
      <c r="A290" s="382"/>
      <c r="B290" s="382"/>
      <c r="C290" s="396"/>
      <c r="D290" s="396"/>
      <c r="E290" s="396"/>
      <c r="F290" s="396"/>
      <c r="G290" s="396"/>
      <c r="H290" s="46"/>
      <c r="I290" s="46"/>
      <c r="J290" s="30"/>
      <c r="K290" s="30"/>
      <c r="L290" s="30"/>
      <c r="M290" s="30"/>
      <c r="N290" s="30"/>
      <c r="O290" s="30"/>
      <c r="P290" s="399"/>
      <c r="Q290" s="398"/>
      <c r="R290" s="396"/>
      <c r="S290" s="396"/>
      <c r="T290" s="396"/>
    </row>
    <row r="291">
      <c r="A291" s="382"/>
      <c r="B291" s="382"/>
      <c r="C291" s="396"/>
      <c r="D291" s="396"/>
      <c r="E291" s="396"/>
      <c r="F291" s="396"/>
      <c r="G291" s="396"/>
      <c r="H291" s="46"/>
      <c r="I291" s="46"/>
      <c r="J291" s="30"/>
      <c r="K291" s="30"/>
      <c r="L291" s="30"/>
      <c r="M291" s="30"/>
      <c r="N291" s="30"/>
      <c r="O291" s="30"/>
      <c r="P291" s="399"/>
      <c r="Q291" s="398"/>
      <c r="R291" s="396"/>
      <c r="S291" s="396"/>
      <c r="T291" s="396"/>
    </row>
    <row r="292">
      <c r="A292" s="382"/>
      <c r="B292" s="382"/>
      <c r="C292" s="396"/>
      <c r="D292" s="396"/>
      <c r="E292" s="396"/>
      <c r="F292" s="396"/>
      <c r="G292" s="396"/>
      <c r="H292" s="46"/>
      <c r="I292" s="46"/>
      <c r="J292" s="30"/>
      <c r="K292" s="30"/>
      <c r="L292" s="30"/>
      <c r="M292" s="30"/>
      <c r="N292" s="30"/>
      <c r="O292" s="30"/>
      <c r="P292" s="399"/>
      <c r="Q292" s="398"/>
      <c r="R292" s="396"/>
      <c r="S292" s="396"/>
      <c r="T292" s="396"/>
    </row>
    <row r="293">
      <c r="A293" s="382"/>
      <c r="B293" s="382"/>
      <c r="C293" s="396"/>
      <c r="D293" s="396"/>
      <c r="E293" s="396"/>
      <c r="F293" s="396"/>
      <c r="G293" s="396"/>
      <c r="H293" s="46"/>
      <c r="I293" s="46"/>
      <c r="J293" s="396"/>
      <c r="K293" s="396"/>
      <c r="L293" s="396"/>
      <c r="M293" s="30"/>
      <c r="N293" s="30"/>
      <c r="O293" s="396"/>
      <c r="P293" s="399"/>
      <c r="Q293" s="398"/>
      <c r="R293" s="396"/>
      <c r="S293" s="396"/>
      <c r="T293" s="396"/>
    </row>
    <row r="294">
      <c r="A294" s="382"/>
      <c r="B294" s="382"/>
      <c r="C294" s="396"/>
      <c r="D294" s="396"/>
      <c r="E294" s="396"/>
      <c r="F294" s="396"/>
      <c r="G294" s="396"/>
      <c r="H294" s="46"/>
      <c r="I294" s="46"/>
      <c r="J294" s="396"/>
      <c r="K294" s="396"/>
      <c r="L294" s="396"/>
      <c r="M294" s="30"/>
      <c r="N294" s="30"/>
      <c r="O294" s="396"/>
      <c r="P294" s="399"/>
      <c r="Q294" s="398"/>
      <c r="R294" s="396"/>
      <c r="S294" s="396"/>
      <c r="T294" s="396"/>
    </row>
    <row r="295">
      <c r="A295" s="382"/>
      <c r="B295" s="382"/>
      <c r="C295" s="396"/>
      <c r="D295" s="396"/>
      <c r="E295" s="396"/>
      <c r="F295" s="396"/>
      <c r="G295" s="396"/>
      <c r="H295" s="46"/>
      <c r="I295" s="46"/>
      <c r="J295" s="396"/>
      <c r="K295" s="396"/>
      <c r="L295" s="396"/>
      <c r="M295" s="30"/>
      <c r="N295" s="30"/>
      <c r="O295" s="396"/>
      <c r="P295" s="399"/>
      <c r="Q295" s="398"/>
      <c r="R295" s="396"/>
      <c r="S295" s="396"/>
      <c r="T295" s="396"/>
    </row>
    <row r="296">
      <c r="A296" s="382"/>
      <c r="B296" s="382"/>
      <c r="C296" s="396"/>
      <c r="D296" s="396"/>
      <c r="E296" s="396"/>
      <c r="F296" s="396"/>
      <c r="G296" s="396"/>
      <c r="H296" s="46"/>
      <c r="I296" s="46"/>
      <c r="J296" s="396"/>
      <c r="K296" s="396"/>
      <c r="L296" s="396"/>
      <c r="M296" s="30"/>
      <c r="N296" s="30"/>
      <c r="O296" s="396"/>
      <c r="P296" s="399"/>
      <c r="Q296" s="398"/>
      <c r="R296" s="396"/>
      <c r="S296" s="396"/>
      <c r="T296" s="396"/>
    </row>
    <row r="297">
      <c r="A297" s="382"/>
      <c r="B297" s="382"/>
      <c r="C297" s="396"/>
      <c r="D297" s="396"/>
      <c r="E297" s="396"/>
      <c r="F297" s="396"/>
      <c r="G297" s="396"/>
      <c r="H297" s="46"/>
      <c r="I297" s="46"/>
      <c r="J297" s="396"/>
      <c r="K297" s="396"/>
      <c r="L297" s="396"/>
      <c r="M297" s="30"/>
      <c r="N297" s="30"/>
      <c r="O297" s="396"/>
      <c r="P297" s="394" t="s">
        <v>412</v>
      </c>
      <c r="Q297" s="398"/>
      <c r="R297" s="396"/>
      <c r="S297" s="396"/>
      <c r="T297" s="396"/>
    </row>
    <row r="298">
      <c r="A298" s="382"/>
      <c r="B298" s="382"/>
      <c r="C298" s="396"/>
      <c r="D298" s="396"/>
      <c r="E298" s="396"/>
      <c r="F298" s="396"/>
      <c r="G298" s="396"/>
      <c r="H298" s="46"/>
      <c r="I298" s="46"/>
      <c r="J298" s="396"/>
      <c r="K298" s="396"/>
      <c r="L298" s="396"/>
      <c r="M298" s="30"/>
      <c r="N298" s="30"/>
      <c r="O298" s="396"/>
      <c r="P298" s="399"/>
      <c r="Q298" s="398"/>
      <c r="R298" s="396"/>
      <c r="S298" s="396"/>
      <c r="T298" s="396"/>
    </row>
    <row r="299">
      <c r="A299" s="382"/>
      <c r="B299" s="382"/>
      <c r="C299" s="396"/>
      <c r="D299" s="396"/>
      <c r="E299" s="396"/>
      <c r="F299" s="396"/>
      <c r="G299" s="396"/>
      <c r="H299" s="46"/>
      <c r="I299" s="46"/>
      <c r="J299" s="396"/>
      <c r="K299" s="396"/>
      <c r="L299" s="396"/>
      <c r="M299" s="30"/>
      <c r="N299" s="30"/>
      <c r="O299" s="396"/>
      <c r="P299" s="399"/>
      <c r="Q299" s="398"/>
      <c r="R299" s="396"/>
      <c r="S299" s="396"/>
      <c r="T299" s="396"/>
    </row>
    <row r="300">
      <c r="A300" s="382"/>
      <c r="B300" s="382"/>
      <c r="C300" s="396"/>
      <c r="D300" s="396"/>
      <c r="E300" s="396"/>
      <c r="F300" s="396"/>
      <c r="G300" s="396"/>
      <c r="H300" s="46"/>
      <c r="I300" s="46"/>
      <c r="J300" s="396"/>
      <c r="K300" s="396"/>
      <c r="L300" s="396"/>
      <c r="M300" s="30"/>
      <c r="N300" s="30"/>
      <c r="O300" s="396"/>
      <c r="P300" s="399"/>
      <c r="Q300" s="398"/>
      <c r="R300" s="396"/>
      <c r="S300" s="396"/>
      <c r="T300" s="396"/>
    </row>
    <row r="301">
      <c r="A301" s="382"/>
      <c r="B301" s="382"/>
      <c r="C301" s="396"/>
      <c r="D301" s="396"/>
      <c r="E301" s="396"/>
      <c r="F301" s="396"/>
      <c r="G301" s="396"/>
      <c r="H301" s="46"/>
      <c r="I301" s="46"/>
      <c r="J301" s="396"/>
      <c r="K301" s="396"/>
      <c r="L301" s="396"/>
      <c r="M301" s="30"/>
      <c r="N301" s="30"/>
      <c r="O301" s="396"/>
      <c r="P301" s="399"/>
      <c r="Q301" s="398"/>
      <c r="R301" s="396"/>
      <c r="S301" s="396"/>
      <c r="T301" s="396"/>
    </row>
    <row r="302">
      <c r="A302" s="382"/>
      <c r="B302" s="382"/>
      <c r="C302" s="396"/>
      <c r="D302" s="396"/>
      <c r="E302" s="396"/>
      <c r="F302" s="396"/>
      <c r="G302" s="396"/>
      <c r="H302" s="46"/>
      <c r="I302" s="46"/>
      <c r="J302" s="396"/>
      <c r="K302" s="396"/>
      <c r="L302" s="396"/>
      <c r="M302" s="30"/>
      <c r="N302" s="30"/>
      <c r="O302" s="396"/>
      <c r="P302" s="399"/>
      <c r="Q302" s="398"/>
      <c r="R302" s="396"/>
      <c r="S302" s="396"/>
      <c r="T302" s="396"/>
    </row>
    <row r="303">
      <c r="A303" s="382"/>
      <c r="B303" s="382"/>
      <c r="C303" s="396"/>
      <c r="D303" s="396"/>
      <c r="E303" s="396"/>
      <c r="F303" s="396"/>
      <c r="G303" s="396"/>
      <c r="H303" s="46"/>
      <c r="I303" s="46"/>
      <c r="J303" s="396"/>
      <c r="K303" s="396"/>
      <c r="L303" s="396"/>
      <c r="M303" s="30"/>
      <c r="N303" s="30"/>
      <c r="O303" s="396"/>
      <c r="P303" s="399"/>
      <c r="Q303" s="398"/>
      <c r="R303" s="396"/>
      <c r="S303" s="396"/>
      <c r="T303" s="396"/>
    </row>
    <row r="304">
      <c r="A304" s="382"/>
      <c r="B304" s="382"/>
      <c r="C304" s="396"/>
      <c r="D304" s="396"/>
      <c r="E304" s="396"/>
      <c r="F304" s="396"/>
      <c r="G304" s="396"/>
      <c r="H304" s="46"/>
      <c r="I304" s="46"/>
      <c r="J304" s="396"/>
      <c r="K304" s="396"/>
      <c r="L304" s="396"/>
      <c r="M304" s="30"/>
      <c r="N304" s="30"/>
      <c r="O304" s="396"/>
      <c r="P304" s="399"/>
      <c r="Q304" s="398"/>
      <c r="R304" s="396"/>
      <c r="S304" s="396"/>
      <c r="T304" s="396"/>
    </row>
    <row r="305">
      <c r="A305" s="382"/>
      <c r="B305" s="382"/>
      <c r="C305" s="396"/>
      <c r="D305" s="396"/>
      <c r="E305" s="396"/>
      <c r="F305" s="396"/>
      <c r="G305" s="396"/>
      <c r="H305" s="46"/>
      <c r="I305" s="46"/>
      <c r="J305" s="396"/>
      <c r="K305" s="396"/>
      <c r="L305" s="396"/>
      <c r="M305" s="30"/>
      <c r="N305" s="30"/>
      <c r="O305" s="396"/>
      <c r="P305" s="399"/>
      <c r="Q305" s="398"/>
      <c r="R305" s="396"/>
      <c r="S305" s="396"/>
      <c r="T305" s="396"/>
    </row>
    <row r="306">
      <c r="A306" s="382"/>
      <c r="B306" s="382"/>
      <c r="C306" s="396"/>
      <c r="D306" s="396"/>
      <c r="E306" s="396"/>
      <c r="F306" s="396"/>
      <c r="G306" s="396"/>
      <c r="H306" s="46"/>
      <c r="I306" s="46"/>
      <c r="J306" s="396"/>
      <c r="K306" s="396"/>
      <c r="L306" s="396"/>
      <c r="M306" s="30"/>
      <c r="N306" s="30"/>
      <c r="O306" s="396"/>
      <c r="P306" s="399"/>
      <c r="Q306" s="398"/>
      <c r="R306" s="396"/>
      <c r="S306" s="396"/>
      <c r="T306" s="396"/>
    </row>
    <row r="307">
      <c r="A307" s="382"/>
      <c r="B307" s="382"/>
      <c r="C307" s="396"/>
      <c r="D307" s="396"/>
      <c r="E307" s="396"/>
      <c r="F307" s="396"/>
      <c r="G307" s="396"/>
      <c r="H307" s="46"/>
      <c r="I307" s="46"/>
      <c r="J307" s="396"/>
      <c r="K307" s="396"/>
      <c r="L307" s="396"/>
      <c r="M307" s="30"/>
      <c r="N307" s="30"/>
      <c r="O307" s="396"/>
      <c r="P307" s="399"/>
      <c r="Q307" s="398"/>
      <c r="R307" s="396"/>
      <c r="S307" s="396"/>
      <c r="T307" s="396"/>
    </row>
    <row r="308">
      <c r="A308" s="382"/>
      <c r="B308" s="382"/>
      <c r="C308" s="396"/>
      <c r="D308" s="396"/>
      <c r="E308" s="396"/>
      <c r="F308" s="396"/>
      <c r="G308" s="396"/>
      <c r="H308" s="46"/>
      <c r="I308" s="46"/>
      <c r="J308" s="396"/>
      <c r="K308" s="396"/>
      <c r="L308" s="396"/>
      <c r="M308" s="30"/>
      <c r="N308" s="30"/>
      <c r="O308" s="396"/>
      <c r="P308" s="399"/>
      <c r="Q308" s="398"/>
      <c r="R308" s="396"/>
      <c r="S308" s="396"/>
      <c r="T308" s="396"/>
    </row>
    <row r="309">
      <c r="A309" s="382"/>
      <c r="B309" s="382"/>
      <c r="C309" s="396"/>
      <c r="D309" s="396"/>
      <c r="E309" s="396"/>
      <c r="F309" s="396"/>
      <c r="G309" s="396"/>
      <c r="H309" s="46"/>
      <c r="I309" s="46"/>
      <c r="J309" s="396"/>
      <c r="K309" s="396"/>
      <c r="L309" s="396"/>
      <c r="M309" s="30"/>
      <c r="N309" s="30"/>
      <c r="O309" s="396"/>
      <c r="P309" s="399"/>
      <c r="Q309" s="398"/>
      <c r="R309" s="396"/>
      <c r="S309" s="396"/>
      <c r="T309" s="396"/>
    </row>
    <row r="310">
      <c r="A310" s="382"/>
      <c r="B310" s="382"/>
      <c r="C310" s="396"/>
      <c r="D310" s="396"/>
      <c r="E310" s="396"/>
      <c r="F310" s="396"/>
      <c r="G310" s="396"/>
      <c r="H310" s="46"/>
      <c r="I310" s="46"/>
      <c r="J310" s="396"/>
      <c r="K310" s="396"/>
      <c r="L310" s="396"/>
      <c r="M310" s="30"/>
      <c r="N310" s="30"/>
      <c r="O310" s="396"/>
      <c r="P310" s="399"/>
      <c r="Q310" s="398"/>
      <c r="R310" s="396"/>
      <c r="S310" s="396"/>
      <c r="T310" s="396"/>
    </row>
    <row r="311">
      <c r="A311" s="382"/>
      <c r="B311" s="382"/>
      <c r="C311" s="396"/>
      <c r="D311" s="396"/>
      <c r="E311" s="396"/>
      <c r="F311" s="396"/>
      <c r="G311" s="396"/>
      <c r="H311" s="46"/>
      <c r="I311" s="46"/>
      <c r="J311" s="396"/>
      <c r="K311" s="396"/>
      <c r="L311" s="396"/>
      <c r="M311" s="30"/>
      <c r="N311" s="30"/>
      <c r="O311" s="396"/>
      <c r="P311" s="399"/>
      <c r="Q311" s="398"/>
      <c r="R311" s="396"/>
      <c r="S311" s="396"/>
      <c r="T311" s="396"/>
    </row>
    <row r="312">
      <c r="A312" s="382"/>
      <c r="B312" s="382"/>
      <c r="C312" s="396"/>
      <c r="D312" s="396"/>
      <c r="E312" s="396"/>
      <c r="F312" s="396"/>
      <c r="G312" s="396"/>
      <c r="H312" s="46"/>
      <c r="I312" s="46"/>
      <c r="J312" s="396"/>
      <c r="K312" s="396"/>
      <c r="L312" s="396"/>
      <c r="M312" s="30"/>
      <c r="N312" s="30"/>
      <c r="O312" s="396"/>
      <c r="P312" s="399"/>
      <c r="Q312" s="398"/>
      <c r="R312" s="396"/>
      <c r="S312" s="396"/>
      <c r="T312" s="396"/>
    </row>
    <row r="313">
      <c r="A313" s="382"/>
      <c r="B313" s="382"/>
      <c r="C313" s="396"/>
      <c r="D313" s="396"/>
      <c r="E313" s="396"/>
      <c r="F313" s="396"/>
      <c r="G313" s="396"/>
      <c r="H313" s="46"/>
      <c r="I313" s="46"/>
      <c r="J313" s="396"/>
      <c r="K313" s="396"/>
      <c r="L313" s="396"/>
      <c r="M313" s="30"/>
      <c r="N313" s="30"/>
      <c r="O313" s="396"/>
      <c r="P313" s="399"/>
      <c r="Q313" s="398"/>
      <c r="R313" s="396"/>
      <c r="S313" s="396"/>
      <c r="T313" s="396"/>
    </row>
    <row r="314">
      <c r="A314" s="382"/>
      <c r="B314" s="382"/>
      <c r="C314" s="396"/>
      <c r="D314" s="396"/>
      <c r="E314" s="396"/>
      <c r="F314" s="396"/>
      <c r="G314" s="396"/>
      <c r="H314" s="46"/>
      <c r="I314" s="46"/>
      <c r="J314" s="396"/>
      <c r="K314" s="396"/>
      <c r="L314" s="396"/>
      <c r="M314" s="30"/>
      <c r="N314" s="30"/>
      <c r="O314" s="396"/>
      <c r="P314" s="399"/>
      <c r="Q314" s="398"/>
      <c r="R314" s="396"/>
      <c r="S314" s="396"/>
      <c r="T314" s="396"/>
    </row>
    <row r="315">
      <c r="A315" s="382"/>
      <c r="B315" s="382"/>
      <c r="C315" s="396"/>
      <c r="D315" s="396"/>
      <c r="E315" s="396"/>
      <c r="F315" s="396"/>
      <c r="G315" s="396"/>
      <c r="H315" s="46"/>
      <c r="I315" s="46"/>
      <c r="J315" s="396"/>
      <c r="K315" s="396"/>
      <c r="L315" s="396"/>
      <c r="M315" s="30"/>
      <c r="N315" s="30"/>
      <c r="O315" s="396"/>
      <c r="P315" s="399"/>
      <c r="Q315" s="398"/>
      <c r="R315" s="396"/>
      <c r="S315" s="396"/>
      <c r="T315" s="396"/>
    </row>
    <row r="316">
      <c r="A316" s="382"/>
      <c r="B316" s="382"/>
      <c r="C316" s="396"/>
      <c r="D316" s="396"/>
      <c r="E316" s="396"/>
      <c r="F316" s="396"/>
      <c r="G316" s="396"/>
      <c r="H316" s="46"/>
      <c r="I316" s="46"/>
      <c r="J316" s="396"/>
      <c r="K316" s="396"/>
      <c r="L316" s="396"/>
      <c r="M316" s="30"/>
      <c r="N316" s="30"/>
      <c r="O316" s="396"/>
      <c r="P316" s="399"/>
      <c r="Q316" s="398"/>
      <c r="R316" s="396"/>
      <c r="S316" s="396"/>
      <c r="T316" s="396"/>
    </row>
    <row r="317">
      <c r="A317" s="382"/>
      <c r="B317" s="382"/>
      <c r="C317" s="396"/>
      <c r="D317" s="396"/>
      <c r="E317" s="396"/>
      <c r="F317" s="396"/>
      <c r="G317" s="396"/>
      <c r="H317" s="46"/>
      <c r="I317" s="46"/>
      <c r="J317" s="396"/>
      <c r="K317" s="396"/>
      <c r="L317" s="396"/>
      <c r="M317" s="30"/>
      <c r="N317" s="30"/>
      <c r="O317" s="396"/>
      <c r="P317" s="399"/>
      <c r="Q317" s="398"/>
      <c r="R317" s="396"/>
      <c r="S317" s="396"/>
      <c r="T317" s="396"/>
    </row>
    <row r="318">
      <c r="A318" s="382"/>
      <c r="B318" s="382"/>
      <c r="C318" s="396"/>
      <c r="D318" s="396"/>
      <c r="E318" s="396"/>
      <c r="F318" s="396"/>
      <c r="G318" s="396"/>
      <c r="H318" s="46"/>
      <c r="I318" s="46"/>
      <c r="J318" s="396"/>
      <c r="K318" s="396"/>
      <c r="L318" s="396"/>
      <c r="M318" s="30"/>
      <c r="N318" s="30"/>
      <c r="O318" s="396"/>
      <c r="P318" s="399"/>
      <c r="Q318" s="398"/>
      <c r="R318" s="396"/>
      <c r="S318" s="396"/>
      <c r="T318" s="396"/>
    </row>
    <row r="319">
      <c r="A319" s="382"/>
      <c r="B319" s="382"/>
      <c r="C319" s="396"/>
      <c r="D319" s="396"/>
      <c r="E319" s="396"/>
      <c r="F319" s="396"/>
      <c r="G319" s="396"/>
      <c r="H319" s="46"/>
      <c r="I319" s="46"/>
      <c r="J319" s="396"/>
      <c r="K319" s="396"/>
      <c r="L319" s="396"/>
      <c r="M319" s="30"/>
      <c r="N319" s="30"/>
      <c r="O319" s="396"/>
      <c r="P319" s="399"/>
      <c r="Q319" s="398"/>
      <c r="R319" s="396"/>
      <c r="S319" s="396"/>
      <c r="T319" s="396"/>
    </row>
    <row r="320">
      <c r="A320" s="382"/>
      <c r="B320" s="382"/>
      <c r="C320" s="396"/>
      <c r="D320" s="396"/>
      <c r="E320" s="396"/>
      <c r="F320" s="396"/>
      <c r="G320" s="396"/>
      <c r="H320" s="46"/>
      <c r="I320" s="46"/>
      <c r="J320" s="396"/>
      <c r="K320" s="396"/>
      <c r="L320" s="396"/>
      <c r="M320" s="30"/>
      <c r="N320" s="30"/>
      <c r="O320" s="396"/>
      <c r="P320" s="399"/>
      <c r="Q320" s="398"/>
      <c r="R320" s="396"/>
      <c r="S320" s="396"/>
      <c r="T320" s="396"/>
    </row>
    <row r="321">
      <c r="A321" s="382"/>
      <c r="B321" s="382"/>
      <c r="C321" s="396"/>
      <c r="D321" s="396"/>
      <c r="E321" s="396"/>
      <c r="F321" s="396"/>
      <c r="G321" s="396"/>
      <c r="H321" s="46"/>
      <c r="I321" s="46"/>
      <c r="J321" s="396"/>
      <c r="K321" s="396"/>
      <c r="L321" s="396"/>
      <c r="M321" s="30"/>
      <c r="N321" s="30"/>
      <c r="O321" s="396"/>
      <c r="P321" s="399"/>
      <c r="Q321" s="398"/>
      <c r="R321" s="396"/>
      <c r="S321" s="396"/>
      <c r="T321" s="396"/>
    </row>
    <row r="322">
      <c r="A322" s="382"/>
      <c r="B322" s="382"/>
      <c r="C322" s="396"/>
      <c r="D322" s="396"/>
      <c r="E322" s="396"/>
      <c r="F322" s="396"/>
      <c r="G322" s="396"/>
      <c r="H322" s="46"/>
      <c r="I322" s="46"/>
      <c r="J322" s="396"/>
      <c r="K322" s="396"/>
      <c r="L322" s="396"/>
      <c r="M322" s="30"/>
      <c r="N322" s="30"/>
      <c r="O322" s="396"/>
      <c r="P322" s="399"/>
      <c r="Q322" s="398"/>
      <c r="R322" s="396"/>
      <c r="S322" s="396"/>
      <c r="T322" s="396"/>
    </row>
    <row r="323">
      <c r="A323" s="382"/>
      <c r="B323" s="382"/>
      <c r="C323" s="396"/>
      <c r="D323" s="396"/>
      <c r="E323" s="396"/>
      <c r="F323" s="396"/>
      <c r="G323" s="396"/>
      <c r="H323" s="46"/>
      <c r="I323" s="46"/>
      <c r="J323" s="396"/>
      <c r="K323" s="396"/>
      <c r="L323" s="396"/>
      <c r="M323" s="30"/>
      <c r="N323" s="30"/>
      <c r="O323" s="396"/>
      <c r="P323" s="399"/>
      <c r="Q323" s="398"/>
      <c r="R323" s="396"/>
      <c r="S323" s="396"/>
      <c r="T323" s="396"/>
    </row>
    <row r="324">
      <c r="A324" s="382"/>
      <c r="B324" s="382"/>
      <c r="C324" s="396"/>
      <c r="D324" s="396"/>
      <c r="E324" s="396"/>
      <c r="F324" s="396"/>
      <c r="G324" s="396"/>
      <c r="H324" s="46"/>
      <c r="I324" s="46"/>
      <c r="J324" s="396"/>
      <c r="K324" s="396"/>
      <c r="L324" s="396"/>
      <c r="M324" s="30"/>
      <c r="N324" s="30"/>
      <c r="O324" s="396"/>
      <c r="P324" s="399"/>
      <c r="Q324" s="398"/>
      <c r="R324" s="396"/>
      <c r="S324" s="396"/>
      <c r="T324" s="396"/>
    </row>
    <row r="325">
      <c r="A325" s="382"/>
      <c r="B325" s="382"/>
      <c r="C325" s="396"/>
      <c r="D325" s="396"/>
      <c r="E325" s="396"/>
      <c r="F325" s="396"/>
      <c r="G325" s="396"/>
      <c r="H325" s="46"/>
      <c r="I325" s="46"/>
      <c r="J325" s="396"/>
      <c r="K325" s="396"/>
      <c r="L325" s="396"/>
      <c r="M325" s="30"/>
      <c r="N325" s="30"/>
      <c r="O325" s="396"/>
      <c r="P325" s="399"/>
      <c r="Q325" s="398"/>
      <c r="R325" s="396"/>
      <c r="S325" s="396"/>
      <c r="T325" s="396"/>
    </row>
    <row r="326">
      <c r="A326" s="382"/>
      <c r="B326" s="382"/>
      <c r="C326" s="396"/>
      <c r="D326" s="396"/>
      <c r="E326" s="396"/>
      <c r="F326" s="396"/>
      <c r="G326" s="396"/>
      <c r="H326" s="46"/>
      <c r="I326" s="46"/>
      <c r="J326" s="396"/>
      <c r="K326" s="396"/>
      <c r="L326" s="396"/>
      <c r="M326" s="30"/>
      <c r="N326" s="30"/>
      <c r="O326" s="396"/>
      <c r="P326" s="399"/>
      <c r="Q326" s="398"/>
      <c r="R326" s="396"/>
      <c r="S326" s="396"/>
      <c r="T326" s="396"/>
    </row>
    <row r="327">
      <c r="A327" s="382"/>
      <c r="B327" s="382"/>
      <c r="C327" s="396"/>
      <c r="D327" s="396"/>
      <c r="E327" s="396"/>
      <c r="F327" s="396"/>
      <c r="G327" s="396"/>
      <c r="H327" s="46"/>
      <c r="I327" s="46"/>
      <c r="J327" s="396"/>
      <c r="K327" s="396"/>
      <c r="L327" s="396"/>
      <c r="M327" s="30"/>
      <c r="N327" s="30"/>
      <c r="O327" s="396"/>
      <c r="P327" s="399"/>
      <c r="Q327" s="398"/>
      <c r="R327" s="396"/>
      <c r="S327" s="396"/>
      <c r="T327" s="396"/>
    </row>
    <row r="328">
      <c r="A328" s="382"/>
      <c r="B328" s="382"/>
      <c r="C328" s="396"/>
      <c r="D328" s="396"/>
      <c r="E328" s="396"/>
      <c r="F328" s="396"/>
      <c r="G328" s="396"/>
      <c r="H328" s="46"/>
      <c r="I328" s="46"/>
      <c r="J328" s="396"/>
      <c r="K328" s="396"/>
      <c r="L328" s="396"/>
      <c r="M328" s="30"/>
      <c r="N328" s="30"/>
      <c r="O328" s="396"/>
      <c r="P328" s="399"/>
      <c r="Q328" s="398"/>
      <c r="R328" s="396"/>
      <c r="S328" s="396"/>
      <c r="T328" s="396"/>
    </row>
    <row r="329">
      <c r="A329" s="382"/>
      <c r="B329" s="382"/>
      <c r="C329" s="396"/>
      <c r="D329" s="396"/>
      <c r="E329" s="396"/>
      <c r="F329" s="396"/>
      <c r="G329" s="396"/>
      <c r="H329" s="46"/>
      <c r="I329" s="46"/>
      <c r="J329" s="396"/>
      <c r="K329" s="396"/>
      <c r="L329" s="396"/>
      <c r="M329" s="30"/>
      <c r="N329" s="30"/>
      <c r="O329" s="396"/>
      <c r="P329" s="399"/>
      <c r="Q329" s="398"/>
      <c r="R329" s="396"/>
      <c r="S329" s="396"/>
      <c r="T329" s="396"/>
    </row>
    <row r="330">
      <c r="A330" s="382"/>
      <c r="B330" s="382"/>
      <c r="C330" s="396"/>
      <c r="D330" s="396"/>
      <c r="E330" s="396"/>
      <c r="F330" s="396"/>
      <c r="G330" s="396"/>
      <c r="H330" s="46"/>
      <c r="I330" s="46"/>
      <c r="J330" s="396"/>
      <c r="K330" s="396"/>
      <c r="L330" s="396"/>
      <c r="M330" s="30"/>
      <c r="N330" s="30"/>
      <c r="O330" s="396"/>
      <c r="P330" s="399"/>
      <c r="Q330" s="398"/>
      <c r="R330" s="396"/>
      <c r="S330" s="396"/>
      <c r="T330" s="396"/>
    </row>
    <row r="331">
      <c r="A331" s="382"/>
      <c r="B331" s="382"/>
      <c r="C331" s="396"/>
      <c r="D331" s="396"/>
      <c r="E331" s="396"/>
      <c r="F331" s="396"/>
      <c r="G331" s="396"/>
      <c r="H331" s="46"/>
      <c r="I331" s="46"/>
      <c r="J331" s="396"/>
      <c r="K331" s="396"/>
      <c r="L331" s="396"/>
      <c r="M331" s="30"/>
      <c r="N331" s="30"/>
      <c r="O331" s="396"/>
      <c r="P331" s="399"/>
      <c r="Q331" s="398"/>
      <c r="R331" s="396"/>
      <c r="S331" s="396"/>
      <c r="T331" s="396"/>
    </row>
    <row r="332">
      <c r="A332" s="382"/>
      <c r="B332" s="382"/>
      <c r="C332" s="396"/>
      <c r="D332" s="396"/>
      <c r="E332" s="396"/>
      <c r="F332" s="396"/>
      <c r="G332" s="396"/>
      <c r="H332" s="46"/>
      <c r="I332" s="46"/>
      <c r="J332" s="396"/>
      <c r="K332" s="396"/>
      <c r="L332" s="396"/>
      <c r="M332" s="30"/>
      <c r="N332" s="30"/>
      <c r="O332" s="396"/>
      <c r="P332" s="399"/>
      <c r="Q332" s="398"/>
      <c r="R332" s="396"/>
      <c r="S332" s="396"/>
      <c r="T332" s="396"/>
    </row>
    <row r="333">
      <c r="A333" s="382"/>
      <c r="B333" s="382"/>
      <c r="C333" s="396"/>
      <c r="D333" s="396"/>
      <c r="E333" s="396"/>
      <c r="F333" s="396"/>
      <c r="G333" s="396"/>
      <c r="H333" s="46"/>
      <c r="I333" s="46"/>
      <c r="J333" s="396"/>
      <c r="K333" s="396"/>
      <c r="L333" s="396"/>
      <c r="M333" s="30"/>
      <c r="N333" s="30"/>
      <c r="O333" s="396"/>
      <c r="P333" s="399"/>
      <c r="Q333" s="398"/>
      <c r="R333" s="396"/>
      <c r="S333" s="396"/>
      <c r="T333" s="396"/>
    </row>
    <row r="334">
      <c r="A334" s="382"/>
      <c r="B334" s="382"/>
      <c r="C334" s="396"/>
      <c r="D334" s="396"/>
      <c r="E334" s="396"/>
      <c r="F334" s="396"/>
      <c r="G334" s="396"/>
      <c r="H334" s="46"/>
      <c r="I334" s="46"/>
      <c r="J334" s="396"/>
      <c r="K334" s="396"/>
      <c r="L334" s="396"/>
      <c r="M334" s="30"/>
      <c r="N334" s="30"/>
      <c r="O334" s="396"/>
      <c r="P334" s="399"/>
      <c r="Q334" s="398"/>
      <c r="R334" s="396"/>
      <c r="S334" s="396"/>
      <c r="T334" s="396"/>
    </row>
    <row r="335">
      <c r="A335" s="382"/>
      <c r="B335" s="382"/>
      <c r="C335" s="396"/>
      <c r="D335" s="396"/>
      <c r="E335" s="396"/>
      <c r="F335" s="396"/>
      <c r="G335" s="396"/>
      <c r="H335" s="46"/>
      <c r="I335" s="46"/>
      <c r="J335" s="396"/>
      <c r="K335" s="396"/>
      <c r="L335" s="396"/>
      <c r="M335" s="30"/>
      <c r="N335" s="30"/>
      <c r="O335" s="396"/>
      <c r="P335" s="399"/>
      <c r="Q335" s="398"/>
      <c r="R335" s="396"/>
      <c r="S335" s="396"/>
      <c r="T335" s="396"/>
    </row>
    <row r="336">
      <c r="A336" s="382"/>
      <c r="B336" s="382"/>
      <c r="C336" s="396"/>
      <c r="D336" s="396"/>
      <c r="E336" s="396"/>
      <c r="F336" s="396"/>
      <c r="G336" s="396"/>
      <c r="H336" s="46"/>
      <c r="I336" s="46"/>
      <c r="J336" s="396"/>
      <c r="K336" s="396"/>
      <c r="L336" s="396"/>
      <c r="M336" s="30"/>
      <c r="N336" s="30"/>
      <c r="O336" s="396"/>
      <c r="P336" s="399"/>
      <c r="Q336" s="398"/>
      <c r="R336" s="396"/>
      <c r="S336" s="396"/>
      <c r="T336" s="396"/>
    </row>
    <row r="337">
      <c r="A337" s="382"/>
      <c r="B337" s="382"/>
      <c r="C337" s="396"/>
      <c r="D337" s="396"/>
      <c r="E337" s="396"/>
      <c r="F337" s="396"/>
      <c r="G337" s="396"/>
      <c r="H337" s="46"/>
      <c r="I337" s="46"/>
      <c r="J337" s="396"/>
      <c r="K337" s="396"/>
      <c r="L337" s="396"/>
      <c r="M337" s="30"/>
      <c r="N337" s="30"/>
      <c r="O337" s="396"/>
      <c r="P337" s="399"/>
      <c r="Q337" s="398"/>
      <c r="R337" s="396"/>
      <c r="S337" s="396"/>
      <c r="T337" s="396"/>
    </row>
    <row r="338">
      <c r="A338" s="382"/>
      <c r="B338" s="382"/>
      <c r="C338" s="396"/>
      <c r="D338" s="396"/>
      <c r="E338" s="396"/>
      <c r="F338" s="396"/>
      <c r="G338" s="396"/>
      <c r="H338" s="46"/>
      <c r="I338" s="46"/>
      <c r="J338" s="396"/>
      <c r="K338" s="396"/>
      <c r="L338" s="396"/>
      <c r="M338" s="30"/>
      <c r="N338" s="30"/>
      <c r="O338" s="396"/>
      <c r="P338" s="399"/>
      <c r="Q338" s="398"/>
      <c r="R338" s="396"/>
      <c r="S338" s="396"/>
      <c r="T338" s="396"/>
    </row>
    <row r="339">
      <c r="A339" s="382"/>
      <c r="B339" s="382"/>
      <c r="C339" s="396"/>
      <c r="D339" s="396"/>
      <c r="E339" s="396"/>
      <c r="F339" s="396"/>
      <c r="G339" s="396"/>
      <c r="H339" s="46"/>
      <c r="I339" s="46"/>
      <c r="J339" s="396"/>
      <c r="K339" s="396"/>
      <c r="L339" s="396"/>
      <c r="M339" s="30"/>
      <c r="N339" s="30"/>
      <c r="O339" s="396"/>
      <c r="P339" s="399"/>
      <c r="Q339" s="398"/>
      <c r="R339" s="396"/>
      <c r="S339" s="396"/>
      <c r="T339" s="396"/>
    </row>
    <row r="340">
      <c r="A340" s="382"/>
      <c r="B340" s="382"/>
      <c r="C340" s="396"/>
      <c r="D340" s="396"/>
      <c r="E340" s="396"/>
      <c r="F340" s="396"/>
      <c r="G340" s="396"/>
      <c r="H340" s="46"/>
      <c r="I340" s="46"/>
      <c r="J340" s="396"/>
      <c r="K340" s="396"/>
      <c r="L340" s="396"/>
      <c r="M340" s="30"/>
      <c r="N340" s="30"/>
      <c r="O340" s="396"/>
      <c r="P340" s="399"/>
      <c r="Q340" s="398"/>
      <c r="R340" s="396"/>
      <c r="S340" s="396"/>
      <c r="T340" s="396"/>
    </row>
    <row r="341">
      <c r="A341" s="382"/>
      <c r="B341" s="382"/>
      <c r="C341" s="396"/>
      <c r="D341" s="396"/>
      <c r="E341" s="396"/>
      <c r="F341" s="396"/>
      <c r="G341" s="396"/>
      <c r="H341" s="46"/>
      <c r="I341" s="46"/>
      <c r="J341" s="396"/>
      <c r="K341" s="396"/>
      <c r="L341" s="396"/>
      <c r="M341" s="30"/>
      <c r="N341" s="30"/>
      <c r="O341" s="396"/>
      <c r="P341" s="399"/>
      <c r="Q341" s="398"/>
      <c r="R341" s="396"/>
      <c r="S341" s="396"/>
      <c r="T341" s="396"/>
    </row>
    <row r="342">
      <c r="A342" s="382"/>
      <c r="B342" s="382"/>
      <c r="C342" s="396"/>
      <c r="D342" s="396"/>
      <c r="E342" s="396"/>
      <c r="F342" s="396"/>
      <c r="G342" s="396"/>
      <c r="H342" s="46"/>
      <c r="I342" s="46"/>
      <c r="J342" s="396"/>
      <c r="K342" s="396"/>
      <c r="L342" s="396"/>
      <c r="M342" s="30"/>
      <c r="N342" s="30"/>
      <c r="O342" s="396"/>
      <c r="P342" s="399"/>
      <c r="Q342" s="398"/>
      <c r="R342" s="396"/>
      <c r="S342" s="396"/>
      <c r="T342" s="396"/>
    </row>
    <row r="343">
      <c r="A343" s="382"/>
      <c r="B343" s="382"/>
      <c r="C343" s="396"/>
      <c r="D343" s="396"/>
      <c r="E343" s="396"/>
      <c r="F343" s="396"/>
      <c r="G343" s="396"/>
      <c r="H343" s="46"/>
      <c r="I343" s="46"/>
      <c r="J343" s="396"/>
      <c r="K343" s="396"/>
      <c r="L343" s="396"/>
      <c r="M343" s="30"/>
      <c r="N343" s="30"/>
      <c r="O343" s="396"/>
      <c r="P343" s="399"/>
      <c r="Q343" s="398"/>
      <c r="R343" s="396"/>
      <c r="S343" s="396"/>
      <c r="T343" s="396"/>
    </row>
    <row r="344">
      <c r="A344" s="382"/>
      <c r="B344" s="382"/>
      <c r="C344" s="396"/>
      <c r="D344" s="396"/>
      <c r="E344" s="396"/>
      <c r="F344" s="396"/>
      <c r="G344" s="396"/>
      <c r="H344" s="46"/>
      <c r="I344" s="46"/>
      <c r="J344" s="396"/>
      <c r="K344" s="396"/>
      <c r="L344" s="396"/>
      <c r="M344" s="30"/>
      <c r="N344" s="30"/>
      <c r="O344" s="396"/>
      <c r="P344" s="399"/>
      <c r="Q344" s="398"/>
      <c r="R344" s="396"/>
      <c r="S344" s="396"/>
      <c r="T344" s="396"/>
    </row>
    <row r="345">
      <c r="A345" s="382"/>
      <c r="B345" s="382"/>
      <c r="C345" s="396"/>
      <c r="D345" s="396"/>
      <c r="E345" s="396"/>
      <c r="F345" s="396"/>
      <c r="G345" s="396"/>
      <c r="H345" s="46"/>
      <c r="I345" s="46"/>
      <c r="J345" s="396"/>
      <c r="K345" s="396"/>
      <c r="L345" s="396"/>
      <c r="M345" s="30"/>
      <c r="N345" s="30"/>
      <c r="O345" s="396"/>
      <c r="P345" s="399"/>
      <c r="Q345" s="398"/>
      <c r="R345" s="396"/>
      <c r="S345" s="396"/>
      <c r="T345" s="396"/>
    </row>
    <row r="346">
      <c r="A346" s="382"/>
      <c r="B346" s="382"/>
      <c r="C346" s="396"/>
      <c r="D346" s="396"/>
      <c r="E346" s="396"/>
      <c r="F346" s="396"/>
      <c r="G346" s="396"/>
      <c r="H346" s="46"/>
      <c r="I346" s="46"/>
      <c r="J346" s="396"/>
      <c r="K346" s="396"/>
      <c r="L346" s="396"/>
      <c r="M346" s="30"/>
      <c r="N346" s="30"/>
      <c r="O346" s="396"/>
      <c r="P346" s="399"/>
      <c r="Q346" s="398"/>
      <c r="R346" s="396"/>
      <c r="S346" s="396"/>
      <c r="T346" s="396"/>
    </row>
    <row r="347">
      <c r="A347" s="382"/>
      <c r="B347" s="382"/>
      <c r="C347" s="396"/>
      <c r="D347" s="396"/>
      <c r="E347" s="396"/>
      <c r="F347" s="396"/>
      <c r="G347" s="396"/>
      <c r="H347" s="46"/>
      <c r="I347" s="46"/>
      <c r="J347" s="396"/>
      <c r="K347" s="396"/>
      <c r="L347" s="396"/>
      <c r="M347" s="30"/>
      <c r="N347" s="30"/>
      <c r="O347" s="396"/>
      <c r="P347" s="399"/>
      <c r="Q347" s="398"/>
      <c r="R347" s="396"/>
      <c r="S347" s="396"/>
      <c r="T347" s="396"/>
    </row>
    <row r="348">
      <c r="A348" s="382"/>
      <c r="B348" s="382"/>
      <c r="C348" s="396"/>
      <c r="D348" s="396"/>
      <c r="E348" s="396"/>
      <c r="F348" s="396"/>
      <c r="G348" s="396"/>
      <c r="H348" s="46"/>
      <c r="I348" s="46"/>
      <c r="J348" s="396"/>
      <c r="K348" s="396"/>
      <c r="L348" s="396"/>
      <c r="M348" s="30"/>
      <c r="N348" s="30"/>
      <c r="O348" s="396"/>
      <c r="P348" s="399"/>
      <c r="Q348" s="398"/>
      <c r="R348" s="396"/>
      <c r="S348" s="396"/>
      <c r="T348" s="396"/>
    </row>
    <row r="349">
      <c r="A349" s="382"/>
      <c r="B349" s="382"/>
      <c r="C349" s="396"/>
      <c r="D349" s="396"/>
      <c r="E349" s="396"/>
      <c r="F349" s="396"/>
      <c r="G349" s="396"/>
      <c r="H349" s="46"/>
      <c r="I349" s="46"/>
      <c r="J349" s="396"/>
      <c r="K349" s="396"/>
      <c r="L349" s="396"/>
      <c r="M349" s="30"/>
      <c r="N349" s="30"/>
      <c r="O349" s="396"/>
      <c r="P349" s="399"/>
      <c r="Q349" s="398"/>
      <c r="R349" s="396"/>
      <c r="S349" s="396"/>
      <c r="T349" s="396"/>
    </row>
    <row r="350">
      <c r="A350" s="382"/>
      <c r="B350" s="382"/>
      <c r="C350" s="396"/>
      <c r="D350" s="396"/>
      <c r="E350" s="396"/>
      <c r="F350" s="396"/>
      <c r="G350" s="396"/>
      <c r="H350" s="46"/>
      <c r="I350" s="46"/>
      <c r="J350" s="396"/>
      <c r="K350" s="396"/>
      <c r="L350" s="396"/>
      <c r="M350" s="30"/>
      <c r="N350" s="30"/>
      <c r="O350" s="396"/>
      <c r="P350" s="399"/>
      <c r="Q350" s="398"/>
      <c r="R350" s="396"/>
      <c r="S350" s="396"/>
      <c r="T350" s="396"/>
    </row>
    <row r="351">
      <c r="A351" s="382"/>
      <c r="B351" s="382"/>
      <c r="C351" s="396"/>
      <c r="D351" s="396"/>
      <c r="E351" s="396"/>
      <c r="F351" s="396"/>
      <c r="G351" s="396"/>
      <c r="H351" s="46"/>
      <c r="I351" s="46"/>
      <c r="J351" s="396"/>
      <c r="K351" s="396"/>
      <c r="L351" s="396"/>
      <c r="M351" s="30"/>
      <c r="N351" s="30"/>
      <c r="O351" s="396"/>
      <c r="P351" s="399"/>
      <c r="Q351" s="398"/>
      <c r="R351" s="396"/>
      <c r="S351" s="396"/>
      <c r="T351" s="396"/>
    </row>
    <row r="352">
      <c r="A352" s="382"/>
      <c r="B352" s="382"/>
      <c r="C352" s="396"/>
      <c r="D352" s="396"/>
      <c r="E352" s="396"/>
      <c r="F352" s="396"/>
      <c r="G352" s="396"/>
      <c r="H352" s="46"/>
      <c r="I352" s="46"/>
      <c r="J352" s="396"/>
      <c r="K352" s="396"/>
      <c r="L352" s="396"/>
      <c r="M352" s="30"/>
      <c r="N352" s="30"/>
      <c r="O352" s="396"/>
      <c r="P352" s="399"/>
      <c r="Q352" s="398"/>
      <c r="R352" s="396"/>
      <c r="S352" s="396"/>
      <c r="T352" s="396"/>
    </row>
    <row r="353">
      <c r="A353" s="382"/>
      <c r="B353" s="382"/>
      <c r="C353" s="396"/>
      <c r="D353" s="396"/>
      <c r="E353" s="396"/>
      <c r="F353" s="396"/>
      <c r="G353" s="396"/>
      <c r="H353" s="46"/>
      <c r="I353" s="46"/>
      <c r="J353" s="396"/>
      <c r="K353" s="396"/>
      <c r="L353" s="396"/>
      <c r="M353" s="30"/>
      <c r="N353" s="30"/>
      <c r="O353" s="396"/>
      <c r="P353" s="399"/>
      <c r="Q353" s="398"/>
      <c r="R353" s="396"/>
      <c r="S353" s="396"/>
      <c r="T353" s="396"/>
    </row>
    <row r="354">
      <c r="A354" s="382"/>
      <c r="B354" s="382"/>
      <c r="C354" s="396"/>
      <c r="D354" s="396"/>
      <c r="E354" s="396"/>
      <c r="F354" s="396"/>
      <c r="G354" s="396"/>
      <c r="H354" s="46"/>
      <c r="I354" s="46"/>
      <c r="J354" s="396"/>
      <c r="K354" s="396"/>
      <c r="L354" s="396"/>
      <c r="M354" s="30"/>
      <c r="N354" s="30"/>
      <c r="O354" s="396"/>
      <c r="P354" s="399"/>
      <c r="Q354" s="398"/>
      <c r="R354" s="396"/>
      <c r="S354" s="396"/>
      <c r="T354" s="396"/>
    </row>
    <row r="355">
      <c r="A355" s="382"/>
      <c r="B355" s="382"/>
      <c r="C355" s="396"/>
      <c r="D355" s="396"/>
      <c r="E355" s="396"/>
      <c r="F355" s="396"/>
      <c r="G355" s="396"/>
      <c r="H355" s="46"/>
      <c r="I355" s="46"/>
      <c r="J355" s="396"/>
      <c r="K355" s="396"/>
      <c r="L355" s="396"/>
      <c r="M355" s="30"/>
      <c r="N355" s="30"/>
      <c r="O355" s="396"/>
      <c r="P355" s="399"/>
      <c r="Q355" s="398"/>
      <c r="R355" s="396"/>
      <c r="S355" s="396"/>
      <c r="T355" s="396"/>
    </row>
    <row r="356">
      <c r="A356" s="382"/>
      <c r="B356" s="382"/>
      <c r="C356" s="396"/>
      <c r="D356" s="396"/>
      <c r="E356" s="396"/>
      <c r="F356" s="396"/>
      <c r="G356" s="396"/>
      <c r="H356" s="46"/>
      <c r="I356" s="46"/>
      <c r="J356" s="396"/>
      <c r="K356" s="396"/>
      <c r="L356" s="396"/>
      <c r="M356" s="30"/>
      <c r="N356" s="30"/>
      <c r="O356" s="396"/>
      <c r="P356" s="399"/>
      <c r="Q356" s="398"/>
      <c r="R356" s="396"/>
      <c r="S356" s="396"/>
      <c r="T356" s="396"/>
    </row>
    <row r="357">
      <c r="A357" s="382"/>
      <c r="B357" s="382"/>
      <c r="C357" s="396"/>
      <c r="D357" s="396"/>
      <c r="E357" s="396"/>
      <c r="F357" s="396"/>
      <c r="G357" s="396"/>
      <c r="H357" s="46"/>
      <c r="I357" s="46"/>
      <c r="J357" s="396"/>
      <c r="K357" s="396"/>
      <c r="L357" s="396"/>
      <c r="M357" s="30"/>
      <c r="N357" s="30"/>
      <c r="O357" s="396"/>
      <c r="P357" s="399"/>
      <c r="Q357" s="398"/>
      <c r="R357" s="396"/>
      <c r="S357" s="396"/>
      <c r="T357" s="396"/>
    </row>
    <row r="358">
      <c r="A358" s="382"/>
      <c r="B358" s="382"/>
      <c r="C358" s="396"/>
      <c r="D358" s="396"/>
      <c r="E358" s="396"/>
      <c r="F358" s="396"/>
      <c r="G358" s="396"/>
      <c r="H358" s="46"/>
      <c r="I358" s="46"/>
      <c r="J358" s="396"/>
      <c r="K358" s="396"/>
      <c r="L358" s="396"/>
      <c r="M358" s="30"/>
      <c r="N358" s="30"/>
      <c r="O358" s="396"/>
      <c r="P358" s="399"/>
      <c r="Q358" s="398"/>
      <c r="R358" s="396"/>
      <c r="S358" s="396"/>
      <c r="T358" s="396"/>
    </row>
    <row r="359">
      <c r="A359" s="382"/>
      <c r="B359" s="382"/>
      <c r="C359" s="396"/>
      <c r="D359" s="396"/>
      <c r="E359" s="396"/>
      <c r="F359" s="396"/>
      <c r="G359" s="396"/>
      <c r="H359" s="46"/>
      <c r="I359" s="46"/>
      <c r="J359" s="396"/>
      <c r="K359" s="396"/>
      <c r="L359" s="396"/>
      <c r="M359" s="30"/>
      <c r="N359" s="30"/>
      <c r="O359" s="396"/>
      <c r="P359" s="399"/>
      <c r="Q359" s="398"/>
      <c r="R359" s="396"/>
      <c r="S359" s="396"/>
      <c r="T359" s="396"/>
    </row>
    <row r="360">
      <c r="A360" s="382"/>
      <c r="B360" s="382"/>
      <c r="C360" s="396"/>
      <c r="D360" s="396"/>
      <c r="E360" s="396"/>
      <c r="F360" s="396"/>
      <c r="G360" s="396"/>
      <c r="H360" s="46"/>
      <c r="I360" s="46"/>
      <c r="J360" s="396"/>
      <c r="K360" s="396"/>
      <c r="L360" s="396"/>
      <c r="M360" s="30"/>
      <c r="N360" s="30"/>
      <c r="O360" s="396"/>
      <c r="P360" s="399"/>
      <c r="Q360" s="398"/>
      <c r="R360" s="396"/>
      <c r="S360" s="396"/>
      <c r="T360" s="396"/>
    </row>
    <row r="361">
      <c r="A361" s="382"/>
      <c r="B361" s="382"/>
      <c r="C361" s="396"/>
      <c r="D361" s="396"/>
      <c r="E361" s="396"/>
      <c r="F361" s="396"/>
      <c r="G361" s="396"/>
      <c r="H361" s="46"/>
      <c r="I361" s="46"/>
      <c r="J361" s="396"/>
      <c r="K361" s="396"/>
      <c r="L361" s="396"/>
      <c r="M361" s="30"/>
      <c r="N361" s="30"/>
      <c r="O361" s="396"/>
      <c r="P361" s="399"/>
      <c r="Q361" s="398"/>
      <c r="R361" s="396"/>
      <c r="S361" s="396"/>
      <c r="T361" s="396"/>
    </row>
    <row r="362">
      <c r="A362" s="382"/>
      <c r="B362" s="382"/>
      <c r="C362" s="396"/>
      <c r="D362" s="396"/>
      <c r="E362" s="396"/>
      <c r="F362" s="396"/>
      <c r="G362" s="396"/>
      <c r="H362" s="46"/>
      <c r="I362" s="46"/>
      <c r="J362" s="396"/>
      <c r="K362" s="396"/>
      <c r="L362" s="396"/>
      <c r="M362" s="30"/>
      <c r="N362" s="30"/>
      <c r="O362" s="396"/>
      <c r="P362" s="399"/>
      <c r="Q362" s="398"/>
      <c r="R362" s="396"/>
      <c r="S362" s="396"/>
      <c r="T362" s="396"/>
    </row>
    <row r="363">
      <c r="A363" s="382"/>
      <c r="B363" s="382"/>
      <c r="C363" s="396"/>
      <c r="D363" s="396"/>
      <c r="E363" s="396"/>
      <c r="F363" s="396"/>
      <c r="G363" s="396"/>
      <c r="H363" s="46"/>
      <c r="I363" s="46"/>
      <c r="J363" s="396"/>
      <c r="K363" s="396"/>
      <c r="L363" s="396"/>
      <c r="M363" s="30"/>
      <c r="N363" s="30"/>
      <c r="O363" s="396"/>
      <c r="P363" s="399"/>
      <c r="Q363" s="398"/>
      <c r="R363" s="396"/>
      <c r="S363" s="396"/>
      <c r="T363" s="396"/>
    </row>
    <row r="364">
      <c r="A364" s="382"/>
      <c r="B364" s="382"/>
      <c r="C364" s="396"/>
      <c r="D364" s="396"/>
      <c r="E364" s="396"/>
      <c r="F364" s="396"/>
      <c r="G364" s="396"/>
      <c r="H364" s="46"/>
      <c r="I364" s="46"/>
      <c r="J364" s="396"/>
      <c r="K364" s="396"/>
      <c r="L364" s="396"/>
      <c r="M364" s="30"/>
      <c r="N364" s="30"/>
      <c r="O364" s="396"/>
      <c r="P364" s="399"/>
      <c r="Q364" s="398"/>
      <c r="R364" s="396"/>
      <c r="S364" s="396"/>
      <c r="T364" s="396"/>
    </row>
    <row r="365">
      <c r="A365" s="382"/>
      <c r="B365" s="382"/>
      <c r="C365" s="396"/>
      <c r="D365" s="396"/>
      <c r="E365" s="396"/>
      <c r="F365" s="396"/>
      <c r="G365" s="396"/>
      <c r="H365" s="46"/>
      <c r="I365" s="46"/>
      <c r="J365" s="396"/>
      <c r="K365" s="396"/>
      <c r="L365" s="396"/>
      <c r="M365" s="30"/>
      <c r="N365" s="30"/>
      <c r="O365" s="396"/>
      <c r="P365" s="399"/>
      <c r="Q365" s="398"/>
      <c r="R365" s="396"/>
      <c r="S365" s="396"/>
      <c r="T365" s="396"/>
    </row>
    <row r="366">
      <c r="A366" s="382"/>
      <c r="B366" s="382"/>
      <c r="C366" s="396"/>
      <c r="D366" s="396"/>
      <c r="E366" s="396"/>
      <c r="F366" s="396"/>
      <c r="G366" s="396"/>
      <c r="H366" s="46"/>
      <c r="I366" s="46"/>
      <c r="J366" s="396"/>
      <c r="K366" s="396"/>
      <c r="L366" s="396"/>
      <c r="M366" s="30"/>
      <c r="N366" s="30"/>
      <c r="O366" s="396"/>
      <c r="P366" s="399"/>
      <c r="Q366" s="398"/>
      <c r="R366" s="396"/>
      <c r="S366" s="396"/>
      <c r="T366" s="396"/>
    </row>
    <row r="367">
      <c r="A367" s="382"/>
      <c r="B367" s="382"/>
      <c r="C367" s="396"/>
      <c r="D367" s="396"/>
      <c r="E367" s="396"/>
      <c r="F367" s="396"/>
      <c r="G367" s="396"/>
      <c r="H367" s="46"/>
      <c r="I367" s="46"/>
      <c r="J367" s="396"/>
      <c r="K367" s="396"/>
      <c r="L367" s="396"/>
      <c r="M367" s="30"/>
      <c r="N367" s="30"/>
      <c r="O367" s="396"/>
      <c r="P367" s="399"/>
      <c r="Q367" s="398"/>
      <c r="R367" s="396"/>
      <c r="S367" s="396"/>
      <c r="T367" s="396"/>
    </row>
    <row r="368">
      <c r="A368" s="382"/>
      <c r="B368" s="382"/>
      <c r="C368" s="396"/>
      <c r="D368" s="396"/>
      <c r="E368" s="396"/>
      <c r="F368" s="396"/>
      <c r="G368" s="396"/>
      <c r="H368" s="46"/>
      <c r="I368" s="46"/>
      <c r="J368" s="396"/>
      <c r="K368" s="396"/>
      <c r="L368" s="396"/>
      <c r="M368" s="30"/>
      <c r="N368" s="30"/>
      <c r="O368" s="396"/>
      <c r="P368" s="399"/>
      <c r="Q368" s="398"/>
      <c r="R368" s="396"/>
      <c r="S368" s="396"/>
      <c r="T368" s="396"/>
    </row>
    <row r="369">
      <c r="A369" s="382"/>
      <c r="B369" s="382"/>
      <c r="C369" s="396"/>
      <c r="D369" s="396"/>
      <c r="E369" s="396"/>
      <c r="F369" s="396"/>
      <c r="G369" s="396"/>
      <c r="H369" s="46"/>
      <c r="I369" s="46"/>
      <c r="J369" s="396"/>
      <c r="K369" s="396"/>
      <c r="L369" s="396"/>
      <c r="M369" s="30"/>
      <c r="N369" s="30"/>
      <c r="O369" s="396"/>
      <c r="P369" s="399"/>
      <c r="Q369" s="398"/>
      <c r="R369" s="396"/>
      <c r="S369" s="396"/>
      <c r="T369" s="396"/>
    </row>
    <row r="370">
      <c r="A370" s="382"/>
      <c r="B370" s="382"/>
      <c r="C370" s="396"/>
      <c r="D370" s="396"/>
      <c r="E370" s="396"/>
      <c r="F370" s="396"/>
      <c r="G370" s="396"/>
      <c r="H370" s="46"/>
      <c r="I370" s="46"/>
      <c r="J370" s="396"/>
      <c r="K370" s="396"/>
      <c r="L370" s="396"/>
      <c r="M370" s="30"/>
      <c r="N370" s="30"/>
      <c r="O370" s="396"/>
      <c r="P370" s="399"/>
      <c r="Q370" s="398"/>
      <c r="R370" s="396"/>
      <c r="S370" s="396"/>
      <c r="T370" s="396"/>
    </row>
    <row r="371">
      <c r="A371" s="382"/>
      <c r="B371" s="382"/>
      <c r="C371" s="396"/>
      <c r="D371" s="396"/>
      <c r="E371" s="396"/>
      <c r="F371" s="396"/>
      <c r="G371" s="396"/>
      <c r="H371" s="46"/>
      <c r="I371" s="46"/>
      <c r="J371" s="396"/>
      <c r="K371" s="396"/>
      <c r="L371" s="396"/>
      <c r="M371" s="30"/>
      <c r="N371" s="30"/>
      <c r="O371" s="396"/>
      <c r="P371" s="399"/>
      <c r="Q371" s="398"/>
      <c r="R371" s="396"/>
      <c r="S371" s="396"/>
      <c r="T371" s="396"/>
    </row>
    <row r="372">
      <c r="A372" s="382"/>
      <c r="B372" s="382"/>
      <c r="C372" s="396"/>
      <c r="D372" s="396"/>
      <c r="E372" s="396"/>
      <c r="F372" s="396"/>
      <c r="G372" s="396"/>
      <c r="H372" s="46"/>
      <c r="I372" s="46"/>
      <c r="J372" s="396"/>
      <c r="K372" s="396"/>
      <c r="L372" s="396"/>
      <c r="M372" s="30"/>
      <c r="N372" s="30"/>
      <c r="O372" s="396"/>
      <c r="P372" s="399"/>
      <c r="Q372" s="398"/>
      <c r="R372" s="396"/>
      <c r="S372" s="396"/>
      <c r="T372" s="396"/>
    </row>
    <row r="373">
      <c r="A373" s="382"/>
      <c r="B373" s="382"/>
      <c r="C373" s="396"/>
      <c r="D373" s="396"/>
      <c r="E373" s="396"/>
      <c r="F373" s="396"/>
      <c r="G373" s="396"/>
      <c r="H373" s="46"/>
      <c r="I373" s="46"/>
      <c r="J373" s="396"/>
      <c r="K373" s="396"/>
      <c r="L373" s="396"/>
      <c r="M373" s="30"/>
      <c r="N373" s="30"/>
      <c r="O373" s="396"/>
      <c r="P373" s="399"/>
      <c r="Q373" s="398"/>
      <c r="R373" s="396"/>
      <c r="S373" s="396"/>
      <c r="T373" s="396"/>
    </row>
    <row r="374">
      <c r="A374" s="382"/>
      <c r="B374" s="382"/>
      <c r="C374" s="396"/>
      <c r="D374" s="396"/>
      <c r="E374" s="396"/>
      <c r="F374" s="396"/>
      <c r="G374" s="396"/>
      <c r="H374" s="46"/>
      <c r="I374" s="46"/>
      <c r="J374" s="396"/>
      <c r="K374" s="396"/>
      <c r="L374" s="396"/>
      <c r="M374" s="30"/>
      <c r="N374" s="30"/>
      <c r="O374" s="396"/>
      <c r="P374" s="399"/>
      <c r="Q374" s="398"/>
      <c r="R374" s="396"/>
      <c r="S374" s="396"/>
      <c r="T374" s="396"/>
    </row>
    <row r="375">
      <c r="A375" s="382"/>
      <c r="B375" s="382"/>
      <c r="C375" s="396"/>
      <c r="D375" s="396"/>
      <c r="E375" s="396"/>
      <c r="F375" s="396"/>
      <c r="G375" s="396"/>
      <c r="H375" s="46"/>
      <c r="I375" s="46"/>
      <c r="J375" s="396"/>
      <c r="K375" s="396"/>
      <c r="L375" s="396"/>
      <c r="M375" s="30"/>
      <c r="N375" s="30"/>
      <c r="O375" s="396"/>
      <c r="P375" s="399"/>
      <c r="Q375" s="398"/>
      <c r="R375" s="396"/>
      <c r="S375" s="396"/>
      <c r="T375" s="396"/>
    </row>
    <row r="376">
      <c r="A376" s="382"/>
      <c r="B376" s="382"/>
      <c r="C376" s="396"/>
      <c r="D376" s="396"/>
      <c r="E376" s="396"/>
      <c r="F376" s="396"/>
      <c r="G376" s="396"/>
      <c r="H376" s="46"/>
      <c r="I376" s="46"/>
      <c r="J376" s="396"/>
      <c r="K376" s="396"/>
      <c r="L376" s="396"/>
      <c r="M376" s="30"/>
      <c r="N376" s="30"/>
      <c r="O376" s="396"/>
      <c r="P376" s="399"/>
      <c r="Q376" s="398"/>
      <c r="R376" s="396"/>
      <c r="S376" s="396"/>
      <c r="T376" s="396"/>
    </row>
    <row r="377">
      <c r="A377" s="382"/>
      <c r="B377" s="382"/>
      <c r="C377" s="396"/>
      <c r="D377" s="396"/>
      <c r="E377" s="396"/>
      <c r="F377" s="396"/>
      <c r="G377" s="396"/>
      <c r="H377" s="46"/>
      <c r="I377" s="46"/>
      <c r="J377" s="396"/>
      <c r="K377" s="396"/>
      <c r="L377" s="396"/>
      <c r="M377" s="30"/>
      <c r="N377" s="30"/>
      <c r="O377" s="396"/>
      <c r="P377" s="399"/>
      <c r="Q377" s="398"/>
      <c r="R377" s="396"/>
      <c r="S377" s="396"/>
      <c r="T377" s="396"/>
    </row>
    <row r="378">
      <c r="A378" s="382"/>
      <c r="B378" s="382"/>
      <c r="C378" s="396"/>
      <c r="D378" s="396"/>
      <c r="E378" s="396"/>
      <c r="F378" s="396"/>
      <c r="G378" s="396"/>
      <c r="H378" s="46"/>
      <c r="I378" s="46"/>
      <c r="J378" s="396"/>
      <c r="K378" s="396"/>
      <c r="L378" s="396"/>
      <c r="M378" s="30"/>
      <c r="N378" s="30"/>
      <c r="O378" s="396"/>
      <c r="P378" s="399"/>
      <c r="Q378" s="398"/>
      <c r="R378" s="396"/>
      <c r="S378" s="396"/>
      <c r="T378" s="396"/>
    </row>
    <row r="379">
      <c r="A379" s="382"/>
      <c r="B379" s="382"/>
      <c r="C379" s="396"/>
      <c r="D379" s="396"/>
      <c r="E379" s="396"/>
      <c r="F379" s="396"/>
      <c r="G379" s="396"/>
      <c r="H379" s="46"/>
      <c r="I379" s="46"/>
      <c r="J379" s="396"/>
      <c r="K379" s="396"/>
      <c r="L379" s="396"/>
      <c r="M379" s="30"/>
      <c r="N379" s="30"/>
      <c r="O379" s="396"/>
      <c r="P379" s="399"/>
      <c r="Q379" s="398"/>
      <c r="R379" s="396"/>
      <c r="S379" s="396"/>
      <c r="T379" s="396"/>
    </row>
    <row r="380">
      <c r="A380" s="382"/>
      <c r="B380" s="382"/>
      <c r="C380" s="396"/>
      <c r="D380" s="396"/>
      <c r="E380" s="396"/>
      <c r="F380" s="396"/>
      <c r="G380" s="396"/>
      <c r="H380" s="46"/>
      <c r="I380" s="46"/>
      <c r="J380" s="396"/>
      <c r="K380" s="396"/>
      <c r="L380" s="396"/>
      <c r="M380" s="30"/>
      <c r="N380" s="30"/>
      <c r="O380" s="396"/>
      <c r="P380" s="399"/>
      <c r="Q380" s="398"/>
      <c r="R380" s="396"/>
      <c r="S380" s="396"/>
      <c r="T380" s="396"/>
    </row>
    <row r="381">
      <c r="A381" s="382"/>
      <c r="B381" s="382"/>
      <c r="C381" s="396"/>
      <c r="D381" s="396"/>
      <c r="E381" s="396"/>
      <c r="F381" s="396"/>
      <c r="G381" s="396"/>
      <c r="H381" s="46"/>
      <c r="I381" s="46"/>
      <c r="J381" s="396"/>
      <c r="K381" s="396"/>
      <c r="L381" s="396"/>
      <c r="M381" s="30"/>
      <c r="N381" s="30"/>
      <c r="O381" s="396"/>
      <c r="P381" s="399"/>
      <c r="Q381" s="398"/>
      <c r="R381" s="396"/>
      <c r="S381" s="396"/>
      <c r="T381" s="396"/>
    </row>
    <row r="382">
      <c r="A382" s="382"/>
      <c r="B382" s="382"/>
      <c r="C382" s="396"/>
      <c r="D382" s="396"/>
      <c r="E382" s="396"/>
      <c r="F382" s="396"/>
      <c r="G382" s="396"/>
      <c r="H382" s="46"/>
      <c r="I382" s="46"/>
      <c r="J382" s="396"/>
      <c r="K382" s="396"/>
      <c r="L382" s="396"/>
      <c r="M382" s="30"/>
      <c r="N382" s="30"/>
      <c r="O382" s="396"/>
      <c r="P382" s="399"/>
      <c r="Q382" s="398"/>
      <c r="R382" s="396"/>
      <c r="S382" s="396"/>
      <c r="T382" s="396"/>
    </row>
    <row r="383">
      <c r="A383" s="382"/>
      <c r="B383" s="382"/>
      <c r="C383" s="396"/>
      <c r="D383" s="396"/>
      <c r="E383" s="396"/>
      <c r="F383" s="396"/>
      <c r="G383" s="396"/>
      <c r="H383" s="46"/>
      <c r="I383" s="46"/>
      <c r="J383" s="396"/>
      <c r="K383" s="396"/>
      <c r="L383" s="396"/>
      <c r="M383" s="30"/>
      <c r="N383" s="30"/>
      <c r="O383" s="396"/>
      <c r="P383" s="399"/>
      <c r="Q383" s="398"/>
      <c r="R383" s="396"/>
      <c r="S383" s="396"/>
      <c r="T383" s="396"/>
    </row>
    <row r="384">
      <c r="A384" s="382"/>
      <c r="B384" s="382"/>
      <c r="C384" s="396"/>
      <c r="D384" s="396"/>
      <c r="E384" s="396"/>
      <c r="F384" s="396"/>
      <c r="G384" s="396"/>
      <c r="H384" s="46"/>
      <c r="I384" s="46"/>
      <c r="J384" s="396"/>
      <c r="K384" s="396"/>
      <c r="L384" s="396"/>
      <c r="M384" s="30"/>
      <c r="N384" s="30"/>
      <c r="O384" s="396"/>
      <c r="P384" s="399"/>
      <c r="Q384" s="398"/>
      <c r="R384" s="396"/>
      <c r="S384" s="396"/>
      <c r="T384" s="396"/>
    </row>
    <row r="385">
      <c r="A385" s="382"/>
      <c r="B385" s="382"/>
      <c r="C385" s="396"/>
      <c r="D385" s="396"/>
      <c r="E385" s="396"/>
      <c r="F385" s="396"/>
      <c r="G385" s="396"/>
      <c r="H385" s="46"/>
      <c r="I385" s="46"/>
      <c r="J385" s="396"/>
      <c r="K385" s="396"/>
      <c r="L385" s="396"/>
      <c r="M385" s="30"/>
      <c r="N385" s="30"/>
      <c r="O385" s="396"/>
      <c r="P385" s="399"/>
      <c r="Q385" s="398"/>
      <c r="R385" s="396"/>
      <c r="S385" s="396"/>
      <c r="T385" s="396"/>
    </row>
    <row r="386">
      <c r="A386" s="382"/>
      <c r="B386" s="382"/>
      <c r="C386" s="396"/>
      <c r="D386" s="396"/>
      <c r="E386" s="396"/>
      <c r="F386" s="396"/>
      <c r="G386" s="396"/>
      <c r="H386" s="46"/>
      <c r="I386" s="46"/>
      <c r="J386" s="396"/>
      <c r="K386" s="396"/>
      <c r="L386" s="396"/>
      <c r="M386" s="30"/>
      <c r="N386" s="30"/>
      <c r="O386" s="396"/>
      <c r="P386" s="399"/>
      <c r="Q386" s="398"/>
      <c r="R386" s="396"/>
      <c r="S386" s="396"/>
      <c r="T386" s="396"/>
    </row>
    <row r="387">
      <c r="A387" s="382"/>
      <c r="B387" s="382"/>
      <c r="C387" s="396"/>
      <c r="D387" s="396"/>
      <c r="E387" s="396"/>
      <c r="F387" s="396"/>
      <c r="G387" s="396"/>
      <c r="H387" s="46"/>
      <c r="I387" s="46"/>
      <c r="J387" s="396"/>
      <c r="K387" s="396"/>
      <c r="L387" s="396"/>
      <c r="M387" s="30"/>
      <c r="N387" s="30"/>
      <c r="O387" s="396"/>
      <c r="P387" s="399"/>
      <c r="Q387" s="398"/>
      <c r="R387" s="396"/>
      <c r="S387" s="396"/>
      <c r="T387" s="396"/>
    </row>
    <row r="388">
      <c r="A388" s="382"/>
      <c r="B388" s="382"/>
      <c r="C388" s="396"/>
      <c r="D388" s="396"/>
      <c r="E388" s="396"/>
      <c r="F388" s="396"/>
      <c r="G388" s="396"/>
      <c r="H388" s="46"/>
      <c r="I388" s="46"/>
      <c r="J388" s="396"/>
      <c r="K388" s="396"/>
      <c r="L388" s="396"/>
      <c r="M388" s="30"/>
      <c r="N388" s="30"/>
      <c r="O388" s="396"/>
      <c r="P388" s="399"/>
      <c r="Q388" s="398"/>
      <c r="R388" s="396"/>
      <c r="S388" s="396"/>
      <c r="T388" s="396"/>
    </row>
    <row r="389">
      <c r="A389" s="382"/>
      <c r="B389" s="382"/>
      <c r="C389" s="396"/>
      <c r="D389" s="396"/>
      <c r="E389" s="396"/>
      <c r="F389" s="396"/>
      <c r="G389" s="396"/>
      <c r="H389" s="46"/>
      <c r="I389" s="46"/>
      <c r="J389" s="396"/>
      <c r="K389" s="396"/>
      <c r="L389" s="396"/>
      <c r="M389" s="30"/>
      <c r="N389" s="30"/>
      <c r="O389" s="396"/>
      <c r="P389" s="399"/>
      <c r="Q389" s="398"/>
      <c r="R389" s="396"/>
      <c r="S389" s="396"/>
      <c r="T389" s="396"/>
    </row>
    <row r="390">
      <c r="A390" s="382"/>
      <c r="B390" s="382"/>
      <c r="C390" s="396"/>
      <c r="D390" s="396"/>
      <c r="E390" s="396"/>
      <c r="F390" s="396"/>
      <c r="G390" s="396"/>
      <c r="H390" s="46"/>
      <c r="I390" s="46"/>
      <c r="J390" s="396"/>
      <c r="K390" s="396"/>
      <c r="L390" s="396"/>
      <c r="M390" s="30"/>
      <c r="N390" s="30"/>
      <c r="O390" s="396"/>
      <c r="P390" s="399"/>
      <c r="Q390" s="398"/>
      <c r="R390" s="396"/>
      <c r="S390" s="396"/>
      <c r="T390" s="396"/>
    </row>
    <row r="391">
      <c r="A391" s="382"/>
      <c r="B391" s="382"/>
      <c r="C391" s="396"/>
      <c r="D391" s="396"/>
      <c r="E391" s="396"/>
      <c r="F391" s="396"/>
      <c r="G391" s="396"/>
      <c r="H391" s="46"/>
      <c r="I391" s="46"/>
      <c r="J391" s="396"/>
      <c r="K391" s="396"/>
      <c r="L391" s="396"/>
      <c r="M391" s="30"/>
      <c r="N391" s="30"/>
      <c r="O391" s="396"/>
      <c r="P391" s="399"/>
      <c r="Q391" s="398"/>
      <c r="R391" s="396"/>
      <c r="S391" s="396"/>
      <c r="T391" s="396"/>
    </row>
    <row r="392">
      <c r="A392" s="382"/>
      <c r="B392" s="382"/>
      <c r="C392" s="396"/>
      <c r="D392" s="396"/>
      <c r="E392" s="396"/>
      <c r="F392" s="396"/>
      <c r="G392" s="396"/>
      <c r="H392" s="46"/>
      <c r="I392" s="46"/>
      <c r="J392" s="396"/>
      <c r="K392" s="396"/>
      <c r="L392" s="396"/>
      <c r="M392" s="30"/>
      <c r="N392" s="30"/>
      <c r="O392" s="396"/>
      <c r="P392" s="399"/>
      <c r="Q392" s="398"/>
      <c r="R392" s="396"/>
      <c r="S392" s="396"/>
      <c r="T392" s="396"/>
    </row>
    <row r="393">
      <c r="A393" s="382"/>
      <c r="B393" s="382"/>
      <c r="C393" s="396"/>
      <c r="D393" s="396"/>
      <c r="E393" s="396"/>
      <c r="F393" s="396"/>
      <c r="G393" s="396"/>
      <c r="H393" s="46"/>
      <c r="I393" s="46"/>
      <c r="J393" s="396"/>
      <c r="K393" s="396"/>
      <c r="L393" s="396"/>
      <c r="M393" s="30"/>
      <c r="N393" s="30"/>
      <c r="O393" s="396"/>
      <c r="P393" s="399"/>
      <c r="Q393" s="398"/>
      <c r="R393" s="396"/>
      <c r="S393" s="396"/>
      <c r="T393" s="396"/>
    </row>
    <row r="394">
      <c r="A394" s="382"/>
      <c r="B394" s="382"/>
      <c r="C394" s="396"/>
      <c r="D394" s="396"/>
      <c r="E394" s="396"/>
      <c r="F394" s="396"/>
      <c r="G394" s="396"/>
      <c r="H394" s="46"/>
      <c r="I394" s="46"/>
      <c r="J394" s="396"/>
      <c r="K394" s="396"/>
      <c r="L394" s="396"/>
      <c r="M394" s="30"/>
      <c r="N394" s="30"/>
      <c r="O394" s="396"/>
      <c r="P394" s="399"/>
      <c r="Q394" s="398"/>
      <c r="R394" s="396"/>
      <c r="S394" s="396"/>
      <c r="T394" s="396"/>
    </row>
    <row r="395">
      <c r="A395" s="382"/>
      <c r="B395" s="382"/>
      <c r="C395" s="396"/>
      <c r="D395" s="396"/>
      <c r="E395" s="396"/>
      <c r="F395" s="396"/>
      <c r="G395" s="396"/>
      <c r="H395" s="46"/>
      <c r="I395" s="46"/>
      <c r="J395" s="396"/>
      <c r="K395" s="396"/>
      <c r="L395" s="396"/>
      <c r="M395" s="30"/>
      <c r="N395" s="30"/>
      <c r="O395" s="396"/>
      <c r="P395" s="399"/>
      <c r="Q395" s="398"/>
      <c r="R395" s="396"/>
      <c r="S395" s="396"/>
      <c r="T395" s="396"/>
    </row>
    <row r="396">
      <c r="A396" s="382"/>
      <c r="B396" s="382"/>
      <c r="C396" s="396"/>
      <c r="D396" s="396"/>
      <c r="E396" s="396"/>
      <c r="F396" s="396"/>
      <c r="G396" s="396"/>
      <c r="H396" s="46"/>
      <c r="I396" s="46"/>
      <c r="J396" s="396"/>
      <c r="K396" s="396"/>
      <c r="L396" s="396"/>
      <c r="M396" s="30"/>
      <c r="N396" s="30"/>
      <c r="O396" s="396"/>
      <c r="P396" s="399"/>
      <c r="Q396" s="398"/>
      <c r="R396" s="396"/>
      <c r="S396" s="396"/>
      <c r="T396" s="396"/>
    </row>
    <row r="397">
      <c r="A397" s="382"/>
      <c r="B397" s="382"/>
      <c r="C397" s="396"/>
      <c r="D397" s="396"/>
      <c r="E397" s="396"/>
      <c r="F397" s="396"/>
      <c r="G397" s="396"/>
      <c r="H397" s="46"/>
      <c r="I397" s="46"/>
      <c r="J397" s="396"/>
      <c r="K397" s="396"/>
      <c r="L397" s="396"/>
      <c r="M397" s="30"/>
      <c r="N397" s="30"/>
      <c r="O397" s="396"/>
      <c r="P397" s="399"/>
      <c r="Q397" s="398"/>
      <c r="R397" s="396"/>
      <c r="S397" s="396"/>
      <c r="T397" s="396"/>
    </row>
    <row r="398">
      <c r="A398" s="382"/>
      <c r="B398" s="382"/>
      <c r="C398" s="396"/>
      <c r="D398" s="396"/>
      <c r="E398" s="396"/>
      <c r="F398" s="396"/>
      <c r="G398" s="396"/>
      <c r="H398" s="46"/>
      <c r="I398" s="46"/>
      <c r="J398" s="396"/>
      <c r="K398" s="396"/>
      <c r="L398" s="396"/>
      <c r="M398" s="30"/>
      <c r="N398" s="30"/>
      <c r="O398" s="396"/>
      <c r="P398" s="399"/>
      <c r="Q398" s="398"/>
      <c r="R398" s="396"/>
      <c r="S398" s="396"/>
      <c r="T398" s="396"/>
    </row>
    <row r="399">
      <c r="A399" s="382"/>
      <c r="B399" s="382"/>
      <c r="C399" s="396"/>
      <c r="D399" s="396"/>
      <c r="E399" s="396"/>
      <c r="F399" s="396"/>
      <c r="G399" s="396"/>
      <c r="H399" s="46"/>
      <c r="I399" s="46"/>
      <c r="J399" s="396"/>
      <c r="K399" s="396"/>
      <c r="L399" s="396"/>
      <c r="M399" s="30"/>
      <c r="N399" s="30"/>
      <c r="O399" s="396"/>
      <c r="P399" s="399"/>
      <c r="Q399" s="398"/>
      <c r="R399" s="396"/>
      <c r="S399" s="396"/>
      <c r="T399" s="396"/>
    </row>
    <row r="400">
      <c r="A400" s="382"/>
      <c r="B400" s="382"/>
      <c r="C400" s="396"/>
      <c r="D400" s="396"/>
      <c r="E400" s="396"/>
      <c r="F400" s="396"/>
      <c r="G400" s="396"/>
      <c r="H400" s="46"/>
      <c r="I400" s="46"/>
      <c r="J400" s="396"/>
      <c r="K400" s="396"/>
      <c r="L400" s="396"/>
      <c r="M400" s="30"/>
      <c r="N400" s="30"/>
      <c r="O400" s="396"/>
      <c r="P400" s="399"/>
      <c r="Q400" s="398"/>
      <c r="R400" s="396"/>
      <c r="S400" s="396"/>
      <c r="T400" s="396"/>
    </row>
    <row r="401">
      <c r="A401" s="382"/>
      <c r="B401" s="382"/>
      <c r="C401" s="396"/>
      <c r="D401" s="396"/>
      <c r="E401" s="396"/>
      <c r="F401" s="396"/>
      <c r="G401" s="396"/>
      <c r="H401" s="46"/>
      <c r="I401" s="46"/>
      <c r="J401" s="396"/>
      <c r="K401" s="396"/>
      <c r="L401" s="396"/>
      <c r="M401" s="30"/>
      <c r="N401" s="30"/>
      <c r="O401" s="396"/>
      <c r="P401" s="399"/>
      <c r="Q401" s="398"/>
      <c r="R401" s="396"/>
      <c r="S401" s="396"/>
      <c r="T401" s="396"/>
    </row>
    <row r="402">
      <c r="A402" s="382"/>
      <c r="B402" s="382"/>
      <c r="C402" s="396"/>
      <c r="D402" s="396"/>
      <c r="E402" s="396"/>
      <c r="F402" s="396"/>
      <c r="G402" s="396"/>
      <c r="H402" s="46"/>
      <c r="I402" s="46"/>
      <c r="J402" s="396"/>
      <c r="K402" s="396"/>
      <c r="L402" s="396"/>
      <c r="M402" s="30"/>
      <c r="N402" s="30"/>
      <c r="O402" s="396"/>
      <c r="P402" s="399"/>
      <c r="Q402" s="398"/>
      <c r="R402" s="396"/>
      <c r="S402" s="396"/>
      <c r="T402" s="396"/>
    </row>
    <row r="403">
      <c r="A403" s="382"/>
      <c r="B403" s="382"/>
      <c r="C403" s="396"/>
      <c r="D403" s="396"/>
      <c r="E403" s="396"/>
      <c r="F403" s="396"/>
      <c r="G403" s="396"/>
      <c r="H403" s="46"/>
      <c r="I403" s="46"/>
      <c r="J403" s="396"/>
      <c r="K403" s="396"/>
      <c r="L403" s="396"/>
      <c r="M403" s="30"/>
      <c r="N403" s="30"/>
      <c r="O403" s="396"/>
      <c r="P403" s="399"/>
      <c r="Q403" s="398"/>
      <c r="R403" s="396"/>
      <c r="S403" s="396"/>
      <c r="T403" s="396"/>
    </row>
    <row r="404">
      <c r="A404" s="382"/>
      <c r="B404" s="382"/>
      <c r="C404" s="396"/>
      <c r="D404" s="396"/>
      <c r="E404" s="396"/>
      <c r="F404" s="396"/>
      <c r="G404" s="396"/>
      <c r="H404" s="46"/>
      <c r="I404" s="46"/>
      <c r="J404" s="396"/>
      <c r="K404" s="396"/>
      <c r="L404" s="396"/>
      <c r="M404" s="30"/>
      <c r="N404" s="30"/>
      <c r="O404" s="396"/>
      <c r="P404" s="399"/>
      <c r="Q404" s="398"/>
      <c r="R404" s="396"/>
      <c r="S404" s="396"/>
      <c r="T404" s="396"/>
    </row>
    <row r="405">
      <c r="A405" s="382"/>
      <c r="B405" s="382"/>
      <c r="C405" s="396"/>
      <c r="D405" s="396"/>
      <c r="E405" s="396"/>
      <c r="F405" s="396"/>
      <c r="G405" s="396"/>
      <c r="H405" s="46"/>
      <c r="I405" s="46"/>
      <c r="J405" s="396"/>
      <c r="K405" s="396"/>
      <c r="L405" s="396"/>
      <c r="M405" s="30"/>
      <c r="N405" s="30"/>
      <c r="O405" s="396"/>
      <c r="P405" s="399"/>
      <c r="Q405" s="398"/>
      <c r="R405" s="396"/>
      <c r="S405" s="396"/>
      <c r="T405" s="396"/>
    </row>
    <row r="406">
      <c r="A406" s="382"/>
      <c r="B406" s="382"/>
      <c r="C406" s="396"/>
      <c r="D406" s="396"/>
      <c r="E406" s="396"/>
      <c r="F406" s="396"/>
      <c r="G406" s="396"/>
      <c r="H406" s="46"/>
      <c r="I406" s="46"/>
      <c r="J406" s="396"/>
      <c r="K406" s="396"/>
      <c r="L406" s="396"/>
      <c r="M406" s="30"/>
      <c r="N406" s="30"/>
      <c r="O406" s="396"/>
      <c r="P406" s="399"/>
      <c r="Q406" s="398"/>
      <c r="R406" s="396"/>
      <c r="S406" s="396"/>
      <c r="T406" s="396"/>
    </row>
    <row r="407">
      <c r="A407" s="382"/>
      <c r="B407" s="382"/>
      <c r="C407" s="396"/>
      <c r="D407" s="396"/>
      <c r="E407" s="396"/>
      <c r="F407" s="396"/>
      <c r="G407" s="396"/>
      <c r="H407" s="46"/>
      <c r="I407" s="46"/>
      <c r="J407" s="396"/>
      <c r="K407" s="396"/>
      <c r="L407" s="396"/>
      <c r="M407" s="30"/>
      <c r="N407" s="30"/>
      <c r="O407" s="396"/>
      <c r="P407" s="399"/>
      <c r="Q407" s="398"/>
      <c r="R407" s="396"/>
      <c r="S407" s="396"/>
      <c r="T407" s="396"/>
    </row>
    <row r="408">
      <c r="A408" s="382"/>
      <c r="B408" s="382"/>
      <c r="C408" s="396"/>
      <c r="D408" s="396"/>
      <c r="E408" s="396"/>
      <c r="F408" s="396"/>
      <c r="G408" s="396"/>
      <c r="H408" s="46"/>
      <c r="I408" s="46"/>
      <c r="J408" s="396"/>
      <c r="K408" s="396"/>
      <c r="L408" s="396"/>
      <c r="M408" s="30"/>
      <c r="N408" s="30"/>
      <c r="O408" s="396"/>
      <c r="P408" s="399"/>
      <c r="Q408" s="398"/>
      <c r="R408" s="396"/>
      <c r="S408" s="396"/>
      <c r="T408" s="396"/>
    </row>
    <row r="409">
      <c r="A409" s="382"/>
      <c r="B409" s="382"/>
      <c r="C409" s="396"/>
      <c r="D409" s="396"/>
      <c r="E409" s="396"/>
      <c r="F409" s="396"/>
      <c r="G409" s="396"/>
      <c r="H409" s="46"/>
      <c r="I409" s="46"/>
      <c r="J409" s="396"/>
      <c r="K409" s="396"/>
      <c r="L409" s="396"/>
      <c r="M409" s="30"/>
      <c r="N409" s="30"/>
      <c r="O409" s="396"/>
      <c r="P409" s="399"/>
      <c r="Q409" s="398"/>
      <c r="R409" s="396"/>
      <c r="S409" s="396"/>
      <c r="T409" s="396"/>
    </row>
    <row r="410">
      <c r="A410" s="382"/>
      <c r="B410" s="382"/>
      <c r="C410" s="396"/>
      <c r="D410" s="396"/>
      <c r="E410" s="396"/>
      <c r="F410" s="396"/>
      <c r="G410" s="396"/>
      <c r="H410" s="46"/>
      <c r="I410" s="46"/>
      <c r="J410" s="396"/>
      <c r="K410" s="396"/>
      <c r="L410" s="396"/>
      <c r="M410" s="30"/>
      <c r="N410" s="30"/>
      <c r="O410" s="396"/>
      <c r="P410" s="399"/>
      <c r="Q410" s="398"/>
      <c r="R410" s="396"/>
      <c r="S410" s="396"/>
      <c r="T410" s="396"/>
    </row>
    <row r="411">
      <c r="A411" s="382"/>
      <c r="B411" s="382"/>
      <c r="C411" s="396"/>
      <c r="D411" s="396"/>
      <c r="E411" s="396"/>
      <c r="F411" s="396"/>
      <c r="G411" s="396"/>
      <c r="H411" s="46"/>
      <c r="I411" s="46"/>
      <c r="J411" s="396"/>
      <c r="K411" s="396"/>
      <c r="L411" s="396"/>
      <c r="M411" s="30"/>
      <c r="N411" s="30"/>
      <c r="O411" s="396"/>
      <c r="P411" s="399"/>
      <c r="Q411" s="398"/>
      <c r="R411" s="396"/>
      <c r="S411" s="396"/>
      <c r="T411" s="396"/>
    </row>
    <row r="412">
      <c r="A412" s="382"/>
      <c r="B412" s="382"/>
      <c r="C412" s="396"/>
      <c r="D412" s="396"/>
      <c r="E412" s="396"/>
      <c r="F412" s="396"/>
      <c r="G412" s="396"/>
      <c r="H412" s="46"/>
      <c r="I412" s="46"/>
      <c r="J412" s="396"/>
      <c r="K412" s="396"/>
      <c r="L412" s="396"/>
      <c r="M412" s="30"/>
      <c r="N412" s="30"/>
      <c r="O412" s="396"/>
      <c r="P412" s="399"/>
      <c r="Q412" s="398"/>
      <c r="R412" s="396"/>
      <c r="S412" s="396"/>
      <c r="T412" s="396"/>
    </row>
    <row r="413">
      <c r="A413" s="382"/>
      <c r="B413" s="382"/>
      <c r="C413" s="396"/>
      <c r="D413" s="396"/>
      <c r="E413" s="396"/>
      <c r="F413" s="396"/>
      <c r="G413" s="396"/>
      <c r="H413" s="46"/>
      <c r="I413" s="46"/>
      <c r="J413" s="396"/>
      <c r="K413" s="396"/>
      <c r="L413" s="396"/>
      <c r="M413" s="30"/>
      <c r="N413" s="30"/>
      <c r="O413" s="396"/>
      <c r="P413" s="399"/>
      <c r="Q413" s="398"/>
      <c r="R413" s="396"/>
      <c r="S413" s="396"/>
      <c r="T413" s="396"/>
    </row>
    <row r="414">
      <c r="A414" s="382"/>
      <c r="B414" s="382"/>
      <c r="C414" s="396"/>
      <c r="D414" s="396"/>
      <c r="E414" s="396"/>
      <c r="F414" s="396"/>
      <c r="G414" s="396"/>
      <c r="H414" s="46"/>
      <c r="I414" s="46"/>
      <c r="J414" s="396"/>
      <c r="K414" s="396"/>
      <c r="L414" s="396"/>
      <c r="M414" s="30"/>
      <c r="N414" s="30"/>
      <c r="O414" s="396"/>
      <c r="P414" s="399"/>
      <c r="Q414" s="398"/>
      <c r="R414" s="396"/>
      <c r="S414" s="396"/>
      <c r="T414" s="396"/>
    </row>
    <row r="415">
      <c r="A415" s="382"/>
      <c r="B415" s="382"/>
      <c r="C415" s="396"/>
      <c r="D415" s="396"/>
      <c r="E415" s="396"/>
      <c r="F415" s="396"/>
      <c r="G415" s="396"/>
      <c r="H415" s="46"/>
      <c r="I415" s="46"/>
      <c r="J415" s="396"/>
      <c r="K415" s="396"/>
      <c r="L415" s="396"/>
      <c r="M415" s="30"/>
      <c r="N415" s="30"/>
      <c r="O415" s="396"/>
      <c r="P415" s="399"/>
      <c r="Q415" s="398"/>
      <c r="R415" s="396"/>
      <c r="S415" s="396"/>
      <c r="T415" s="396"/>
    </row>
    <row r="416">
      <c r="A416" s="382"/>
      <c r="B416" s="382"/>
      <c r="C416" s="396"/>
      <c r="D416" s="396"/>
      <c r="E416" s="396"/>
      <c r="F416" s="396"/>
      <c r="G416" s="396"/>
      <c r="H416" s="46"/>
      <c r="I416" s="46"/>
      <c r="J416" s="396"/>
      <c r="K416" s="396"/>
      <c r="L416" s="396"/>
      <c r="M416" s="30"/>
      <c r="N416" s="30"/>
      <c r="O416" s="396"/>
      <c r="P416" s="399"/>
      <c r="Q416" s="398"/>
      <c r="R416" s="396"/>
      <c r="S416" s="396"/>
      <c r="T416" s="396"/>
    </row>
    <row r="417">
      <c r="A417" s="382"/>
      <c r="B417" s="382"/>
      <c r="C417" s="396"/>
      <c r="D417" s="396"/>
      <c r="E417" s="396"/>
      <c r="F417" s="396"/>
      <c r="G417" s="396"/>
      <c r="H417" s="46"/>
      <c r="I417" s="46"/>
      <c r="J417" s="396"/>
      <c r="K417" s="396"/>
      <c r="L417" s="396"/>
      <c r="M417" s="30"/>
      <c r="N417" s="30"/>
      <c r="O417" s="396"/>
      <c r="P417" s="399"/>
      <c r="Q417" s="398"/>
      <c r="R417" s="396"/>
      <c r="S417" s="396"/>
      <c r="T417" s="396"/>
    </row>
    <row r="418">
      <c r="A418" s="382"/>
      <c r="B418" s="382"/>
      <c r="C418" s="396"/>
      <c r="D418" s="396"/>
      <c r="E418" s="396"/>
      <c r="F418" s="396"/>
      <c r="G418" s="396"/>
      <c r="H418" s="46"/>
      <c r="I418" s="46"/>
      <c r="J418" s="396"/>
      <c r="K418" s="396"/>
      <c r="L418" s="396"/>
      <c r="M418" s="30"/>
      <c r="N418" s="30"/>
      <c r="O418" s="396"/>
      <c r="P418" s="399"/>
      <c r="Q418" s="398"/>
      <c r="R418" s="396"/>
      <c r="S418" s="396"/>
      <c r="T418" s="396"/>
    </row>
    <row r="419">
      <c r="A419" s="382"/>
      <c r="B419" s="382"/>
      <c r="C419" s="396"/>
      <c r="D419" s="396"/>
      <c r="E419" s="396"/>
      <c r="F419" s="396"/>
      <c r="G419" s="396"/>
      <c r="H419" s="46"/>
      <c r="I419" s="46"/>
      <c r="J419" s="396"/>
      <c r="K419" s="396"/>
      <c r="L419" s="396"/>
      <c r="M419" s="30"/>
      <c r="N419" s="30"/>
      <c r="O419" s="396"/>
      <c r="P419" s="399"/>
      <c r="Q419" s="398"/>
      <c r="R419" s="396"/>
      <c r="S419" s="396"/>
      <c r="T419" s="396"/>
    </row>
    <row r="420">
      <c r="A420" s="382"/>
      <c r="B420" s="382"/>
      <c r="C420" s="396"/>
      <c r="D420" s="396"/>
      <c r="E420" s="396"/>
      <c r="F420" s="396"/>
      <c r="G420" s="396"/>
      <c r="H420" s="46"/>
      <c r="I420" s="46"/>
      <c r="J420" s="396"/>
      <c r="K420" s="396"/>
      <c r="L420" s="396"/>
      <c r="M420" s="30"/>
      <c r="N420" s="30"/>
      <c r="O420" s="396"/>
      <c r="P420" s="399"/>
      <c r="Q420" s="398"/>
      <c r="R420" s="396"/>
      <c r="S420" s="396"/>
      <c r="T420" s="396"/>
    </row>
    <row r="421">
      <c r="A421" s="382"/>
      <c r="B421" s="382"/>
      <c r="C421" s="396"/>
      <c r="D421" s="396"/>
      <c r="E421" s="396"/>
      <c r="F421" s="396"/>
      <c r="G421" s="396"/>
      <c r="H421" s="46"/>
      <c r="I421" s="46"/>
      <c r="J421" s="396"/>
      <c r="K421" s="396"/>
      <c r="L421" s="396"/>
      <c r="M421" s="30"/>
      <c r="N421" s="30"/>
      <c r="O421" s="396"/>
      <c r="P421" s="399"/>
      <c r="Q421" s="398"/>
      <c r="R421" s="396"/>
      <c r="S421" s="396"/>
      <c r="T421" s="396"/>
    </row>
    <row r="422">
      <c r="A422" s="382"/>
      <c r="B422" s="382"/>
      <c r="C422" s="396"/>
      <c r="D422" s="396"/>
      <c r="E422" s="396"/>
      <c r="F422" s="396"/>
      <c r="G422" s="396"/>
      <c r="H422" s="46"/>
      <c r="I422" s="46"/>
      <c r="J422" s="396"/>
      <c r="K422" s="396"/>
      <c r="L422" s="396"/>
      <c r="M422" s="30"/>
      <c r="N422" s="30"/>
      <c r="O422" s="396"/>
      <c r="P422" s="399"/>
      <c r="Q422" s="398"/>
      <c r="R422" s="396"/>
      <c r="S422" s="396"/>
      <c r="T422" s="396"/>
    </row>
    <row r="423">
      <c r="A423" s="382"/>
      <c r="B423" s="382"/>
      <c r="C423" s="396"/>
      <c r="D423" s="396"/>
      <c r="E423" s="396"/>
      <c r="F423" s="396"/>
      <c r="G423" s="396"/>
      <c r="H423" s="46"/>
      <c r="I423" s="46"/>
      <c r="J423" s="396"/>
      <c r="K423" s="396"/>
      <c r="L423" s="396"/>
      <c r="M423" s="30"/>
      <c r="N423" s="30"/>
      <c r="O423" s="396"/>
      <c r="P423" s="399"/>
      <c r="Q423" s="398"/>
      <c r="R423" s="396"/>
      <c r="S423" s="396"/>
      <c r="T423" s="396"/>
    </row>
    <row r="424">
      <c r="A424" s="382"/>
      <c r="B424" s="382"/>
      <c r="C424" s="396"/>
      <c r="D424" s="396"/>
      <c r="E424" s="396"/>
      <c r="F424" s="396"/>
      <c r="G424" s="396"/>
      <c r="H424" s="46"/>
      <c r="I424" s="46"/>
      <c r="J424" s="396"/>
      <c r="K424" s="396"/>
      <c r="L424" s="396"/>
      <c r="M424" s="30"/>
      <c r="N424" s="30"/>
      <c r="O424" s="396"/>
      <c r="P424" s="399"/>
      <c r="Q424" s="398"/>
      <c r="R424" s="396"/>
      <c r="S424" s="396"/>
      <c r="T424" s="396"/>
    </row>
    <row r="425">
      <c r="A425" s="382"/>
      <c r="B425" s="382"/>
      <c r="C425" s="396"/>
      <c r="D425" s="396"/>
      <c r="E425" s="396"/>
      <c r="F425" s="396"/>
      <c r="G425" s="396"/>
      <c r="H425" s="46"/>
      <c r="I425" s="46"/>
      <c r="J425" s="396"/>
      <c r="K425" s="396"/>
      <c r="L425" s="396"/>
      <c r="M425" s="30"/>
      <c r="N425" s="30"/>
      <c r="O425" s="396"/>
      <c r="P425" s="399"/>
      <c r="Q425" s="398"/>
      <c r="R425" s="396"/>
      <c r="S425" s="396"/>
      <c r="T425" s="396"/>
    </row>
    <row r="426">
      <c r="A426" s="382"/>
      <c r="B426" s="382"/>
      <c r="C426" s="396"/>
      <c r="D426" s="396"/>
      <c r="E426" s="396"/>
      <c r="F426" s="396"/>
      <c r="G426" s="396"/>
      <c r="H426" s="46"/>
      <c r="I426" s="46"/>
      <c r="J426" s="396"/>
      <c r="K426" s="396"/>
      <c r="L426" s="396"/>
      <c r="M426" s="30"/>
      <c r="N426" s="30"/>
      <c r="O426" s="396"/>
      <c r="P426" s="399"/>
      <c r="Q426" s="398"/>
      <c r="R426" s="396"/>
      <c r="S426" s="396"/>
      <c r="T426" s="396"/>
    </row>
    <row r="427">
      <c r="A427" s="382"/>
      <c r="B427" s="382"/>
      <c r="C427" s="396"/>
      <c r="D427" s="396"/>
      <c r="E427" s="396"/>
      <c r="F427" s="396"/>
      <c r="G427" s="396"/>
      <c r="H427" s="46"/>
      <c r="I427" s="46"/>
      <c r="J427" s="396"/>
      <c r="K427" s="396"/>
      <c r="L427" s="396"/>
      <c r="M427" s="30"/>
      <c r="N427" s="30"/>
      <c r="O427" s="396"/>
      <c r="P427" s="399"/>
      <c r="Q427" s="398"/>
      <c r="R427" s="396"/>
      <c r="S427" s="396"/>
      <c r="T427" s="396"/>
    </row>
    <row r="428">
      <c r="A428" s="382"/>
      <c r="B428" s="382"/>
      <c r="C428" s="396"/>
      <c r="D428" s="396"/>
      <c r="E428" s="396"/>
      <c r="F428" s="396"/>
      <c r="G428" s="396"/>
      <c r="H428" s="46"/>
      <c r="I428" s="46"/>
      <c r="J428" s="396"/>
      <c r="K428" s="396"/>
      <c r="L428" s="396"/>
      <c r="M428" s="30"/>
      <c r="N428" s="30"/>
      <c r="O428" s="396"/>
      <c r="P428" s="399"/>
      <c r="Q428" s="398"/>
      <c r="R428" s="396"/>
      <c r="S428" s="396"/>
      <c r="T428" s="396"/>
    </row>
    <row r="429">
      <c r="A429" s="382"/>
      <c r="B429" s="382"/>
      <c r="C429" s="396"/>
      <c r="D429" s="396"/>
      <c r="E429" s="396"/>
      <c r="F429" s="396"/>
      <c r="G429" s="396"/>
      <c r="H429" s="46"/>
      <c r="I429" s="46"/>
      <c r="J429" s="396"/>
      <c r="K429" s="396"/>
      <c r="L429" s="396"/>
      <c r="M429" s="30"/>
      <c r="N429" s="30"/>
      <c r="O429" s="396"/>
      <c r="P429" s="399"/>
      <c r="Q429" s="398"/>
      <c r="R429" s="396"/>
      <c r="S429" s="396"/>
      <c r="T429" s="396"/>
    </row>
    <row r="430">
      <c r="A430" s="382"/>
      <c r="B430" s="382"/>
      <c r="C430" s="396"/>
      <c r="D430" s="396"/>
      <c r="E430" s="396"/>
      <c r="F430" s="396"/>
      <c r="G430" s="396"/>
      <c r="H430" s="46"/>
      <c r="I430" s="46"/>
      <c r="J430" s="396"/>
      <c r="K430" s="396"/>
      <c r="L430" s="396"/>
      <c r="M430" s="30"/>
      <c r="N430" s="30"/>
      <c r="O430" s="396"/>
      <c r="P430" s="399"/>
      <c r="Q430" s="398"/>
      <c r="R430" s="396"/>
      <c r="S430" s="396"/>
      <c r="T430" s="396"/>
    </row>
    <row r="431">
      <c r="A431" s="382"/>
      <c r="B431" s="382"/>
      <c r="C431" s="396"/>
      <c r="D431" s="396"/>
      <c r="E431" s="396"/>
      <c r="F431" s="396"/>
      <c r="G431" s="396"/>
      <c r="H431" s="46"/>
      <c r="I431" s="46"/>
      <c r="J431" s="396"/>
      <c r="K431" s="396"/>
      <c r="L431" s="396"/>
      <c r="M431" s="30"/>
      <c r="N431" s="30"/>
      <c r="O431" s="396"/>
      <c r="P431" s="399"/>
      <c r="Q431" s="398"/>
      <c r="R431" s="396"/>
      <c r="S431" s="396"/>
      <c r="T431" s="396"/>
    </row>
    <row r="432">
      <c r="A432" s="382"/>
      <c r="B432" s="382"/>
      <c r="C432" s="396"/>
      <c r="D432" s="396"/>
      <c r="E432" s="396"/>
      <c r="F432" s="396"/>
      <c r="G432" s="396"/>
      <c r="H432" s="46"/>
      <c r="I432" s="46"/>
      <c r="J432" s="396"/>
      <c r="K432" s="396"/>
      <c r="L432" s="396"/>
      <c r="M432" s="30"/>
      <c r="N432" s="30"/>
      <c r="O432" s="396"/>
      <c r="P432" s="399"/>
      <c r="Q432" s="398"/>
      <c r="R432" s="396"/>
      <c r="S432" s="396"/>
      <c r="T432" s="396"/>
    </row>
    <row r="433">
      <c r="A433" s="382"/>
      <c r="B433" s="382"/>
      <c r="C433" s="396"/>
      <c r="D433" s="396"/>
      <c r="E433" s="396"/>
      <c r="F433" s="396"/>
      <c r="G433" s="396"/>
      <c r="H433" s="46"/>
      <c r="I433" s="46"/>
      <c r="J433" s="396"/>
      <c r="K433" s="396"/>
      <c r="L433" s="396"/>
      <c r="M433" s="30"/>
      <c r="N433" s="30"/>
      <c r="O433" s="396"/>
      <c r="P433" s="399"/>
      <c r="Q433" s="398"/>
      <c r="R433" s="396"/>
      <c r="S433" s="396"/>
      <c r="T433" s="396"/>
    </row>
    <row r="434">
      <c r="A434" s="382"/>
      <c r="B434" s="382"/>
      <c r="C434" s="396"/>
      <c r="D434" s="396"/>
      <c r="E434" s="396"/>
      <c r="F434" s="396"/>
      <c r="G434" s="396"/>
      <c r="H434" s="46"/>
      <c r="I434" s="46"/>
      <c r="J434" s="396"/>
      <c r="K434" s="396"/>
      <c r="L434" s="396"/>
      <c r="M434" s="30"/>
      <c r="N434" s="30"/>
      <c r="O434" s="396"/>
      <c r="P434" s="399"/>
      <c r="Q434" s="398"/>
      <c r="R434" s="396"/>
      <c r="S434" s="396"/>
      <c r="T434" s="396"/>
    </row>
    <row r="435">
      <c r="A435" s="382"/>
      <c r="B435" s="382"/>
      <c r="C435" s="396"/>
      <c r="D435" s="396"/>
      <c r="E435" s="396"/>
      <c r="F435" s="396"/>
      <c r="G435" s="396"/>
      <c r="H435" s="46"/>
      <c r="I435" s="46"/>
      <c r="J435" s="396"/>
      <c r="K435" s="396"/>
      <c r="L435" s="396"/>
      <c r="M435" s="30"/>
      <c r="N435" s="30"/>
      <c r="O435" s="396"/>
      <c r="P435" s="399"/>
      <c r="Q435" s="398"/>
      <c r="R435" s="396"/>
      <c r="S435" s="396"/>
      <c r="T435" s="396"/>
    </row>
    <row r="436">
      <c r="A436" s="382"/>
      <c r="B436" s="382"/>
      <c r="C436" s="396"/>
      <c r="D436" s="396"/>
      <c r="E436" s="396"/>
      <c r="F436" s="396"/>
      <c r="G436" s="396"/>
      <c r="H436" s="46"/>
      <c r="I436" s="46"/>
      <c r="J436" s="396"/>
      <c r="K436" s="396"/>
      <c r="L436" s="396"/>
      <c r="M436" s="30"/>
      <c r="N436" s="30"/>
      <c r="O436" s="396"/>
      <c r="P436" s="399"/>
      <c r="Q436" s="398"/>
      <c r="R436" s="396"/>
      <c r="S436" s="396"/>
      <c r="T436" s="396"/>
    </row>
    <row r="437">
      <c r="A437" s="382"/>
      <c r="B437" s="382"/>
      <c r="C437" s="396"/>
      <c r="D437" s="396"/>
      <c r="E437" s="396"/>
      <c r="F437" s="396"/>
      <c r="G437" s="396"/>
      <c r="H437" s="46"/>
      <c r="I437" s="46"/>
      <c r="J437" s="396"/>
      <c r="K437" s="396"/>
      <c r="L437" s="396"/>
      <c r="M437" s="30"/>
      <c r="N437" s="30"/>
      <c r="O437" s="396"/>
      <c r="P437" s="399"/>
      <c r="Q437" s="398"/>
      <c r="R437" s="396"/>
      <c r="S437" s="396"/>
      <c r="T437" s="396"/>
    </row>
    <row r="438">
      <c r="A438" s="382"/>
      <c r="B438" s="382"/>
      <c r="C438" s="396"/>
      <c r="D438" s="396"/>
      <c r="E438" s="396"/>
      <c r="F438" s="396"/>
      <c r="G438" s="396"/>
      <c r="H438" s="46"/>
      <c r="I438" s="46"/>
      <c r="J438" s="396"/>
      <c r="K438" s="396"/>
      <c r="L438" s="396"/>
      <c r="M438" s="30"/>
      <c r="N438" s="30"/>
      <c r="O438" s="396"/>
      <c r="P438" s="399"/>
      <c r="Q438" s="398"/>
      <c r="R438" s="396"/>
      <c r="S438" s="396"/>
      <c r="T438" s="396"/>
    </row>
    <row r="439">
      <c r="A439" s="382"/>
      <c r="B439" s="382"/>
      <c r="C439" s="396"/>
      <c r="D439" s="396"/>
      <c r="E439" s="396"/>
      <c r="F439" s="396"/>
      <c r="G439" s="396"/>
      <c r="H439" s="46"/>
      <c r="I439" s="46"/>
      <c r="J439" s="396"/>
      <c r="K439" s="396"/>
      <c r="L439" s="396"/>
      <c r="M439" s="30"/>
      <c r="N439" s="30"/>
      <c r="O439" s="396"/>
      <c r="P439" s="399"/>
      <c r="Q439" s="398"/>
      <c r="R439" s="396"/>
      <c r="S439" s="396"/>
      <c r="T439" s="396"/>
    </row>
    <row r="440">
      <c r="A440" s="382"/>
      <c r="B440" s="382"/>
      <c r="C440" s="396"/>
      <c r="D440" s="396"/>
      <c r="E440" s="396"/>
      <c r="F440" s="396"/>
      <c r="G440" s="396"/>
      <c r="H440" s="46"/>
      <c r="I440" s="46"/>
      <c r="J440" s="396"/>
      <c r="K440" s="396"/>
      <c r="L440" s="396"/>
      <c r="M440" s="30"/>
      <c r="N440" s="30"/>
      <c r="O440" s="396"/>
      <c r="P440" s="399"/>
      <c r="Q440" s="398"/>
      <c r="R440" s="396"/>
      <c r="S440" s="396"/>
      <c r="T440" s="396"/>
    </row>
    <row r="441">
      <c r="A441" s="382"/>
      <c r="B441" s="382"/>
      <c r="C441" s="396"/>
      <c r="D441" s="396"/>
      <c r="E441" s="396"/>
      <c r="F441" s="396"/>
      <c r="G441" s="396"/>
      <c r="H441" s="46"/>
      <c r="I441" s="46"/>
      <c r="J441" s="396"/>
      <c r="K441" s="396"/>
      <c r="L441" s="396"/>
      <c r="M441" s="30"/>
      <c r="N441" s="30"/>
      <c r="O441" s="396"/>
      <c r="P441" s="399"/>
      <c r="Q441" s="398"/>
      <c r="R441" s="396"/>
      <c r="S441" s="396"/>
      <c r="T441" s="396"/>
    </row>
    <row r="442">
      <c r="A442" s="382"/>
      <c r="B442" s="382"/>
      <c r="C442" s="396"/>
      <c r="D442" s="396"/>
      <c r="E442" s="396"/>
      <c r="F442" s="396"/>
      <c r="G442" s="396"/>
      <c r="H442" s="46"/>
      <c r="I442" s="46"/>
      <c r="J442" s="396"/>
      <c r="K442" s="396"/>
      <c r="L442" s="396"/>
      <c r="M442" s="30"/>
      <c r="N442" s="30"/>
      <c r="O442" s="396"/>
      <c r="P442" s="399"/>
      <c r="Q442" s="398"/>
      <c r="R442" s="396"/>
      <c r="S442" s="396"/>
      <c r="T442" s="396"/>
    </row>
    <row r="443">
      <c r="A443" s="382"/>
      <c r="B443" s="382"/>
      <c r="C443" s="396"/>
      <c r="D443" s="396"/>
      <c r="E443" s="396"/>
      <c r="F443" s="396"/>
      <c r="G443" s="396"/>
      <c r="H443" s="46"/>
      <c r="I443" s="46"/>
      <c r="J443" s="396"/>
      <c r="K443" s="396"/>
      <c r="L443" s="396"/>
      <c r="M443" s="30"/>
      <c r="N443" s="30"/>
      <c r="O443" s="396"/>
      <c r="P443" s="399"/>
      <c r="Q443" s="398"/>
      <c r="R443" s="396"/>
      <c r="S443" s="396"/>
      <c r="T443" s="396"/>
    </row>
    <row r="444">
      <c r="A444" s="382"/>
      <c r="B444" s="382"/>
      <c r="C444" s="396"/>
      <c r="D444" s="396"/>
      <c r="E444" s="396"/>
      <c r="F444" s="396"/>
      <c r="G444" s="396"/>
      <c r="H444" s="46"/>
      <c r="I444" s="46"/>
      <c r="J444" s="396"/>
      <c r="K444" s="396"/>
      <c r="L444" s="396"/>
      <c r="M444" s="30"/>
      <c r="N444" s="30"/>
      <c r="O444" s="396"/>
      <c r="P444" s="399"/>
      <c r="Q444" s="398"/>
      <c r="R444" s="396"/>
      <c r="S444" s="396"/>
      <c r="T444" s="396"/>
    </row>
    <row r="445">
      <c r="A445" s="382"/>
      <c r="B445" s="382"/>
      <c r="C445" s="396"/>
      <c r="D445" s="396"/>
      <c r="E445" s="396"/>
      <c r="F445" s="396"/>
      <c r="G445" s="396"/>
      <c r="H445" s="46"/>
      <c r="I445" s="46"/>
      <c r="J445" s="396"/>
      <c r="K445" s="396"/>
      <c r="L445" s="396"/>
      <c r="M445" s="30"/>
      <c r="N445" s="30"/>
      <c r="O445" s="396"/>
      <c r="P445" s="399"/>
      <c r="Q445" s="398"/>
      <c r="R445" s="396"/>
      <c r="S445" s="396"/>
      <c r="T445" s="396"/>
    </row>
    <row r="446">
      <c r="A446" s="382"/>
      <c r="B446" s="382"/>
      <c r="C446" s="396"/>
      <c r="D446" s="396"/>
      <c r="E446" s="396"/>
      <c r="F446" s="396"/>
      <c r="G446" s="396"/>
      <c r="H446" s="46"/>
      <c r="I446" s="46"/>
      <c r="J446" s="396"/>
      <c r="K446" s="396"/>
      <c r="L446" s="396"/>
      <c r="M446" s="30"/>
      <c r="N446" s="30"/>
      <c r="O446" s="396"/>
      <c r="P446" s="399"/>
      <c r="Q446" s="398"/>
      <c r="R446" s="396"/>
      <c r="S446" s="396"/>
      <c r="T446" s="396"/>
    </row>
    <row r="447">
      <c r="A447" s="382"/>
      <c r="B447" s="382"/>
      <c r="C447" s="396"/>
      <c r="D447" s="396"/>
      <c r="E447" s="396"/>
      <c r="F447" s="396"/>
      <c r="G447" s="396"/>
      <c r="H447" s="46"/>
      <c r="I447" s="46"/>
      <c r="J447" s="396"/>
      <c r="K447" s="396"/>
      <c r="L447" s="396"/>
      <c r="M447" s="30"/>
      <c r="N447" s="30"/>
      <c r="O447" s="396"/>
      <c r="P447" s="399"/>
      <c r="Q447" s="398"/>
      <c r="R447" s="396"/>
      <c r="S447" s="396"/>
      <c r="T447" s="396"/>
    </row>
    <row r="448">
      <c r="A448" s="382"/>
      <c r="B448" s="382"/>
      <c r="C448" s="396"/>
      <c r="D448" s="396"/>
      <c r="E448" s="396"/>
      <c r="F448" s="396"/>
      <c r="G448" s="396"/>
      <c r="H448" s="46"/>
      <c r="I448" s="46"/>
      <c r="J448" s="396"/>
      <c r="K448" s="396"/>
      <c r="L448" s="396"/>
      <c r="M448" s="30"/>
      <c r="N448" s="30"/>
      <c r="O448" s="396"/>
      <c r="P448" s="399"/>
      <c r="Q448" s="398"/>
      <c r="R448" s="396"/>
      <c r="S448" s="396"/>
      <c r="T448" s="396"/>
    </row>
    <row r="449">
      <c r="A449" s="382"/>
      <c r="B449" s="382"/>
      <c r="C449" s="396"/>
      <c r="D449" s="396"/>
      <c r="E449" s="396"/>
      <c r="F449" s="396"/>
      <c r="G449" s="396"/>
      <c r="H449" s="46"/>
      <c r="I449" s="46"/>
      <c r="J449" s="396"/>
      <c r="K449" s="396"/>
      <c r="L449" s="396"/>
      <c r="M449" s="30"/>
      <c r="N449" s="30"/>
      <c r="O449" s="396"/>
      <c r="P449" s="399"/>
      <c r="Q449" s="398"/>
      <c r="R449" s="396"/>
      <c r="S449" s="396"/>
      <c r="T449" s="396"/>
    </row>
    <row r="450">
      <c r="A450" s="382"/>
      <c r="B450" s="382"/>
      <c r="C450" s="396"/>
      <c r="D450" s="396"/>
      <c r="E450" s="396"/>
      <c r="F450" s="396"/>
      <c r="G450" s="396"/>
      <c r="H450" s="46"/>
      <c r="I450" s="46"/>
      <c r="J450" s="396"/>
      <c r="K450" s="396"/>
      <c r="L450" s="396"/>
      <c r="M450" s="30"/>
      <c r="N450" s="30"/>
      <c r="O450" s="396"/>
      <c r="P450" s="399"/>
      <c r="Q450" s="398"/>
      <c r="R450" s="396"/>
      <c r="S450" s="396"/>
      <c r="T450" s="396"/>
    </row>
    <row r="451">
      <c r="A451" s="382"/>
      <c r="B451" s="382"/>
      <c r="C451" s="396"/>
      <c r="D451" s="396"/>
      <c r="E451" s="396"/>
      <c r="F451" s="396"/>
      <c r="G451" s="396"/>
      <c r="H451" s="46"/>
      <c r="I451" s="46"/>
      <c r="J451" s="396"/>
      <c r="K451" s="396"/>
      <c r="L451" s="396"/>
      <c r="M451" s="30"/>
      <c r="N451" s="30"/>
      <c r="O451" s="396"/>
      <c r="P451" s="399"/>
      <c r="Q451" s="398"/>
      <c r="R451" s="396"/>
      <c r="S451" s="396"/>
      <c r="T451" s="396"/>
    </row>
    <row r="452">
      <c r="A452" s="382"/>
      <c r="B452" s="382"/>
      <c r="C452" s="396"/>
      <c r="D452" s="396"/>
      <c r="E452" s="396"/>
      <c r="F452" s="396"/>
      <c r="G452" s="396"/>
      <c r="H452" s="46"/>
      <c r="I452" s="46"/>
      <c r="J452" s="396"/>
      <c r="K452" s="396"/>
      <c r="L452" s="396"/>
      <c r="M452" s="30"/>
      <c r="N452" s="30"/>
      <c r="O452" s="396"/>
      <c r="P452" s="399"/>
      <c r="Q452" s="398"/>
      <c r="R452" s="396"/>
      <c r="S452" s="396"/>
      <c r="T452" s="396"/>
    </row>
    <row r="453">
      <c r="A453" s="382"/>
      <c r="B453" s="382"/>
      <c r="C453" s="396"/>
      <c r="D453" s="396"/>
      <c r="E453" s="396"/>
      <c r="F453" s="396"/>
      <c r="G453" s="396"/>
      <c r="H453" s="46"/>
      <c r="I453" s="46"/>
      <c r="J453" s="396"/>
      <c r="K453" s="396"/>
      <c r="L453" s="396"/>
      <c r="M453" s="30"/>
      <c r="N453" s="30"/>
      <c r="O453" s="396"/>
      <c r="P453" s="399"/>
      <c r="Q453" s="398"/>
      <c r="R453" s="396"/>
      <c r="S453" s="396"/>
      <c r="T453" s="396"/>
    </row>
    <row r="454">
      <c r="A454" s="382"/>
      <c r="B454" s="382"/>
      <c r="C454" s="396"/>
      <c r="D454" s="396"/>
      <c r="E454" s="396"/>
      <c r="F454" s="396"/>
      <c r="G454" s="396"/>
      <c r="H454" s="46"/>
      <c r="I454" s="46"/>
      <c r="J454" s="396"/>
      <c r="K454" s="396"/>
      <c r="L454" s="396"/>
      <c r="M454" s="30"/>
      <c r="N454" s="30"/>
      <c r="O454" s="396"/>
      <c r="P454" s="399"/>
      <c r="Q454" s="398"/>
      <c r="R454" s="396"/>
      <c r="S454" s="396"/>
      <c r="T454" s="396"/>
    </row>
    <row r="455">
      <c r="A455" s="382"/>
      <c r="B455" s="382"/>
      <c r="C455" s="396"/>
      <c r="D455" s="396"/>
      <c r="E455" s="396"/>
      <c r="F455" s="396"/>
      <c r="G455" s="396"/>
      <c r="H455" s="46"/>
      <c r="I455" s="46"/>
      <c r="J455" s="396"/>
      <c r="K455" s="396"/>
      <c r="L455" s="396"/>
      <c r="M455" s="30"/>
      <c r="N455" s="30"/>
      <c r="O455" s="396"/>
      <c r="P455" s="399"/>
      <c r="Q455" s="398"/>
      <c r="R455" s="396"/>
      <c r="S455" s="396"/>
      <c r="T455" s="396"/>
    </row>
    <row r="456">
      <c r="A456" s="382"/>
      <c r="B456" s="382"/>
      <c r="C456" s="396"/>
      <c r="D456" s="396"/>
      <c r="E456" s="396"/>
      <c r="F456" s="396"/>
      <c r="G456" s="396"/>
      <c r="H456" s="46"/>
      <c r="I456" s="46"/>
      <c r="J456" s="396"/>
      <c r="K456" s="396"/>
      <c r="L456" s="396"/>
      <c r="M456" s="30"/>
      <c r="N456" s="30"/>
      <c r="O456" s="396"/>
      <c r="P456" s="399"/>
      <c r="Q456" s="398"/>
      <c r="R456" s="396"/>
      <c r="S456" s="396"/>
      <c r="T456" s="396"/>
    </row>
    <row r="457">
      <c r="A457" s="382"/>
      <c r="B457" s="382"/>
      <c r="C457" s="396"/>
      <c r="D457" s="396"/>
      <c r="E457" s="396"/>
      <c r="F457" s="396"/>
      <c r="G457" s="396"/>
      <c r="H457" s="46"/>
      <c r="I457" s="46"/>
      <c r="J457" s="396"/>
      <c r="K457" s="396"/>
      <c r="L457" s="396"/>
      <c r="M457" s="30"/>
      <c r="N457" s="30"/>
      <c r="O457" s="396"/>
      <c r="P457" s="399"/>
      <c r="Q457" s="398"/>
      <c r="R457" s="396"/>
      <c r="S457" s="396"/>
      <c r="T457" s="396"/>
    </row>
    <row r="458">
      <c r="A458" s="382"/>
      <c r="B458" s="382"/>
      <c r="C458" s="396"/>
      <c r="D458" s="396"/>
      <c r="E458" s="396"/>
      <c r="F458" s="396"/>
      <c r="G458" s="396"/>
      <c r="H458" s="46"/>
      <c r="I458" s="46"/>
      <c r="J458" s="396"/>
      <c r="K458" s="396"/>
      <c r="L458" s="396"/>
      <c r="M458" s="30"/>
      <c r="N458" s="30"/>
      <c r="O458" s="396"/>
      <c r="P458" s="399"/>
      <c r="Q458" s="398"/>
      <c r="R458" s="396"/>
      <c r="S458" s="396"/>
      <c r="T458" s="396"/>
    </row>
    <row r="459">
      <c r="A459" s="382"/>
      <c r="B459" s="382"/>
      <c r="C459" s="396"/>
      <c r="D459" s="396"/>
      <c r="E459" s="396"/>
      <c r="F459" s="396"/>
      <c r="G459" s="396"/>
      <c r="H459" s="46"/>
      <c r="I459" s="46"/>
      <c r="J459" s="396"/>
      <c r="K459" s="396"/>
      <c r="L459" s="396"/>
      <c r="M459" s="30"/>
      <c r="N459" s="30"/>
      <c r="O459" s="396"/>
      <c r="P459" s="399"/>
      <c r="Q459" s="398"/>
      <c r="R459" s="396"/>
      <c r="S459" s="396"/>
      <c r="T459" s="396"/>
    </row>
    <row r="460">
      <c r="A460" s="382"/>
      <c r="B460" s="382"/>
      <c r="C460" s="396"/>
      <c r="D460" s="396"/>
      <c r="E460" s="396"/>
      <c r="F460" s="396"/>
      <c r="G460" s="396"/>
      <c r="H460" s="46"/>
      <c r="I460" s="46"/>
      <c r="J460" s="396"/>
      <c r="K460" s="396"/>
      <c r="L460" s="396"/>
      <c r="M460" s="30"/>
      <c r="N460" s="30"/>
      <c r="O460" s="396"/>
      <c r="P460" s="399"/>
      <c r="Q460" s="398"/>
      <c r="R460" s="396"/>
      <c r="S460" s="396"/>
      <c r="T460" s="396"/>
    </row>
    <row r="461">
      <c r="A461" s="382"/>
      <c r="B461" s="382"/>
      <c r="C461" s="396"/>
      <c r="D461" s="396"/>
      <c r="E461" s="396"/>
      <c r="F461" s="396"/>
      <c r="G461" s="396"/>
      <c r="H461" s="46"/>
      <c r="I461" s="46"/>
      <c r="J461" s="396"/>
      <c r="K461" s="396"/>
      <c r="L461" s="396"/>
      <c r="M461" s="30"/>
      <c r="N461" s="30"/>
      <c r="O461" s="396"/>
      <c r="P461" s="399"/>
      <c r="Q461" s="398"/>
      <c r="R461" s="396"/>
      <c r="S461" s="396"/>
      <c r="T461" s="396"/>
    </row>
    <row r="462">
      <c r="A462" s="382"/>
      <c r="B462" s="382"/>
      <c r="C462" s="396"/>
      <c r="D462" s="396"/>
      <c r="E462" s="396"/>
      <c r="F462" s="396"/>
      <c r="G462" s="396"/>
      <c r="H462" s="46"/>
      <c r="I462" s="46"/>
      <c r="J462" s="396"/>
      <c r="K462" s="396"/>
      <c r="L462" s="396"/>
      <c r="M462" s="30"/>
      <c r="N462" s="30"/>
      <c r="O462" s="396"/>
      <c r="P462" s="399"/>
      <c r="Q462" s="398"/>
      <c r="R462" s="396"/>
      <c r="S462" s="396"/>
      <c r="T462" s="396"/>
    </row>
    <row r="463">
      <c r="A463" s="382"/>
      <c r="B463" s="382"/>
      <c r="C463" s="396"/>
      <c r="D463" s="396"/>
      <c r="E463" s="396"/>
      <c r="F463" s="396"/>
      <c r="G463" s="396"/>
      <c r="H463" s="46"/>
      <c r="I463" s="46"/>
      <c r="J463" s="396"/>
      <c r="K463" s="396"/>
      <c r="L463" s="396"/>
      <c r="M463" s="30"/>
      <c r="N463" s="30"/>
      <c r="O463" s="396"/>
      <c r="P463" s="399"/>
      <c r="Q463" s="398"/>
      <c r="R463" s="396"/>
      <c r="S463" s="396"/>
      <c r="T463" s="396"/>
    </row>
    <row r="464">
      <c r="A464" s="382"/>
      <c r="B464" s="382"/>
      <c r="C464" s="396"/>
      <c r="D464" s="396"/>
      <c r="E464" s="396"/>
      <c r="F464" s="396"/>
      <c r="G464" s="396"/>
      <c r="H464" s="46"/>
      <c r="I464" s="46"/>
      <c r="J464" s="396"/>
      <c r="K464" s="396"/>
      <c r="L464" s="396"/>
      <c r="M464" s="30"/>
      <c r="N464" s="30"/>
      <c r="O464" s="396"/>
      <c r="P464" s="399"/>
      <c r="Q464" s="398"/>
      <c r="R464" s="396"/>
      <c r="S464" s="396"/>
      <c r="T464" s="396"/>
    </row>
    <row r="465">
      <c r="A465" s="382"/>
      <c r="B465" s="382"/>
      <c r="C465" s="396"/>
      <c r="D465" s="396"/>
      <c r="E465" s="396"/>
      <c r="F465" s="396"/>
      <c r="G465" s="396"/>
      <c r="H465" s="46"/>
      <c r="I465" s="46"/>
      <c r="J465" s="396"/>
      <c r="K465" s="396"/>
      <c r="L465" s="396"/>
      <c r="M465" s="30"/>
      <c r="N465" s="30"/>
      <c r="O465" s="396"/>
      <c r="P465" s="399"/>
      <c r="Q465" s="398"/>
      <c r="R465" s="396"/>
      <c r="S465" s="396"/>
      <c r="T465" s="396"/>
    </row>
    <row r="466">
      <c r="A466" s="382"/>
      <c r="B466" s="382"/>
      <c r="C466" s="396"/>
      <c r="D466" s="396"/>
      <c r="E466" s="396"/>
      <c r="F466" s="396"/>
      <c r="G466" s="396"/>
      <c r="H466" s="46"/>
      <c r="I466" s="46"/>
      <c r="J466" s="396"/>
      <c r="K466" s="396"/>
      <c r="L466" s="396"/>
      <c r="M466" s="30"/>
      <c r="N466" s="30"/>
      <c r="O466" s="396"/>
      <c r="P466" s="399"/>
      <c r="Q466" s="398"/>
      <c r="R466" s="396"/>
      <c r="S466" s="396"/>
      <c r="T466" s="396"/>
    </row>
    <row r="467">
      <c r="A467" s="382"/>
      <c r="B467" s="382"/>
      <c r="C467" s="396"/>
      <c r="D467" s="396"/>
      <c r="E467" s="396"/>
      <c r="F467" s="396"/>
      <c r="G467" s="396"/>
      <c r="H467" s="46"/>
      <c r="I467" s="46"/>
      <c r="J467" s="396"/>
      <c r="K467" s="396"/>
      <c r="L467" s="396"/>
      <c r="M467" s="30"/>
      <c r="N467" s="30"/>
      <c r="O467" s="396"/>
      <c r="P467" s="399"/>
      <c r="Q467" s="398"/>
      <c r="R467" s="396"/>
      <c r="S467" s="396"/>
      <c r="T467" s="396"/>
    </row>
    <row r="468">
      <c r="A468" s="382"/>
      <c r="B468" s="382"/>
      <c r="C468" s="396"/>
      <c r="D468" s="396"/>
      <c r="E468" s="396"/>
      <c r="F468" s="396"/>
      <c r="G468" s="396"/>
      <c r="H468" s="46"/>
      <c r="I468" s="46"/>
      <c r="J468" s="396"/>
      <c r="K468" s="396"/>
      <c r="L468" s="396"/>
      <c r="M468" s="30"/>
      <c r="N468" s="30"/>
      <c r="O468" s="396"/>
      <c r="P468" s="399"/>
      <c r="Q468" s="398"/>
      <c r="R468" s="396"/>
      <c r="S468" s="396"/>
      <c r="T468" s="396"/>
    </row>
    <row r="469">
      <c r="A469" s="382"/>
      <c r="B469" s="382"/>
      <c r="C469" s="396"/>
      <c r="D469" s="396"/>
      <c r="E469" s="396"/>
      <c r="F469" s="396"/>
      <c r="G469" s="396"/>
      <c r="H469" s="46"/>
      <c r="I469" s="46"/>
      <c r="J469" s="396"/>
      <c r="K469" s="396"/>
      <c r="L469" s="396"/>
      <c r="M469" s="30"/>
      <c r="N469" s="30"/>
      <c r="O469" s="396"/>
      <c r="P469" s="399"/>
      <c r="Q469" s="398"/>
      <c r="R469" s="396"/>
      <c r="S469" s="396"/>
      <c r="T469" s="396"/>
    </row>
    <row r="470">
      <c r="A470" s="382"/>
      <c r="B470" s="382"/>
      <c r="C470" s="396"/>
      <c r="D470" s="396"/>
      <c r="E470" s="396"/>
      <c r="F470" s="396"/>
      <c r="G470" s="396"/>
      <c r="H470" s="46"/>
      <c r="I470" s="46"/>
      <c r="J470" s="396"/>
      <c r="K470" s="396"/>
      <c r="L470" s="396"/>
      <c r="M470" s="30"/>
      <c r="N470" s="30"/>
      <c r="O470" s="396"/>
      <c r="P470" s="399"/>
      <c r="Q470" s="398"/>
      <c r="R470" s="396"/>
      <c r="S470" s="396"/>
      <c r="T470" s="396"/>
    </row>
    <row r="471">
      <c r="A471" s="382"/>
      <c r="B471" s="382"/>
      <c r="C471" s="396"/>
      <c r="D471" s="396"/>
      <c r="E471" s="396"/>
      <c r="F471" s="396"/>
      <c r="G471" s="396"/>
      <c r="H471" s="46"/>
      <c r="I471" s="46"/>
      <c r="J471" s="396"/>
      <c r="K471" s="396"/>
      <c r="L471" s="396"/>
      <c r="M471" s="30"/>
      <c r="N471" s="30"/>
      <c r="O471" s="396"/>
      <c r="P471" s="399"/>
      <c r="Q471" s="398"/>
      <c r="R471" s="396"/>
      <c r="S471" s="396"/>
      <c r="T471" s="396"/>
    </row>
    <row r="472">
      <c r="A472" s="382"/>
      <c r="B472" s="382"/>
      <c r="C472" s="396"/>
      <c r="D472" s="396"/>
      <c r="E472" s="396"/>
      <c r="F472" s="396"/>
      <c r="G472" s="396"/>
      <c r="H472" s="46"/>
      <c r="I472" s="46"/>
      <c r="J472" s="396"/>
      <c r="K472" s="396"/>
      <c r="L472" s="396"/>
      <c r="M472" s="30"/>
      <c r="N472" s="30"/>
      <c r="O472" s="396"/>
      <c r="P472" s="399"/>
      <c r="Q472" s="398"/>
      <c r="R472" s="396"/>
      <c r="S472" s="396"/>
      <c r="T472" s="396"/>
    </row>
    <row r="473">
      <c r="A473" s="382"/>
      <c r="B473" s="382"/>
      <c r="C473" s="396"/>
      <c r="D473" s="396"/>
      <c r="E473" s="396"/>
      <c r="F473" s="396"/>
      <c r="G473" s="396"/>
      <c r="H473" s="46"/>
      <c r="I473" s="46"/>
      <c r="J473" s="396"/>
      <c r="K473" s="396"/>
      <c r="L473" s="396"/>
      <c r="M473" s="30"/>
      <c r="N473" s="30"/>
      <c r="O473" s="396"/>
      <c r="P473" s="399"/>
      <c r="Q473" s="398"/>
      <c r="R473" s="396"/>
      <c r="S473" s="396"/>
      <c r="T473" s="396"/>
    </row>
    <row r="474">
      <c r="A474" s="382"/>
      <c r="B474" s="382"/>
      <c r="C474" s="396"/>
      <c r="D474" s="396"/>
      <c r="E474" s="396"/>
      <c r="F474" s="396"/>
      <c r="G474" s="396"/>
      <c r="H474" s="46"/>
      <c r="I474" s="46"/>
      <c r="J474" s="396"/>
      <c r="K474" s="396"/>
      <c r="L474" s="396"/>
      <c r="M474" s="30"/>
      <c r="N474" s="30"/>
      <c r="O474" s="396"/>
      <c r="P474" s="399"/>
      <c r="Q474" s="398"/>
      <c r="R474" s="396"/>
      <c r="S474" s="396"/>
      <c r="T474" s="396"/>
    </row>
    <row r="475">
      <c r="A475" s="382"/>
      <c r="B475" s="382"/>
      <c r="C475" s="396"/>
      <c r="D475" s="396"/>
      <c r="E475" s="396"/>
      <c r="F475" s="396"/>
      <c r="G475" s="396"/>
      <c r="H475" s="46"/>
      <c r="I475" s="46"/>
      <c r="J475" s="396"/>
      <c r="K475" s="396"/>
      <c r="L475" s="396"/>
      <c r="M475" s="30"/>
      <c r="N475" s="30"/>
      <c r="O475" s="396"/>
      <c r="P475" s="399"/>
      <c r="Q475" s="398"/>
      <c r="R475" s="396"/>
      <c r="S475" s="396"/>
      <c r="T475" s="396"/>
    </row>
    <row r="476">
      <c r="A476" s="382"/>
      <c r="B476" s="382"/>
      <c r="C476" s="396"/>
      <c r="D476" s="396"/>
      <c r="E476" s="396"/>
      <c r="F476" s="396"/>
      <c r="G476" s="396"/>
      <c r="H476" s="46"/>
      <c r="I476" s="46"/>
      <c r="J476" s="396"/>
      <c r="K476" s="396"/>
      <c r="L476" s="396"/>
      <c r="M476" s="30"/>
      <c r="N476" s="30"/>
      <c r="O476" s="396"/>
      <c r="P476" s="399"/>
      <c r="Q476" s="398"/>
      <c r="R476" s="396"/>
      <c r="S476" s="396"/>
      <c r="T476" s="396"/>
    </row>
    <row r="477">
      <c r="A477" s="382"/>
      <c r="B477" s="382"/>
      <c r="C477" s="396"/>
      <c r="D477" s="396"/>
      <c r="E477" s="396"/>
      <c r="F477" s="396"/>
      <c r="G477" s="396"/>
      <c r="H477" s="46"/>
      <c r="I477" s="46"/>
      <c r="J477" s="396"/>
      <c r="K477" s="396"/>
      <c r="L477" s="396"/>
      <c r="M477" s="30"/>
      <c r="N477" s="30"/>
      <c r="O477" s="396"/>
      <c r="P477" s="399"/>
      <c r="Q477" s="398"/>
      <c r="R477" s="396"/>
      <c r="S477" s="396"/>
      <c r="T477" s="396"/>
    </row>
    <row r="478">
      <c r="A478" s="382"/>
      <c r="B478" s="382"/>
      <c r="C478" s="396"/>
      <c r="D478" s="396"/>
      <c r="E478" s="396"/>
      <c r="F478" s="396"/>
      <c r="G478" s="396"/>
      <c r="H478" s="46"/>
      <c r="I478" s="46"/>
      <c r="J478" s="396"/>
      <c r="K478" s="396"/>
      <c r="L478" s="396"/>
      <c r="M478" s="30"/>
      <c r="N478" s="30"/>
      <c r="O478" s="396"/>
      <c r="P478" s="399"/>
      <c r="Q478" s="398"/>
      <c r="R478" s="396"/>
      <c r="S478" s="396"/>
      <c r="T478" s="396"/>
    </row>
    <row r="479">
      <c r="A479" s="382"/>
      <c r="B479" s="382"/>
      <c r="C479" s="396"/>
      <c r="D479" s="396"/>
      <c r="E479" s="396"/>
      <c r="F479" s="396"/>
      <c r="G479" s="396"/>
      <c r="H479" s="46"/>
      <c r="I479" s="46"/>
      <c r="J479" s="396"/>
      <c r="K479" s="396"/>
      <c r="L479" s="396"/>
      <c r="M479" s="30"/>
      <c r="N479" s="30"/>
      <c r="O479" s="396"/>
      <c r="P479" s="399"/>
      <c r="Q479" s="398"/>
      <c r="R479" s="396"/>
      <c r="S479" s="396"/>
      <c r="T479" s="396"/>
    </row>
    <row r="480">
      <c r="A480" s="382"/>
      <c r="B480" s="382"/>
      <c r="C480" s="396"/>
      <c r="D480" s="396"/>
      <c r="E480" s="396"/>
      <c r="F480" s="396"/>
      <c r="G480" s="396"/>
      <c r="H480" s="46"/>
      <c r="I480" s="46"/>
      <c r="J480" s="396"/>
      <c r="K480" s="396"/>
      <c r="L480" s="396"/>
      <c r="M480" s="30"/>
      <c r="N480" s="30"/>
      <c r="O480" s="396"/>
      <c r="P480" s="399"/>
      <c r="Q480" s="398"/>
      <c r="R480" s="396"/>
      <c r="S480" s="396"/>
      <c r="T480" s="396"/>
    </row>
    <row r="481">
      <c r="A481" s="382"/>
      <c r="B481" s="382"/>
      <c r="C481" s="396"/>
      <c r="D481" s="396"/>
      <c r="E481" s="396"/>
      <c r="F481" s="396"/>
      <c r="G481" s="396"/>
      <c r="H481" s="46"/>
      <c r="I481" s="46"/>
      <c r="J481" s="396"/>
      <c r="K481" s="396"/>
      <c r="L481" s="396"/>
      <c r="M481" s="30"/>
      <c r="N481" s="30"/>
      <c r="O481" s="396"/>
      <c r="P481" s="399"/>
      <c r="Q481" s="398"/>
      <c r="R481" s="396"/>
      <c r="S481" s="396"/>
      <c r="T481" s="396"/>
    </row>
    <row r="482">
      <c r="A482" s="382"/>
      <c r="B482" s="382"/>
      <c r="C482" s="396"/>
      <c r="D482" s="396"/>
      <c r="E482" s="396"/>
      <c r="F482" s="396"/>
      <c r="G482" s="396"/>
      <c r="H482" s="46"/>
      <c r="I482" s="46"/>
      <c r="J482" s="396"/>
      <c r="K482" s="396"/>
      <c r="L482" s="396"/>
      <c r="M482" s="30"/>
      <c r="N482" s="30"/>
      <c r="O482" s="396"/>
      <c r="P482" s="399"/>
      <c r="Q482" s="398"/>
      <c r="R482" s="396"/>
      <c r="S482" s="396"/>
      <c r="T482" s="396"/>
    </row>
    <row r="483">
      <c r="A483" s="382"/>
      <c r="B483" s="382"/>
      <c r="C483" s="396"/>
      <c r="D483" s="396"/>
      <c r="E483" s="396"/>
      <c r="F483" s="396"/>
      <c r="G483" s="396"/>
      <c r="H483" s="46"/>
      <c r="I483" s="46"/>
      <c r="J483" s="396"/>
      <c r="K483" s="396"/>
      <c r="L483" s="396"/>
      <c r="M483" s="30"/>
      <c r="N483" s="30"/>
      <c r="O483" s="396"/>
      <c r="P483" s="399"/>
      <c r="Q483" s="398"/>
      <c r="R483" s="396"/>
      <c r="S483" s="396"/>
      <c r="T483" s="396"/>
    </row>
    <row r="484">
      <c r="A484" s="382"/>
      <c r="B484" s="382"/>
      <c r="C484" s="396"/>
      <c r="D484" s="396"/>
      <c r="E484" s="396"/>
      <c r="F484" s="396"/>
      <c r="G484" s="396"/>
      <c r="H484" s="46"/>
      <c r="I484" s="46"/>
      <c r="J484" s="396"/>
      <c r="K484" s="396"/>
      <c r="L484" s="396"/>
      <c r="M484" s="30"/>
      <c r="N484" s="30"/>
      <c r="O484" s="396"/>
      <c r="P484" s="399"/>
      <c r="Q484" s="398"/>
      <c r="R484" s="396"/>
      <c r="S484" s="396"/>
      <c r="T484" s="396"/>
    </row>
    <row r="485">
      <c r="A485" s="382"/>
      <c r="B485" s="382"/>
      <c r="C485" s="396"/>
      <c r="D485" s="396"/>
      <c r="E485" s="396"/>
      <c r="F485" s="396"/>
      <c r="G485" s="396"/>
      <c r="H485" s="46"/>
      <c r="I485" s="46"/>
      <c r="J485" s="396"/>
      <c r="K485" s="396"/>
      <c r="L485" s="396"/>
      <c r="M485" s="30"/>
      <c r="N485" s="30"/>
      <c r="O485" s="396"/>
      <c r="P485" s="399"/>
      <c r="Q485" s="398"/>
      <c r="R485" s="396"/>
      <c r="S485" s="396"/>
      <c r="T485" s="396"/>
    </row>
    <row r="486">
      <c r="A486" s="382"/>
      <c r="B486" s="382"/>
      <c r="C486" s="396"/>
      <c r="D486" s="396"/>
      <c r="E486" s="396"/>
      <c r="F486" s="396"/>
      <c r="G486" s="396"/>
      <c r="H486" s="46"/>
      <c r="I486" s="46"/>
      <c r="J486" s="396"/>
      <c r="K486" s="396"/>
      <c r="L486" s="396"/>
      <c r="M486" s="30"/>
      <c r="N486" s="30"/>
      <c r="O486" s="396"/>
      <c r="P486" s="399"/>
      <c r="Q486" s="398"/>
      <c r="R486" s="396"/>
      <c r="S486" s="396"/>
      <c r="T486" s="396"/>
    </row>
    <row r="487">
      <c r="A487" s="382"/>
      <c r="B487" s="382"/>
      <c r="C487" s="396"/>
      <c r="D487" s="396"/>
      <c r="E487" s="396"/>
      <c r="F487" s="396"/>
      <c r="G487" s="396"/>
      <c r="H487" s="46"/>
      <c r="I487" s="46"/>
      <c r="J487" s="396"/>
      <c r="K487" s="396"/>
      <c r="L487" s="396"/>
      <c r="M487" s="30"/>
      <c r="N487" s="30"/>
      <c r="O487" s="396"/>
      <c r="P487" s="399"/>
      <c r="Q487" s="398"/>
      <c r="R487" s="396"/>
      <c r="S487" s="396"/>
      <c r="T487" s="396"/>
    </row>
    <row r="488">
      <c r="A488" s="382"/>
      <c r="B488" s="382"/>
      <c r="C488" s="396"/>
      <c r="D488" s="396"/>
      <c r="E488" s="396"/>
      <c r="F488" s="396"/>
      <c r="G488" s="396"/>
      <c r="H488" s="46"/>
      <c r="I488" s="46"/>
      <c r="J488" s="396"/>
      <c r="K488" s="396"/>
      <c r="L488" s="396"/>
      <c r="M488" s="30"/>
      <c r="N488" s="30"/>
      <c r="O488" s="396"/>
      <c r="P488" s="399"/>
      <c r="Q488" s="398"/>
      <c r="R488" s="396"/>
      <c r="S488" s="396"/>
      <c r="T488" s="396"/>
    </row>
    <row r="489">
      <c r="A489" s="382"/>
      <c r="B489" s="382"/>
      <c r="C489" s="396"/>
      <c r="D489" s="396"/>
      <c r="E489" s="396"/>
      <c r="F489" s="396"/>
      <c r="G489" s="396"/>
      <c r="H489" s="46"/>
      <c r="I489" s="46"/>
      <c r="J489" s="396"/>
      <c r="K489" s="396"/>
      <c r="L489" s="396"/>
      <c r="M489" s="30"/>
      <c r="N489" s="30"/>
      <c r="O489" s="396"/>
      <c r="P489" s="399"/>
      <c r="Q489" s="398"/>
      <c r="R489" s="396"/>
      <c r="S489" s="396"/>
      <c r="T489" s="396"/>
    </row>
    <row r="490">
      <c r="A490" s="382"/>
      <c r="B490" s="382"/>
      <c r="C490" s="396"/>
      <c r="D490" s="396"/>
      <c r="E490" s="396"/>
      <c r="F490" s="396"/>
      <c r="G490" s="396"/>
      <c r="H490" s="46"/>
      <c r="I490" s="46"/>
      <c r="J490" s="396"/>
      <c r="K490" s="396"/>
      <c r="L490" s="396"/>
      <c r="M490" s="30"/>
      <c r="N490" s="30"/>
      <c r="O490" s="396"/>
      <c r="P490" s="399"/>
      <c r="Q490" s="398"/>
      <c r="R490" s="396"/>
      <c r="S490" s="396"/>
      <c r="T490" s="396"/>
    </row>
    <row r="491">
      <c r="A491" s="382"/>
      <c r="B491" s="382"/>
      <c r="C491" s="396"/>
      <c r="D491" s="396"/>
      <c r="E491" s="396"/>
      <c r="F491" s="396"/>
      <c r="G491" s="396"/>
      <c r="H491" s="46"/>
      <c r="I491" s="46"/>
      <c r="J491" s="396"/>
      <c r="K491" s="396"/>
      <c r="L491" s="396"/>
      <c r="M491" s="30"/>
      <c r="N491" s="30"/>
      <c r="O491" s="396"/>
      <c r="P491" s="399"/>
      <c r="Q491" s="398"/>
      <c r="R491" s="396"/>
      <c r="S491" s="396"/>
      <c r="T491" s="396"/>
    </row>
    <row r="492">
      <c r="A492" s="382"/>
      <c r="B492" s="382"/>
      <c r="C492" s="396"/>
      <c r="D492" s="396"/>
      <c r="E492" s="396"/>
      <c r="F492" s="396"/>
      <c r="G492" s="396"/>
      <c r="H492" s="46"/>
      <c r="I492" s="46"/>
      <c r="J492" s="396"/>
      <c r="K492" s="396"/>
      <c r="L492" s="396"/>
      <c r="M492" s="30"/>
      <c r="N492" s="30"/>
      <c r="O492" s="396"/>
      <c r="P492" s="399"/>
      <c r="Q492" s="398"/>
      <c r="R492" s="396"/>
      <c r="S492" s="396"/>
      <c r="T492" s="396"/>
    </row>
    <row r="493">
      <c r="A493" s="382"/>
      <c r="B493" s="382"/>
      <c r="C493" s="396"/>
      <c r="D493" s="396"/>
      <c r="E493" s="396"/>
      <c r="F493" s="396"/>
      <c r="G493" s="396"/>
      <c r="H493" s="46"/>
      <c r="I493" s="46"/>
      <c r="J493" s="396"/>
      <c r="K493" s="396"/>
      <c r="L493" s="396"/>
      <c r="M493" s="30"/>
      <c r="N493" s="30"/>
      <c r="O493" s="396"/>
      <c r="P493" s="399"/>
      <c r="Q493" s="398"/>
      <c r="R493" s="396"/>
      <c r="S493" s="396"/>
      <c r="T493" s="396"/>
    </row>
    <row r="494">
      <c r="A494" s="382"/>
      <c r="B494" s="382"/>
      <c r="C494" s="396"/>
      <c r="D494" s="396"/>
      <c r="E494" s="396"/>
      <c r="F494" s="396"/>
      <c r="G494" s="396"/>
      <c r="H494" s="46"/>
      <c r="I494" s="46"/>
      <c r="J494" s="396"/>
      <c r="K494" s="396"/>
      <c r="L494" s="396"/>
      <c r="M494" s="30"/>
      <c r="N494" s="30"/>
      <c r="O494" s="396"/>
      <c r="P494" s="399"/>
      <c r="Q494" s="398"/>
      <c r="R494" s="396"/>
      <c r="S494" s="396"/>
      <c r="T494" s="396"/>
    </row>
    <row r="495">
      <c r="A495" s="382"/>
      <c r="B495" s="382"/>
      <c r="C495" s="396"/>
      <c r="D495" s="396"/>
      <c r="E495" s="396"/>
      <c r="F495" s="396"/>
      <c r="G495" s="396"/>
      <c r="H495" s="46"/>
      <c r="I495" s="46"/>
      <c r="J495" s="396"/>
      <c r="K495" s="396"/>
      <c r="L495" s="396"/>
      <c r="M495" s="30"/>
      <c r="N495" s="30"/>
      <c r="O495" s="396"/>
      <c r="P495" s="399"/>
      <c r="Q495" s="398"/>
      <c r="R495" s="396"/>
      <c r="S495" s="396"/>
      <c r="T495" s="396"/>
    </row>
    <row r="496">
      <c r="A496" s="382"/>
      <c r="B496" s="382"/>
      <c r="C496" s="396"/>
      <c r="D496" s="396"/>
      <c r="E496" s="396"/>
      <c r="F496" s="396"/>
      <c r="G496" s="396"/>
      <c r="H496" s="46"/>
      <c r="I496" s="46"/>
      <c r="J496" s="396"/>
      <c r="K496" s="396"/>
      <c r="L496" s="396"/>
      <c r="M496" s="30"/>
      <c r="N496" s="30"/>
      <c r="O496" s="396"/>
      <c r="P496" s="399"/>
      <c r="Q496" s="398"/>
      <c r="R496" s="396"/>
      <c r="S496" s="396"/>
      <c r="T496" s="396"/>
    </row>
    <row r="497">
      <c r="A497" s="382"/>
      <c r="B497" s="382"/>
      <c r="C497" s="396"/>
      <c r="D497" s="396"/>
      <c r="E497" s="396"/>
      <c r="F497" s="396"/>
      <c r="G497" s="396"/>
      <c r="H497" s="46"/>
      <c r="I497" s="46"/>
      <c r="J497" s="396"/>
      <c r="K497" s="396"/>
      <c r="L497" s="396"/>
      <c r="M497" s="30"/>
      <c r="N497" s="30"/>
      <c r="O497" s="396"/>
      <c r="P497" s="399"/>
      <c r="Q497" s="398"/>
      <c r="R497" s="396"/>
      <c r="S497" s="396"/>
      <c r="T497" s="396"/>
    </row>
    <row r="498">
      <c r="A498" s="382"/>
      <c r="B498" s="382"/>
      <c r="C498" s="396"/>
      <c r="D498" s="396"/>
      <c r="E498" s="396"/>
      <c r="F498" s="396"/>
      <c r="G498" s="396"/>
      <c r="H498" s="46"/>
      <c r="I498" s="46"/>
      <c r="J498" s="396"/>
      <c r="K498" s="396"/>
      <c r="L498" s="396"/>
      <c r="M498" s="30"/>
      <c r="N498" s="30"/>
      <c r="O498" s="396"/>
      <c r="P498" s="399"/>
      <c r="Q498" s="398"/>
      <c r="R498" s="396"/>
      <c r="S498" s="396"/>
      <c r="T498" s="396"/>
    </row>
    <row r="499">
      <c r="A499" s="382"/>
      <c r="B499" s="382"/>
      <c r="C499" s="396"/>
      <c r="D499" s="396"/>
      <c r="E499" s="396"/>
      <c r="F499" s="396"/>
      <c r="G499" s="396"/>
      <c r="H499" s="46"/>
      <c r="I499" s="46"/>
      <c r="J499" s="396"/>
      <c r="K499" s="396"/>
      <c r="L499" s="396"/>
      <c r="M499" s="30"/>
      <c r="N499" s="30"/>
      <c r="O499" s="396"/>
      <c r="P499" s="399"/>
      <c r="Q499" s="398"/>
      <c r="R499" s="396"/>
      <c r="S499" s="396"/>
      <c r="T499" s="396"/>
    </row>
    <row r="500">
      <c r="A500" s="382"/>
      <c r="B500" s="382"/>
      <c r="C500" s="396"/>
      <c r="D500" s="396"/>
      <c r="E500" s="396"/>
      <c r="F500" s="396"/>
      <c r="G500" s="396"/>
      <c r="H500" s="46"/>
      <c r="I500" s="46"/>
      <c r="J500" s="396"/>
      <c r="K500" s="396"/>
      <c r="L500" s="396"/>
      <c r="M500" s="30"/>
      <c r="N500" s="30"/>
      <c r="O500" s="396"/>
      <c r="P500" s="399"/>
      <c r="Q500" s="398"/>
      <c r="R500" s="396"/>
      <c r="S500" s="396"/>
      <c r="T500" s="396"/>
    </row>
    <row r="501">
      <c r="A501" s="382"/>
      <c r="B501" s="382"/>
      <c r="C501" s="396"/>
      <c r="D501" s="396"/>
      <c r="E501" s="396"/>
      <c r="F501" s="396"/>
      <c r="G501" s="396"/>
      <c r="H501" s="46"/>
      <c r="I501" s="46"/>
      <c r="J501" s="396"/>
      <c r="K501" s="396"/>
      <c r="L501" s="396"/>
      <c r="M501" s="30"/>
      <c r="N501" s="30"/>
      <c r="O501" s="396"/>
      <c r="P501" s="399"/>
      <c r="Q501" s="398"/>
      <c r="R501" s="396"/>
      <c r="S501" s="396"/>
      <c r="T501" s="396"/>
    </row>
    <row r="502">
      <c r="A502" s="382"/>
      <c r="B502" s="382"/>
      <c r="C502" s="396"/>
      <c r="D502" s="396"/>
      <c r="E502" s="396"/>
      <c r="F502" s="396"/>
      <c r="G502" s="396"/>
      <c r="H502" s="46"/>
      <c r="I502" s="46"/>
      <c r="J502" s="396"/>
      <c r="K502" s="396"/>
      <c r="L502" s="396"/>
      <c r="M502" s="30"/>
      <c r="N502" s="30"/>
      <c r="O502" s="396"/>
      <c r="P502" s="399"/>
      <c r="Q502" s="398"/>
      <c r="R502" s="396"/>
      <c r="S502" s="396"/>
      <c r="T502" s="396"/>
    </row>
    <row r="503">
      <c r="A503" s="382"/>
      <c r="B503" s="382"/>
      <c r="C503" s="396"/>
      <c r="D503" s="396"/>
      <c r="E503" s="396"/>
      <c r="F503" s="396"/>
      <c r="G503" s="396"/>
      <c r="H503" s="46"/>
      <c r="I503" s="46"/>
      <c r="J503" s="396"/>
      <c r="K503" s="396"/>
      <c r="L503" s="396"/>
      <c r="M503" s="30"/>
      <c r="N503" s="30"/>
      <c r="O503" s="396"/>
      <c r="P503" s="399"/>
      <c r="Q503" s="398"/>
      <c r="R503" s="396"/>
      <c r="S503" s="396"/>
      <c r="T503" s="396"/>
    </row>
    <row r="504">
      <c r="A504" s="382"/>
      <c r="B504" s="382"/>
      <c r="C504" s="396"/>
      <c r="D504" s="396"/>
      <c r="E504" s="396"/>
      <c r="F504" s="396"/>
      <c r="G504" s="396"/>
      <c r="H504" s="46"/>
      <c r="I504" s="46"/>
      <c r="J504" s="396"/>
      <c r="K504" s="396"/>
      <c r="L504" s="396"/>
      <c r="M504" s="30"/>
      <c r="N504" s="30"/>
      <c r="O504" s="396"/>
      <c r="P504" s="399"/>
      <c r="Q504" s="398"/>
      <c r="R504" s="396"/>
      <c r="S504" s="396"/>
      <c r="T504" s="396"/>
    </row>
    <row r="505">
      <c r="A505" s="382"/>
      <c r="B505" s="382"/>
      <c r="C505" s="396"/>
      <c r="D505" s="396"/>
      <c r="E505" s="396"/>
      <c r="F505" s="396"/>
      <c r="G505" s="396"/>
      <c r="H505" s="46"/>
      <c r="I505" s="46"/>
      <c r="J505" s="396"/>
      <c r="K505" s="396"/>
      <c r="L505" s="396"/>
      <c r="M505" s="30"/>
      <c r="N505" s="30"/>
      <c r="O505" s="396"/>
      <c r="P505" s="399"/>
      <c r="Q505" s="398"/>
      <c r="R505" s="396"/>
      <c r="S505" s="396"/>
      <c r="T505" s="396"/>
    </row>
    <row r="506">
      <c r="A506" s="382"/>
      <c r="B506" s="382"/>
      <c r="C506" s="396"/>
      <c r="D506" s="396"/>
      <c r="E506" s="396"/>
      <c r="F506" s="396"/>
      <c r="G506" s="396"/>
      <c r="H506" s="46"/>
      <c r="I506" s="46"/>
      <c r="J506" s="396"/>
      <c r="K506" s="396"/>
      <c r="L506" s="396"/>
      <c r="M506" s="30"/>
      <c r="N506" s="30"/>
      <c r="O506" s="396"/>
      <c r="P506" s="399"/>
      <c r="Q506" s="398"/>
      <c r="R506" s="396"/>
      <c r="S506" s="396"/>
      <c r="T506" s="396"/>
    </row>
    <row r="507">
      <c r="A507" s="382"/>
      <c r="B507" s="382"/>
      <c r="C507" s="396"/>
      <c r="D507" s="396"/>
      <c r="E507" s="396"/>
      <c r="F507" s="396"/>
      <c r="G507" s="396"/>
      <c r="H507" s="46"/>
      <c r="I507" s="46"/>
      <c r="J507" s="396"/>
      <c r="K507" s="396"/>
      <c r="L507" s="396"/>
      <c r="M507" s="30"/>
      <c r="N507" s="30"/>
      <c r="O507" s="396"/>
      <c r="P507" s="399"/>
      <c r="Q507" s="398"/>
      <c r="R507" s="396"/>
      <c r="S507" s="396"/>
      <c r="T507" s="396"/>
    </row>
    <row r="508">
      <c r="A508" s="382"/>
      <c r="B508" s="382"/>
      <c r="C508" s="396"/>
      <c r="D508" s="396"/>
      <c r="E508" s="396"/>
      <c r="F508" s="396"/>
      <c r="G508" s="396"/>
      <c r="H508" s="46"/>
      <c r="I508" s="46"/>
      <c r="J508" s="396"/>
      <c r="K508" s="396"/>
      <c r="L508" s="396"/>
      <c r="M508" s="30"/>
      <c r="N508" s="30"/>
      <c r="O508" s="396"/>
      <c r="P508" s="399"/>
      <c r="Q508" s="398"/>
      <c r="R508" s="396"/>
      <c r="S508" s="396"/>
      <c r="T508" s="396"/>
    </row>
    <row r="509">
      <c r="A509" s="382"/>
      <c r="B509" s="382"/>
      <c r="C509" s="396"/>
      <c r="D509" s="396"/>
      <c r="E509" s="396"/>
      <c r="F509" s="396"/>
      <c r="G509" s="396"/>
      <c r="H509" s="46"/>
      <c r="I509" s="46"/>
      <c r="J509" s="396"/>
      <c r="K509" s="396"/>
      <c r="L509" s="396"/>
      <c r="M509" s="30"/>
      <c r="N509" s="30"/>
      <c r="O509" s="396"/>
      <c r="P509" s="399"/>
      <c r="Q509" s="398"/>
      <c r="R509" s="396"/>
      <c r="S509" s="396"/>
      <c r="T509" s="396"/>
    </row>
    <row r="510">
      <c r="A510" s="382"/>
      <c r="B510" s="382"/>
      <c r="C510" s="396"/>
      <c r="D510" s="396"/>
      <c r="E510" s="396"/>
      <c r="F510" s="396"/>
      <c r="G510" s="396"/>
      <c r="H510" s="46"/>
      <c r="I510" s="46"/>
      <c r="J510" s="396"/>
      <c r="K510" s="396"/>
      <c r="L510" s="396"/>
      <c r="M510" s="30"/>
      <c r="N510" s="30"/>
      <c r="O510" s="396"/>
      <c r="P510" s="399"/>
      <c r="Q510" s="398"/>
      <c r="R510" s="396"/>
      <c r="S510" s="396"/>
      <c r="T510" s="396"/>
    </row>
    <row r="511">
      <c r="A511" s="382"/>
      <c r="B511" s="382"/>
      <c r="C511" s="396"/>
      <c r="D511" s="396"/>
      <c r="E511" s="396"/>
      <c r="F511" s="396"/>
      <c r="G511" s="396"/>
      <c r="H511" s="46"/>
      <c r="I511" s="46"/>
      <c r="J511" s="396"/>
      <c r="K511" s="396"/>
      <c r="L511" s="396"/>
      <c r="M511" s="30"/>
      <c r="N511" s="30"/>
      <c r="O511" s="396"/>
      <c r="P511" s="399"/>
      <c r="Q511" s="398"/>
      <c r="R511" s="396"/>
      <c r="S511" s="396"/>
      <c r="T511" s="396"/>
    </row>
    <row r="512">
      <c r="A512" s="382"/>
      <c r="B512" s="382"/>
      <c r="C512" s="396"/>
      <c r="D512" s="396"/>
      <c r="E512" s="396"/>
      <c r="F512" s="396"/>
      <c r="G512" s="396"/>
      <c r="H512" s="46"/>
      <c r="I512" s="46"/>
      <c r="J512" s="396"/>
      <c r="K512" s="396"/>
      <c r="L512" s="396"/>
      <c r="M512" s="30"/>
      <c r="N512" s="30"/>
      <c r="O512" s="396"/>
      <c r="P512" s="399"/>
      <c r="Q512" s="398"/>
      <c r="R512" s="396"/>
      <c r="S512" s="396"/>
      <c r="T512" s="396"/>
    </row>
    <row r="513">
      <c r="A513" s="382"/>
      <c r="B513" s="382"/>
      <c r="C513" s="396"/>
      <c r="D513" s="396"/>
      <c r="E513" s="396"/>
      <c r="F513" s="396"/>
      <c r="G513" s="396"/>
      <c r="H513" s="46"/>
      <c r="I513" s="46"/>
      <c r="J513" s="396"/>
      <c r="K513" s="396"/>
      <c r="L513" s="396"/>
      <c r="M513" s="30"/>
      <c r="N513" s="30"/>
      <c r="O513" s="396"/>
      <c r="P513" s="399"/>
      <c r="Q513" s="398"/>
      <c r="R513" s="396"/>
      <c r="S513" s="396"/>
      <c r="T513" s="396"/>
    </row>
    <row r="514">
      <c r="A514" s="382"/>
      <c r="B514" s="382"/>
      <c r="C514" s="396"/>
      <c r="D514" s="396"/>
      <c r="E514" s="396"/>
      <c r="F514" s="396"/>
      <c r="G514" s="396"/>
      <c r="H514" s="46"/>
      <c r="I514" s="46"/>
      <c r="J514" s="396"/>
      <c r="K514" s="396"/>
      <c r="L514" s="396"/>
      <c r="M514" s="30"/>
      <c r="N514" s="30"/>
      <c r="O514" s="396"/>
      <c r="P514" s="399"/>
      <c r="Q514" s="398"/>
      <c r="R514" s="396"/>
      <c r="S514" s="396"/>
      <c r="T514" s="396"/>
    </row>
    <row r="515">
      <c r="A515" s="382"/>
      <c r="B515" s="382"/>
      <c r="C515" s="396"/>
      <c r="D515" s="396"/>
      <c r="E515" s="396"/>
      <c r="F515" s="396"/>
      <c r="G515" s="396"/>
      <c r="H515" s="46"/>
      <c r="I515" s="46"/>
      <c r="J515" s="396"/>
      <c r="K515" s="396"/>
      <c r="L515" s="396"/>
      <c r="M515" s="30"/>
      <c r="N515" s="30"/>
      <c r="O515" s="396"/>
      <c r="P515" s="399"/>
      <c r="Q515" s="398"/>
      <c r="R515" s="396"/>
      <c r="S515" s="396"/>
      <c r="T515" s="396"/>
    </row>
    <row r="516">
      <c r="A516" s="382"/>
      <c r="B516" s="382"/>
      <c r="C516" s="396"/>
      <c r="D516" s="396"/>
      <c r="E516" s="396"/>
      <c r="F516" s="396"/>
      <c r="G516" s="396"/>
      <c r="H516" s="46"/>
      <c r="I516" s="46"/>
      <c r="J516" s="396"/>
      <c r="K516" s="396"/>
      <c r="L516" s="396"/>
      <c r="M516" s="30"/>
      <c r="N516" s="30"/>
      <c r="O516" s="396"/>
      <c r="P516" s="399"/>
      <c r="Q516" s="398"/>
      <c r="R516" s="396"/>
      <c r="S516" s="396"/>
      <c r="T516" s="396"/>
    </row>
    <row r="517">
      <c r="A517" s="382"/>
      <c r="B517" s="382"/>
      <c r="C517" s="396"/>
      <c r="D517" s="396"/>
      <c r="E517" s="396"/>
      <c r="F517" s="396"/>
      <c r="G517" s="396"/>
      <c r="H517" s="46"/>
      <c r="I517" s="46"/>
      <c r="J517" s="396"/>
      <c r="K517" s="396"/>
      <c r="L517" s="396"/>
      <c r="M517" s="30"/>
      <c r="N517" s="30"/>
      <c r="O517" s="396"/>
      <c r="P517" s="399"/>
      <c r="Q517" s="398"/>
      <c r="R517" s="396"/>
      <c r="S517" s="396"/>
      <c r="T517" s="396"/>
    </row>
    <row r="518">
      <c r="A518" s="382"/>
      <c r="B518" s="382"/>
      <c r="C518" s="396"/>
      <c r="D518" s="396"/>
      <c r="E518" s="396"/>
      <c r="F518" s="396"/>
      <c r="G518" s="396"/>
      <c r="H518" s="46"/>
      <c r="I518" s="46"/>
      <c r="J518" s="396"/>
      <c r="K518" s="396"/>
      <c r="L518" s="396"/>
      <c r="M518" s="30"/>
      <c r="N518" s="30"/>
      <c r="O518" s="396"/>
      <c r="P518" s="399"/>
      <c r="Q518" s="398"/>
      <c r="R518" s="396"/>
      <c r="S518" s="396"/>
      <c r="T518" s="396"/>
    </row>
    <row r="519">
      <c r="A519" s="382"/>
      <c r="B519" s="382"/>
      <c r="C519" s="396"/>
      <c r="D519" s="396"/>
      <c r="E519" s="396"/>
      <c r="F519" s="396"/>
      <c r="G519" s="396"/>
      <c r="H519" s="46"/>
      <c r="I519" s="46"/>
      <c r="J519" s="396"/>
      <c r="K519" s="396"/>
      <c r="L519" s="396"/>
      <c r="M519" s="30"/>
      <c r="N519" s="30"/>
      <c r="O519" s="396"/>
      <c r="P519" s="399"/>
      <c r="Q519" s="398"/>
      <c r="R519" s="396"/>
      <c r="S519" s="396"/>
      <c r="T519" s="396"/>
    </row>
    <row r="520">
      <c r="A520" s="382"/>
      <c r="B520" s="382"/>
      <c r="C520" s="396"/>
      <c r="D520" s="396"/>
      <c r="E520" s="396"/>
      <c r="F520" s="396"/>
      <c r="G520" s="396"/>
      <c r="H520" s="46"/>
      <c r="I520" s="46"/>
      <c r="J520" s="396"/>
      <c r="K520" s="396"/>
      <c r="L520" s="396"/>
      <c r="M520" s="30"/>
      <c r="N520" s="30"/>
      <c r="O520" s="396"/>
      <c r="P520" s="399"/>
      <c r="Q520" s="398"/>
      <c r="R520" s="396"/>
      <c r="S520" s="396"/>
      <c r="T520" s="396"/>
    </row>
    <row r="521">
      <c r="A521" s="382"/>
      <c r="B521" s="382"/>
      <c r="C521" s="396"/>
      <c r="D521" s="396"/>
      <c r="E521" s="396"/>
      <c r="F521" s="396"/>
      <c r="G521" s="396"/>
      <c r="H521" s="46"/>
      <c r="I521" s="46"/>
      <c r="J521" s="396"/>
      <c r="K521" s="396"/>
      <c r="L521" s="396"/>
      <c r="M521" s="30"/>
      <c r="N521" s="30"/>
      <c r="O521" s="396"/>
      <c r="P521" s="399"/>
      <c r="Q521" s="398"/>
      <c r="R521" s="396"/>
      <c r="S521" s="396"/>
      <c r="T521" s="396"/>
    </row>
    <row r="522">
      <c r="A522" s="382"/>
      <c r="B522" s="382"/>
      <c r="C522" s="396"/>
      <c r="D522" s="396"/>
      <c r="E522" s="396"/>
      <c r="F522" s="396"/>
      <c r="G522" s="396"/>
      <c r="H522" s="46"/>
      <c r="I522" s="46"/>
      <c r="J522" s="396"/>
      <c r="K522" s="396"/>
      <c r="L522" s="396"/>
      <c r="M522" s="30"/>
      <c r="N522" s="30"/>
      <c r="O522" s="396"/>
      <c r="P522" s="399"/>
      <c r="Q522" s="398"/>
      <c r="R522" s="396"/>
      <c r="S522" s="396"/>
      <c r="T522" s="396"/>
    </row>
    <row r="523">
      <c r="A523" s="382"/>
      <c r="B523" s="382"/>
      <c r="C523" s="396"/>
      <c r="D523" s="396"/>
      <c r="E523" s="396"/>
      <c r="F523" s="396"/>
      <c r="G523" s="396"/>
      <c r="H523" s="46"/>
      <c r="I523" s="46"/>
      <c r="J523" s="396"/>
      <c r="K523" s="396"/>
      <c r="L523" s="396"/>
      <c r="M523" s="30"/>
      <c r="N523" s="30"/>
      <c r="O523" s="396"/>
      <c r="P523" s="399"/>
      <c r="Q523" s="398"/>
      <c r="R523" s="396"/>
      <c r="S523" s="396"/>
      <c r="T523" s="396"/>
    </row>
    <row r="524">
      <c r="A524" s="382"/>
      <c r="B524" s="382"/>
      <c r="C524" s="396"/>
      <c r="D524" s="396"/>
      <c r="E524" s="396"/>
      <c r="F524" s="396"/>
      <c r="G524" s="396"/>
      <c r="H524" s="46"/>
      <c r="I524" s="46"/>
      <c r="J524" s="396"/>
      <c r="K524" s="396"/>
      <c r="L524" s="396"/>
      <c r="M524" s="30"/>
      <c r="N524" s="30"/>
      <c r="O524" s="396"/>
      <c r="P524" s="399"/>
      <c r="Q524" s="398"/>
      <c r="R524" s="396"/>
      <c r="S524" s="396"/>
      <c r="T524" s="396"/>
    </row>
    <row r="525">
      <c r="A525" s="382"/>
      <c r="B525" s="382"/>
      <c r="C525" s="396"/>
      <c r="D525" s="396"/>
      <c r="E525" s="396"/>
      <c r="F525" s="396"/>
      <c r="G525" s="396"/>
      <c r="H525" s="46"/>
      <c r="I525" s="46"/>
      <c r="J525" s="396"/>
      <c r="K525" s="396"/>
      <c r="L525" s="396"/>
      <c r="M525" s="30"/>
      <c r="N525" s="30"/>
      <c r="O525" s="396"/>
      <c r="P525" s="399"/>
      <c r="Q525" s="398"/>
      <c r="R525" s="396"/>
      <c r="S525" s="396"/>
      <c r="T525" s="396"/>
    </row>
    <row r="526">
      <c r="A526" s="382"/>
      <c r="B526" s="382"/>
      <c r="C526" s="396"/>
      <c r="D526" s="396"/>
      <c r="E526" s="396"/>
      <c r="F526" s="396"/>
      <c r="G526" s="396"/>
      <c r="H526" s="46"/>
      <c r="I526" s="46"/>
      <c r="J526" s="396"/>
      <c r="K526" s="396"/>
      <c r="L526" s="396"/>
      <c r="M526" s="30"/>
      <c r="N526" s="30"/>
      <c r="O526" s="396"/>
      <c r="P526" s="399"/>
      <c r="Q526" s="398"/>
      <c r="R526" s="396"/>
      <c r="S526" s="396"/>
      <c r="T526" s="396"/>
    </row>
    <row r="527">
      <c r="A527" s="382"/>
      <c r="B527" s="382"/>
      <c r="C527" s="396"/>
      <c r="D527" s="396"/>
      <c r="E527" s="396"/>
      <c r="F527" s="396"/>
      <c r="G527" s="396"/>
      <c r="H527" s="46"/>
      <c r="I527" s="46"/>
      <c r="J527" s="396"/>
      <c r="K527" s="396"/>
      <c r="L527" s="396"/>
      <c r="M527" s="30"/>
      <c r="N527" s="30"/>
      <c r="O527" s="396"/>
      <c r="P527" s="399"/>
      <c r="Q527" s="398"/>
      <c r="R527" s="396"/>
      <c r="S527" s="396"/>
      <c r="T527" s="396"/>
    </row>
    <row r="528">
      <c r="A528" s="382"/>
      <c r="B528" s="382"/>
      <c r="C528" s="396"/>
      <c r="D528" s="396"/>
      <c r="E528" s="396"/>
      <c r="F528" s="396"/>
      <c r="G528" s="396"/>
      <c r="H528" s="46"/>
      <c r="I528" s="46"/>
      <c r="J528" s="396"/>
      <c r="K528" s="396"/>
      <c r="L528" s="396"/>
      <c r="M528" s="30"/>
      <c r="N528" s="30"/>
      <c r="O528" s="396"/>
      <c r="P528" s="399"/>
      <c r="Q528" s="398"/>
      <c r="R528" s="396"/>
      <c r="S528" s="396"/>
      <c r="T528" s="396"/>
    </row>
    <row r="529">
      <c r="A529" s="382"/>
      <c r="B529" s="382"/>
      <c r="C529" s="396"/>
      <c r="D529" s="396"/>
      <c r="E529" s="396"/>
      <c r="F529" s="396"/>
      <c r="G529" s="396"/>
      <c r="H529" s="46"/>
      <c r="I529" s="46"/>
      <c r="J529" s="396"/>
      <c r="K529" s="396"/>
      <c r="L529" s="396"/>
      <c r="M529" s="30"/>
      <c r="N529" s="30"/>
      <c r="O529" s="396"/>
      <c r="P529" s="399"/>
      <c r="Q529" s="398"/>
      <c r="R529" s="396"/>
      <c r="S529" s="396"/>
      <c r="T529" s="396"/>
    </row>
    <row r="530">
      <c r="A530" s="382"/>
      <c r="B530" s="382"/>
      <c r="C530" s="396"/>
      <c r="D530" s="396"/>
      <c r="E530" s="396"/>
      <c r="F530" s="396"/>
      <c r="G530" s="396"/>
      <c r="H530" s="46"/>
      <c r="I530" s="46"/>
      <c r="J530" s="396"/>
      <c r="K530" s="396"/>
      <c r="L530" s="396"/>
      <c r="M530" s="30"/>
      <c r="N530" s="30"/>
      <c r="O530" s="396"/>
      <c r="P530" s="399"/>
      <c r="Q530" s="398"/>
      <c r="R530" s="396"/>
      <c r="S530" s="396"/>
      <c r="T530" s="396"/>
    </row>
    <row r="531">
      <c r="A531" s="382"/>
      <c r="B531" s="382"/>
      <c r="C531" s="396"/>
      <c r="D531" s="396"/>
      <c r="E531" s="396"/>
      <c r="F531" s="396"/>
      <c r="G531" s="396"/>
      <c r="H531" s="46"/>
      <c r="I531" s="46"/>
      <c r="J531" s="396"/>
      <c r="K531" s="396"/>
      <c r="L531" s="396"/>
      <c r="M531" s="30"/>
      <c r="N531" s="30"/>
      <c r="O531" s="396"/>
      <c r="P531" s="399"/>
      <c r="Q531" s="398"/>
      <c r="R531" s="396"/>
      <c r="S531" s="396"/>
      <c r="T531" s="396"/>
    </row>
    <row r="532">
      <c r="A532" s="382"/>
      <c r="B532" s="382"/>
      <c r="C532" s="396"/>
      <c r="D532" s="396"/>
      <c r="E532" s="396"/>
      <c r="F532" s="396"/>
      <c r="G532" s="396"/>
      <c r="H532" s="46"/>
      <c r="I532" s="46"/>
      <c r="J532" s="396"/>
      <c r="K532" s="396"/>
      <c r="L532" s="396"/>
      <c r="M532" s="30"/>
      <c r="N532" s="30"/>
      <c r="O532" s="396"/>
      <c r="P532" s="399"/>
      <c r="Q532" s="398"/>
      <c r="R532" s="396"/>
      <c r="S532" s="396"/>
      <c r="T532" s="396"/>
    </row>
    <row r="533">
      <c r="A533" s="382"/>
      <c r="B533" s="382"/>
      <c r="C533" s="396"/>
      <c r="D533" s="396"/>
      <c r="E533" s="396"/>
      <c r="F533" s="396"/>
      <c r="G533" s="396"/>
      <c r="H533" s="46"/>
      <c r="I533" s="46"/>
      <c r="J533" s="396"/>
      <c r="K533" s="396"/>
      <c r="L533" s="396"/>
      <c r="M533" s="30"/>
      <c r="N533" s="30"/>
      <c r="O533" s="396"/>
      <c r="P533" s="399"/>
      <c r="Q533" s="398"/>
      <c r="R533" s="396"/>
      <c r="S533" s="396"/>
      <c r="T533" s="396"/>
    </row>
    <row r="534">
      <c r="A534" s="382"/>
      <c r="B534" s="382"/>
      <c r="C534" s="396"/>
      <c r="D534" s="396"/>
      <c r="E534" s="396"/>
      <c r="F534" s="396"/>
      <c r="G534" s="396"/>
      <c r="H534" s="46"/>
      <c r="I534" s="46"/>
      <c r="J534" s="396"/>
      <c r="K534" s="396"/>
      <c r="L534" s="396"/>
      <c r="M534" s="30"/>
      <c r="N534" s="30"/>
      <c r="O534" s="396"/>
      <c r="P534" s="399"/>
      <c r="Q534" s="398"/>
      <c r="R534" s="396"/>
      <c r="S534" s="396"/>
      <c r="T534" s="396"/>
    </row>
    <row r="535">
      <c r="A535" s="382"/>
      <c r="B535" s="382"/>
      <c r="C535" s="396"/>
      <c r="D535" s="396"/>
      <c r="E535" s="396"/>
      <c r="F535" s="396"/>
      <c r="G535" s="396"/>
      <c r="H535" s="46"/>
      <c r="I535" s="46"/>
      <c r="J535" s="396"/>
      <c r="K535" s="396"/>
      <c r="L535" s="396"/>
      <c r="M535" s="30"/>
      <c r="N535" s="30"/>
      <c r="O535" s="396"/>
      <c r="P535" s="399"/>
      <c r="Q535" s="398"/>
      <c r="R535" s="396"/>
      <c r="S535" s="396"/>
      <c r="T535" s="396"/>
    </row>
    <row r="536">
      <c r="A536" s="382"/>
      <c r="B536" s="382"/>
      <c r="C536" s="396"/>
      <c r="D536" s="396"/>
      <c r="E536" s="396"/>
      <c r="F536" s="396"/>
      <c r="G536" s="396"/>
      <c r="H536" s="46"/>
      <c r="I536" s="46"/>
      <c r="J536" s="396"/>
      <c r="K536" s="396"/>
      <c r="L536" s="396"/>
      <c r="M536" s="30"/>
      <c r="N536" s="30"/>
      <c r="O536" s="396"/>
      <c r="P536" s="399"/>
      <c r="Q536" s="398"/>
      <c r="R536" s="396"/>
      <c r="S536" s="396"/>
      <c r="T536" s="396"/>
    </row>
    <row r="537">
      <c r="A537" s="382"/>
      <c r="B537" s="382"/>
      <c r="C537" s="396"/>
      <c r="D537" s="396"/>
      <c r="E537" s="396"/>
      <c r="F537" s="396"/>
      <c r="G537" s="396"/>
      <c r="H537" s="46"/>
      <c r="I537" s="46"/>
      <c r="J537" s="396"/>
      <c r="K537" s="396"/>
      <c r="L537" s="396"/>
      <c r="M537" s="30"/>
      <c r="N537" s="30"/>
      <c r="O537" s="396"/>
      <c r="P537" s="399"/>
      <c r="Q537" s="398"/>
      <c r="R537" s="396"/>
      <c r="S537" s="396"/>
      <c r="T537" s="396"/>
    </row>
    <row r="538">
      <c r="A538" s="382"/>
      <c r="B538" s="382"/>
      <c r="C538" s="396"/>
      <c r="D538" s="396"/>
      <c r="E538" s="396"/>
      <c r="F538" s="396"/>
      <c r="G538" s="396"/>
      <c r="H538" s="46"/>
      <c r="I538" s="46"/>
      <c r="J538" s="396"/>
      <c r="K538" s="396"/>
      <c r="L538" s="396"/>
      <c r="M538" s="30"/>
      <c r="N538" s="30"/>
      <c r="O538" s="396"/>
      <c r="P538" s="399"/>
      <c r="Q538" s="398"/>
      <c r="R538" s="396"/>
      <c r="S538" s="396"/>
      <c r="T538" s="396"/>
    </row>
    <row r="539">
      <c r="A539" s="382"/>
      <c r="B539" s="382"/>
      <c r="C539" s="396"/>
      <c r="D539" s="396"/>
      <c r="E539" s="396"/>
      <c r="F539" s="396"/>
      <c r="G539" s="396"/>
      <c r="H539" s="46"/>
      <c r="I539" s="46"/>
      <c r="J539" s="396"/>
      <c r="K539" s="396"/>
      <c r="L539" s="396"/>
      <c r="M539" s="30"/>
      <c r="N539" s="30"/>
      <c r="O539" s="396"/>
      <c r="P539" s="399"/>
      <c r="Q539" s="398"/>
      <c r="R539" s="396"/>
      <c r="S539" s="396"/>
      <c r="T539" s="396"/>
    </row>
    <row r="540">
      <c r="A540" s="382"/>
      <c r="B540" s="382"/>
      <c r="C540" s="396"/>
      <c r="D540" s="396"/>
      <c r="E540" s="396"/>
      <c r="F540" s="396"/>
      <c r="G540" s="396"/>
      <c r="H540" s="46"/>
      <c r="I540" s="46"/>
      <c r="J540" s="396"/>
      <c r="K540" s="396"/>
      <c r="L540" s="396"/>
      <c r="M540" s="30"/>
      <c r="N540" s="30"/>
      <c r="O540" s="396"/>
      <c r="P540" s="399"/>
      <c r="Q540" s="398"/>
      <c r="R540" s="396"/>
      <c r="S540" s="396"/>
      <c r="T540" s="396"/>
    </row>
    <row r="541">
      <c r="A541" s="382"/>
      <c r="B541" s="382"/>
      <c r="C541" s="396"/>
      <c r="D541" s="396"/>
      <c r="E541" s="396"/>
      <c r="F541" s="396"/>
      <c r="G541" s="396"/>
      <c r="H541" s="46"/>
      <c r="I541" s="46"/>
      <c r="J541" s="396"/>
      <c r="K541" s="396"/>
      <c r="L541" s="396"/>
      <c r="M541" s="30"/>
      <c r="N541" s="30"/>
      <c r="O541" s="396"/>
      <c r="P541" s="399"/>
      <c r="Q541" s="398"/>
      <c r="R541" s="396"/>
      <c r="S541" s="396"/>
      <c r="T541" s="396"/>
    </row>
    <row r="542">
      <c r="A542" s="382"/>
      <c r="B542" s="382"/>
      <c r="C542" s="396"/>
      <c r="D542" s="396"/>
      <c r="E542" s="396"/>
      <c r="F542" s="396"/>
      <c r="G542" s="396"/>
      <c r="H542" s="46"/>
      <c r="I542" s="46"/>
      <c r="J542" s="396"/>
      <c r="K542" s="396"/>
      <c r="L542" s="396"/>
      <c r="M542" s="30"/>
      <c r="N542" s="30"/>
      <c r="O542" s="396"/>
      <c r="P542" s="399"/>
      <c r="Q542" s="398"/>
      <c r="R542" s="396"/>
      <c r="S542" s="396"/>
      <c r="T542" s="396"/>
    </row>
    <row r="543">
      <c r="A543" s="382"/>
      <c r="B543" s="382"/>
      <c r="C543" s="396"/>
      <c r="D543" s="396"/>
      <c r="E543" s="396"/>
      <c r="F543" s="396"/>
      <c r="G543" s="396"/>
      <c r="H543" s="46"/>
      <c r="I543" s="46"/>
      <c r="J543" s="396"/>
      <c r="K543" s="396"/>
      <c r="L543" s="396"/>
      <c r="M543" s="30"/>
      <c r="N543" s="30"/>
      <c r="O543" s="396"/>
      <c r="P543" s="399"/>
      <c r="Q543" s="398"/>
      <c r="R543" s="396"/>
      <c r="S543" s="396"/>
      <c r="T543" s="396"/>
    </row>
    <row r="544">
      <c r="A544" s="382"/>
      <c r="B544" s="382"/>
      <c r="C544" s="396"/>
      <c r="D544" s="396"/>
      <c r="E544" s="396"/>
      <c r="F544" s="396"/>
      <c r="G544" s="396"/>
      <c r="H544" s="46"/>
      <c r="I544" s="46"/>
      <c r="J544" s="396"/>
      <c r="K544" s="396"/>
      <c r="L544" s="396"/>
      <c r="M544" s="30"/>
      <c r="N544" s="30"/>
      <c r="O544" s="396"/>
      <c r="P544" s="399"/>
      <c r="Q544" s="398"/>
      <c r="R544" s="396"/>
      <c r="S544" s="396"/>
      <c r="T544" s="396"/>
    </row>
    <row r="545">
      <c r="A545" s="382"/>
      <c r="B545" s="382"/>
      <c r="C545" s="396"/>
      <c r="D545" s="396"/>
      <c r="E545" s="396"/>
      <c r="F545" s="396"/>
      <c r="G545" s="396"/>
      <c r="H545" s="46"/>
      <c r="I545" s="46"/>
      <c r="J545" s="396"/>
      <c r="K545" s="396"/>
      <c r="L545" s="396"/>
      <c r="M545" s="30"/>
      <c r="N545" s="30"/>
      <c r="O545" s="396"/>
      <c r="P545" s="399"/>
      <c r="Q545" s="398"/>
      <c r="R545" s="396"/>
      <c r="S545" s="396"/>
      <c r="T545" s="396"/>
    </row>
    <row r="546">
      <c r="A546" s="382"/>
      <c r="B546" s="382"/>
      <c r="C546" s="396"/>
      <c r="D546" s="396"/>
      <c r="E546" s="396"/>
      <c r="F546" s="396"/>
      <c r="G546" s="396"/>
      <c r="H546" s="46"/>
      <c r="I546" s="46"/>
      <c r="J546" s="396"/>
      <c r="K546" s="396"/>
      <c r="L546" s="396"/>
      <c r="M546" s="30"/>
      <c r="N546" s="30"/>
      <c r="O546" s="396"/>
      <c r="P546" s="399"/>
      <c r="Q546" s="398"/>
      <c r="R546" s="396"/>
      <c r="S546" s="396"/>
      <c r="T546" s="396"/>
    </row>
    <row r="547">
      <c r="A547" s="382"/>
      <c r="B547" s="382"/>
      <c r="C547" s="396"/>
      <c r="D547" s="396"/>
      <c r="E547" s="396"/>
      <c r="F547" s="396"/>
      <c r="G547" s="396"/>
      <c r="H547" s="46"/>
      <c r="I547" s="46"/>
      <c r="J547" s="396"/>
      <c r="K547" s="396"/>
      <c r="L547" s="396"/>
      <c r="M547" s="30"/>
      <c r="N547" s="30"/>
      <c r="O547" s="396"/>
      <c r="P547" s="399"/>
      <c r="Q547" s="398"/>
      <c r="R547" s="396"/>
      <c r="S547" s="396"/>
      <c r="T547" s="396"/>
    </row>
    <row r="548">
      <c r="A548" s="382"/>
      <c r="B548" s="382"/>
      <c r="C548" s="396"/>
      <c r="D548" s="396"/>
      <c r="E548" s="396"/>
      <c r="F548" s="396"/>
      <c r="G548" s="396"/>
      <c r="H548" s="46"/>
      <c r="I548" s="46"/>
      <c r="J548" s="396"/>
      <c r="K548" s="396"/>
      <c r="L548" s="396"/>
      <c r="M548" s="30"/>
      <c r="N548" s="30"/>
      <c r="O548" s="396"/>
      <c r="P548" s="399"/>
      <c r="Q548" s="398"/>
      <c r="R548" s="396"/>
      <c r="S548" s="396"/>
      <c r="T548" s="396"/>
    </row>
    <row r="549">
      <c r="A549" s="382"/>
      <c r="B549" s="382"/>
      <c r="C549" s="396"/>
      <c r="D549" s="396"/>
      <c r="E549" s="396"/>
      <c r="F549" s="396"/>
      <c r="G549" s="396"/>
      <c r="H549" s="46"/>
      <c r="I549" s="46"/>
      <c r="J549" s="396"/>
      <c r="K549" s="396"/>
      <c r="L549" s="396"/>
      <c r="M549" s="30"/>
      <c r="N549" s="30"/>
      <c r="O549" s="396"/>
      <c r="P549" s="399"/>
      <c r="Q549" s="398"/>
      <c r="R549" s="396"/>
      <c r="S549" s="396"/>
      <c r="T549" s="396"/>
    </row>
    <row r="550">
      <c r="A550" s="382"/>
      <c r="B550" s="382"/>
      <c r="C550" s="396"/>
      <c r="D550" s="396"/>
      <c r="E550" s="396"/>
      <c r="F550" s="396"/>
      <c r="G550" s="396"/>
      <c r="H550" s="46"/>
      <c r="I550" s="46"/>
      <c r="J550" s="396"/>
      <c r="K550" s="396"/>
      <c r="L550" s="396"/>
      <c r="M550" s="30"/>
      <c r="N550" s="30"/>
      <c r="O550" s="396"/>
      <c r="P550" s="399"/>
      <c r="Q550" s="398"/>
      <c r="R550" s="396"/>
      <c r="S550" s="396"/>
      <c r="T550" s="396"/>
    </row>
    <row r="551">
      <c r="A551" s="382"/>
      <c r="B551" s="382"/>
      <c r="C551" s="396"/>
      <c r="D551" s="396"/>
      <c r="E551" s="396"/>
      <c r="F551" s="396"/>
      <c r="G551" s="396"/>
      <c r="H551" s="46"/>
      <c r="I551" s="46"/>
      <c r="J551" s="396"/>
      <c r="K551" s="396"/>
      <c r="L551" s="396"/>
      <c r="M551" s="30"/>
      <c r="N551" s="30"/>
      <c r="O551" s="396"/>
      <c r="P551" s="399"/>
      <c r="Q551" s="398"/>
      <c r="R551" s="396"/>
      <c r="S551" s="396"/>
      <c r="T551" s="396"/>
    </row>
    <row r="552">
      <c r="A552" s="382"/>
      <c r="B552" s="382"/>
      <c r="C552" s="396"/>
      <c r="D552" s="396"/>
      <c r="E552" s="396"/>
      <c r="F552" s="396"/>
      <c r="G552" s="396"/>
      <c r="H552" s="46"/>
      <c r="I552" s="46"/>
      <c r="J552" s="396"/>
      <c r="K552" s="396"/>
      <c r="L552" s="396"/>
      <c r="M552" s="30"/>
      <c r="N552" s="30"/>
      <c r="O552" s="396"/>
      <c r="P552" s="399"/>
      <c r="Q552" s="398"/>
      <c r="R552" s="396"/>
      <c r="S552" s="396"/>
      <c r="T552" s="396"/>
    </row>
    <row r="553">
      <c r="A553" s="382"/>
      <c r="B553" s="382"/>
      <c r="C553" s="396"/>
      <c r="D553" s="396"/>
      <c r="E553" s="396"/>
      <c r="F553" s="396"/>
      <c r="G553" s="396"/>
      <c r="H553" s="46"/>
      <c r="I553" s="46"/>
      <c r="J553" s="396"/>
      <c r="K553" s="396"/>
      <c r="L553" s="396"/>
      <c r="M553" s="30"/>
      <c r="N553" s="30"/>
      <c r="O553" s="396"/>
      <c r="P553" s="399"/>
      <c r="Q553" s="398"/>
      <c r="R553" s="396"/>
      <c r="S553" s="396"/>
      <c r="T553" s="396"/>
    </row>
    <row r="554">
      <c r="A554" s="382"/>
      <c r="B554" s="382"/>
      <c r="C554" s="396"/>
      <c r="D554" s="396"/>
      <c r="E554" s="396"/>
      <c r="F554" s="396"/>
      <c r="G554" s="396"/>
      <c r="H554" s="46"/>
      <c r="I554" s="46"/>
      <c r="J554" s="396"/>
      <c r="K554" s="396"/>
      <c r="L554" s="396"/>
      <c r="M554" s="30"/>
      <c r="N554" s="30"/>
      <c r="O554" s="396"/>
      <c r="P554" s="399"/>
      <c r="Q554" s="398"/>
      <c r="R554" s="396"/>
      <c r="S554" s="396"/>
      <c r="T554" s="396"/>
    </row>
    <row r="555">
      <c r="A555" s="382"/>
      <c r="B555" s="382"/>
      <c r="C555" s="396"/>
      <c r="D555" s="396"/>
      <c r="E555" s="396"/>
      <c r="F555" s="396"/>
      <c r="G555" s="396"/>
      <c r="H555" s="46"/>
      <c r="I555" s="46"/>
      <c r="J555" s="396"/>
      <c r="K555" s="396"/>
      <c r="L555" s="396"/>
      <c r="M555" s="30"/>
      <c r="N555" s="30"/>
      <c r="O555" s="396"/>
      <c r="P555" s="399"/>
      <c r="Q555" s="398"/>
      <c r="R555" s="396"/>
      <c r="S555" s="396"/>
      <c r="T555" s="396"/>
    </row>
    <row r="556">
      <c r="A556" s="382"/>
      <c r="B556" s="382"/>
      <c r="C556" s="396"/>
      <c r="D556" s="396"/>
      <c r="E556" s="396"/>
      <c r="F556" s="396"/>
      <c r="G556" s="396"/>
      <c r="H556" s="46"/>
      <c r="I556" s="46"/>
      <c r="J556" s="396"/>
      <c r="K556" s="396"/>
      <c r="L556" s="396"/>
      <c r="M556" s="30"/>
      <c r="N556" s="30"/>
      <c r="O556" s="396"/>
      <c r="P556" s="399"/>
      <c r="Q556" s="398"/>
      <c r="R556" s="396"/>
      <c r="S556" s="396"/>
      <c r="T556" s="396"/>
    </row>
    <row r="557">
      <c r="A557" s="382"/>
      <c r="B557" s="382"/>
      <c r="C557" s="396"/>
      <c r="D557" s="396"/>
      <c r="E557" s="396"/>
      <c r="F557" s="396"/>
      <c r="G557" s="396"/>
      <c r="H557" s="46"/>
      <c r="I557" s="46"/>
      <c r="J557" s="396"/>
      <c r="K557" s="396"/>
      <c r="L557" s="396"/>
      <c r="M557" s="30"/>
      <c r="N557" s="30"/>
      <c r="O557" s="396"/>
      <c r="P557" s="399"/>
      <c r="Q557" s="398"/>
      <c r="R557" s="396"/>
      <c r="S557" s="396"/>
      <c r="T557" s="396"/>
    </row>
    <row r="558">
      <c r="A558" s="382"/>
      <c r="B558" s="382"/>
      <c r="C558" s="396"/>
      <c r="D558" s="396"/>
      <c r="E558" s="396"/>
      <c r="F558" s="396"/>
      <c r="G558" s="396"/>
      <c r="H558" s="46"/>
      <c r="I558" s="46"/>
      <c r="J558" s="396"/>
      <c r="K558" s="396"/>
      <c r="L558" s="396"/>
      <c r="M558" s="30"/>
      <c r="N558" s="30"/>
      <c r="O558" s="396"/>
      <c r="P558" s="399"/>
      <c r="Q558" s="398"/>
      <c r="R558" s="396"/>
      <c r="S558" s="396"/>
      <c r="T558" s="396"/>
    </row>
    <row r="559">
      <c r="A559" s="382"/>
      <c r="B559" s="382"/>
      <c r="C559" s="396"/>
      <c r="D559" s="396"/>
      <c r="E559" s="396"/>
      <c r="F559" s="396"/>
      <c r="G559" s="396"/>
      <c r="H559" s="46"/>
      <c r="I559" s="46"/>
      <c r="J559" s="396"/>
      <c r="K559" s="396"/>
      <c r="L559" s="396"/>
      <c r="M559" s="30"/>
      <c r="N559" s="30"/>
      <c r="O559" s="396"/>
      <c r="P559" s="399"/>
      <c r="Q559" s="398"/>
      <c r="R559" s="396"/>
      <c r="S559" s="396"/>
      <c r="T559" s="396"/>
    </row>
    <row r="560">
      <c r="A560" s="382"/>
      <c r="B560" s="382"/>
      <c r="C560" s="396"/>
      <c r="D560" s="396"/>
      <c r="E560" s="396"/>
      <c r="F560" s="396"/>
      <c r="G560" s="396"/>
      <c r="H560" s="46"/>
      <c r="I560" s="46"/>
      <c r="J560" s="396"/>
      <c r="K560" s="396"/>
      <c r="L560" s="396"/>
      <c r="M560" s="30"/>
      <c r="N560" s="30"/>
      <c r="O560" s="396"/>
      <c r="P560" s="399"/>
      <c r="Q560" s="398"/>
      <c r="R560" s="396"/>
      <c r="S560" s="396"/>
      <c r="T560" s="396"/>
    </row>
    <row r="561">
      <c r="A561" s="382"/>
      <c r="B561" s="382"/>
      <c r="C561" s="396"/>
      <c r="D561" s="396"/>
      <c r="E561" s="396"/>
      <c r="F561" s="396"/>
      <c r="G561" s="396"/>
      <c r="H561" s="46"/>
      <c r="I561" s="46"/>
      <c r="J561" s="396"/>
      <c r="K561" s="396"/>
      <c r="L561" s="396"/>
      <c r="M561" s="30"/>
      <c r="N561" s="30"/>
      <c r="O561" s="396"/>
      <c r="P561" s="399"/>
      <c r="Q561" s="398"/>
      <c r="R561" s="396"/>
      <c r="S561" s="396"/>
      <c r="T561" s="396"/>
    </row>
    <row r="562">
      <c r="A562" s="382"/>
      <c r="B562" s="382"/>
      <c r="C562" s="396"/>
      <c r="D562" s="396"/>
      <c r="E562" s="396"/>
      <c r="F562" s="396"/>
      <c r="G562" s="396"/>
      <c r="H562" s="46"/>
      <c r="I562" s="46"/>
      <c r="J562" s="396"/>
      <c r="K562" s="396"/>
      <c r="L562" s="396"/>
      <c r="M562" s="30"/>
      <c r="N562" s="30"/>
      <c r="O562" s="396"/>
      <c r="P562" s="399"/>
      <c r="Q562" s="398"/>
      <c r="R562" s="396"/>
      <c r="S562" s="396"/>
      <c r="T562" s="396"/>
    </row>
    <row r="563">
      <c r="A563" s="382"/>
      <c r="B563" s="382"/>
      <c r="C563" s="396"/>
      <c r="D563" s="396"/>
      <c r="E563" s="396"/>
      <c r="F563" s="396"/>
      <c r="G563" s="396"/>
      <c r="H563" s="46"/>
      <c r="I563" s="46"/>
      <c r="J563" s="396"/>
      <c r="K563" s="396"/>
      <c r="L563" s="396"/>
      <c r="M563" s="30"/>
      <c r="N563" s="30"/>
      <c r="O563" s="396"/>
      <c r="P563" s="399"/>
      <c r="Q563" s="398"/>
      <c r="R563" s="396"/>
      <c r="S563" s="396"/>
      <c r="T563" s="396"/>
    </row>
    <row r="564">
      <c r="A564" s="382"/>
      <c r="B564" s="382"/>
      <c r="C564" s="396"/>
      <c r="D564" s="396"/>
      <c r="E564" s="396"/>
      <c r="F564" s="396"/>
      <c r="G564" s="396"/>
      <c r="H564" s="46"/>
      <c r="I564" s="46"/>
      <c r="J564" s="396"/>
      <c r="K564" s="396"/>
      <c r="L564" s="396"/>
      <c r="M564" s="30"/>
      <c r="N564" s="30"/>
      <c r="O564" s="396"/>
      <c r="P564" s="399"/>
      <c r="Q564" s="398"/>
      <c r="R564" s="396"/>
      <c r="S564" s="396"/>
      <c r="T564" s="396"/>
    </row>
    <row r="565">
      <c r="A565" s="382"/>
      <c r="B565" s="382"/>
      <c r="C565" s="396"/>
      <c r="D565" s="396"/>
      <c r="E565" s="396"/>
      <c r="F565" s="396"/>
      <c r="G565" s="396"/>
      <c r="H565" s="46"/>
      <c r="I565" s="46"/>
      <c r="J565" s="396"/>
      <c r="K565" s="396"/>
      <c r="L565" s="396"/>
      <c r="M565" s="30"/>
      <c r="N565" s="30"/>
      <c r="O565" s="396"/>
      <c r="P565" s="399"/>
      <c r="Q565" s="398"/>
      <c r="R565" s="396"/>
      <c r="S565" s="396"/>
      <c r="T565" s="396"/>
    </row>
    <row r="566">
      <c r="A566" s="382"/>
      <c r="B566" s="382"/>
      <c r="C566" s="396"/>
      <c r="D566" s="396"/>
      <c r="E566" s="396"/>
      <c r="F566" s="396"/>
      <c r="G566" s="396"/>
      <c r="H566" s="46"/>
      <c r="I566" s="46"/>
      <c r="J566" s="396"/>
      <c r="K566" s="396"/>
      <c r="L566" s="396"/>
      <c r="M566" s="30"/>
      <c r="N566" s="30"/>
      <c r="O566" s="396"/>
      <c r="P566" s="399"/>
      <c r="Q566" s="398"/>
      <c r="R566" s="396"/>
      <c r="S566" s="396"/>
      <c r="T566" s="396"/>
    </row>
    <row r="567">
      <c r="A567" s="382"/>
      <c r="B567" s="382"/>
      <c r="C567" s="396"/>
      <c r="D567" s="396"/>
      <c r="E567" s="396"/>
      <c r="F567" s="396"/>
      <c r="G567" s="396"/>
      <c r="H567" s="46"/>
      <c r="I567" s="46"/>
      <c r="J567" s="396"/>
      <c r="K567" s="396"/>
      <c r="L567" s="396"/>
      <c r="M567" s="30"/>
      <c r="N567" s="30"/>
      <c r="O567" s="396"/>
      <c r="P567" s="399"/>
      <c r="Q567" s="398"/>
      <c r="R567" s="396"/>
      <c r="S567" s="396"/>
      <c r="T567" s="396"/>
    </row>
    <row r="568">
      <c r="A568" s="382"/>
      <c r="B568" s="382"/>
      <c r="C568" s="396"/>
      <c r="D568" s="396"/>
      <c r="E568" s="396"/>
      <c r="F568" s="396"/>
      <c r="G568" s="396"/>
      <c r="H568" s="46"/>
      <c r="I568" s="46"/>
      <c r="J568" s="396"/>
      <c r="K568" s="396"/>
      <c r="L568" s="396"/>
      <c r="M568" s="30"/>
      <c r="N568" s="30"/>
      <c r="O568" s="396"/>
      <c r="P568" s="399"/>
      <c r="Q568" s="398"/>
      <c r="R568" s="396"/>
      <c r="S568" s="396"/>
      <c r="T568" s="396"/>
    </row>
    <row r="569">
      <c r="A569" s="382"/>
      <c r="B569" s="382"/>
      <c r="C569" s="396"/>
      <c r="D569" s="396"/>
      <c r="E569" s="396"/>
      <c r="F569" s="396"/>
      <c r="G569" s="396"/>
      <c r="H569" s="46"/>
      <c r="I569" s="46"/>
      <c r="J569" s="396"/>
      <c r="K569" s="396"/>
      <c r="L569" s="396"/>
      <c r="M569" s="30"/>
      <c r="N569" s="30"/>
      <c r="O569" s="396"/>
      <c r="P569" s="399"/>
      <c r="Q569" s="398"/>
      <c r="R569" s="396"/>
      <c r="S569" s="396"/>
      <c r="T569" s="396"/>
    </row>
    <row r="570">
      <c r="A570" s="382"/>
      <c r="B570" s="382"/>
      <c r="C570" s="396"/>
      <c r="D570" s="396"/>
      <c r="E570" s="396"/>
      <c r="F570" s="396"/>
      <c r="G570" s="396"/>
      <c r="H570" s="46"/>
      <c r="I570" s="46"/>
      <c r="J570" s="396"/>
      <c r="K570" s="396"/>
      <c r="L570" s="396"/>
      <c r="M570" s="30"/>
      <c r="N570" s="30"/>
      <c r="O570" s="396"/>
      <c r="P570" s="399"/>
      <c r="Q570" s="398"/>
      <c r="R570" s="396"/>
      <c r="S570" s="396"/>
      <c r="T570" s="396"/>
    </row>
    <row r="571">
      <c r="A571" s="382"/>
      <c r="B571" s="382"/>
      <c r="C571" s="396"/>
      <c r="D571" s="396"/>
      <c r="E571" s="396"/>
      <c r="F571" s="396"/>
      <c r="G571" s="396"/>
      <c r="H571" s="46"/>
      <c r="I571" s="46"/>
      <c r="J571" s="396"/>
      <c r="K571" s="396"/>
      <c r="L571" s="396"/>
      <c r="M571" s="30"/>
      <c r="N571" s="30"/>
      <c r="O571" s="396"/>
      <c r="P571" s="399"/>
      <c r="Q571" s="398"/>
      <c r="R571" s="396"/>
      <c r="S571" s="396"/>
      <c r="T571" s="396"/>
    </row>
    <row r="572">
      <c r="A572" s="382"/>
      <c r="B572" s="382"/>
      <c r="C572" s="396"/>
      <c r="D572" s="396"/>
      <c r="E572" s="396"/>
      <c r="F572" s="396"/>
      <c r="G572" s="396"/>
      <c r="H572" s="46"/>
      <c r="I572" s="46"/>
      <c r="J572" s="396"/>
      <c r="K572" s="396"/>
      <c r="L572" s="396"/>
      <c r="M572" s="30"/>
      <c r="N572" s="30"/>
      <c r="O572" s="396"/>
      <c r="P572" s="399"/>
      <c r="Q572" s="398"/>
      <c r="R572" s="396"/>
      <c r="S572" s="396"/>
      <c r="T572" s="396"/>
    </row>
    <row r="573">
      <c r="A573" s="382"/>
      <c r="B573" s="382"/>
      <c r="C573" s="396"/>
      <c r="D573" s="396"/>
      <c r="E573" s="396"/>
      <c r="F573" s="396"/>
      <c r="G573" s="396"/>
      <c r="H573" s="46"/>
      <c r="I573" s="46"/>
      <c r="J573" s="396"/>
      <c r="K573" s="396"/>
      <c r="L573" s="396"/>
      <c r="M573" s="30"/>
      <c r="N573" s="30"/>
      <c r="O573" s="396"/>
      <c r="P573" s="399"/>
      <c r="Q573" s="398"/>
      <c r="R573" s="396"/>
      <c r="S573" s="396"/>
      <c r="T573" s="396"/>
    </row>
    <row r="574">
      <c r="A574" s="382"/>
      <c r="B574" s="382"/>
      <c r="C574" s="396"/>
      <c r="D574" s="396"/>
      <c r="E574" s="396"/>
      <c r="F574" s="396"/>
      <c r="G574" s="396"/>
      <c r="H574" s="46"/>
      <c r="I574" s="46"/>
      <c r="J574" s="396"/>
      <c r="K574" s="396"/>
      <c r="L574" s="396"/>
      <c r="M574" s="30"/>
      <c r="N574" s="30"/>
      <c r="O574" s="396"/>
      <c r="P574" s="399"/>
      <c r="Q574" s="398"/>
      <c r="R574" s="396"/>
      <c r="S574" s="396"/>
      <c r="T574" s="396"/>
    </row>
    <row r="575">
      <c r="A575" s="382"/>
      <c r="B575" s="382"/>
      <c r="C575" s="396"/>
      <c r="D575" s="396"/>
      <c r="E575" s="396"/>
      <c r="F575" s="396"/>
      <c r="G575" s="396"/>
      <c r="H575" s="46"/>
      <c r="I575" s="46"/>
      <c r="J575" s="396"/>
      <c r="K575" s="396"/>
      <c r="L575" s="396"/>
      <c r="M575" s="30"/>
      <c r="N575" s="30"/>
      <c r="O575" s="396"/>
      <c r="P575" s="399"/>
      <c r="Q575" s="398"/>
      <c r="R575" s="396"/>
      <c r="S575" s="396"/>
      <c r="T575" s="396"/>
    </row>
    <row r="576">
      <c r="A576" s="382"/>
      <c r="B576" s="382"/>
      <c r="C576" s="396"/>
      <c r="D576" s="396"/>
      <c r="E576" s="396"/>
      <c r="F576" s="396"/>
      <c r="G576" s="396"/>
      <c r="H576" s="46"/>
      <c r="I576" s="46"/>
      <c r="J576" s="396"/>
      <c r="K576" s="396"/>
      <c r="L576" s="396"/>
      <c r="M576" s="30"/>
      <c r="N576" s="30"/>
      <c r="O576" s="396"/>
      <c r="P576" s="399"/>
      <c r="Q576" s="398"/>
      <c r="R576" s="396"/>
      <c r="S576" s="396"/>
      <c r="T576" s="396"/>
    </row>
    <row r="577">
      <c r="A577" s="382"/>
      <c r="B577" s="382"/>
      <c r="C577" s="396"/>
      <c r="D577" s="396"/>
      <c r="E577" s="396"/>
      <c r="F577" s="396"/>
      <c r="G577" s="396"/>
      <c r="H577" s="46"/>
      <c r="I577" s="46"/>
      <c r="J577" s="396"/>
      <c r="K577" s="396"/>
      <c r="L577" s="396"/>
      <c r="M577" s="30"/>
      <c r="N577" s="30"/>
      <c r="O577" s="396"/>
      <c r="P577" s="399"/>
      <c r="Q577" s="398"/>
      <c r="R577" s="396"/>
      <c r="S577" s="396"/>
      <c r="T577" s="396"/>
    </row>
    <row r="578">
      <c r="A578" s="382"/>
      <c r="B578" s="382"/>
      <c r="C578" s="396"/>
      <c r="D578" s="396"/>
      <c r="E578" s="396"/>
      <c r="F578" s="396"/>
      <c r="G578" s="396"/>
      <c r="H578" s="46"/>
      <c r="I578" s="46"/>
      <c r="J578" s="396"/>
      <c r="K578" s="396"/>
      <c r="L578" s="396"/>
      <c r="M578" s="30"/>
      <c r="N578" s="30"/>
      <c r="O578" s="396"/>
      <c r="P578" s="399"/>
      <c r="Q578" s="398"/>
      <c r="R578" s="396"/>
      <c r="S578" s="396"/>
      <c r="T578" s="396"/>
    </row>
    <row r="579">
      <c r="A579" s="382"/>
      <c r="B579" s="382"/>
      <c r="C579" s="396"/>
      <c r="D579" s="396"/>
      <c r="E579" s="396"/>
      <c r="F579" s="396"/>
      <c r="G579" s="396"/>
      <c r="H579" s="46"/>
      <c r="I579" s="46"/>
      <c r="J579" s="396"/>
      <c r="K579" s="396"/>
      <c r="L579" s="396"/>
      <c r="M579" s="30"/>
      <c r="N579" s="30"/>
      <c r="O579" s="396"/>
      <c r="P579" s="399"/>
      <c r="Q579" s="398"/>
      <c r="R579" s="396"/>
      <c r="S579" s="396"/>
      <c r="T579" s="396"/>
    </row>
    <row r="580">
      <c r="A580" s="382"/>
      <c r="B580" s="382"/>
      <c r="C580" s="396"/>
      <c r="D580" s="396"/>
      <c r="E580" s="396"/>
      <c r="F580" s="396"/>
      <c r="G580" s="396"/>
      <c r="H580" s="46"/>
      <c r="I580" s="46"/>
      <c r="J580" s="396"/>
      <c r="K580" s="396"/>
      <c r="L580" s="396"/>
      <c r="M580" s="30"/>
      <c r="N580" s="30"/>
      <c r="O580" s="396"/>
      <c r="P580" s="399"/>
      <c r="Q580" s="398"/>
      <c r="R580" s="396"/>
      <c r="S580" s="396"/>
      <c r="T580" s="396"/>
    </row>
    <row r="581">
      <c r="A581" s="382"/>
      <c r="B581" s="382"/>
      <c r="C581" s="396"/>
      <c r="D581" s="396"/>
      <c r="E581" s="396"/>
      <c r="F581" s="396"/>
      <c r="G581" s="396"/>
      <c r="H581" s="46"/>
      <c r="I581" s="46"/>
      <c r="J581" s="396"/>
      <c r="K581" s="396"/>
      <c r="L581" s="396"/>
      <c r="M581" s="30"/>
      <c r="N581" s="30"/>
      <c r="O581" s="396"/>
      <c r="P581" s="399"/>
      <c r="Q581" s="398"/>
      <c r="R581" s="396"/>
      <c r="S581" s="396"/>
      <c r="T581" s="396"/>
    </row>
    <row r="582">
      <c r="A582" s="382"/>
      <c r="B582" s="382"/>
      <c r="C582" s="396"/>
      <c r="D582" s="396"/>
      <c r="E582" s="396"/>
      <c r="F582" s="396"/>
      <c r="G582" s="396"/>
      <c r="H582" s="46"/>
      <c r="I582" s="46"/>
      <c r="J582" s="396"/>
      <c r="K582" s="396"/>
      <c r="L582" s="396"/>
      <c r="M582" s="30"/>
      <c r="N582" s="30"/>
      <c r="O582" s="396"/>
      <c r="P582" s="399"/>
      <c r="Q582" s="398"/>
      <c r="R582" s="396"/>
      <c r="S582" s="396"/>
      <c r="T582" s="396"/>
    </row>
    <row r="583">
      <c r="A583" s="382"/>
      <c r="B583" s="382"/>
      <c r="C583" s="396"/>
      <c r="D583" s="396"/>
      <c r="E583" s="396"/>
      <c r="F583" s="396"/>
      <c r="G583" s="396"/>
      <c r="H583" s="46"/>
      <c r="I583" s="46"/>
      <c r="J583" s="396"/>
      <c r="K583" s="396"/>
      <c r="L583" s="396"/>
      <c r="M583" s="30"/>
      <c r="N583" s="30"/>
      <c r="O583" s="396"/>
      <c r="P583" s="399"/>
      <c r="Q583" s="398"/>
      <c r="R583" s="396"/>
      <c r="S583" s="396"/>
      <c r="T583" s="396"/>
    </row>
    <row r="584">
      <c r="A584" s="382"/>
      <c r="B584" s="382"/>
      <c r="C584" s="396"/>
      <c r="D584" s="396"/>
      <c r="E584" s="396"/>
      <c r="F584" s="396"/>
      <c r="G584" s="396"/>
      <c r="H584" s="46"/>
      <c r="I584" s="46"/>
      <c r="J584" s="396"/>
      <c r="K584" s="396"/>
      <c r="L584" s="396"/>
      <c r="M584" s="30"/>
      <c r="N584" s="30"/>
      <c r="O584" s="396"/>
      <c r="P584" s="399"/>
      <c r="Q584" s="398"/>
      <c r="R584" s="396"/>
      <c r="S584" s="396"/>
      <c r="T584" s="396"/>
    </row>
    <row r="585">
      <c r="A585" s="382"/>
      <c r="B585" s="382"/>
      <c r="C585" s="396"/>
      <c r="D585" s="396"/>
      <c r="E585" s="396"/>
      <c r="F585" s="396"/>
      <c r="G585" s="396"/>
      <c r="H585" s="46"/>
      <c r="I585" s="46"/>
      <c r="J585" s="396"/>
      <c r="K585" s="396"/>
      <c r="L585" s="396"/>
      <c r="M585" s="30"/>
      <c r="N585" s="30"/>
      <c r="O585" s="396"/>
      <c r="P585" s="399"/>
      <c r="Q585" s="398"/>
      <c r="R585" s="396"/>
      <c r="S585" s="396"/>
      <c r="T585" s="396"/>
    </row>
    <row r="586">
      <c r="A586" s="382"/>
      <c r="B586" s="382"/>
      <c r="C586" s="396"/>
      <c r="D586" s="396"/>
      <c r="E586" s="396"/>
      <c r="F586" s="396"/>
      <c r="G586" s="396"/>
      <c r="H586" s="46"/>
      <c r="I586" s="46"/>
      <c r="J586" s="396"/>
      <c r="K586" s="396"/>
      <c r="L586" s="396"/>
      <c r="M586" s="30"/>
      <c r="N586" s="30"/>
      <c r="O586" s="396"/>
      <c r="P586" s="399"/>
      <c r="Q586" s="398"/>
      <c r="R586" s="396"/>
      <c r="S586" s="396"/>
      <c r="T586" s="396"/>
    </row>
    <row r="587">
      <c r="A587" s="382"/>
      <c r="B587" s="382"/>
      <c r="C587" s="396"/>
      <c r="D587" s="396"/>
      <c r="E587" s="396"/>
      <c r="F587" s="396"/>
      <c r="G587" s="396"/>
      <c r="H587" s="46"/>
      <c r="I587" s="46"/>
      <c r="J587" s="396"/>
      <c r="K587" s="396"/>
      <c r="L587" s="396"/>
      <c r="M587" s="30"/>
      <c r="N587" s="30"/>
      <c r="O587" s="396"/>
      <c r="P587" s="399"/>
      <c r="Q587" s="398"/>
      <c r="R587" s="396"/>
      <c r="S587" s="396"/>
      <c r="T587" s="396"/>
    </row>
    <row r="588">
      <c r="A588" s="382"/>
      <c r="B588" s="382"/>
      <c r="C588" s="396"/>
      <c r="D588" s="396"/>
      <c r="E588" s="396"/>
      <c r="F588" s="396"/>
      <c r="G588" s="396"/>
      <c r="H588" s="46"/>
      <c r="I588" s="46"/>
      <c r="J588" s="396"/>
      <c r="K588" s="396"/>
      <c r="L588" s="396"/>
      <c r="M588" s="30"/>
      <c r="N588" s="30"/>
      <c r="O588" s="396"/>
      <c r="P588" s="399"/>
      <c r="Q588" s="398"/>
      <c r="R588" s="396"/>
      <c r="S588" s="396"/>
      <c r="T588" s="396"/>
    </row>
    <row r="589">
      <c r="A589" s="382"/>
      <c r="B589" s="382"/>
      <c r="C589" s="396"/>
      <c r="D589" s="396"/>
      <c r="E589" s="396"/>
      <c r="F589" s="396"/>
      <c r="G589" s="396"/>
      <c r="H589" s="46"/>
      <c r="I589" s="46"/>
      <c r="J589" s="396"/>
      <c r="K589" s="396"/>
      <c r="L589" s="396"/>
      <c r="M589" s="30"/>
      <c r="N589" s="30"/>
      <c r="O589" s="396"/>
      <c r="P589" s="399"/>
      <c r="Q589" s="398"/>
      <c r="R589" s="396"/>
      <c r="S589" s="396"/>
      <c r="T589" s="396"/>
    </row>
    <row r="590">
      <c r="A590" s="382"/>
      <c r="B590" s="382"/>
      <c r="C590" s="396"/>
      <c r="D590" s="396"/>
      <c r="E590" s="396"/>
      <c r="F590" s="396"/>
      <c r="G590" s="396"/>
      <c r="H590" s="46"/>
      <c r="I590" s="46"/>
      <c r="J590" s="396"/>
      <c r="K590" s="396"/>
      <c r="L590" s="396"/>
      <c r="M590" s="30"/>
      <c r="N590" s="30"/>
      <c r="O590" s="396"/>
      <c r="P590" s="399"/>
      <c r="Q590" s="398"/>
      <c r="R590" s="396"/>
      <c r="S590" s="396"/>
      <c r="T590" s="396"/>
    </row>
    <row r="591">
      <c r="A591" s="382"/>
      <c r="B591" s="382"/>
      <c r="C591" s="396"/>
      <c r="D591" s="396"/>
      <c r="E591" s="396"/>
      <c r="F591" s="396"/>
      <c r="G591" s="396"/>
      <c r="H591" s="46"/>
      <c r="I591" s="46"/>
      <c r="J591" s="396"/>
      <c r="K591" s="396"/>
      <c r="L591" s="396"/>
      <c r="M591" s="30"/>
      <c r="N591" s="30"/>
      <c r="O591" s="396"/>
      <c r="P591" s="399"/>
      <c r="Q591" s="398"/>
      <c r="R591" s="396"/>
      <c r="S591" s="396"/>
      <c r="T591" s="396"/>
    </row>
    <row r="592">
      <c r="A592" s="382"/>
      <c r="B592" s="382"/>
      <c r="C592" s="396"/>
      <c r="D592" s="396"/>
      <c r="E592" s="396"/>
      <c r="F592" s="396"/>
      <c r="G592" s="396"/>
      <c r="H592" s="46"/>
      <c r="I592" s="46"/>
      <c r="J592" s="396"/>
      <c r="K592" s="396"/>
      <c r="L592" s="396"/>
      <c r="M592" s="30"/>
      <c r="N592" s="30"/>
      <c r="O592" s="396"/>
      <c r="P592" s="399"/>
      <c r="Q592" s="398"/>
      <c r="R592" s="396"/>
      <c r="S592" s="396"/>
      <c r="T592" s="396"/>
    </row>
    <row r="593">
      <c r="A593" s="382"/>
      <c r="B593" s="382"/>
      <c r="C593" s="396"/>
      <c r="D593" s="396"/>
      <c r="E593" s="396"/>
      <c r="F593" s="396"/>
      <c r="G593" s="396"/>
      <c r="H593" s="46"/>
      <c r="I593" s="46"/>
      <c r="J593" s="396"/>
      <c r="K593" s="396"/>
      <c r="L593" s="396"/>
      <c r="M593" s="30"/>
      <c r="N593" s="30"/>
      <c r="O593" s="396"/>
      <c r="P593" s="399"/>
      <c r="Q593" s="398"/>
      <c r="R593" s="396"/>
      <c r="S593" s="396"/>
      <c r="T593" s="396"/>
    </row>
    <row r="594">
      <c r="A594" s="382"/>
      <c r="B594" s="382"/>
      <c r="C594" s="396"/>
      <c r="D594" s="396"/>
      <c r="E594" s="396"/>
      <c r="F594" s="396"/>
      <c r="G594" s="396"/>
      <c r="H594" s="46"/>
      <c r="I594" s="46"/>
      <c r="J594" s="396"/>
      <c r="K594" s="396"/>
      <c r="L594" s="396"/>
      <c r="M594" s="30"/>
      <c r="N594" s="30"/>
      <c r="O594" s="396"/>
      <c r="P594" s="399"/>
      <c r="Q594" s="398"/>
      <c r="R594" s="396"/>
      <c r="S594" s="396"/>
      <c r="T594" s="396"/>
    </row>
    <row r="595">
      <c r="A595" s="382"/>
      <c r="B595" s="382"/>
      <c r="C595" s="396"/>
      <c r="D595" s="396"/>
      <c r="E595" s="396"/>
      <c r="F595" s="396"/>
      <c r="G595" s="396"/>
      <c r="H595" s="46"/>
      <c r="I595" s="46"/>
      <c r="J595" s="396"/>
      <c r="K595" s="396"/>
      <c r="L595" s="396"/>
      <c r="M595" s="30"/>
      <c r="N595" s="30"/>
      <c r="O595" s="396"/>
      <c r="P595" s="399"/>
      <c r="Q595" s="398"/>
      <c r="R595" s="396"/>
      <c r="S595" s="396"/>
      <c r="T595" s="396"/>
    </row>
    <row r="596">
      <c r="A596" s="382"/>
      <c r="B596" s="382"/>
      <c r="C596" s="396"/>
      <c r="D596" s="396"/>
      <c r="E596" s="396"/>
      <c r="F596" s="396"/>
      <c r="G596" s="396"/>
      <c r="H596" s="46"/>
      <c r="I596" s="46"/>
      <c r="J596" s="396"/>
      <c r="K596" s="396"/>
      <c r="L596" s="396"/>
      <c r="M596" s="30"/>
      <c r="N596" s="30"/>
      <c r="O596" s="396"/>
      <c r="P596" s="399"/>
      <c r="Q596" s="398"/>
      <c r="R596" s="396"/>
      <c r="S596" s="396"/>
      <c r="T596" s="396"/>
    </row>
    <row r="597">
      <c r="A597" s="382"/>
      <c r="B597" s="382"/>
      <c r="C597" s="396"/>
      <c r="D597" s="396"/>
      <c r="E597" s="396"/>
      <c r="F597" s="396"/>
      <c r="G597" s="396"/>
      <c r="H597" s="46"/>
      <c r="I597" s="46"/>
      <c r="J597" s="396"/>
      <c r="K597" s="396"/>
      <c r="L597" s="396"/>
      <c r="M597" s="30"/>
      <c r="N597" s="30"/>
      <c r="O597" s="396"/>
      <c r="P597" s="399"/>
      <c r="Q597" s="398"/>
      <c r="R597" s="396"/>
      <c r="S597" s="396"/>
      <c r="T597" s="396"/>
    </row>
    <row r="598">
      <c r="A598" s="382"/>
      <c r="B598" s="382"/>
      <c r="C598" s="396"/>
      <c r="D598" s="396"/>
      <c r="E598" s="396"/>
      <c r="F598" s="396"/>
      <c r="G598" s="396"/>
      <c r="H598" s="46"/>
      <c r="I598" s="46"/>
      <c r="J598" s="396"/>
      <c r="K598" s="396"/>
      <c r="L598" s="396"/>
      <c r="M598" s="30"/>
      <c r="N598" s="30"/>
      <c r="O598" s="396"/>
      <c r="P598" s="399"/>
      <c r="Q598" s="398"/>
      <c r="R598" s="396"/>
      <c r="S598" s="396"/>
      <c r="T598" s="396"/>
    </row>
    <row r="599">
      <c r="A599" s="382"/>
      <c r="B599" s="382"/>
      <c r="C599" s="396"/>
      <c r="D599" s="396"/>
      <c r="E599" s="396"/>
      <c r="F599" s="396"/>
      <c r="G599" s="396"/>
      <c r="H599" s="46"/>
      <c r="I599" s="46"/>
      <c r="J599" s="396"/>
      <c r="K599" s="396"/>
      <c r="L599" s="396"/>
      <c r="M599" s="30"/>
      <c r="N599" s="30"/>
      <c r="O599" s="396"/>
      <c r="P599" s="399"/>
      <c r="Q599" s="398"/>
      <c r="R599" s="396"/>
      <c r="S599" s="396"/>
      <c r="T599" s="396"/>
    </row>
    <row r="600">
      <c r="A600" s="382"/>
      <c r="B600" s="382"/>
      <c r="C600" s="396"/>
      <c r="D600" s="396"/>
      <c r="E600" s="396"/>
      <c r="F600" s="396"/>
      <c r="G600" s="396"/>
      <c r="H600" s="46"/>
      <c r="I600" s="46"/>
      <c r="J600" s="396"/>
      <c r="K600" s="396"/>
      <c r="L600" s="396"/>
      <c r="M600" s="30"/>
      <c r="N600" s="30"/>
      <c r="O600" s="396"/>
      <c r="P600" s="399"/>
      <c r="Q600" s="398"/>
      <c r="R600" s="396"/>
      <c r="S600" s="396"/>
      <c r="T600" s="396"/>
    </row>
    <row r="601">
      <c r="A601" s="382"/>
      <c r="B601" s="382"/>
      <c r="C601" s="396"/>
      <c r="D601" s="396"/>
      <c r="E601" s="396"/>
      <c r="F601" s="396"/>
      <c r="G601" s="396"/>
      <c r="H601" s="46"/>
      <c r="I601" s="46"/>
      <c r="J601" s="396"/>
      <c r="K601" s="396"/>
      <c r="L601" s="396"/>
      <c r="M601" s="30"/>
      <c r="N601" s="30"/>
      <c r="O601" s="396"/>
      <c r="P601" s="399"/>
      <c r="Q601" s="398"/>
      <c r="R601" s="396"/>
      <c r="S601" s="396"/>
      <c r="T601" s="396"/>
    </row>
    <row r="602">
      <c r="A602" s="382"/>
      <c r="B602" s="382"/>
      <c r="C602" s="396"/>
      <c r="D602" s="396"/>
      <c r="E602" s="396"/>
      <c r="F602" s="396"/>
      <c r="G602" s="396"/>
      <c r="H602" s="46"/>
      <c r="I602" s="46"/>
      <c r="J602" s="396"/>
      <c r="K602" s="396"/>
      <c r="L602" s="396"/>
      <c r="M602" s="30"/>
      <c r="N602" s="30"/>
      <c r="O602" s="396"/>
      <c r="P602" s="399"/>
      <c r="Q602" s="398"/>
      <c r="R602" s="396"/>
      <c r="S602" s="396"/>
      <c r="T602" s="396"/>
    </row>
    <row r="603">
      <c r="A603" s="382"/>
      <c r="B603" s="382"/>
      <c r="C603" s="396"/>
      <c r="D603" s="396"/>
      <c r="E603" s="396"/>
      <c r="F603" s="396"/>
      <c r="G603" s="396"/>
      <c r="H603" s="46"/>
      <c r="I603" s="46"/>
      <c r="J603" s="396"/>
      <c r="K603" s="396"/>
      <c r="L603" s="396"/>
      <c r="M603" s="30"/>
      <c r="N603" s="30"/>
      <c r="O603" s="396"/>
      <c r="P603" s="399"/>
      <c r="Q603" s="398"/>
      <c r="R603" s="396"/>
      <c r="S603" s="396"/>
      <c r="T603" s="396"/>
    </row>
    <row r="604">
      <c r="A604" s="382"/>
      <c r="B604" s="382"/>
      <c r="C604" s="396"/>
      <c r="D604" s="396"/>
      <c r="E604" s="396"/>
      <c r="F604" s="396"/>
      <c r="G604" s="396"/>
      <c r="H604" s="46"/>
      <c r="I604" s="46"/>
      <c r="J604" s="396"/>
      <c r="K604" s="396"/>
      <c r="L604" s="396"/>
      <c r="M604" s="30"/>
      <c r="N604" s="30"/>
      <c r="O604" s="396"/>
      <c r="P604" s="399"/>
      <c r="Q604" s="398"/>
      <c r="R604" s="396"/>
      <c r="S604" s="396"/>
      <c r="T604" s="396"/>
    </row>
    <row r="605">
      <c r="A605" s="382"/>
      <c r="B605" s="382"/>
      <c r="C605" s="396"/>
      <c r="D605" s="396"/>
      <c r="E605" s="396"/>
      <c r="F605" s="396"/>
      <c r="G605" s="396"/>
      <c r="H605" s="46"/>
      <c r="I605" s="46"/>
      <c r="J605" s="396"/>
      <c r="K605" s="396"/>
      <c r="L605" s="396"/>
      <c r="M605" s="30"/>
      <c r="N605" s="30"/>
      <c r="O605" s="396"/>
      <c r="P605" s="399"/>
      <c r="Q605" s="398"/>
      <c r="R605" s="396"/>
      <c r="S605" s="396"/>
      <c r="T605" s="396"/>
    </row>
    <row r="606">
      <c r="A606" s="382"/>
      <c r="B606" s="382"/>
      <c r="C606" s="396"/>
      <c r="D606" s="396"/>
      <c r="E606" s="396"/>
      <c r="F606" s="396"/>
      <c r="G606" s="396"/>
      <c r="H606" s="46"/>
      <c r="I606" s="46"/>
      <c r="J606" s="396"/>
      <c r="K606" s="396"/>
      <c r="L606" s="396"/>
      <c r="M606" s="30"/>
      <c r="N606" s="30"/>
      <c r="O606" s="396"/>
      <c r="P606" s="399"/>
      <c r="Q606" s="398"/>
      <c r="R606" s="396"/>
      <c r="S606" s="396"/>
      <c r="T606" s="396"/>
    </row>
    <row r="607">
      <c r="A607" s="382"/>
      <c r="B607" s="382"/>
      <c r="C607" s="396"/>
      <c r="D607" s="396"/>
      <c r="E607" s="396"/>
      <c r="F607" s="396"/>
      <c r="G607" s="396"/>
      <c r="H607" s="46"/>
      <c r="I607" s="46"/>
      <c r="J607" s="396"/>
      <c r="K607" s="396"/>
      <c r="L607" s="396"/>
      <c r="M607" s="30"/>
      <c r="N607" s="30"/>
      <c r="O607" s="396"/>
      <c r="P607" s="399"/>
      <c r="Q607" s="398"/>
      <c r="R607" s="396"/>
      <c r="S607" s="396"/>
      <c r="T607" s="396"/>
    </row>
    <row r="608">
      <c r="A608" s="382"/>
      <c r="B608" s="382"/>
      <c r="C608" s="396"/>
      <c r="D608" s="396"/>
      <c r="E608" s="396"/>
      <c r="F608" s="396"/>
      <c r="G608" s="396"/>
      <c r="H608" s="46"/>
      <c r="I608" s="46"/>
      <c r="J608" s="396"/>
      <c r="K608" s="396"/>
      <c r="L608" s="396"/>
      <c r="M608" s="30"/>
      <c r="N608" s="30"/>
      <c r="O608" s="396"/>
      <c r="P608" s="399"/>
      <c r="Q608" s="398"/>
      <c r="R608" s="396"/>
      <c r="S608" s="396"/>
      <c r="T608" s="396"/>
    </row>
    <row r="609">
      <c r="A609" s="382"/>
      <c r="B609" s="382"/>
      <c r="C609" s="396"/>
      <c r="D609" s="396"/>
      <c r="E609" s="396"/>
      <c r="F609" s="396"/>
      <c r="G609" s="396"/>
      <c r="H609" s="46"/>
      <c r="I609" s="46"/>
      <c r="J609" s="396"/>
      <c r="K609" s="396"/>
      <c r="L609" s="396"/>
      <c r="M609" s="30"/>
      <c r="N609" s="30"/>
      <c r="O609" s="396"/>
      <c r="P609" s="399"/>
      <c r="Q609" s="398"/>
      <c r="R609" s="396"/>
      <c r="S609" s="396"/>
      <c r="T609" s="396"/>
    </row>
    <row r="610">
      <c r="A610" s="382"/>
      <c r="B610" s="382"/>
      <c r="C610" s="396"/>
      <c r="D610" s="396"/>
      <c r="E610" s="396"/>
      <c r="F610" s="396"/>
      <c r="G610" s="396"/>
      <c r="H610" s="46"/>
      <c r="I610" s="46"/>
      <c r="J610" s="396"/>
      <c r="K610" s="396"/>
      <c r="L610" s="396"/>
      <c r="M610" s="30"/>
      <c r="N610" s="30"/>
      <c r="O610" s="396"/>
      <c r="P610" s="399"/>
      <c r="Q610" s="398"/>
      <c r="R610" s="396"/>
      <c r="S610" s="396"/>
      <c r="T610" s="396"/>
    </row>
    <row r="611">
      <c r="A611" s="382"/>
      <c r="B611" s="382"/>
      <c r="C611" s="396"/>
      <c r="D611" s="396"/>
      <c r="E611" s="396"/>
      <c r="F611" s="396"/>
      <c r="G611" s="396"/>
      <c r="H611" s="46"/>
      <c r="I611" s="46"/>
      <c r="J611" s="396"/>
      <c r="K611" s="396"/>
      <c r="L611" s="396"/>
      <c r="M611" s="30"/>
      <c r="N611" s="30"/>
      <c r="O611" s="396"/>
      <c r="P611" s="399"/>
      <c r="Q611" s="398"/>
      <c r="R611" s="396"/>
      <c r="S611" s="396"/>
      <c r="T611" s="396"/>
    </row>
    <row r="612">
      <c r="A612" s="382"/>
      <c r="B612" s="382"/>
      <c r="C612" s="396"/>
      <c r="D612" s="396"/>
      <c r="E612" s="396"/>
      <c r="F612" s="396"/>
      <c r="G612" s="396"/>
      <c r="H612" s="46"/>
      <c r="I612" s="46"/>
      <c r="J612" s="396"/>
      <c r="K612" s="396"/>
      <c r="L612" s="396"/>
      <c r="M612" s="30"/>
      <c r="N612" s="30"/>
      <c r="O612" s="396"/>
      <c r="P612" s="399"/>
      <c r="Q612" s="398"/>
      <c r="R612" s="396"/>
      <c r="S612" s="396"/>
      <c r="T612" s="396"/>
    </row>
    <row r="613">
      <c r="A613" s="382"/>
      <c r="B613" s="382"/>
      <c r="C613" s="396"/>
      <c r="D613" s="396"/>
      <c r="E613" s="396"/>
      <c r="F613" s="396"/>
      <c r="G613" s="396"/>
      <c r="H613" s="46"/>
      <c r="I613" s="46"/>
      <c r="J613" s="396"/>
      <c r="K613" s="396"/>
      <c r="L613" s="396"/>
      <c r="M613" s="30"/>
      <c r="N613" s="30"/>
      <c r="O613" s="396"/>
      <c r="P613" s="399"/>
      <c r="Q613" s="398"/>
      <c r="R613" s="396"/>
      <c r="S613" s="396"/>
      <c r="T613" s="396"/>
    </row>
    <row r="614">
      <c r="A614" s="382"/>
      <c r="B614" s="382"/>
      <c r="C614" s="396"/>
      <c r="D614" s="396"/>
      <c r="E614" s="396"/>
      <c r="F614" s="396"/>
      <c r="G614" s="396"/>
      <c r="H614" s="46"/>
      <c r="I614" s="46"/>
      <c r="J614" s="396"/>
      <c r="K614" s="396"/>
      <c r="L614" s="396"/>
      <c r="M614" s="30"/>
      <c r="N614" s="30"/>
      <c r="O614" s="396"/>
      <c r="P614" s="399"/>
      <c r="Q614" s="398"/>
      <c r="R614" s="396"/>
      <c r="S614" s="396"/>
      <c r="T614" s="396"/>
    </row>
    <row r="615">
      <c r="A615" s="382"/>
      <c r="B615" s="382"/>
      <c r="C615" s="396"/>
      <c r="D615" s="396"/>
      <c r="E615" s="396"/>
      <c r="F615" s="396"/>
      <c r="G615" s="396"/>
      <c r="H615" s="46"/>
      <c r="I615" s="46"/>
      <c r="J615" s="396"/>
      <c r="K615" s="396"/>
      <c r="L615" s="396"/>
      <c r="M615" s="30"/>
      <c r="N615" s="30"/>
      <c r="O615" s="396"/>
      <c r="P615" s="399"/>
      <c r="Q615" s="398"/>
      <c r="R615" s="396"/>
      <c r="S615" s="396"/>
      <c r="T615" s="396"/>
    </row>
    <row r="616">
      <c r="A616" s="382"/>
      <c r="B616" s="382"/>
      <c r="C616" s="396"/>
      <c r="D616" s="396"/>
      <c r="E616" s="396"/>
      <c r="F616" s="396"/>
      <c r="G616" s="396"/>
      <c r="H616" s="46"/>
      <c r="I616" s="46"/>
      <c r="J616" s="396"/>
      <c r="K616" s="396"/>
      <c r="L616" s="396"/>
      <c r="M616" s="30"/>
      <c r="N616" s="30"/>
      <c r="O616" s="396"/>
      <c r="P616" s="399"/>
      <c r="Q616" s="398"/>
      <c r="R616" s="396"/>
      <c r="S616" s="396"/>
      <c r="T616" s="396"/>
    </row>
    <row r="617">
      <c r="A617" s="382"/>
      <c r="B617" s="382"/>
      <c r="C617" s="396"/>
      <c r="D617" s="396"/>
      <c r="E617" s="396"/>
      <c r="F617" s="396"/>
      <c r="G617" s="396"/>
      <c r="H617" s="46"/>
      <c r="I617" s="46"/>
      <c r="J617" s="396"/>
      <c r="K617" s="396"/>
      <c r="L617" s="396"/>
      <c r="M617" s="30"/>
      <c r="N617" s="30"/>
      <c r="O617" s="396"/>
      <c r="P617" s="399"/>
      <c r="Q617" s="398"/>
      <c r="R617" s="396"/>
      <c r="S617" s="396"/>
      <c r="T617" s="396"/>
    </row>
    <row r="618">
      <c r="A618" s="382"/>
      <c r="B618" s="382"/>
      <c r="C618" s="396"/>
      <c r="D618" s="396"/>
      <c r="E618" s="396"/>
      <c r="F618" s="396"/>
      <c r="G618" s="396"/>
      <c r="H618" s="46"/>
      <c r="I618" s="46"/>
      <c r="J618" s="396"/>
      <c r="K618" s="396"/>
      <c r="L618" s="396"/>
      <c r="M618" s="30"/>
      <c r="N618" s="30"/>
      <c r="O618" s="396"/>
      <c r="P618" s="399"/>
      <c r="Q618" s="398"/>
      <c r="R618" s="396"/>
      <c r="S618" s="396"/>
      <c r="T618" s="396"/>
    </row>
    <row r="619">
      <c r="A619" s="382"/>
      <c r="B619" s="382"/>
      <c r="C619" s="396"/>
      <c r="D619" s="396"/>
      <c r="E619" s="396"/>
      <c r="F619" s="396"/>
      <c r="G619" s="396"/>
      <c r="H619" s="46"/>
      <c r="I619" s="46"/>
      <c r="J619" s="396"/>
      <c r="K619" s="396"/>
      <c r="L619" s="396"/>
      <c r="M619" s="30"/>
      <c r="N619" s="30"/>
      <c r="O619" s="396"/>
      <c r="P619" s="399"/>
      <c r="Q619" s="398"/>
      <c r="R619" s="396"/>
      <c r="S619" s="396"/>
      <c r="T619" s="396"/>
    </row>
    <row r="620">
      <c r="A620" s="382"/>
      <c r="B620" s="382"/>
      <c r="C620" s="396"/>
      <c r="D620" s="396"/>
      <c r="E620" s="396"/>
      <c r="F620" s="396"/>
      <c r="G620" s="396"/>
      <c r="H620" s="46"/>
      <c r="I620" s="46"/>
      <c r="J620" s="396"/>
      <c r="K620" s="396"/>
      <c r="L620" s="396"/>
      <c r="M620" s="30"/>
      <c r="N620" s="30"/>
      <c r="O620" s="396"/>
      <c r="P620" s="399"/>
      <c r="Q620" s="398"/>
      <c r="R620" s="396"/>
      <c r="S620" s="396"/>
      <c r="T620" s="396"/>
    </row>
    <row r="621">
      <c r="A621" s="382"/>
      <c r="B621" s="382"/>
      <c r="C621" s="396"/>
      <c r="D621" s="396"/>
      <c r="E621" s="396"/>
      <c r="F621" s="396"/>
      <c r="G621" s="396"/>
      <c r="H621" s="46"/>
      <c r="I621" s="46"/>
      <c r="J621" s="396"/>
      <c r="K621" s="396"/>
      <c r="L621" s="396"/>
      <c r="M621" s="30"/>
      <c r="N621" s="30"/>
      <c r="O621" s="396"/>
      <c r="P621" s="399"/>
      <c r="Q621" s="398"/>
      <c r="R621" s="396"/>
      <c r="S621" s="396"/>
      <c r="T621" s="396"/>
    </row>
    <row r="622">
      <c r="A622" s="382"/>
      <c r="B622" s="382"/>
      <c r="C622" s="396"/>
      <c r="D622" s="396"/>
      <c r="E622" s="396"/>
      <c r="F622" s="396"/>
      <c r="G622" s="396"/>
      <c r="H622" s="46"/>
      <c r="I622" s="46"/>
      <c r="J622" s="396"/>
      <c r="K622" s="396"/>
      <c r="L622" s="396"/>
      <c r="M622" s="30"/>
      <c r="N622" s="30"/>
      <c r="O622" s="396"/>
      <c r="P622" s="399"/>
      <c r="Q622" s="398"/>
      <c r="R622" s="396"/>
      <c r="S622" s="396"/>
      <c r="T622" s="396"/>
    </row>
    <row r="623">
      <c r="A623" s="382"/>
      <c r="B623" s="382"/>
      <c r="C623" s="396"/>
      <c r="D623" s="396"/>
      <c r="E623" s="396"/>
      <c r="F623" s="396"/>
      <c r="G623" s="396"/>
      <c r="H623" s="46"/>
      <c r="I623" s="46"/>
      <c r="J623" s="396"/>
      <c r="K623" s="396"/>
      <c r="L623" s="396"/>
      <c r="M623" s="30"/>
      <c r="N623" s="30"/>
      <c r="O623" s="396"/>
      <c r="P623" s="399"/>
      <c r="Q623" s="398"/>
      <c r="R623" s="396"/>
      <c r="S623" s="396"/>
      <c r="T623" s="396"/>
    </row>
    <row r="624">
      <c r="A624" s="382"/>
      <c r="B624" s="382"/>
      <c r="C624" s="396"/>
      <c r="D624" s="396"/>
      <c r="E624" s="396"/>
      <c r="F624" s="396"/>
      <c r="G624" s="396"/>
      <c r="H624" s="46"/>
      <c r="I624" s="46"/>
      <c r="J624" s="396"/>
      <c r="K624" s="396"/>
      <c r="L624" s="396"/>
      <c r="M624" s="30"/>
      <c r="N624" s="30"/>
      <c r="O624" s="396"/>
      <c r="P624" s="399"/>
      <c r="Q624" s="398"/>
      <c r="R624" s="396"/>
      <c r="S624" s="396"/>
      <c r="T624" s="396"/>
    </row>
    <row r="625">
      <c r="A625" s="382"/>
      <c r="B625" s="382"/>
      <c r="C625" s="396"/>
      <c r="D625" s="396"/>
      <c r="E625" s="396"/>
      <c r="F625" s="396"/>
      <c r="G625" s="396"/>
      <c r="H625" s="46"/>
      <c r="I625" s="46"/>
      <c r="J625" s="396"/>
      <c r="K625" s="396"/>
      <c r="L625" s="396"/>
      <c r="M625" s="30"/>
      <c r="N625" s="30"/>
      <c r="O625" s="396"/>
      <c r="P625" s="399"/>
      <c r="Q625" s="398"/>
      <c r="R625" s="396"/>
      <c r="S625" s="396"/>
      <c r="T625" s="396"/>
    </row>
    <row r="626">
      <c r="A626" s="382"/>
      <c r="B626" s="382"/>
      <c r="C626" s="396"/>
      <c r="D626" s="396"/>
      <c r="E626" s="396"/>
      <c r="F626" s="396"/>
      <c r="G626" s="396"/>
      <c r="H626" s="46"/>
      <c r="I626" s="46"/>
      <c r="J626" s="396"/>
      <c r="K626" s="396"/>
      <c r="L626" s="396"/>
      <c r="M626" s="30"/>
      <c r="N626" s="30"/>
      <c r="O626" s="396"/>
      <c r="P626" s="399"/>
      <c r="Q626" s="398"/>
      <c r="R626" s="396"/>
      <c r="S626" s="396"/>
      <c r="T626" s="396"/>
    </row>
    <row r="627">
      <c r="A627" s="382"/>
      <c r="B627" s="382"/>
      <c r="C627" s="396"/>
      <c r="D627" s="396"/>
      <c r="E627" s="396"/>
      <c r="F627" s="396"/>
      <c r="G627" s="396"/>
      <c r="H627" s="46"/>
      <c r="I627" s="46"/>
      <c r="J627" s="396"/>
      <c r="K627" s="396"/>
      <c r="L627" s="396"/>
      <c r="M627" s="30"/>
      <c r="N627" s="30"/>
      <c r="O627" s="396"/>
      <c r="P627" s="399"/>
      <c r="Q627" s="398"/>
      <c r="R627" s="396"/>
      <c r="S627" s="396"/>
      <c r="T627" s="396"/>
    </row>
    <row r="628">
      <c r="A628" s="382"/>
      <c r="B628" s="382"/>
      <c r="C628" s="396"/>
      <c r="D628" s="396"/>
      <c r="E628" s="396"/>
      <c r="F628" s="396"/>
      <c r="G628" s="396"/>
      <c r="H628" s="46"/>
      <c r="I628" s="46"/>
      <c r="J628" s="396"/>
      <c r="K628" s="396"/>
      <c r="L628" s="396"/>
      <c r="M628" s="30"/>
      <c r="N628" s="30"/>
      <c r="O628" s="396"/>
      <c r="P628" s="399"/>
      <c r="Q628" s="398"/>
      <c r="R628" s="396"/>
      <c r="S628" s="396"/>
      <c r="T628" s="396"/>
    </row>
    <row r="629">
      <c r="A629" s="382"/>
      <c r="B629" s="382"/>
      <c r="C629" s="396"/>
      <c r="D629" s="396"/>
      <c r="E629" s="396"/>
      <c r="F629" s="396"/>
      <c r="G629" s="396"/>
      <c r="H629" s="46"/>
      <c r="I629" s="46"/>
      <c r="J629" s="396"/>
      <c r="K629" s="396"/>
      <c r="L629" s="396"/>
      <c r="M629" s="30"/>
      <c r="N629" s="30"/>
      <c r="O629" s="396"/>
      <c r="P629" s="399"/>
      <c r="Q629" s="398"/>
      <c r="R629" s="396"/>
      <c r="S629" s="396"/>
      <c r="T629" s="396"/>
    </row>
    <row r="630">
      <c r="A630" s="382"/>
      <c r="B630" s="382"/>
      <c r="C630" s="396"/>
      <c r="D630" s="396"/>
      <c r="E630" s="396"/>
      <c r="F630" s="396"/>
      <c r="G630" s="396"/>
      <c r="H630" s="46"/>
      <c r="I630" s="46"/>
      <c r="J630" s="396"/>
      <c r="K630" s="396"/>
      <c r="L630" s="396"/>
      <c r="M630" s="30"/>
      <c r="N630" s="30"/>
      <c r="O630" s="396"/>
      <c r="P630" s="399"/>
      <c r="Q630" s="398"/>
      <c r="R630" s="396"/>
      <c r="S630" s="396"/>
      <c r="T630" s="396"/>
    </row>
    <row r="631">
      <c r="A631" s="382"/>
      <c r="B631" s="382"/>
      <c r="C631" s="396"/>
      <c r="D631" s="396"/>
      <c r="E631" s="396"/>
      <c r="F631" s="396"/>
      <c r="G631" s="396"/>
      <c r="H631" s="46"/>
      <c r="I631" s="46"/>
      <c r="J631" s="396"/>
      <c r="K631" s="396"/>
      <c r="L631" s="396"/>
      <c r="M631" s="30"/>
      <c r="N631" s="30"/>
      <c r="O631" s="396"/>
      <c r="P631" s="399"/>
      <c r="Q631" s="398"/>
      <c r="R631" s="396"/>
      <c r="S631" s="396"/>
      <c r="T631" s="396"/>
    </row>
    <row r="632">
      <c r="A632" s="382"/>
      <c r="B632" s="382"/>
      <c r="C632" s="396"/>
      <c r="D632" s="396"/>
      <c r="E632" s="396"/>
      <c r="F632" s="396"/>
      <c r="G632" s="396"/>
      <c r="H632" s="46"/>
      <c r="I632" s="46"/>
      <c r="J632" s="396"/>
      <c r="K632" s="396"/>
      <c r="L632" s="396"/>
      <c r="M632" s="30"/>
      <c r="N632" s="30"/>
      <c r="O632" s="396"/>
      <c r="P632" s="399"/>
      <c r="Q632" s="398"/>
      <c r="R632" s="396"/>
      <c r="S632" s="396"/>
      <c r="T632" s="396"/>
    </row>
    <row r="633">
      <c r="A633" s="382"/>
      <c r="B633" s="382"/>
      <c r="C633" s="396"/>
      <c r="D633" s="396"/>
      <c r="E633" s="396"/>
      <c r="F633" s="396"/>
      <c r="G633" s="396"/>
      <c r="H633" s="46"/>
      <c r="I633" s="46"/>
      <c r="J633" s="396"/>
      <c r="K633" s="396"/>
      <c r="L633" s="396"/>
      <c r="M633" s="30"/>
      <c r="N633" s="30"/>
      <c r="O633" s="396"/>
      <c r="P633" s="399"/>
      <c r="Q633" s="398"/>
      <c r="R633" s="396"/>
      <c r="S633" s="396"/>
      <c r="T633" s="396"/>
    </row>
    <row r="634">
      <c r="A634" s="382"/>
      <c r="B634" s="382"/>
      <c r="C634" s="396"/>
      <c r="D634" s="396"/>
      <c r="E634" s="396"/>
      <c r="F634" s="396"/>
      <c r="G634" s="396"/>
      <c r="H634" s="46"/>
      <c r="I634" s="46"/>
      <c r="J634" s="396"/>
      <c r="K634" s="396"/>
      <c r="L634" s="396"/>
      <c r="M634" s="30"/>
      <c r="N634" s="30"/>
      <c r="O634" s="396"/>
      <c r="P634" s="399"/>
      <c r="Q634" s="398"/>
      <c r="R634" s="396"/>
      <c r="S634" s="396"/>
      <c r="T634" s="396"/>
    </row>
    <row r="635">
      <c r="A635" s="382"/>
      <c r="B635" s="382"/>
      <c r="C635" s="396"/>
      <c r="D635" s="396"/>
      <c r="E635" s="396"/>
      <c r="F635" s="396"/>
      <c r="G635" s="396"/>
      <c r="H635" s="46"/>
      <c r="I635" s="46"/>
      <c r="J635" s="396"/>
      <c r="K635" s="396"/>
      <c r="L635" s="396"/>
      <c r="M635" s="30"/>
      <c r="N635" s="30"/>
      <c r="O635" s="396"/>
      <c r="P635" s="399"/>
      <c r="Q635" s="398"/>
      <c r="R635" s="396"/>
      <c r="S635" s="396"/>
      <c r="T635" s="396"/>
    </row>
    <row r="636">
      <c r="A636" s="382"/>
      <c r="B636" s="382"/>
      <c r="C636" s="396"/>
      <c r="D636" s="396"/>
      <c r="E636" s="396"/>
      <c r="F636" s="396"/>
      <c r="G636" s="396"/>
      <c r="H636" s="46"/>
      <c r="I636" s="46"/>
      <c r="J636" s="396"/>
      <c r="K636" s="396"/>
      <c r="L636" s="396"/>
      <c r="M636" s="30"/>
      <c r="N636" s="30"/>
      <c r="O636" s="396"/>
      <c r="P636" s="399"/>
      <c r="Q636" s="398"/>
      <c r="R636" s="396"/>
      <c r="S636" s="396"/>
      <c r="T636" s="396"/>
    </row>
    <row r="637">
      <c r="A637" s="382"/>
      <c r="B637" s="382"/>
      <c r="C637" s="396"/>
      <c r="D637" s="396"/>
      <c r="E637" s="396"/>
      <c r="F637" s="396"/>
      <c r="G637" s="396"/>
      <c r="H637" s="46"/>
      <c r="I637" s="46"/>
      <c r="J637" s="396"/>
      <c r="K637" s="396"/>
      <c r="L637" s="396"/>
      <c r="M637" s="30"/>
      <c r="N637" s="30"/>
      <c r="O637" s="396"/>
      <c r="P637" s="399"/>
      <c r="Q637" s="398"/>
      <c r="R637" s="396"/>
      <c r="S637" s="396"/>
      <c r="T637" s="396"/>
    </row>
    <row r="638">
      <c r="A638" s="382"/>
      <c r="B638" s="382"/>
      <c r="C638" s="396"/>
      <c r="D638" s="396"/>
      <c r="E638" s="396"/>
      <c r="F638" s="396"/>
      <c r="G638" s="396"/>
      <c r="H638" s="46"/>
      <c r="I638" s="46"/>
      <c r="J638" s="396"/>
      <c r="K638" s="396"/>
      <c r="L638" s="396"/>
      <c r="M638" s="30"/>
      <c r="N638" s="30"/>
      <c r="O638" s="396"/>
      <c r="P638" s="399"/>
      <c r="Q638" s="398"/>
      <c r="R638" s="396"/>
      <c r="S638" s="396"/>
      <c r="T638" s="396"/>
    </row>
    <row r="639">
      <c r="A639" s="382"/>
      <c r="B639" s="382"/>
      <c r="C639" s="396"/>
      <c r="D639" s="396"/>
      <c r="E639" s="396"/>
      <c r="F639" s="396"/>
      <c r="G639" s="396"/>
      <c r="H639" s="46"/>
      <c r="I639" s="46"/>
      <c r="J639" s="396"/>
      <c r="K639" s="396"/>
      <c r="L639" s="396"/>
      <c r="M639" s="30"/>
      <c r="N639" s="30"/>
      <c r="O639" s="396"/>
      <c r="P639" s="399"/>
      <c r="Q639" s="398"/>
      <c r="R639" s="396"/>
      <c r="S639" s="396"/>
      <c r="T639" s="396"/>
    </row>
    <row r="640">
      <c r="A640" s="382"/>
      <c r="B640" s="382"/>
      <c r="C640" s="396"/>
      <c r="D640" s="396"/>
      <c r="E640" s="396"/>
      <c r="F640" s="396"/>
      <c r="G640" s="396"/>
      <c r="H640" s="46"/>
      <c r="I640" s="46"/>
      <c r="J640" s="396"/>
      <c r="K640" s="396"/>
      <c r="L640" s="396"/>
      <c r="M640" s="30"/>
      <c r="N640" s="30"/>
      <c r="O640" s="396"/>
      <c r="P640" s="399"/>
      <c r="Q640" s="398"/>
      <c r="R640" s="396"/>
      <c r="S640" s="396"/>
      <c r="T640" s="396"/>
    </row>
    <row r="641">
      <c r="A641" s="382"/>
      <c r="B641" s="382"/>
      <c r="C641" s="396"/>
      <c r="D641" s="396"/>
      <c r="E641" s="396"/>
      <c r="F641" s="396"/>
      <c r="G641" s="396"/>
      <c r="H641" s="46"/>
      <c r="I641" s="46"/>
      <c r="J641" s="396"/>
      <c r="K641" s="396"/>
      <c r="L641" s="396"/>
      <c r="M641" s="30"/>
      <c r="N641" s="30"/>
      <c r="O641" s="396"/>
      <c r="P641" s="399"/>
      <c r="Q641" s="398"/>
      <c r="R641" s="396"/>
      <c r="S641" s="396"/>
      <c r="T641" s="396"/>
    </row>
    <row r="642">
      <c r="A642" s="382"/>
      <c r="B642" s="382"/>
      <c r="C642" s="396"/>
      <c r="D642" s="396"/>
      <c r="E642" s="396"/>
      <c r="F642" s="396"/>
      <c r="G642" s="396"/>
      <c r="H642" s="46"/>
      <c r="I642" s="46"/>
      <c r="J642" s="396"/>
      <c r="K642" s="396"/>
      <c r="L642" s="396"/>
      <c r="M642" s="30"/>
      <c r="N642" s="30"/>
      <c r="O642" s="396"/>
      <c r="P642" s="399"/>
      <c r="Q642" s="398"/>
      <c r="R642" s="396"/>
      <c r="S642" s="396"/>
      <c r="T642" s="396"/>
    </row>
    <row r="643">
      <c r="A643" s="382"/>
      <c r="B643" s="382"/>
      <c r="C643" s="396"/>
      <c r="D643" s="396"/>
      <c r="E643" s="396"/>
      <c r="F643" s="396"/>
      <c r="G643" s="396"/>
      <c r="H643" s="46"/>
      <c r="I643" s="46"/>
      <c r="J643" s="396"/>
      <c r="K643" s="396"/>
      <c r="L643" s="396"/>
      <c r="M643" s="30"/>
      <c r="N643" s="30"/>
      <c r="O643" s="396"/>
      <c r="P643" s="399"/>
      <c r="Q643" s="398"/>
      <c r="R643" s="396"/>
      <c r="S643" s="396"/>
      <c r="T643" s="396"/>
    </row>
    <row r="644">
      <c r="A644" s="382"/>
      <c r="B644" s="382"/>
      <c r="C644" s="396"/>
      <c r="D644" s="396"/>
      <c r="E644" s="396"/>
      <c r="F644" s="396"/>
      <c r="G644" s="396"/>
      <c r="H644" s="46"/>
      <c r="I644" s="46"/>
      <c r="J644" s="396"/>
      <c r="K644" s="396"/>
      <c r="L644" s="396"/>
      <c r="M644" s="30"/>
      <c r="N644" s="30"/>
      <c r="O644" s="396"/>
      <c r="P644" s="399"/>
      <c r="Q644" s="398"/>
      <c r="R644" s="396"/>
      <c r="S644" s="396"/>
      <c r="T644" s="396"/>
    </row>
    <row r="645">
      <c r="A645" s="382"/>
      <c r="B645" s="382"/>
      <c r="C645" s="396"/>
      <c r="D645" s="396"/>
      <c r="E645" s="396"/>
      <c r="F645" s="396"/>
      <c r="G645" s="396"/>
      <c r="H645" s="46"/>
      <c r="I645" s="46"/>
      <c r="J645" s="396"/>
      <c r="K645" s="396"/>
      <c r="L645" s="396"/>
      <c r="M645" s="30"/>
      <c r="N645" s="30"/>
      <c r="O645" s="396"/>
      <c r="P645" s="399"/>
      <c r="Q645" s="398"/>
      <c r="R645" s="396"/>
      <c r="S645" s="396"/>
      <c r="T645" s="396"/>
    </row>
    <row r="646">
      <c r="A646" s="382"/>
      <c r="B646" s="382"/>
      <c r="C646" s="396"/>
      <c r="D646" s="396"/>
      <c r="E646" s="396"/>
      <c r="F646" s="396"/>
      <c r="G646" s="396"/>
      <c r="H646" s="46"/>
      <c r="I646" s="46"/>
      <c r="J646" s="396"/>
      <c r="K646" s="396"/>
      <c r="L646" s="396"/>
      <c r="M646" s="30"/>
      <c r="N646" s="30"/>
      <c r="O646" s="396"/>
      <c r="P646" s="399"/>
      <c r="Q646" s="398"/>
      <c r="R646" s="396"/>
      <c r="S646" s="396"/>
      <c r="T646" s="396"/>
    </row>
    <row r="647">
      <c r="A647" s="382"/>
      <c r="B647" s="382"/>
      <c r="C647" s="396"/>
      <c r="D647" s="396"/>
      <c r="E647" s="396"/>
      <c r="F647" s="396"/>
      <c r="G647" s="396"/>
      <c r="H647" s="46"/>
      <c r="I647" s="46"/>
      <c r="J647" s="396"/>
      <c r="K647" s="396"/>
      <c r="L647" s="396"/>
      <c r="M647" s="30"/>
      <c r="N647" s="30"/>
      <c r="O647" s="396"/>
      <c r="P647" s="399"/>
      <c r="Q647" s="398"/>
      <c r="R647" s="396"/>
      <c r="S647" s="396"/>
      <c r="T647" s="396"/>
    </row>
    <row r="648">
      <c r="A648" s="382"/>
      <c r="B648" s="382"/>
      <c r="C648" s="396"/>
      <c r="D648" s="396"/>
      <c r="E648" s="396"/>
      <c r="F648" s="396"/>
      <c r="G648" s="396"/>
      <c r="H648" s="46"/>
      <c r="I648" s="46"/>
      <c r="J648" s="396"/>
      <c r="K648" s="396"/>
      <c r="L648" s="396"/>
      <c r="M648" s="30"/>
      <c r="N648" s="30"/>
      <c r="O648" s="396"/>
      <c r="P648" s="399"/>
      <c r="Q648" s="398"/>
      <c r="R648" s="396"/>
      <c r="S648" s="396"/>
      <c r="T648" s="396"/>
    </row>
    <row r="649">
      <c r="A649" s="382"/>
      <c r="B649" s="382"/>
      <c r="C649" s="396"/>
      <c r="D649" s="396"/>
      <c r="E649" s="396"/>
      <c r="F649" s="396"/>
      <c r="G649" s="396"/>
      <c r="H649" s="46"/>
      <c r="I649" s="46"/>
      <c r="J649" s="396"/>
      <c r="K649" s="396"/>
      <c r="L649" s="396"/>
      <c r="M649" s="30"/>
      <c r="N649" s="30"/>
      <c r="O649" s="396"/>
      <c r="P649" s="399"/>
      <c r="Q649" s="398"/>
      <c r="R649" s="396"/>
      <c r="S649" s="396"/>
      <c r="T649" s="396"/>
    </row>
    <row r="650">
      <c r="A650" s="382"/>
      <c r="B650" s="382"/>
      <c r="C650" s="396"/>
      <c r="D650" s="396"/>
      <c r="E650" s="396"/>
      <c r="F650" s="396"/>
      <c r="G650" s="396"/>
      <c r="H650" s="46"/>
      <c r="I650" s="46"/>
      <c r="J650" s="396"/>
      <c r="K650" s="396"/>
      <c r="L650" s="396"/>
      <c r="M650" s="30"/>
      <c r="N650" s="30"/>
      <c r="O650" s="396"/>
      <c r="P650" s="399"/>
      <c r="Q650" s="398"/>
      <c r="R650" s="396"/>
      <c r="S650" s="396"/>
      <c r="T650" s="396"/>
    </row>
    <row r="651">
      <c r="A651" s="382"/>
      <c r="B651" s="382"/>
      <c r="C651" s="396"/>
      <c r="D651" s="396"/>
      <c r="E651" s="396"/>
      <c r="F651" s="396"/>
      <c r="G651" s="396"/>
      <c r="H651" s="46"/>
      <c r="I651" s="46"/>
      <c r="J651" s="396"/>
      <c r="K651" s="396"/>
      <c r="L651" s="396"/>
      <c r="M651" s="30"/>
      <c r="N651" s="30"/>
      <c r="O651" s="396"/>
      <c r="P651" s="399"/>
      <c r="Q651" s="398"/>
      <c r="R651" s="396"/>
      <c r="S651" s="396"/>
      <c r="T651" s="396"/>
    </row>
    <row r="652">
      <c r="A652" s="382"/>
      <c r="B652" s="382"/>
      <c r="C652" s="396"/>
      <c r="D652" s="396"/>
      <c r="E652" s="396"/>
      <c r="F652" s="396"/>
      <c r="G652" s="396"/>
      <c r="H652" s="46"/>
      <c r="I652" s="46"/>
      <c r="J652" s="396"/>
      <c r="K652" s="396"/>
      <c r="L652" s="396"/>
      <c r="M652" s="30"/>
      <c r="N652" s="30"/>
      <c r="O652" s="396"/>
      <c r="P652" s="399"/>
      <c r="Q652" s="398"/>
      <c r="R652" s="396"/>
      <c r="S652" s="396"/>
      <c r="T652" s="396"/>
    </row>
    <row r="653">
      <c r="A653" s="382"/>
      <c r="B653" s="382"/>
      <c r="C653" s="396"/>
      <c r="D653" s="396"/>
      <c r="E653" s="396"/>
      <c r="F653" s="396"/>
      <c r="G653" s="396"/>
      <c r="H653" s="46"/>
      <c r="I653" s="46"/>
      <c r="J653" s="396"/>
      <c r="K653" s="396"/>
      <c r="L653" s="396"/>
      <c r="M653" s="30"/>
      <c r="N653" s="30"/>
      <c r="O653" s="396"/>
      <c r="P653" s="399"/>
      <c r="Q653" s="398"/>
      <c r="R653" s="396"/>
      <c r="S653" s="396"/>
      <c r="T653" s="396"/>
    </row>
    <row r="654">
      <c r="A654" s="382"/>
      <c r="B654" s="382"/>
      <c r="C654" s="396"/>
      <c r="D654" s="396"/>
      <c r="E654" s="396"/>
      <c r="F654" s="396"/>
      <c r="G654" s="396"/>
      <c r="H654" s="46"/>
      <c r="I654" s="46"/>
      <c r="J654" s="396"/>
      <c r="K654" s="396"/>
      <c r="L654" s="396"/>
      <c r="M654" s="30"/>
      <c r="N654" s="30"/>
      <c r="O654" s="396"/>
      <c r="P654" s="399"/>
      <c r="Q654" s="398"/>
      <c r="R654" s="396"/>
      <c r="S654" s="396"/>
      <c r="T654" s="396"/>
    </row>
    <row r="655">
      <c r="A655" s="382"/>
      <c r="B655" s="382"/>
      <c r="C655" s="396"/>
      <c r="D655" s="396"/>
      <c r="E655" s="396"/>
      <c r="F655" s="396"/>
      <c r="G655" s="396"/>
      <c r="H655" s="46"/>
      <c r="I655" s="46"/>
      <c r="J655" s="396"/>
      <c r="K655" s="396"/>
      <c r="L655" s="396"/>
      <c r="M655" s="30"/>
      <c r="N655" s="30"/>
      <c r="O655" s="396"/>
      <c r="P655" s="399"/>
      <c r="Q655" s="398"/>
      <c r="R655" s="396"/>
      <c r="S655" s="396"/>
      <c r="T655" s="396"/>
    </row>
    <row r="656">
      <c r="A656" s="382"/>
      <c r="B656" s="382"/>
      <c r="C656" s="396"/>
      <c r="D656" s="396"/>
      <c r="E656" s="396"/>
      <c r="F656" s="396"/>
      <c r="G656" s="396"/>
      <c r="H656" s="46"/>
      <c r="I656" s="46"/>
      <c r="J656" s="396"/>
      <c r="K656" s="396"/>
      <c r="L656" s="396"/>
      <c r="M656" s="30"/>
      <c r="N656" s="30"/>
      <c r="O656" s="396"/>
      <c r="P656" s="399"/>
      <c r="Q656" s="398"/>
      <c r="R656" s="396"/>
      <c r="S656" s="396"/>
      <c r="T656" s="396"/>
    </row>
    <row r="657">
      <c r="A657" s="382"/>
      <c r="B657" s="382"/>
      <c r="C657" s="396"/>
      <c r="D657" s="396"/>
      <c r="E657" s="396"/>
      <c r="F657" s="396"/>
      <c r="G657" s="396"/>
      <c r="H657" s="46"/>
      <c r="I657" s="46"/>
      <c r="J657" s="396"/>
      <c r="K657" s="396"/>
      <c r="L657" s="396"/>
      <c r="M657" s="30"/>
      <c r="N657" s="30"/>
      <c r="O657" s="396"/>
      <c r="P657" s="399"/>
      <c r="Q657" s="398"/>
      <c r="R657" s="396"/>
      <c r="S657" s="396"/>
      <c r="T657" s="396"/>
    </row>
    <row r="658">
      <c r="A658" s="382"/>
      <c r="B658" s="382"/>
      <c r="C658" s="396"/>
      <c r="D658" s="396"/>
      <c r="E658" s="396"/>
      <c r="F658" s="396"/>
      <c r="G658" s="396"/>
      <c r="H658" s="46"/>
      <c r="I658" s="46"/>
      <c r="J658" s="396"/>
      <c r="K658" s="396"/>
      <c r="L658" s="396"/>
      <c r="M658" s="30"/>
      <c r="N658" s="30"/>
      <c r="O658" s="396"/>
      <c r="P658" s="399"/>
      <c r="Q658" s="398"/>
      <c r="R658" s="396"/>
      <c r="S658" s="396"/>
      <c r="T658" s="396"/>
    </row>
    <row r="659">
      <c r="A659" s="382"/>
      <c r="B659" s="382"/>
      <c r="C659" s="396"/>
      <c r="D659" s="396"/>
      <c r="E659" s="396"/>
      <c r="F659" s="396"/>
      <c r="G659" s="396"/>
      <c r="H659" s="46"/>
      <c r="I659" s="46"/>
      <c r="J659" s="396"/>
      <c r="K659" s="396"/>
      <c r="L659" s="396"/>
      <c r="M659" s="30"/>
      <c r="N659" s="30"/>
      <c r="O659" s="396"/>
      <c r="P659" s="399"/>
      <c r="Q659" s="398"/>
      <c r="R659" s="396"/>
      <c r="S659" s="396"/>
      <c r="T659" s="396"/>
    </row>
    <row r="660">
      <c r="A660" s="382"/>
      <c r="B660" s="382"/>
      <c r="C660" s="396"/>
      <c r="D660" s="396"/>
      <c r="E660" s="396"/>
      <c r="F660" s="396"/>
      <c r="G660" s="396"/>
      <c r="H660" s="46"/>
      <c r="I660" s="46"/>
      <c r="J660" s="396"/>
      <c r="K660" s="396"/>
      <c r="L660" s="396"/>
      <c r="M660" s="30"/>
      <c r="N660" s="30"/>
      <c r="O660" s="396"/>
      <c r="P660" s="399"/>
      <c r="Q660" s="398"/>
      <c r="R660" s="396"/>
      <c r="S660" s="396"/>
      <c r="T660" s="396"/>
    </row>
    <row r="661">
      <c r="A661" s="382"/>
      <c r="B661" s="382"/>
      <c r="C661" s="396"/>
      <c r="D661" s="396"/>
      <c r="E661" s="396"/>
      <c r="F661" s="396"/>
      <c r="G661" s="396"/>
      <c r="H661" s="46"/>
      <c r="I661" s="46"/>
      <c r="J661" s="396"/>
      <c r="K661" s="396"/>
      <c r="L661" s="396"/>
      <c r="M661" s="30"/>
      <c r="N661" s="30"/>
      <c r="O661" s="396"/>
      <c r="P661" s="399"/>
      <c r="Q661" s="398"/>
      <c r="R661" s="396"/>
      <c r="S661" s="396"/>
      <c r="T661" s="396"/>
    </row>
    <row r="662">
      <c r="A662" s="382"/>
      <c r="B662" s="382"/>
      <c r="C662" s="396"/>
      <c r="D662" s="396"/>
      <c r="E662" s="396"/>
      <c r="F662" s="396"/>
      <c r="G662" s="396"/>
      <c r="H662" s="46"/>
      <c r="I662" s="46"/>
      <c r="J662" s="396"/>
      <c r="K662" s="396"/>
      <c r="L662" s="396"/>
      <c r="M662" s="30"/>
      <c r="N662" s="30"/>
      <c r="O662" s="396"/>
      <c r="P662" s="399"/>
      <c r="Q662" s="398"/>
      <c r="R662" s="396"/>
      <c r="S662" s="396"/>
      <c r="T662" s="396"/>
    </row>
    <row r="663">
      <c r="A663" s="382"/>
      <c r="B663" s="382"/>
      <c r="C663" s="396"/>
      <c r="D663" s="396"/>
      <c r="E663" s="396"/>
      <c r="F663" s="396"/>
      <c r="G663" s="396"/>
      <c r="H663" s="46"/>
      <c r="I663" s="46"/>
      <c r="J663" s="396"/>
      <c r="K663" s="396"/>
      <c r="L663" s="396"/>
      <c r="M663" s="30"/>
      <c r="N663" s="30"/>
      <c r="O663" s="396"/>
      <c r="P663" s="399"/>
      <c r="Q663" s="398"/>
      <c r="R663" s="396"/>
      <c r="S663" s="396"/>
      <c r="T663" s="396"/>
    </row>
    <row r="664">
      <c r="A664" s="382"/>
      <c r="B664" s="382"/>
      <c r="C664" s="396"/>
      <c r="D664" s="396"/>
      <c r="E664" s="396"/>
      <c r="F664" s="396"/>
      <c r="G664" s="396"/>
      <c r="H664" s="46"/>
      <c r="I664" s="46"/>
      <c r="J664" s="396"/>
      <c r="K664" s="396"/>
      <c r="L664" s="396"/>
      <c r="M664" s="30"/>
      <c r="N664" s="30"/>
      <c r="O664" s="396"/>
      <c r="P664" s="399"/>
      <c r="Q664" s="398"/>
      <c r="R664" s="396"/>
      <c r="S664" s="396"/>
      <c r="T664" s="396"/>
    </row>
    <row r="665">
      <c r="A665" s="382"/>
      <c r="B665" s="382"/>
      <c r="C665" s="396"/>
      <c r="D665" s="396"/>
      <c r="E665" s="396"/>
      <c r="F665" s="396"/>
      <c r="G665" s="396"/>
      <c r="H665" s="46"/>
      <c r="I665" s="46"/>
      <c r="J665" s="396"/>
      <c r="K665" s="396"/>
      <c r="L665" s="396"/>
      <c r="M665" s="30"/>
      <c r="N665" s="30"/>
      <c r="O665" s="396"/>
      <c r="P665" s="399"/>
      <c r="Q665" s="398"/>
      <c r="R665" s="396"/>
      <c r="S665" s="396"/>
      <c r="T665" s="396"/>
    </row>
    <row r="666">
      <c r="A666" s="382"/>
      <c r="B666" s="382"/>
      <c r="C666" s="396"/>
      <c r="D666" s="396"/>
      <c r="E666" s="396"/>
      <c r="F666" s="396"/>
      <c r="G666" s="396"/>
      <c r="H666" s="46"/>
      <c r="I666" s="46"/>
      <c r="J666" s="396"/>
      <c r="K666" s="396"/>
      <c r="L666" s="396"/>
      <c r="M666" s="30"/>
      <c r="N666" s="30"/>
      <c r="O666" s="396"/>
      <c r="P666" s="399"/>
      <c r="Q666" s="398"/>
      <c r="R666" s="396"/>
      <c r="S666" s="396"/>
      <c r="T666" s="396"/>
    </row>
    <row r="667">
      <c r="A667" s="382"/>
      <c r="B667" s="382"/>
      <c r="C667" s="396"/>
      <c r="D667" s="396"/>
      <c r="E667" s="396"/>
      <c r="F667" s="396"/>
      <c r="G667" s="396"/>
      <c r="H667" s="46"/>
      <c r="I667" s="46"/>
      <c r="J667" s="396"/>
      <c r="K667" s="396"/>
      <c r="L667" s="396"/>
      <c r="M667" s="30"/>
      <c r="N667" s="30"/>
      <c r="O667" s="396"/>
      <c r="P667" s="399"/>
      <c r="Q667" s="398"/>
      <c r="R667" s="396"/>
      <c r="S667" s="396"/>
      <c r="T667" s="396"/>
    </row>
    <row r="668">
      <c r="A668" s="382"/>
      <c r="B668" s="382"/>
      <c r="C668" s="396"/>
      <c r="D668" s="396"/>
      <c r="E668" s="396"/>
      <c r="F668" s="396"/>
      <c r="G668" s="396"/>
      <c r="H668" s="46"/>
      <c r="I668" s="46"/>
      <c r="J668" s="396"/>
      <c r="K668" s="396"/>
      <c r="L668" s="396"/>
      <c r="M668" s="30"/>
      <c r="N668" s="30"/>
      <c r="O668" s="396"/>
      <c r="P668" s="399"/>
      <c r="Q668" s="398"/>
      <c r="R668" s="396"/>
      <c r="S668" s="396"/>
      <c r="T668" s="396"/>
    </row>
    <row r="669">
      <c r="A669" s="382"/>
      <c r="B669" s="382"/>
      <c r="C669" s="396"/>
      <c r="D669" s="396"/>
      <c r="E669" s="396"/>
      <c r="F669" s="396"/>
      <c r="G669" s="396"/>
      <c r="H669" s="46"/>
      <c r="I669" s="46"/>
      <c r="J669" s="396"/>
      <c r="K669" s="396"/>
      <c r="L669" s="396"/>
      <c r="M669" s="30"/>
      <c r="N669" s="30"/>
      <c r="O669" s="396"/>
      <c r="P669" s="399"/>
      <c r="Q669" s="398"/>
      <c r="R669" s="396"/>
      <c r="S669" s="396"/>
      <c r="T669" s="396"/>
    </row>
    <row r="670">
      <c r="A670" s="382"/>
      <c r="B670" s="382"/>
      <c r="C670" s="396"/>
      <c r="D670" s="396"/>
      <c r="E670" s="396"/>
      <c r="F670" s="396"/>
      <c r="G670" s="396"/>
      <c r="H670" s="46"/>
      <c r="I670" s="46"/>
      <c r="J670" s="396"/>
      <c r="K670" s="396"/>
      <c r="L670" s="396"/>
      <c r="M670" s="30"/>
      <c r="N670" s="30"/>
      <c r="O670" s="396"/>
      <c r="P670" s="399"/>
      <c r="Q670" s="398"/>
      <c r="R670" s="396"/>
      <c r="S670" s="396"/>
      <c r="T670" s="396"/>
    </row>
    <row r="671">
      <c r="A671" s="382"/>
      <c r="B671" s="382"/>
      <c r="C671" s="396"/>
      <c r="D671" s="396"/>
      <c r="E671" s="396"/>
      <c r="F671" s="396"/>
      <c r="G671" s="396"/>
      <c r="H671" s="46"/>
      <c r="I671" s="46"/>
      <c r="J671" s="396"/>
      <c r="K671" s="396"/>
      <c r="L671" s="396"/>
      <c r="M671" s="30"/>
      <c r="N671" s="30"/>
      <c r="O671" s="396"/>
      <c r="P671" s="399"/>
      <c r="Q671" s="398"/>
      <c r="R671" s="396"/>
      <c r="S671" s="396"/>
      <c r="T671" s="396"/>
    </row>
    <row r="672">
      <c r="A672" s="382"/>
      <c r="B672" s="382"/>
      <c r="C672" s="396"/>
      <c r="D672" s="396"/>
      <c r="E672" s="396"/>
      <c r="F672" s="396"/>
      <c r="G672" s="396"/>
      <c r="H672" s="46"/>
      <c r="I672" s="46"/>
      <c r="J672" s="396"/>
      <c r="K672" s="396"/>
      <c r="L672" s="396"/>
      <c r="M672" s="30"/>
      <c r="N672" s="30"/>
      <c r="O672" s="396"/>
      <c r="P672" s="399"/>
      <c r="Q672" s="398"/>
      <c r="R672" s="396"/>
      <c r="S672" s="396"/>
      <c r="T672" s="396"/>
    </row>
    <row r="673">
      <c r="A673" s="382"/>
      <c r="B673" s="382"/>
      <c r="C673" s="396"/>
      <c r="D673" s="396"/>
      <c r="E673" s="396"/>
      <c r="F673" s="396"/>
      <c r="G673" s="396"/>
      <c r="H673" s="46"/>
      <c r="I673" s="46"/>
      <c r="J673" s="396"/>
      <c r="K673" s="396"/>
      <c r="L673" s="396"/>
      <c r="M673" s="30"/>
      <c r="N673" s="30"/>
      <c r="O673" s="396"/>
      <c r="P673" s="399"/>
      <c r="Q673" s="398"/>
      <c r="R673" s="396"/>
      <c r="S673" s="396"/>
      <c r="T673" s="396"/>
    </row>
    <row r="674">
      <c r="A674" s="382"/>
      <c r="B674" s="382"/>
      <c r="C674" s="396"/>
      <c r="D674" s="396"/>
      <c r="E674" s="396"/>
      <c r="F674" s="396"/>
      <c r="G674" s="396"/>
      <c r="H674" s="46"/>
      <c r="I674" s="46"/>
      <c r="J674" s="396"/>
      <c r="K674" s="396"/>
      <c r="L674" s="396"/>
      <c r="M674" s="30"/>
      <c r="N674" s="30"/>
      <c r="O674" s="396"/>
      <c r="P674" s="399"/>
      <c r="Q674" s="398"/>
      <c r="R674" s="396"/>
      <c r="S674" s="396"/>
      <c r="T674" s="396"/>
    </row>
    <row r="675">
      <c r="A675" s="382"/>
      <c r="B675" s="382"/>
      <c r="C675" s="396"/>
      <c r="D675" s="396"/>
      <c r="E675" s="396"/>
      <c r="F675" s="396"/>
      <c r="G675" s="396"/>
      <c r="H675" s="46"/>
      <c r="I675" s="46"/>
      <c r="J675" s="396"/>
      <c r="K675" s="396"/>
      <c r="L675" s="396"/>
      <c r="M675" s="30"/>
      <c r="N675" s="30"/>
      <c r="O675" s="396"/>
      <c r="P675" s="399"/>
      <c r="Q675" s="398"/>
      <c r="R675" s="396"/>
      <c r="S675" s="396"/>
      <c r="T675" s="396"/>
    </row>
    <row r="676">
      <c r="A676" s="382"/>
      <c r="B676" s="382"/>
      <c r="C676" s="396"/>
      <c r="D676" s="396"/>
      <c r="E676" s="396"/>
      <c r="F676" s="396"/>
      <c r="G676" s="396"/>
      <c r="H676" s="46"/>
      <c r="I676" s="46"/>
      <c r="J676" s="396"/>
      <c r="K676" s="396"/>
      <c r="L676" s="396"/>
      <c r="M676" s="30"/>
      <c r="N676" s="30"/>
      <c r="O676" s="396"/>
      <c r="P676" s="399"/>
      <c r="Q676" s="398"/>
      <c r="R676" s="396"/>
      <c r="S676" s="396"/>
      <c r="T676" s="396"/>
    </row>
    <row r="677">
      <c r="A677" s="382"/>
      <c r="B677" s="382"/>
      <c r="C677" s="396"/>
      <c r="D677" s="396"/>
      <c r="E677" s="396"/>
      <c r="F677" s="396"/>
      <c r="G677" s="396"/>
      <c r="H677" s="46"/>
      <c r="I677" s="46"/>
      <c r="J677" s="396"/>
      <c r="K677" s="396"/>
      <c r="L677" s="396"/>
      <c r="M677" s="30"/>
      <c r="N677" s="30"/>
      <c r="O677" s="396"/>
      <c r="P677" s="399"/>
      <c r="Q677" s="398"/>
      <c r="R677" s="396"/>
      <c r="S677" s="396"/>
      <c r="T677" s="396"/>
    </row>
    <row r="678">
      <c r="A678" s="382"/>
      <c r="B678" s="382"/>
      <c r="C678" s="396"/>
      <c r="D678" s="396"/>
      <c r="E678" s="396"/>
      <c r="F678" s="396"/>
      <c r="G678" s="396"/>
      <c r="H678" s="46"/>
      <c r="I678" s="46"/>
      <c r="J678" s="396"/>
      <c r="K678" s="396"/>
      <c r="L678" s="396"/>
      <c r="M678" s="30"/>
      <c r="N678" s="30"/>
      <c r="O678" s="396"/>
      <c r="P678" s="399"/>
      <c r="Q678" s="398"/>
      <c r="R678" s="396"/>
      <c r="S678" s="396"/>
      <c r="T678" s="396"/>
    </row>
    <row r="679">
      <c r="A679" s="382"/>
      <c r="B679" s="382"/>
      <c r="C679" s="396"/>
      <c r="D679" s="396"/>
      <c r="E679" s="396"/>
      <c r="F679" s="396"/>
      <c r="G679" s="396"/>
      <c r="H679" s="46"/>
      <c r="I679" s="46"/>
      <c r="J679" s="396"/>
      <c r="K679" s="396"/>
      <c r="L679" s="396"/>
      <c r="M679" s="30"/>
      <c r="N679" s="30"/>
      <c r="O679" s="396"/>
      <c r="P679" s="399"/>
      <c r="Q679" s="398"/>
      <c r="R679" s="396"/>
      <c r="S679" s="396"/>
      <c r="T679" s="396"/>
    </row>
    <row r="680">
      <c r="A680" s="382"/>
      <c r="B680" s="382"/>
      <c r="C680" s="396"/>
      <c r="D680" s="396"/>
      <c r="E680" s="396"/>
      <c r="F680" s="396"/>
      <c r="G680" s="396"/>
      <c r="H680" s="46"/>
      <c r="I680" s="46"/>
      <c r="J680" s="396"/>
      <c r="K680" s="396"/>
      <c r="L680" s="396"/>
      <c r="M680" s="30"/>
      <c r="N680" s="30"/>
      <c r="O680" s="396"/>
      <c r="P680" s="399"/>
      <c r="Q680" s="398"/>
      <c r="R680" s="396"/>
      <c r="S680" s="396"/>
      <c r="T680" s="396"/>
    </row>
    <row r="681">
      <c r="A681" s="382"/>
      <c r="B681" s="382"/>
      <c r="C681" s="396"/>
      <c r="D681" s="396"/>
      <c r="E681" s="396"/>
      <c r="F681" s="396"/>
      <c r="G681" s="396"/>
      <c r="H681" s="46"/>
      <c r="I681" s="46"/>
      <c r="J681" s="396"/>
      <c r="K681" s="396"/>
      <c r="L681" s="396"/>
      <c r="M681" s="30"/>
      <c r="N681" s="30"/>
      <c r="O681" s="396"/>
      <c r="P681" s="399"/>
      <c r="Q681" s="398"/>
      <c r="R681" s="396"/>
      <c r="S681" s="396"/>
      <c r="T681" s="396"/>
    </row>
    <row r="682">
      <c r="A682" s="382"/>
      <c r="B682" s="382"/>
      <c r="C682" s="396"/>
      <c r="D682" s="396"/>
      <c r="E682" s="396"/>
      <c r="F682" s="396"/>
      <c r="G682" s="396"/>
      <c r="H682" s="46"/>
      <c r="I682" s="46"/>
      <c r="J682" s="396"/>
      <c r="K682" s="396"/>
      <c r="L682" s="396"/>
      <c r="M682" s="30"/>
      <c r="N682" s="30"/>
      <c r="O682" s="396"/>
      <c r="P682" s="399"/>
      <c r="Q682" s="398"/>
      <c r="R682" s="396"/>
      <c r="S682" s="396"/>
      <c r="T682" s="396"/>
    </row>
    <row r="683">
      <c r="A683" s="382"/>
      <c r="B683" s="382"/>
      <c r="C683" s="396"/>
      <c r="D683" s="396"/>
      <c r="E683" s="396"/>
      <c r="F683" s="396"/>
      <c r="G683" s="396"/>
      <c r="H683" s="46"/>
      <c r="I683" s="46"/>
      <c r="J683" s="396"/>
      <c r="K683" s="396"/>
      <c r="L683" s="396"/>
      <c r="M683" s="30"/>
      <c r="N683" s="30"/>
      <c r="O683" s="396"/>
      <c r="P683" s="399"/>
      <c r="Q683" s="398"/>
      <c r="R683" s="396"/>
      <c r="S683" s="396"/>
      <c r="T683" s="396"/>
    </row>
    <row r="684">
      <c r="A684" s="382"/>
      <c r="B684" s="382"/>
      <c r="C684" s="396"/>
      <c r="D684" s="396"/>
      <c r="E684" s="396"/>
      <c r="F684" s="396"/>
      <c r="G684" s="396"/>
      <c r="H684" s="46"/>
      <c r="I684" s="46"/>
      <c r="J684" s="396"/>
      <c r="K684" s="396"/>
      <c r="L684" s="396"/>
      <c r="M684" s="30"/>
      <c r="N684" s="30"/>
      <c r="O684" s="396"/>
      <c r="P684" s="399"/>
      <c r="Q684" s="398"/>
      <c r="R684" s="396"/>
      <c r="S684" s="396"/>
      <c r="T684" s="396"/>
    </row>
    <row r="685">
      <c r="A685" s="382"/>
      <c r="B685" s="382"/>
      <c r="C685" s="396"/>
      <c r="D685" s="396"/>
      <c r="E685" s="396"/>
      <c r="F685" s="396"/>
      <c r="G685" s="396"/>
      <c r="H685" s="46"/>
      <c r="I685" s="46"/>
      <c r="J685" s="396"/>
      <c r="K685" s="396"/>
      <c r="L685" s="396"/>
      <c r="M685" s="30"/>
      <c r="N685" s="30"/>
      <c r="O685" s="396"/>
      <c r="P685" s="399"/>
      <c r="Q685" s="398"/>
      <c r="R685" s="396"/>
      <c r="S685" s="396"/>
      <c r="T685" s="396"/>
    </row>
    <row r="686">
      <c r="A686" s="382"/>
      <c r="B686" s="382"/>
      <c r="C686" s="396"/>
      <c r="D686" s="396"/>
      <c r="E686" s="396"/>
      <c r="F686" s="396"/>
      <c r="G686" s="396"/>
      <c r="H686" s="46"/>
      <c r="I686" s="46"/>
      <c r="J686" s="396"/>
      <c r="K686" s="396"/>
      <c r="L686" s="396"/>
      <c r="M686" s="30"/>
      <c r="N686" s="30"/>
      <c r="O686" s="396"/>
      <c r="P686" s="399"/>
      <c r="Q686" s="398"/>
      <c r="R686" s="396"/>
      <c r="S686" s="396"/>
      <c r="T686" s="396"/>
    </row>
    <row r="687">
      <c r="A687" s="382"/>
      <c r="B687" s="382"/>
      <c r="C687" s="396"/>
      <c r="D687" s="396"/>
      <c r="E687" s="396"/>
      <c r="F687" s="396"/>
      <c r="G687" s="396"/>
      <c r="H687" s="46"/>
      <c r="I687" s="46"/>
      <c r="J687" s="396"/>
      <c r="K687" s="396"/>
      <c r="L687" s="396"/>
      <c r="M687" s="30"/>
      <c r="N687" s="30"/>
      <c r="O687" s="396"/>
      <c r="P687" s="399"/>
      <c r="Q687" s="398"/>
      <c r="R687" s="396"/>
      <c r="S687" s="396"/>
      <c r="T687" s="396"/>
    </row>
    <row r="688">
      <c r="A688" s="382"/>
      <c r="B688" s="382"/>
      <c r="C688" s="396"/>
      <c r="D688" s="396"/>
      <c r="E688" s="396"/>
      <c r="F688" s="396"/>
      <c r="G688" s="396"/>
      <c r="H688" s="46"/>
      <c r="I688" s="46"/>
      <c r="J688" s="396"/>
      <c r="K688" s="396"/>
      <c r="L688" s="396"/>
      <c r="M688" s="30"/>
      <c r="N688" s="30"/>
      <c r="O688" s="396"/>
      <c r="P688" s="399"/>
      <c r="Q688" s="398"/>
      <c r="R688" s="396"/>
      <c r="S688" s="396"/>
      <c r="T688" s="396"/>
    </row>
    <row r="689">
      <c r="A689" s="382"/>
      <c r="B689" s="382"/>
      <c r="C689" s="396"/>
      <c r="D689" s="396"/>
      <c r="E689" s="396"/>
      <c r="F689" s="396"/>
      <c r="G689" s="396"/>
      <c r="H689" s="46"/>
      <c r="I689" s="46"/>
      <c r="J689" s="396"/>
      <c r="K689" s="396"/>
      <c r="L689" s="396"/>
      <c r="M689" s="30"/>
      <c r="N689" s="30"/>
      <c r="O689" s="396"/>
      <c r="P689" s="399"/>
      <c r="Q689" s="398"/>
      <c r="R689" s="396"/>
      <c r="S689" s="396"/>
      <c r="T689" s="396"/>
    </row>
    <row r="690">
      <c r="A690" s="382"/>
      <c r="B690" s="382"/>
      <c r="C690" s="396"/>
      <c r="D690" s="396"/>
      <c r="E690" s="396"/>
      <c r="F690" s="396"/>
      <c r="G690" s="396"/>
      <c r="H690" s="46"/>
      <c r="I690" s="46"/>
      <c r="J690" s="396"/>
      <c r="K690" s="396"/>
      <c r="L690" s="396"/>
      <c r="M690" s="30"/>
      <c r="N690" s="30"/>
      <c r="O690" s="396"/>
      <c r="P690" s="399"/>
      <c r="Q690" s="398"/>
      <c r="R690" s="396"/>
      <c r="S690" s="396"/>
      <c r="T690" s="396"/>
    </row>
    <row r="691">
      <c r="A691" s="382"/>
      <c r="B691" s="382"/>
      <c r="C691" s="396"/>
      <c r="D691" s="396"/>
      <c r="E691" s="396"/>
      <c r="F691" s="396"/>
      <c r="G691" s="396"/>
      <c r="H691" s="46"/>
      <c r="I691" s="46"/>
      <c r="J691" s="396"/>
      <c r="K691" s="396"/>
      <c r="L691" s="396"/>
      <c r="M691" s="30"/>
      <c r="N691" s="30"/>
      <c r="O691" s="396"/>
      <c r="P691" s="399"/>
      <c r="Q691" s="398"/>
      <c r="R691" s="396"/>
      <c r="S691" s="396"/>
      <c r="T691" s="396"/>
    </row>
    <row r="692">
      <c r="A692" s="382"/>
      <c r="B692" s="382"/>
      <c r="C692" s="396"/>
      <c r="D692" s="396"/>
      <c r="E692" s="396"/>
      <c r="F692" s="396"/>
      <c r="G692" s="396"/>
      <c r="H692" s="46"/>
      <c r="I692" s="46"/>
      <c r="J692" s="396"/>
      <c r="K692" s="396"/>
      <c r="L692" s="396"/>
      <c r="M692" s="30"/>
      <c r="N692" s="30"/>
      <c r="O692" s="396"/>
      <c r="P692" s="399"/>
      <c r="Q692" s="398"/>
      <c r="R692" s="396"/>
      <c r="S692" s="396"/>
      <c r="T692" s="396"/>
    </row>
    <row r="693">
      <c r="A693" s="382"/>
      <c r="B693" s="382"/>
      <c r="C693" s="396"/>
      <c r="D693" s="396"/>
      <c r="E693" s="396"/>
      <c r="F693" s="396"/>
      <c r="G693" s="396"/>
      <c r="H693" s="46"/>
      <c r="I693" s="46"/>
      <c r="J693" s="396"/>
      <c r="K693" s="396"/>
      <c r="L693" s="396"/>
      <c r="M693" s="30"/>
      <c r="N693" s="30"/>
      <c r="O693" s="396"/>
      <c r="P693" s="399"/>
      <c r="Q693" s="398"/>
      <c r="R693" s="396"/>
      <c r="S693" s="396"/>
      <c r="T693" s="396"/>
    </row>
    <row r="694">
      <c r="A694" s="382"/>
      <c r="B694" s="382"/>
      <c r="C694" s="396"/>
      <c r="D694" s="396"/>
      <c r="E694" s="396"/>
      <c r="F694" s="396"/>
      <c r="G694" s="396"/>
      <c r="H694" s="46"/>
      <c r="I694" s="46"/>
      <c r="J694" s="396"/>
      <c r="K694" s="396"/>
      <c r="L694" s="396"/>
      <c r="M694" s="30"/>
      <c r="N694" s="30"/>
      <c r="O694" s="396"/>
      <c r="P694" s="399"/>
      <c r="Q694" s="398"/>
      <c r="R694" s="396"/>
      <c r="S694" s="396"/>
      <c r="T694" s="396"/>
    </row>
    <row r="695">
      <c r="A695" s="382"/>
      <c r="B695" s="382"/>
      <c r="C695" s="396"/>
      <c r="D695" s="396"/>
      <c r="E695" s="396"/>
      <c r="F695" s="396"/>
      <c r="G695" s="396"/>
      <c r="H695" s="46"/>
      <c r="I695" s="46"/>
      <c r="J695" s="396"/>
      <c r="K695" s="396"/>
      <c r="L695" s="396"/>
      <c r="M695" s="30"/>
      <c r="N695" s="30"/>
      <c r="O695" s="396"/>
      <c r="P695" s="399"/>
      <c r="Q695" s="398"/>
      <c r="R695" s="396"/>
      <c r="S695" s="396"/>
      <c r="T695" s="396"/>
    </row>
    <row r="696">
      <c r="A696" s="382"/>
      <c r="B696" s="382"/>
      <c r="C696" s="396"/>
      <c r="D696" s="396"/>
      <c r="E696" s="396"/>
      <c r="F696" s="396"/>
      <c r="G696" s="396"/>
      <c r="H696" s="46"/>
      <c r="I696" s="46"/>
      <c r="J696" s="396"/>
      <c r="K696" s="396"/>
      <c r="L696" s="396"/>
      <c r="M696" s="30"/>
      <c r="N696" s="30"/>
      <c r="O696" s="396"/>
      <c r="P696" s="399"/>
      <c r="Q696" s="398"/>
      <c r="R696" s="396"/>
      <c r="S696" s="396"/>
      <c r="T696" s="396"/>
    </row>
    <row r="697">
      <c r="A697" s="382"/>
      <c r="B697" s="382"/>
      <c r="C697" s="396"/>
      <c r="D697" s="396"/>
      <c r="E697" s="396"/>
      <c r="F697" s="396"/>
      <c r="G697" s="396"/>
      <c r="H697" s="46"/>
      <c r="I697" s="46"/>
      <c r="J697" s="396"/>
      <c r="K697" s="396"/>
      <c r="L697" s="396"/>
      <c r="M697" s="30"/>
      <c r="N697" s="30"/>
      <c r="O697" s="396"/>
      <c r="P697" s="399"/>
      <c r="Q697" s="398"/>
      <c r="R697" s="396"/>
      <c r="S697" s="396"/>
      <c r="T697" s="396"/>
    </row>
    <row r="698">
      <c r="A698" s="382"/>
      <c r="B698" s="382"/>
      <c r="C698" s="396"/>
      <c r="D698" s="396"/>
      <c r="E698" s="396"/>
      <c r="F698" s="396"/>
      <c r="G698" s="396"/>
      <c r="H698" s="46"/>
      <c r="I698" s="46"/>
      <c r="J698" s="396"/>
      <c r="K698" s="396"/>
      <c r="L698" s="396"/>
      <c r="M698" s="30"/>
      <c r="N698" s="30"/>
      <c r="O698" s="396"/>
      <c r="P698" s="399"/>
      <c r="Q698" s="398"/>
      <c r="R698" s="396"/>
      <c r="S698" s="396"/>
      <c r="T698" s="396"/>
    </row>
    <row r="699">
      <c r="A699" s="382"/>
      <c r="B699" s="382"/>
      <c r="C699" s="396"/>
      <c r="D699" s="396"/>
      <c r="E699" s="396"/>
      <c r="F699" s="396"/>
      <c r="G699" s="396"/>
      <c r="H699" s="46"/>
      <c r="I699" s="46"/>
      <c r="J699" s="396"/>
      <c r="K699" s="396"/>
      <c r="L699" s="396"/>
      <c r="M699" s="30"/>
      <c r="N699" s="30"/>
      <c r="O699" s="396"/>
      <c r="P699" s="399"/>
      <c r="Q699" s="398"/>
      <c r="R699" s="396"/>
      <c r="S699" s="396"/>
      <c r="T699" s="396"/>
    </row>
    <row r="700">
      <c r="A700" s="382"/>
      <c r="B700" s="382"/>
      <c r="C700" s="396"/>
      <c r="D700" s="396"/>
      <c r="E700" s="396"/>
      <c r="F700" s="396"/>
      <c r="G700" s="396"/>
      <c r="H700" s="46"/>
      <c r="I700" s="46"/>
      <c r="J700" s="396"/>
      <c r="K700" s="396"/>
      <c r="L700" s="396"/>
      <c r="M700" s="30"/>
      <c r="N700" s="30"/>
      <c r="O700" s="396"/>
      <c r="P700" s="399"/>
      <c r="Q700" s="398"/>
      <c r="R700" s="396"/>
      <c r="S700" s="396"/>
      <c r="T700" s="396"/>
    </row>
    <row r="701">
      <c r="A701" s="382"/>
      <c r="B701" s="382"/>
      <c r="C701" s="396"/>
      <c r="D701" s="396"/>
      <c r="E701" s="396"/>
      <c r="F701" s="396"/>
      <c r="G701" s="396"/>
      <c r="H701" s="46"/>
      <c r="I701" s="46"/>
      <c r="J701" s="396"/>
      <c r="K701" s="396"/>
      <c r="L701" s="396"/>
      <c r="M701" s="30"/>
      <c r="N701" s="30"/>
      <c r="O701" s="396"/>
      <c r="P701" s="399"/>
      <c r="Q701" s="398"/>
      <c r="R701" s="396"/>
      <c r="S701" s="396"/>
      <c r="T701" s="396"/>
    </row>
    <row r="702">
      <c r="A702" s="382"/>
      <c r="B702" s="382"/>
      <c r="C702" s="396"/>
      <c r="D702" s="396"/>
      <c r="E702" s="396"/>
      <c r="F702" s="396"/>
      <c r="G702" s="396"/>
      <c r="H702" s="46"/>
      <c r="I702" s="46"/>
      <c r="J702" s="396"/>
      <c r="K702" s="396"/>
      <c r="L702" s="396"/>
      <c r="M702" s="30"/>
      <c r="N702" s="30"/>
      <c r="O702" s="396"/>
      <c r="P702" s="399"/>
      <c r="Q702" s="398"/>
      <c r="R702" s="396"/>
      <c r="S702" s="396"/>
      <c r="T702" s="396"/>
    </row>
    <row r="703">
      <c r="A703" s="382"/>
      <c r="B703" s="382"/>
      <c r="C703" s="396"/>
      <c r="D703" s="396"/>
      <c r="E703" s="396"/>
      <c r="F703" s="396"/>
      <c r="G703" s="396"/>
      <c r="H703" s="46"/>
      <c r="I703" s="46"/>
      <c r="J703" s="396"/>
      <c r="K703" s="396"/>
      <c r="L703" s="396"/>
      <c r="M703" s="30"/>
      <c r="N703" s="30"/>
      <c r="O703" s="396"/>
      <c r="P703" s="399"/>
      <c r="Q703" s="398"/>
      <c r="R703" s="396"/>
      <c r="S703" s="396"/>
      <c r="T703" s="396"/>
    </row>
    <row r="704">
      <c r="A704" s="382"/>
      <c r="B704" s="382"/>
      <c r="C704" s="396"/>
      <c r="D704" s="396"/>
      <c r="E704" s="396"/>
      <c r="F704" s="396"/>
      <c r="G704" s="396"/>
      <c r="H704" s="46"/>
      <c r="I704" s="46"/>
      <c r="J704" s="396"/>
      <c r="K704" s="396"/>
      <c r="L704" s="396"/>
      <c r="M704" s="30"/>
      <c r="N704" s="30"/>
      <c r="O704" s="396"/>
      <c r="P704" s="399"/>
      <c r="Q704" s="398"/>
      <c r="R704" s="396"/>
      <c r="S704" s="396"/>
      <c r="T704" s="396"/>
    </row>
    <row r="705">
      <c r="A705" s="382"/>
      <c r="B705" s="382"/>
      <c r="C705" s="396"/>
      <c r="D705" s="396"/>
      <c r="E705" s="396"/>
      <c r="F705" s="396"/>
      <c r="G705" s="396"/>
      <c r="H705" s="46"/>
      <c r="I705" s="46"/>
      <c r="J705" s="396"/>
      <c r="K705" s="396"/>
      <c r="L705" s="396"/>
      <c r="M705" s="30"/>
      <c r="N705" s="30"/>
      <c r="O705" s="396"/>
      <c r="P705" s="399"/>
      <c r="Q705" s="398"/>
      <c r="R705" s="396"/>
      <c r="S705" s="396"/>
      <c r="T705" s="396"/>
    </row>
    <row r="706">
      <c r="A706" s="382"/>
      <c r="B706" s="382"/>
      <c r="C706" s="396"/>
      <c r="D706" s="396"/>
      <c r="E706" s="396"/>
      <c r="F706" s="396"/>
      <c r="G706" s="396"/>
      <c r="H706" s="46"/>
      <c r="I706" s="46"/>
      <c r="J706" s="396"/>
      <c r="K706" s="396"/>
      <c r="L706" s="396"/>
      <c r="M706" s="30"/>
      <c r="N706" s="30"/>
      <c r="O706" s="396"/>
      <c r="P706" s="399"/>
      <c r="Q706" s="398"/>
      <c r="R706" s="396"/>
      <c r="S706" s="396"/>
      <c r="T706" s="396"/>
    </row>
    <row r="707">
      <c r="A707" s="382"/>
      <c r="B707" s="382"/>
      <c r="C707" s="396"/>
      <c r="D707" s="396"/>
      <c r="E707" s="396"/>
      <c r="F707" s="396"/>
      <c r="G707" s="396"/>
      <c r="H707" s="46"/>
      <c r="I707" s="46"/>
      <c r="J707" s="396"/>
      <c r="K707" s="396"/>
      <c r="L707" s="396"/>
      <c r="M707" s="30"/>
      <c r="N707" s="30"/>
      <c r="O707" s="396"/>
      <c r="P707" s="399"/>
      <c r="Q707" s="398"/>
      <c r="R707" s="396"/>
      <c r="S707" s="396"/>
      <c r="T707" s="396"/>
    </row>
    <row r="708">
      <c r="A708" s="382"/>
      <c r="B708" s="382"/>
      <c r="C708" s="396"/>
      <c r="D708" s="396"/>
      <c r="E708" s="396"/>
      <c r="F708" s="396"/>
      <c r="G708" s="396"/>
      <c r="H708" s="46"/>
      <c r="I708" s="46"/>
      <c r="J708" s="396"/>
      <c r="K708" s="396"/>
      <c r="L708" s="396"/>
      <c r="M708" s="30"/>
      <c r="N708" s="30"/>
      <c r="O708" s="396"/>
      <c r="P708" s="399"/>
      <c r="Q708" s="398"/>
      <c r="R708" s="396"/>
      <c r="S708" s="396"/>
      <c r="T708" s="396"/>
    </row>
    <row r="709">
      <c r="A709" s="382"/>
      <c r="B709" s="382"/>
      <c r="C709" s="396"/>
      <c r="D709" s="396"/>
      <c r="E709" s="396"/>
      <c r="F709" s="396"/>
      <c r="G709" s="396"/>
      <c r="H709" s="46"/>
      <c r="I709" s="46"/>
      <c r="J709" s="396"/>
      <c r="K709" s="396"/>
      <c r="L709" s="396"/>
      <c r="M709" s="30"/>
      <c r="N709" s="30"/>
      <c r="O709" s="396"/>
      <c r="P709" s="399"/>
      <c r="Q709" s="398"/>
      <c r="R709" s="396"/>
      <c r="S709" s="396"/>
      <c r="T709" s="396"/>
    </row>
    <row r="710">
      <c r="A710" s="382"/>
      <c r="B710" s="382"/>
      <c r="C710" s="396"/>
      <c r="D710" s="396"/>
      <c r="E710" s="396"/>
      <c r="F710" s="396"/>
      <c r="G710" s="396"/>
      <c r="H710" s="46"/>
      <c r="I710" s="46"/>
      <c r="J710" s="396"/>
      <c r="K710" s="396"/>
      <c r="L710" s="396"/>
      <c r="M710" s="30"/>
      <c r="N710" s="30"/>
      <c r="O710" s="396"/>
      <c r="P710" s="399"/>
      <c r="Q710" s="398"/>
      <c r="R710" s="396"/>
      <c r="S710" s="396"/>
      <c r="T710" s="396"/>
    </row>
    <row r="711">
      <c r="A711" s="382"/>
      <c r="B711" s="382"/>
      <c r="C711" s="396"/>
      <c r="D711" s="396"/>
      <c r="E711" s="396"/>
      <c r="F711" s="396"/>
      <c r="G711" s="396"/>
      <c r="H711" s="46"/>
      <c r="I711" s="46"/>
      <c r="J711" s="396"/>
      <c r="K711" s="396"/>
      <c r="L711" s="396"/>
      <c r="M711" s="30"/>
      <c r="N711" s="30"/>
      <c r="O711" s="396"/>
      <c r="P711" s="399"/>
      <c r="Q711" s="398"/>
      <c r="R711" s="396"/>
      <c r="S711" s="396"/>
      <c r="T711" s="396"/>
    </row>
    <row r="712">
      <c r="A712" s="382"/>
      <c r="B712" s="382"/>
      <c r="C712" s="396"/>
      <c r="D712" s="396"/>
      <c r="E712" s="396"/>
      <c r="F712" s="396"/>
      <c r="G712" s="396"/>
      <c r="H712" s="46"/>
      <c r="I712" s="46"/>
      <c r="J712" s="396"/>
      <c r="K712" s="396"/>
      <c r="L712" s="396"/>
      <c r="M712" s="30"/>
      <c r="N712" s="30"/>
      <c r="O712" s="396"/>
      <c r="P712" s="399"/>
      <c r="Q712" s="398"/>
      <c r="R712" s="396"/>
      <c r="S712" s="396"/>
      <c r="T712" s="396"/>
    </row>
    <row r="713">
      <c r="A713" s="382"/>
      <c r="B713" s="382"/>
      <c r="C713" s="396"/>
      <c r="D713" s="396"/>
      <c r="E713" s="396"/>
      <c r="F713" s="396"/>
      <c r="G713" s="396"/>
      <c r="H713" s="46"/>
      <c r="I713" s="46"/>
      <c r="J713" s="396"/>
      <c r="K713" s="396"/>
      <c r="L713" s="396"/>
      <c r="M713" s="30"/>
      <c r="N713" s="30"/>
      <c r="O713" s="396"/>
      <c r="P713" s="399"/>
      <c r="Q713" s="398"/>
      <c r="R713" s="396"/>
      <c r="S713" s="396"/>
      <c r="T713" s="396"/>
    </row>
    <row r="714">
      <c r="A714" s="382"/>
      <c r="B714" s="382"/>
      <c r="C714" s="396"/>
      <c r="D714" s="396"/>
      <c r="E714" s="396"/>
      <c r="F714" s="396"/>
      <c r="G714" s="396"/>
      <c r="H714" s="46"/>
      <c r="I714" s="46"/>
      <c r="J714" s="396"/>
      <c r="K714" s="396"/>
      <c r="L714" s="396"/>
      <c r="M714" s="30"/>
      <c r="N714" s="30"/>
      <c r="O714" s="396"/>
      <c r="P714" s="399"/>
      <c r="Q714" s="398"/>
      <c r="R714" s="396"/>
      <c r="S714" s="396"/>
      <c r="T714" s="396"/>
    </row>
    <row r="715">
      <c r="A715" s="382"/>
      <c r="B715" s="382"/>
      <c r="C715" s="396"/>
      <c r="D715" s="396"/>
      <c r="E715" s="396"/>
      <c r="F715" s="396"/>
      <c r="G715" s="396"/>
      <c r="H715" s="46"/>
      <c r="I715" s="46"/>
      <c r="J715" s="396"/>
      <c r="K715" s="396"/>
      <c r="L715" s="396"/>
      <c r="M715" s="30"/>
      <c r="N715" s="30"/>
      <c r="O715" s="396"/>
      <c r="P715" s="399"/>
      <c r="Q715" s="398"/>
      <c r="R715" s="396"/>
      <c r="S715" s="396"/>
      <c r="T715" s="396"/>
    </row>
    <row r="716">
      <c r="A716" s="382"/>
      <c r="B716" s="382"/>
      <c r="C716" s="396"/>
      <c r="D716" s="396"/>
      <c r="E716" s="396"/>
      <c r="F716" s="396"/>
      <c r="G716" s="396"/>
      <c r="H716" s="46"/>
      <c r="I716" s="46"/>
      <c r="J716" s="396"/>
      <c r="K716" s="396"/>
      <c r="L716" s="396"/>
      <c r="M716" s="30"/>
      <c r="N716" s="30"/>
      <c r="O716" s="396"/>
      <c r="P716" s="399"/>
      <c r="Q716" s="398"/>
      <c r="R716" s="396"/>
      <c r="S716" s="396"/>
      <c r="T716" s="396"/>
    </row>
    <row r="717">
      <c r="A717" s="382"/>
      <c r="B717" s="382"/>
      <c r="C717" s="396"/>
      <c r="D717" s="396"/>
      <c r="E717" s="396"/>
      <c r="F717" s="396"/>
      <c r="G717" s="396"/>
      <c r="H717" s="46"/>
      <c r="I717" s="46"/>
      <c r="J717" s="396"/>
      <c r="K717" s="396"/>
      <c r="L717" s="396"/>
      <c r="M717" s="30"/>
      <c r="N717" s="30"/>
      <c r="O717" s="396"/>
      <c r="P717" s="399"/>
      <c r="Q717" s="398"/>
      <c r="R717" s="396"/>
      <c r="S717" s="396"/>
      <c r="T717" s="396"/>
    </row>
    <row r="718">
      <c r="A718" s="382"/>
      <c r="B718" s="382"/>
      <c r="C718" s="396"/>
      <c r="D718" s="396"/>
      <c r="E718" s="396"/>
      <c r="F718" s="396"/>
      <c r="G718" s="396"/>
      <c r="H718" s="46"/>
      <c r="I718" s="46"/>
      <c r="J718" s="396"/>
      <c r="K718" s="396"/>
      <c r="L718" s="396"/>
      <c r="M718" s="30"/>
      <c r="N718" s="30"/>
      <c r="O718" s="396"/>
      <c r="P718" s="399"/>
      <c r="Q718" s="398"/>
      <c r="R718" s="396"/>
      <c r="S718" s="396"/>
      <c r="T718" s="396"/>
    </row>
    <row r="719">
      <c r="A719" s="382"/>
      <c r="B719" s="382"/>
      <c r="C719" s="396"/>
      <c r="D719" s="396"/>
      <c r="E719" s="396"/>
      <c r="F719" s="396"/>
      <c r="G719" s="396"/>
      <c r="H719" s="46"/>
      <c r="I719" s="46"/>
      <c r="J719" s="396"/>
      <c r="K719" s="396"/>
      <c r="L719" s="396"/>
      <c r="M719" s="30"/>
      <c r="N719" s="30"/>
      <c r="O719" s="396"/>
      <c r="P719" s="399"/>
      <c r="Q719" s="398"/>
      <c r="R719" s="396"/>
      <c r="S719" s="396"/>
      <c r="T719" s="396"/>
    </row>
    <row r="720">
      <c r="A720" s="382"/>
      <c r="B720" s="382"/>
      <c r="C720" s="396"/>
      <c r="D720" s="396"/>
      <c r="E720" s="396"/>
      <c r="F720" s="396"/>
      <c r="G720" s="396"/>
      <c r="H720" s="46"/>
      <c r="I720" s="46"/>
      <c r="J720" s="396"/>
      <c r="K720" s="396"/>
      <c r="L720" s="396"/>
      <c r="M720" s="30"/>
      <c r="N720" s="30"/>
      <c r="O720" s="396"/>
      <c r="P720" s="399"/>
      <c r="Q720" s="398"/>
      <c r="R720" s="396"/>
      <c r="S720" s="396"/>
      <c r="T720" s="396"/>
    </row>
    <row r="721">
      <c r="A721" s="382"/>
      <c r="B721" s="382"/>
      <c r="C721" s="396"/>
      <c r="D721" s="396"/>
      <c r="E721" s="396"/>
      <c r="F721" s="396"/>
      <c r="G721" s="396"/>
      <c r="H721" s="46"/>
      <c r="I721" s="46"/>
      <c r="J721" s="396"/>
      <c r="K721" s="396"/>
      <c r="L721" s="396"/>
      <c r="M721" s="30"/>
      <c r="N721" s="30"/>
      <c r="O721" s="396"/>
      <c r="P721" s="399"/>
      <c r="Q721" s="398"/>
      <c r="R721" s="396"/>
      <c r="S721" s="396"/>
      <c r="T721" s="396"/>
    </row>
    <row r="722">
      <c r="A722" s="382"/>
      <c r="B722" s="382"/>
      <c r="C722" s="396"/>
      <c r="D722" s="396"/>
      <c r="E722" s="396"/>
      <c r="F722" s="396"/>
      <c r="G722" s="396"/>
      <c r="H722" s="46"/>
      <c r="I722" s="46"/>
      <c r="J722" s="396"/>
      <c r="K722" s="396"/>
      <c r="L722" s="396"/>
      <c r="M722" s="30"/>
      <c r="N722" s="30"/>
      <c r="O722" s="396"/>
      <c r="P722" s="399"/>
      <c r="Q722" s="398"/>
      <c r="R722" s="396"/>
      <c r="S722" s="396"/>
      <c r="T722" s="396"/>
    </row>
    <row r="723">
      <c r="A723" s="382"/>
      <c r="B723" s="382"/>
      <c r="C723" s="396"/>
      <c r="D723" s="396"/>
      <c r="E723" s="396"/>
      <c r="F723" s="396"/>
      <c r="G723" s="396"/>
      <c r="H723" s="46"/>
      <c r="I723" s="46"/>
      <c r="J723" s="396"/>
      <c r="K723" s="396"/>
      <c r="L723" s="396"/>
      <c r="M723" s="30"/>
      <c r="N723" s="30"/>
      <c r="O723" s="396"/>
      <c r="P723" s="399"/>
      <c r="Q723" s="398"/>
      <c r="R723" s="396"/>
      <c r="S723" s="396"/>
      <c r="T723" s="396"/>
    </row>
    <row r="724">
      <c r="A724" s="382"/>
      <c r="B724" s="382"/>
      <c r="C724" s="396"/>
      <c r="D724" s="396"/>
      <c r="E724" s="396"/>
      <c r="F724" s="396"/>
      <c r="G724" s="396"/>
      <c r="H724" s="46"/>
      <c r="I724" s="46"/>
      <c r="J724" s="396"/>
      <c r="K724" s="396"/>
      <c r="L724" s="396"/>
      <c r="M724" s="30"/>
      <c r="N724" s="30"/>
      <c r="O724" s="396"/>
      <c r="P724" s="399"/>
      <c r="Q724" s="398"/>
      <c r="R724" s="396"/>
      <c r="S724" s="396"/>
      <c r="T724" s="396"/>
    </row>
    <row r="725">
      <c r="A725" s="382"/>
      <c r="B725" s="382"/>
      <c r="C725" s="396"/>
      <c r="D725" s="396"/>
      <c r="E725" s="396"/>
      <c r="F725" s="396"/>
      <c r="G725" s="396"/>
      <c r="H725" s="46"/>
      <c r="I725" s="46"/>
      <c r="J725" s="396"/>
      <c r="K725" s="396"/>
      <c r="L725" s="396"/>
      <c r="M725" s="30"/>
      <c r="N725" s="30"/>
      <c r="O725" s="396"/>
      <c r="P725" s="399"/>
      <c r="Q725" s="398"/>
      <c r="R725" s="396"/>
      <c r="S725" s="396"/>
      <c r="T725" s="396"/>
    </row>
    <row r="726">
      <c r="A726" s="382"/>
      <c r="B726" s="382"/>
      <c r="C726" s="396"/>
      <c r="D726" s="396"/>
      <c r="E726" s="396"/>
      <c r="F726" s="396"/>
      <c r="G726" s="396"/>
      <c r="H726" s="46"/>
      <c r="I726" s="46"/>
      <c r="J726" s="396"/>
      <c r="K726" s="396"/>
      <c r="L726" s="396"/>
      <c r="M726" s="30"/>
      <c r="N726" s="30"/>
      <c r="O726" s="396"/>
      <c r="P726" s="399"/>
      <c r="Q726" s="398"/>
      <c r="R726" s="396"/>
      <c r="S726" s="396"/>
      <c r="T726" s="396"/>
    </row>
    <row r="727">
      <c r="A727" s="382"/>
      <c r="B727" s="382"/>
      <c r="C727" s="396"/>
      <c r="D727" s="396"/>
      <c r="E727" s="396"/>
      <c r="F727" s="396"/>
      <c r="G727" s="396"/>
      <c r="H727" s="46"/>
      <c r="I727" s="46"/>
      <c r="J727" s="396"/>
      <c r="K727" s="396"/>
      <c r="L727" s="396"/>
      <c r="M727" s="30"/>
      <c r="N727" s="30"/>
      <c r="O727" s="396"/>
      <c r="P727" s="399"/>
      <c r="Q727" s="398"/>
      <c r="R727" s="396"/>
      <c r="S727" s="396"/>
      <c r="T727" s="396"/>
    </row>
    <row r="728">
      <c r="A728" s="382"/>
      <c r="B728" s="382"/>
      <c r="C728" s="396"/>
      <c r="D728" s="396"/>
      <c r="E728" s="396"/>
      <c r="F728" s="396"/>
      <c r="G728" s="396"/>
      <c r="H728" s="46"/>
      <c r="I728" s="46"/>
      <c r="J728" s="396"/>
      <c r="K728" s="396"/>
      <c r="L728" s="396"/>
      <c r="M728" s="30"/>
      <c r="N728" s="30"/>
      <c r="O728" s="396"/>
      <c r="P728" s="399"/>
      <c r="Q728" s="398"/>
      <c r="R728" s="396"/>
      <c r="S728" s="396"/>
      <c r="T728" s="396"/>
    </row>
    <row r="729">
      <c r="A729" s="382"/>
      <c r="B729" s="382"/>
      <c r="C729" s="396"/>
      <c r="D729" s="396"/>
      <c r="E729" s="396"/>
      <c r="F729" s="396"/>
      <c r="G729" s="396"/>
      <c r="H729" s="46"/>
      <c r="I729" s="46"/>
      <c r="J729" s="396"/>
      <c r="K729" s="396"/>
      <c r="L729" s="396"/>
      <c r="M729" s="30"/>
      <c r="N729" s="30"/>
      <c r="O729" s="396"/>
      <c r="P729" s="399"/>
      <c r="Q729" s="398"/>
      <c r="R729" s="396"/>
      <c r="S729" s="396"/>
      <c r="T729" s="396"/>
    </row>
    <row r="730">
      <c r="A730" s="382"/>
      <c r="B730" s="382"/>
      <c r="C730" s="396"/>
      <c r="D730" s="396"/>
      <c r="E730" s="396"/>
      <c r="F730" s="396"/>
      <c r="G730" s="396"/>
      <c r="H730" s="46"/>
      <c r="I730" s="46"/>
      <c r="J730" s="396"/>
      <c r="K730" s="396"/>
      <c r="L730" s="396"/>
      <c r="M730" s="30"/>
      <c r="N730" s="30"/>
      <c r="O730" s="396"/>
      <c r="P730" s="399"/>
      <c r="Q730" s="398"/>
      <c r="R730" s="396"/>
      <c r="S730" s="396"/>
      <c r="T730" s="396"/>
    </row>
    <row r="731">
      <c r="A731" s="382"/>
      <c r="B731" s="382"/>
      <c r="C731" s="396"/>
      <c r="D731" s="396"/>
      <c r="E731" s="396"/>
      <c r="F731" s="396"/>
      <c r="G731" s="396"/>
      <c r="H731" s="46"/>
      <c r="I731" s="46"/>
      <c r="J731" s="396"/>
      <c r="K731" s="396"/>
      <c r="L731" s="396"/>
      <c r="M731" s="30"/>
      <c r="N731" s="30"/>
      <c r="O731" s="396"/>
      <c r="P731" s="399"/>
      <c r="Q731" s="398"/>
      <c r="R731" s="396"/>
      <c r="S731" s="396"/>
      <c r="T731" s="396"/>
    </row>
    <row r="732">
      <c r="A732" s="382"/>
      <c r="B732" s="382"/>
      <c r="C732" s="396"/>
      <c r="D732" s="396"/>
      <c r="E732" s="396"/>
      <c r="F732" s="396"/>
      <c r="G732" s="396"/>
      <c r="H732" s="46"/>
      <c r="I732" s="46"/>
      <c r="J732" s="396"/>
      <c r="K732" s="396"/>
      <c r="L732" s="396"/>
      <c r="M732" s="30"/>
      <c r="N732" s="30"/>
      <c r="O732" s="396"/>
      <c r="P732" s="399"/>
      <c r="Q732" s="398"/>
      <c r="R732" s="396"/>
      <c r="S732" s="396"/>
      <c r="T732" s="396"/>
    </row>
    <row r="733">
      <c r="A733" s="382"/>
      <c r="B733" s="382"/>
      <c r="C733" s="396"/>
      <c r="D733" s="396"/>
      <c r="E733" s="396"/>
      <c r="F733" s="396"/>
      <c r="G733" s="396"/>
      <c r="H733" s="46"/>
      <c r="I733" s="46"/>
      <c r="J733" s="396"/>
      <c r="K733" s="396"/>
      <c r="L733" s="396"/>
      <c r="M733" s="30"/>
      <c r="N733" s="30"/>
      <c r="O733" s="396"/>
      <c r="P733" s="399"/>
      <c r="Q733" s="398"/>
      <c r="R733" s="396"/>
      <c r="S733" s="396"/>
      <c r="T733" s="396"/>
    </row>
    <row r="734">
      <c r="A734" s="382"/>
      <c r="B734" s="382"/>
      <c r="C734" s="396"/>
      <c r="D734" s="396"/>
      <c r="E734" s="396"/>
      <c r="F734" s="396"/>
      <c r="G734" s="396"/>
      <c r="H734" s="46"/>
      <c r="I734" s="46"/>
      <c r="J734" s="396"/>
      <c r="K734" s="396"/>
      <c r="L734" s="396"/>
      <c r="M734" s="30"/>
      <c r="N734" s="30"/>
      <c r="O734" s="396"/>
      <c r="P734" s="399"/>
      <c r="Q734" s="398"/>
      <c r="R734" s="396"/>
      <c r="S734" s="396"/>
      <c r="T734" s="396"/>
    </row>
    <row r="735">
      <c r="A735" s="382"/>
      <c r="B735" s="382"/>
      <c r="C735" s="396"/>
      <c r="D735" s="396"/>
      <c r="E735" s="396"/>
      <c r="F735" s="396"/>
      <c r="G735" s="396"/>
      <c r="H735" s="46"/>
      <c r="I735" s="46"/>
      <c r="J735" s="396"/>
      <c r="K735" s="396"/>
      <c r="L735" s="396"/>
      <c r="M735" s="30"/>
      <c r="N735" s="30"/>
      <c r="O735" s="396"/>
      <c r="P735" s="399"/>
      <c r="Q735" s="398"/>
      <c r="R735" s="396"/>
      <c r="S735" s="396"/>
      <c r="T735" s="396"/>
    </row>
    <row r="736">
      <c r="A736" s="382"/>
      <c r="B736" s="382"/>
      <c r="C736" s="396"/>
      <c r="D736" s="396"/>
      <c r="E736" s="396"/>
      <c r="F736" s="396"/>
      <c r="G736" s="396"/>
      <c r="H736" s="46"/>
      <c r="I736" s="46"/>
      <c r="J736" s="396"/>
      <c r="K736" s="396"/>
      <c r="L736" s="396"/>
      <c r="M736" s="30"/>
      <c r="N736" s="30"/>
      <c r="O736" s="396"/>
      <c r="P736" s="399"/>
      <c r="Q736" s="398"/>
      <c r="R736" s="396"/>
      <c r="S736" s="396"/>
      <c r="T736" s="396"/>
    </row>
    <row r="737">
      <c r="A737" s="382"/>
      <c r="B737" s="382"/>
      <c r="C737" s="396"/>
      <c r="D737" s="396"/>
      <c r="E737" s="396"/>
      <c r="F737" s="396"/>
      <c r="G737" s="396"/>
      <c r="H737" s="46"/>
      <c r="I737" s="46"/>
      <c r="J737" s="396"/>
      <c r="K737" s="396"/>
      <c r="L737" s="396"/>
      <c r="M737" s="30"/>
      <c r="N737" s="30"/>
      <c r="O737" s="396"/>
      <c r="P737" s="399"/>
      <c r="Q737" s="398"/>
      <c r="R737" s="396"/>
      <c r="S737" s="396"/>
      <c r="T737" s="396"/>
    </row>
    <row r="738">
      <c r="A738" s="382"/>
      <c r="B738" s="382"/>
      <c r="C738" s="396"/>
      <c r="D738" s="396"/>
      <c r="E738" s="396"/>
      <c r="F738" s="396"/>
      <c r="G738" s="396"/>
      <c r="H738" s="46"/>
      <c r="I738" s="46"/>
      <c r="J738" s="396"/>
      <c r="K738" s="396"/>
      <c r="L738" s="396"/>
      <c r="M738" s="30"/>
      <c r="N738" s="30"/>
      <c r="O738" s="396"/>
      <c r="P738" s="399"/>
      <c r="Q738" s="398"/>
      <c r="R738" s="396"/>
      <c r="S738" s="396"/>
      <c r="T738" s="396"/>
    </row>
    <row r="739">
      <c r="A739" s="382"/>
      <c r="B739" s="382"/>
      <c r="C739" s="396"/>
      <c r="D739" s="396"/>
      <c r="E739" s="396"/>
      <c r="F739" s="396"/>
      <c r="G739" s="396"/>
      <c r="H739" s="46"/>
      <c r="I739" s="46"/>
      <c r="J739" s="396"/>
      <c r="K739" s="396"/>
      <c r="L739" s="396"/>
      <c r="M739" s="30"/>
      <c r="N739" s="30"/>
      <c r="O739" s="396"/>
      <c r="P739" s="399"/>
      <c r="Q739" s="398"/>
      <c r="R739" s="396"/>
      <c r="S739" s="396"/>
      <c r="T739" s="396"/>
    </row>
    <row r="740">
      <c r="A740" s="382"/>
      <c r="B740" s="382"/>
      <c r="C740" s="396"/>
      <c r="D740" s="396"/>
      <c r="E740" s="396"/>
      <c r="F740" s="396"/>
      <c r="G740" s="396"/>
      <c r="H740" s="46"/>
      <c r="I740" s="46"/>
      <c r="J740" s="396"/>
      <c r="K740" s="396"/>
      <c r="L740" s="396"/>
      <c r="M740" s="30"/>
      <c r="N740" s="30"/>
      <c r="O740" s="396"/>
      <c r="P740" s="399"/>
      <c r="Q740" s="398"/>
      <c r="R740" s="396"/>
      <c r="S740" s="396"/>
      <c r="T740" s="396"/>
    </row>
    <row r="741">
      <c r="A741" s="382"/>
      <c r="B741" s="382"/>
      <c r="C741" s="396"/>
      <c r="D741" s="396"/>
      <c r="E741" s="396"/>
      <c r="F741" s="396"/>
      <c r="G741" s="396"/>
      <c r="H741" s="46"/>
      <c r="I741" s="46"/>
      <c r="J741" s="396"/>
      <c r="K741" s="396"/>
      <c r="L741" s="396"/>
      <c r="M741" s="30"/>
      <c r="N741" s="30"/>
      <c r="O741" s="396"/>
      <c r="P741" s="399"/>
      <c r="Q741" s="398"/>
      <c r="R741" s="396"/>
      <c r="S741" s="396"/>
      <c r="T741" s="396"/>
    </row>
    <row r="742">
      <c r="A742" s="382"/>
      <c r="B742" s="382"/>
      <c r="C742" s="396"/>
      <c r="D742" s="396"/>
      <c r="E742" s="396"/>
      <c r="F742" s="396"/>
      <c r="G742" s="396"/>
      <c r="H742" s="46"/>
      <c r="I742" s="46"/>
      <c r="J742" s="396"/>
      <c r="K742" s="396"/>
      <c r="L742" s="396"/>
      <c r="M742" s="30"/>
      <c r="N742" s="30"/>
      <c r="O742" s="396"/>
      <c r="P742" s="399"/>
      <c r="Q742" s="398"/>
      <c r="R742" s="396"/>
      <c r="S742" s="396"/>
      <c r="T742" s="396"/>
    </row>
    <row r="743">
      <c r="A743" s="382"/>
      <c r="B743" s="382"/>
      <c r="C743" s="396"/>
      <c r="D743" s="396"/>
      <c r="E743" s="396"/>
      <c r="F743" s="396"/>
      <c r="G743" s="396"/>
      <c r="H743" s="46"/>
      <c r="I743" s="46"/>
      <c r="J743" s="396"/>
      <c r="K743" s="396"/>
      <c r="L743" s="396"/>
      <c r="M743" s="30"/>
      <c r="N743" s="30"/>
      <c r="O743" s="396"/>
      <c r="P743" s="399"/>
      <c r="Q743" s="398"/>
      <c r="R743" s="396"/>
      <c r="S743" s="396"/>
      <c r="T743" s="396"/>
    </row>
    <row r="744">
      <c r="A744" s="382"/>
      <c r="B744" s="382"/>
      <c r="C744" s="396"/>
      <c r="D744" s="396"/>
      <c r="E744" s="396"/>
      <c r="F744" s="396"/>
      <c r="G744" s="396"/>
      <c r="H744" s="46"/>
      <c r="I744" s="46"/>
      <c r="J744" s="396"/>
      <c r="K744" s="396"/>
      <c r="L744" s="396"/>
      <c r="M744" s="30"/>
      <c r="N744" s="30"/>
      <c r="O744" s="396"/>
      <c r="P744" s="399"/>
      <c r="Q744" s="398"/>
      <c r="R744" s="396"/>
      <c r="S744" s="396"/>
      <c r="T744" s="396"/>
    </row>
    <row r="745">
      <c r="A745" s="382"/>
      <c r="B745" s="382"/>
      <c r="C745" s="396"/>
      <c r="D745" s="396"/>
      <c r="E745" s="396"/>
      <c r="F745" s="396"/>
      <c r="G745" s="396"/>
      <c r="H745" s="46"/>
      <c r="I745" s="46"/>
      <c r="J745" s="396"/>
      <c r="K745" s="396"/>
      <c r="L745" s="396"/>
      <c r="M745" s="30"/>
      <c r="N745" s="30"/>
      <c r="O745" s="396"/>
      <c r="P745" s="399"/>
      <c r="Q745" s="398"/>
      <c r="R745" s="396"/>
      <c r="S745" s="396"/>
      <c r="T745" s="396"/>
    </row>
    <row r="746">
      <c r="A746" s="382"/>
      <c r="B746" s="382"/>
      <c r="C746" s="396"/>
      <c r="D746" s="396"/>
      <c r="E746" s="396"/>
      <c r="F746" s="396"/>
      <c r="G746" s="396"/>
      <c r="H746" s="46"/>
      <c r="I746" s="46"/>
      <c r="J746" s="396"/>
      <c r="K746" s="396"/>
      <c r="L746" s="396"/>
      <c r="M746" s="30"/>
      <c r="N746" s="30"/>
      <c r="O746" s="396"/>
      <c r="P746" s="399"/>
      <c r="Q746" s="398"/>
      <c r="R746" s="396"/>
      <c r="S746" s="396"/>
      <c r="T746" s="396"/>
    </row>
    <row r="747">
      <c r="A747" s="382"/>
      <c r="B747" s="382"/>
      <c r="C747" s="396"/>
      <c r="D747" s="396"/>
      <c r="E747" s="396"/>
      <c r="F747" s="396"/>
      <c r="G747" s="396"/>
      <c r="H747" s="46"/>
      <c r="I747" s="46"/>
      <c r="J747" s="396"/>
      <c r="K747" s="396"/>
      <c r="L747" s="396"/>
      <c r="M747" s="30"/>
      <c r="N747" s="30"/>
      <c r="O747" s="396"/>
      <c r="P747" s="399"/>
      <c r="Q747" s="398"/>
      <c r="R747" s="396"/>
      <c r="S747" s="396"/>
      <c r="T747" s="396"/>
    </row>
    <row r="748">
      <c r="A748" s="382"/>
      <c r="B748" s="382"/>
      <c r="C748" s="396"/>
      <c r="D748" s="396"/>
      <c r="E748" s="396"/>
      <c r="F748" s="396"/>
      <c r="G748" s="396"/>
      <c r="H748" s="46"/>
      <c r="I748" s="46"/>
      <c r="J748" s="396"/>
      <c r="K748" s="396"/>
      <c r="L748" s="396"/>
      <c r="M748" s="30"/>
      <c r="N748" s="30"/>
      <c r="O748" s="396"/>
      <c r="P748" s="399"/>
      <c r="Q748" s="398"/>
      <c r="R748" s="396"/>
      <c r="S748" s="396"/>
      <c r="T748" s="396"/>
    </row>
    <row r="749">
      <c r="A749" s="382"/>
      <c r="B749" s="382"/>
      <c r="C749" s="396"/>
      <c r="D749" s="396"/>
      <c r="E749" s="396"/>
      <c r="F749" s="396"/>
      <c r="G749" s="396"/>
      <c r="H749" s="46"/>
      <c r="I749" s="46"/>
      <c r="J749" s="396"/>
      <c r="K749" s="396"/>
      <c r="L749" s="396"/>
      <c r="M749" s="30"/>
      <c r="N749" s="30"/>
      <c r="O749" s="396"/>
      <c r="P749" s="399"/>
      <c r="Q749" s="398"/>
      <c r="R749" s="396"/>
      <c r="S749" s="396"/>
      <c r="T749" s="396"/>
    </row>
    <row r="750">
      <c r="A750" s="382"/>
      <c r="B750" s="382"/>
      <c r="C750" s="396"/>
      <c r="D750" s="396"/>
      <c r="E750" s="396"/>
      <c r="F750" s="396"/>
      <c r="G750" s="396"/>
      <c r="H750" s="46"/>
      <c r="I750" s="46"/>
      <c r="J750" s="396"/>
      <c r="K750" s="396"/>
      <c r="L750" s="396"/>
      <c r="M750" s="30"/>
      <c r="N750" s="30"/>
      <c r="O750" s="396"/>
      <c r="P750" s="399"/>
      <c r="Q750" s="398"/>
      <c r="R750" s="396"/>
      <c r="S750" s="396"/>
      <c r="T750" s="396"/>
    </row>
    <row r="751">
      <c r="A751" s="382"/>
      <c r="B751" s="382"/>
      <c r="C751" s="396"/>
      <c r="D751" s="396"/>
      <c r="E751" s="396"/>
      <c r="F751" s="396"/>
      <c r="G751" s="396"/>
      <c r="H751" s="46"/>
      <c r="I751" s="46"/>
      <c r="J751" s="396"/>
      <c r="K751" s="396"/>
      <c r="L751" s="396"/>
      <c r="M751" s="30"/>
      <c r="N751" s="30"/>
      <c r="O751" s="396"/>
      <c r="P751" s="399"/>
      <c r="Q751" s="398"/>
      <c r="R751" s="396"/>
      <c r="S751" s="396"/>
      <c r="T751" s="396"/>
    </row>
    <row r="752">
      <c r="A752" s="382"/>
      <c r="B752" s="382"/>
      <c r="C752" s="396"/>
      <c r="D752" s="396"/>
      <c r="E752" s="396"/>
      <c r="F752" s="396"/>
      <c r="G752" s="396"/>
      <c r="H752" s="46"/>
      <c r="I752" s="46"/>
      <c r="J752" s="396"/>
      <c r="K752" s="396"/>
      <c r="L752" s="396"/>
      <c r="M752" s="30"/>
      <c r="N752" s="30"/>
      <c r="O752" s="396"/>
      <c r="P752" s="399"/>
      <c r="Q752" s="398"/>
      <c r="R752" s="396"/>
      <c r="S752" s="396"/>
      <c r="T752" s="396"/>
    </row>
    <row r="753">
      <c r="A753" s="382"/>
      <c r="B753" s="382"/>
      <c r="C753" s="396"/>
      <c r="D753" s="396"/>
      <c r="E753" s="396"/>
      <c r="F753" s="396"/>
      <c r="G753" s="396"/>
      <c r="H753" s="46"/>
      <c r="I753" s="46"/>
      <c r="J753" s="396"/>
      <c r="K753" s="396"/>
      <c r="L753" s="396"/>
      <c r="M753" s="30"/>
      <c r="N753" s="30"/>
      <c r="O753" s="396"/>
      <c r="P753" s="399"/>
      <c r="Q753" s="398"/>
      <c r="R753" s="396"/>
      <c r="S753" s="396"/>
      <c r="T753" s="396"/>
    </row>
    <row r="754">
      <c r="A754" s="382"/>
      <c r="B754" s="382"/>
      <c r="C754" s="396"/>
      <c r="D754" s="396"/>
      <c r="E754" s="396"/>
      <c r="F754" s="396"/>
      <c r="G754" s="396"/>
      <c r="H754" s="46"/>
      <c r="I754" s="46"/>
      <c r="J754" s="396"/>
      <c r="K754" s="396"/>
      <c r="L754" s="396"/>
      <c r="M754" s="30"/>
      <c r="N754" s="30"/>
      <c r="O754" s="396"/>
      <c r="P754" s="399"/>
      <c r="Q754" s="398"/>
      <c r="R754" s="396"/>
      <c r="S754" s="396"/>
      <c r="T754" s="396"/>
    </row>
    <row r="755">
      <c r="A755" s="382"/>
      <c r="B755" s="382"/>
      <c r="C755" s="396"/>
      <c r="D755" s="396"/>
      <c r="E755" s="396"/>
      <c r="F755" s="396"/>
      <c r="G755" s="396"/>
      <c r="H755" s="46"/>
      <c r="I755" s="46"/>
      <c r="J755" s="396"/>
      <c r="K755" s="396"/>
      <c r="L755" s="396"/>
      <c r="M755" s="30"/>
      <c r="N755" s="30"/>
      <c r="O755" s="396"/>
      <c r="P755" s="399"/>
      <c r="Q755" s="398"/>
      <c r="R755" s="396"/>
      <c r="S755" s="396"/>
      <c r="T755" s="396"/>
    </row>
    <row r="756">
      <c r="A756" s="382"/>
      <c r="B756" s="382"/>
      <c r="C756" s="396"/>
      <c r="D756" s="396"/>
      <c r="E756" s="396"/>
      <c r="F756" s="396"/>
      <c r="G756" s="396"/>
      <c r="H756" s="46"/>
      <c r="I756" s="46"/>
      <c r="J756" s="396"/>
      <c r="K756" s="396"/>
      <c r="L756" s="396"/>
      <c r="M756" s="30"/>
      <c r="N756" s="30"/>
      <c r="O756" s="396"/>
      <c r="P756" s="399"/>
      <c r="Q756" s="398"/>
      <c r="R756" s="396"/>
      <c r="S756" s="396"/>
      <c r="T756" s="396"/>
    </row>
    <row r="757">
      <c r="A757" s="382"/>
      <c r="B757" s="382"/>
      <c r="C757" s="396"/>
      <c r="D757" s="396"/>
      <c r="E757" s="396"/>
      <c r="F757" s="396"/>
      <c r="G757" s="396"/>
      <c r="H757" s="46"/>
      <c r="I757" s="46"/>
      <c r="J757" s="396"/>
      <c r="K757" s="396"/>
      <c r="L757" s="396"/>
      <c r="M757" s="30"/>
      <c r="N757" s="30"/>
      <c r="O757" s="396"/>
      <c r="P757" s="399"/>
      <c r="Q757" s="398"/>
      <c r="R757" s="396"/>
      <c r="S757" s="396"/>
      <c r="T757" s="396"/>
    </row>
    <row r="758">
      <c r="A758" s="382"/>
      <c r="B758" s="382"/>
      <c r="C758" s="396"/>
      <c r="D758" s="396"/>
      <c r="E758" s="396"/>
      <c r="F758" s="396"/>
      <c r="G758" s="396"/>
      <c r="H758" s="46"/>
      <c r="I758" s="46"/>
      <c r="J758" s="396"/>
      <c r="K758" s="396"/>
      <c r="L758" s="396"/>
      <c r="M758" s="30"/>
      <c r="N758" s="30"/>
      <c r="O758" s="396"/>
      <c r="P758" s="399"/>
      <c r="Q758" s="398"/>
      <c r="R758" s="396"/>
      <c r="S758" s="396"/>
      <c r="T758" s="396"/>
    </row>
    <row r="759">
      <c r="A759" s="382"/>
      <c r="B759" s="382"/>
      <c r="C759" s="396"/>
      <c r="D759" s="396"/>
      <c r="E759" s="396"/>
      <c r="F759" s="396"/>
      <c r="G759" s="396"/>
      <c r="H759" s="46"/>
      <c r="I759" s="46"/>
      <c r="J759" s="396"/>
      <c r="K759" s="396"/>
      <c r="L759" s="396"/>
      <c r="M759" s="30"/>
      <c r="N759" s="30"/>
      <c r="O759" s="396"/>
      <c r="P759" s="399"/>
      <c r="Q759" s="398"/>
      <c r="R759" s="396"/>
      <c r="S759" s="396"/>
      <c r="T759" s="396"/>
    </row>
    <row r="760">
      <c r="A760" s="382"/>
      <c r="B760" s="382"/>
      <c r="C760" s="396"/>
      <c r="D760" s="396"/>
      <c r="E760" s="396"/>
      <c r="F760" s="396"/>
      <c r="G760" s="396"/>
      <c r="H760" s="46"/>
      <c r="I760" s="46"/>
      <c r="J760" s="396"/>
      <c r="K760" s="396"/>
      <c r="L760" s="396"/>
      <c r="M760" s="30"/>
      <c r="N760" s="30"/>
      <c r="O760" s="396"/>
      <c r="P760" s="399"/>
      <c r="Q760" s="398"/>
      <c r="R760" s="396"/>
      <c r="S760" s="396"/>
      <c r="T760" s="396"/>
    </row>
    <row r="761">
      <c r="A761" s="382"/>
      <c r="B761" s="382"/>
      <c r="C761" s="396"/>
      <c r="D761" s="396"/>
      <c r="E761" s="396"/>
      <c r="F761" s="396"/>
      <c r="G761" s="396"/>
      <c r="H761" s="46"/>
      <c r="I761" s="46"/>
      <c r="J761" s="396"/>
      <c r="K761" s="396"/>
      <c r="L761" s="396"/>
      <c r="M761" s="30"/>
      <c r="N761" s="30"/>
      <c r="O761" s="396"/>
      <c r="P761" s="399"/>
      <c r="Q761" s="398"/>
      <c r="R761" s="396"/>
      <c r="S761" s="396"/>
      <c r="T761" s="396"/>
    </row>
    <row r="762">
      <c r="A762" s="382"/>
      <c r="B762" s="382"/>
      <c r="C762" s="396"/>
      <c r="D762" s="396"/>
      <c r="E762" s="396"/>
      <c r="F762" s="396"/>
      <c r="G762" s="396"/>
      <c r="H762" s="46"/>
      <c r="I762" s="46"/>
      <c r="J762" s="396"/>
      <c r="K762" s="396"/>
      <c r="L762" s="396"/>
      <c r="M762" s="30"/>
      <c r="N762" s="30"/>
      <c r="O762" s="396"/>
      <c r="P762" s="399"/>
      <c r="Q762" s="398"/>
      <c r="R762" s="396"/>
      <c r="S762" s="396"/>
      <c r="T762" s="396"/>
    </row>
    <row r="763">
      <c r="A763" s="382"/>
      <c r="B763" s="382"/>
      <c r="C763" s="396"/>
      <c r="D763" s="396"/>
      <c r="E763" s="396"/>
      <c r="F763" s="396"/>
      <c r="G763" s="396"/>
      <c r="H763" s="46"/>
      <c r="I763" s="46"/>
      <c r="J763" s="396"/>
      <c r="K763" s="396"/>
      <c r="L763" s="396"/>
      <c r="M763" s="30"/>
      <c r="N763" s="30"/>
      <c r="O763" s="396"/>
      <c r="P763" s="399"/>
      <c r="Q763" s="398"/>
      <c r="R763" s="396"/>
      <c r="S763" s="396"/>
      <c r="T763" s="396"/>
    </row>
    <row r="764">
      <c r="A764" s="382"/>
      <c r="B764" s="382"/>
      <c r="C764" s="396"/>
      <c r="D764" s="396"/>
      <c r="E764" s="396"/>
      <c r="F764" s="396"/>
      <c r="G764" s="396"/>
      <c r="H764" s="46"/>
      <c r="I764" s="46"/>
      <c r="J764" s="396"/>
      <c r="K764" s="396"/>
      <c r="L764" s="396"/>
      <c r="M764" s="30"/>
      <c r="N764" s="30"/>
      <c r="O764" s="396"/>
      <c r="P764" s="399"/>
      <c r="Q764" s="398"/>
      <c r="R764" s="396"/>
      <c r="S764" s="396"/>
      <c r="T764" s="396"/>
    </row>
    <row r="765">
      <c r="A765" s="382"/>
      <c r="B765" s="382"/>
      <c r="C765" s="396"/>
      <c r="D765" s="396"/>
      <c r="E765" s="396"/>
      <c r="F765" s="396"/>
      <c r="G765" s="396"/>
      <c r="H765" s="46"/>
      <c r="I765" s="46"/>
      <c r="J765" s="396"/>
      <c r="K765" s="396"/>
      <c r="L765" s="396"/>
      <c r="M765" s="30"/>
      <c r="N765" s="30"/>
      <c r="O765" s="396"/>
      <c r="P765" s="399"/>
      <c r="Q765" s="398"/>
      <c r="R765" s="396"/>
      <c r="S765" s="396"/>
      <c r="T765" s="396"/>
    </row>
    <row r="766">
      <c r="A766" s="382"/>
      <c r="B766" s="382"/>
      <c r="C766" s="396"/>
      <c r="D766" s="396"/>
      <c r="E766" s="396"/>
      <c r="F766" s="396"/>
      <c r="G766" s="396"/>
      <c r="H766" s="46"/>
      <c r="I766" s="46"/>
      <c r="J766" s="396"/>
      <c r="K766" s="396"/>
      <c r="L766" s="396"/>
      <c r="M766" s="30"/>
      <c r="N766" s="30"/>
      <c r="O766" s="396"/>
      <c r="P766" s="399"/>
      <c r="Q766" s="398"/>
      <c r="R766" s="396"/>
      <c r="S766" s="396"/>
      <c r="T766" s="396"/>
    </row>
    <row r="767">
      <c r="A767" s="382"/>
      <c r="B767" s="382"/>
      <c r="C767" s="396"/>
      <c r="D767" s="396"/>
      <c r="E767" s="396"/>
      <c r="F767" s="396"/>
      <c r="G767" s="396"/>
      <c r="H767" s="46"/>
      <c r="I767" s="46"/>
      <c r="J767" s="396"/>
      <c r="K767" s="396"/>
      <c r="L767" s="396"/>
      <c r="M767" s="30"/>
      <c r="N767" s="30"/>
      <c r="O767" s="396"/>
      <c r="P767" s="399"/>
      <c r="Q767" s="398"/>
      <c r="R767" s="396"/>
      <c r="S767" s="396"/>
      <c r="T767" s="396"/>
    </row>
    <row r="768">
      <c r="A768" s="382"/>
      <c r="B768" s="382"/>
      <c r="C768" s="396"/>
      <c r="D768" s="396"/>
      <c r="E768" s="396"/>
      <c r="F768" s="396"/>
      <c r="G768" s="396"/>
      <c r="H768" s="46"/>
      <c r="I768" s="46"/>
      <c r="J768" s="396"/>
      <c r="K768" s="396"/>
      <c r="L768" s="396"/>
      <c r="M768" s="30"/>
      <c r="N768" s="30"/>
      <c r="O768" s="396"/>
      <c r="P768" s="399"/>
      <c r="Q768" s="398"/>
      <c r="R768" s="396"/>
      <c r="S768" s="396"/>
      <c r="T768" s="396"/>
    </row>
    <row r="769">
      <c r="A769" s="382"/>
      <c r="B769" s="382"/>
      <c r="C769" s="396"/>
      <c r="D769" s="396"/>
      <c r="E769" s="396"/>
      <c r="F769" s="396"/>
      <c r="G769" s="396"/>
      <c r="H769" s="46"/>
      <c r="I769" s="46"/>
      <c r="J769" s="396"/>
      <c r="K769" s="396"/>
      <c r="L769" s="396"/>
      <c r="M769" s="30"/>
      <c r="N769" s="30"/>
      <c r="O769" s="396"/>
      <c r="P769" s="399"/>
      <c r="Q769" s="398"/>
      <c r="R769" s="396"/>
      <c r="S769" s="396"/>
      <c r="T769" s="396"/>
    </row>
    <row r="770">
      <c r="A770" s="382"/>
      <c r="B770" s="382"/>
      <c r="C770" s="396"/>
      <c r="D770" s="396"/>
      <c r="E770" s="396"/>
      <c r="F770" s="396"/>
      <c r="G770" s="396"/>
      <c r="H770" s="46"/>
      <c r="I770" s="46"/>
      <c r="J770" s="396"/>
      <c r="K770" s="396"/>
      <c r="L770" s="396"/>
      <c r="M770" s="30"/>
      <c r="N770" s="30"/>
      <c r="O770" s="396"/>
      <c r="P770" s="399"/>
      <c r="Q770" s="398"/>
      <c r="R770" s="396"/>
      <c r="S770" s="396"/>
      <c r="T770" s="396"/>
    </row>
    <row r="771">
      <c r="A771" s="382"/>
      <c r="B771" s="382"/>
      <c r="C771" s="396"/>
      <c r="D771" s="396"/>
      <c r="E771" s="396"/>
      <c r="F771" s="396"/>
      <c r="G771" s="396"/>
      <c r="H771" s="46"/>
      <c r="I771" s="46"/>
      <c r="J771" s="396"/>
      <c r="K771" s="396"/>
      <c r="L771" s="396"/>
      <c r="M771" s="30"/>
      <c r="N771" s="30"/>
      <c r="O771" s="396"/>
      <c r="P771" s="399"/>
      <c r="Q771" s="398"/>
      <c r="R771" s="396"/>
      <c r="S771" s="396"/>
      <c r="T771" s="396"/>
    </row>
    <row r="772">
      <c r="A772" s="382"/>
      <c r="B772" s="382"/>
      <c r="C772" s="396"/>
      <c r="D772" s="396"/>
      <c r="E772" s="396"/>
      <c r="F772" s="396"/>
      <c r="G772" s="396"/>
      <c r="H772" s="46"/>
      <c r="I772" s="46"/>
      <c r="J772" s="396"/>
      <c r="K772" s="396"/>
      <c r="L772" s="396"/>
      <c r="M772" s="30"/>
      <c r="N772" s="30"/>
      <c r="O772" s="396"/>
      <c r="P772" s="399"/>
      <c r="Q772" s="398"/>
      <c r="R772" s="396"/>
      <c r="S772" s="396"/>
      <c r="T772" s="396"/>
    </row>
    <row r="773">
      <c r="A773" s="382"/>
      <c r="B773" s="382"/>
      <c r="C773" s="396"/>
      <c r="D773" s="396"/>
      <c r="E773" s="396"/>
      <c r="F773" s="396"/>
      <c r="G773" s="396"/>
      <c r="H773" s="46"/>
      <c r="I773" s="46"/>
      <c r="J773" s="396"/>
      <c r="K773" s="396"/>
      <c r="L773" s="396"/>
      <c r="M773" s="30"/>
      <c r="N773" s="30"/>
      <c r="O773" s="396"/>
      <c r="P773" s="399"/>
      <c r="Q773" s="398"/>
      <c r="R773" s="396"/>
      <c r="S773" s="396"/>
      <c r="T773" s="396"/>
    </row>
    <row r="774">
      <c r="A774" s="382"/>
      <c r="B774" s="382"/>
      <c r="C774" s="396"/>
      <c r="D774" s="396"/>
      <c r="E774" s="396"/>
      <c r="F774" s="396"/>
      <c r="G774" s="396"/>
      <c r="H774" s="46"/>
      <c r="I774" s="46"/>
      <c r="J774" s="396"/>
      <c r="K774" s="396"/>
      <c r="L774" s="396"/>
      <c r="M774" s="30"/>
      <c r="N774" s="30"/>
      <c r="O774" s="396"/>
      <c r="P774" s="399"/>
      <c r="Q774" s="398"/>
      <c r="R774" s="396"/>
      <c r="S774" s="396"/>
      <c r="T774" s="396"/>
    </row>
    <row r="775">
      <c r="A775" s="382"/>
      <c r="B775" s="382"/>
      <c r="C775" s="396"/>
      <c r="D775" s="396"/>
      <c r="E775" s="396"/>
      <c r="F775" s="396"/>
      <c r="G775" s="396"/>
      <c r="H775" s="46"/>
      <c r="I775" s="46"/>
      <c r="J775" s="396"/>
      <c r="K775" s="396"/>
      <c r="L775" s="396"/>
      <c r="M775" s="30"/>
      <c r="N775" s="30"/>
      <c r="O775" s="396"/>
      <c r="P775" s="399"/>
      <c r="Q775" s="398"/>
      <c r="R775" s="396"/>
      <c r="S775" s="396"/>
      <c r="T775" s="396"/>
    </row>
    <row r="776">
      <c r="A776" s="382"/>
      <c r="B776" s="382"/>
      <c r="C776" s="396"/>
      <c r="D776" s="396"/>
      <c r="E776" s="396"/>
      <c r="F776" s="396"/>
      <c r="G776" s="396"/>
      <c r="H776" s="46"/>
      <c r="I776" s="46"/>
      <c r="J776" s="396"/>
      <c r="K776" s="396"/>
      <c r="L776" s="396"/>
      <c r="M776" s="30"/>
      <c r="N776" s="30"/>
      <c r="O776" s="396"/>
      <c r="P776" s="399"/>
      <c r="Q776" s="398"/>
      <c r="R776" s="396"/>
      <c r="S776" s="396"/>
      <c r="T776" s="396"/>
    </row>
    <row r="777">
      <c r="A777" s="382"/>
      <c r="B777" s="382"/>
      <c r="C777" s="396"/>
      <c r="D777" s="396"/>
      <c r="E777" s="396"/>
      <c r="F777" s="396"/>
      <c r="G777" s="396"/>
      <c r="H777" s="46"/>
      <c r="I777" s="46"/>
      <c r="J777" s="396"/>
      <c r="K777" s="396"/>
      <c r="L777" s="396"/>
      <c r="M777" s="30"/>
      <c r="N777" s="30"/>
      <c r="O777" s="396"/>
      <c r="P777" s="399"/>
      <c r="Q777" s="398"/>
      <c r="R777" s="396"/>
      <c r="S777" s="396"/>
      <c r="T777" s="396"/>
    </row>
    <row r="778">
      <c r="A778" s="382"/>
      <c r="B778" s="382"/>
      <c r="C778" s="396"/>
      <c r="D778" s="396"/>
      <c r="E778" s="396"/>
      <c r="F778" s="396"/>
      <c r="G778" s="396"/>
      <c r="H778" s="46"/>
      <c r="I778" s="46"/>
      <c r="J778" s="396"/>
      <c r="K778" s="396"/>
      <c r="L778" s="396"/>
      <c r="M778" s="30"/>
      <c r="N778" s="30"/>
      <c r="O778" s="396"/>
      <c r="P778" s="399"/>
      <c r="Q778" s="398"/>
      <c r="R778" s="396"/>
      <c r="S778" s="396"/>
      <c r="T778" s="396"/>
    </row>
    <row r="779">
      <c r="A779" s="382"/>
      <c r="B779" s="382"/>
      <c r="C779" s="396"/>
      <c r="D779" s="396"/>
      <c r="E779" s="396"/>
      <c r="F779" s="396"/>
      <c r="G779" s="396"/>
      <c r="H779" s="46"/>
      <c r="I779" s="46"/>
      <c r="J779" s="396"/>
      <c r="K779" s="396"/>
      <c r="L779" s="396"/>
      <c r="M779" s="30"/>
      <c r="N779" s="30"/>
      <c r="O779" s="396"/>
      <c r="P779" s="399"/>
      <c r="Q779" s="398"/>
      <c r="R779" s="396"/>
      <c r="S779" s="396"/>
      <c r="T779" s="396"/>
    </row>
    <row r="780">
      <c r="A780" s="382"/>
      <c r="B780" s="382"/>
      <c r="C780" s="396"/>
      <c r="D780" s="396"/>
      <c r="E780" s="396"/>
      <c r="F780" s="396"/>
      <c r="G780" s="396"/>
      <c r="H780" s="46"/>
      <c r="I780" s="46"/>
      <c r="J780" s="396"/>
      <c r="K780" s="396"/>
      <c r="L780" s="396"/>
      <c r="M780" s="30"/>
      <c r="N780" s="30"/>
      <c r="O780" s="396"/>
      <c r="P780" s="399"/>
      <c r="Q780" s="398"/>
      <c r="R780" s="396"/>
      <c r="S780" s="396"/>
      <c r="T780" s="396"/>
    </row>
    <row r="781">
      <c r="A781" s="382"/>
      <c r="B781" s="382"/>
      <c r="C781" s="396"/>
      <c r="D781" s="396"/>
      <c r="E781" s="396"/>
      <c r="F781" s="396"/>
      <c r="G781" s="396"/>
      <c r="H781" s="46"/>
      <c r="I781" s="46"/>
      <c r="J781" s="396"/>
      <c r="K781" s="396"/>
      <c r="L781" s="396"/>
      <c r="M781" s="30"/>
      <c r="N781" s="30"/>
      <c r="O781" s="396"/>
      <c r="P781" s="399"/>
      <c r="Q781" s="398"/>
      <c r="R781" s="396"/>
      <c r="S781" s="396"/>
      <c r="T781" s="396"/>
    </row>
    <row r="782">
      <c r="A782" s="382"/>
      <c r="B782" s="382"/>
      <c r="C782" s="396"/>
      <c r="D782" s="396"/>
      <c r="E782" s="396"/>
      <c r="F782" s="396"/>
      <c r="G782" s="396"/>
      <c r="H782" s="46"/>
      <c r="I782" s="46"/>
      <c r="J782" s="396"/>
      <c r="K782" s="396"/>
      <c r="L782" s="396"/>
      <c r="M782" s="30"/>
      <c r="N782" s="30"/>
      <c r="O782" s="396"/>
      <c r="P782" s="399"/>
      <c r="Q782" s="398"/>
      <c r="R782" s="396"/>
      <c r="S782" s="396"/>
      <c r="T782" s="396"/>
    </row>
    <row r="783">
      <c r="A783" s="382"/>
      <c r="B783" s="382"/>
      <c r="C783" s="396"/>
      <c r="D783" s="396"/>
      <c r="E783" s="396"/>
      <c r="F783" s="396"/>
      <c r="G783" s="396"/>
      <c r="H783" s="46"/>
      <c r="I783" s="46"/>
      <c r="J783" s="396"/>
      <c r="K783" s="396"/>
      <c r="L783" s="396"/>
      <c r="M783" s="30"/>
      <c r="N783" s="30"/>
      <c r="O783" s="396"/>
      <c r="P783" s="399"/>
      <c r="Q783" s="398"/>
      <c r="R783" s="396"/>
      <c r="S783" s="396"/>
      <c r="T783" s="396"/>
    </row>
    <row r="784">
      <c r="A784" s="382"/>
      <c r="B784" s="382"/>
      <c r="C784" s="396"/>
      <c r="D784" s="396"/>
      <c r="E784" s="396"/>
      <c r="F784" s="396"/>
      <c r="G784" s="396"/>
      <c r="H784" s="46"/>
      <c r="I784" s="46"/>
      <c r="J784" s="396"/>
      <c r="K784" s="396"/>
      <c r="L784" s="396"/>
      <c r="M784" s="30"/>
      <c r="N784" s="30"/>
      <c r="O784" s="396"/>
      <c r="P784" s="399"/>
      <c r="Q784" s="398"/>
      <c r="R784" s="396"/>
      <c r="S784" s="396"/>
      <c r="T784" s="396"/>
    </row>
    <row r="785">
      <c r="A785" s="382"/>
      <c r="B785" s="382"/>
      <c r="C785" s="396"/>
      <c r="D785" s="396"/>
      <c r="E785" s="396"/>
      <c r="F785" s="396"/>
      <c r="G785" s="396"/>
      <c r="H785" s="46"/>
      <c r="I785" s="46"/>
      <c r="J785" s="396"/>
      <c r="K785" s="396"/>
      <c r="L785" s="396"/>
      <c r="M785" s="30"/>
      <c r="N785" s="30"/>
      <c r="O785" s="396"/>
      <c r="P785" s="399"/>
      <c r="Q785" s="398"/>
      <c r="R785" s="396"/>
      <c r="S785" s="396"/>
      <c r="T785" s="396"/>
    </row>
    <row r="786">
      <c r="A786" s="382"/>
      <c r="B786" s="382"/>
      <c r="C786" s="396"/>
      <c r="D786" s="396"/>
      <c r="E786" s="396"/>
      <c r="F786" s="396"/>
      <c r="G786" s="396"/>
      <c r="H786" s="46"/>
      <c r="I786" s="46"/>
      <c r="J786" s="396"/>
      <c r="K786" s="396"/>
      <c r="L786" s="396"/>
      <c r="M786" s="30"/>
      <c r="N786" s="30"/>
      <c r="O786" s="396"/>
      <c r="P786" s="399"/>
      <c r="Q786" s="398"/>
      <c r="R786" s="396"/>
      <c r="S786" s="396"/>
      <c r="T786" s="396"/>
    </row>
    <row r="787">
      <c r="A787" s="382"/>
      <c r="B787" s="382"/>
      <c r="C787" s="396"/>
      <c r="D787" s="396"/>
      <c r="E787" s="396"/>
      <c r="F787" s="396"/>
      <c r="G787" s="396"/>
      <c r="H787" s="46"/>
      <c r="I787" s="46"/>
      <c r="J787" s="396"/>
      <c r="K787" s="396"/>
      <c r="L787" s="396"/>
      <c r="M787" s="30"/>
      <c r="N787" s="30"/>
      <c r="O787" s="396"/>
      <c r="P787" s="399"/>
      <c r="Q787" s="398"/>
      <c r="R787" s="396"/>
      <c r="S787" s="396"/>
      <c r="T787" s="396"/>
    </row>
    <row r="788">
      <c r="A788" s="382"/>
      <c r="B788" s="382"/>
      <c r="C788" s="396"/>
      <c r="D788" s="396"/>
      <c r="E788" s="396"/>
      <c r="F788" s="396"/>
      <c r="G788" s="396"/>
      <c r="H788" s="46"/>
      <c r="I788" s="46"/>
      <c r="J788" s="396"/>
      <c r="K788" s="396"/>
      <c r="L788" s="396"/>
      <c r="M788" s="30"/>
      <c r="N788" s="30"/>
      <c r="O788" s="396"/>
      <c r="P788" s="399"/>
      <c r="Q788" s="398"/>
      <c r="R788" s="396"/>
      <c r="S788" s="396"/>
      <c r="T788" s="396"/>
    </row>
    <row r="789">
      <c r="A789" s="382"/>
      <c r="B789" s="382"/>
      <c r="C789" s="396"/>
      <c r="D789" s="396"/>
      <c r="E789" s="396"/>
      <c r="F789" s="396"/>
      <c r="G789" s="396"/>
      <c r="H789" s="46"/>
      <c r="I789" s="46"/>
      <c r="J789" s="396"/>
      <c r="K789" s="396"/>
      <c r="L789" s="396"/>
      <c r="M789" s="30"/>
      <c r="N789" s="30"/>
      <c r="O789" s="396"/>
      <c r="P789" s="399"/>
      <c r="Q789" s="398"/>
      <c r="R789" s="396"/>
      <c r="S789" s="396"/>
      <c r="T789" s="396"/>
    </row>
    <row r="790">
      <c r="A790" s="382"/>
      <c r="B790" s="382"/>
      <c r="C790" s="396"/>
      <c r="D790" s="396"/>
      <c r="E790" s="396"/>
      <c r="F790" s="396"/>
      <c r="G790" s="396"/>
      <c r="H790" s="46"/>
      <c r="I790" s="46"/>
      <c r="J790" s="396"/>
      <c r="K790" s="396"/>
      <c r="L790" s="396"/>
      <c r="M790" s="30"/>
      <c r="N790" s="30"/>
      <c r="O790" s="396"/>
      <c r="P790" s="399"/>
      <c r="Q790" s="398"/>
      <c r="R790" s="396"/>
      <c r="S790" s="396"/>
      <c r="T790" s="396"/>
    </row>
    <row r="791">
      <c r="A791" s="382"/>
      <c r="B791" s="382"/>
      <c r="C791" s="396"/>
      <c r="D791" s="396"/>
      <c r="E791" s="396"/>
      <c r="F791" s="396"/>
      <c r="G791" s="396"/>
      <c r="H791" s="46"/>
      <c r="I791" s="46"/>
      <c r="J791" s="396"/>
      <c r="K791" s="396"/>
      <c r="L791" s="396"/>
      <c r="M791" s="30"/>
      <c r="N791" s="30"/>
      <c r="O791" s="396"/>
      <c r="P791" s="399"/>
      <c r="Q791" s="398"/>
      <c r="R791" s="396"/>
      <c r="S791" s="396"/>
      <c r="T791" s="396"/>
    </row>
    <row r="792">
      <c r="A792" s="382"/>
      <c r="B792" s="382"/>
      <c r="C792" s="396"/>
      <c r="D792" s="396"/>
      <c r="E792" s="396"/>
      <c r="F792" s="396"/>
      <c r="G792" s="396"/>
      <c r="H792" s="46"/>
      <c r="I792" s="46"/>
      <c r="J792" s="396"/>
      <c r="K792" s="396"/>
      <c r="L792" s="396"/>
      <c r="M792" s="30"/>
      <c r="N792" s="30"/>
      <c r="O792" s="396"/>
      <c r="P792" s="399"/>
      <c r="Q792" s="398"/>
      <c r="R792" s="396"/>
      <c r="S792" s="396"/>
      <c r="T792" s="396"/>
    </row>
    <row r="793">
      <c r="A793" s="382"/>
      <c r="B793" s="382"/>
      <c r="C793" s="396"/>
      <c r="D793" s="396"/>
      <c r="E793" s="396"/>
      <c r="F793" s="396"/>
      <c r="G793" s="396"/>
      <c r="H793" s="46"/>
      <c r="I793" s="46"/>
      <c r="J793" s="396"/>
      <c r="K793" s="396"/>
      <c r="L793" s="396"/>
      <c r="M793" s="30"/>
      <c r="N793" s="30"/>
      <c r="O793" s="396"/>
      <c r="P793" s="399"/>
      <c r="Q793" s="398"/>
      <c r="R793" s="396"/>
      <c r="S793" s="396"/>
      <c r="T793" s="396"/>
    </row>
    <row r="794">
      <c r="A794" s="382"/>
      <c r="B794" s="382"/>
      <c r="C794" s="396"/>
      <c r="D794" s="396"/>
      <c r="E794" s="396"/>
      <c r="F794" s="396"/>
      <c r="G794" s="396"/>
      <c r="H794" s="46"/>
      <c r="I794" s="46"/>
      <c r="J794" s="396"/>
      <c r="K794" s="396"/>
      <c r="L794" s="396"/>
      <c r="M794" s="30"/>
      <c r="N794" s="30"/>
      <c r="O794" s="396"/>
      <c r="P794" s="399"/>
      <c r="Q794" s="398"/>
      <c r="R794" s="396"/>
      <c r="S794" s="396"/>
      <c r="T794" s="396"/>
    </row>
    <row r="795">
      <c r="A795" s="382"/>
      <c r="B795" s="382"/>
      <c r="C795" s="396"/>
      <c r="D795" s="396"/>
      <c r="E795" s="396"/>
      <c r="F795" s="396"/>
      <c r="G795" s="396"/>
      <c r="H795" s="46"/>
      <c r="I795" s="46"/>
      <c r="J795" s="396"/>
      <c r="K795" s="396"/>
      <c r="L795" s="396"/>
      <c r="M795" s="30"/>
      <c r="N795" s="30"/>
      <c r="O795" s="396"/>
      <c r="P795" s="399"/>
      <c r="Q795" s="398"/>
      <c r="R795" s="396"/>
      <c r="S795" s="396"/>
      <c r="T795" s="396"/>
    </row>
    <row r="796">
      <c r="A796" s="382"/>
      <c r="B796" s="382"/>
      <c r="C796" s="396"/>
      <c r="D796" s="396"/>
      <c r="E796" s="396"/>
      <c r="F796" s="396"/>
      <c r="G796" s="396"/>
      <c r="H796" s="46"/>
      <c r="I796" s="46"/>
      <c r="J796" s="396"/>
      <c r="K796" s="396"/>
      <c r="L796" s="396"/>
      <c r="M796" s="30"/>
      <c r="N796" s="30"/>
      <c r="O796" s="396"/>
      <c r="P796" s="399"/>
      <c r="Q796" s="398"/>
      <c r="R796" s="396"/>
      <c r="S796" s="396"/>
      <c r="T796" s="396"/>
    </row>
    <row r="797">
      <c r="A797" s="382"/>
      <c r="B797" s="382"/>
      <c r="C797" s="396"/>
      <c r="D797" s="396"/>
      <c r="E797" s="396"/>
      <c r="F797" s="396"/>
      <c r="G797" s="396"/>
      <c r="H797" s="46"/>
      <c r="I797" s="46"/>
      <c r="J797" s="396"/>
      <c r="K797" s="396"/>
      <c r="L797" s="396"/>
      <c r="M797" s="30"/>
      <c r="N797" s="30"/>
      <c r="O797" s="396"/>
      <c r="P797" s="399"/>
      <c r="Q797" s="398"/>
      <c r="R797" s="396"/>
      <c r="S797" s="396"/>
      <c r="T797" s="396"/>
    </row>
    <row r="798">
      <c r="A798" s="382"/>
      <c r="B798" s="382"/>
      <c r="C798" s="396"/>
      <c r="D798" s="396"/>
      <c r="E798" s="396"/>
      <c r="F798" s="396"/>
      <c r="G798" s="396"/>
      <c r="H798" s="46"/>
      <c r="I798" s="46"/>
      <c r="J798" s="396"/>
      <c r="K798" s="396"/>
      <c r="L798" s="396"/>
      <c r="M798" s="30"/>
      <c r="N798" s="30"/>
      <c r="O798" s="396"/>
      <c r="P798" s="399"/>
      <c r="Q798" s="398"/>
      <c r="R798" s="396"/>
      <c r="S798" s="396"/>
      <c r="T798" s="396"/>
    </row>
    <row r="799">
      <c r="A799" s="382"/>
      <c r="B799" s="382"/>
      <c r="C799" s="396"/>
      <c r="D799" s="396"/>
      <c r="E799" s="396"/>
      <c r="F799" s="396"/>
      <c r="G799" s="396"/>
      <c r="H799" s="46"/>
      <c r="I799" s="46"/>
      <c r="J799" s="396"/>
      <c r="K799" s="396"/>
      <c r="L799" s="396"/>
      <c r="M799" s="30"/>
      <c r="N799" s="30"/>
      <c r="O799" s="396"/>
      <c r="P799" s="399"/>
      <c r="Q799" s="398"/>
      <c r="R799" s="396"/>
      <c r="S799" s="396"/>
      <c r="T799" s="396"/>
    </row>
    <row r="800">
      <c r="A800" s="382"/>
      <c r="B800" s="382"/>
      <c r="C800" s="396"/>
      <c r="D800" s="396"/>
      <c r="E800" s="396"/>
      <c r="F800" s="396"/>
      <c r="G800" s="396"/>
      <c r="H800" s="46"/>
      <c r="I800" s="46"/>
      <c r="J800" s="396"/>
      <c r="K800" s="396"/>
      <c r="L800" s="396"/>
      <c r="M800" s="30"/>
      <c r="N800" s="30"/>
      <c r="O800" s="396"/>
      <c r="P800" s="399"/>
      <c r="Q800" s="398"/>
      <c r="R800" s="396"/>
      <c r="S800" s="396"/>
      <c r="T800" s="396"/>
    </row>
    <row r="801">
      <c r="A801" s="382"/>
      <c r="B801" s="382"/>
      <c r="C801" s="396"/>
      <c r="D801" s="396"/>
      <c r="E801" s="396"/>
      <c r="F801" s="396"/>
      <c r="G801" s="396"/>
      <c r="H801" s="46"/>
      <c r="I801" s="46"/>
      <c r="J801" s="396"/>
      <c r="K801" s="396"/>
      <c r="L801" s="396"/>
      <c r="M801" s="30"/>
      <c r="N801" s="30"/>
      <c r="O801" s="396"/>
      <c r="P801" s="399"/>
      <c r="Q801" s="398"/>
      <c r="R801" s="396"/>
      <c r="S801" s="396"/>
      <c r="T801" s="396"/>
    </row>
    <row r="802">
      <c r="A802" s="382"/>
      <c r="B802" s="382"/>
      <c r="C802" s="396"/>
      <c r="D802" s="396"/>
      <c r="E802" s="396"/>
      <c r="F802" s="396"/>
      <c r="G802" s="396"/>
      <c r="H802" s="46"/>
      <c r="I802" s="46"/>
      <c r="J802" s="396"/>
      <c r="K802" s="396"/>
      <c r="L802" s="396"/>
      <c r="M802" s="30"/>
      <c r="N802" s="30"/>
      <c r="O802" s="396"/>
      <c r="P802" s="399"/>
      <c r="Q802" s="398"/>
      <c r="R802" s="396"/>
      <c r="S802" s="396"/>
      <c r="T802" s="396"/>
    </row>
    <row r="803">
      <c r="A803" s="382"/>
      <c r="B803" s="382"/>
      <c r="C803" s="396"/>
      <c r="D803" s="396"/>
      <c r="E803" s="396"/>
      <c r="F803" s="396"/>
      <c r="G803" s="396"/>
      <c r="H803" s="46"/>
      <c r="I803" s="46"/>
      <c r="J803" s="396"/>
      <c r="K803" s="396"/>
      <c r="L803" s="396"/>
      <c r="M803" s="30"/>
      <c r="N803" s="30"/>
      <c r="O803" s="396"/>
      <c r="P803" s="399"/>
      <c r="Q803" s="398"/>
      <c r="R803" s="396"/>
      <c r="S803" s="396"/>
      <c r="T803" s="396"/>
    </row>
    <row r="804">
      <c r="A804" s="382"/>
      <c r="B804" s="382"/>
      <c r="C804" s="396"/>
      <c r="D804" s="396"/>
      <c r="E804" s="396"/>
      <c r="F804" s="396"/>
      <c r="G804" s="396"/>
      <c r="H804" s="46"/>
      <c r="I804" s="46"/>
      <c r="J804" s="396"/>
      <c r="K804" s="396"/>
      <c r="L804" s="396"/>
      <c r="M804" s="30"/>
      <c r="N804" s="30"/>
      <c r="O804" s="396"/>
      <c r="P804" s="399"/>
      <c r="Q804" s="398"/>
      <c r="R804" s="396"/>
      <c r="S804" s="396"/>
      <c r="T804" s="396"/>
    </row>
    <row r="805">
      <c r="A805" s="382"/>
      <c r="B805" s="382"/>
      <c r="C805" s="396"/>
      <c r="D805" s="396"/>
      <c r="E805" s="396"/>
      <c r="F805" s="396"/>
      <c r="G805" s="396"/>
      <c r="H805" s="46"/>
      <c r="I805" s="46"/>
      <c r="J805" s="396"/>
      <c r="K805" s="396"/>
      <c r="L805" s="396"/>
      <c r="M805" s="30"/>
      <c r="N805" s="30"/>
      <c r="O805" s="396"/>
      <c r="P805" s="399"/>
      <c r="Q805" s="398"/>
      <c r="R805" s="396"/>
      <c r="S805" s="396"/>
      <c r="T805" s="396"/>
    </row>
    <row r="806">
      <c r="A806" s="382"/>
      <c r="B806" s="382"/>
      <c r="C806" s="396"/>
      <c r="D806" s="396"/>
      <c r="E806" s="396"/>
      <c r="F806" s="396"/>
      <c r="G806" s="396"/>
      <c r="H806" s="46"/>
      <c r="I806" s="46"/>
      <c r="J806" s="396"/>
      <c r="K806" s="396"/>
      <c r="L806" s="396"/>
      <c r="M806" s="30"/>
      <c r="N806" s="30"/>
      <c r="O806" s="396"/>
      <c r="P806" s="399"/>
      <c r="Q806" s="398"/>
      <c r="R806" s="396"/>
      <c r="S806" s="396"/>
      <c r="T806" s="396"/>
    </row>
    <row r="807">
      <c r="A807" s="382"/>
      <c r="B807" s="382"/>
      <c r="C807" s="396"/>
      <c r="D807" s="396"/>
      <c r="E807" s="396"/>
      <c r="F807" s="396"/>
      <c r="G807" s="396"/>
      <c r="H807" s="46"/>
      <c r="I807" s="46"/>
      <c r="J807" s="396"/>
      <c r="K807" s="396"/>
      <c r="L807" s="396"/>
      <c r="M807" s="30"/>
      <c r="N807" s="30"/>
      <c r="O807" s="396"/>
      <c r="P807" s="399"/>
      <c r="Q807" s="398"/>
      <c r="R807" s="396"/>
      <c r="S807" s="396"/>
      <c r="T807" s="396"/>
    </row>
    <row r="808">
      <c r="A808" s="382"/>
      <c r="B808" s="382"/>
      <c r="C808" s="396"/>
      <c r="D808" s="396"/>
      <c r="E808" s="396"/>
      <c r="F808" s="396"/>
      <c r="G808" s="396"/>
      <c r="H808" s="46"/>
      <c r="I808" s="46"/>
      <c r="J808" s="396"/>
      <c r="K808" s="396"/>
      <c r="L808" s="396"/>
      <c r="M808" s="30"/>
      <c r="N808" s="30"/>
      <c r="O808" s="396"/>
      <c r="P808" s="399"/>
      <c r="Q808" s="398"/>
      <c r="R808" s="396"/>
      <c r="S808" s="396"/>
      <c r="T808" s="396"/>
    </row>
    <row r="809">
      <c r="A809" s="382"/>
      <c r="B809" s="382"/>
      <c r="C809" s="396"/>
      <c r="D809" s="396"/>
      <c r="E809" s="396"/>
      <c r="F809" s="396"/>
      <c r="G809" s="396"/>
      <c r="H809" s="46"/>
      <c r="I809" s="46"/>
      <c r="J809" s="396"/>
      <c r="K809" s="396"/>
      <c r="L809" s="396"/>
      <c r="M809" s="30"/>
      <c r="N809" s="30"/>
      <c r="O809" s="396"/>
      <c r="P809" s="399"/>
      <c r="Q809" s="398"/>
      <c r="R809" s="396"/>
      <c r="S809" s="396"/>
      <c r="T809" s="396"/>
    </row>
    <row r="810">
      <c r="A810" s="382"/>
      <c r="B810" s="382"/>
      <c r="C810" s="396"/>
      <c r="D810" s="396"/>
      <c r="E810" s="396"/>
      <c r="F810" s="396"/>
      <c r="G810" s="396"/>
      <c r="H810" s="46"/>
      <c r="I810" s="46"/>
      <c r="J810" s="396"/>
      <c r="K810" s="396"/>
      <c r="L810" s="396"/>
      <c r="M810" s="30"/>
      <c r="N810" s="30"/>
      <c r="O810" s="396"/>
      <c r="P810" s="399"/>
      <c r="Q810" s="398"/>
      <c r="R810" s="396"/>
      <c r="S810" s="396"/>
      <c r="T810" s="396"/>
    </row>
    <row r="811">
      <c r="A811" s="382"/>
      <c r="B811" s="382"/>
      <c r="C811" s="396"/>
      <c r="D811" s="396"/>
      <c r="E811" s="396"/>
      <c r="F811" s="396"/>
      <c r="G811" s="396"/>
      <c r="H811" s="46"/>
      <c r="I811" s="46"/>
      <c r="J811" s="396"/>
      <c r="K811" s="396"/>
      <c r="L811" s="396"/>
      <c r="M811" s="30"/>
      <c r="N811" s="30"/>
      <c r="O811" s="396"/>
      <c r="P811" s="399"/>
      <c r="Q811" s="398"/>
      <c r="R811" s="396"/>
      <c r="S811" s="396"/>
      <c r="T811" s="396"/>
    </row>
    <row r="812">
      <c r="A812" s="382"/>
      <c r="B812" s="382"/>
      <c r="C812" s="396"/>
      <c r="D812" s="396"/>
      <c r="E812" s="396"/>
      <c r="F812" s="396"/>
      <c r="G812" s="396"/>
      <c r="H812" s="46"/>
      <c r="I812" s="46"/>
      <c r="J812" s="396"/>
      <c r="K812" s="396"/>
      <c r="L812" s="396"/>
      <c r="M812" s="30"/>
      <c r="N812" s="30"/>
      <c r="O812" s="396"/>
      <c r="P812" s="399"/>
      <c r="Q812" s="398"/>
      <c r="R812" s="396"/>
      <c r="S812" s="396"/>
      <c r="T812" s="396"/>
    </row>
    <row r="813">
      <c r="A813" s="382"/>
      <c r="B813" s="382"/>
      <c r="C813" s="396"/>
      <c r="D813" s="396"/>
      <c r="E813" s="396"/>
      <c r="F813" s="396"/>
      <c r="G813" s="396"/>
      <c r="H813" s="46"/>
      <c r="I813" s="46"/>
      <c r="J813" s="396"/>
      <c r="K813" s="396"/>
      <c r="L813" s="396"/>
      <c r="M813" s="30"/>
      <c r="N813" s="30"/>
      <c r="O813" s="396"/>
      <c r="P813" s="399"/>
      <c r="Q813" s="398"/>
      <c r="R813" s="396"/>
      <c r="S813" s="396"/>
      <c r="T813" s="396"/>
    </row>
    <row r="814">
      <c r="A814" s="382"/>
      <c r="B814" s="382"/>
      <c r="C814" s="396"/>
      <c r="D814" s="396"/>
      <c r="E814" s="396"/>
      <c r="F814" s="396"/>
      <c r="G814" s="396"/>
      <c r="H814" s="46"/>
      <c r="I814" s="46"/>
      <c r="J814" s="396"/>
      <c r="K814" s="396"/>
      <c r="L814" s="396"/>
      <c r="M814" s="30"/>
      <c r="N814" s="30"/>
      <c r="O814" s="396"/>
      <c r="P814" s="399"/>
      <c r="Q814" s="398"/>
      <c r="R814" s="396"/>
      <c r="S814" s="396"/>
      <c r="T814" s="396"/>
    </row>
    <row r="815">
      <c r="A815" s="382"/>
      <c r="B815" s="382"/>
      <c r="C815" s="396"/>
      <c r="D815" s="396"/>
      <c r="E815" s="396"/>
      <c r="F815" s="396"/>
      <c r="G815" s="396"/>
      <c r="H815" s="46"/>
      <c r="I815" s="46"/>
      <c r="J815" s="396"/>
      <c r="K815" s="396"/>
      <c r="L815" s="396"/>
      <c r="M815" s="30"/>
      <c r="N815" s="30"/>
      <c r="O815" s="396"/>
      <c r="P815" s="399"/>
      <c r="Q815" s="398"/>
      <c r="R815" s="396"/>
      <c r="S815" s="396"/>
      <c r="T815" s="396"/>
    </row>
    <row r="816">
      <c r="A816" s="382"/>
      <c r="B816" s="382"/>
      <c r="C816" s="396"/>
      <c r="D816" s="396"/>
      <c r="E816" s="396"/>
      <c r="F816" s="396"/>
      <c r="G816" s="396"/>
      <c r="H816" s="46"/>
      <c r="I816" s="46"/>
      <c r="J816" s="396"/>
      <c r="K816" s="396"/>
      <c r="L816" s="396"/>
      <c r="M816" s="30"/>
      <c r="N816" s="30"/>
      <c r="O816" s="396"/>
      <c r="P816" s="399"/>
      <c r="Q816" s="398"/>
      <c r="R816" s="396"/>
      <c r="S816" s="396"/>
      <c r="T816" s="396"/>
    </row>
    <row r="817">
      <c r="A817" s="382"/>
      <c r="B817" s="382"/>
      <c r="C817" s="396"/>
      <c r="D817" s="396"/>
      <c r="E817" s="396"/>
      <c r="F817" s="396"/>
      <c r="G817" s="396"/>
      <c r="H817" s="46"/>
      <c r="I817" s="46"/>
      <c r="J817" s="396"/>
      <c r="K817" s="396"/>
      <c r="L817" s="396"/>
      <c r="M817" s="30"/>
      <c r="N817" s="30"/>
      <c r="O817" s="396"/>
      <c r="P817" s="399"/>
      <c r="Q817" s="398"/>
      <c r="R817" s="396"/>
      <c r="S817" s="396"/>
      <c r="T817" s="396"/>
    </row>
    <row r="818">
      <c r="A818" s="382"/>
      <c r="B818" s="382"/>
      <c r="C818" s="396"/>
      <c r="D818" s="396"/>
      <c r="E818" s="396"/>
      <c r="F818" s="396"/>
      <c r="G818" s="396"/>
      <c r="H818" s="46"/>
      <c r="I818" s="46"/>
      <c r="J818" s="396"/>
      <c r="K818" s="396"/>
      <c r="L818" s="396"/>
      <c r="M818" s="30"/>
      <c r="N818" s="30"/>
      <c r="O818" s="396"/>
      <c r="P818" s="399"/>
      <c r="Q818" s="398"/>
      <c r="R818" s="396"/>
      <c r="S818" s="396"/>
      <c r="T818" s="396"/>
    </row>
    <row r="819">
      <c r="A819" s="382"/>
      <c r="B819" s="382"/>
      <c r="C819" s="396"/>
      <c r="D819" s="396"/>
      <c r="E819" s="396"/>
      <c r="F819" s="396"/>
      <c r="G819" s="396"/>
      <c r="H819" s="46"/>
      <c r="I819" s="46"/>
      <c r="J819" s="396"/>
      <c r="K819" s="396"/>
      <c r="L819" s="396"/>
      <c r="M819" s="30"/>
      <c r="N819" s="30"/>
      <c r="O819" s="396"/>
      <c r="P819" s="399"/>
      <c r="Q819" s="398"/>
      <c r="R819" s="396"/>
      <c r="S819" s="396"/>
      <c r="T819" s="396"/>
    </row>
    <row r="820">
      <c r="A820" s="382"/>
      <c r="B820" s="382"/>
      <c r="C820" s="396"/>
      <c r="D820" s="396"/>
      <c r="E820" s="396"/>
      <c r="F820" s="396"/>
      <c r="G820" s="396"/>
      <c r="H820" s="46"/>
      <c r="I820" s="46"/>
      <c r="J820" s="396"/>
      <c r="K820" s="396"/>
      <c r="L820" s="396"/>
      <c r="M820" s="30"/>
      <c r="N820" s="30"/>
      <c r="O820" s="396"/>
      <c r="P820" s="399"/>
      <c r="Q820" s="398"/>
      <c r="R820" s="396"/>
      <c r="S820" s="396"/>
      <c r="T820" s="396"/>
    </row>
    <row r="821">
      <c r="A821" s="382"/>
      <c r="B821" s="382"/>
      <c r="C821" s="396"/>
      <c r="D821" s="396"/>
      <c r="E821" s="396"/>
      <c r="F821" s="396"/>
      <c r="G821" s="396"/>
      <c r="H821" s="46"/>
      <c r="I821" s="46"/>
      <c r="J821" s="396"/>
      <c r="K821" s="396"/>
      <c r="L821" s="396"/>
      <c r="M821" s="30"/>
      <c r="N821" s="30"/>
      <c r="O821" s="396"/>
      <c r="P821" s="399"/>
      <c r="Q821" s="398"/>
      <c r="R821" s="396"/>
      <c r="S821" s="396"/>
      <c r="T821" s="396"/>
    </row>
    <row r="822">
      <c r="A822" s="382"/>
      <c r="B822" s="382"/>
      <c r="C822" s="396"/>
      <c r="D822" s="396"/>
      <c r="E822" s="396"/>
      <c r="F822" s="396"/>
      <c r="G822" s="396"/>
      <c r="H822" s="46"/>
      <c r="I822" s="46"/>
      <c r="J822" s="396"/>
      <c r="K822" s="396"/>
      <c r="L822" s="396"/>
      <c r="M822" s="30"/>
      <c r="N822" s="30"/>
      <c r="O822" s="396"/>
      <c r="P822" s="399"/>
      <c r="Q822" s="398"/>
      <c r="R822" s="396"/>
      <c r="S822" s="396"/>
      <c r="T822" s="396"/>
    </row>
    <row r="823">
      <c r="A823" s="382"/>
      <c r="B823" s="382"/>
      <c r="C823" s="396"/>
      <c r="D823" s="396"/>
      <c r="E823" s="396"/>
      <c r="F823" s="396"/>
      <c r="G823" s="396"/>
      <c r="H823" s="46"/>
      <c r="I823" s="46"/>
      <c r="J823" s="396"/>
      <c r="K823" s="396"/>
      <c r="L823" s="396"/>
      <c r="M823" s="30"/>
      <c r="N823" s="30"/>
      <c r="O823" s="396"/>
      <c r="P823" s="399"/>
      <c r="Q823" s="398"/>
      <c r="R823" s="396"/>
      <c r="S823" s="396"/>
      <c r="T823" s="396"/>
    </row>
    <row r="824">
      <c r="A824" s="382"/>
      <c r="B824" s="382"/>
      <c r="C824" s="396"/>
      <c r="D824" s="396"/>
      <c r="E824" s="396"/>
      <c r="F824" s="396"/>
      <c r="G824" s="396"/>
      <c r="H824" s="46"/>
      <c r="I824" s="46"/>
      <c r="J824" s="396"/>
      <c r="K824" s="396"/>
      <c r="L824" s="396"/>
      <c r="M824" s="30"/>
      <c r="N824" s="30"/>
      <c r="O824" s="396"/>
      <c r="P824" s="399"/>
      <c r="Q824" s="398"/>
      <c r="R824" s="396"/>
      <c r="S824" s="396"/>
      <c r="T824" s="396"/>
    </row>
    <row r="825">
      <c r="A825" s="382"/>
      <c r="B825" s="382"/>
      <c r="C825" s="396"/>
      <c r="D825" s="396"/>
      <c r="E825" s="396"/>
      <c r="F825" s="396"/>
      <c r="G825" s="396"/>
      <c r="H825" s="46"/>
      <c r="I825" s="46"/>
      <c r="J825" s="396"/>
      <c r="K825" s="396"/>
      <c r="L825" s="396"/>
      <c r="M825" s="30"/>
      <c r="N825" s="30"/>
      <c r="O825" s="396"/>
      <c r="P825" s="399"/>
      <c r="Q825" s="398"/>
      <c r="R825" s="396"/>
      <c r="S825" s="396"/>
      <c r="T825" s="396"/>
    </row>
    <row r="826">
      <c r="A826" s="382"/>
      <c r="B826" s="382"/>
      <c r="C826" s="396"/>
      <c r="D826" s="396"/>
      <c r="E826" s="396"/>
      <c r="F826" s="396"/>
      <c r="G826" s="396"/>
      <c r="H826" s="46"/>
      <c r="I826" s="46"/>
      <c r="J826" s="396"/>
      <c r="K826" s="396"/>
      <c r="L826" s="396"/>
      <c r="M826" s="30"/>
      <c r="N826" s="30"/>
      <c r="O826" s="396"/>
      <c r="P826" s="399"/>
      <c r="Q826" s="398"/>
      <c r="R826" s="396"/>
      <c r="S826" s="396"/>
      <c r="T826" s="396"/>
    </row>
    <row r="827">
      <c r="A827" s="382"/>
      <c r="B827" s="382"/>
      <c r="C827" s="396"/>
      <c r="D827" s="396"/>
      <c r="E827" s="396"/>
      <c r="F827" s="396"/>
      <c r="G827" s="396"/>
      <c r="H827" s="46"/>
      <c r="I827" s="46"/>
      <c r="J827" s="396"/>
      <c r="K827" s="396"/>
      <c r="L827" s="396"/>
      <c r="M827" s="30"/>
      <c r="N827" s="30"/>
      <c r="O827" s="396"/>
      <c r="P827" s="399"/>
      <c r="Q827" s="398"/>
      <c r="R827" s="396"/>
      <c r="S827" s="396"/>
      <c r="T827" s="396"/>
    </row>
    <row r="828">
      <c r="A828" s="382"/>
      <c r="B828" s="382"/>
      <c r="C828" s="396"/>
      <c r="D828" s="396"/>
      <c r="E828" s="396"/>
      <c r="F828" s="396"/>
      <c r="G828" s="396"/>
      <c r="H828" s="46"/>
      <c r="I828" s="46"/>
      <c r="J828" s="396"/>
      <c r="K828" s="396"/>
      <c r="L828" s="396"/>
      <c r="M828" s="30"/>
      <c r="N828" s="30"/>
      <c r="O828" s="396"/>
      <c r="P828" s="399"/>
      <c r="Q828" s="398"/>
      <c r="R828" s="396"/>
      <c r="S828" s="396"/>
      <c r="T828" s="396"/>
    </row>
    <row r="829">
      <c r="A829" s="382"/>
      <c r="B829" s="382"/>
      <c r="C829" s="396"/>
      <c r="D829" s="396"/>
      <c r="E829" s="396"/>
      <c r="F829" s="396"/>
      <c r="G829" s="396"/>
      <c r="H829" s="46"/>
      <c r="I829" s="46"/>
      <c r="J829" s="396"/>
      <c r="K829" s="396"/>
      <c r="L829" s="396"/>
      <c r="M829" s="30"/>
      <c r="N829" s="30"/>
      <c r="O829" s="396"/>
      <c r="P829" s="399"/>
      <c r="Q829" s="398"/>
      <c r="R829" s="396"/>
      <c r="S829" s="396"/>
      <c r="T829" s="396"/>
    </row>
    <row r="830">
      <c r="A830" s="382"/>
      <c r="B830" s="382"/>
      <c r="C830" s="396"/>
      <c r="D830" s="396"/>
      <c r="E830" s="396"/>
      <c r="F830" s="396"/>
      <c r="G830" s="396"/>
      <c r="H830" s="46"/>
      <c r="I830" s="46"/>
      <c r="J830" s="396"/>
      <c r="K830" s="396"/>
      <c r="L830" s="396"/>
      <c r="M830" s="30"/>
      <c r="N830" s="30"/>
      <c r="O830" s="396"/>
      <c r="P830" s="399"/>
      <c r="Q830" s="398"/>
      <c r="R830" s="396"/>
      <c r="S830" s="396"/>
      <c r="T830" s="396"/>
    </row>
    <row r="831">
      <c r="A831" s="382"/>
      <c r="B831" s="382"/>
      <c r="C831" s="396"/>
      <c r="D831" s="396"/>
      <c r="E831" s="396"/>
      <c r="F831" s="396"/>
      <c r="G831" s="396"/>
      <c r="H831" s="46"/>
      <c r="I831" s="46"/>
      <c r="J831" s="396"/>
      <c r="K831" s="396"/>
      <c r="L831" s="396"/>
      <c r="M831" s="30"/>
      <c r="N831" s="30"/>
      <c r="O831" s="396"/>
      <c r="P831" s="399"/>
      <c r="Q831" s="398"/>
      <c r="R831" s="396"/>
      <c r="S831" s="396"/>
      <c r="T831" s="396"/>
    </row>
    <row r="832">
      <c r="A832" s="382"/>
      <c r="B832" s="382"/>
      <c r="C832" s="396"/>
      <c r="D832" s="396"/>
      <c r="E832" s="396"/>
      <c r="F832" s="396"/>
      <c r="G832" s="396"/>
      <c r="H832" s="46"/>
      <c r="I832" s="46"/>
      <c r="J832" s="396"/>
      <c r="K832" s="396"/>
      <c r="L832" s="396"/>
      <c r="M832" s="30"/>
      <c r="N832" s="30"/>
      <c r="O832" s="396"/>
      <c r="P832" s="399"/>
      <c r="Q832" s="398"/>
      <c r="R832" s="396"/>
      <c r="S832" s="396"/>
      <c r="T832" s="396"/>
    </row>
    <row r="833">
      <c r="A833" s="382"/>
      <c r="B833" s="382"/>
      <c r="C833" s="396"/>
      <c r="D833" s="396"/>
      <c r="E833" s="396"/>
      <c r="F833" s="396"/>
      <c r="G833" s="396"/>
      <c r="H833" s="46"/>
      <c r="I833" s="46"/>
      <c r="J833" s="396"/>
      <c r="K833" s="396"/>
      <c r="L833" s="396"/>
      <c r="M833" s="30"/>
      <c r="N833" s="30"/>
      <c r="O833" s="396"/>
      <c r="P833" s="399"/>
      <c r="Q833" s="398"/>
      <c r="R833" s="396"/>
      <c r="S833" s="396"/>
      <c r="T833" s="396"/>
    </row>
    <row r="834">
      <c r="A834" s="382"/>
      <c r="B834" s="382"/>
      <c r="C834" s="396"/>
      <c r="D834" s="396"/>
      <c r="E834" s="396"/>
      <c r="F834" s="396"/>
      <c r="G834" s="396"/>
      <c r="H834" s="46"/>
      <c r="I834" s="46"/>
      <c r="J834" s="396"/>
      <c r="K834" s="396"/>
      <c r="L834" s="396"/>
      <c r="M834" s="30"/>
      <c r="N834" s="30"/>
      <c r="O834" s="396"/>
      <c r="P834" s="399"/>
      <c r="Q834" s="398"/>
      <c r="R834" s="396"/>
      <c r="S834" s="396"/>
      <c r="T834" s="396"/>
    </row>
    <row r="835">
      <c r="A835" s="382"/>
      <c r="B835" s="382"/>
      <c r="C835" s="396"/>
      <c r="D835" s="396"/>
      <c r="E835" s="396"/>
      <c r="F835" s="396"/>
      <c r="G835" s="396"/>
      <c r="H835" s="46"/>
      <c r="I835" s="46"/>
      <c r="J835" s="396"/>
      <c r="K835" s="396"/>
      <c r="L835" s="396"/>
      <c r="M835" s="30"/>
      <c r="N835" s="30"/>
      <c r="O835" s="396"/>
      <c r="P835" s="399"/>
      <c r="Q835" s="398"/>
      <c r="R835" s="396"/>
      <c r="S835" s="396"/>
      <c r="T835" s="396"/>
    </row>
    <row r="836">
      <c r="A836" s="382"/>
      <c r="B836" s="382"/>
      <c r="C836" s="396"/>
      <c r="D836" s="396"/>
      <c r="E836" s="396"/>
      <c r="F836" s="396"/>
      <c r="G836" s="396"/>
      <c r="H836" s="46"/>
      <c r="I836" s="46"/>
      <c r="J836" s="396"/>
      <c r="K836" s="396"/>
      <c r="L836" s="396"/>
      <c r="M836" s="30"/>
      <c r="N836" s="30"/>
      <c r="O836" s="396"/>
      <c r="P836" s="399"/>
      <c r="Q836" s="398"/>
      <c r="R836" s="396"/>
      <c r="S836" s="396"/>
      <c r="T836" s="396"/>
    </row>
    <row r="837">
      <c r="A837" s="382"/>
      <c r="B837" s="382"/>
      <c r="C837" s="396"/>
      <c r="D837" s="396"/>
      <c r="E837" s="396"/>
      <c r="F837" s="396"/>
      <c r="G837" s="396"/>
      <c r="H837" s="46"/>
      <c r="I837" s="46"/>
      <c r="J837" s="396"/>
      <c r="K837" s="396"/>
      <c r="L837" s="396"/>
      <c r="M837" s="30"/>
      <c r="N837" s="30"/>
      <c r="O837" s="396"/>
      <c r="P837" s="399"/>
      <c r="Q837" s="398"/>
      <c r="R837" s="396"/>
      <c r="S837" s="396"/>
      <c r="T837" s="396"/>
    </row>
    <row r="838">
      <c r="A838" s="382"/>
      <c r="B838" s="382"/>
      <c r="C838" s="396"/>
      <c r="D838" s="396"/>
      <c r="E838" s="396"/>
      <c r="F838" s="396"/>
      <c r="G838" s="396"/>
      <c r="H838" s="46"/>
      <c r="I838" s="46"/>
      <c r="J838" s="396"/>
      <c r="K838" s="396"/>
      <c r="L838" s="396"/>
      <c r="M838" s="30"/>
      <c r="N838" s="30"/>
      <c r="O838" s="396"/>
      <c r="P838" s="399"/>
      <c r="Q838" s="398"/>
      <c r="R838" s="396"/>
      <c r="S838" s="396"/>
      <c r="T838" s="396"/>
    </row>
    <row r="839">
      <c r="A839" s="382"/>
      <c r="B839" s="382"/>
      <c r="C839" s="396"/>
      <c r="D839" s="396"/>
      <c r="E839" s="396"/>
      <c r="F839" s="396"/>
      <c r="G839" s="396"/>
      <c r="H839" s="46"/>
      <c r="I839" s="46"/>
      <c r="J839" s="396"/>
      <c r="K839" s="396"/>
      <c r="L839" s="396"/>
      <c r="M839" s="30"/>
      <c r="N839" s="30"/>
      <c r="O839" s="396"/>
      <c r="P839" s="399"/>
      <c r="Q839" s="398"/>
      <c r="R839" s="396"/>
      <c r="S839" s="396"/>
      <c r="T839" s="396"/>
    </row>
    <row r="840">
      <c r="A840" s="382"/>
      <c r="B840" s="382"/>
      <c r="C840" s="396"/>
      <c r="D840" s="396"/>
      <c r="E840" s="396"/>
      <c r="F840" s="396"/>
      <c r="G840" s="396"/>
      <c r="H840" s="46"/>
      <c r="I840" s="46"/>
      <c r="J840" s="396"/>
      <c r="K840" s="396"/>
      <c r="L840" s="396"/>
      <c r="M840" s="30"/>
      <c r="N840" s="30"/>
      <c r="O840" s="396"/>
      <c r="P840" s="399"/>
      <c r="Q840" s="398"/>
      <c r="R840" s="396"/>
      <c r="S840" s="396"/>
      <c r="T840" s="396"/>
    </row>
    <row r="841">
      <c r="A841" s="382"/>
      <c r="B841" s="382"/>
      <c r="C841" s="396"/>
      <c r="D841" s="396"/>
      <c r="E841" s="396"/>
      <c r="F841" s="396"/>
      <c r="G841" s="396"/>
      <c r="H841" s="46"/>
      <c r="I841" s="46"/>
      <c r="J841" s="396"/>
      <c r="K841" s="396"/>
      <c r="L841" s="396"/>
      <c r="M841" s="30"/>
      <c r="N841" s="30"/>
      <c r="O841" s="396"/>
      <c r="P841" s="399"/>
      <c r="Q841" s="398"/>
      <c r="R841" s="396"/>
      <c r="S841" s="396"/>
      <c r="T841" s="396"/>
    </row>
    <row r="842">
      <c r="A842" s="382"/>
      <c r="B842" s="382"/>
      <c r="C842" s="396"/>
      <c r="D842" s="396"/>
      <c r="E842" s="396"/>
      <c r="F842" s="396"/>
      <c r="G842" s="396"/>
      <c r="H842" s="46"/>
      <c r="I842" s="46"/>
      <c r="J842" s="396"/>
      <c r="K842" s="396"/>
      <c r="L842" s="396"/>
      <c r="M842" s="30"/>
      <c r="N842" s="30"/>
      <c r="O842" s="396"/>
      <c r="P842" s="399"/>
      <c r="Q842" s="398"/>
      <c r="R842" s="396"/>
      <c r="S842" s="396"/>
      <c r="T842" s="396"/>
    </row>
    <row r="843">
      <c r="A843" s="382"/>
      <c r="B843" s="382"/>
      <c r="C843" s="396"/>
      <c r="D843" s="396"/>
      <c r="E843" s="396"/>
      <c r="F843" s="396"/>
      <c r="G843" s="396"/>
      <c r="H843" s="46"/>
      <c r="I843" s="46"/>
      <c r="J843" s="396"/>
      <c r="K843" s="396"/>
      <c r="L843" s="396"/>
      <c r="M843" s="30"/>
      <c r="N843" s="30"/>
      <c r="O843" s="396"/>
      <c r="P843" s="399"/>
      <c r="Q843" s="398"/>
      <c r="R843" s="396"/>
      <c r="S843" s="396"/>
      <c r="T843" s="396"/>
    </row>
    <row r="844">
      <c r="A844" s="382"/>
      <c r="B844" s="382"/>
      <c r="C844" s="396"/>
      <c r="D844" s="396"/>
      <c r="E844" s="396"/>
      <c r="F844" s="396"/>
      <c r="G844" s="396"/>
      <c r="H844" s="46"/>
      <c r="I844" s="46"/>
      <c r="J844" s="396"/>
      <c r="K844" s="396"/>
      <c r="L844" s="396"/>
      <c r="M844" s="30"/>
      <c r="N844" s="30"/>
      <c r="O844" s="396"/>
      <c r="P844" s="399"/>
      <c r="Q844" s="398"/>
      <c r="R844" s="396"/>
      <c r="S844" s="396"/>
      <c r="T844" s="396"/>
    </row>
    <row r="845">
      <c r="A845" s="382"/>
      <c r="B845" s="382"/>
      <c r="C845" s="396"/>
      <c r="D845" s="396"/>
      <c r="E845" s="396"/>
      <c r="F845" s="396"/>
      <c r="G845" s="396"/>
      <c r="H845" s="46"/>
      <c r="I845" s="46"/>
      <c r="J845" s="396"/>
      <c r="K845" s="396"/>
      <c r="L845" s="396"/>
      <c r="M845" s="30"/>
      <c r="N845" s="30"/>
      <c r="O845" s="396"/>
      <c r="P845" s="399"/>
      <c r="Q845" s="398"/>
      <c r="R845" s="396"/>
      <c r="S845" s="396"/>
      <c r="T845" s="396"/>
    </row>
    <row r="846">
      <c r="A846" s="382"/>
      <c r="B846" s="382"/>
      <c r="C846" s="396"/>
      <c r="D846" s="396"/>
      <c r="E846" s="396"/>
      <c r="F846" s="396"/>
      <c r="G846" s="396"/>
      <c r="H846" s="46"/>
      <c r="I846" s="46"/>
      <c r="J846" s="396"/>
      <c r="K846" s="396"/>
      <c r="L846" s="396"/>
      <c r="M846" s="30"/>
      <c r="N846" s="30"/>
      <c r="O846" s="396"/>
      <c r="P846" s="399"/>
      <c r="Q846" s="398"/>
      <c r="R846" s="396"/>
      <c r="S846" s="396"/>
      <c r="T846" s="396"/>
    </row>
    <row r="847">
      <c r="A847" s="382"/>
      <c r="B847" s="382"/>
      <c r="C847" s="396"/>
      <c r="D847" s="396"/>
      <c r="E847" s="396"/>
      <c r="F847" s="396"/>
      <c r="G847" s="396"/>
      <c r="H847" s="46"/>
      <c r="I847" s="46"/>
      <c r="J847" s="396"/>
      <c r="K847" s="396"/>
      <c r="L847" s="396"/>
      <c r="M847" s="30"/>
      <c r="N847" s="30"/>
      <c r="O847" s="396"/>
      <c r="P847" s="399"/>
      <c r="Q847" s="398"/>
      <c r="R847" s="396"/>
      <c r="S847" s="396"/>
      <c r="T847" s="396"/>
    </row>
    <row r="848">
      <c r="A848" s="382"/>
      <c r="B848" s="382"/>
      <c r="C848" s="396"/>
      <c r="D848" s="396"/>
      <c r="E848" s="396"/>
      <c r="F848" s="396"/>
      <c r="G848" s="396"/>
      <c r="H848" s="46"/>
      <c r="I848" s="46"/>
      <c r="J848" s="396"/>
      <c r="K848" s="396"/>
      <c r="L848" s="396"/>
      <c r="M848" s="30"/>
      <c r="N848" s="30"/>
      <c r="O848" s="396"/>
      <c r="P848" s="399"/>
      <c r="Q848" s="398"/>
      <c r="R848" s="396"/>
      <c r="S848" s="396"/>
      <c r="T848" s="396"/>
    </row>
    <row r="849">
      <c r="A849" s="382"/>
      <c r="B849" s="382"/>
      <c r="C849" s="396"/>
      <c r="D849" s="396"/>
      <c r="E849" s="396"/>
      <c r="F849" s="396"/>
      <c r="G849" s="396"/>
      <c r="H849" s="46"/>
      <c r="I849" s="46"/>
      <c r="J849" s="396"/>
      <c r="K849" s="396"/>
      <c r="L849" s="396"/>
      <c r="M849" s="30"/>
      <c r="N849" s="30"/>
      <c r="O849" s="396"/>
      <c r="P849" s="399"/>
      <c r="Q849" s="398"/>
      <c r="R849" s="396"/>
      <c r="S849" s="396"/>
      <c r="T849" s="396"/>
    </row>
    <row r="850">
      <c r="A850" s="382"/>
      <c r="B850" s="382"/>
      <c r="C850" s="396"/>
      <c r="D850" s="396"/>
      <c r="E850" s="396"/>
      <c r="F850" s="396"/>
      <c r="G850" s="396"/>
      <c r="H850" s="46"/>
      <c r="I850" s="46"/>
      <c r="J850" s="396"/>
      <c r="K850" s="396"/>
      <c r="L850" s="396"/>
      <c r="M850" s="30"/>
      <c r="N850" s="30"/>
      <c r="O850" s="396"/>
      <c r="P850" s="399"/>
      <c r="Q850" s="398"/>
      <c r="R850" s="396"/>
      <c r="S850" s="396"/>
      <c r="T850" s="396"/>
    </row>
    <row r="851">
      <c r="A851" s="382"/>
      <c r="B851" s="382"/>
      <c r="C851" s="396"/>
      <c r="D851" s="396"/>
      <c r="E851" s="396"/>
      <c r="F851" s="396"/>
      <c r="G851" s="396"/>
      <c r="H851" s="46"/>
      <c r="I851" s="46"/>
      <c r="J851" s="396"/>
      <c r="K851" s="396"/>
      <c r="L851" s="396"/>
      <c r="M851" s="30"/>
      <c r="N851" s="30"/>
      <c r="O851" s="396"/>
      <c r="P851" s="399"/>
      <c r="Q851" s="398"/>
      <c r="R851" s="396"/>
      <c r="S851" s="396"/>
      <c r="T851" s="396"/>
    </row>
    <row r="852">
      <c r="A852" s="382"/>
      <c r="B852" s="382"/>
      <c r="C852" s="396"/>
      <c r="D852" s="396"/>
      <c r="E852" s="396"/>
      <c r="F852" s="396"/>
      <c r="G852" s="396"/>
      <c r="H852" s="46"/>
      <c r="I852" s="46"/>
      <c r="J852" s="396"/>
      <c r="K852" s="396"/>
      <c r="L852" s="396"/>
      <c r="M852" s="30"/>
      <c r="N852" s="30"/>
      <c r="O852" s="396"/>
      <c r="P852" s="399"/>
      <c r="Q852" s="398"/>
      <c r="R852" s="396"/>
      <c r="S852" s="396"/>
      <c r="T852" s="396"/>
    </row>
    <row r="853">
      <c r="A853" s="382"/>
      <c r="B853" s="382"/>
      <c r="C853" s="396"/>
      <c r="D853" s="396"/>
      <c r="E853" s="396"/>
      <c r="F853" s="396"/>
      <c r="G853" s="396"/>
      <c r="H853" s="46"/>
      <c r="I853" s="46"/>
      <c r="J853" s="396"/>
      <c r="K853" s="396"/>
      <c r="L853" s="396"/>
      <c r="M853" s="30"/>
      <c r="N853" s="30"/>
      <c r="O853" s="396"/>
      <c r="P853" s="399"/>
      <c r="Q853" s="398"/>
      <c r="R853" s="396"/>
      <c r="S853" s="396"/>
      <c r="T853" s="396"/>
    </row>
    <row r="854">
      <c r="A854" s="382"/>
      <c r="B854" s="382"/>
      <c r="C854" s="396"/>
      <c r="D854" s="396"/>
      <c r="E854" s="396"/>
      <c r="F854" s="396"/>
      <c r="G854" s="396"/>
      <c r="H854" s="46"/>
      <c r="I854" s="46"/>
      <c r="J854" s="396"/>
      <c r="K854" s="396"/>
      <c r="L854" s="396"/>
      <c r="M854" s="30"/>
      <c r="N854" s="30"/>
      <c r="O854" s="396"/>
      <c r="P854" s="399"/>
      <c r="Q854" s="398"/>
      <c r="R854" s="396"/>
      <c r="S854" s="396"/>
      <c r="T854" s="396"/>
    </row>
    <row r="855">
      <c r="A855" s="382"/>
      <c r="B855" s="382"/>
      <c r="C855" s="396"/>
      <c r="D855" s="396"/>
      <c r="E855" s="396"/>
      <c r="F855" s="396"/>
      <c r="G855" s="396"/>
      <c r="H855" s="46"/>
      <c r="I855" s="46"/>
      <c r="J855" s="396"/>
      <c r="K855" s="396"/>
      <c r="L855" s="396"/>
      <c r="M855" s="30"/>
      <c r="N855" s="30"/>
      <c r="O855" s="396"/>
      <c r="P855" s="399"/>
      <c r="Q855" s="398"/>
      <c r="R855" s="396"/>
      <c r="S855" s="396"/>
      <c r="T855" s="396"/>
    </row>
    <row r="856">
      <c r="A856" s="382"/>
      <c r="B856" s="382"/>
      <c r="C856" s="396"/>
      <c r="D856" s="396"/>
      <c r="E856" s="396"/>
      <c r="F856" s="396"/>
      <c r="G856" s="396"/>
      <c r="H856" s="46"/>
      <c r="I856" s="46"/>
      <c r="J856" s="396"/>
      <c r="K856" s="396"/>
      <c r="L856" s="396"/>
      <c r="M856" s="30"/>
      <c r="N856" s="30"/>
      <c r="O856" s="396"/>
      <c r="P856" s="399"/>
      <c r="Q856" s="398"/>
      <c r="R856" s="396"/>
      <c r="S856" s="396"/>
      <c r="T856" s="396"/>
    </row>
    <row r="857">
      <c r="A857" s="382"/>
      <c r="B857" s="382"/>
      <c r="C857" s="396"/>
      <c r="D857" s="396"/>
      <c r="E857" s="396"/>
      <c r="F857" s="396"/>
      <c r="G857" s="396"/>
      <c r="H857" s="46"/>
      <c r="I857" s="46"/>
      <c r="J857" s="396"/>
      <c r="K857" s="396"/>
      <c r="L857" s="396"/>
      <c r="M857" s="30"/>
      <c r="N857" s="30"/>
      <c r="O857" s="396"/>
      <c r="P857" s="399"/>
      <c r="Q857" s="398"/>
      <c r="R857" s="396"/>
      <c r="S857" s="396"/>
      <c r="T857" s="396"/>
    </row>
    <row r="858">
      <c r="A858" s="382"/>
      <c r="B858" s="382"/>
      <c r="C858" s="396"/>
      <c r="D858" s="396"/>
      <c r="E858" s="396"/>
      <c r="F858" s="396"/>
      <c r="G858" s="396"/>
      <c r="H858" s="46"/>
      <c r="I858" s="46"/>
      <c r="J858" s="396"/>
      <c r="K858" s="396"/>
      <c r="L858" s="396"/>
      <c r="M858" s="30"/>
      <c r="N858" s="30"/>
      <c r="O858" s="396"/>
      <c r="P858" s="399"/>
      <c r="Q858" s="398"/>
      <c r="R858" s="396"/>
      <c r="S858" s="396"/>
      <c r="T858" s="396"/>
    </row>
    <row r="859">
      <c r="A859" s="382"/>
      <c r="B859" s="382"/>
      <c r="C859" s="396"/>
      <c r="D859" s="396"/>
      <c r="E859" s="396"/>
      <c r="F859" s="396"/>
      <c r="G859" s="396"/>
      <c r="H859" s="46"/>
      <c r="I859" s="46"/>
      <c r="J859" s="396"/>
      <c r="K859" s="396"/>
      <c r="L859" s="396"/>
      <c r="M859" s="30"/>
      <c r="N859" s="30"/>
      <c r="O859" s="396"/>
      <c r="P859" s="399"/>
      <c r="Q859" s="398"/>
      <c r="R859" s="396"/>
      <c r="S859" s="396"/>
      <c r="T859" s="396"/>
    </row>
    <row r="860">
      <c r="A860" s="382"/>
      <c r="B860" s="382"/>
      <c r="C860" s="396"/>
      <c r="D860" s="396"/>
      <c r="E860" s="396"/>
      <c r="F860" s="396"/>
      <c r="G860" s="396"/>
      <c r="H860" s="46"/>
      <c r="I860" s="46"/>
      <c r="J860" s="396"/>
      <c r="K860" s="396"/>
      <c r="L860" s="396"/>
      <c r="M860" s="30"/>
      <c r="N860" s="30"/>
      <c r="O860" s="396"/>
      <c r="P860" s="399"/>
      <c r="Q860" s="398"/>
      <c r="R860" s="396"/>
      <c r="S860" s="396"/>
      <c r="T860" s="396"/>
    </row>
    <row r="861">
      <c r="A861" s="382"/>
      <c r="B861" s="382"/>
      <c r="C861" s="396"/>
      <c r="D861" s="396"/>
      <c r="E861" s="396"/>
      <c r="F861" s="396"/>
      <c r="G861" s="396"/>
      <c r="H861" s="46"/>
      <c r="I861" s="46"/>
      <c r="J861" s="396"/>
      <c r="K861" s="396"/>
      <c r="L861" s="396"/>
      <c r="M861" s="30"/>
      <c r="N861" s="30"/>
      <c r="O861" s="396"/>
      <c r="P861" s="399"/>
      <c r="Q861" s="398"/>
      <c r="R861" s="396"/>
      <c r="S861" s="396"/>
      <c r="T861" s="396"/>
    </row>
    <row r="862">
      <c r="A862" s="382"/>
      <c r="B862" s="382"/>
      <c r="C862" s="396"/>
      <c r="D862" s="396"/>
      <c r="E862" s="396"/>
      <c r="F862" s="396"/>
      <c r="G862" s="396"/>
      <c r="H862" s="46"/>
      <c r="I862" s="46"/>
      <c r="J862" s="396"/>
      <c r="K862" s="396"/>
      <c r="L862" s="396"/>
      <c r="M862" s="30"/>
      <c r="N862" s="30"/>
      <c r="O862" s="396"/>
      <c r="P862" s="399"/>
      <c r="Q862" s="398"/>
      <c r="R862" s="396"/>
      <c r="S862" s="396"/>
      <c r="T862" s="396"/>
    </row>
    <row r="863">
      <c r="A863" s="382"/>
      <c r="B863" s="382"/>
      <c r="C863" s="396"/>
      <c r="D863" s="396"/>
      <c r="E863" s="396"/>
      <c r="F863" s="396"/>
      <c r="G863" s="396"/>
      <c r="H863" s="46"/>
      <c r="I863" s="46"/>
      <c r="J863" s="396"/>
      <c r="K863" s="396"/>
      <c r="L863" s="396"/>
      <c r="M863" s="30"/>
      <c r="N863" s="30"/>
      <c r="O863" s="396"/>
      <c r="P863" s="399"/>
      <c r="Q863" s="398"/>
      <c r="R863" s="396"/>
      <c r="S863" s="396"/>
      <c r="T863" s="396"/>
    </row>
    <row r="864">
      <c r="A864" s="382"/>
      <c r="B864" s="382"/>
      <c r="C864" s="396"/>
      <c r="D864" s="396"/>
      <c r="E864" s="396"/>
      <c r="F864" s="396"/>
      <c r="G864" s="396"/>
      <c r="H864" s="46"/>
      <c r="I864" s="46"/>
      <c r="J864" s="396"/>
      <c r="K864" s="396"/>
      <c r="L864" s="396"/>
      <c r="M864" s="30"/>
      <c r="N864" s="30"/>
      <c r="O864" s="396"/>
      <c r="P864" s="399"/>
      <c r="Q864" s="398"/>
      <c r="R864" s="396"/>
      <c r="S864" s="396"/>
      <c r="T864" s="396"/>
    </row>
    <row r="865">
      <c r="A865" s="382"/>
      <c r="B865" s="382"/>
      <c r="C865" s="396"/>
      <c r="D865" s="396"/>
      <c r="E865" s="396"/>
      <c r="F865" s="396"/>
      <c r="G865" s="396"/>
      <c r="H865" s="46"/>
      <c r="I865" s="46"/>
      <c r="J865" s="396"/>
      <c r="K865" s="396"/>
      <c r="L865" s="396"/>
      <c r="M865" s="30"/>
      <c r="N865" s="30"/>
      <c r="O865" s="396"/>
      <c r="P865" s="399"/>
      <c r="Q865" s="398"/>
      <c r="R865" s="396"/>
      <c r="S865" s="396"/>
      <c r="T865" s="396"/>
    </row>
    <row r="866">
      <c r="A866" s="382"/>
      <c r="B866" s="382"/>
      <c r="C866" s="396"/>
      <c r="D866" s="396"/>
      <c r="E866" s="396"/>
      <c r="F866" s="396"/>
      <c r="G866" s="396"/>
      <c r="H866" s="46"/>
      <c r="I866" s="46"/>
      <c r="J866" s="396"/>
      <c r="K866" s="396"/>
      <c r="L866" s="396"/>
      <c r="M866" s="30"/>
      <c r="N866" s="30"/>
      <c r="O866" s="396"/>
      <c r="P866" s="399"/>
      <c r="Q866" s="398"/>
      <c r="R866" s="396"/>
      <c r="S866" s="396"/>
      <c r="T866" s="396"/>
    </row>
    <row r="867">
      <c r="A867" s="382"/>
      <c r="B867" s="382"/>
      <c r="C867" s="396"/>
      <c r="D867" s="396"/>
      <c r="E867" s="396"/>
      <c r="F867" s="396"/>
      <c r="G867" s="396"/>
      <c r="H867" s="46"/>
      <c r="I867" s="46"/>
      <c r="J867" s="396"/>
      <c r="K867" s="396"/>
      <c r="L867" s="396"/>
      <c r="M867" s="30"/>
      <c r="N867" s="30"/>
      <c r="O867" s="396"/>
      <c r="P867" s="399"/>
      <c r="Q867" s="398"/>
      <c r="R867" s="396"/>
      <c r="S867" s="396"/>
      <c r="T867" s="396"/>
    </row>
    <row r="868">
      <c r="A868" s="382"/>
      <c r="B868" s="382"/>
      <c r="C868" s="396"/>
      <c r="D868" s="396"/>
      <c r="E868" s="396"/>
      <c r="F868" s="396"/>
      <c r="G868" s="396"/>
      <c r="H868" s="46"/>
      <c r="I868" s="46"/>
      <c r="J868" s="396"/>
      <c r="K868" s="396"/>
      <c r="L868" s="396"/>
      <c r="M868" s="30"/>
      <c r="N868" s="30"/>
      <c r="O868" s="396"/>
      <c r="P868" s="399"/>
      <c r="Q868" s="398"/>
      <c r="R868" s="396"/>
      <c r="S868" s="396"/>
      <c r="T868" s="396"/>
    </row>
    <row r="869">
      <c r="A869" s="382"/>
      <c r="B869" s="382"/>
      <c r="C869" s="396"/>
      <c r="D869" s="396"/>
      <c r="E869" s="396"/>
      <c r="F869" s="396"/>
      <c r="G869" s="396"/>
      <c r="H869" s="46"/>
      <c r="I869" s="46"/>
      <c r="J869" s="396"/>
      <c r="K869" s="396"/>
      <c r="L869" s="396"/>
      <c r="M869" s="30"/>
      <c r="N869" s="30"/>
      <c r="O869" s="396"/>
      <c r="P869" s="399"/>
      <c r="Q869" s="398"/>
      <c r="R869" s="396"/>
      <c r="S869" s="396"/>
      <c r="T869" s="396"/>
    </row>
    <row r="870">
      <c r="A870" s="382"/>
      <c r="B870" s="382"/>
      <c r="C870" s="396"/>
      <c r="D870" s="396"/>
      <c r="E870" s="396"/>
      <c r="F870" s="396"/>
      <c r="G870" s="396"/>
      <c r="H870" s="46"/>
      <c r="I870" s="46"/>
      <c r="J870" s="396"/>
      <c r="K870" s="396"/>
      <c r="L870" s="396"/>
      <c r="M870" s="30"/>
      <c r="N870" s="30"/>
      <c r="O870" s="396"/>
      <c r="P870" s="399"/>
      <c r="Q870" s="398"/>
      <c r="R870" s="396"/>
      <c r="S870" s="396"/>
      <c r="T870" s="396"/>
    </row>
    <row r="871">
      <c r="A871" s="382"/>
      <c r="B871" s="382"/>
      <c r="C871" s="396"/>
      <c r="D871" s="396"/>
      <c r="E871" s="396"/>
      <c r="F871" s="396"/>
      <c r="G871" s="396"/>
      <c r="H871" s="46"/>
      <c r="I871" s="46"/>
      <c r="J871" s="396"/>
      <c r="K871" s="396"/>
      <c r="L871" s="396"/>
      <c r="M871" s="30"/>
      <c r="N871" s="30"/>
      <c r="O871" s="396"/>
      <c r="P871" s="399"/>
      <c r="Q871" s="398"/>
      <c r="R871" s="396"/>
      <c r="S871" s="396"/>
      <c r="T871" s="396"/>
    </row>
    <row r="872">
      <c r="A872" s="382"/>
      <c r="B872" s="382"/>
      <c r="C872" s="396"/>
      <c r="D872" s="396"/>
      <c r="E872" s="396"/>
      <c r="F872" s="396"/>
      <c r="G872" s="396"/>
      <c r="H872" s="46"/>
      <c r="I872" s="46"/>
      <c r="J872" s="396"/>
      <c r="K872" s="396"/>
      <c r="L872" s="396"/>
      <c r="M872" s="30"/>
      <c r="N872" s="30"/>
      <c r="O872" s="396"/>
      <c r="P872" s="399"/>
      <c r="Q872" s="398"/>
      <c r="R872" s="396"/>
      <c r="S872" s="396"/>
      <c r="T872" s="396"/>
    </row>
    <row r="873">
      <c r="A873" s="382"/>
      <c r="B873" s="382"/>
      <c r="C873" s="396"/>
      <c r="D873" s="396"/>
      <c r="E873" s="396"/>
      <c r="F873" s="396"/>
      <c r="G873" s="396"/>
      <c r="H873" s="46"/>
      <c r="I873" s="46"/>
      <c r="J873" s="396"/>
      <c r="K873" s="396"/>
      <c r="L873" s="396"/>
      <c r="M873" s="30"/>
      <c r="N873" s="30"/>
      <c r="O873" s="396"/>
      <c r="P873" s="399"/>
      <c r="Q873" s="398"/>
      <c r="R873" s="396"/>
      <c r="S873" s="396"/>
      <c r="T873" s="396"/>
    </row>
    <row r="874">
      <c r="A874" s="382"/>
      <c r="B874" s="382"/>
      <c r="C874" s="396"/>
      <c r="D874" s="396"/>
      <c r="E874" s="396"/>
      <c r="F874" s="396"/>
      <c r="G874" s="396"/>
      <c r="H874" s="46"/>
      <c r="I874" s="46"/>
      <c r="J874" s="396"/>
      <c r="K874" s="396"/>
      <c r="L874" s="396"/>
      <c r="M874" s="30"/>
      <c r="N874" s="30"/>
      <c r="O874" s="396"/>
      <c r="P874" s="399"/>
      <c r="Q874" s="398"/>
      <c r="R874" s="396"/>
      <c r="S874" s="396"/>
      <c r="T874" s="396"/>
    </row>
    <row r="875">
      <c r="A875" s="382"/>
      <c r="B875" s="382"/>
      <c r="C875" s="396"/>
      <c r="D875" s="396"/>
      <c r="E875" s="396"/>
      <c r="F875" s="396"/>
      <c r="G875" s="396"/>
      <c r="H875" s="46"/>
      <c r="I875" s="46"/>
      <c r="J875" s="396"/>
      <c r="K875" s="396"/>
      <c r="L875" s="396"/>
      <c r="M875" s="30"/>
      <c r="N875" s="30"/>
      <c r="O875" s="396"/>
      <c r="P875" s="399"/>
      <c r="Q875" s="398"/>
      <c r="R875" s="396"/>
      <c r="S875" s="396"/>
      <c r="T875" s="396"/>
    </row>
    <row r="876">
      <c r="A876" s="382"/>
      <c r="B876" s="382"/>
      <c r="C876" s="396"/>
      <c r="D876" s="396"/>
      <c r="E876" s="396"/>
      <c r="F876" s="396"/>
      <c r="G876" s="396"/>
      <c r="H876" s="46"/>
      <c r="I876" s="46"/>
      <c r="J876" s="396"/>
      <c r="K876" s="396"/>
      <c r="L876" s="396"/>
      <c r="M876" s="30"/>
      <c r="N876" s="30"/>
      <c r="O876" s="396"/>
      <c r="P876" s="399"/>
      <c r="Q876" s="398"/>
      <c r="R876" s="396"/>
      <c r="S876" s="396"/>
      <c r="T876" s="396"/>
    </row>
    <row r="877">
      <c r="A877" s="382"/>
      <c r="B877" s="382"/>
      <c r="C877" s="396"/>
      <c r="D877" s="396"/>
      <c r="E877" s="396"/>
      <c r="F877" s="396"/>
      <c r="G877" s="396"/>
      <c r="H877" s="46"/>
      <c r="I877" s="46"/>
      <c r="J877" s="396"/>
      <c r="K877" s="396"/>
      <c r="L877" s="396"/>
      <c r="M877" s="30"/>
      <c r="N877" s="30"/>
      <c r="O877" s="396"/>
      <c r="P877" s="399"/>
      <c r="Q877" s="398"/>
      <c r="R877" s="396"/>
      <c r="S877" s="396"/>
      <c r="T877" s="396"/>
    </row>
    <row r="878">
      <c r="A878" s="382"/>
      <c r="B878" s="382"/>
      <c r="C878" s="396"/>
      <c r="D878" s="396"/>
      <c r="E878" s="396"/>
      <c r="F878" s="396"/>
      <c r="G878" s="396"/>
      <c r="H878" s="46"/>
      <c r="I878" s="46"/>
      <c r="J878" s="396"/>
      <c r="K878" s="396"/>
      <c r="L878" s="396"/>
      <c r="M878" s="30"/>
      <c r="N878" s="30"/>
      <c r="O878" s="396"/>
      <c r="P878" s="399"/>
      <c r="Q878" s="398"/>
      <c r="R878" s="396"/>
      <c r="S878" s="396"/>
      <c r="T878" s="396"/>
    </row>
    <row r="879">
      <c r="A879" s="382"/>
      <c r="B879" s="382"/>
      <c r="C879" s="396"/>
      <c r="D879" s="396"/>
      <c r="E879" s="396"/>
      <c r="F879" s="396"/>
      <c r="G879" s="396"/>
      <c r="H879" s="46"/>
      <c r="I879" s="46"/>
      <c r="J879" s="396"/>
      <c r="K879" s="396"/>
      <c r="L879" s="396"/>
      <c r="M879" s="30"/>
      <c r="N879" s="30"/>
      <c r="O879" s="396"/>
      <c r="P879" s="399"/>
      <c r="Q879" s="398"/>
      <c r="R879" s="396"/>
      <c r="S879" s="396"/>
      <c r="T879" s="396"/>
    </row>
    <row r="880">
      <c r="A880" s="382"/>
      <c r="B880" s="382"/>
      <c r="C880" s="396"/>
      <c r="D880" s="396"/>
      <c r="E880" s="396"/>
      <c r="F880" s="396"/>
      <c r="G880" s="396"/>
      <c r="H880" s="46"/>
      <c r="I880" s="46"/>
      <c r="J880" s="396"/>
      <c r="K880" s="396"/>
      <c r="L880" s="396"/>
      <c r="M880" s="30"/>
      <c r="N880" s="30"/>
      <c r="O880" s="396"/>
      <c r="P880" s="399"/>
      <c r="Q880" s="398"/>
      <c r="R880" s="396"/>
      <c r="S880" s="396"/>
      <c r="T880" s="396"/>
    </row>
    <row r="881">
      <c r="A881" s="382"/>
      <c r="B881" s="382"/>
      <c r="C881" s="396"/>
      <c r="D881" s="396"/>
      <c r="E881" s="396"/>
      <c r="F881" s="396"/>
      <c r="G881" s="396"/>
      <c r="H881" s="46"/>
      <c r="I881" s="46"/>
      <c r="J881" s="396"/>
      <c r="K881" s="396"/>
      <c r="L881" s="396"/>
      <c r="M881" s="30"/>
      <c r="N881" s="30"/>
      <c r="O881" s="396"/>
      <c r="P881" s="399"/>
      <c r="Q881" s="398"/>
      <c r="R881" s="396"/>
      <c r="S881" s="396"/>
      <c r="T881" s="396"/>
    </row>
    <row r="882">
      <c r="A882" s="382"/>
      <c r="B882" s="382"/>
      <c r="C882" s="396"/>
      <c r="D882" s="396"/>
      <c r="E882" s="396"/>
      <c r="F882" s="396"/>
      <c r="G882" s="396"/>
      <c r="H882" s="46"/>
      <c r="I882" s="46"/>
      <c r="J882" s="396"/>
      <c r="K882" s="396"/>
      <c r="L882" s="396"/>
      <c r="M882" s="30"/>
      <c r="N882" s="30"/>
      <c r="O882" s="396"/>
      <c r="P882" s="399"/>
      <c r="Q882" s="398"/>
      <c r="R882" s="396"/>
      <c r="S882" s="396"/>
      <c r="T882" s="396"/>
    </row>
    <row r="883">
      <c r="A883" s="382"/>
      <c r="B883" s="382"/>
      <c r="C883" s="396"/>
      <c r="D883" s="396"/>
      <c r="E883" s="396"/>
      <c r="F883" s="396"/>
      <c r="G883" s="396"/>
      <c r="H883" s="46"/>
      <c r="I883" s="46"/>
      <c r="J883" s="396"/>
      <c r="K883" s="396"/>
      <c r="L883" s="396"/>
      <c r="M883" s="30"/>
      <c r="N883" s="30"/>
      <c r="O883" s="396"/>
      <c r="P883" s="399"/>
      <c r="Q883" s="398"/>
      <c r="R883" s="396"/>
      <c r="S883" s="396"/>
      <c r="T883" s="396"/>
    </row>
    <row r="884">
      <c r="A884" s="382"/>
      <c r="B884" s="382"/>
      <c r="C884" s="396"/>
      <c r="D884" s="396"/>
      <c r="E884" s="396"/>
      <c r="F884" s="396"/>
      <c r="G884" s="396"/>
      <c r="H884" s="46"/>
      <c r="I884" s="46"/>
      <c r="J884" s="396"/>
      <c r="K884" s="396"/>
      <c r="L884" s="396"/>
      <c r="M884" s="30"/>
      <c r="N884" s="30"/>
      <c r="O884" s="396"/>
      <c r="P884" s="399"/>
      <c r="Q884" s="398"/>
      <c r="R884" s="396"/>
      <c r="S884" s="396"/>
      <c r="T884" s="396"/>
    </row>
    <row r="885">
      <c r="A885" s="382"/>
      <c r="B885" s="382"/>
      <c r="C885" s="396"/>
      <c r="D885" s="396"/>
      <c r="E885" s="396"/>
      <c r="F885" s="396"/>
      <c r="G885" s="396"/>
      <c r="H885" s="46"/>
      <c r="I885" s="46"/>
      <c r="J885" s="396"/>
      <c r="K885" s="396"/>
      <c r="L885" s="396"/>
      <c r="M885" s="30"/>
      <c r="N885" s="30"/>
      <c r="O885" s="396"/>
      <c r="P885" s="399"/>
      <c r="Q885" s="398"/>
      <c r="R885" s="396"/>
      <c r="S885" s="396"/>
      <c r="T885" s="396"/>
    </row>
    <row r="886">
      <c r="A886" s="382"/>
      <c r="B886" s="382"/>
      <c r="C886" s="396"/>
      <c r="D886" s="396"/>
      <c r="E886" s="396"/>
      <c r="F886" s="396"/>
      <c r="G886" s="396"/>
      <c r="H886" s="46"/>
      <c r="I886" s="46"/>
      <c r="J886" s="396"/>
      <c r="K886" s="396"/>
      <c r="L886" s="396"/>
      <c r="M886" s="30"/>
      <c r="N886" s="30"/>
      <c r="O886" s="396"/>
      <c r="P886" s="399"/>
      <c r="Q886" s="398"/>
      <c r="R886" s="396"/>
      <c r="S886" s="396"/>
      <c r="T886" s="396"/>
    </row>
    <row r="887">
      <c r="A887" s="382"/>
      <c r="B887" s="382"/>
      <c r="C887" s="396"/>
      <c r="D887" s="396"/>
      <c r="E887" s="396"/>
      <c r="F887" s="396"/>
      <c r="G887" s="396"/>
      <c r="H887" s="46"/>
      <c r="I887" s="46"/>
      <c r="J887" s="396"/>
      <c r="K887" s="396"/>
      <c r="L887" s="396"/>
      <c r="M887" s="30"/>
      <c r="N887" s="30"/>
      <c r="O887" s="396"/>
      <c r="P887" s="399"/>
      <c r="Q887" s="398"/>
      <c r="R887" s="396"/>
      <c r="S887" s="396"/>
      <c r="T887" s="396"/>
    </row>
    <row r="888">
      <c r="A888" s="382"/>
      <c r="B888" s="382"/>
      <c r="C888" s="396"/>
      <c r="D888" s="396"/>
      <c r="E888" s="396"/>
      <c r="F888" s="396"/>
      <c r="G888" s="396"/>
      <c r="H888" s="46"/>
      <c r="I888" s="46"/>
      <c r="J888" s="396"/>
      <c r="K888" s="396"/>
      <c r="L888" s="396"/>
      <c r="M888" s="30"/>
      <c r="N888" s="30"/>
      <c r="O888" s="396"/>
      <c r="P888" s="399"/>
      <c r="Q888" s="398"/>
      <c r="R888" s="396"/>
      <c r="S888" s="396"/>
      <c r="T888" s="396"/>
    </row>
    <row r="889">
      <c r="A889" s="382"/>
      <c r="B889" s="382"/>
      <c r="C889" s="396"/>
      <c r="D889" s="396"/>
      <c r="E889" s="396"/>
      <c r="F889" s="396"/>
      <c r="G889" s="396"/>
      <c r="H889" s="46"/>
      <c r="I889" s="46"/>
      <c r="J889" s="396"/>
      <c r="K889" s="396"/>
      <c r="L889" s="396"/>
      <c r="M889" s="30"/>
      <c r="N889" s="30"/>
      <c r="O889" s="396"/>
      <c r="P889" s="399"/>
      <c r="Q889" s="398"/>
      <c r="R889" s="396"/>
      <c r="S889" s="396"/>
      <c r="T889" s="396"/>
    </row>
    <row r="890">
      <c r="A890" s="382"/>
      <c r="B890" s="382"/>
      <c r="C890" s="396"/>
      <c r="D890" s="396"/>
      <c r="E890" s="396"/>
      <c r="F890" s="396"/>
      <c r="G890" s="396"/>
      <c r="H890" s="46"/>
      <c r="I890" s="46"/>
      <c r="J890" s="396"/>
      <c r="K890" s="396"/>
      <c r="L890" s="396"/>
      <c r="M890" s="30"/>
      <c r="N890" s="30"/>
      <c r="O890" s="396"/>
      <c r="P890" s="399"/>
      <c r="Q890" s="398"/>
      <c r="R890" s="396"/>
      <c r="S890" s="396"/>
      <c r="T890" s="396"/>
    </row>
    <row r="891">
      <c r="A891" s="382"/>
      <c r="B891" s="382"/>
      <c r="C891" s="396"/>
      <c r="D891" s="396"/>
      <c r="E891" s="396"/>
      <c r="F891" s="396"/>
      <c r="G891" s="396"/>
      <c r="H891" s="46"/>
      <c r="I891" s="46"/>
      <c r="J891" s="396"/>
      <c r="K891" s="396"/>
      <c r="L891" s="396"/>
      <c r="M891" s="30"/>
      <c r="N891" s="30"/>
      <c r="O891" s="396"/>
      <c r="P891" s="399"/>
      <c r="Q891" s="398"/>
      <c r="R891" s="396"/>
      <c r="S891" s="396"/>
      <c r="T891" s="396"/>
    </row>
    <row r="892">
      <c r="A892" s="382"/>
      <c r="B892" s="382"/>
      <c r="C892" s="396"/>
      <c r="D892" s="396"/>
      <c r="E892" s="396"/>
      <c r="F892" s="396"/>
      <c r="G892" s="396"/>
      <c r="H892" s="46"/>
      <c r="I892" s="46"/>
      <c r="J892" s="396"/>
      <c r="K892" s="396"/>
      <c r="L892" s="396"/>
      <c r="M892" s="30"/>
      <c r="N892" s="30"/>
      <c r="O892" s="396"/>
      <c r="P892" s="399"/>
      <c r="Q892" s="398"/>
      <c r="R892" s="396"/>
      <c r="S892" s="396"/>
      <c r="T892" s="396"/>
    </row>
    <row r="893">
      <c r="A893" s="382"/>
      <c r="B893" s="382"/>
      <c r="C893" s="396"/>
      <c r="D893" s="396"/>
      <c r="E893" s="396"/>
      <c r="F893" s="396"/>
      <c r="G893" s="396"/>
      <c r="H893" s="46"/>
      <c r="I893" s="46"/>
      <c r="J893" s="396"/>
      <c r="K893" s="396"/>
      <c r="L893" s="396"/>
      <c r="M893" s="30"/>
      <c r="N893" s="30"/>
      <c r="O893" s="396"/>
      <c r="P893" s="399"/>
      <c r="Q893" s="398"/>
      <c r="R893" s="396"/>
      <c r="S893" s="396"/>
      <c r="T893" s="396"/>
    </row>
    <row r="894">
      <c r="A894" s="382"/>
      <c r="B894" s="382"/>
      <c r="C894" s="396"/>
      <c r="D894" s="396"/>
      <c r="E894" s="396"/>
      <c r="F894" s="396"/>
      <c r="G894" s="396"/>
      <c r="H894" s="46"/>
      <c r="I894" s="46"/>
      <c r="J894" s="396"/>
      <c r="K894" s="396"/>
      <c r="L894" s="396"/>
      <c r="M894" s="30"/>
      <c r="N894" s="30"/>
      <c r="O894" s="396"/>
      <c r="P894" s="399"/>
      <c r="Q894" s="398"/>
      <c r="R894" s="396"/>
      <c r="S894" s="396"/>
      <c r="T894" s="396"/>
    </row>
    <row r="895">
      <c r="A895" s="382"/>
      <c r="B895" s="382"/>
      <c r="C895" s="396"/>
      <c r="D895" s="396"/>
      <c r="E895" s="396"/>
      <c r="F895" s="396"/>
      <c r="G895" s="396"/>
      <c r="H895" s="46"/>
      <c r="I895" s="46"/>
      <c r="J895" s="396"/>
      <c r="K895" s="396"/>
      <c r="L895" s="396"/>
      <c r="M895" s="30"/>
      <c r="N895" s="30"/>
      <c r="O895" s="396"/>
      <c r="P895" s="399"/>
      <c r="Q895" s="398"/>
      <c r="R895" s="396"/>
      <c r="S895" s="396"/>
      <c r="T895" s="396"/>
    </row>
    <row r="896">
      <c r="A896" s="382"/>
      <c r="B896" s="382"/>
      <c r="C896" s="396"/>
      <c r="D896" s="396"/>
      <c r="E896" s="396"/>
      <c r="F896" s="396"/>
      <c r="G896" s="396"/>
      <c r="H896" s="46"/>
      <c r="I896" s="46"/>
      <c r="J896" s="396"/>
      <c r="K896" s="396"/>
      <c r="L896" s="396"/>
      <c r="M896" s="30"/>
      <c r="N896" s="30"/>
      <c r="O896" s="396"/>
      <c r="P896" s="399"/>
      <c r="Q896" s="398"/>
      <c r="R896" s="396"/>
      <c r="S896" s="396"/>
      <c r="T896" s="396"/>
    </row>
    <row r="897">
      <c r="A897" s="382"/>
      <c r="B897" s="382"/>
      <c r="C897" s="396"/>
      <c r="D897" s="396"/>
      <c r="E897" s="396"/>
      <c r="F897" s="396"/>
      <c r="G897" s="396"/>
      <c r="H897" s="46"/>
      <c r="I897" s="46"/>
      <c r="J897" s="396"/>
      <c r="K897" s="396"/>
      <c r="L897" s="396"/>
      <c r="M897" s="30"/>
      <c r="N897" s="30"/>
      <c r="O897" s="396"/>
      <c r="P897" s="399"/>
      <c r="Q897" s="398"/>
      <c r="R897" s="396"/>
      <c r="S897" s="396"/>
      <c r="T897" s="396"/>
    </row>
    <row r="898">
      <c r="A898" s="382"/>
      <c r="B898" s="382"/>
      <c r="C898" s="396"/>
      <c r="D898" s="396"/>
      <c r="E898" s="396"/>
      <c r="F898" s="396"/>
      <c r="G898" s="396"/>
      <c r="H898" s="46"/>
      <c r="I898" s="46"/>
      <c r="J898" s="396"/>
      <c r="K898" s="396"/>
      <c r="L898" s="396"/>
      <c r="M898" s="30"/>
      <c r="N898" s="30"/>
      <c r="O898" s="396"/>
      <c r="P898" s="399"/>
      <c r="Q898" s="398"/>
      <c r="R898" s="396"/>
      <c r="S898" s="396"/>
      <c r="T898" s="396"/>
    </row>
    <row r="899">
      <c r="A899" s="382"/>
      <c r="B899" s="382"/>
      <c r="C899" s="396"/>
      <c r="D899" s="396"/>
      <c r="E899" s="396"/>
      <c r="F899" s="396"/>
      <c r="G899" s="396"/>
      <c r="H899" s="46"/>
      <c r="I899" s="46"/>
      <c r="J899" s="396"/>
      <c r="K899" s="396"/>
      <c r="L899" s="396"/>
      <c r="M899" s="30"/>
      <c r="N899" s="30"/>
      <c r="O899" s="396"/>
      <c r="P899" s="399"/>
      <c r="Q899" s="398"/>
      <c r="R899" s="396"/>
      <c r="S899" s="396"/>
      <c r="T899" s="396"/>
    </row>
    <row r="900">
      <c r="A900" s="382"/>
      <c r="B900" s="382"/>
      <c r="C900" s="396"/>
      <c r="D900" s="396"/>
      <c r="E900" s="396"/>
      <c r="F900" s="396"/>
      <c r="G900" s="396"/>
      <c r="H900" s="46"/>
      <c r="I900" s="46"/>
      <c r="J900" s="396"/>
      <c r="K900" s="396"/>
      <c r="L900" s="396"/>
      <c r="M900" s="30"/>
      <c r="N900" s="30"/>
      <c r="O900" s="396"/>
      <c r="P900" s="399"/>
      <c r="Q900" s="398"/>
      <c r="R900" s="396"/>
      <c r="S900" s="396"/>
      <c r="T900" s="396"/>
    </row>
    <row r="901">
      <c r="A901" s="382"/>
      <c r="B901" s="382"/>
      <c r="C901" s="396"/>
      <c r="D901" s="396"/>
      <c r="E901" s="396"/>
      <c r="F901" s="396"/>
      <c r="G901" s="396"/>
      <c r="H901" s="46"/>
      <c r="I901" s="46"/>
      <c r="J901" s="396"/>
      <c r="K901" s="396"/>
      <c r="L901" s="396"/>
      <c r="M901" s="30"/>
      <c r="N901" s="30"/>
      <c r="O901" s="396"/>
      <c r="P901" s="399"/>
      <c r="Q901" s="398"/>
      <c r="R901" s="396"/>
      <c r="S901" s="396"/>
      <c r="T901" s="396"/>
    </row>
    <row r="902">
      <c r="A902" s="382"/>
      <c r="B902" s="382"/>
      <c r="C902" s="396"/>
      <c r="D902" s="396"/>
      <c r="E902" s="396"/>
      <c r="F902" s="396"/>
      <c r="G902" s="396"/>
      <c r="H902" s="46"/>
      <c r="I902" s="46"/>
      <c r="J902" s="396"/>
      <c r="K902" s="396"/>
      <c r="L902" s="396"/>
      <c r="M902" s="30"/>
      <c r="N902" s="30"/>
      <c r="O902" s="396"/>
      <c r="P902" s="399"/>
      <c r="Q902" s="398"/>
      <c r="R902" s="396"/>
      <c r="S902" s="396"/>
      <c r="T902" s="396"/>
    </row>
    <row r="903">
      <c r="A903" s="382"/>
      <c r="B903" s="382"/>
      <c r="C903" s="396"/>
      <c r="D903" s="396"/>
      <c r="E903" s="396"/>
      <c r="F903" s="396"/>
      <c r="G903" s="396"/>
      <c r="H903" s="46"/>
      <c r="I903" s="46"/>
      <c r="J903" s="396"/>
      <c r="K903" s="396"/>
      <c r="L903" s="396"/>
      <c r="M903" s="30"/>
      <c r="N903" s="30"/>
      <c r="O903" s="396"/>
      <c r="P903" s="399"/>
      <c r="Q903" s="398"/>
      <c r="R903" s="396"/>
      <c r="S903" s="396"/>
      <c r="T903" s="396"/>
    </row>
    <row r="904">
      <c r="A904" s="382"/>
      <c r="B904" s="382"/>
      <c r="C904" s="396"/>
      <c r="D904" s="396"/>
      <c r="E904" s="396"/>
      <c r="F904" s="396"/>
      <c r="G904" s="396"/>
      <c r="H904" s="46"/>
      <c r="I904" s="46"/>
      <c r="J904" s="396"/>
      <c r="K904" s="396"/>
      <c r="L904" s="396"/>
      <c r="M904" s="30"/>
      <c r="N904" s="30"/>
      <c r="O904" s="396"/>
      <c r="P904" s="399"/>
      <c r="Q904" s="398"/>
      <c r="R904" s="396"/>
      <c r="S904" s="396"/>
      <c r="T904" s="396"/>
    </row>
    <row r="905">
      <c r="A905" s="382"/>
      <c r="B905" s="382"/>
      <c r="C905" s="396"/>
      <c r="D905" s="396"/>
      <c r="E905" s="396"/>
      <c r="F905" s="396"/>
      <c r="G905" s="396"/>
      <c r="H905" s="46"/>
      <c r="I905" s="46"/>
      <c r="J905" s="396"/>
      <c r="K905" s="396"/>
      <c r="L905" s="396"/>
      <c r="M905" s="30"/>
      <c r="N905" s="30"/>
      <c r="O905" s="396"/>
      <c r="P905" s="399"/>
      <c r="Q905" s="398"/>
      <c r="R905" s="396"/>
      <c r="S905" s="396"/>
      <c r="T905" s="396"/>
    </row>
    <row r="906">
      <c r="A906" s="382"/>
      <c r="B906" s="382"/>
      <c r="C906" s="396"/>
      <c r="D906" s="396"/>
      <c r="E906" s="396"/>
      <c r="F906" s="396"/>
      <c r="G906" s="396"/>
      <c r="H906" s="46"/>
      <c r="I906" s="46"/>
      <c r="J906" s="396"/>
      <c r="K906" s="396"/>
      <c r="L906" s="396"/>
      <c r="M906" s="30"/>
      <c r="N906" s="30"/>
      <c r="O906" s="396"/>
      <c r="P906" s="399"/>
      <c r="Q906" s="398"/>
      <c r="R906" s="396"/>
      <c r="S906" s="396"/>
      <c r="T906" s="396"/>
    </row>
    <row r="907">
      <c r="A907" s="382"/>
      <c r="B907" s="382"/>
      <c r="C907" s="396"/>
      <c r="D907" s="396"/>
      <c r="E907" s="396"/>
      <c r="F907" s="396"/>
      <c r="G907" s="396"/>
      <c r="H907" s="46"/>
      <c r="I907" s="46"/>
      <c r="J907" s="396"/>
      <c r="K907" s="396"/>
      <c r="L907" s="396"/>
      <c r="M907" s="30"/>
      <c r="N907" s="30"/>
      <c r="O907" s="396"/>
      <c r="P907" s="399"/>
      <c r="Q907" s="398"/>
      <c r="R907" s="396"/>
      <c r="S907" s="396"/>
      <c r="T907" s="396"/>
    </row>
    <row r="908">
      <c r="A908" s="382"/>
      <c r="B908" s="382"/>
      <c r="C908" s="396"/>
      <c r="D908" s="396"/>
      <c r="E908" s="396"/>
      <c r="F908" s="396"/>
      <c r="G908" s="396"/>
      <c r="H908" s="46"/>
      <c r="I908" s="46"/>
      <c r="J908" s="396"/>
      <c r="K908" s="396"/>
      <c r="L908" s="396"/>
      <c r="M908" s="30"/>
      <c r="N908" s="30"/>
      <c r="O908" s="396"/>
      <c r="P908" s="399"/>
      <c r="Q908" s="398"/>
      <c r="R908" s="396"/>
      <c r="S908" s="396"/>
      <c r="T908" s="396"/>
    </row>
    <row r="909">
      <c r="A909" s="382"/>
      <c r="B909" s="382"/>
      <c r="C909" s="396"/>
      <c r="D909" s="396"/>
      <c r="E909" s="396"/>
      <c r="F909" s="396"/>
      <c r="G909" s="396"/>
      <c r="H909" s="46"/>
      <c r="I909" s="46"/>
      <c r="J909" s="396"/>
      <c r="K909" s="396"/>
      <c r="L909" s="396"/>
      <c r="M909" s="30"/>
      <c r="N909" s="30"/>
      <c r="O909" s="396"/>
      <c r="P909" s="399"/>
      <c r="Q909" s="398"/>
      <c r="R909" s="396"/>
      <c r="S909" s="396"/>
      <c r="T909" s="396"/>
    </row>
    <row r="910">
      <c r="A910" s="382"/>
      <c r="B910" s="382"/>
      <c r="C910" s="396"/>
      <c r="D910" s="396"/>
      <c r="E910" s="396"/>
      <c r="F910" s="396"/>
      <c r="G910" s="396"/>
      <c r="H910" s="46"/>
      <c r="I910" s="46"/>
      <c r="J910" s="396"/>
      <c r="K910" s="396"/>
      <c r="L910" s="396"/>
      <c r="M910" s="30"/>
      <c r="N910" s="30"/>
      <c r="O910" s="396"/>
      <c r="P910" s="399"/>
      <c r="Q910" s="398"/>
      <c r="R910" s="396"/>
      <c r="S910" s="396"/>
      <c r="T910" s="396"/>
    </row>
    <row r="911">
      <c r="A911" s="382"/>
      <c r="B911" s="382"/>
      <c r="C911" s="396"/>
      <c r="D911" s="396"/>
      <c r="E911" s="396"/>
      <c r="F911" s="396"/>
      <c r="G911" s="396"/>
      <c r="H911" s="46"/>
      <c r="I911" s="46"/>
      <c r="J911" s="396"/>
      <c r="K911" s="396"/>
      <c r="L911" s="396"/>
      <c r="M911" s="30"/>
      <c r="N911" s="30"/>
      <c r="O911" s="396"/>
      <c r="P911" s="399"/>
      <c r="Q911" s="398"/>
      <c r="R911" s="396"/>
      <c r="S911" s="396"/>
      <c r="T911" s="396"/>
    </row>
    <row r="912">
      <c r="A912" s="382"/>
      <c r="B912" s="382"/>
      <c r="C912" s="396"/>
      <c r="D912" s="396"/>
      <c r="E912" s="396"/>
      <c r="F912" s="396"/>
      <c r="G912" s="396"/>
      <c r="H912" s="46"/>
      <c r="I912" s="46"/>
      <c r="J912" s="396"/>
      <c r="K912" s="396"/>
      <c r="L912" s="396"/>
      <c r="M912" s="30"/>
      <c r="N912" s="30"/>
      <c r="O912" s="396"/>
      <c r="P912" s="399"/>
      <c r="Q912" s="398"/>
      <c r="R912" s="396"/>
      <c r="S912" s="396"/>
      <c r="T912" s="396"/>
    </row>
    <row r="913">
      <c r="A913" s="382"/>
      <c r="B913" s="382"/>
      <c r="C913" s="396"/>
      <c r="D913" s="396"/>
      <c r="E913" s="396"/>
      <c r="F913" s="396"/>
      <c r="G913" s="396"/>
      <c r="H913" s="46"/>
      <c r="I913" s="46"/>
      <c r="J913" s="396"/>
      <c r="K913" s="396"/>
      <c r="L913" s="396"/>
      <c r="M913" s="30"/>
      <c r="N913" s="30"/>
      <c r="O913" s="396"/>
      <c r="P913" s="399"/>
      <c r="Q913" s="398"/>
      <c r="R913" s="396"/>
      <c r="S913" s="396"/>
      <c r="T913" s="396"/>
    </row>
    <row r="914">
      <c r="A914" s="382"/>
      <c r="B914" s="382"/>
      <c r="C914" s="396"/>
      <c r="D914" s="396"/>
      <c r="E914" s="396"/>
      <c r="F914" s="396"/>
      <c r="G914" s="396"/>
      <c r="H914" s="46"/>
      <c r="I914" s="46"/>
      <c r="J914" s="396"/>
      <c r="K914" s="396"/>
      <c r="L914" s="396"/>
      <c r="M914" s="30"/>
      <c r="N914" s="30"/>
      <c r="O914" s="396"/>
      <c r="P914" s="399"/>
      <c r="Q914" s="398"/>
      <c r="R914" s="396"/>
      <c r="S914" s="396"/>
      <c r="T914" s="396"/>
    </row>
    <row r="915">
      <c r="A915" s="382"/>
      <c r="B915" s="382"/>
      <c r="C915" s="396"/>
      <c r="D915" s="396"/>
      <c r="E915" s="396"/>
      <c r="F915" s="396"/>
      <c r="G915" s="396"/>
      <c r="H915" s="46"/>
      <c r="I915" s="46"/>
      <c r="J915" s="396"/>
      <c r="K915" s="396"/>
      <c r="L915" s="396"/>
      <c r="M915" s="30"/>
      <c r="N915" s="30"/>
      <c r="O915" s="396"/>
      <c r="P915" s="399"/>
      <c r="Q915" s="398"/>
      <c r="R915" s="396"/>
      <c r="S915" s="396"/>
      <c r="T915" s="396"/>
    </row>
    <row r="916">
      <c r="A916" s="382"/>
      <c r="B916" s="382"/>
      <c r="C916" s="396"/>
      <c r="D916" s="396"/>
      <c r="E916" s="396"/>
      <c r="F916" s="396"/>
      <c r="G916" s="396"/>
      <c r="H916" s="46"/>
      <c r="I916" s="46"/>
      <c r="J916" s="396"/>
      <c r="K916" s="396"/>
      <c r="L916" s="396"/>
      <c r="M916" s="30"/>
      <c r="N916" s="30"/>
      <c r="O916" s="396"/>
      <c r="P916" s="399"/>
      <c r="Q916" s="398"/>
      <c r="R916" s="396"/>
      <c r="S916" s="396"/>
      <c r="T916" s="396"/>
    </row>
    <row r="917">
      <c r="A917" s="382"/>
      <c r="B917" s="382"/>
      <c r="C917" s="396"/>
      <c r="D917" s="396"/>
      <c r="E917" s="396"/>
      <c r="F917" s="396"/>
      <c r="G917" s="396"/>
      <c r="H917" s="46"/>
      <c r="I917" s="46"/>
      <c r="J917" s="396"/>
      <c r="K917" s="396"/>
      <c r="L917" s="396"/>
      <c r="M917" s="30"/>
      <c r="N917" s="30"/>
      <c r="O917" s="396"/>
      <c r="P917" s="399"/>
      <c r="Q917" s="398"/>
      <c r="R917" s="396"/>
      <c r="S917" s="396"/>
      <c r="T917" s="396"/>
    </row>
    <row r="918">
      <c r="A918" s="382"/>
      <c r="B918" s="382"/>
      <c r="C918" s="396"/>
      <c r="D918" s="396"/>
      <c r="E918" s="396"/>
      <c r="F918" s="396"/>
      <c r="G918" s="396"/>
      <c r="H918" s="46"/>
      <c r="I918" s="46"/>
      <c r="J918" s="396"/>
      <c r="K918" s="396"/>
      <c r="L918" s="396"/>
      <c r="M918" s="30"/>
      <c r="N918" s="30"/>
      <c r="O918" s="396"/>
      <c r="P918" s="399"/>
      <c r="Q918" s="398"/>
      <c r="R918" s="396"/>
      <c r="S918" s="396"/>
      <c r="T918" s="396"/>
    </row>
    <row r="919">
      <c r="A919" s="382"/>
      <c r="B919" s="382"/>
      <c r="C919" s="396"/>
      <c r="D919" s="396"/>
      <c r="E919" s="396"/>
      <c r="F919" s="396"/>
      <c r="G919" s="396"/>
      <c r="H919" s="46"/>
      <c r="I919" s="46"/>
      <c r="J919" s="396"/>
      <c r="K919" s="396"/>
      <c r="L919" s="396"/>
      <c r="M919" s="30"/>
      <c r="N919" s="30"/>
      <c r="O919" s="396"/>
      <c r="P919" s="399"/>
      <c r="Q919" s="398"/>
      <c r="R919" s="396"/>
      <c r="S919" s="396"/>
      <c r="T919" s="396"/>
    </row>
    <row r="920">
      <c r="A920" s="382"/>
      <c r="B920" s="382"/>
      <c r="C920" s="396"/>
      <c r="D920" s="396"/>
      <c r="E920" s="396"/>
      <c r="F920" s="396"/>
      <c r="G920" s="396"/>
      <c r="H920" s="46"/>
      <c r="I920" s="46"/>
      <c r="J920" s="396"/>
      <c r="K920" s="396"/>
      <c r="L920" s="396"/>
      <c r="M920" s="30"/>
      <c r="N920" s="30"/>
      <c r="O920" s="396"/>
      <c r="P920" s="399"/>
      <c r="Q920" s="398"/>
      <c r="R920" s="396"/>
      <c r="S920" s="396"/>
      <c r="T920" s="396"/>
    </row>
    <row r="921">
      <c r="A921" s="382"/>
      <c r="B921" s="382"/>
      <c r="C921" s="396"/>
      <c r="D921" s="396"/>
      <c r="E921" s="396"/>
      <c r="F921" s="396"/>
      <c r="G921" s="396"/>
      <c r="H921" s="46"/>
      <c r="I921" s="46"/>
      <c r="J921" s="396"/>
      <c r="K921" s="396"/>
      <c r="L921" s="396"/>
      <c r="M921" s="30"/>
      <c r="N921" s="30"/>
      <c r="O921" s="396"/>
      <c r="P921" s="399"/>
      <c r="Q921" s="398"/>
      <c r="R921" s="396"/>
      <c r="S921" s="396"/>
      <c r="T921" s="396"/>
    </row>
    <row r="922">
      <c r="A922" s="382"/>
      <c r="B922" s="382"/>
      <c r="C922" s="396"/>
      <c r="D922" s="396"/>
      <c r="E922" s="396"/>
      <c r="F922" s="396"/>
      <c r="G922" s="396"/>
      <c r="H922" s="46"/>
      <c r="I922" s="46"/>
      <c r="J922" s="396"/>
      <c r="K922" s="396"/>
      <c r="L922" s="396"/>
      <c r="M922" s="30"/>
      <c r="N922" s="30"/>
      <c r="O922" s="396"/>
      <c r="P922" s="399"/>
      <c r="Q922" s="398"/>
      <c r="R922" s="396"/>
      <c r="S922" s="396"/>
      <c r="T922" s="396"/>
    </row>
    <row r="923">
      <c r="A923" s="382"/>
      <c r="B923" s="382"/>
      <c r="C923" s="396"/>
      <c r="D923" s="396"/>
      <c r="E923" s="396"/>
      <c r="F923" s="396"/>
      <c r="G923" s="396"/>
      <c r="H923" s="46"/>
      <c r="I923" s="46"/>
      <c r="J923" s="396"/>
      <c r="K923" s="396"/>
      <c r="L923" s="396"/>
      <c r="M923" s="30"/>
      <c r="N923" s="30"/>
      <c r="O923" s="396"/>
      <c r="P923" s="399"/>
      <c r="Q923" s="398"/>
      <c r="R923" s="396"/>
      <c r="S923" s="396"/>
      <c r="T923" s="396"/>
    </row>
    <row r="924">
      <c r="A924" s="382"/>
      <c r="B924" s="382"/>
      <c r="C924" s="396"/>
      <c r="D924" s="396"/>
      <c r="E924" s="396"/>
      <c r="F924" s="396"/>
      <c r="G924" s="396"/>
      <c r="H924" s="46"/>
      <c r="I924" s="46"/>
      <c r="J924" s="396"/>
      <c r="K924" s="396"/>
      <c r="L924" s="396"/>
      <c r="M924" s="30"/>
      <c r="N924" s="30"/>
      <c r="O924" s="396"/>
      <c r="P924" s="399"/>
      <c r="Q924" s="398"/>
      <c r="R924" s="396"/>
      <c r="S924" s="396"/>
      <c r="T924" s="396"/>
    </row>
    <row r="925">
      <c r="A925" s="382"/>
      <c r="B925" s="382"/>
      <c r="C925" s="396"/>
      <c r="D925" s="396"/>
      <c r="E925" s="396"/>
      <c r="F925" s="396"/>
      <c r="G925" s="396"/>
      <c r="H925" s="46"/>
      <c r="I925" s="46"/>
      <c r="J925" s="396"/>
      <c r="K925" s="396"/>
      <c r="L925" s="396"/>
      <c r="M925" s="30"/>
      <c r="N925" s="30"/>
      <c r="O925" s="396"/>
      <c r="P925" s="399"/>
      <c r="Q925" s="398"/>
      <c r="R925" s="396"/>
      <c r="S925" s="396"/>
      <c r="T925" s="396"/>
    </row>
    <row r="926">
      <c r="A926" s="382"/>
      <c r="B926" s="382"/>
      <c r="C926" s="396"/>
      <c r="D926" s="396"/>
      <c r="E926" s="396"/>
      <c r="F926" s="396"/>
      <c r="G926" s="396"/>
      <c r="H926" s="46"/>
      <c r="I926" s="46"/>
      <c r="J926" s="396"/>
      <c r="K926" s="396"/>
      <c r="L926" s="396"/>
      <c r="M926" s="30"/>
      <c r="N926" s="30"/>
      <c r="O926" s="396"/>
      <c r="P926" s="399"/>
      <c r="Q926" s="398"/>
      <c r="R926" s="396"/>
      <c r="S926" s="396"/>
      <c r="T926" s="396"/>
    </row>
    <row r="927">
      <c r="A927" s="382"/>
      <c r="B927" s="382"/>
      <c r="C927" s="396"/>
      <c r="D927" s="396"/>
      <c r="E927" s="396"/>
      <c r="F927" s="396"/>
      <c r="G927" s="396"/>
      <c r="H927" s="46"/>
      <c r="I927" s="46"/>
      <c r="J927" s="396"/>
      <c r="K927" s="396"/>
      <c r="L927" s="396"/>
      <c r="M927" s="30"/>
      <c r="N927" s="30"/>
      <c r="O927" s="396"/>
      <c r="P927" s="399"/>
      <c r="Q927" s="398"/>
      <c r="R927" s="396"/>
      <c r="S927" s="396"/>
      <c r="T927" s="396"/>
    </row>
    <row r="928">
      <c r="A928" s="382"/>
      <c r="B928" s="382"/>
      <c r="C928" s="396"/>
      <c r="D928" s="396"/>
      <c r="E928" s="396"/>
      <c r="F928" s="396"/>
      <c r="G928" s="396"/>
      <c r="H928" s="46"/>
      <c r="I928" s="46"/>
      <c r="J928" s="396"/>
      <c r="K928" s="396"/>
      <c r="L928" s="396"/>
      <c r="M928" s="30"/>
      <c r="N928" s="30"/>
      <c r="O928" s="396"/>
      <c r="P928" s="399"/>
      <c r="Q928" s="398"/>
      <c r="R928" s="396"/>
      <c r="S928" s="396"/>
      <c r="T928" s="396"/>
    </row>
    <row r="929">
      <c r="A929" s="382"/>
      <c r="B929" s="382"/>
      <c r="C929" s="396"/>
      <c r="D929" s="396"/>
      <c r="E929" s="396"/>
      <c r="F929" s="396"/>
      <c r="G929" s="396"/>
      <c r="H929" s="46"/>
      <c r="I929" s="46"/>
      <c r="J929" s="396"/>
      <c r="K929" s="396"/>
      <c r="L929" s="396"/>
      <c r="M929" s="30"/>
      <c r="N929" s="30"/>
      <c r="O929" s="396"/>
      <c r="P929" s="399"/>
      <c r="Q929" s="398"/>
      <c r="R929" s="396"/>
      <c r="S929" s="396"/>
      <c r="T929" s="396"/>
    </row>
    <row r="930">
      <c r="A930" s="382"/>
      <c r="B930" s="382"/>
      <c r="C930" s="396"/>
      <c r="D930" s="396"/>
      <c r="E930" s="396"/>
      <c r="F930" s="396"/>
      <c r="G930" s="396"/>
      <c r="H930" s="46"/>
      <c r="I930" s="46"/>
      <c r="J930" s="396"/>
      <c r="K930" s="396"/>
      <c r="L930" s="396"/>
      <c r="M930" s="30"/>
      <c r="N930" s="30"/>
      <c r="O930" s="396"/>
      <c r="P930" s="399"/>
      <c r="Q930" s="398"/>
      <c r="R930" s="396"/>
      <c r="S930" s="396"/>
      <c r="T930" s="396"/>
    </row>
    <row r="931">
      <c r="A931" s="382"/>
      <c r="B931" s="382"/>
      <c r="C931" s="396"/>
      <c r="D931" s="396"/>
      <c r="E931" s="396"/>
      <c r="F931" s="396"/>
      <c r="G931" s="396"/>
      <c r="H931" s="46"/>
      <c r="I931" s="46"/>
      <c r="J931" s="396"/>
      <c r="K931" s="396"/>
      <c r="L931" s="396"/>
      <c r="M931" s="30"/>
      <c r="N931" s="30"/>
      <c r="O931" s="396"/>
      <c r="P931" s="399"/>
      <c r="Q931" s="398"/>
      <c r="R931" s="396"/>
      <c r="S931" s="396"/>
      <c r="T931" s="396"/>
    </row>
    <row r="932">
      <c r="A932" s="382"/>
      <c r="B932" s="382"/>
      <c r="C932" s="396"/>
      <c r="D932" s="396"/>
      <c r="E932" s="396"/>
      <c r="F932" s="396"/>
      <c r="G932" s="396"/>
      <c r="H932" s="46"/>
      <c r="I932" s="46"/>
      <c r="J932" s="396"/>
      <c r="K932" s="396"/>
      <c r="L932" s="396"/>
      <c r="M932" s="30"/>
      <c r="N932" s="30"/>
      <c r="O932" s="396"/>
      <c r="P932" s="399"/>
      <c r="Q932" s="398"/>
      <c r="R932" s="396"/>
      <c r="S932" s="396"/>
      <c r="T932" s="396"/>
    </row>
    <row r="933">
      <c r="A933" s="382"/>
      <c r="B933" s="382"/>
      <c r="C933" s="396"/>
      <c r="D933" s="396"/>
      <c r="E933" s="396"/>
      <c r="F933" s="396"/>
      <c r="G933" s="396"/>
      <c r="H933" s="46"/>
      <c r="I933" s="46"/>
      <c r="J933" s="396"/>
      <c r="K933" s="396"/>
      <c r="L933" s="396"/>
      <c r="M933" s="30"/>
      <c r="N933" s="30"/>
      <c r="O933" s="396"/>
      <c r="P933" s="399"/>
      <c r="Q933" s="398"/>
      <c r="R933" s="396"/>
      <c r="S933" s="396"/>
      <c r="T933" s="396"/>
    </row>
    <row r="934">
      <c r="A934" s="382"/>
      <c r="B934" s="382"/>
      <c r="C934" s="396"/>
      <c r="D934" s="396"/>
      <c r="E934" s="396"/>
      <c r="F934" s="396"/>
      <c r="G934" s="396"/>
      <c r="H934" s="46"/>
      <c r="I934" s="46"/>
      <c r="J934" s="396"/>
      <c r="K934" s="396"/>
      <c r="L934" s="396"/>
      <c r="M934" s="30"/>
      <c r="N934" s="30"/>
      <c r="O934" s="396"/>
      <c r="P934" s="399"/>
      <c r="Q934" s="398"/>
      <c r="R934" s="396"/>
      <c r="S934" s="396"/>
      <c r="T934" s="396"/>
    </row>
    <row r="935">
      <c r="A935" s="382"/>
      <c r="B935" s="382"/>
      <c r="C935" s="396"/>
      <c r="D935" s="396"/>
      <c r="E935" s="396"/>
      <c r="F935" s="396"/>
      <c r="G935" s="396"/>
      <c r="H935" s="46"/>
      <c r="I935" s="46"/>
      <c r="J935" s="396"/>
      <c r="K935" s="396"/>
      <c r="L935" s="396"/>
      <c r="M935" s="30"/>
      <c r="N935" s="30"/>
      <c r="O935" s="396"/>
      <c r="P935" s="399"/>
      <c r="Q935" s="398"/>
      <c r="R935" s="396"/>
      <c r="S935" s="396"/>
      <c r="T935" s="396"/>
    </row>
    <row r="936">
      <c r="A936" s="382"/>
      <c r="B936" s="382"/>
      <c r="C936" s="396"/>
      <c r="D936" s="396"/>
      <c r="E936" s="396"/>
      <c r="F936" s="396"/>
      <c r="G936" s="396"/>
      <c r="H936" s="46"/>
      <c r="I936" s="46"/>
      <c r="J936" s="396"/>
      <c r="K936" s="396"/>
      <c r="L936" s="396"/>
      <c r="M936" s="30"/>
      <c r="N936" s="30"/>
      <c r="O936" s="396"/>
      <c r="P936" s="399"/>
      <c r="Q936" s="398"/>
      <c r="R936" s="396"/>
      <c r="S936" s="396"/>
      <c r="T936" s="396"/>
    </row>
    <row r="937">
      <c r="A937" s="382"/>
      <c r="B937" s="382"/>
      <c r="C937" s="396"/>
      <c r="D937" s="396"/>
      <c r="E937" s="396"/>
      <c r="F937" s="396"/>
      <c r="G937" s="396"/>
      <c r="H937" s="46"/>
      <c r="I937" s="46"/>
      <c r="J937" s="396"/>
      <c r="K937" s="396"/>
      <c r="L937" s="396"/>
      <c r="M937" s="30"/>
      <c r="N937" s="30"/>
      <c r="O937" s="396"/>
      <c r="P937" s="399"/>
      <c r="Q937" s="398"/>
      <c r="R937" s="396"/>
      <c r="S937" s="396"/>
      <c r="T937" s="396"/>
    </row>
    <row r="938">
      <c r="A938" s="382"/>
      <c r="B938" s="382"/>
      <c r="C938" s="396"/>
      <c r="D938" s="396"/>
      <c r="E938" s="396"/>
      <c r="F938" s="396"/>
      <c r="G938" s="396"/>
      <c r="H938" s="46"/>
      <c r="I938" s="46"/>
      <c r="J938" s="396"/>
      <c r="K938" s="396"/>
      <c r="L938" s="396"/>
      <c r="M938" s="30"/>
      <c r="N938" s="30"/>
      <c r="O938" s="396"/>
      <c r="P938" s="399"/>
      <c r="Q938" s="398"/>
      <c r="R938" s="396"/>
      <c r="S938" s="396"/>
      <c r="T938" s="396"/>
    </row>
    <row r="939">
      <c r="A939" s="382"/>
      <c r="B939" s="382"/>
      <c r="C939" s="396"/>
      <c r="D939" s="396"/>
      <c r="E939" s="396"/>
      <c r="F939" s="396"/>
      <c r="G939" s="396"/>
      <c r="H939" s="46"/>
      <c r="I939" s="46"/>
      <c r="J939" s="396"/>
      <c r="K939" s="396"/>
      <c r="L939" s="396"/>
      <c r="M939" s="30"/>
      <c r="N939" s="30"/>
      <c r="O939" s="396"/>
      <c r="P939" s="399"/>
      <c r="Q939" s="398"/>
      <c r="R939" s="396"/>
      <c r="S939" s="396"/>
      <c r="T939" s="396"/>
    </row>
    <row r="940">
      <c r="A940" s="382"/>
      <c r="B940" s="382"/>
      <c r="C940" s="396"/>
      <c r="D940" s="396"/>
      <c r="E940" s="396"/>
      <c r="F940" s="396"/>
      <c r="G940" s="396"/>
      <c r="H940" s="46"/>
      <c r="I940" s="46"/>
      <c r="J940" s="396"/>
      <c r="K940" s="396"/>
      <c r="L940" s="396"/>
      <c r="M940" s="30"/>
      <c r="N940" s="30"/>
      <c r="O940" s="396"/>
      <c r="P940" s="399"/>
      <c r="Q940" s="398"/>
      <c r="R940" s="396"/>
      <c r="S940" s="396"/>
      <c r="T940" s="396"/>
    </row>
    <row r="941">
      <c r="A941" s="382"/>
      <c r="B941" s="382"/>
      <c r="C941" s="396"/>
      <c r="D941" s="396"/>
      <c r="E941" s="396"/>
      <c r="F941" s="396"/>
      <c r="G941" s="396"/>
      <c r="H941" s="46"/>
      <c r="I941" s="46"/>
      <c r="J941" s="396"/>
      <c r="K941" s="396"/>
      <c r="L941" s="396"/>
      <c r="M941" s="30"/>
      <c r="N941" s="30"/>
      <c r="O941" s="396"/>
      <c r="P941" s="399"/>
      <c r="Q941" s="398"/>
      <c r="R941" s="396"/>
      <c r="S941" s="396"/>
      <c r="T941" s="396"/>
    </row>
    <row r="942">
      <c r="A942" s="382"/>
      <c r="B942" s="382"/>
      <c r="C942" s="396"/>
      <c r="D942" s="396"/>
      <c r="E942" s="396"/>
      <c r="F942" s="396"/>
      <c r="G942" s="396"/>
      <c r="H942" s="46"/>
      <c r="I942" s="46"/>
      <c r="J942" s="396"/>
      <c r="K942" s="396"/>
      <c r="L942" s="396"/>
      <c r="M942" s="30"/>
      <c r="N942" s="30"/>
      <c r="O942" s="396"/>
      <c r="P942" s="399"/>
      <c r="Q942" s="398"/>
      <c r="R942" s="396"/>
      <c r="S942" s="396"/>
      <c r="T942" s="396"/>
    </row>
    <row r="943">
      <c r="A943" s="382"/>
      <c r="B943" s="382"/>
      <c r="C943" s="396"/>
      <c r="D943" s="396"/>
      <c r="E943" s="396"/>
      <c r="F943" s="396"/>
      <c r="G943" s="396"/>
      <c r="H943" s="46"/>
      <c r="I943" s="46"/>
      <c r="J943" s="396"/>
      <c r="K943" s="396"/>
      <c r="L943" s="396"/>
      <c r="M943" s="30"/>
      <c r="N943" s="30"/>
      <c r="O943" s="396"/>
      <c r="P943" s="399"/>
      <c r="Q943" s="398"/>
      <c r="R943" s="396"/>
      <c r="S943" s="396"/>
      <c r="T943" s="396"/>
    </row>
    <row r="944">
      <c r="A944" s="382"/>
      <c r="B944" s="382"/>
      <c r="C944" s="396"/>
      <c r="D944" s="396"/>
      <c r="E944" s="396"/>
      <c r="F944" s="396"/>
      <c r="G944" s="396"/>
      <c r="H944" s="46"/>
      <c r="I944" s="46"/>
      <c r="J944" s="396"/>
      <c r="K944" s="396"/>
      <c r="L944" s="396"/>
      <c r="M944" s="30"/>
      <c r="N944" s="30"/>
      <c r="O944" s="396"/>
      <c r="P944" s="399"/>
      <c r="Q944" s="398"/>
      <c r="R944" s="396"/>
      <c r="S944" s="396"/>
      <c r="T944" s="396"/>
    </row>
    <row r="945">
      <c r="A945" s="382"/>
      <c r="B945" s="382"/>
      <c r="C945" s="396"/>
      <c r="D945" s="396"/>
      <c r="E945" s="396"/>
      <c r="F945" s="396"/>
      <c r="G945" s="396"/>
      <c r="H945" s="46"/>
      <c r="I945" s="46"/>
      <c r="J945" s="396"/>
      <c r="K945" s="396"/>
      <c r="L945" s="396"/>
      <c r="M945" s="30"/>
      <c r="N945" s="30"/>
      <c r="O945" s="396"/>
      <c r="P945" s="399"/>
      <c r="Q945" s="398"/>
      <c r="R945" s="396"/>
      <c r="S945" s="396"/>
      <c r="T945" s="396"/>
    </row>
    <row r="946">
      <c r="A946" s="382"/>
      <c r="B946" s="382"/>
      <c r="C946" s="396"/>
      <c r="D946" s="396"/>
      <c r="E946" s="396"/>
      <c r="F946" s="396"/>
      <c r="G946" s="396"/>
      <c r="H946" s="46"/>
      <c r="I946" s="46"/>
      <c r="J946" s="396"/>
      <c r="K946" s="396"/>
      <c r="L946" s="396"/>
      <c r="M946" s="30"/>
      <c r="N946" s="30"/>
      <c r="O946" s="396"/>
      <c r="P946" s="399"/>
      <c r="Q946" s="398"/>
      <c r="R946" s="396"/>
      <c r="S946" s="396"/>
      <c r="T946" s="396"/>
    </row>
    <row r="947">
      <c r="A947" s="382"/>
      <c r="B947" s="382"/>
      <c r="C947" s="396"/>
      <c r="D947" s="396"/>
      <c r="E947" s="396"/>
      <c r="F947" s="396"/>
      <c r="G947" s="396"/>
      <c r="H947" s="46"/>
      <c r="I947" s="46"/>
      <c r="J947" s="396"/>
      <c r="K947" s="396"/>
      <c r="L947" s="396"/>
      <c r="M947" s="30"/>
      <c r="N947" s="30"/>
      <c r="O947" s="396"/>
      <c r="P947" s="399"/>
      <c r="Q947" s="398"/>
      <c r="R947" s="396"/>
      <c r="S947" s="396"/>
      <c r="T947" s="396"/>
    </row>
    <row r="948">
      <c r="A948" s="382"/>
      <c r="B948" s="382"/>
      <c r="C948" s="396"/>
      <c r="D948" s="396"/>
      <c r="E948" s="396"/>
      <c r="F948" s="396"/>
      <c r="G948" s="396"/>
      <c r="H948" s="46"/>
      <c r="I948" s="46"/>
      <c r="J948" s="396"/>
      <c r="K948" s="396"/>
      <c r="L948" s="396"/>
      <c r="M948" s="30"/>
      <c r="N948" s="30"/>
      <c r="O948" s="396"/>
      <c r="P948" s="399"/>
      <c r="Q948" s="398"/>
      <c r="R948" s="396"/>
      <c r="S948" s="396"/>
      <c r="T948" s="396"/>
    </row>
    <row r="949">
      <c r="A949" s="382"/>
      <c r="B949" s="382"/>
      <c r="C949" s="396"/>
      <c r="D949" s="396"/>
      <c r="E949" s="396"/>
      <c r="F949" s="396"/>
      <c r="G949" s="396"/>
      <c r="H949" s="46"/>
      <c r="I949" s="46"/>
      <c r="J949" s="396"/>
      <c r="K949" s="396"/>
      <c r="L949" s="396"/>
      <c r="M949" s="30"/>
      <c r="N949" s="30"/>
      <c r="O949" s="396"/>
      <c r="P949" s="399"/>
      <c r="Q949" s="398"/>
      <c r="R949" s="396"/>
      <c r="S949" s="396"/>
      <c r="T949" s="396"/>
    </row>
    <row r="950">
      <c r="A950" s="382"/>
      <c r="B950" s="382"/>
      <c r="C950" s="396"/>
      <c r="D950" s="396"/>
      <c r="E950" s="396"/>
      <c r="F950" s="396"/>
      <c r="G950" s="396"/>
      <c r="H950" s="46"/>
      <c r="I950" s="46"/>
      <c r="J950" s="396"/>
      <c r="K950" s="396"/>
      <c r="L950" s="396"/>
      <c r="M950" s="30"/>
      <c r="N950" s="30"/>
      <c r="O950" s="396"/>
      <c r="P950" s="399"/>
      <c r="Q950" s="398"/>
      <c r="R950" s="396"/>
      <c r="S950" s="396"/>
      <c r="T950" s="396"/>
    </row>
    <row r="951">
      <c r="A951" s="382"/>
      <c r="B951" s="382"/>
      <c r="C951" s="396"/>
      <c r="D951" s="396"/>
      <c r="E951" s="396"/>
      <c r="F951" s="396"/>
      <c r="G951" s="396"/>
      <c r="H951" s="46"/>
      <c r="I951" s="46"/>
      <c r="J951" s="396"/>
      <c r="K951" s="396"/>
      <c r="L951" s="396"/>
      <c r="M951" s="30"/>
      <c r="N951" s="30"/>
      <c r="O951" s="396"/>
      <c r="P951" s="399"/>
      <c r="Q951" s="398"/>
      <c r="R951" s="396"/>
      <c r="S951" s="396"/>
      <c r="T951" s="396"/>
    </row>
    <row r="952">
      <c r="A952" s="382"/>
      <c r="B952" s="382"/>
      <c r="C952" s="396"/>
      <c r="D952" s="396"/>
      <c r="E952" s="396"/>
      <c r="F952" s="396"/>
      <c r="G952" s="396"/>
      <c r="H952" s="46"/>
      <c r="I952" s="46"/>
      <c r="J952" s="396"/>
      <c r="K952" s="396"/>
      <c r="L952" s="396"/>
      <c r="M952" s="30"/>
      <c r="N952" s="30"/>
      <c r="O952" s="396"/>
      <c r="P952" s="399"/>
      <c r="Q952" s="398"/>
      <c r="R952" s="396"/>
      <c r="S952" s="396"/>
      <c r="T952" s="396"/>
    </row>
    <row r="953">
      <c r="A953" s="382"/>
      <c r="B953" s="382"/>
      <c r="C953" s="396"/>
      <c r="D953" s="396"/>
      <c r="E953" s="396"/>
      <c r="F953" s="396"/>
      <c r="G953" s="396"/>
      <c r="H953" s="46"/>
      <c r="I953" s="46"/>
      <c r="J953" s="396"/>
      <c r="K953" s="396"/>
      <c r="L953" s="396"/>
      <c r="M953" s="30"/>
      <c r="N953" s="30"/>
      <c r="O953" s="396"/>
      <c r="P953" s="399"/>
      <c r="Q953" s="398"/>
      <c r="R953" s="396"/>
      <c r="S953" s="396"/>
      <c r="T953" s="396"/>
    </row>
    <row r="954">
      <c r="A954" s="382"/>
      <c r="B954" s="382"/>
      <c r="C954" s="396"/>
      <c r="D954" s="396"/>
      <c r="E954" s="396"/>
      <c r="F954" s="396"/>
      <c r="G954" s="396"/>
      <c r="H954" s="46"/>
      <c r="I954" s="46"/>
      <c r="J954" s="396"/>
      <c r="K954" s="396"/>
      <c r="L954" s="396"/>
      <c r="M954" s="30"/>
      <c r="N954" s="30"/>
      <c r="O954" s="396"/>
      <c r="P954" s="399"/>
      <c r="Q954" s="398"/>
      <c r="R954" s="396"/>
      <c r="S954" s="396"/>
      <c r="T954" s="396"/>
    </row>
    <row r="955">
      <c r="A955" s="382"/>
      <c r="B955" s="382"/>
      <c r="C955" s="396"/>
      <c r="D955" s="396"/>
      <c r="E955" s="396"/>
      <c r="F955" s="396"/>
      <c r="G955" s="396"/>
      <c r="H955" s="46"/>
      <c r="I955" s="46"/>
      <c r="J955" s="396"/>
      <c r="K955" s="396"/>
      <c r="L955" s="396"/>
      <c r="M955" s="30"/>
      <c r="N955" s="30"/>
      <c r="O955" s="396"/>
      <c r="P955" s="399"/>
      <c r="Q955" s="398"/>
      <c r="R955" s="396"/>
      <c r="S955" s="396"/>
      <c r="T955" s="396"/>
    </row>
    <row r="956">
      <c r="A956" s="382"/>
      <c r="B956" s="382"/>
      <c r="C956" s="396"/>
      <c r="D956" s="396"/>
      <c r="E956" s="396"/>
      <c r="F956" s="396"/>
      <c r="G956" s="396"/>
      <c r="H956" s="46"/>
      <c r="I956" s="46"/>
      <c r="J956" s="396"/>
      <c r="K956" s="396"/>
      <c r="L956" s="396"/>
      <c r="M956" s="30"/>
      <c r="N956" s="30"/>
      <c r="O956" s="396"/>
      <c r="P956" s="399"/>
      <c r="Q956" s="398"/>
      <c r="R956" s="396"/>
      <c r="S956" s="396"/>
      <c r="T956" s="396"/>
    </row>
    <row r="957">
      <c r="A957" s="382"/>
      <c r="B957" s="382"/>
      <c r="C957" s="396"/>
      <c r="D957" s="396"/>
      <c r="E957" s="396"/>
      <c r="F957" s="396"/>
      <c r="G957" s="396"/>
      <c r="H957" s="46"/>
      <c r="I957" s="46"/>
      <c r="J957" s="396"/>
      <c r="K957" s="396"/>
      <c r="L957" s="396"/>
      <c r="M957" s="30"/>
      <c r="N957" s="30"/>
      <c r="O957" s="396"/>
      <c r="P957" s="399"/>
      <c r="Q957" s="398"/>
      <c r="R957" s="396"/>
      <c r="S957" s="396"/>
      <c r="T957" s="396"/>
    </row>
    <row r="958">
      <c r="A958" s="382"/>
      <c r="B958" s="382"/>
      <c r="C958" s="396"/>
      <c r="D958" s="396"/>
      <c r="E958" s="396"/>
      <c r="F958" s="396"/>
      <c r="G958" s="396"/>
      <c r="H958" s="46"/>
      <c r="I958" s="46"/>
      <c r="J958" s="396"/>
      <c r="K958" s="396"/>
      <c r="L958" s="396"/>
      <c r="M958" s="30"/>
      <c r="N958" s="30"/>
      <c r="O958" s="396"/>
      <c r="P958" s="399"/>
      <c r="Q958" s="398"/>
      <c r="R958" s="396"/>
      <c r="S958" s="396"/>
      <c r="T958" s="396"/>
    </row>
    <row r="959">
      <c r="A959" s="382"/>
      <c r="B959" s="382"/>
      <c r="C959" s="396"/>
      <c r="D959" s="396"/>
      <c r="E959" s="396"/>
      <c r="F959" s="396"/>
      <c r="G959" s="396"/>
      <c r="H959" s="46"/>
      <c r="I959" s="46"/>
      <c r="J959" s="396"/>
      <c r="K959" s="396"/>
      <c r="L959" s="396"/>
      <c r="M959" s="30"/>
      <c r="N959" s="30"/>
      <c r="O959" s="396"/>
      <c r="P959" s="399"/>
      <c r="Q959" s="398"/>
      <c r="R959" s="396"/>
      <c r="S959" s="396"/>
      <c r="T959" s="396"/>
    </row>
    <row r="960">
      <c r="A960" s="382"/>
      <c r="B960" s="382"/>
      <c r="C960" s="396"/>
      <c r="D960" s="396"/>
      <c r="E960" s="396"/>
      <c r="F960" s="396"/>
      <c r="G960" s="396"/>
      <c r="H960" s="46"/>
      <c r="I960" s="46"/>
      <c r="J960" s="396"/>
      <c r="K960" s="396"/>
      <c r="L960" s="396"/>
      <c r="M960" s="30"/>
      <c r="N960" s="30"/>
      <c r="O960" s="396"/>
      <c r="P960" s="399"/>
      <c r="Q960" s="398"/>
      <c r="R960" s="396"/>
      <c r="S960" s="396"/>
      <c r="T960" s="396"/>
    </row>
    <row r="961">
      <c r="A961" s="382"/>
      <c r="B961" s="382"/>
      <c r="C961" s="396"/>
      <c r="D961" s="396"/>
      <c r="E961" s="396"/>
      <c r="F961" s="396"/>
      <c r="G961" s="396"/>
      <c r="H961" s="46"/>
      <c r="I961" s="46"/>
      <c r="J961" s="396"/>
      <c r="K961" s="396"/>
      <c r="L961" s="396"/>
      <c r="M961" s="30"/>
      <c r="N961" s="30"/>
      <c r="O961" s="396"/>
      <c r="P961" s="399"/>
      <c r="Q961" s="398"/>
      <c r="R961" s="396"/>
      <c r="S961" s="396"/>
      <c r="T961" s="396"/>
    </row>
    <row r="962">
      <c r="A962" s="382"/>
      <c r="B962" s="382"/>
      <c r="C962" s="396"/>
      <c r="D962" s="396"/>
      <c r="E962" s="396"/>
      <c r="F962" s="396"/>
      <c r="G962" s="396"/>
      <c r="H962" s="46"/>
      <c r="I962" s="46"/>
      <c r="J962" s="396"/>
      <c r="K962" s="396"/>
      <c r="L962" s="396"/>
      <c r="M962" s="30"/>
      <c r="N962" s="30"/>
      <c r="O962" s="396"/>
      <c r="P962" s="399"/>
      <c r="Q962" s="398"/>
      <c r="R962" s="396"/>
      <c r="S962" s="396"/>
      <c r="T962" s="396"/>
    </row>
    <row r="963">
      <c r="A963" s="382"/>
      <c r="B963" s="382"/>
      <c r="C963" s="396"/>
      <c r="D963" s="396"/>
      <c r="E963" s="396"/>
      <c r="F963" s="396"/>
      <c r="G963" s="396"/>
      <c r="H963" s="46"/>
      <c r="I963" s="46"/>
      <c r="J963" s="396"/>
      <c r="K963" s="396"/>
      <c r="L963" s="396"/>
      <c r="M963" s="30"/>
      <c r="N963" s="30"/>
      <c r="O963" s="396"/>
      <c r="P963" s="399"/>
      <c r="Q963" s="398"/>
      <c r="R963" s="396"/>
      <c r="S963" s="396"/>
      <c r="T963" s="396"/>
    </row>
    <row r="964">
      <c r="A964" s="382"/>
      <c r="B964" s="382"/>
      <c r="C964" s="396"/>
      <c r="D964" s="396"/>
      <c r="E964" s="396"/>
      <c r="F964" s="396"/>
      <c r="G964" s="396"/>
      <c r="H964" s="46"/>
      <c r="I964" s="46"/>
      <c r="J964" s="396"/>
      <c r="K964" s="396"/>
      <c r="L964" s="396"/>
      <c r="M964" s="30"/>
      <c r="N964" s="30"/>
      <c r="O964" s="396"/>
      <c r="P964" s="399"/>
      <c r="Q964" s="398"/>
      <c r="R964" s="396"/>
      <c r="S964" s="396"/>
      <c r="T964" s="396"/>
    </row>
    <row r="965">
      <c r="A965" s="382"/>
      <c r="B965" s="382"/>
      <c r="C965" s="396"/>
      <c r="D965" s="396"/>
      <c r="E965" s="396"/>
      <c r="F965" s="396"/>
      <c r="G965" s="396"/>
      <c r="H965" s="46"/>
      <c r="I965" s="46"/>
      <c r="J965" s="396"/>
      <c r="K965" s="396"/>
      <c r="L965" s="396"/>
      <c r="M965" s="30"/>
      <c r="N965" s="30"/>
      <c r="O965" s="396"/>
      <c r="P965" s="399"/>
      <c r="Q965" s="398"/>
      <c r="R965" s="396"/>
      <c r="S965" s="396"/>
      <c r="T965" s="396"/>
    </row>
    <row r="966">
      <c r="A966" s="382"/>
      <c r="B966" s="382"/>
      <c r="C966" s="396"/>
      <c r="D966" s="396"/>
      <c r="E966" s="396"/>
      <c r="F966" s="396"/>
      <c r="G966" s="396"/>
      <c r="H966" s="46"/>
      <c r="I966" s="46"/>
      <c r="J966" s="396"/>
      <c r="K966" s="396"/>
      <c r="L966" s="396"/>
      <c r="M966" s="30"/>
      <c r="N966" s="30"/>
      <c r="O966" s="396"/>
      <c r="P966" s="399"/>
      <c r="Q966" s="398"/>
      <c r="R966" s="396"/>
      <c r="S966" s="396"/>
      <c r="T966" s="396"/>
    </row>
    <row r="967">
      <c r="A967" s="382"/>
      <c r="B967" s="382"/>
      <c r="C967" s="396"/>
      <c r="D967" s="396"/>
      <c r="E967" s="396"/>
      <c r="F967" s="396"/>
      <c r="G967" s="396"/>
      <c r="H967" s="46"/>
      <c r="I967" s="46"/>
      <c r="J967" s="396"/>
      <c r="K967" s="396"/>
      <c r="L967" s="396"/>
      <c r="M967" s="30"/>
      <c r="N967" s="30"/>
      <c r="O967" s="396"/>
      <c r="P967" s="399"/>
      <c r="Q967" s="398"/>
      <c r="R967" s="396"/>
      <c r="S967" s="396"/>
      <c r="T967" s="396"/>
    </row>
    <row r="968">
      <c r="A968" s="382"/>
      <c r="B968" s="382"/>
      <c r="C968" s="396"/>
      <c r="D968" s="396"/>
      <c r="E968" s="396"/>
      <c r="F968" s="396"/>
      <c r="G968" s="396"/>
      <c r="H968" s="46"/>
      <c r="I968" s="46"/>
      <c r="J968" s="396"/>
      <c r="K968" s="396"/>
      <c r="L968" s="396"/>
      <c r="M968" s="30"/>
      <c r="N968" s="30"/>
      <c r="O968" s="396"/>
      <c r="P968" s="399"/>
      <c r="Q968" s="398"/>
      <c r="R968" s="396"/>
      <c r="S968" s="396"/>
      <c r="T968" s="396"/>
    </row>
    <row r="969">
      <c r="A969" s="382"/>
      <c r="B969" s="382"/>
      <c r="C969" s="396"/>
      <c r="D969" s="396"/>
      <c r="E969" s="396"/>
      <c r="F969" s="396"/>
      <c r="G969" s="396"/>
      <c r="H969" s="46"/>
      <c r="I969" s="46"/>
      <c r="J969" s="396"/>
      <c r="K969" s="396"/>
      <c r="L969" s="396"/>
      <c r="M969" s="30"/>
      <c r="N969" s="30"/>
      <c r="O969" s="396"/>
      <c r="P969" s="399"/>
      <c r="Q969" s="398"/>
      <c r="R969" s="396"/>
      <c r="S969" s="396"/>
      <c r="T969" s="396"/>
    </row>
    <row r="970">
      <c r="A970" s="382"/>
      <c r="B970" s="382"/>
      <c r="C970" s="396"/>
      <c r="D970" s="396"/>
      <c r="E970" s="396"/>
      <c r="F970" s="396"/>
      <c r="G970" s="396"/>
      <c r="H970" s="46"/>
      <c r="I970" s="46"/>
      <c r="J970" s="396"/>
      <c r="K970" s="396"/>
      <c r="L970" s="396"/>
      <c r="M970" s="30"/>
      <c r="N970" s="30"/>
      <c r="O970" s="396"/>
      <c r="P970" s="399"/>
      <c r="Q970" s="398"/>
      <c r="R970" s="396"/>
      <c r="S970" s="396"/>
      <c r="T970" s="396"/>
    </row>
    <row r="971">
      <c r="A971" s="382"/>
      <c r="B971" s="382"/>
      <c r="C971" s="396"/>
      <c r="D971" s="396"/>
      <c r="E971" s="396"/>
      <c r="F971" s="396"/>
      <c r="G971" s="396"/>
      <c r="H971" s="46"/>
      <c r="I971" s="46"/>
      <c r="J971" s="396"/>
      <c r="K971" s="396"/>
      <c r="L971" s="396"/>
      <c r="M971" s="30"/>
      <c r="N971" s="30"/>
      <c r="O971" s="396"/>
      <c r="P971" s="399"/>
      <c r="Q971" s="398"/>
      <c r="R971" s="396"/>
      <c r="S971" s="396"/>
      <c r="T971" s="396"/>
    </row>
    <row r="972">
      <c r="A972" s="382"/>
      <c r="B972" s="382"/>
      <c r="C972" s="396"/>
      <c r="D972" s="396"/>
      <c r="E972" s="396"/>
      <c r="F972" s="396"/>
      <c r="G972" s="396"/>
      <c r="H972" s="46"/>
      <c r="I972" s="46"/>
      <c r="J972" s="396"/>
      <c r="K972" s="396"/>
      <c r="L972" s="396"/>
      <c r="M972" s="30"/>
      <c r="N972" s="30"/>
      <c r="O972" s="396"/>
      <c r="P972" s="399"/>
      <c r="Q972" s="398"/>
      <c r="R972" s="396"/>
      <c r="S972" s="396"/>
      <c r="T972" s="396"/>
    </row>
    <row r="973">
      <c r="A973" s="382"/>
      <c r="B973" s="382"/>
      <c r="C973" s="396"/>
      <c r="D973" s="396"/>
      <c r="E973" s="396"/>
      <c r="F973" s="396"/>
      <c r="G973" s="396"/>
      <c r="H973" s="46"/>
      <c r="I973" s="46"/>
      <c r="J973" s="396"/>
      <c r="K973" s="396"/>
      <c r="L973" s="396"/>
      <c r="M973" s="30"/>
      <c r="N973" s="30"/>
      <c r="O973" s="396"/>
      <c r="P973" s="399"/>
      <c r="Q973" s="398"/>
      <c r="R973" s="396"/>
      <c r="S973" s="396"/>
      <c r="T973" s="396"/>
    </row>
    <row r="974">
      <c r="A974" s="382"/>
      <c r="B974" s="382"/>
      <c r="C974" s="396"/>
      <c r="D974" s="396"/>
      <c r="E974" s="396"/>
      <c r="F974" s="396"/>
      <c r="G974" s="396"/>
      <c r="H974" s="46"/>
      <c r="I974" s="46"/>
      <c r="J974" s="396"/>
      <c r="K974" s="396"/>
      <c r="L974" s="396"/>
      <c r="M974" s="30"/>
      <c r="N974" s="30"/>
      <c r="O974" s="396"/>
      <c r="P974" s="399"/>
      <c r="Q974" s="398"/>
      <c r="R974" s="396"/>
      <c r="S974" s="396"/>
      <c r="T974" s="396"/>
    </row>
    <row r="975">
      <c r="A975" s="382"/>
      <c r="B975" s="382"/>
      <c r="C975" s="396"/>
      <c r="D975" s="396"/>
      <c r="E975" s="396"/>
      <c r="F975" s="396"/>
      <c r="G975" s="396"/>
      <c r="H975" s="46"/>
      <c r="I975" s="46"/>
      <c r="J975" s="396"/>
      <c r="K975" s="396"/>
      <c r="L975" s="396"/>
      <c r="M975" s="30"/>
      <c r="N975" s="30"/>
      <c r="O975" s="396"/>
      <c r="P975" s="399"/>
      <c r="Q975" s="398"/>
      <c r="R975" s="396"/>
      <c r="S975" s="396"/>
      <c r="T975" s="396"/>
    </row>
    <row r="976">
      <c r="A976" s="382"/>
      <c r="B976" s="382"/>
      <c r="C976" s="396"/>
      <c r="D976" s="396"/>
      <c r="E976" s="396"/>
      <c r="F976" s="396"/>
      <c r="G976" s="396"/>
      <c r="H976" s="46"/>
      <c r="I976" s="46"/>
      <c r="J976" s="396"/>
      <c r="K976" s="396"/>
      <c r="L976" s="396"/>
      <c r="M976" s="30"/>
      <c r="N976" s="30"/>
      <c r="O976" s="396"/>
      <c r="P976" s="399"/>
      <c r="Q976" s="398"/>
      <c r="R976" s="396"/>
      <c r="S976" s="396"/>
      <c r="T976" s="396"/>
    </row>
    <row r="977">
      <c r="A977" s="382"/>
      <c r="B977" s="382"/>
      <c r="C977" s="396"/>
      <c r="D977" s="396"/>
      <c r="E977" s="396"/>
      <c r="F977" s="396"/>
      <c r="G977" s="396"/>
      <c r="H977" s="46"/>
      <c r="I977" s="46"/>
      <c r="J977" s="396"/>
      <c r="K977" s="396"/>
      <c r="L977" s="396"/>
      <c r="M977" s="30"/>
      <c r="N977" s="30"/>
      <c r="O977" s="396"/>
      <c r="P977" s="399"/>
      <c r="Q977" s="398"/>
      <c r="R977" s="396"/>
      <c r="S977" s="396"/>
      <c r="T977" s="396"/>
    </row>
    <row r="978">
      <c r="A978" s="382"/>
      <c r="B978" s="382"/>
      <c r="C978" s="396"/>
      <c r="D978" s="396"/>
      <c r="E978" s="396"/>
      <c r="F978" s="396"/>
      <c r="G978" s="396"/>
      <c r="H978" s="46"/>
      <c r="I978" s="46"/>
      <c r="J978" s="396"/>
      <c r="K978" s="396"/>
      <c r="L978" s="396"/>
      <c r="M978" s="30"/>
      <c r="N978" s="30"/>
      <c r="O978" s="396"/>
      <c r="P978" s="399"/>
      <c r="Q978" s="398"/>
      <c r="R978" s="396"/>
      <c r="S978" s="396"/>
      <c r="T978" s="396"/>
    </row>
    <row r="979">
      <c r="A979" s="382"/>
      <c r="B979" s="382"/>
      <c r="C979" s="396"/>
      <c r="D979" s="396"/>
      <c r="E979" s="396"/>
      <c r="F979" s="396"/>
      <c r="G979" s="396"/>
      <c r="H979" s="46"/>
      <c r="I979" s="46"/>
      <c r="J979" s="396"/>
      <c r="K979" s="396"/>
      <c r="L979" s="396"/>
      <c r="M979" s="30"/>
      <c r="N979" s="30"/>
      <c r="O979" s="396"/>
      <c r="P979" s="399"/>
      <c r="Q979" s="398"/>
      <c r="R979" s="396"/>
      <c r="S979" s="396"/>
      <c r="T979" s="396"/>
    </row>
    <row r="980">
      <c r="A980" s="382"/>
      <c r="B980" s="382"/>
      <c r="C980" s="396"/>
      <c r="D980" s="396"/>
      <c r="E980" s="396"/>
      <c r="F980" s="396"/>
      <c r="G980" s="396"/>
      <c r="H980" s="46"/>
      <c r="I980" s="46"/>
      <c r="J980" s="396"/>
      <c r="K980" s="396"/>
      <c r="L980" s="396"/>
      <c r="M980" s="30"/>
      <c r="N980" s="30"/>
      <c r="O980" s="396"/>
      <c r="P980" s="399"/>
      <c r="Q980" s="398"/>
      <c r="R980" s="396"/>
      <c r="S980" s="396"/>
      <c r="T980" s="396"/>
    </row>
    <row r="981">
      <c r="A981" s="382"/>
      <c r="B981" s="382"/>
      <c r="C981" s="396"/>
      <c r="D981" s="396"/>
      <c r="E981" s="396"/>
      <c r="F981" s="396"/>
      <c r="G981" s="396"/>
      <c r="H981" s="46"/>
      <c r="I981" s="46"/>
      <c r="J981" s="396"/>
      <c r="K981" s="396"/>
      <c r="L981" s="396"/>
      <c r="M981" s="30"/>
      <c r="N981" s="30"/>
      <c r="O981" s="396"/>
      <c r="P981" s="399"/>
      <c r="Q981" s="398"/>
      <c r="R981" s="396"/>
      <c r="S981" s="396"/>
      <c r="T981" s="396"/>
    </row>
    <row r="982">
      <c r="A982" s="382"/>
      <c r="B982" s="382"/>
      <c r="C982" s="396"/>
      <c r="D982" s="396"/>
      <c r="E982" s="396"/>
      <c r="F982" s="396"/>
      <c r="G982" s="396"/>
      <c r="H982" s="46"/>
      <c r="I982" s="46"/>
      <c r="J982" s="396"/>
      <c r="K982" s="396"/>
      <c r="L982" s="396"/>
      <c r="M982" s="30"/>
      <c r="N982" s="30"/>
      <c r="O982" s="396"/>
      <c r="P982" s="399"/>
      <c r="Q982" s="398"/>
      <c r="R982" s="396"/>
      <c r="S982" s="396"/>
      <c r="T982" s="396"/>
    </row>
    <row r="983">
      <c r="A983" s="382"/>
      <c r="B983" s="382"/>
      <c r="C983" s="396"/>
      <c r="D983" s="396"/>
      <c r="E983" s="396"/>
      <c r="F983" s="396"/>
      <c r="G983" s="396"/>
      <c r="H983" s="46"/>
      <c r="I983" s="46"/>
      <c r="J983" s="396"/>
      <c r="K983" s="396"/>
      <c r="L983" s="396"/>
      <c r="M983" s="30"/>
      <c r="N983" s="30"/>
      <c r="O983" s="396"/>
      <c r="P983" s="399"/>
      <c r="Q983" s="398"/>
      <c r="R983" s="396"/>
      <c r="S983" s="396"/>
      <c r="T983" s="396"/>
    </row>
    <row r="984">
      <c r="A984" s="382"/>
      <c r="B984" s="382"/>
      <c r="C984" s="396"/>
      <c r="D984" s="396"/>
      <c r="E984" s="396"/>
      <c r="F984" s="396"/>
      <c r="G984" s="396"/>
      <c r="H984" s="46"/>
      <c r="I984" s="46"/>
      <c r="J984" s="396"/>
      <c r="K984" s="396"/>
      <c r="L984" s="396"/>
      <c r="M984" s="30"/>
      <c r="N984" s="30"/>
      <c r="O984" s="396"/>
      <c r="P984" s="399"/>
      <c r="Q984" s="398"/>
      <c r="R984" s="396"/>
      <c r="S984" s="396"/>
      <c r="T984" s="396"/>
    </row>
    <row r="985">
      <c r="A985" s="382"/>
      <c r="B985" s="382"/>
      <c r="C985" s="396"/>
      <c r="D985" s="396"/>
      <c r="E985" s="396"/>
      <c r="F985" s="396"/>
      <c r="G985" s="396"/>
      <c r="H985" s="46"/>
      <c r="I985" s="46"/>
      <c r="J985" s="396"/>
      <c r="K985" s="396"/>
      <c r="L985" s="396"/>
      <c r="M985" s="30"/>
      <c r="N985" s="30"/>
      <c r="O985" s="396"/>
      <c r="P985" s="399"/>
      <c r="Q985" s="398"/>
      <c r="R985" s="396"/>
      <c r="S985" s="396"/>
      <c r="T985" s="396"/>
    </row>
    <row r="986">
      <c r="A986" s="382"/>
      <c r="B986" s="382"/>
      <c r="C986" s="396"/>
      <c r="D986" s="396"/>
      <c r="E986" s="396"/>
      <c r="F986" s="396"/>
      <c r="G986" s="396"/>
      <c r="H986" s="46"/>
      <c r="I986" s="46"/>
      <c r="J986" s="396"/>
      <c r="K986" s="396"/>
      <c r="L986" s="396"/>
      <c r="M986" s="30"/>
      <c r="N986" s="30"/>
      <c r="O986" s="396"/>
      <c r="P986" s="399"/>
      <c r="Q986" s="398"/>
      <c r="R986" s="396"/>
      <c r="S986" s="396"/>
      <c r="T986" s="396"/>
    </row>
    <row r="987">
      <c r="A987" s="382"/>
      <c r="B987" s="382"/>
      <c r="C987" s="396"/>
      <c r="D987" s="396"/>
      <c r="E987" s="396"/>
      <c r="F987" s="396"/>
      <c r="G987" s="396"/>
      <c r="H987" s="46"/>
      <c r="I987" s="46"/>
      <c r="J987" s="396"/>
      <c r="K987" s="396"/>
      <c r="L987" s="396"/>
      <c r="M987" s="30"/>
      <c r="N987" s="30"/>
      <c r="O987" s="396"/>
      <c r="P987" s="399"/>
      <c r="Q987" s="398"/>
      <c r="R987" s="396"/>
      <c r="S987" s="396"/>
      <c r="T987" s="396"/>
    </row>
    <row r="988">
      <c r="A988" s="382"/>
      <c r="B988" s="382"/>
      <c r="C988" s="396"/>
      <c r="D988" s="396"/>
      <c r="E988" s="396"/>
      <c r="F988" s="396"/>
      <c r="G988" s="396"/>
      <c r="H988" s="46"/>
      <c r="I988" s="46"/>
      <c r="J988" s="396"/>
      <c r="K988" s="396"/>
      <c r="L988" s="396"/>
      <c r="M988" s="30"/>
      <c r="N988" s="30"/>
      <c r="O988" s="396"/>
      <c r="P988" s="399"/>
      <c r="Q988" s="398"/>
      <c r="R988" s="396"/>
      <c r="S988" s="396"/>
      <c r="T988" s="396"/>
    </row>
    <row r="989">
      <c r="A989" s="382"/>
      <c r="B989" s="382"/>
      <c r="C989" s="396"/>
      <c r="D989" s="396"/>
      <c r="E989" s="396"/>
      <c r="F989" s="396"/>
      <c r="G989" s="396"/>
      <c r="H989" s="46"/>
      <c r="I989" s="46"/>
      <c r="J989" s="396"/>
      <c r="K989" s="396"/>
      <c r="L989" s="396"/>
      <c r="M989" s="30"/>
      <c r="N989" s="30"/>
      <c r="O989" s="396"/>
      <c r="P989" s="399"/>
      <c r="Q989" s="398"/>
      <c r="R989" s="396"/>
      <c r="S989" s="396"/>
      <c r="T989" s="396"/>
    </row>
    <row r="990">
      <c r="A990" s="382"/>
      <c r="B990" s="382"/>
      <c r="C990" s="396"/>
      <c r="D990" s="396"/>
      <c r="E990" s="396"/>
      <c r="F990" s="396"/>
      <c r="G990" s="396"/>
      <c r="H990" s="46"/>
      <c r="I990" s="46"/>
      <c r="J990" s="396"/>
      <c r="K990" s="396"/>
      <c r="L990" s="396"/>
      <c r="M990" s="30"/>
      <c r="N990" s="30"/>
      <c r="O990" s="396"/>
      <c r="P990" s="399"/>
      <c r="Q990" s="398"/>
      <c r="R990" s="396"/>
      <c r="S990" s="396"/>
      <c r="T990" s="396"/>
    </row>
    <row r="991">
      <c r="A991" s="382"/>
      <c r="B991" s="382"/>
      <c r="C991" s="396"/>
      <c r="D991" s="396"/>
      <c r="E991" s="396"/>
      <c r="F991" s="396"/>
      <c r="G991" s="396"/>
      <c r="H991" s="46"/>
      <c r="I991" s="46"/>
      <c r="J991" s="396"/>
      <c r="K991" s="396"/>
      <c r="L991" s="396"/>
      <c r="M991" s="30"/>
      <c r="N991" s="30"/>
      <c r="O991" s="396"/>
      <c r="P991" s="399"/>
      <c r="Q991" s="398"/>
      <c r="R991" s="396"/>
      <c r="S991" s="396"/>
      <c r="T991" s="396"/>
    </row>
    <row r="992">
      <c r="A992" s="382"/>
      <c r="B992" s="382"/>
      <c r="C992" s="396"/>
      <c r="D992" s="396"/>
      <c r="E992" s="396"/>
      <c r="F992" s="396"/>
      <c r="G992" s="396"/>
      <c r="H992" s="46"/>
      <c r="I992" s="46"/>
      <c r="J992" s="396"/>
      <c r="K992" s="396"/>
      <c r="L992" s="396"/>
      <c r="M992" s="30"/>
      <c r="N992" s="30"/>
      <c r="O992" s="396"/>
      <c r="P992" s="399"/>
      <c r="Q992" s="398"/>
      <c r="R992" s="396"/>
      <c r="S992" s="396"/>
      <c r="T992" s="396"/>
    </row>
    <row r="993">
      <c r="A993" s="382"/>
      <c r="B993" s="382"/>
      <c r="C993" s="396"/>
      <c r="D993" s="396"/>
      <c r="E993" s="396"/>
      <c r="F993" s="396"/>
      <c r="G993" s="396"/>
      <c r="H993" s="46"/>
      <c r="I993" s="46"/>
      <c r="J993" s="396"/>
      <c r="K993" s="396"/>
      <c r="L993" s="396"/>
      <c r="M993" s="30"/>
      <c r="N993" s="30"/>
      <c r="O993" s="396"/>
      <c r="P993" s="399"/>
      <c r="Q993" s="398"/>
      <c r="R993" s="396"/>
      <c r="S993" s="396"/>
      <c r="T993" s="396"/>
    </row>
    <row r="994">
      <c r="A994" s="382"/>
      <c r="B994" s="382"/>
      <c r="C994" s="396"/>
      <c r="D994" s="396"/>
      <c r="E994" s="396"/>
      <c r="F994" s="396"/>
      <c r="G994" s="396"/>
      <c r="H994" s="46"/>
      <c r="I994" s="46"/>
      <c r="J994" s="396"/>
      <c r="K994" s="396"/>
      <c r="L994" s="396"/>
      <c r="M994" s="30"/>
      <c r="N994" s="30"/>
      <c r="O994" s="396"/>
      <c r="P994" s="399"/>
      <c r="Q994" s="398"/>
      <c r="R994" s="396"/>
      <c r="S994" s="396"/>
      <c r="T994" s="396"/>
    </row>
    <row r="995">
      <c r="A995" s="382"/>
      <c r="B995" s="382"/>
      <c r="C995" s="396"/>
      <c r="D995" s="396"/>
      <c r="E995" s="396"/>
      <c r="F995" s="396"/>
      <c r="G995" s="396"/>
      <c r="H995" s="46"/>
      <c r="I995" s="46"/>
      <c r="J995" s="396"/>
      <c r="K995" s="396"/>
      <c r="L995" s="396"/>
      <c r="M995" s="30"/>
      <c r="N995" s="30"/>
      <c r="O995" s="396"/>
      <c r="P995" s="399"/>
      <c r="Q995" s="398"/>
      <c r="R995" s="396"/>
      <c r="S995" s="396"/>
      <c r="T995" s="396"/>
    </row>
    <row r="996">
      <c r="A996" s="382"/>
      <c r="B996" s="382"/>
      <c r="C996" s="396"/>
      <c r="D996" s="396"/>
      <c r="E996" s="396"/>
      <c r="F996" s="396"/>
      <c r="G996" s="396"/>
      <c r="H996" s="46"/>
      <c r="I996" s="46"/>
      <c r="J996" s="396"/>
      <c r="K996" s="396"/>
      <c r="L996" s="396"/>
      <c r="M996" s="30"/>
      <c r="N996" s="30"/>
      <c r="O996" s="396"/>
      <c r="P996" s="399"/>
      <c r="Q996" s="398"/>
      <c r="R996" s="396"/>
      <c r="S996" s="396"/>
      <c r="T996" s="396"/>
    </row>
    <row r="997">
      <c r="A997" s="382"/>
      <c r="B997" s="382"/>
      <c r="C997" s="396"/>
      <c r="D997" s="396"/>
      <c r="E997" s="396"/>
      <c r="F997" s="396"/>
      <c r="G997" s="396"/>
      <c r="H997" s="46"/>
      <c r="I997" s="46"/>
      <c r="J997" s="396"/>
      <c r="K997" s="396"/>
      <c r="L997" s="396"/>
      <c r="M997" s="30"/>
      <c r="N997" s="30"/>
      <c r="O997" s="396"/>
      <c r="P997" s="399"/>
      <c r="Q997" s="398"/>
      <c r="R997" s="396"/>
      <c r="S997" s="396"/>
      <c r="T997" s="396"/>
    </row>
    <row r="998">
      <c r="A998" s="382"/>
      <c r="B998" s="382"/>
      <c r="C998" s="396"/>
      <c r="D998" s="396"/>
      <c r="E998" s="396"/>
      <c r="F998" s="396"/>
      <c r="G998" s="396"/>
      <c r="H998" s="46"/>
      <c r="I998" s="46"/>
      <c r="J998" s="396"/>
      <c r="K998" s="396"/>
      <c r="L998" s="396"/>
      <c r="M998" s="30"/>
      <c r="N998" s="30"/>
      <c r="O998" s="396"/>
      <c r="P998" s="399"/>
      <c r="Q998" s="398"/>
      <c r="R998" s="396"/>
      <c r="S998" s="396"/>
      <c r="T998" s="396"/>
    </row>
    <row r="999">
      <c r="A999" s="382"/>
      <c r="B999" s="382"/>
      <c r="C999" s="396"/>
      <c r="D999" s="396"/>
      <c r="E999" s="396"/>
      <c r="F999" s="396"/>
      <c r="G999" s="396"/>
      <c r="H999" s="46"/>
      <c r="I999" s="46"/>
      <c r="J999" s="396"/>
      <c r="K999" s="396"/>
      <c r="L999" s="396"/>
      <c r="M999" s="30"/>
      <c r="N999" s="30"/>
      <c r="O999" s="396"/>
      <c r="P999" s="399"/>
      <c r="Q999" s="398"/>
      <c r="R999" s="396"/>
      <c r="S999" s="396"/>
      <c r="T999" s="396"/>
    </row>
    <row r="1000">
      <c r="A1000" s="382"/>
      <c r="B1000" s="382"/>
      <c r="C1000" s="396"/>
      <c r="D1000" s="396"/>
      <c r="E1000" s="396"/>
      <c r="F1000" s="396"/>
      <c r="G1000" s="396"/>
      <c r="H1000" s="46"/>
      <c r="I1000" s="46"/>
      <c r="J1000" s="396"/>
      <c r="K1000" s="396"/>
      <c r="L1000" s="396"/>
      <c r="M1000" s="30"/>
      <c r="N1000" s="30"/>
      <c r="O1000" s="396"/>
      <c r="P1000" s="399"/>
      <c r="Q1000" s="398"/>
      <c r="R1000" s="396"/>
      <c r="S1000" s="396"/>
      <c r="T1000" s="396"/>
    </row>
    <row r="1001">
      <c r="A1001" s="382"/>
      <c r="B1001" s="382"/>
      <c r="C1001" s="396"/>
      <c r="D1001" s="396"/>
      <c r="E1001" s="396"/>
      <c r="F1001" s="396"/>
      <c r="G1001" s="396"/>
      <c r="H1001" s="46"/>
      <c r="I1001" s="46"/>
      <c r="J1001" s="396"/>
      <c r="K1001" s="396"/>
      <c r="L1001" s="396"/>
      <c r="M1001" s="30"/>
      <c r="N1001" s="30"/>
      <c r="O1001" s="396"/>
      <c r="P1001" s="399"/>
      <c r="Q1001" s="398"/>
      <c r="R1001" s="396"/>
      <c r="S1001" s="396"/>
      <c r="T1001" s="396"/>
    </row>
    <row r="1002">
      <c r="A1002" s="382"/>
      <c r="B1002" s="382"/>
      <c r="C1002" s="396"/>
      <c r="D1002" s="396"/>
      <c r="E1002" s="396"/>
      <c r="F1002" s="396"/>
      <c r="G1002" s="396"/>
      <c r="H1002" s="46"/>
      <c r="I1002" s="46"/>
      <c r="J1002" s="396"/>
      <c r="K1002" s="396"/>
      <c r="L1002" s="396"/>
      <c r="M1002" s="30"/>
      <c r="N1002" s="30"/>
      <c r="O1002" s="396"/>
      <c r="P1002" s="399"/>
      <c r="Q1002" s="398"/>
      <c r="R1002" s="396"/>
      <c r="S1002" s="396"/>
      <c r="T1002" s="396"/>
    </row>
    <row r="1003">
      <c r="A1003" s="382"/>
      <c r="B1003" s="382"/>
      <c r="C1003" s="396"/>
      <c r="D1003" s="396"/>
      <c r="E1003" s="396"/>
      <c r="F1003" s="396"/>
      <c r="G1003" s="396"/>
      <c r="H1003" s="46"/>
      <c r="I1003" s="46"/>
      <c r="J1003" s="396"/>
      <c r="K1003" s="396"/>
      <c r="L1003" s="396"/>
      <c r="M1003" s="30"/>
      <c r="N1003" s="30"/>
      <c r="O1003" s="396"/>
      <c r="P1003" s="399"/>
      <c r="Q1003" s="398"/>
      <c r="R1003" s="396"/>
      <c r="S1003" s="396"/>
      <c r="T1003" s="396"/>
    </row>
    <row r="1004">
      <c r="A1004" s="382"/>
      <c r="B1004" s="382"/>
      <c r="C1004" s="396"/>
      <c r="D1004" s="396"/>
      <c r="E1004" s="396"/>
      <c r="F1004" s="396"/>
      <c r="G1004" s="396"/>
      <c r="H1004" s="46"/>
      <c r="I1004" s="46"/>
      <c r="J1004" s="396"/>
      <c r="K1004" s="396"/>
      <c r="L1004" s="396"/>
      <c r="M1004" s="30"/>
      <c r="N1004" s="30"/>
      <c r="O1004" s="396"/>
      <c r="P1004" s="399"/>
      <c r="Q1004" s="398"/>
      <c r="R1004" s="396"/>
      <c r="S1004" s="396"/>
      <c r="T1004" s="396"/>
    </row>
    <row r="1005">
      <c r="A1005" s="382"/>
      <c r="B1005" s="382"/>
      <c r="C1005" s="396"/>
      <c r="D1005" s="396"/>
      <c r="E1005" s="396"/>
      <c r="F1005" s="396"/>
      <c r="G1005" s="396"/>
      <c r="H1005" s="46"/>
      <c r="I1005" s="46"/>
      <c r="J1005" s="396"/>
      <c r="K1005" s="396"/>
      <c r="L1005" s="396"/>
      <c r="M1005" s="30"/>
      <c r="N1005" s="30"/>
      <c r="O1005" s="396"/>
      <c r="P1005" s="399"/>
      <c r="Q1005" s="398"/>
      <c r="R1005" s="396"/>
      <c r="S1005" s="396"/>
      <c r="T1005" s="396"/>
    </row>
    <row r="1006">
      <c r="A1006" s="382"/>
      <c r="B1006" s="382"/>
      <c r="C1006" s="396"/>
      <c r="D1006" s="396"/>
      <c r="E1006" s="396"/>
      <c r="F1006" s="396"/>
      <c r="G1006" s="396"/>
      <c r="H1006" s="46"/>
      <c r="I1006" s="46"/>
      <c r="J1006" s="396"/>
      <c r="K1006" s="396"/>
      <c r="L1006" s="396"/>
      <c r="M1006" s="30"/>
      <c r="N1006" s="30"/>
      <c r="O1006" s="396"/>
      <c r="P1006" s="399"/>
      <c r="Q1006" s="398"/>
      <c r="R1006" s="396"/>
      <c r="S1006" s="396"/>
      <c r="T1006" s="396"/>
    </row>
    <row r="1007">
      <c r="A1007" s="382"/>
      <c r="B1007" s="382"/>
      <c r="C1007" s="396"/>
      <c r="D1007" s="396"/>
      <c r="E1007" s="396"/>
      <c r="F1007" s="396"/>
      <c r="G1007" s="396"/>
      <c r="H1007" s="46"/>
      <c r="I1007" s="46"/>
      <c r="J1007" s="396"/>
      <c r="K1007" s="396"/>
      <c r="L1007" s="396"/>
      <c r="M1007" s="30"/>
      <c r="N1007" s="30"/>
      <c r="O1007" s="396"/>
      <c r="P1007" s="399"/>
      <c r="Q1007" s="398"/>
      <c r="R1007" s="396"/>
      <c r="S1007" s="396"/>
      <c r="T1007" s="396"/>
    </row>
    <row r="1008">
      <c r="A1008" s="382"/>
      <c r="B1008" s="382"/>
      <c r="C1008" s="396"/>
      <c r="D1008" s="396"/>
      <c r="E1008" s="396"/>
      <c r="F1008" s="396"/>
      <c r="G1008" s="396"/>
      <c r="H1008" s="46"/>
      <c r="I1008" s="46"/>
      <c r="J1008" s="396"/>
      <c r="K1008" s="396"/>
      <c r="L1008" s="396"/>
      <c r="M1008" s="30"/>
      <c r="N1008" s="30"/>
      <c r="O1008" s="396"/>
      <c r="P1008" s="399"/>
      <c r="Q1008" s="398"/>
      <c r="R1008" s="396"/>
      <c r="S1008" s="396"/>
      <c r="T1008" s="396"/>
    </row>
    <row r="1009">
      <c r="A1009" s="382"/>
      <c r="B1009" s="382"/>
      <c r="C1009" s="396"/>
      <c r="D1009" s="396"/>
      <c r="E1009" s="396"/>
      <c r="F1009" s="396"/>
      <c r="G1009" s="396"/>
      <c r="H1009" s="46"/>
      <c r="I1009" s="46"/>
      <c r="J1009" s="396"/>
      <c r="K1009" s="396"/>
      <c r="L1009" s="396"/>
      <c r="M1009" s="30"/>
      <c r="N1009" s="30"/>
      <c r="O1009" s="396"/>
      <c r="P1009" s="399"/>
      <c r="Q1009" s="398"/>
      <c r="R1009" s="396"/>
      <c r="S1009" s="396"/>
      <c r="T1009" s="396"/>
    </row>
    <row r="1010">
      <c r="A1010" s="382"/>
      <c r="B1010" s="382"/>
      <c r="C1010" s="396"/>
      <c r="D1010" s="396"/>
      <c r="E1010" s="396"/>
      <c r="F1010" s="396"/>
      <c r="G1010" s="396"/>
      <c r="H1010" s="46"/>
      <c r="I1010" s="46"/>
      <c r="J1010" s="396"/>
      <c r="K1010" s="396"/>
      <c r="L1010" s="396"/>
      <c r="M1010" s="30"/>
      <c r="N1010" s="30"/>
      <c r="O1010" s="396"/>
      <c r="P1010" s="399"/>
      <c r="Q1010" s="398"/>
      <c r="R1010" s="396"/>
      <c r="S1010" s="396"/>
      <c r="T1010" s="396"/>
    </row>
    <row r="1011">
      <c r="A1011" s="382"/>
      <c r="B1011" s="382"/>
      <c r="C1011" s="396"/>
      <c r="D1011" s="396"/>
      <c r="E1011" s="396"/>
      <c r="F1011" s="396"/>
      <c r="G1011" s="396"/>
      <c r="H1011" s="46"/>
      <c r="I1011" s="46"/>
      <c r="J1011" s="396"/>
      <c r="K1011" s="396"/>
      <c r="L1011" s="396"/>
      <c r="M1011" s="30"/>
      <c r="N1011" s="30"/>
      <c r="O1011" s="396"/>
      <c r="P1011" s="399"/>
      <c r="Q1011" s="398"/>
      <c r="R1011" s="396"/>
      <c r="S1011" s="396"/>
      <c r="T1011" s="396"/>
    </row>
    <row r="1012">
      <c r="A1012" s="382"/>
      <c r="B1012" s="382"/>
      <c r="C1012" s="396"/>
      <c r="D1012" s="396"/>
      <c r="E1012" s="396"/>
      <c r="F1012" s="396"/>
      <c r="G1012" s="396"/>
      <c r="H1012" s="46"/>
      <c r="I1012" s="46"/>
      <c r="J1012" s="396"/>
      <c r="K1012" s="396"/>
      <c r="L1012" s="396"/>
      <c r="M1012" s="30"/>
      <c r="N1012" s="30"/>
      <c r="O1012" s="396"/>
      <c r="P1012" s="399"/>
      <c r="Q1012" s="398"/>
      <c r="R1012" s="396"/>
      <c r="S1012" s="396"/>
      <c r="T1012" s="396"/>
    </row>
    <row r="1013">
      <c r="A1013" s="382"/>
      <c r="B1013" s="382"/>
      <c r="C1013" s="396"/>
      <c r="D1013" s="396"/>
      <c r="E1013" s="396"/>
      <c r="F1013" s="396"/>
      <c r="G1013" s="396"/>
      <c r="H1013" s="46"/>
      <c r="I1013" s="46"/>
      <c r="J1013" s="396"/>
      <c r="K1013" s="396"/>
      <c r="L1013" s="396"/>
      <c r="M1013" s="30"/>
      <c r="N1013" s="30"/>
      <c r="O1013" s="396"/>
      <c r="P1013" s="399"/>
      <c r="Q1013" s="398"/>
      <c r="R1013" s="396"/>
      <c r="S1013" s="396"/>
      <c r="T1013" s="396"/>
    </row>
    <row r="1014">
      <c r="A1014" s="382"/>
      <c r="B1014" s="382"/>
      <c r="C1014" s="396"/>
      <c r="D1014" s="396"/>
      <c r="E1014" s="396"/>
      <c r="F1014" s="396"/>
      <c r="G1014" s="396"/>
      <c r="H1014" s="46"/>
      <c r="I1014" s="46"/>
      <c r="J1014" s="396"/>
      <c r="K1014" s="396"/>
      <c r="L1014" s="396"/>
      <c r="M1014" s="30"/>
      <c r="N1014" s="30"/>
      <c r="O1014" s="396"/>
      <c r="P1014" s="399"/>
      <c r="Q1014" s="398"/>
      <c r="R1014" s="396"/>
      <c r="S1014" s="396"/>
      <c r="T1014" s="396"/>
    </row>
    <row r="1015">
      <c r="A1015" s="382"/>
      <c r="B1015" s="382"/>
      <c r="C1015" s="396"/>
      <c r="D1015" s="396"/>
      <c r="E1015" s="396"/>
      <c r="F1015" s="396"/>
      <c r="G1015" s="396"/>
      <c r="H1015" s="46"/>
      <c r="I1015" s="46"/>
      <c r="J1015" s="396"/>
      <c r="K1015" s="396"/>
      <c r="L1015" s="396"/>
      <c r="M1015" s="30"/>
      <c r="N1015" s="30"/>
      <c r="O1015" s="396"/>
      <c r="P1015" s="399"/>
      <c r="Q1015" s="398"/>
      <c r="R1015" s="396"/>
      <c r="S1015" s="396"/>
      <c r="T1015" s="396"/>
    </row>
    <row r="1016">
      <c r="A1016" s="382"/>
      <c r="B1016" s="382"/>
      <c r="C1016" s="396"/>
      <c r="D1016" s="396"/>
      <c r="E1016" s="396"/>
      <c r="F1016" s="396"/>
      <c r="G1016" s="396"/>
      <c r="H1016" s="46"/>
      <c r="I1016" s="46"/>
      <c r="J1016" s="396"/>
      <c r="K1016" s="396"/>
      <c r="L1016" s="396"/>
      <c r="M1016" s="30"/>
      <c r="N1016" s="30"/>
      <c r="O1016" s="396"/>
      <c r="P1016" s="399"/>
      <c r="Q1016" s="398"/>
      <c r="R1016" s="396"/>
      <c r="S1016" s="396"/>
      <c r="T1016" s="396"/>
    </row>
    <row r="1017">
      <c r="A1017" s="382"/>
      <c r="B1017" s="382"/>
      <c r="C1017" s="396"/>
      <c r="D1017" s="396"/>
      <c r="E1017" s="396"/>
      <c r="F1017" s="396"/>
      <c r="G1017" s="396"/>
      <c r="H1017" s="46"/>
      <c r="I1017" s="46"/>
      <c r="J1017" s="396"/>
      <c r="K1017" s="396"/>
      <c r="L1017" s="396"/>
      <c r="M1017" s="30"/>
      <c r="N1017" s="30"/>
      <c r="O1017" s="396"/>
      <c r="P1017" s="399"/>
      <c r="Q1017" s="398"/>
      <c r="R1017" s="396"/>
      <c r="S1017" s="396"/>
      <c r="T1017" s="396"/>
    </row>
    <row r="1018">
      <c r="A1018" s="382"/>
      <c r="B1018" s="382"/>
      <c r="C1018" s="396"/>
      <c r="D1018" s="396"/>
      <c r="E1018" s="396"/>
      <c r="F1018" s="396"/>
      <c r="G1018" s="396"/>
      <c r="H1018" s="46"/>
      <c r="I1018" s="46"/>
      <c r="J1018" s="396"/>
      <c r="K1018" s="396"/>
      <c r="L1018" s="396"/>
      <c r="M1018" s="30"/>
      <c r="N1018" s="30"/>
      <c r="O1018" s="396"/>
      <c r="P1018" s="399"/>
      <c r="Q1018" s="398"/>
      <c r="R1018" s="396"/>
      <c r="S1018" s="396"/>
      <c r="T1018" s="396"/>
    </row>
    <row r="1019">
      <c r="A1019" s="382"/>
      <c r="B1019" s="382"/>
      <c r="C1019" s="396"/>
      <c r="D1019" s="396"/>
      <c r="E1019" s="396"/>
      <c r="F1019" s="396"/>
      <c r="G1019" s="396"/>
      <c r="H1019" s="46"/>
      <c r="I1019" s="46"/>
      <c r="J1019" s="396"/>
      <c r="K1019" s="396"/>
      <c r="L1019" s="396"/>
      <c r="M1019" s="30"/>
      <c r="N1019" s="30"/>
      <c r="O1019" s="396"/>
      <c r="P1019" s="399"/>
      <c r="Q1019" s="398"/>
      <c r="R1019" s="396"/>
      <c r="S1019" s="396"/>
      <c r="T1019" s="396"/>
    </row>
    <row r="1020">
      <c r="A1020" s="382"/>
      <c r="B1020" s="382"/>
      <c r="C1020" s="396"/>
      <c r="D1020" s="396"/>
      <c r="E1020" s="396"/>
      <c r="F1020" s="396"/>
      <c r="G1020" s="396"/>
      <c r="H1020" s="46"/>
      <c r="I1020" s="46"/>
      <c r="J1020" s="396"/>
      <c r="K1020" s="396"/>
      <c r="L1020" s="396"/>
      <c r="M1020" s="30"/>
      <c r="N1020" s="30"/>
      <c r="O1020" s="396"/>
      <c r="P1020" s="399"/>
      <c r="Q1020" s="398"/>
      <c r="R1020" s="396"/>
      <c r="S1020" s="396"/>
      <c r="T1020" s="396"/>
    </row>
    <row r="1021">
      <c r="A1021" s="382"/>
      <c r="B1021" s="382"/>
      <c r="C1021" s="396"/>
      <c r="D1021" s="396"/>
      <c r="E1021" s="396"/>
      <c r="F1021" s="396"/>
      <c r="G1021" s="396"/>
      <c r="H1021" s="46"/>
      <c r="I1021" s="46"/>
      <c r="J1021" s="396"/>
      <c r="K1021" s="396"/>
      <c r="L1021" s="396"/>
      <c r="M1021" s="30"/>
      <c r="N1021" s="30"/>
      <c r="O1021" s="396"/>
      <c r="P1021" s="399"/>
      <c r="Q1021" s="398"/>
      <c r="R1021" s="396"/>
      <c r="S1021" s="396"/>
      <c r="T1021" s="396"/>
    </row>
    <row r="1022">
      <c r="A1022" s="382"/>
      <c r="B1022" s="382"/>
      <c r="C1022" s="396"/>
      <c r="D1022" s="396"/>
      <c r="E1022" s="396"/>
      <c r="F1022" s="396"/>
      <c r="G1022" s="396"/>
      <c r="H1022" s="46"/>
      <c r="I1022" s="46"/>
      <c r="J1022" s="396"/>
      <c r="K1022" s="396"/>
      <c r="L1022" s="396"/>
      <c r="M1022" s="30"/>
      <c r="N1022" s="30"/>
      <c r="O1022" s="396"/>
      <c r="P1022" s="399"/>
      <c r="Q1022" s="398"/>
      <c r="R1022" s="396"/>
      <c r="S1022" s="396"/>
      <c r="T1022" s="396"/>
    </row>
    <row r="1023">
      <c r="A1023" s="382"/>
      <c r="B1023" s="382"/>
      <c r="C1023" s="396"/>
      <c r="D1023" s="396"/>
      <c r="E1023" s="396"/>
      <c r="F1023" s="396"/>
      <c r="G1023" s="396"/>
      <c r="H1023" s="46"/>
      <c r="I1023" s="46"/>
      <c r="J1023" s="396"/>
      <c r="K1023" s="396"/>
      <c r="L1023" s="396"/>
      <c r="M1023" s="30"/>
      <c r="N1023" s="30"/>
      <c r="O1023" s="396"/>
      <c r="P1023" s="399"/>
      <c r="Q1023" s="398"/>
      <c r="R1023" s="396"/>
      <c r="S1023" s="396"/>
      <c r="T1023" s="396"/>
    </row>
    <row r="1024">
      <c r="A1024" s="382"/>
      <c r="B1024" s="382"/>
      <c r="C1024" s="396"/>
      <c r="D1024" s="396"/>
      <c r="E1024" s="396"/>
      <c r="F1024" s="396"/>
      <c r="G1024" s="396"/>
      <c r="H1024" s="46"/>
      <c r="I1024" s="46"/>
      <c r="J1024" s="396"/>
      <c r="K1024" s="396"/>
      <c r="L1024" s="396"/>
      <c r="M1024" s="30"/>
      <c r="N1024" s="30"/>
      <c r="O1024" s="396"/>
      <c r="P1024" s="399"/>
      <c r="Q1024" s="398"/>
      <c r="R1024" s="396"/>
      <c r="S1024" s="396"/>
      <c r="T1024" s="396"/>
    </row>
    <row r="1025">
      <c r="A1025" s="382"/>
      <c r="B1025" s="382"/>
      <c r="C1025" s="396"/>
      <c r="D1025" s="396"/>
      <c r="E1025" s="396"/>
      <c r="F1025" s="396"/>
      <c r="G1025" s="396"/>
      <c r="H1025" s="46"/>
      <c r="I1025" s="46"/>
      <c r="J1025" s="396"/>
      <c r="K1025" s="396"/>
      <c r="L1025" s="396"/>
      <c r="M1025" s="30"/>
      <c r="N1025" s="30"/>
      <c r="O1025" s="396"/>
      <c r="P1025" s="399"/>
      <c r="Q1025" s="398"/>
      <c r="R1025" s="396"/>
      <c r="S1025" s="396"/>
      <c r="T1025" s="396"/>
    </row>
    <row r="1026">
      <c r="A1026" s="382"/>
      <c r="B1026" s="382"/>
      <c r="C1026" s="396"/>
      <c r="D1026" s="396"/>
      <c r="E1026" s="396"/>
      <c r="F1026" s="396"/>
      <c r="G1026" s="396"/>
      <c r="H1026" s="46"/>
      <c r="I1026" s="46"/>
      <c r="J1026" s="396"/>
      <c r="K1026" s="396"/>
      <c r="L1026" s="396"/>
      <c r="M1026" s="30"/>
      <c r="N1026" s="30"/>
      <c r="O1026" s="396"/>
      <c r="P1026" s="399"/>
      <c r="Q1026" s="398"/>
      <c r="R1026" s="396"/>
      <c r="S1026" s="396"/>
      <c r="T1026" s="396"/>
    </row>
    <row r="1027">
      <c r="A1027" s="382"/>
      <c r="B1027" s="382"/>
      <c r="C1027" s="396"/>
      <c r="D1027" s="396"/>
      <c r="E1027" s="396"/>
      <c r="F1027" s="396"/>
      <c r="G1027" s="396"/>
      <c r="H1027" s="46"/>
      <c r="I1027" s="46"/>
      <c r="J1027" s="396"/>
      <c r="K1027" s="396"/>
      <c r="L1027" s="396"/>
      <c r="M1027" s="30"/>
      <c r="N1027" s="30"/>
      <c r="O1027" s="396"/>
      <c r="P1027" s="399"/>
      <c r="Q1027" s="398"/>
      <c r="R1027" s="396"/>
      <c r="S1027" s="396"/>
      <c r="T1027" s="396"/>
    </row>
    <row r="1028">
      <c r="A1028" s="382"/>
      <c r="B1028" s="382"/>
      <c r="C1028" s="396"/>
      <c r="D1028" s="396"/>
      <c r="E1028" s="396"/>
      <c r="F1028" s="396"/>
      <c r="G1028" s="396"/>
      <c r="H1028" s="46"/>
      <c r="I1028" s="46"/>
      <c r="J1028" s="396"/>
      <c r="K1028" s="396"/>
      <c r="L1028" s="396"/>
      <c r="M1028" s="30"/>
      <c r="N1028" s="30"/>
      <c r="O1028" s="396"/>
      <c r="P1028" s="399"/>
      <c r="Q1028" s="398"/>
      <c r="R1028" s="396"/>
      <c r="S1028" s="396"/>
      <c r="T1028" s="396"/>
    </row>
    <row r="1029">
      <c r="A1029" s="382"/>
      <c r="B1029" s="382"/>
      <c r="C1029" s="396"/>
      <c r="D1029" s="396"/>
      <c r="E1029" s="396"/>
      <c r="F1029" s="396"/>
      <c r="G1029" s="396"/>
      <c r="H1029" s="46"/>
      <c r="I1029" s="46"/>
      <c r="J1029" s="396"/>
      <c r="K1029" s="396"/>
      <c r="L1029" s="396"/>
      <c r="M1029" s="30"/>
      <c r="N1029" s="30"/>
      <c r="O1029" s="396"/>
      <c r="P1029" s="399"/>
      <c r="Q1029" s="398"/>
      <c r="R1029" s="396"/>
      <c r="S1029" s="396"/>
      <c r="T1029" s="396"/>
    </row>
    <row r="1030">
      <c r="A1030" s="382"/>
      <c r="B1030" s="382"/>
      <c r="C1030" s="396"/>
      <c r="D1030" s="396"/>
      <c r="E1030" s="396"/>
      <c r="F1030" s="396"/>
      <c r="G1030" s="396"/>
      <c r="H1030" s="46"/>
      <c r="I1030" s="46"/>
      <c r="J1030" s="396"/>
      <c r="K1030" s="396"/>
      <c r="L1030" s="396"/>
      <c r="M1030" s="30"/>
      <c r="N1030" s="30"/>
      <c r="O1030" s="396"/>
      <c r="P1030" s="399"/>
      <c r="Q1030" s="398"/>
      <c r="R1030" s="396"/>
      <c r="S1030" s="396"/>
      <c r="T1030" s="396"/>
    </row>
    <row r="1031">
      <c r="A1031" s="382"/>
      <c r="B1031" s="382"/>
      <c r="C1031" s="396"/>
      <c r="D1031" s="396"/>
      <c r="E1031" s="396"/>
      <c r="F1031" s="396"/>
      <c r="G1031" s="396"/>
      <c r="H1031" s="46"/>
      <c r="I1031" s="46"/>
      <c r="J1031" s="396"/>
      <c r="K1031" s="396"/>
      <c r="L1031" s="396"/>
      <c r="M1031" s="30"/>
      <c r="N1031" s="30"/>
      <c r="O1031" s="396"/>
      <c r="P1031" s="399"/>
      <c r="Q1031" s="398"/>
      <c r="R1031" s="396"/>
      <c r="S1031" s="396"/>
      <c r="T1031" s="396"/>
    </row>
    <row r="1032">
      <c r="A1032" s="382"/>
      <c r="B1032" s="382"/>
      <c r="C1032" s="396"/>
      <c r="D1032" s="396"/>
      <c r="E1032" s="396"/>
      <c r="F1032" s="396"/>
      <c r="G1032" s="396"/>
      <c r="H1032" s="46"/>
      <c r="I1032" s="46"/>
      <c r="J1032" s="396"/>
      <c r="K1032" s="396"/>
      <c r="L1032" s="396"/>
      <c r="M1032" s="30"/>
      <c r="N1032" s="30"/>
      <c r="O1032" s="396"/>
      <c r="P1032" s="399"/>
      <c r="Q1032" s="398"/>
      <c r="R1032" s="396"/>
      <c r="S1032" s="396"/>
      <c r="T1032" s="396"/>
    </row>
    <row r="1033">
      <c r="A1033" s="382"/>
      <c r="B1033" s="382"/>
      <c r="C1033" s="396"/>
      <c r="D1033" s="396"/>
      <c r="E1033" s="396"/>
      <c r="F1033" s="396"/>
      <c r="G1033" s="396"/>
      <c r="H1033" s="46"/>
      <c r="I1033" s="46"/>
      <c r="J1033" s="396"/>
      <c r="K1033" s="396"/>
      <c r="L1033" s="396"/>
      <c r="M1033" s="30"/>
      <c r="N1033" s="30"/>
      <c r="O1033" s="396"/>
      <c r="P1033" s="399"/>
      <c r="Q1033" s="398"/>
      <c r="R1033" s="396"/>
      <c r="S1033" s="396"/>
      <c r="T1033" s="396"/>
    </row>
    <row r="1034">
      <c r="A1034" s="382"/>
      <c r="B1034" s="382"/>
      <c r="C1034" s="396"/>
      <c r="D1034" s="396"/>
      <c r="E1034" s="396"/>
      <c r="F1034" s="396"/>
      <c r="G1034" s="396"/>
      <c r="H1034" s="46"/>
      <c r="I1034" s="46"/>
      <c r="J1034" s="396"/>
      <c r="K1034" s="396"/>
      <c r="L1034" s="396"/>
      <c r="M1034" s="30"/>
      <c r="N1034" s="30"/>
      <c r="O1034" s="396"/>
      <c r="P1034" s="399"/>
      <c r="Q1034" s="398"/>
      <c r="R1034" s="396"/>
      <c r="S1034" s="396"/>
      <c r="T1034" s="396"/>
    </row>
    <row r="1035">
      <c r="A1035" s="382"/>
      <c r="B1035" s="382"/>
      <c r="C1035" s="396"/>
      <c r="D1035" s="396"/>
      <c r="E1035" s="396"/>
      <c r="F1035" s="396"/>
      <c r="G1035" s="396"/>
      <c r="H1035" s="46"/>
      <c r="I1035" s="46"/>
      <c r="J1035" s="396"/>
      <c r="K1035" s="396"/>
      <c r="L1035" s="396"/>
      <c r="M1035" s="30"/>
      <c r="N1035" s="30"/>
      <c r="O1035" s="396"/>
      <c r="P1035" s="399"/>
      <c r="Q1035" s="398"/>
      <c r="R1035" s="396"/>
      <c r="S1035" s="396"/>
      <c r="T1035" s="396"/>
    </row>
    <row r="1036">
      <c r="A1036" s="382"/>
      <c r="B1036" s="382"/>
      <c r="C1036" s="396"/>
      <c r="D1036" s="396"/>
      <c r="E1036" s="396"/>
      <c r="F1036" s="396"/>
      <c r="G1036" s="396"/>
      <c r="H1036" s="46"/>
      <c r="I1036" s="46"/>
      <c r="J1036" s="396"/>
      <c r="K1036" s="396"/>
      <c r="L1036" s="396"/>
      <c r="M1036" s="30"/>
      <c r="N1036" s="30"/>
      <c r="O1036" s="396"/>
      <c r="P1036" s="399"/>
      <c r="Q1036" s="398"/>
      <c r="R1036" s="396"/>
      <c r="S1036" s="396"/>
      <c r="T1036" s="396"/>
    </row>
    <row r="1037">
      <c r="A1037" s="382"/>
      <c r="B1037" s="382"/>
      <c r="C1037" s="396"/>
      <c r="D1037" s="396"/>
      <c r="E1037" s="396"/>
      <c r="F1037" s="396"/>
      <c r="G1037" s="396"/>
      <c r="H1037" s="46"/>
      <c r="I1037" s="46"/>
      <c r="J1037" s="396"/>
      <c r="K1037" s="396"/>
      <c r="L1037" s="396"/>
      <c r="M1037" s="30"/>
      <c r="N1037" s="30"/>
      <c r="O1037" s="396"/>
      <c r="P1037" s="399"/>
      <c r="Q1037" s="398"/>
      <c r="R1037" s="396"/>
      <c r="S1037" s="396"/>
      <c r="T1037" s="396"/>
    </row>
    <row r="1038">
      <c r="A1038" s="382"/>
      <c r="B1038" s="382"/>
      <c r="C1038" s="396"/>
      <c r="D1038" s="396"/>
      <c r="E1038" s="396"/>
      <c r="F1038" s="396"/>
      <c r="G1038" s="396"/>
      <c r="H1038" s="46"/>
      <c r="I1038" s="46"/>
      <c r="J1038" s="396"/>
      <c r="K1038" s="396"/>
      <c r="L1038" s="396"/>
      <c r="M1038" s="30"/>
      <c r="N1038" s="30"/>
      <c r="O1038" s="396"/>
      <c r="P1038" s="399"/>
      <c r="Q1038" s="398"/>
      <c r="R1038" s="396"/>
      <c r="S1038" s="396"/>
      <c r="T1038" s="396"/>
    </row>
    <row r="1039">
      <c r="A1039" s="382"/>
      <c r="B1039" s="382"/>
      <c r="C1039" s="396"/>
      <c r="D1039" s="396"/>
      <c r="E1039" s="396"/>
      <c r="F1039" s="396"/>
      <c r="G1039" s="396"/>
      <c r="H1039" s="46"/>
      <c r="I1039" s="46"/>
      <c r="J1039" s="396"/>
      <c r="K1039" s="396"/>
      <c r="L1039" s="396"/>
      <c r="M1039" s="30"/>
      <c r="N1039" s="30"/>
      <c r="O1039" s="396"/>
      <c r="P1039" s="399"/>
      <c r="Q1039" s="398"/>
      <c r="R1039" s="396"/>
      <c r="S1039" s="396"/>
      <c r="T1039" s="396"/>
    </row>
    <row r="1040">
      <c r="A1040" s="382"/>
      <c r="B1040" s="382"/>
      <c r="C1040" s="396"/>
      <c r="D1040" s="396"/>
      <c r="E1040" s="396"/>
      <c r="F1040" s="396"/>
      <c r="G1040" s="396"/>
      <c r="H1040" s="46"/>
      <c r="I1040" s="46"/>
      <c r="J1040" s="396"/>
      <c r="K1040" s="396"/>
      <c r="L1040" s="396"/>
      <c r="M1040" s="30"/>
      <c r="N1040" s="30"/>
      <c r="O1040" s="396"/>
      <c r="P1040" s="399"/>
      <c r="Q1040" s="398"/>
      <c r="R1040" s="396"/>
      <c r="S1040" s="396"/>
      <c r="T1040" s="396"/>
    </row>
    <row r="1041">
      <c r="A1041" s="382"/>
      <c r="B1041" s="382"/>
      <c r="C1041" s="396"/>
      <c r="D1041" s="396"/>
      <c r="E1041" s="396"/>
      <c r="F1041" s="396"/>
      <c r="G1041" s="396"/>
      <c r="H1041" s="46"/>
      <c r="I1041" s="46"/>
      <c r="J1041" s="396"/>
      <c r="K1041" s="396"/>
      <c r="L1041" s="396"/>
      <c r="M1041" s="30"/>
      <c r="N1041" s="30"/>
      <c r="O1041" s="396"/>
      <c r="P1041" s="399"/>
      <c r="Q1041" s="398"/>
      <c r="R1041" s="396"/>
      <c r="S1041" s="396"/>
      <c r="T1041" s="396"/>
    </row>
    <row r="1042">
      <c r="A1042" s="382"/>
      <c r="B1042" s="382"/>
      <c r="C1042" s="396"/>
      <c r="D1042" s="396"/>
      <c r="E1042" s="396"/>
      <c r="F1042" s="396"/>
      <c r="G1042" s="396"/>
      <c r="H1042" s="46"/>
      <c r="I1042" s="46"/>
      <c r="J1042" s="396"/>
      <c r="K1042" s="396"/>
      <c r="L1042" s="396"/>
      <c r="M1042" s="30"/>
      <c r="N1042" s="30"/>
      <c r="O1042" s="396"/>
      <c r="P1042" s="399"/>
      <c r="Q1042" s="398"/>
      <c r="R1042" s="396"/>
      <c r="S1042" s="396"/>
      <c r="T1042" s="396"/>
    </row>
    <row r="1043">
      <c r="A1043" s="382"/>
      <c r="B1043" s="382"/>
      <c r="C1043" s="396"/>
      <c r="D1043" s="396"/>
      <c r="E1043" s="396"/>
      <c r="F1043" s="396"/>
      <c r="G1043" s="396"/>
      <c r="H1043" s="46"/>
      <c r="I1043" s="46"/>
      <c r="J1043" s="396"/>
      <c r="K1043" s="396"/>
      <c r="L1043" s="396"/>
      <c r="M1043" s="30"/>
      <c r="N1043" s="30"/>
      <c r="O1043" s="396"/>
      <c r="P1043" s="399"/>
      <c r="Q1043" s="398"/>
      <c r="R1043" s="396"/>
      <c r="S1043" s="396"/>
      <c r="T1043" s="396"/>
    </row>
    <row r="1044">
      <c r="A1044" s="382"/>
      <c r="B1044" s="382"/>
      <c r="C1044" s="396"/>
      <c r="D1044" s="396"/>
      <c r="E1044" s="396"/>
      <c r="F1044" s="396"/>
      <c r="G1044" s="396"/>
      <c r="H1044" s="46"/>
      <c r="I1044" s="46"/>
      <c r="J1044" s="396"/>
      <c r="K1044" s="396"/>
      <c r="L1044" s="396"/>
      <c r="M1044" s="30"/>
      <c r="N1044" s="30"/>
      <c r="O1044" s="396"/>
      <c r="P1044" s="399"/>
      <c r="Q1044" s="398"/>
      <c r="R1044" s="396"/>
      <c r="S1044" s="396"/>
      <c r="T1044" s="396"/>
    </row>
    <row r="1045">
      <c r="A1045" s="382"/>
      <c r="B1045" s="382"/>
      <c r="C1045" s="396"/>
      <c r="D1045" s="396"/>
      <c r="E1045" s="396"/>
      <c r="F1045" s="396"/>
      <c r="G1045" s="396"/>
      <c r="H1045" s="46"/>
      <c r="I1045" s="46"/>
      <c r="J1045" s="396"/>
      <c r="K1045" s="396"/>
      <c r="L1045" s="396"/>
      <c r="M1045" s="30"/>
      <c r="N1045" s="30"/>
      <c r="O1045" s="396"/>
      <c r="P1045" s="399"/>
      <c r="Q1045" s="398"/>
      <c r="R1045" s="396"/>
      <c r="S1045" s="396"/>
      <c r="T1045" s="396"/>
    </row>
    <row r="1046">
      <c r="A1046" s="382"/>
      <c r="B1046" s="382"/>
      <c r="C1046" s="396"/>
      <c r="D1046" s="396"/>
      <c r="E1046" s="396"/>
      <c r="F1046" s="396"/>
      <c r="G1046" s="396"/>
      <c r="H1046" s="46"/>
      <c r="I1046" s="46"/>
      <c r="J1046" s="396"/>
      <c r="K1046" s="396"/>
      <c r="L1046" s="396"/>
      <c r="M1046" s="30"/>
      <c r="N1046" s="30"/>
      <c r="O1046" s="396"/>
      <c r="P1046" s="399"/>
      <c r="Q1046" s="398"/>
      <c r="R1046" s="396"/>
      <c r="S1046" s="396"/>
      <c r="T1046" s="396"/>
    </row>
    <row r="1047">
      <c r="A1047" s="382"/>
      <c r="B1047" s="382"/>
      <c r="C1047" s="396"/>
      <c r="D1047" s="396"/>
      <c r="E1047" s="396"/>
      <c r="F1047" s="396"/>
      <c r="G1047" s="396"/>
      <c r="H1047" s="46"/>
      <c r="I1047" s="46"/>
      <c r="J1047" s="396"/>
      <c r="K1047" s="396"/>
      <c r="L1047" s="396"/>
      <c r="M1047" s="30"/>
      <c r="N1047" s="30"/>
      <c r="O1047" s="396"/>
      <c r="P1047" s="399"/>
      <c r="Q1047" s="398"/>
      <c r="R1047" s="396"/>
      <c r="S1047" s="396"/>
      <c r="T1047" s="396"/>
    </row>
    <row r="1048">
      <c r="A1048" s="382"/>
      <c r="B1048" s="382"/>
      <c r="C1048" s="396"/>
      <c r="D1048" s="396"/>
      <c r="E1048" s="396"/>
      <c r="F1048" s="396"/>
      <c r="G1048" s="396"/>
      <c r="H1048" s="46"/>
      <c r="I1048" s="46"/>
      <c r="J1048" s="396"/>
      <c r="K1048" s="396"/>
      <c r="L1048" s="396"/>
      <c r="M1048" s="30"/>
      <c r="N1048" s="30"/>
      <c r="O1048" s="396"/>
      <c r="P1048" s="399"/>
      <c r="Q1048" s="398"/>
      <c r="R1048" s="396"/>
      <c r="S1048" s="396"/>
      <c r="T1048" s="396"/>
    </row>
    <row r="1049">
      <c r="A1049" s="382"/>
      <c r="B1049" s="382"/>
      <c r="C1049" s="396"/>
      <c r="D1049" s="396"/>
      <c r="E1049" s="396"/>
      <c r="F1049" s="396"/>
      <c r="G1049" s="396"/>
      <c r="H1049" s="46"/>
      <c r="I1049" s="46"/>
      <c r="J1049" s="396"/>
      <c r="K1049" s="396"/>
      <c r="L1049" s="396"/>
      <c r="M1049" s="30"/>
      <c r="N1049" s="30"/>
      <c r="O1049" s="396"/>
      <c r="P1049" s="399"/>
      <c r="Q1049" s="398"/>
      <c r="R1049" s="396"/>
      <c r="S1049" s="396"/>
      <c r="T1049" s="396"/>
    </row>
    <row r="1050">
      <c r="A1050" s="382"/>
      <c r="B1050" s="382"/>
      <c r="C1050" s="396"/>
      <c r="D1050" s="396"/>
      <c r="E1050" s="396"/>
      <c r="F1050" s="396"/>
      <c r="G1050" s="396"/>
      <c r="H1050" s="46"/>
      <c r="I1050" s="46"/>
      <c r="J1050" s="396"/>
      <c r="K1050" s="396"/>
      <c r="L1050" s="396"/>
      <c r="M1050" s="30"/>
      <c r="N1050" s="30"/>
      <c r="O1050" s="396"/>
      <c r="P1050" s="399"/>
      <c r="Q1050" s="398"/>
      <c r="R1050" s="396"/>
      <c r="S1050" s="396"/>
      <c r="T1050" s="396"/>
    </row>
    <row r="1051">
      <c r="A1051" s="382"/>
      <c r="B1051" s="382"/>
      <c r="C1051" s="396"/>
      <c r="D1051" s="396"/>
      <c r="E1051" s="396"/>
      <c r="F1051" s="396"/>
      <c r="G1051" s="396"/>
      <c r="H1051" s="46"/>
      <c r="I1051" s="46"/>
      <c r="J1051" s="396"/>
      <c r="K1051" s="396"/>
      <c r="L1051" s="396"/>
      <c r="M1051" s="30"/>
      <c r="N1051" s="30"/>
      <c r="O1051" s="396"/>
      <c r="P1051" s="399"/>
      <c r="Q1051" s="398"/>
      <c r="R1051" s="396"/>
      <c r="S1051" s="396"/>
      <c r="T1051" s="396"/>
    </row>
    <row r="1052">
      <c r="A1052" s="382"/>
      <c r="B1052" s="382"/>
      <c r="C1052" s="396"/>
      <c r="D1052" s="396"/>
      <c r="E1052" s="396"/>
      <c r="F1052" s="396"/>
      <c r="G1052" s="396"/>
      <c r="H1052" s="46"/>
      <c r="I1052" s="46"/>
      <c r="J1052" s="396"/>
      <c r="K1052" s="396"/>
      <c r="L1052" s="396"/>
      <c r="M1052" s="30"/>
      <c r="N1052" s="30"/>
      <c r="O1052" s="396"/>
      <c r="P1052" s="399"/>
      <c r="Q1052" s="398"/>
      <c r="R1052" s="396"/>
      <c r="S1052" s="396"/>
      <c r="T1052" s="396"/>
    </row>
    <row r="1053">
      <c r="A1053" s="382"/>
      <c r="B1053" s="382"/>
      <c r="C1053" s="396"/>
      <c r="D1053" s="396"/>
      <c r="E1053" s="396"/>
      <c r="F1053" s="396"/>
      <c r="G1053" s="396"/>
      <c r="H1053" s="46"/>
      <c r="I1053" s="46"/>
      <c r="J1053" s="396"/>
      <c r="K1053" s="396"/>
      <c r="L1053" s="396"/>
      <c r="M1053" s="30"/>
      <c r="N1053" s="30"/>
      <c r="O1053" s="396"/>
      <c r="P1053" s="399"/>
      <c r="Q1053" s="398"/>
      <c r="R1053" s="396"/>
      <c r="S1053" s="396"/>
      <c r="T1053" s="396"/>
    </row>
    <row r="1054">
      <c r="A1054" s="382"/>
      <c r="B1054" s="382"/>
      <c r="C1054" s="396"/>
      <c r="D1054" s="396"/>
      <c r="E1054" s="396"/>
      <c r="F1054" s="396"/>
      <c r="G1054" s="396"/>
      <c r="H1054" s="46"/>
      <c r="I1054" s="46"/>
      <c r="J1054" s="396"/>
      <c r="K1054" s="396"/>
      <c r="L1054" s="396"/>
      <c r="M1054" s="30"/>
      <c r="N1054" s="30"/>
      <c r="O1054" s="396"/>
      <c r="P1054" s="399"/>
      <c r="Q1054" s="398"/>
      <c r="R1054" s="396"/>
      <c r="S1054" s="396"/>
      <c r="T1054" s="396"/>
    </row>
    <row r="1055">
      <c r="A1055" s="382"/>
      <c r="B1055" s="382"/>
      <c r="C1055" s="396"/>
      <c r="D1055" s="396"/>
      <c r="E1055" s="396"/>
      <c r="F1055" s="396"/>
      <c r="G1055" s="396"/>
      <c r="H1055" s="46"/>
      <c r="I1055" s="46"/>
      <c r="J1055" s="396"/>
      <c r="K1055" s="396"/>
      <c r="L1055" s="396"/>
      <c r="M1055" s="30"/>
      <c r="N1055" s="30"/>
      <c r="O1055" s="396"/>
      <c r="P1055" s="399"/>
      <c r="Q1055" s="398"/>
      <c r="R1055" s="396"/>
      <c r="S1055" s="396"/>
      <c r="T1055" s="396"/>
    </row>
    <row r="1056">
      <c r="A1056" s="382"/>
      <c r="B1056" s="382"/>
      <c r="C1056" s="396"/>
      <c r="D1056" s="396"/>
      <c r="E1056" s="396"/>
      <c r="F1056" s="396"/>
      <c r="G1056" s="396"/>
      <c r="H1056" s="46"/>
      <c r="I1056" s="46"/>
      <c r="J1056" s="396"/>
      <c r="K1056" s="396"/>
      <c r="L1056" s="396"/>
      <c r="M1056" s="30"/>
      <c r="N1056" s="30"/>
      <c r="O1056" s="396"/>
      <c r="P1056" s="399"/>
      <c r="Q1056" s="398"/>
      <c r="R1056" s="396"/>
      <c r="S1056" s="396"/>
      <c r="T1056" s="396"/>
    </row>
    <row r="1057">
      <c r="A1057" s="382"/>
      <c r="B1057" s="382"/>
      <c r="C1057" s="396"/>
      <c r="D1057" s="396"/>
      <c r="E1057" s="396"/>
      <c r="F1057" s="396"/>
      <c r="G1057" s="396"/>
      <c r="H1057" s="46"/>
      <c r="I1057" s="46"/>
      <c r="J1057" s="396"/>
      <c r="K1057" s="396"/>
      <c r="L1057" s="396"/>
      <c r="M1057" s="30"/>
      <c r="N1057" s="30"/>
      <c r="O1057" s="396"/>
      <c r="P1057" s="399"/>
      <c r="Q1057" s="398"/>
      <c r="R1057" s="396"/>
      <c r="S1057" s="396"/>
      <c r="T1057" s="396"/>
    </row>
    <row r="1058">
      <c r="A1058" s="382"/>
      <c r="B1058" s="382"/>
      <c r="C1058" s="396"/>
      <c r="D1058" s="396"/>
      <c r="E1058" s="396"/>
      <c r="F1058" s="396"/>
      <c r="G1058" s="396"/>
      <c r="H1058" s="46"/>
      <c r="I1058" s="46"/>
      <c r="J1058" s="396"/>
      <c r="K1058" s="396"/>
      <c r="L1058" s="396"/>
      <c r="M1058" s="30"/>
      <c r="N1058" s="30"/>
      <c r="O1058" s="396"/>
      <c r="P1058" s="399"/>
      <c r="Q1058" s="398"/>
      <c r="R1058" s="396"/>
      <c r="S1058" s="396"/>
      <c r="T1058" s="396"/>
    </row>
    <row r="1059">
      <c r="A1059" s="382"/>
      <c r="B1059" s="382"/>
      <c r="C1059" s="396"/>
      <c r="D1059" s="396"/>
      <c r="E1059" s="396"/>
      <c r="F1059" s="396"/>
      <c r="G1059" s="396"/>
      <c r="H1059" s="46"/>
      <c r="I1059" s="46"/>
      <c r="J1059" s="396"/>
      <c r="K1059" s="396"/>
      <c r="L1059" s="396"/>
      <c r="M1059" s="30"/>
      <c r="N1059" s="30"/>
      <c r="O1059" s="396"/>
      <c r="P1059" s="399"/>
      <c r="Q1059" s="398"/>
      <c r="R1059" s="396"/>
      <c r="S1059" s="396"/>
      <c r="T1059" s="396"/>
    </row>
    <row r="1060">
      <c r="A1060" s="382"/>
      <c r="B1060" s="382"/>
      <c r="C1060" s="396"/>
      <c r="D1060" s="396"/>
      <c r="E1060" s="396"/>
      <c r="F1060" s="396"/>
      <c r="G1060" s="396"/>
      <c r="H1060" s="46"/>
      <c r="I1060" s="46"/>
      <c r="J1060" s="396"/>
      <c r="K1060" s="396"/>
      <c r="L1060" s="396"/>
      <c r="M1060" s="30"/>
      <c r="N1060" s="30"/>
      <c r="O1060" s="396"/>
      <c r="P1060" s="399"/>
      <c r="Q1060" s="398"/>
      <c r="R1060" s="396"/>
      <c r="S1060" s="396"/>
      <c r="T1060" s="396"/>
    </row>
    <row r="1061">
      <c r="A1061" s="382"/>
      <c r="B1061" s="382"/>
      <c r="C1061" s="396"/>
      <c r="D1061" s="396"/>
      <c r="E1061" s="396"/>
      <c r="F1061" s="396"/>
      <c r="G1061" s="396"/>
      <c r="H1061" s="46"/>
      <c r="I1061" s="46"/>
      <c r="J1061" s="396"/>
      <c r="K1061" s="396"/>
      <c r="L1061" s="396"/>
      <c r="M1061" s="30"/>
      <c r="N1061" s="30"/>
      <c r="O1061" s="396"/>
      <c r="P1061" s="399"/>
      <c r="Q1061" s="398"/>
      <c r="R1061" s="396"/>
      <c r="S1061" s="396"/>
      <c r="T1061" s="396"/>
    </row>
    <row r="1062">
      <c r="A1062" s="382"/>
      <c r="B1062" s="382"/>
      <c r="C1062" s="396"/>
      <c r="D1062" s="396"/>
      <c r="E1062" s="396"/>
      <c r="F1062" s="396"/>
      <c r="G1062" s="396"/>
      <c r="H1062" s="46"/>
      <c r="I1062" s="46"/>
      <c r="J1062" s="396"/>
      <c r="K1062" s="396"/>
      <c r="L1062" s="396"/>
      <c r="M1062" s="30"/>
      <c r="N1062" s="30"/>
      <c r="O1062" s="396"/>
      <c r="P1062" s="399"/>
      <c r="Q1062" s="398"/>
      <c r="R1062" s="396"/>
      <c r="S1062" s="396"/>
      <c r="T1062" s="396"/>
    </row>
    <row r="1063">
      <c r="A1063" s="382"/>
      <c r="B1063" s="382"/>
      <c r="C1063" s="396"/>
      <c r="D1063" s="396"/>
      <c r="E1063" s="396"/>
      <c r="F1063" s="396"/>
      <c r="G1063" s="396"/>
      <c r="H1063" s="46"/>
      <c r="I1063" s="46"/>
      <c r="J1063" s="396"/>
      <c r="K1063" s="396"/>
      <c r="L1063" s="396"/>
      <c r="M1063" s="30"/>
      <c r="N1063" s="30"/>
      <c r="O1063" s="396"/>
      <c r="P1063" s="399"/>
      <c r="Q1063" s="398"/>
      <c r="R1063" s="396"/>
      <c r="S1063" s="396"/>
      <c r="T1063" s="396"/>
    </row>
    <row r="1064">
      <c r="A1064" s="382"/>
      <c r="B1064" s="382"/>
      <c r="C1064" s="396"/>
      <c r="D1064" s="396"/>
      <c r="E1064" s="396"/>
      <c r="F1064" s="396"/>
      <c r="G1064" s="396"/>
      <c r="H1064" s="46"/>
      <c r="I1064" s="46"/>
      <c r="J1064" s="396"/>
      <c r="K1064" s="396"/>
      <c r="L1064" s="396"/>
      <c r="M1064" s="30"/>
      <c r="N1064" s="30"/>
      <c r="O1064" s="396"/>
      <c r="P1064" s="399"/>
      <c r="Q1064" s="398"/>
      <c r="R1064" s="396"/>
      <c r="S1064" s="396"/>
      <c r="T1064" s="396"/>
    </row>
    <row r="1065">
      <c r="A1065" s="382"/>
      <c r="B1065" s="382"/>
      <c r="C1065" s="396"/>
      <c r="D1065" s="396"/>
      <c r="E1065" s="396"/>
      <c r="F1065" s="396"/>
      <c r="G1065" s="396"/>
      <c r="H1065" s="46"/>
      <c r="I1065" s="46"/>
      <c r="J1065" s="396"/>
      <c r="K1065" s="396"/>
      <c r="L1065" s="396"/>
      <c r="M1065" s="30"/>
      <c r="N1065" s="30"/>
      <c r="O1065" s="396"/>
      <c r="P1065" s="399"/>
      <c r="Q1065" s="398"/>
      <c r="R1065" s="396"/>
      <c r="S1065" s="396"/>
      <c r="T1065" s="396"/>
    </row>
    <row r="1066">
      <c r="A1066" s="382"/>
      <c r="B1066" s="382"/>
      <c r="C1066" s="396"/>
      <c r="D1066" s="396"/>
      <c r="E1066" s="396"/>
      <c r="F1066" s="396"/>
      <c r="G1066" s="396"/>
      <c r="H1066" s="46"/>
      <c r="I1066" s="46"/>
      <c r="J1066" s="396"/>
      <c r="K1066" s="396"/>
      <c r="L1066" s="396"/>
      <c r="M1066" s="30"/>
      <c r="N1066" s="30"/>
      <c r="O1066" s="396"/>
      <c r="P1066" s="399"/>
      <c r="Q1066" s="398"/>
      <c r="R1066" s="396"/>
      <c r="S1066" s="396"/>
      <c r="T1066" s="396"/>
    </row>
    <row r="1067">
      <c r="A1067" s="382"/>
      <c r="B1067" s="382"/>
      <c r="C1067" s="396"/>
      <c r="D1067" s="396"/>
      <c r="E1067" s="396"/>
      <c r="F1067" s="396"/>
      <c r="G1067" s="396"/>
      <c r="H1067" s="46"/>
      <c r="I1067" s="46"/>
      <c r="J1067" s="396"/>
      <c r="K1067" s="396"/>
      <c r="L1067" s="396"/>
      <c r="M1067" s="30"/>
      <c r="N1067" s="30"/>
      <c r="O1067" s="396"/>
      <c r="P1067" s="399"/>
      <c r="Q1067" s="398"/>
      <c r="R1067" s="396"/>
      <c r="S1067" s="396"/>
      <c r="T1067" s="396"/>
    </row>
    <row r="1068">
      <c r="A1068" s="382"/>
      <c r="B1068" s="382"/>
      <c r="C1068" s="396"/>
      <c r="D1068" s="396"/>
      <c r="E1068" s="396"/>
      <c r="F1068" s="396"/>
      <c r="G1068" s="396"/>
      <c r="H1068" s="46"/>
      <c r="I1068" s="46"/>
      <c r="J1068" s="396"/>
      <c r="K1068" s="396"/>
      <c r="L1068" s="396"/>
      <c r="M1068" s="30"/>
      <c r="N1068" s="30"/>
      <c r="O1068" s="396"/>
      <c r="P1068" s="399"/>
      <c r="Q1068" s="398"/>
      <c r="R1068" s="396"/>
      <c r="S1068" s="396"/>
      <c r="T1068" s="396"/>
    </row>
    <row r="1069">
      <c r="A1069" s="382"/>
      <c r="B1069" s="382"/>
      <c r="C1069" s="396"/>
      <c r="D1069" s="396"/>
      <c r="E1069" s="396"/>
      <c r="F1069" s="396"/>
      <c r="G1069" s="396"/>
      <c r="H1069" s="46"/>
      <c r="I1069" s="46"/>
      <c r="J1069" s="396"/>
      <c r="K1069" s="396"/>
      <c r="L1069" s="396"/>
      <c r="M1069" s="30"/>
      <c r="N1069" s="30"/>
      <c r="O1069" s="396"/>
      <c r="P1069" s="399"/>
      <c r="Q1069" s="398"/>
      <c r="R1069" s="396"/>
      <c r="S1069" s="396"/>
      <c r="T1069" s="396"/>
    </row>
    <row r="1070">
      <c r="A1070" s="382"/>
      <c r="B1070" s="382"/>
      <c r="C1070" s="396"/>
      <c r="D1070" s="396"/>
      <c r="E1070" s="396"/>
      <c r="F1070" s="396"/>
      <c r="G1070" s="396"/>
      <c r="H1070" s="46"/>
      <c r="I1070" s="46"/>
      <c r="J1070" s="396"/>
      <c r="K1070" s="396"/>
      <c r="L1070" s="396"/>
      <c r="M1070" s="30"/>
      <c r="N1070" s="30"/>
      <c r="O1070" s="396"/>
      <c r="P1070" s="399"/>
      <c r="Q1070" s="398"/>
      <c r="R1070" s="396"/>
      <c r="S1070" s="396"/>
      <c r="T1070" s="396"/>
    </row>
    <row r="1071">
      <c r="A1071" s="382"/>
      <c r="B1071" s="382"/>
      <c r="C1071" s="396"/>
      <c r="D1071" s="396"/>
      <c r="E1071" s="396"/>
      <c r="F1071" s="396"/>
      <c r="G1071" s="396"/>
      <c r="H1071" s="46"/>
      <c r="I1071" s="46"/>
      <c r="J1071" s="396"/>
      <c r="K1071" s="396"/>
      <c r="L1071" s="396"/>
      <c r="M1071" s="30"/>
      <c r="N1071" s="30"/>
      <c r="O1071" s="396"/>
      <c r="P1071" s="399"/>
      <c r="Q1071" s="398"/>
      <c r="R1071" s="396"/>
      <c r="S1071" s="396"/>
      <c r="T1071" s="396"/>
    </row>
    <row r="1072">
      <c r="A1072" s="382"/>
      <c r="B1072" s="382"/>
      <c r="C1072" s="396"/>
      <c r="D1072" s="396"/>
      <c r="E1072" s="396"/>
      <c r="F1072" s="396"/>
      <c r="G1072" s="396"/>
      <c r="H1072" s="46"/>
      <c r="I1072" s="46"/>
      <c r="J1072" s="396"/>
      <c r="K1072" s="396"/>
      <c r="L1072" s="396"/>
      <c r="M1072" s="30"/>
      <c r="N1072" s="30"/>
      <c r="O1072" s="396"/>
      <c r="P1072" s="399"/>
      <c r="Q1072" s="398"/>
      <c r="R1072" s="396"/>
      <c r="S1072" s="396"/>
      <c r="T1072" s="396"/>
    </row>
    <row r="1073">
      <c r="A1073" s="382"/>
      <c r="B1073" s="382"/>
      <c r="C1073" s="396"/>
      <c r="D1073" s="396"/>
      <c r="E1073" s="396"/>
      <c r="F1073" s="396"/>
      <c r="G1073" s="396"/>
      <c r="H1073" s="46"/>
      <c r="I1073" s="46"/>
      <c r="J1073" s="396"/>
      <c r="K1073" s="396"/>
      <c r="L1073" s="396"/>
      <c r="M1073" s="30"/>
      <c r="N1073" s="30"/>
      <c r="O1073" s="396"/>
      <c r="P1073" s="399"/>
      <c r="Q1073" s="398"/>
      <c r="R1073" s="396"/>
      <c r="S1073" s="396"/>
      <c r="T1073" s="396"/>
    </row>
    <row r="1074">
      <c r="A1074" s="382"/>
      <c r="B1074" s="382"/>
      <c r="C1074" s="396"/>
      <c r="D1074" s="396"/>
      <c r="E1074" s="396"/>
      <c r="F1074" s="396"/>
      <c r="G1074" s="396"/>
      <c r="H1074" s="46"/>
      <c r="I1074" s="46"/>
      <c r="J1074" s="396"/>
      <c r="K1074" s="396"/>
      <c r="L1074" s="396"/>
      <c r="M1074" s="30"/>
      <c r="N1074" s="30"/>
      <c r="O1074" s="396"/>
      <c r="P1074" s="399"/>
      <c r="Q1074" s="398"/>
      <c r="R1074" s="396"/>
      <c r="S1074" s="396"/>
      <c r="T1074" s="396"/>
    </row>
    <row r="1075">
      <c r="A1075" s="382"/>
      <c r="B1075" s="382"/>
      <c r="C1075" s="396"/>
      <c r="D1075" s="396"/>
      <c r="E1075" s="396"/>
      <c r="F1075" s="396"/>
      <c r="G1075" s="396"/>
      <c r="H1075" s="46"/>
      <c r="I1075" s="46"/>
      <c r="J1075" s="396"/>
      <c r="K1075" s="396"/>
      <c r="L1075" s="396"/>
      <c r="M1075" s="30"/>
      <c r="N1075" s="30"/>
      <c r="O1075" s="396"/>
      <c r="P1075" s="399"/>
      <c r="Q1075" s="398"/>
      <c r="R1075" s="396"/>
      <c r="S1075" s="396"/>
      <c r="T1075" s="396"/>
    </row>
    <row r="1076">
      <c r="A1076" s="382"/>
      <c r="B1076" s="382"/>
      <c r="C1076" s="396"/>
      <c r="D1076" s="396"/>
      <c r="E1076" s="396"/>
      <c r="F1076" s="396"/>
      <c r="G1076" s="396"/>
      <c r="H1076" s="46"/>
      <c r="I1076" s="46"/>
      <c r="J1076" s="396"/>
      <c r="K1076" s="396"/>
      <c r="L1076" s="396"/>
      <c r="M1076" s="30"/>
      <c r="N1076" s="30"/>
      <c r="O1076" s="396"/>
      <c r="P1076" s="399"/>
      <c r="Q1076" s="398"/>
      <c r="R1076" s="396"/>
      <c r="S1076" s="396"/>
      <c r="T1076" s="396"/>
    </row>
    <row r="1077">
      <c r="A1077" s="382"/>
      <c r="B1077" s="382"/>
      <c r="C1077" s="396"/>
      <c r="D1077" s="396"/>
      <c r="E1077" s="396"/>
      <c r="F1077" s="396"/>
      <c r="G1077" s="396"/>
      <c r="H1077" s="46"/>
      <c r="I1077" s="46"/>
      <c r="J1077" s="396"/>
      <c r="K1077" s="396"/>
      <c r="L1077" s="396"/>
      <c r="M1077" s="30"/>
      <c r="N1077" s="30"/>
      <c r="O1077" s="396"/>
      <c r="P1077" s="399"/>
      <c r="Q1077" s="398"/>
      <c r="R1077" s="396"/>
      <c r="S1077" s="396"/>
      <c r="T1077" s="396"/>
    </row>
    <row r="1078">
      <c r="A1078" s="382"/>
      <c r="B1078" s="382"/>
      <c r="C1078" s="396"/>
      <c r="D1078" s="396"/>
      <c r="E1078" s="396"/>
      <c r="F1078" s="396"/>
      <c r="G1078" s="396"/>
      <c r="H1078" s="46"/>
      <c r="I1078" s="46"/>
      <c r="J1078" s="396"/>
      <c r="K1078" s="396"/>
      <c r="L1078" s="396"/>
      <c r="M1078" s="30"/>
      <c r="N1078" s="30"/>
      <c r="O1078" s="396"/>
      <c r="P1078" s="399"/>
      <c r="Q1078" s="398"/>
      <c r="R1078" s="396"/>
      <c r="S1078" s="396"/>
      <c r="T1078" s="396"/>
    </row>
    <row r="1079">
      <c r="A1079" s="382"/>
      <c r="B1079" s="382"/>
      <c r="C1079" s="396"/>
      <c r="D1079" s="396"/>
      <c r="E1079" s="396"/>
      <c r="F1079" s="396"/>
      <c r="G1079" s="396"/>
      <c r="H1079" s="46"/>
      <c r="I1079" s="46"/>
      <c r="J1079" s="396"/>
      <c r="K1079" s="396"/>
      <c r="L1079" s="396"/>
      <c r="M1079" s="30"/>
      <c r="N1079" s="30"/>
      <c r="O1079" s="396"/>
      <c r="P1079" s="399"/>
      <c r="Q1079" s="398"/>
      <c r="R1079" s="396"/>
      <c r="S1079" s="396"/>
      <c r="T1079" s="396"/>
    </row>
    <row r="1080">
      <c r="A1080" s="382"/>
      <c r="B1080" s="382"/>
      <c r="C1080" s="396"/>
      <c r="D1080" s="396"/>
      <c r="E1080" s="396"/>
      <c r="F1080" s="396"/>
      <c r="G1080" s="396"/>
      <c r="H1080" s="46"/>
      <c r="I1080" s="46"/>
      <c r="J1080" s="396"/>
      <c r="K1080" s="396"/>
      <c r="L1080" s="396"/>
      <c r="M1080" s="30"/>
      <c r="N1080" s="30"/>
      <c r="O1080" s="396"/>
      <c r="P1080" s="399"/>
      <c r="Q1080" s="398"/>
      <c r="R1080" s="396"/>
      <c r="S1080" s="396"/>
      <c r="T1080" s="396"/>
    </row>
    <row r="1081">
      <c r="A1081" s="382"/>
      <c r="B1081" s="382"/>
      <c r="C1081" s="396"/>
      <c r="D1081" s="396"/>
      <c r="E1081" s="396"/>
      <c r="F1081" s="396"/>
      <c r="G1081" s="396"/>
      <c r="H1081" s="46"/>
      <c r="I1081" s="46"/>
      <c r="J1081" s="396"/>
      <c r="K1081" s="396"/>
      <c r="L1081" s="396"/>
      <c r="M1081" s="30"/>
      <c r="N1081" s="30"/>
      <c r="O1081" s="396"/>
      <c r="P1081" s="399"/>
      <c r="Q1081" s="398"/>
      <c r="R1081" s="396"/>
      <c r="S1081" s="396"/>
      <c r="T1081" s="396"/>
    </row>
    <row r="1082">
      <c r="A1082" s="382"/>
      <c r="B1082" s="382"/>
      <c r="C1082" s="396"/>
      <c r="D1082" s="396"/>
      <c r="E1082" s="396"/>
      <c r="F1082" s="396"/>
      <c r="G1082" s="396"/>
      <c r="H1082" s="46"/>
      <c r="I1082" s="46"/>
      <c r="J1082" s="396"/>
      <c r="K1082" s="396"/>
      <c r="L1082" s="396"/>
      <c r="M1082" s="30"/>
      <c r="N1082" s="30"/>
      <c r="O1082" s="396"/>
      <c r="P1082" s="399"/>
      <c r="Q1082" s="398"/>
      <c r="R1082" s="396"/>
      <c r="S1082" s="396"/>
      <c r="T1082" s="396"/>
    </row>
    <row r="1083">
      <c r="A1083" s="382"/>
      <c r="B1083" s="382"/>
      <c r="C1083" s="396"/>
      <c r="D1083" s="396"/>
      <c r="E1083" s="396"/>
      <c r="F1083" s="396"/>
      <c r="G1083" s="396"/>
      <c r="H1083" s="46"/>
      <c r="I1083" s="46"/>
      <c r="J1083" s="396"/>
      <c r="K1083" s="396"/>
      <c r="L1083" s="396"/>
      <c r="M1083" s="30"/>
      <c r="N1083" s="30"/>
      <c r="O1083" s="396"/>
      <c r="P1083" s="399"/>
      <c r="Q1083" s="398"/>
      <c r="R1083" s="396"/>
      <c r="S1083" s="396"/>
      <c r="T1083" s="396"/>
    </row>
    <row r="1084">
      <c r="A1084" s="382"/>
      <c r="B1084" s="382"/>
      <c r="C1084" s="396"/>
      <c r="D1084" s="396"/>
      <c r="E1084" s="396"/>
      <c r="F1084" s="396"/>
      <c r="G1084" s="396"/>
      <c r="H1084" s="46"/>
      <c r="I1084" s="46"/>
      <c r="J1084" s="396"/>
      <c r="K1084" s="396"/>
      <c r="L1084" s="396"/>
      <c r="M1084" s="30"/>
      <c r="N1084" s="30"/>
      <c r="O1084" s="396"/>
      <c r="P1084" s="399"/>
      <c r="Q1084" s="398"/>
      <c r="R1084" s="396"/>
      <c r="S1084" s="396"/>
      <c r="T1084" s="396"/>
    </row>
    <row r="1085">
      <c r="A1085" s="382"/>
      <c r="B1085" s="382"/>
      <c r="C1085" s="396"/>
      <c r="D1085" s="396"/>
      <c r="E1085" s="396"/>
      <c r="F1085" s="396"/>
      <c r="G1085" s="396"/>
      <c r="H1085" s="46"/>
      <c r="I1085" s="46"/>
      <c r="J1085" s="396"/>
      <c r="K1085" s="396"/>
      <c r="L1085" s="396"/>
      <c r="M1085" s="30"/>
      <c r="N1085" s="30"/>
      <c r="O1085" s="396"/>
      <c r="P1085" s="399"/>
      <c r="Q1085" s="398"/>
      <c r="R1085" s="396"/>
      <c r="S1085" s="396"/>
      <c r="T1085" s="396"/>
    </row>
    <row r="1086">
      <c r="A1086" s="382"/>
      <c r="B1086" s="382"/>
      <c r="C1086" s="396"/>
      <c r="D1086" s="396"/>
      <c r="E1086" s="396"/>
      <c r="F1086" s="396"/>
      <c r="G1086" s="396"/>
      <c r="H1086" s="46"/>
      <c r="I1086" s="46"/>
      <c r="J1086" s="396"/>
      <c r="K1086" s="396"/>
      <c r="L1086" s="396"/>
      <c r="M1086" s="30"/>
      <c r="N1086" s="30"/>
      <c r="O1086" s="396"/>
      <c r="P1086" s="399"/>
      <c r="Q1086" s="398"/>
      <c r="R1086" s="396"/>
      <c r="S1086" s="396"/>
      <c r="T1086" s="396"/>
    </row>
    <row r="1087">
      <c r="A1087" s="382"/>
      <c r="B1087" s="382"/>
      <c r="C1087" s="396"/>
      <c r="D1087" s="396"/>
      <c r="E1087" s="396"/>
      <c r="F1087" s="396"/>
      <c r="G1087" s="396"/>
      <c r="H1087" s="46"/>
      <c r="I1087" s="46"/>
      <c r="J1087" s="396"/>
      <c r="K1087" s="396"/>
      <c r="L1087" s="396"/>
      <c r="M1087" s="30"/>
      <c r="N1087" s="30"/>
      <c r="O1087" s="396"/>
      <c r="P1087" s="399"/>
      <c r="Q1087" s="398"/>
      <c r="R1087" s="396"/>
      <c r="S1087" s="396"/>
      <c r="T1087" s="396"/>
    </row>
    <row r="1088">
      <c r="A1088" s="382"/>
      <c r="B1088" s="382"/>
      <c r="C1088" s="396"/>
      <c r="D1088" s="396"/>
      <c r="E1088" s="396"/>
      <c r="F1088" s="396"/>
      <c r="G1088" s="396"/>
      <c r="H1088" s="46"/>
      <c r="I1088" s="46"/>
      <c r="J1088" s="396"/>
      <c r="K1088" s="396"/>
      <c r="L1088" s="396"/>
      <c r="M1088" s="30"/>
      <c r="N1088" s="30"/>
      <c r="O1088" s="396"/>
      <c r="P1088" s="399"/>
      <c r="Q1088" s="398"/>
      <c r="R1088" s="396"/>
      <c r="S1088" s="396"/>
      <c r="T1088" s="396"/>
    </row>
    <row r="1089">
      <c r="A1089" s="382"/>
      <c r="B1089" s="382"/>
      <c r="C1089" s="396"/>
      <c r="D1089" s="396"/>
      <c r="E1089" s="396"/>
      <c r="F1089" s="396"/>
      <c r="G1089" s="396"/>
      <c r="H1089" s="46"/>
      <c r="I1089" s="46"/>
      <c r="J1089" s="396"/>
      <c r="K1089" s="396"/>
      <c r="L1089" s="396"/>
      <c r="M1089" s="30"/>
      <c r="N1089" s="30"/>
      <c r="O1089" s="396"/>
      <c r="P1089" s="399"/>
      <c r="Q1089" s="398"/>
      <c r="R1089" s="396"/>
      <c r="S1089" s="396"/>
      <c r="T1089" s="396"/>
    </row>
    <row r="1090">
      <c r="A1090" s="382"/>
      <c r="B1090" s="382"/>
      <c r="C1090" s="396"/>
      <c r="D1090" s="396"/>
      <c r="E1090" s="396"/>
      <c r="F1090" s="396"/>
      <c r="G1090" s="396"/>
      <c r="H1090" s="46"/>
      <c r="I1090" s="46"/>
      <c r="J1090" s="396"/>
      <c r="K1090" s="396"/>
      <c r="L1090" s="396"/>
      <c r="M1090" s="30"/>
      <c r="N1090" s="30"/>
      <c r="O1090" s="396"/>
      <c r="P1090" s="399"/>
      <c r="Q1090" s="398"/>
      <c r="R1090" s="396"/>
      <c r="S1090" s="396"/>
      <c r="T1090" s="396"/>
    </row>
    <row r="1091">
      <c r="A1091" s="382"/>
      <c r="B1091" s="382"/>
      <c r="C1091" s="396"/>
      <c r="D1091" s="396"/>
      <c r="E1091" s="396"/>
      <c r="F1091" s="396"/>
      <c r="G1091" s="396"/>
      <c r="H1091" s="46"/>
      <c r="I1091" s="46"/>
      <c r="J1091" s="396"/>
      <c r="K1091" s="396"/>
      <c r="L1091" s="396"/>
      <c r="M1091" s="30"/>
      <c r="N1091" s="30"/>
      <c r="O1091" s="396"/>
      <c r="P1091" s="399"/>
      <c r="Q1091" s="398"/>
      <c r="R1091" s="396"/>
      <c r="S1091" s="396"/>
      <c r="T1091" s="396"/>
    </row>
    <row r="1092">
      <c r="A1092" s="382"/>
      <c r="B1092" s="382"/>
      <c r="C1092" s="396"/>
      <c r="D1092" s="396"/>
      <c r="E1092" s="396"/>
      <c r="F1092" s="396"/>
      <c r="G1092" s="396"/>
      <c r="H1092" s="46"/>
      <c r="I1092" s="46"/>
      <c r="J1092" s="396"/>
      <c r="K1092" s="396"/>
      <c r="L1092" s="396"/>
      <c r="M1092" s="30"/>
      <c r="N1092" s="30"/>
      <c r="O1092" s="396"/>
      <c r="P1092" s="399"/>
      <c r="Q1092" s="398"/>
      <c r="R1092" s="396"/>
      <c r="S1092" s="396"/>
      <c r="T1092" s="396"/>
    </row>
    <row r="1093">
      <c r="A1093" s="382"/>
      <c r="B1093" s="382"/>
      <c r="C1093" s="396"/>
      <c r="D1093" s="396"/>
      <c r="E1093" s="396"/>
      <c r="F1093" s="396"/>
      <c r="G1093" s="396"/>
      <c r="H1093" s="46"/>
      <c r="I1093" s="46"/>
      <c r="J1093" s="396"/>
      <c r="K1093" s="396"/>
      <c r="L1093" s="396"/>
      <c r="M1093" s="30"/>
      <c r="N1093" s="30"/>
      <c r="O1093" s="396"/>
      <c r="P1093" s="399"/>
      <c r="Q1093" s="398"/>
      <c r="R1093" s="396"/>
      <c r="S1093" s="396"/>
      <c r="T1093" s="396"/>
    </row>
    <row r="1094">
      <c r="A1094" s="382"/>
      <c r="B1094" s="382"/>
      <c r="C1094" s="396"/>
      <c r="D1094" s="396"/>
      <c r="E1094" s="396"/>
      <c r="F1094" s="396"/>
      <c r="G1094" s="396"/>
      <c r="H1094" s="46"/>
      <c r="I1094" s="46"/>
      <c r="J1094" s="396"/>
      <c r="K1094" s="396"/>
      <c r="L1094" s="396"/>
      <c r="M1094" s="30"/>
      <c r="N1094" s="30"/>
      <c r="O1094" s="396"/>
      <c r="P1094" s="399"/>
      <c r="Q1094" s="398"/>
      <c r="R1094" s="396"/>
      <c r="S1094" s="396"/>
      <c r="T1094" s="396"/>
    </row>
    <row r="1095">
      <c r="A1095" s="382"/>
      <c r="B1095" s="382"/>
      <c r="C1095" s="396"/>
      <c r="D1095" s="396"/>
      <c r="E1095" s="396"/>
      <c r="F1095" s="396"/>
      <c r="G1095" s="396"/>
      <c r="H1095" s="46"/>
      <c r="I1095" s="46"/>
      <c r="J1095" s="396"/>
      <c r="K1095" s="396"/>
      <c r="L1095" s="396"/>
      <c r="M1095" s="30"/>
      <c r="N1095" s="30"/>
      <c r="O1095" s="396"/>
      <c r="P1095" s="399"/>
      <c r="Q1095" s="398"/>
      <c r="R1095" s="396"/>
      <c r="S1095" s="396"/>
      <c r="T1095" s="396"/>
    </row>
    <row r="1096">
      <c r="A1096" s="382"/>
      <c r="B1096" s="382"/>
      <c r="C1096" s="396"/>
      <c r="D1096" s="396"/>
      <c r="E1096" s="396"/>
      <c r="F1096" s="396"/>
      <c r="G1096" s="396"/>
      <c r="H1096" s="46"/>
      <c r="I1096" s="46"/>
      <c r="J1096" s="396"/>
      <c r="K1096" s="396"/>
      <c r="L1096" s="396"/>
      <c r="M1096" s="30"/>
      <c r="N1096" s="30"/>
      <c r="O1096" s="396"/>
      <c r="P1096" s="399"/>
      <c r="Q1096" s="398"/>
      <c r="R1096" s="396"/>
      <c r="S1096" s="396"/>
      <c r="T1096" s="396"/>
    </row>
    <row r="1097">
      <c r="A1097" s="382"/>
      <c r="B1097" s="382"/>
      <c r="C1097" s="396"/>
      <c r="D1097" s="396"/>
      <c r="E1097" s="396"/>
      <c r="F1097" s="396"/>
      <c r="G1097" s="396"/>
      <c r="H1097" s="46"/>
      <c r="I1097" s="46"/>
      <c r="J1097" s="396"/>
      <c r="K1097" s="396"/>
      <c r="L1097" s="396"/>
      <c r="M1097" s="30"/>
      <c r="N1097" s="30"/>
      <c r="O1097" s="396"/>
      <c r="P1097" s="399"/>
      <c r="Q1097" s="398"/>
      <c r="R1097" s="396"/>
      <c r="S1097" s="396"/>
      <c r="T1097" s="396"/>
    </row>
    <row r="1098">
      <c r="A1098" s="382"/>
      <c r="B1098" s="382"/>
      <c r="C1098" s="396"/>
      <c r="D1098" s="396"/>
      <c r="E1098" s="396"/>
      <c r="F1098" s="396"/>
      <c r="G1098" s="396"/>
      <c r="H1098" s="46"/>
      <c r="I1098" s="46"/>
      <c r="J1098" s="396"/>
      <c r="K1098" s="396"/>
      <c r="L1098" s="396"/>
      <c r="M1098" s="30"/>
      <c r="N1098" s="30"/>
      <c r="O1098" s="396"/>
      <c r="P1098" s="399"/>
      <c r="Q1098" s="398"/>
      <c r="R1098" s="396"/>
      <c r="S1098" s="396"/>
      <c r="T1098" s="396"/>
    </row>
    <row r="1099">
      <c r="A1099" s="382"/>
      <c r="B1099" s="382"/>
      <c r="C1099" s="396"/>
      <c r="D1099" s="396"/>
      <c r="E1099" s="396"/>
      <c r="F1099" s="396"/>
      <c r="G1099" s="396"/>
      <c r="H1099" s="46"/>
      <c r="I1099" s="46"/>
      <c r="J1099" s="396"/>
      <c r="K1099" s="396"/>
      <c r="L1099" s="396"/>
      <c r="M1099" s="30"/>
      <c r="N1099" s="30"/>
      <c r="O1099" s="396"/>
      <c r="P1099" s="399"/>
      <c r="Q1099" s="398"/>
      <c r="R1099" s="396"/>
      <c r="S1099" s="396"/>
      <c r="T1099" s="396"/>
    </row>
    <row r="1100">
      <c r="A1100" s="382"/>
      <c r="B1100" s="382"/>
      <c r="C1100" s="396"/>
      <c r="D1100" s="396"/>
      <c r="E1100" s="396"/>
      <c r="F1100" s="396"/>
      <c r="G1100" s="396"/>
      <c r="H1100" s="46"/>
      <c r="I1100" s="46"/>
      <c r="J1100" s="396"/>
      <c r="K1100" s="396"/>
      <c r="L1100" s="396"/>
      <c r="M1100" s="30"/>
      <c r="N1100" s="30"/>
      <c r="O1100" s="396"/>
      <c r="P1100" s="399"/>
      <c r="Q1100" s="398"/>
      <c r="R1100" s="396"/>
      <c r="S1100" s="396"/>
      <c r="T1100" s="396"/>
    </row>
    <row r="1101">
      <c r="A1101" s="382"/>
      <c r="B1101" s="382"/>
      <c r="C1101" s="396"/>
      <c r="D1101" s="396"/>
      <c r="E1101" s="396"/>
      <c r="F1101" s="396"/>
      <c r="G1101" s="396"/>
      <c r="H1101" s="46"/>
      <c r="I1101" s="46"/>
      <c r="J1101" s="396"/>
      <c r="K1101" s="396"/>
      <c r="L1101" s="396"/>
      <c r="M1101" s="30"/>
      <c r="N1101" s="30"/>
      <c r="O1101" s="396"/>
      <c r="P1101" s="399"/>
      <c r="Q1101" s="398"/>
      <c r="R1101" s="396"/>
      <c r="S1101" s="396"/>
      <c r="T1101" s="396"/>
    </row>
    <row r="1102">
      <c r="A1102" s="382"/>
      <c r="B1102" s="382"/>
      <c r="C1102" s="396"/>
      <c r="D1102" s="396"/>
      <c r="E1102" s="396"/>
      <c r="F1102" s="396"/>
      <c r="G1102" s="396"/>
      <c r="H1102" s="46"/>
      <c r="I1102" s="46"/>
      <c r="J1102" s="396"/>
      <c r="K1102" s="396"/>
      <c r="L1102" s="396"/>
      <c r="M1102" s="30"/>
      <c r="N1102" s="30"/>
      <c r="O1102" s="396"/>
      <c r="P1102" s="399"/>
      <c r="Q1102" s="398"/>
      <c r="R1102" s="396"/>
      <c r="S1102" s="396"/>
      <c r="T1102" s="396"/>
    </row>
    <row r="1103">
      <c r="A1103" s="382"/>
      <c r="B1103" s="382"/>
      <c r="C1103" s="396"/>
      <c r="D1103" s="396"/>
      <c r="E1103" s="396"/>
      <c r="F1103" s="396"/>
      <c r="G1103" s="396"/>
      <c r="H1103" s="46"/>
      <c r="I1103" s="46"/>
      <c r="J1103" s="396"/>
      <c r="K1103" s="396"/>
      <c r="L1103" s="396"/>
      <c r="M1103" s="30"/>
      <c r="N1103" s="30"/>
      <c r="O1103" s="396"/>
      <c r="P1103" s="399"/>
      <c r="Q1103" s="398"/>
      <c r="R1103" s="396"/>
      <c r="S1103" s="396"/>
      <c r="T1103" s="396"/>
    </row>
    <row r="1104">
      <c r="A1104" s="382"/>
      <c r="B1104" s="382"/>
      <c r="C1104" s="396"/>
      <c r="D1104" s="396"/>
      <c r="E1104" s="396"/>
      <c r="F1104" s="396"/>
      <c r="G1104" s="396"/>
      <c r="H1104" s="46"/>
      <c r="I1104" s="46"/>
      <c r="J1104" s="396"/>
      <c r="K1104" s="396"/>
      <c r="L1104" s="396"/>
      <c r="M1104" s="30"/>
      <c r="N1104" s="30"/>
      <c r="O1104" s="396"/>
      <c r="P1104" s="399"/>
      <c r="Q1104" s="398"/>
      <c r="R1104" s="396"/>
      <c r="S1104" s="396"/>
      <c r="T1104" s="396"/>
    </row>
    <row r="1105">
      <c r="A1105" s="382"/>
      <c r="B1105" s="382"/>
      <c r="C1105" s="396"/>
      <c r="D1105" s="396"/>
      <c r="E1105" s="396"/>
      <c r="F1105" s="396"/>
      <c r="G1105" s="396"/>
      <c r="H1105" s="46"/>
      <c r="I1105" s="46"/>
      <c r="J1105" s="396"/>
      <c r="K1105" s="396"/>
      <c r="L1105" s="396"/>
      <c r="M1105" s="30"/>
      <c r="N1105" s="30"/>
      <c r="O1105" s="396"/>
      <c r="P1105" s="399"/>
      <c r="Q1105" s="398"/>
      <c r="R1105" s="396"/>
      <c r="S1105" s="396"/>
      <c r="T1105" s="396"/>
    </row>
    <row r="1106">
      <c r="A1106" s="382"/>
      <c r="B1106" s="382"/>
      <c r="C1106" s="396"/>
      <c r="D1106" s="396"/>
      <c r="E1106" s="396"/>
      <c r="F1106" s="396"/>
      <c r="G1106" s="396"/>
      <c r="H1106" s="46"/>
      <c r="I1106" s="46"/>
      <c r="J1106" s="396"/>
      <c r="K1106" s="396"/>
      <c r="L1106" s="396"/>
      <c r="M1106" s="30"/>
      <c r="N1106" s="30"/>
      <c r="O1106" s="396"/>
      <c r="P1106" s="399"/>
      <c r="Q1106" s="398"/>
      <c r="R1106" s="396"/>
      <c r="S1106" s="396"/>
      <c r="T1106" s="396"/>
    </row>
    <row r="1107">
      <c r="A1107" s="382"/>
      <c r="B1107" s="382"/>
      <c r="C1107" s="396"/>
      <c r="D1107" s="396"/>
      <c r="E1107" s="396"/>
      <c r="F1107" s="396"/>
      <c r="G1107" s="396"/>
      <c r="H1107" s="46"/>
      <c r="I1107" s="46"/>
      <c r="J1107" s="396"/>
      <c r="K1107" s="396"/>
      <c r="L1107" s="396"/>
      <c r="M1107" s="30"/>
      <c r="N1107" s="30"/>
      <c r="O1107" s="396"/>
      <c r="P1107" s="399"/>
      <c r="Q1107" s="398"/>
      <c r="R1107" s="396"/>
      <c r="S1107" s="396"/>
      <c r="T1107" s="396"/>
    </row>
    <row r="1108">
      <c r="A1108" s="382"/>
      <c r="B1108" s="382"/>
      <c r="C1108" s="396"/>
      <c r="D1108" s="396"/>
      <c r="E1108" s="396"/>
      <c r="F1108" s="396"/>
      <c r="G1108" s="396"/>
      <c r="H1108" s="46"/>
      <c r="I1108" s="46"/>
      <c r="J1108" s="396"/>
      <c r="K1108" s="396"/>
      <c r="L1108" s="396"/>
      <c r="M1108" s="30"/>
      <c r="N1108" s="30"/>
      <c r="O1108" s="396"/>
      <c r="P1108" s="399"/>
      <c r="Q1108" s="398"/>
      <c r="R1108" s="396"/>
      <c r="S1108" s="396"/>
      <c r="T1108" s="396"/>
    </row>
    <row r="1109">
      <c r="A1109" s="382"/>
      <c r="B1109" s="382"/>
      <c r="C1109" s="396"/>
      <c r="D1109" s="396"/>
      <c r="E1109" s="396"/>
      <c r="F1109" s="396"/>
      <c r="G1109" s="396"/>
      <c r="H1109" s="46"/>
      <c r="I1109" s="46"/>
      <c r="J1109" s="396"/>
      <c r="K1109" s="396"/>
      <c r="L1109" s="396"/>
      <c r="M1109" s="30"/>
      <c r="N1109" s="30"/>
      <c r="O1109" s="396"/>
      <c r="P1109" s="399"/>
      <c r="Q1109" s="398"/>
      <c r="R1109" s="396"/>
      <c r="S1109" s="396"/>
      <c r="T1109" s="396"/>
    </row>
    <row r="1110">
      <c r="A1110" s="382"/>
      <c r="B1110" s="382"/>
      <c r="C1110" s="396"/>
      <c r="D1110" s="396"/>
      <c r="E1110" s="396"/>
      <c r="F1110" s="396"/>
      <c r="G1110" s="396"/>
      <c r="H1110" s="46"/>
      <c r="I1110" s="46"/>
      <c r="J1110" s="396"/>
      <c r="K1110" s="396"/>
      <c r="L1110" s="396"/>
      <c r="M1110" s="30"/>
      <c r="N1110" s="30"/>
      <c r="O1110" s="396"/>
      <c r="P1110" s="399"/>
      <c r="Q1110" s="398"/>
      <c r="R1110" s="396"/>
      <c r="S1110" s="396"/>
      <c r="T1110" s="396"/>
    </row>
    <row r="1111">
      <c r="A1111" s="382"/>
      <c r="B1111" s="382"/>
      <c r="C1111" s="396"/>
      <c r="D1111" s="396"/>
      <c r="E1111" s="396"/>
      <c r="F1111" s="396"/>
      <c r="G1111" s="396"/>
      <c r="H1111" s="46"/>
      <c r="I1111" s="46"/>
      <c r="J1111" s="396"/>
      <c r="K1111" s="396"/>
      <c r="L1111" s="396"/>
      <c r="M1111" s="30"/>
      <c r="N1111" s="30"/>
      <c r="O1111" s="396"/>
      <c r="P1111" s="399"/>
      <c r="Q1111" s="398"/>
      <c r="R1111" s="396"/>
      <c r="S1111" s="396"/>
      <c r="T1111" s="396"/>
    </row>
    <row r="1112">
      <c r="A1112" s="382"/>
      <c r="B1112" s="382"/>
      <c r="C1112" s="396"/>
      <c r="D1112" s="396"/>
      <c r="E1112" s="396"/>
      <c r="F1112" s="396"/>
      <c r="G1112" s="396"/>
      <c r="H1112" s="46"/>
      <c r="I1112" s="46"/>
      <c r="J1112" s="396"/>
      <c r="K1112" s="396"/>
      <c r="L1112" s="396"/>
      <c r="M1112" s="30"/>
      <c r="N1112" s="30"/>
      <c r="O1112" s="396"/>
      <c r="P1112" s="399"/>
      <c r="Q1112" s="398"/>
      <c r="R1112" s="396"/>
      <c r="S1112" s="396"/>
      <c r="T1112" s="396"/>
    </row>
    <row r="1113">
      <c r="A1113" s="382"/>
      <c r="B1113" s="382"/>
      <c r="C1113" s="396"/>
      <c r="D1113" s="396"/>
      <c r="E1113" s="396"/>
      <c r="F1113" s="396"/>
      <c r="G1113" s="396"/>
      <c r="H1113" s="46"/>
      <c r="I1113" s="46"/>
      <c r="J1113" s="396"/>
      <c r="K1113" s="396"/>
      <c r="L1113" s="396"/>
      <c r="M1113" s="30"/>
      <c r="N1113" s="30"/>
      <c r="O1113" s="396"/>
      <c r="P1113" s="399"/>
      <c r="Q1113" s="398"/>
      <c r="R1113" s="396"/>
      <c r="S1113" s="396"/>
      <c r="T1113" s="396"/>
    </row>
    <row r="1114">
      <c r="A1114" s="382"/>
      <c r="B1114" s="382"/>
      <c r="C1114" s="396"/>
      <c r="D1114" s="396"/>
      <c r="E1114" s="396"/>
      <c r="F1114" s="396"/>
      <c r="G1114" s="396"/>
      <c r="H1114" s="46"/>
      <c r="I1114" s="46"/>
      <c r="J1114" s="396"/>
      <c r="K1114" s="396"/>
      <c r="L1114" s="396"/>
      <c r="M1114" s="30"/>
      <c r="N1114" s="30"/>
      <c r="O1114" s="396"/>
      <c r="P1114" s="399"/>
      <c r="Q1114" s="398"/>
      <c r="R1114" s="396"/>
      <c r="S1114" s="396"/>
      <c r="T1114" s="396"/>
    </row>
    <row r="1115">
      <c r="A1115" s="382"/>
      <c r="B1115" s="382"/>
      <c r="C1115" s="396"/>
      <c r="D1115" s="396"/>
      <c r="E1115" s="396"/>
      <c r="F1115" s="396"/>
      <c r="G1115" s="396"/>
      <c r="H1115" s="46"/>
      <c r="I1115" s="46"/>
      <c r="J1115" s="396"/>
      <c r="K1115" s="396"/>
      <c r="L1115" s="396"/>
      <c r="M1115" s="30"/>
      <c r="N1115" s="30"/>
      <c r="O1115" s="396"/>
      <c r="P1115" s="399"/>
      <c r="Q1115" s="398"/>
      <c r="R1115" s="396"/>
      <c r="S1115" s="396"/>
      <c r="T1115" s="396"/>
    </row>
    <row r="1116">
      <c r="A1116" s="382"/>
      <c r="B1116" s="382"/>
      <c r="C1116" s="396"/>
      <c r="D1116" s="396"/>
      <c r="E1116" s="396"/>
      <c r="F1116" s="396"/>
      <c r="G1116" s="396"/>
      <c r="H1116" s="46"/>
      <c r="I1116" s="46"/>
      <c r="J1116" s="396"/>
      <c r="K1116" s="396"/>
      <c r="L1116" s="396"/>
      <c r="M1116" s="30"/>
      <c r="N1116" s="30"/>
      <c r="O1116" s="396"/>
      <c r="P1116" s="399"/>
      <c r="Q1116" s="398"/>
      <c r="R1116" s="396"/>
      <c r="S1116" s="396"/>
      <c r="T1116" s="396"/>
    </row>
    <row r="1117">
      <c r="A1117" s="382"/>
      <c r="B1117" s="382"/>
      <c r="C1117" s="396"/>
      <c r="D1117" s="396"/>
      <c r="E1117" s="396"/>
      <c r="F1117" s="396"/>
      <c r="G1117" s="396"/>
      <c r="H1117" s="46"/>
      <c r="I1117" s="46"/>
      <c r="J1117" s="396"/>
      <c r="K1117" s="396"/>
      <c r="L1117" s="396"/>
      <c r="M1117" s="30"/>
      <c r="N1117" s="30"/>
      <c r="O1117" s="396"/>
      <c r="P1117" s="399"/>
      <c r="Q1117" s="398"/>
      <c r="R1117" s="396"/>
      <c r="S1117" s="396"/>
      <c r="T1117" s="396"/>
    </row>
    <row r="1118">
      <c r="A1118" s="382"/>
      <c r="B1118" s="382"/>
      <c r="C1118" s="396"/>
      <c r="D1118" s="396"/>
      <c r="E1118" s="396"/>
      <c r="F1118" s="396"/>
      <c r="G1118" s="396"/>
      <c r="H1118" s="46"/>
      <c r="I1118" s="46"/>
      <c r="J1118" s="396"/>
      <c r="K1118" s="396"/>
      <c r="L1118" s="396"/>
      <c r="M1118" s="30"/>
      <c r="N1118" s="30"/>
      <c r="O1118" s="396"/>
      <c r="P1118" s="399"/>
      <c r="Q1118" s="398"/>
      <c r="R1118" s="396"/>
      <c r="S1118" s="396"/>
      <c r="T1118" s="396"/>
    </row>
    <row r="1119">
      <c r="A1119" s="382"/>
      <c r="B1119" s="382"/>
      <c r="C1119" s="396"/>
      <c r="D1119" s="396"/>
      <c r="E1119" s="396"/>
      <c r="F1119" s="396"/>
      <c r="G1119" s="396"/>
      <c r="H1119" s="46"/>
      <c r="I1119" s="46"/>
      <c r="J1119" s="396"/>
      <c r="K1119" s="396"/>
      <c r="L1119" s="396"/>
      <c r="M1119" s="30"/>
      <c r="N1119" s="30"/>
      <c r="O1119" s="396"/>
      <c r="P1119" s="399"/>
      <c r="Q1119" s="398"/>
      <c r="R1119" s="396"/>
      <c r="S1119" s="396"/>
      <c r="T1119" s="396"/>
    </row>
    <row r="1120">
      <c r="A1120" s="382"/>
      <c r="B1120" s="382"/>
      <c r="C1120" s="396"/>
      <c r="D1120" s="396"/>
      <c r="E1120" s="396"/>
      <c r="F1120" s="396"/>
      <c r="G1120" s="396"/>
      <c r="H1120" s="46"/>
      <c r="I1120" s="46"/>
      <c r="J1120" s="396"/>
      <c r="K1120" s="396"/>
      <c r="L1120" s="396"/>
      <c r="M1120" s="30"/>
      <c r="N1120" s="30"/>
      <c r="O1120" s="396"/>
      <c r="P1120" s="399"/>
      <c r="Q1120" s="398"/>
      <c r="R1120" s="396"/>
      <c r="S1120" s="396"/>
      <c r="T1120" s="396"/>
    </row>
    <row r="1121">
      <c r="A1121" s="382"/>
      <c r="B1121" s="382"/>
      <c r="C1121" s="396"/>
      <c r="D1121" s="396"/>
      <c r="E1121" s="396"/>
      <c r="F1121" s="396"/>
      <c r="G1121" s="396"/>
      <c r="H1121" s="46"/>
      <c r="I1121" s="46"/>
      <c r="J1121" s="396"/>
      <c r="K1121" s="396"/>
      <c r="L1121" s="396"/>
      <c r="M1121" s="30"/>
      <c r="N1121" s="30"/>
      <c r="O1121" s="396"/>
      <c r="P1121" s="399"/>
      <c r="Q1121" s="398"/>
      <c r="R1121" s="396"/>
      <c r="S1121" s="396"/>
      <c r="T1121" s="396"/>
    </row>
    <row r="1122">
      <c r="A1122" s="382"/>
      <c r="B1122" s="382"/>
      <c r="C1122" s="396"/>
      <c r="D1122" s="396"/>
      <c r="E1122" s="396"/>
      <c r="F1122" s="396"/>
      <c r="G1122" s="396"/>
      <c r="H1122" s="46"/>
      <c r="I1122" s="46"/>
      <c r="J1122" s="396"/>
      <c r="K1122" s="396"/>
      <c r="L1122" s="396"/>
      <c r="M1122" s="30"/>
      <c r="N1122" s="30"/>
      <c r="O1122" s="396"/>
      <c r="P1122" s="399"/>
      <c r="Q1122" s="398"/>
      <c r="R1122" s="396"/>
      <c r="S1122" s="396"/>
      <c r="T1122" s="396"/>
    </row>
    <row r="1123">
      <c r="A1123" s="382"/>
      <c r="B1123" s="382"/>
      <c r="C1123" s="396"/>
      <c r="D1123" s="396"/>
      <c r="E1123" s="396"/>
      <c r="F1123" s="396"/>
      <c r="G1123" s="396"/>
      <c r="H1123" s="46"/>
      <c r="I1123" s="46"/>
      <c r="J1123" s="396"/>
      <c r="K1123" s="396"/>
      <c r="L1123" s="396"/>
      <c r="M1123" s="30"/>
      <c r="N1123" s="30"/>
      <c r="O1123" s="396"/>
      <c r="P1123" s="399"/>
      <c r="Q1123" s="398"/>
      <c r="R1123" s="396"/>
      <c r="S1123" s="396"/>
      <c r="T1123" s="396"/>
    </row>
    <row r="1124">
      <c r="A1124" s="382"/>
      <c r="B1124" s="382"/>
      <c r="C1124" s="396"/>
      <c r="D1124" s="396"/>
      <c r="E1124" s="396"/>
      <c r="F1124" s="396"/>
      <c r="G1124" s="396"/>
      <c r="H1124" s="46"/>
      <c r="I1124" s="46"/>
      <c r="J1124" s="396"/>
      <c r="K1124" s="396"/>
      <c r="L1124" s="396"/>
      <c r="M1124" s="30"/>
      <c r="N1124" s="30"/>
      <c r="O1124" s="396"/>
      <c r="P1124" s="399"/>
      <c r="Q1124" s="398"/>
      <c r="R1124" s="396"/>
      <c r="S1124" s="396"/>
      <c r="T1124" s="396"/>
    </row>
    <row r="1125">
      <c r="A1125" s="382"/>
      <c r="B1125" s="382"/>
      <c r="C1125" s="396"/>
      <c r="D1125" s="396"/>
      <c r="E1125" s="396"/>
      <c r="F1125" s="396"/>
      <c r="G1125" s="396"/>
      <c r="H1125" s="46"/>
      <c r="I1125" s="46"/>
      <c r="J1125" s="396"/>
      <c r="K1125" s="396"/>
      <c r="L1125" s="396"/>
      <c r="M1125" s="30"/>
      <c r="N1125" s="30"/>
      <c r="O1125" s="396"/>
      <c r="P1125" s="399"/>
      <c r="Q1125" s="398"/>
      <c r="R1125" s="396"/>
      <c r="S1125" s="396"/>
      <c r="T1125" s="396"/>
    </row>
    <row r="1126">
      <c r="A1126" s="382"/>
      <c r="B1126" s="382"/>
      <c r="C1126" s="396"/>
      <c r="D1126" s="396"/>
      <c r="E1126" s="396"/>
      <c r="F1126" s="396"/>
      <c r="G1126" s="396"/>
      <c r="H1126" s="46"/>
      <c r="I1126" s="46"/>
      <c r="J1126" s="396"/>
      <c r="K1126" s="396"/>
      <c r="L1126" s="396"/>
      <c r="M1126" s="30"/>
      <c r="N1126" s="30"/>
      <c r="O1126" s="396"/>
      <c r="P1126" s="399"/>
      <c r="Q1126" s="398"/>
      <c r="R1126" s="396"/>
      <c r="S1126" s="396"/>
      <c r="T1126" s="396"/>
    </row>
    <row r="1127">
      <c r="A1127" s="382"/>
      <c r="B1127" s="382"/>
      <c r="C1127" s="396"/>
      <c r="D1127" s="396"/>
      <c r="E1127" s="396"/>
      <c r="F1127" s="396"/>
      <c r="G1127" s="396"/>
      <c r="H1127" s="46"/>
      <c r="I1127" s="46"/>
      <c r="J1127" s="396"/>
      <c r="K1127" s="396"/>
      <c r="L1127" s="396"/>
      <c r="M1127" s="30"/>
      <c r="N1127" s="30"/>
      <c r="O1127" s="396"/>
      <c r="P1127" s="399"/>
      <c r="Q1127" s="398"/>
      <c r="R1127" s="396"/>
      <c r="S1127" s="396"/>
      <c r="T1127" s="396"/>
    </row>
    <row r="1128">
      <c r="A1128" s="382"/>
      <c r="B1128" s="382"/>
      <c r="C1128" s="396"/>
      <c r="D1128" s="396"/>
      <c r="E1128" s="396"/>
      <c r="F1128" s="396"/>
      <c r="G1128" s="396"/>
      <c r="H1128" s="46"/>
      <c r="I1128" s="46"/>
      <c r="J1128" s="396"/>
      <c r="K1128" s="396"/>
      <c r="L1128" s="396"/>
      <c r="M1128" s="30"/>
      <c r="N1128" s="30"/>
      <c r="O1128" s="396"/>
      <c r="P1128" s="399"/>
      <c r="Q1128" s="398"/>
      <c r="R1128" s="396"/>
      <c r="S1128" s="396"/>
      <c r="T1128" s="396"/>
    </row>
    <row r="1129">
      <c r="A1129" s="382"/>
      <c r="B1129" s="382"/>
      <c r="C1129" s="396"/>
      <c r="D1129" s="396"/>
      <c r="E1129" s="396"/>
      <c r="F1129" s="396"/>
      <c r="G1129" s="396"/>
      <c r="H1129" s="46"/>
      <c r="I1129" s="46"/>
      <c r="J1129" s="396"/>
      <c r="K1129" s="396"/>
      <c r="L1129" s="396"/>
      <c r="M1129" s="30"/>
      <c r="N1129" s="30"/>
      <c r="O1129" s="396"/>
      <c r="P1129" s="399"/>
      <c r="Q1129" s="398"/>
      <c r="R1129" s="396"/>
      <c r="S1129" s="396"/>
      <c r="T1129" s="396"/>
    </row>
    <row r="1130">
      <c r="A1130" s="382"/>
      <c r="B1130" s="382"/>
      <c r="C1130" s="396"/>
      <c r="D1130" s="396"/>
      <c r="E1130" s="396"/>
      <c r="F1130" s="396"/>
      <c r="G1130" s="396"/>
      <c r="H1130" s="46"/>
      <c r="I1130" s="46"/>
      <c r="J1130" s="396"/>
      <c r="K1130" s="396"/>
      <c r="L1130" s="396"/>
      <c r="M1130" s="30"/>
      <c r="N1130" s="30"/>
      <c r="O1130" s="396"/>
      <c r="P1130" s="399"/>
      <c r="Q1130" s="398"/>
      <c r="R1130" s="396"/>
      <c r="S1130" s="396"/>
      <c r="T1130" s="396"/>
    </row>
    <row r="1131">
      <c r="A1131" s="382"/>
      <c r="B1131" s="382"/>
      <c r="C1131" s="396"/>
      <c r="D1131" s="396"/>
      <c r="E1131" s="396"/>
      <c r="F1131" s="396"/>
      <c r="G1131" s="396"/>
      <c r="H1131" s="46"/>
      <c r="I1131" s="46"/>
      <c r="J1131" s="396"/>
      <c r="K1131" s="396"/>
      <c r="L1131" s="396"/>
      <c r="M1131" s="30"/>
      <c r="N1131" s="30"/>
      <c r="O1131" s="396"/>
      <c r="P1131" s="399"/>
      <c r="Q1131" s="398"/>
      <c r="R1131" s="396"/>
      <c r="S1131" s="396"/>
      <c r="T1131" s="396"/>
    </row>
    <row r="1132">
      <c r="A1132" s="382"/>
      <c r="B1132" s="382"/>
      <c r="C1132" s="396"/>
      <c r="D1132" s="396"/>
      <c r="E1132" s="396"/>
      <c r="F1132" s="396"/>
      <c r="G1132" s="396"/>
      <c r="H1132" s="46"/>
      <c r="I1132" s="46"/>
      <c r="J1132" s="396"/>
      <c r="K1132" s="396"/>
      <c r="L1132" s="396"/>
      <c r="M1132" s="30"/>
      <c r="N1132" s="30"/>
      <c r="O1132" s="396"/>
      <c r="P1132" s="399"/>
      <c r="Q1132" s="398"/>
      <c r="R1132" s="396"/>
      <c r="S1132" s="396"/>
      <c r="T1132" s="396"/>
    </row>
    <row r="1133">
      <c r="A1133" s="382"/>
      <c r="B1133" s="382"/>
      <c r="C1133" s="396"/>
      <c r="D1133" s="396"/>
      <c r="E1133" s="396"/>
      <c r="F1133" s="396"/>
      <c r="G1133" s="396"/>
      <c r="H1133" s="46"/>
      <c r="I1133" s="46"/>
      <c r="J1133" s="396"/>
      <c r="K1133" s="396"/>
      <c r="L1133" s="396"/>
      <c r="M1133" s="30"/>
      <c r="N1133" s="30"/>
      <c r="O1133" s="396"/>
      <c r="P1133" s="399"/>
      <c r="Q1133" s="398"/>
      <c r="R1133" s="396"/>
      <c r="S1133" s="396"/>
      <c r="T1133" s="396"/>
    </row>
    <row r="1134">
      <c r="A1134" s="382"/>
      <c r="B1134" s="382"/>
      <c r="C1134" s="396"/>
      <c r="D1134" s="396"/>
      <c r="E1134" s="396"/>
      <c r="F1134" s="396"/>
      <c r="G1134" s="396"/>
      <c r="H1134" s="46"/>
      <c r="I1134" s="46"/>
      <c r="J1134" s="396"/>
      <c r="K1134" s="396"/>
      <c r="L1134" s="396"/>
      <c r="M1134" s="30"/>
      <c r="N1134" s="30"/>
      <c r="O1134" s="396"/>
      <c r="P1134" s="399"/>
      <c r="Q1134" s="398"/>
      <c r="R1134" s="396"/>
      <c r="S1134" s="396"/>
      <c r="T1134" s="396"/>
    </row>
    <row r="1135">
      <c r="A1135" s="382"/>
      <c r="B1135" s="382"/>
      <c r="C1135" s="396"/>
      <c r="D1135" s="396"/>
      <c r="E1135" s="396"/>
      <c r="F1135" s="396"/>
      <c r="G1135" s="396"/>
      <c r="H1135" s="46"/>
      <c r="I1135" s="46"/>
      <c r="J1135" s="396"/>
      <c r="K1135" s="396"/>
      <c r="L1135" s="396"/>
      <c r="M1135" s="30"/>
      <c r="N1135" s="30"/>
      <c r="O1135" s="396"/>
      <c r="P1135" s="399"/>
      <c r="Q1135" s="398"/>
      <c r="R1135" s="396"/>
      <c r="S1135" s="396"/>
      <c r="T1135" s="396"/>
    </row>
    <row r="1136">
      <c r="A1136" s="382"/>
      <c r="B1136" s="382"/>
      <c r="C1136" s="396"/>
      <c r="D1136" s="396"/>
      <c r="E1136" s="396"/>
      <c r="F1136" s="396"/>
      <c r="G1136" s="396"/>
      <c r="H1136" s="46"/>
      <c r="I1136" s="46"/>
      <c r="J1136" s="396"/>
      <c r="K1136" s="396"/>
      <c r="L1136" s="396"/>
      <c r="M1136" s="30"/>
      <c r="N1136" s="30"/>
      <c r="O1136" s="396"/>
      <c r="P1136" s="399"/>
      <c r="Q1136" s="398"/>
      <c r="R1136" s="396"/>
      <c r="S1136" s="396"/>
      <c r="T1136" s="396"/>
    </row>
    <row r="1137">
      <c r="A1137" s="382"/>
      <c r="B1137" s="382"/>
      <c r="C1137" s="396"/>
      <c r="D1137" s="396"/>
      <c r="E1137" s="396"/>
      <c r="F1137" s="396"/>
      <c r="G1137" s="396"/>
      <c r="H1137" s="46"/>
      <c r="I1137" s="46"/>
      <c r="J1137" s="396"/>
      <c r="K1137" s="396"/>
      <c r="L1137" s="396"/>
      <c r="M1137" s="30"/>
      <c r="N1137" s="30"/>
      <c r="O1137" s="396"/>
      <c r="P1137" s="399"/>
      <c r="Q1137" s="398"/>
      <c r="R1137" s="396"/>
      <c r="S1137" s="396"/>
      <c r="T1137" s="396"/>
    </row>
    <row r="1138">
      <c r="A1138" s="382"/>
      <c r="B1138" s="382"/>
      <c r="C1138" s="396"/>
      <c r="D1138" s="396"/>
      <c r="E1138" s="396"/>
      <c r="F1138" s="396"/>
      <c r="G1138" s="396"/>
      <c r="H1138" s="46"/>
      <c r="I1138" s="46"/>
      <c r="J1138" s="396"/>
      <c r="K1138" s="396"/>
      <c r="L1138" s="396"/>
      <c r="M1138" s="30"/>
      <c r="N1138" s="30"/>
      <c r="O1138" s="396"/>
      <c r="P1138" s="399"/>
      <c r="Q1138" s="398"/>
      <c r="R1138" s="396"/>
      <c r="S1138" s="396"/>
      <c r="T1138" s="396"/>
    </row>
    <row r="1139">
      <c r="A1139" s="382"/>
      <c r="B1139" s="382"/>
      <c r="C1139" s="396"/>
      <c r="D1139" s="396"/>
      <c r="E1139" s="396"/>
      <c r="F1139" s="396"/>
      <c r="G1139" s="396"/>
      <c r="H1139" s="46"/>
      <c r="I1139" s="46"/>
      <c r="J1139" s="396"/>
      <c r="K1139" s="396"/>
      <c r="L1139" s="396"/>
      <c r="M1139" s="30"/>
      <c r="N1139" s="30"/>
      <c r="O1139" s="396"/>
      <c r="P1139" s="399"/>
      <c r="Q1139" s="398"/>
      <c r="R1139" s="396"/>
      <c r="S1139" s="396"/>
      <c r="T1139" s="396"/>
    </row>
    <row r="1140">
      <c r="A1140" s="382"/>
      <c r="B1140" s="382"/>
      <c r="C1140" s="396"/>
      <c r="D1140" s="396"/>
      <c r="E1140" s="396"/>
      <c r="F1140" s="396"/>
      <c r="G1140" s="396"/>
      <c r="H1140" s="46"/>
      <c r="I1140" s="46"/>
      <c r="J1140" s="396"/>
      <c r="K1140" s="396"/>
      <c r="L1140" s="396"/>
      <c r="M1140" s="30"/>
      <c r="N1140" s="30"/>
      <c r="O1140" s="396"/>
      <c r="P1140" s="399"/>
      <c r="Q1140" s="398"/>
      <c r="R1140" s="396"/>
      <c r="S1140" s="396"/>
      <c r="T1140" s="396"/>
    </row>
    <row r="1141">
      <c r="A1141" s="382"/>
      <c r="B1141" s="382"/>
      <c r="C1141" s="396"/>
      <c r="D1141" s="396"/>
      <c r="E1141" s="396"/>
      <c r="F1141" s="396"/>
      <c r="G1141" s="396"/>
      <c r="H1141" s="46"/>
      <c r="I1141" s="46"/>
      <c r="J1141" s="396"/>
      <c r="K1141" s="396"/>
      <c r="L1141" s="396"/>
      <c r="M1141" s="30"/>
      <c r="N1141" s="30"/>
      <c r="O1141" s="396"/>
      <c r="P1141" s="399"/>
      <c r="Q1141" s="398"/>
      <c r="R1141" s="396"/>
      <c r="S1141" s="396"/>
      <c r="T1141" s="396"/>
    </row>
    <row r="1142">
      <c r="A1142" s="382"/>
      <c r="B1142" s="382"/>
      <c r="C1142" s="396"/>
      <c r="D1142" s="396"/>
      <c r="E1142" s="396"/>
      <c r="F1142" s="396"/>
      <c r="G1142" s="396"/>
      <c r="H1142" s="46"/>
      <c r="I1142" s="46"/>
      <c r="J1142" s="396"/>
      <c r="K1142" s="396"/>
      <c r="L1142" s="396"/>
      <c r="M1142" s="30"/>
      <c r="N1142" s="30"/>
      <c r="O1142" s="396"/>
      <c r="P1142" s="399"/>
      <c r="Q1142" s="398"/>
      <c r="R1142" s="396"/>
      <c r="S1142" s="396"/>
      <c r="T1142" s="396"/>
    </row>
  </sheetData>
  <autoFilter ref="$A$6:$T$292"/>
  <mergeCells count="1">
    <mergeCell ref="A3:Q5"/>
  </mergeCells>
  <dataValidations>
    <dataValidation type="list" allowBlank="1" showErrorMessage="1" sqref="J7:J292">
      <formula1>"대표원장,수석원장,원장,담당책임의사,유방검진센터장,임상연구센터장,총괄센터장"</formula1>
    </dataValidation>
    <dataValidation type="list" allowBlank="1" showErrorMessage="1" sqref="L7:L292">
      <formula1>"ผู้อำนวยการก่อตั้ง,ผู้อำนวยการใหญ่,ทีมแพทย์,ผู้อำนวยการศูนย์วิจัยคลินิก"</formula1>
    </dataValidation>
    <dataValidation type="list" allowBlank="1" showErrorMessage="1" sqref="N7:N1142">
      <formula1>"代表院長,院長"</formula1>
    </dataValidation>
    <dataValidation type="list" allowBlank="1" showErrorMessage="1" sqref="O7:O292">
      <formula1>"남자,여자"</formula1>
    </dataValidation>
    <dataValidation type="list" allowBlank="1" showErrorMessage="1" sqref="K7:K292">
      <formula1>"Founder &amp; Director,Chief Director,Doctor,Clinical Research Director"</formula1>
    </dataValidation>
    <dataValidation type="list" allowBlank="1" showErrorMessage="1" sqref="M7:M1142">
      <formula1>"代表院長,院長"</formula1>
    </dataValidation>
  </dataValidations>
  <hyperlinks>
    <hyperlink r:id="rId2" ref="D1"/>
    <hyperlink r:id="rId3" ref="R6"/>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6" max="7" width="12.63"/>
    <col customWidth="1" min="8" max="8" width="17.0"/>
    <col hidden="1" min="9" max="10" width="12.63"/>
    <col customWidth="1" min="12" max="12" width="21.13"/>
    <col hidden="1" min="13" max="13" width="12.63"/>
    <col customWidth="1" min="14" max="14" width="30.88"/>
    <col customWidth="1" min="16" max="16" width="22.25"/>
    <col customWidth="1" min="17" max="17" width="15.75"/>
  </cols>
  <sheetData>
    <row r="1" ht="21.75" customHeight="1">
      <c r="A1" s="409" t="s">
        <v>2648</v>
      </c>
      <c r="B1" s="410" t="s">
        <v>2649</v>
      </c>
      <c r="C1" s="410" t="s">
        <v>2650</v>
      </c>
      <c r="D1" s="411" t="s">
        <v>2651</v>
      </c>
      <c r="E1" s="410" t="s">
        <v>2652</v>
      </c>
      <c r="F1" s="411" t="s">
        <v>2653</v>
      </c>
      <c r="G1" s="411" t="s">
        <v>2654</v>
      </c>
      <c r="H1" s="412" t="s">
        <v>2655</v>
      </c>
      <c r="I1" s="411" t="s">
        <v>2656</v>
      </c>
      <c r="J1" s="411" t="s">
        <v>2657</v>
      </c>
      <c r="K1" s="411" t="s">
        <v>136</v>
      </c>
      <c r="L1" s="411" t="s">
        <v>2658</v>
      </c>
      <c r="M1" s="411" t="s">
        <v>2659</v>
      </c>
      <c r="N1" s="413" t="s">
        <v>2660</v>
      </c>
      <c r="O1" s="414" t="s">
        <v>2661</v>
      </c>
      <c r="P1" s="413" t="s">
        <v>2662</v>
      </c>
      <c r="Q1" s="415"/>
      <c r="R1" s="415"/>
      <c r="S1" s="415"/>
      <c r="T1" s="415"/>
      <c r="U1" s="415"/>
      <c r="V1" s="415"/>
      <c r="W1" s="415"/>
      <c r="X1" s="415"/>
      <c r="Y1" s="415"/>
      <c r="Z1" s="415"/>
      <c r="AA1" s="415"/>
      <c r="AB1" s="415"/>
      <c r="AC1" s="415"/>
      <c r="AD1" s="415"/>
      <c r="AE1" s="415"/>
      <c r="AF1" s="415"/>
      <c r="AG1" s="415"/>
      <c r="AH1" s="415"/>
      <c r="AI1" s="415"/>
      <c r="AJ1" s="415"/>
      <c r="AK1" s="415"/>
      <c r="AL1" s="415"/>
      <c r="AM1" s="415"/>
      <c r="AN1" s="415"/>
    </row>
    <row r="2" ht="21.75" hidden="1" customHeight="1">
      <c r="A2" s="416" t="s">
        <v>164</v>
      </c>
      <c r="B2" s="417" t="s">
        <v>2663</v>
      </c>
      <c r="C2" s="417"/>
      <c r="D2" s="418" t="s">
        <v>2664</v>
      </c>
      <c r="E2" s="418"/>
      <c r="F2" s="419" t="s">
        <v>2665</v>
      </c>
      <c r="G2" s="419" t="s">
        <v>2666</v>
      </c>
      <c r="H2" s="419" t="s">
        <v>37</v>
      </c>
      <c r="I2" s="419">
        <v>5.0</v>
      </c>
      <c r="J2" s="420">
        <v>45818.0</v>
      </c>
      <c r="K2" s="419" t="s">
        <v>36</v>
      </c>
      <c r="L2" s="419" t="s">
        <v>2667</v>
      </c>
      <c r="M2" s="419" t="s">
        <v>2668</v>
      </c>
      <c r="N2" s="415"/>
      <c r="O2" s="419"/>
      <c r="P2" s="421"/>
      <c r="Q2" s="415"/>
      <c r="R2" s="415"/>
      <c r="S2" s="415"/>
      <c r="T2" s="415"/>
      <c r="U2" s="415"/>
      <c r="V2" s="415"/>
      <c r="W2" s="415"/>
      <c r="X2" s="415"/>
      <c r="Y2" s="415"/>
      <c r="Z2" s="415"/>
      <c r="AA2" s="415"/>
      <c r="AB2" s="415"/>
      <c r="AC2" s="415"/>
      <c r="AD2" s="415"/>
      <c r="AE2" s="415"/>
      <c r="AF2" s="415"/>
      <c r="AG2" s="415"/>
      <c r="AH2" s="415"/>
      <c r="AI2" s="415"/>
      <c r="AJ2" s="415"/>
      <c r="AK2" s="415"/>
      <c r="AL2" s="415"/>
      <c r="AM2" s="415"/>
      <c r="AN2" s="415"/>
    </row>
    <row r="3" ht="21.75" hidden="1" customHeight="1">
      <c r="A3" s="416" t="s">
        <v>164</v>
      </c>
      <c r="B3" s="417" t="s">
        <v>2669</v>
      </c>
      <c r="C3" s="417"/>
      <c r="D3" s="418" t="s">
        <v>2670</v>
      </c>
      <c r="E3" s="418"/>
      <c r="F3" s="419" t="s">
        <v>2671</v>
      </c>
      <c r="G3" s="419" t="s">
        <v>2672</v>
      </c>
      <c r="H3" s="419" t="s">
        <v>37</v>
      </c>
      <c r="I3" s="419">
        <v>5.0</v>
      </c>
      <c r="J3" s="420">
        <v>45800.0</v>
      </c>
      <c r="K3" s="419" t="s">
        <v>36</v>
      </c>
      <c r="L3" s="419" t="s">
        <v>2667</v>
      </c>
      <c r="M3" s="419" t="s">
        <v>2668</v>
      </c>
      <c r="N3" s="415"/>
      <c r="O3" s="419"/>
      <c r="P3" s="421"/>
      <c r="Q3" s="415"/>
      <c r="R3" s="415"/>
      <c r="S3" s="415"/>
      <c r="T3" s="415"/>
      <c r="U3" s="415"/>
      <c r="V3" s="415"/>
      <c r="W3" s="415"/>
      <c r="X3" s="415"/>
      <c r="Y3" s="415"/>
      <c r="Z3" s="415"/>
      <c r="AA3" s="415"/>
      <c r="AB3" s="415"/>
      <c r="AC3" s="415"/>
      <c r="AD3" s="415"/>
      <c r="AE3" s="415"/>
      <c r="AF3" s="415"/>
      <c r="AG3" s="415"/>
      <c r="AH3" s="415"/>
      <c r="AI3" s="415"/>
      <c r="AJ3" s="415"/>
      <c r="AK3" s="415"/>
      <c r="AL3" s="415"/>
      <c r="AM3" s="415"/>
      <c r="AN3" s="415"/>
    </row>
    <row r="4" ht="21.75" hidden="1" customHeight="1">
      <c r="A4" s="416" t="s">
        <v>164</v>
      </c>
      <c r="B4" s="417" t="s">
        <v>2673</v>
      </c>
      <c r="C4" s="417"/>
      <c r="D4" s="418" t="s">
        <v>2674</v>
      </c>
      <c r="E4" s="418"/>
      <c r="F4" s="419" t="s">
        <v>2675</v>
      </c>
      <c r="G4" s="419" t="s">
        <v>2676</v>
      </c>
      <c r="H4" s="419" t="s">
        <v>37</v>
      </c>
      <c r="I4" s="419">
        <v>5.0</v>
      </c>
      <c r="J4" s="420">
        <v>45758.0</v>
      </c>
      <c r="K4" s="419" t="s">
        <v>36</v>
      </c>
      <c r="L4" s="419" t="s">
        <v>2667</v>
      </c>
      <c r="M4" s="419" t="s">
        <v>2668</v>
      </c>
      <c r="N4" s="415"/>
      <c r="O4" s="419"/>
      <c r="P4" s="421"/>
      <c r="Q4" s="415"/>
      <c r="R4" s="415"/>
      <c r="S4" s="415"/>
      <c r="T4" s="415"/>
      <c r="U4" s="415"/>
      <c r="V4" s="415"/>
      <c r="W4" s="415"/>
      <c r="X4" s="415"/>
      <c r="Y4" s="415"/>
      <c r="Z4" s="415"/>
      <c r="AA4" s="415"/>
      <c r="AB4" s="415"/>
      <c r="AC4" s="415"/>
      <c r="AD4" s="415"/>
      <c r="AE4" s="415"/>
      <c r="AF4" s="415"/>
      <c r="AG4" s="415"/>
      <c r="AH4" s="415"/>
      <c r="AI4" s="415"/>
      <c r="AJ4" s="415"/>
      <c r="AK4" s="415"/>
      <c r="AL4" s="415"/>
      <c r="AM4" s="415"/>
      <c r="AN4" s="415"/>
    </row>
    <row r="5" ht="21.75" hidden="1" customHeight="1">
      <c r="A5" s="416" t="s">
        <v>164</v>
      </c>
      <c r="B5" s="417" t="s">
        <v>2677</v>
      </c>
      <c r="C5" s="417"/>
      <c r="D5" s="418" t="s">
        <v>2678</v>
      </c>
      <c r="E5" s="418"/>
      <c r="F5" s="419" t="s">
        <v>2679</v>
      </c>
      <c r="G5" s="419" t="s">
        <v>2680</v>
      </c>
      <c r="H5" s="419" t="s">
        <v>37</v>
      </c>
      <c r="I5" s="419">
        <v>5.0</v>
      </c>
      <c r="J5" s="420">
        <v>45744.0</v>
      </c>
      <c r="K5" s="419" t="s">
        <v>36</v>
      </c>
      <c r="L5" s="419" t="s">
        <v>2667</v>
      </c>
      <c r="M5" s="419" t="s">
        <v>2668</v>
      </c>
      <c r="N5" s="415"/>
      <c r="O5" s="419"/>
      <c r="P5" s="421"/>
      <c r="Q5" s="415"/>
      <c r="R5" s="415"/>
      <c r="S5" s="415"/>
      <c r="T5" s="415"/>
      <c r="U5" s="415"/>
      <c r="V5" s="415"/>
      <c r="W5" s="415"/>
      <c r="X5" s="415"/>
      <c r="Y5" s="415"/>
      <c r="Z5" s="415"/>
      <c r="AA5" s="415"/>
      <c r="AB5" s="415"/>
      <c r="AC5" s="415"/>
      <c r="AD5" s="415"/>
      <c r="AE5" s="415"/>
      <c r="AF5" s="415"/>
      <c r="AG5" s="415"/>
      <c r="AH5" s="415"/>
      <c r="AI5" s="415"/>
      <c r="AJ5" s="415"/>
      <c r="AK5" s="415"/>
      <c r="AL5" s="415"/>
      <c r="AM5" s="415"/>
      <c r="AN5" s="415"/>
    </row>
    <row r="6" ht="21.75" hidden="1" customHeight="1">
      <c r="A6" s="416" t="s">
        <v>164</v>
      </c>
      <c r="B6" s="417" t="s">
        <v>2681</v>
      </c>
      <c r="C6" s="417"/>
      <c r="D6" s="418" t="s">
        <v>2682</v>
      </c>
      <c r="E6" s="418"/>
      <c r="F6" s="419" t="s">
        <v>2683</v>
      </c>
      <c r="G6" s="419" t="s">
        <v>2684</v>
      </c>
      <c r="H6" s="419" t="s">
        <v>37</v>
      </c>
      <c r="I6" s="419">
        <v>5.0</v>
      </c>
      <c r="J6" s="420">
        <v>45723.0</v>
      </c>
      <c r="K6" s="419" t="s">
        <v>36</v>
      </c>
      <c r="L6" s="419" t="s">
        <v>2667</v>
      </c>
      <c r="M6" s="419" t="s">
        <v>2668</v>
      </c>
      <c r="N6" s="415"/>
      <c r="O6" s="419"/>
      <c r="P6" s="421"/>
      <c r="Q6" s="415"/>
      <c r="R6" s="415"/>
      <c r="S6" s="415"/>
      <c r="T6" s="415"/>
      <c r="U6" s="415"/>
      <c r="V6" s="415"/>
      <c r="W6" s="415"/>
      <c r="X6" s="415"/>
      <c r="Y6" s="415"/>
      <c r="Z6" s="415"/>
      <c r="AA6" s="415"/>
      <c r="AB6" s="415"/>
      <c r="AC6" s="415"/>
      <c r="AD6" s="415"/>
      <c r="AE6" s="415"/>
      <c r="AF6" s="415"/>
      <c r="AG6" s="415"/>
      <c r="AH6" s="415"/>
      <c r="AI6" s="415"/>
      <c r="AJ6" s="415"/>
      <c r="AK6" s="415"/>
      <c r="AL6" s="415"/>
      <c r="AM6" s="415"/>
      <c r="AN6" s="415"/>
    </row>
    <row r="7" ht="21.75" hidden="1" customHeight="1">
      <c r="A7" s="416" t="s">
        <v>164</v>
      </c>
      <c r="B7" s="417" t="s">
        <v>2685</v>
      </c>
      <c r="C7" s="417"/>
      <c r="D7" s="418" t="s">
        <v>2686</v>
      </c>
      <c r="E7" s="418"/>
      <c r="F7" s="419" t="s">
        <v>2687</v>
      </c>
      <c r="G7" s="419" t="s">
        <v>2688</v>
      </c>
      <c r="H7" s="419" t="s">
        <v>37</v>
      </c>
      <c r="I7" s="419">
        <v>5.0</v>
      </c>
      <c r="J7" s="420">
        <v>45716.0</v>
      </c>
      <c r="K7" s="419" t="s">
        <v>36</v>
      </c>
      <c r="L7" s="419" t="s">
        <v>2667</v>
      </c>
      <c r="M7" s="419" t="s">
        <v>2668</v>
      </c>
      <c r="N7" s="415"/>
      <c r="O7" s="419"/>
      <c r="P7" s="421"/>
      <c r="Q7" s="415"/>
      <c r="R7" s="415"/>
      <c r="S7" s="415"/>
      <c r="T7" s="415"/>
      <c r="U7" s="415"/>
      <c r="V7" s="415"/>
      <c r="W7" s="415"/>
      <c r="X7" s="415"/>
      <c r="Y7" s="415"/>
      <c r="Z7" s="415"/>
      <c r="AA7" s="415"/>
      <c r="AB7" s="415"/>
      <c r="AC7" s="415"/>
      <c r="AD7" s="415"/>
      <c r="AE7" s="415"/>
      <c r="AF7" s="415"/>
      <c r="AG7" s="415"/>
      <c r="AH7" s="415"/>
      <c r="AI7" s="415"/>
      <c r="AJ7" s="415"/>
      <c r="AK7" s="415"/>
      <c r="AL7" s="415"/>
      <c r="AM7" s="415"/>
      <c r="AN7" s="415"/>
    </row>
    <row r="8" ht="21.75" hidden="1" customHeight="1">
      <c r="A8" s="416" t="s">
        <v>164</v>
      </c>
      <c r="B8" s="417" t="s">
        <v>2689</v>
      </c>
      <c r="C8" s="417"/>
      <c r="D8" s="418" t="s">
        <v>2690</v>
      </c>
      <c r="E8" s="418"/>
      <c r="F8" s="419" t="s">
        <v>2691</v>
      </c>
      <c r="G8" s="419" t="s">
        <v>2692</v>
      </c>
      <c r="H8" s="419" t="s">
        <v>37</v>
      </c>
      <c r="I8" s="419">
        <v>5.0</v>
      </c>
      <c r="J8" s="420">
        <v>45639.0</v>
      </c>
      <c r="K8" s="419" t="s">
        <v>36</v>
      </c>
      <c r="L8" s="419" t="s">
        <v>2667</v>
      </c>
      <c r="M8" s="419" t="s">
        <v>2668</v>
      </c>
      <c r="N8" s="415"/>
      <c r="O8" s="419"/>
      <c r="P8" s="421"/>
      <c r="Q8" s="415"/>
      <c r="R8" s="415"/>
      <c r="S8" s="415"/>
      <c r="T8" s="415"/>
      <c r="U8" s="415"/>
      <c r="V8" s="415"/>
      <c r="W8" s="415"/>
      <c r="X8" s="415"/>
      <c r="Y8" s="415"/>
      <c r="Z8" s="415"/>
      <c r="AA8" s="415"/>
      <c r="AB8" s="415"/>
      <c r="AC8" s="415"/>
      <c r="AD8" s="415"/>
      <c r="AE8" s="415"/>
      <c r="AF8" s="415"/>
      <c r="AG8" s="415"/>
      <c r="AH8" s="415"/>
      <c r="AI8" s="415"/>
      <c r="AJ8" s="415"/>
      <c r="AK8" s="415"/>
      <c r="AL8" s="415"/>
      <c r="AM8" s="415"/>
      <c r="AN8" s="415"/>
    </row>
    <row r="9" ht="21.75" hidden="1" customHeight="1">
      <c r="A9" s="416" t="s">
        <v>164</v>
      </c>
      <c r="B9" s="417" t="s">
        <v>2693</v>
      </c>
      <c r="C9" s="417"/>
      <c r="D9" s="418" t="s">
        <v>2694</v>
      </c>
      <c r="E9" s="418"/>
      <c r="F9" s="419" t="s">
        <v>2695</v>
      </c>
      <c r="G9" s="419" t="s">
        <v>2696</v>
      </c>
      <c r="H9" s="419" t="s">
        <v>37</v>
      </c>
      <c r="I9" s="419">
        <v>5.0</v>
      </c>
      <c r="J9" s="420">
        <v>45632.0</v>
      </c>
      <c r="K9" s="419" t="s">
        <v>36</v>
      </c>
      <c r="L9" s="419" t="s">
        <v>2667</v>
      </c>
      <c r="M9" s="419" t="s">
        <v>2668</v>
      </c>
      <c r="N9" s="415"/>
      <c r="O9" s="419"/>
      <c r="P9" s="421"/>
      <c r="Q9" s="415"/>
      <c r="R9" s="415"/>
      <c r="S9" s="415"/>
      <c r="T9" s="415"/>
      <c r="U9" s="415"/>
      <c r="V9" s="415"/>
      <c r="W9" s="415"/>
      <c r="X9" s="415"/>
      <c r="Y9" s="415"/>
      <c r="Z9" s="415"/>
      <c r="AA9" s="415"/>
      <c r="AB9" s="415"/>
      <c r="AC9" s="415"/>
      <c r="AD9" s="415"/>
      <c r="AE9" s="415"/>
      <c r="AF9" s="415"/>
      <c r="AG9" s="415"/>
      <c r="AH9" s="415"/>
      <c r="AI9" s="415"/>
      <c r="AJ9" s="415"/>
      <c r="AK9" s="415"/>
      <c r="AL9" s="415"/>
      <c r="AM9" s="415"/>
      <c r="AN9" s="415"/>
    </row>
    <row r="10" ht="21.75" hidden="1" customHeight="1">
      <c r="A10" s="416" t="s">
        <v>164</v>
      </c>
      <c r="B10" s="417" t="s">
        <v>2697</v>
      </c>
      <c r="C10" s="417"/>
      <c r="D10" s="418" t="s">
        <v>2698</v>
      </c>
      <c r="E10" s="418"/>
      <c r="F10" s="419" t="s">
        <v>2699</v>
      </c>
      <c r="G10" s="419" t="s">
        <v>2700</v>
      </c>
      <c r="H10" s="419" t="s">
        <v>37</v>
      </c>
      <c r="I10" s="419">
        <v>5.0</v>
      </c>
      <c r="J10" s="420">
        <v>45604.0</v>
      </c>
      <c r="K10" s="419" t="s">
        <v>36</v>
      </c>
      <c r="L10" s="419" t="s">
        <v>2667</v>
      </c>
      <c r="M10" s="419" t="s">
        <v>2668</v>
      </c>
      <c r="N10" s="415"/>
      <c r="O10" s="419"/>
      <c r="P10" s="421"/>
      <c r="Q10" s="415"/>
      <c r="R10" s="415"/>
      <c r="S10" s="415"/>
      <c r="T10" s="415"/>
      <c r="U10" s="415"/>
      <c r="V10" s="415"/>
      <c r="W10" s="415"/>
      <c r="X10" s="415"/>
      <c r="Y10" s="415"/>
      <c r="Z10" s="415"/>
      <c r="AA10" s="415"/>
      <c r="AB10" s="415"/>
      <c r="AC10" s="415"/>
      <c r="AD10" s="415"/>
      <c r="AE10" s="415"/>
      <c r="AF10" s="415"/>
      <c r="AG10" s="415"/>
      <c r="AH10" s="415"/>
      <c r="AI10" s="415"/>
      <c r="AJ10" s="415"/>
      <c r="AK10" s="415"/>
      <c r="AL10" s="415"/>
      <c r="AM10" s="415"/>
      <c r="AN10" s="415"/>
    </row>
    <row r="11" ht="21.75" hidden="1" customHeight="1">
      <c r="A11" s="416" t="s">
        <v>164</v>
      </c>
      <c r="B11" s="417" t="s">
        <v>2701</v>
      </c>
      <c r="C11" s="417"/>
      <c r="D11" s="418" t="s">
        <v>2702</v>
      </c>
      <c r="E11" s="418"/>
      <c r="F11" s="419" t="s">
        <v>2703</v>
      </c>
      <c r="G11" s="419" t="s">
        <v>2704</v>
      </c>
      <c r="H11" s="419" t="s">
        <v>37</v>
      </c>
      <c r="I11" s="419">
        <v>5.0</v>
      </c>
      <c r="J11" s="420">
        <v>45547.0</v>
      </c>
      <c r="K11" s="419" t="s">
        <v>36</v>
      </c>
      <c r="L11" s="419" t="s">
        <v>2667</v>
      </c>
      <c r="M11" s="419" t="s">
        <v>2668</v>
      </c>
      <c r="N11" s="415"/>
      <c r="O11" s="419"/>
      <c r="P11" s="421"/>
      <c r="Q11" s="415"/>
      <c r="R11" s="415"/>
      <c r="S11" s="415"/>
      <c r="T11" s="415"/>
      <c r="U11" s="415"/>
      <c r="V11" s="415"/>
      <c r="W11" s="415"/>
      <c r="X11" s="415"/>
      <c r="Y11" s="415"/>
      <c r="Z11" s="415"/>
      <c r="AA11" s="415"/>
      <c r="AB11" s="415"/>
      <c r="AC11" s="415"/>
      <c r="AD11" s="415"/>
      <c r="AE11" s="415"/>
      <c r="AF11" s="415"/>
      <c r="AG11" s="415"/>
      <c r="AH11" s="415"/>
      <c r="AI11" s="415"/>
      <c r="AJ11" s="415"/>
      <c r="AK11" s="415"/>
      <c r="AL11" s="415"/>
      <c r="AM11" s="415"/>
      <c r="AN11" s="415"/>
    </row>
    <row r="12" ht="21.75" hidden="1" customHeight="1">
      <c r="A12" s="416" t="s">
        <v>164</v>
      </c>
      <c r="B12" s="417" t="s">
        <v>2705</v>
      </c>
      <c r="C12" s="417"/>
      <c r="D12" s="418" t="s">
        <v>2706</v>
      </c>
      <c r="E12" s="418"/>
      <c r="F12" s="419" t="s">
        <v>2707</v>
      </c>
      <c r="G12" s="419" t="s">
        <v>2708</v>
      </c>
      <c r="H12" s="419" t="s">
        <v>37</v>
      </c>
      <c r="I12" s="419">
        <v>5.0</v>
      </c>
      <c r="J12" s="420">
        <v>45532.0</v>
      </c>
      <c r="K12" s="419" t="s">
        <v>36</v>
      </c>
      <c r="L12" s="419" t="s">
        <v>2667</v>
      </c>
      <c r="M12" s="419" t="s">
        <v>2668</v>
      </c>
      <c r="N12" s="415"/>
      <c r="O12" s="419"/>
      <c r="P12" s="421"/>
      <c r="Q12" s="415"/>
      <c r="R12" s="415"/>
      <c r="S12" s="415"/>
      <c r="T12" s="415"/>
      <c r="U12" s="415"/>
      <c r="V12" s="415"/>
      <c r="W12" s="415"/>
      <c r="X12" s="415"/>
      <c r="Y12" s="415"/>
      <c r="Z12" s="415"/>
      <c r="AA12" s="415"/>
      <c r="AB12" s="415"/>
      <c r="AC12" s="415"/>
      <c r="AD12" s="415"/>
      <c r="AE12" s="415"/>
      <c r="AF12" s="415"/>
      <c r="AG12" s="415"/>
      <c r="AH12" s="415"/>
      <c r="AI12" s="415"/>
      <c r="AJ12" s="415"/>
      <c r="AK12" s="415"/>
      <c r="AL12" s="415"/>
      <c r="AM12" s="415"/>
      <c r="AN12" s="415"/>
    </row>
    <row r="13" ht="21.75" hidden="1" customHeight="1">
      <c r="A13" s="416" t="s">
        <v>164</v>
      </c>
      <c r="B13" s="417" t="s">
        <v>2709</v>
      </c>
      <c r="C13" s="417"/>
      <c r="D13" s="418" t="s">
        <v>2710</v>
      </c>
      <c r="E13" s="418"/>
      <c r="F13" s="419" t="s">
        <v>2711</v>
      </c>
      <c r="G13" s="419" t="s">
        <v>2712</v>
      </c>
      <c r="H13" s="419" t="s">
        <v>37</v>
      </c>
      <c r="I13" s="419">
        <v>5.0</v>
      </c>
      <c r="J13" s="420">
        <v>45520.0</v>
      </c>
      <c r="K13" s="419" t="s">
        <v>36</v>
      </c>
      <c r="L13" s="419" t="s">
        <v>2667</v>
      </c>
      <c r="M13" s="419" t="s">
        <v>2668</v>
      </c>
      <c r="N13" s="415"/>
      <c r="O13" s="419"/>
      <c r="P13" s="421"/>
      <c r="Q13" s="415"/>
      <c r="R13" s="415"/>
      <c r="S13" s="415"/>
      <c r="T13" s="415"/>
      <c r="U13" s="415"/>
      <c r="V13" s="415"/>
      <c r="W13" s="415"/>
      <c r="X13" s="415"/>
      <c r="Y13" s="415"/>
      <c r="Z13" s="415"/>
      <c r="AA13" s="415"/>
      <c r="AB13" s="415"/>
      <c r="AC13" s="415"/>
      <c r="AD13" s="415"/>
      <c r="AE13" s="415"/>
      <c r="AF13" s="415"/>
      <c r="AG13" s="415"/>
      <c r="AH13" s="415"/>
      <c r="AI13" s="415"/>
      <c r="AJ13" s="415"/>
      <c r="AK13" s="415"/>
      <c r="AL13" s="415"/>
      <c r="AM13" s="415"/>
      <c r="AN13" s="415"/>
    </row>
    <row r="14" ht="21.75" hidden="1" customHeight="1">
      <c r="A14" s="416" t="s">
        <v>164</v>
      </c>
      <c r="B14" s="417" t="s">
        <v>2713</v>
      </c>
      <c r="C14" s="417"/>
      <c r="D14" s="418" t="s">
        <v>2714</v>
      </c>
      <c r="E14" s="418"/>
      <c r="F14" s="419" t="s">
        <v>2715</v>
      </c>
      <c r="G14" s="419" t="s">
        <v>2716</v>
      </c>
      <c r="H14" s="419" t="s">
        <v>37</v>
      </c>
      <c r="I14" s="419">
        <v>5.0</v>
      </c>
      <c r="J14" s="420">
        <v>45485.0</v>
      </c>
      <c r="K14" s="419" t="s">
        <v>36</v>
      </c>
      <c r="L14" s="419" t="s">
        <v>2667</v>
      </c>
      <c r="M14" s="419" t="s">
        <v>2668</v>
      </c>
      <c r="N14" s="415"/>
      <c r="O14" s="419"/>
      <c r="P14" s="421"/>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row>
    <row r="15" ht="21.75" hidden="1" customHeight="1">
      <c r="A15" s="416" t="s">
        <v>164</v>
      </c>
      <c r="B15" s="417" t="s">
        <v>2717</v>
      </c>
      <c r="C15" s="417"/>
      <c r="D15" s="418" t="s">
        <v>2718</v>
      </c>
      <c r="E15" s="418"/>
      <c r="F15" s="419" t="s">
        <v>2719</v>
      </c>
      <c r="G15" s="419" t="s">
        <v>2720</v>
      </c>
      <c r="H15" s="419" t="s">
        <v>37</v>
      </c>
      <c r="I15" s="419">
        <v>5.0</v>
      </c>
      <c r="J15" s="420">
        <v>45458.0</v>
      </c>
      <c r="K15" s="419" t="s">
        <v>36</v>
      </c>
      <c r="L15" s="419" t="s">
        <v>2667</v>
      </c>
      <c r="M15" s="419" t="s">
        <v>2668</v>
      </c>
      <c r="N15" s="415"/>
      <c r="O15" s="419"/>
      <c r="P15" s="421"/>
      <c r="Q15" s="415"/>
      <c r="R15" s="415"/>
      <c r="S15" s="415"/>
      <c r="T15" s="415"/>
      <c r="U15" s="415"/>
      <c r="V15" s="415"/>
      <c r="W15" s="415"/>
      <c r="X15" s="415"/>
      <c r="Y15" s="415"/>
      <c r="Z15" s="415"/>
      <c r="AA15" s="415"/>
      <c r="AB15" s="415"/>
      <c r="AC15" s="415"/>
      <c r="AD15" s="415"/>
      <c r="AE15" s="415"/>
      <c r="AF15" s="415"/>
      <c r="AG15" s="415"/>
      <c r="AH15" s="415"/>
      <c r="AI15" s="415"/>
      <c r="AJ15" s="415"/>
      <c r="AK15" s="415"/>
      <c r="AL15" s="415"/>
      <c r="AM15" s="415"/>
      <c r="AN15" s="415"/>
    </row>
    <row r="16" ht="21.75" hidden="1" customHeight="1">
      <c r="A16" s="416" t="s">
        <v>164</v>
      </c>
      <c r="B16" s="417" t="s">
        <v>2721</v>
      </c>
      <c r="C16" s="417"/>
      <c r="D16" s="418" t="s">
        <v>2722</v>
      </c>
      <c r="E16" s="418"/>
      <c r="F16" s="419" t="s">
        <v>2723</v>
      </c>
      <c r="G16" s="419" t="s">
        <v>2724</v>
      </c>
      <c r="H16" s="419" t="s">
        <v>37</v>
      </c>
      <c r="I16" s="419">
        <v>5.0</v>
      </c>
      <c r="J16" s="420">
        <v>45440.0</v>
      </c>
      <c r="K16" s="419" t="s">
        <v>36</v>
      </c>
      <c r="L16" s="419" t="s">
        <v>2667</v>
      </c>
      <c r="M16" s="419" t="s">
        <v>2668</v>
      </c>
      <c r="N16" s="415"/>
      <c r="O16" s="419"/>
      <c r="P16" s="421"/>
      <c r="Q16" s="415"/>
      <c r="R16" s="415"/>
      <c r="S16" s="415"/>
      <c r="T16" s="415"/>
      <c r="U16" s="415"/>
      <c r="V16" s="415"/>
      <c r="W16" s="415"/>
      <c r="X16" s="415"/>
      <c r="Y16" s="415"/>
      <c r="Z16" s="415"/>
      <c r="AA16" s="415"/>
      <c r="AB16" s="415"/>
      <c r="AC16" s="415"/>
      <c r="AD16" s="415"/>
      <c r="AE16" s="415"/>
      <c r="AF16" s="415"/>
      <c r="AG16" s="415"/>
      <c r="AH16" s="415"/>
      <c r="AI16" s="415"/>
      <c r="AJ16" s="415"/>
      <c r="AK16" s="415"/>
      <c r="AL16" s="415"/>
      <c r="AM16" s="415"/>
      <c r="AN16" s="415"/>
    </row>
    <row r="17" ht="21.75" hidden="1" customHeight="1">
      <c r="A17" s="416" t="s">
        <v>164</v>
      </c>
      <c r="B17" s="417" t="s">
        <v>2725</v>
      </c>
      <c r="C17" s="417"/>
      <c r="D17" s="418" t="s">
        <v>2726</v>
      </c>
      <c r="E17" s="418"/>
      <c r="F17" s="419" t="s">
        <v>2727</v>
      </c>
      <c r="G17" s="419" t="s">
        <v>2728</v>
      </c>
      <c r="H17" s="419" t="s">
        <v>37</v>
      </c>
      <c r="I17" s="419">
        <v>5.0</v>
      </c>
      <c r="J17" s="420">
        <v>45096.0</v>
      </c>
      <c r="K17" s="419" t="s">
        <v>36</v>
      </c>
      <c r="L17" s="418" t="s">
        <v>2729</v>
      </c>
      <c r="M17" s="419" t="s">
        <v>2668</v>
      </c>
      <c r="N17" s="415"/>
      <c r="O17" s="419"/>
      <c r="P17" s="421"/>
      <c r="Q17" s="415"/>
      <c r="R17" s="415"/>
      <c r="S17" s="415"/>
      <c r="T17" s="415"/>
      <c r="U17" s="415"/>
      <c r="V17" s="415"/>
      <c r="W17" s="415"/>
      <c r="X17" s="415"/>
      <c r="Y17" s="415"/>
      <c r="Z17" s="415"/>
      <c r="AA17" s="415"/>
      <c r="AB17" s="415"/>
      <c r="AC17" s="415"/>
      <c r="AD17" s="415"/>
      <c r="AE17" s="415"/>
      <c r="AF17" s="415"/>
      <c r="AG17" s="415"/>
      <c r="AH17" s="415"/>
      <c r="AI17" s="415"/>
      <c r="AJ17" s="415"/>
      <c r="AK17" s="415"/>
      <c r="AL17" s="415"/>
      <c r="AM17" s="415"/>
      <c r="AN17" s="415"/>
    </row>
    <row r="18" ht="21.75" hidden="1" customHeight="1">
      <c r="A18" s="416" t="s">
        <v>164</v>
      </c>
      <c r="B18" s="417" t="s">
        <v>2730</v>
      </c>
      <c r="C18" s="417"/>
      <c r="D18" s="418" t="s">
        <v>2731</v>
      </c>
      <c r="E18" s="418"/>
      <c r="F18" s="419" t="s">
        <v>2732</v>
      </c>
      <c r="G18" s="419" t="s">
        <v>2733</v>
      </c>
      <c r="H18" s="419" t="s">
        <v>37</v>
      </c>
      <c r="I18" s="419">
        <v>5.0</v>
      </c>
      <c r="J18" s="420">
        <v>45080.0</v>
      </c>
      <c r="K18" s="419" t="s">
        <v>36</v>
      </c>
      <c r="L18" s="418" t="s">
        <v>2734</v>
      </c>
      <c r="M18" s="419" t="s">
        <v>2668</v>
      </c>
      <c r="N18" s="415"/>
      <c r="O18" s="419"/>
      <c r="P18" s="421"/>
      <c r="Q18" s="415"/>
      <c r="R18" s="415"/>
      <c r="S18" s="415"/>
      <c r="T18" s="415"/>
      <c r="U18" s="415"/>
      <c r="V18" s="415"/>
      <c r="W18" s="415"/>
      <c r="X18" s="415"/>
      <c r="Y18" s="415"/>
      <c r="Z18" s="415"/>
      <c r="AA18" s="415"/>
      <c r="AB18" s="415"/>
      <c r="AC18" s="415"/>
      <c r="AD18" s="415"/>
      <c r="AE18" s="415"/>
      <c r="AF18" s="415"/>
      <c r="AG18" s="415"/>
      <c r="AH18" s="415"/>
      <c r="AI18" s="415"/>
      <c r="AJ18" s="415"/>
      <c r="AK18" s="415"/>
      <c r="AL18" s="415"/>
      <c r="AM18" s="415"/>
      <c r="AN18" s="415"/>
    </row>
    <row r="19" ht="21.75" hidden="1" customHeight="1">
      <c r="A19" s="416" t="s">
        <v>164</v>
      </c>
      <c r="B19" s="417" t="s">
        <v>2735</v>
      </c>
      <c r="C19" s="417"/>
      <c r="D19" s="418" t="s">
        <v>2736</v>
      </c>
      <c r="E19" s="418"/>
      <c r="F19" s="419" t="s">
        <v>2737</v>
      </c>
      <c r="G19" s="419" t="s">
        <v>2738</v>
      </c>
      <c r="H19" s="419" t="s">
        <v>37</v>
      </c>
      <c r="I19" s="419">
        <v>5.0</v>
      </c>
      <c r="J19" s="420">
        <v>45045.0</v>
      </c>
      <c r="K19" s="419" t="s">
        <v>36</v>
      </c>
      <c r="L19" s="418" t="s">
        <v>2739</v>
      </c>
      <c r="M19" s="419" t="s">
        <v>2668</v>
      </c>
      <c r="N19" s="415"/>
      <c r="O19" s="419"/>
      <c r="P19" s="421"/>
      <c r="Q19" s="415"/>
      <c r="R19" s="415"/>
      <c r="S19" s="415"/>
      <c r="T19" s="415"/>
      <c r="U19" s="415"/>
      <c r="V19" s="415"/>
      <c r="W19" s="415"/>
      <c r="X19" s="415"/>
      <c r="Y19" s="415"/>
      <c r="Z19" s="415"/>
      <c r="AA19" s="415"/>
      <c r="AB19" s="415"/>
      <c r="AC19" s="415"/>
      <c r="AD19" s="415"/>
      <c r="AE19" s="415"/>
      <c r="AF19" s="415"/>
      <c r="AG19" s="415"/>
      <c r="AH19" s="415"/>
      <c r="AI19" s="415"/>
      <c r="AJ19" s="415"/>
      <c r="AK19" s="415"/>
      <c r="AL19" s="415"/>
      <c r="AM19" s="415"/>
      <c r="AN19" s="415"/>
    </row>
    <row r="20" ht="21.75" hidden="1" customHeight="1">
      <c r="A20" s="416" t="s">
        <v>164</v>
      </c>
      <c r="B20" s="417" t="s">
        <v>2740</v>
      </c>
      <c r="C20" s="417"/>
      <c r="D20" s="418" t="s">
        <v>2741</v>
      </c>
      <c r="E20" s="418"/>
      <c r="F20" s="419" t="s">
        <v>2742</v>
      </c>
      <c r="G20" s="419" t="s">
        <v>2743</v>
      </c>
      <c r="H20" s="419" t="s">
        <v>37</v>
      </c>
      <c r="I20" s="419">
        <v>5.0</v>
      </c>
      <c r="J20" s="420">
        <v>45065.0</v>
      </c>
      <c r="K20" s="419" t="s">
        <v>36</v>
      </c>
      <c r="L20" s="418" t="s">
        <v>2744</v>
      </c>
      <c r="M20" s="419" t="s">
        <v>2668</v>
      </c>
      <c r="N20" s="415"/>
      <c r="O20" s="419"/>
      <c r="P20" s="421"/>
      <c r="Q20" s="415"/>
      <c r="R20" s="415"/>
      <c r="S20" s="415"/>
      <c r="T20" s="415"/>
      <c r="U20" s="415"/>
      <c r="V20" s="415"/>
      <c r="W20" s="415"/>
      <c r="X20" s="415"/>
      <c r="Y20" s="415"/>
      <c r="Z20" s="415"/>
      <c r="AA20" s="415"/>
      <c r="AB20" s="415"/>
      <c r="AC20" s="415"/>
      <c r="AD20" s="415"/>
      <c r="AE20" s="415"/>
      <c r="AF20" s="415"/>
      <c r="AG20" s="415"/>
      <c r="AH20" s="415"/>
      <c r="AI20" s="415"/>
      <c r="AJ20" s="415"/>
      <c r="AK20" s="415"/>
      <c r="AL20" s="415"/>
      <c r="AM20" s="415"/>
      <c r="AN20" s="415"/>
    </row>
    <row r="21" ht="21.75" hidden="1" customHeight="1">
      <c r="A21" s="416" t="s">
        <v>164</v>
      </c>
      <c r="B21" s="417" t="s">
        <v>2745</v>
      </c>
      <c r="C21" s="417"/>
      <c r="D21" s="418" t="s">
        <v>2746</v>
      </c>
      <c r="E21" s="418"/>
      <c r="F21" s="419" t="s">
        <v>2747</v>
      </c>
      <c r="G21" s="419" t="s">
        <v>2748</v>
      </c>
      <c r="H21" s="419" t="s">
        <v>37</v>
      </c>
      <c r="I21" s="419">
        <v>5.0</v>
      </c>
      <c r="J21" s="420">
        <v>45016.0</v>
      </c>
      <c r="K21" s="419" t="s">
        <v>36</v>
      </c>
      <c r="L21" s="419" t="s">
        <v>2749</v>
      </c>
      <c r="M21" s="419" t="s">
        <v>2668</v>
      </c>
      <c r="N21" s="415"/>
      <c r="O21" s="419"/>
      <c r="P21" s="421"/>
      <c r="Q21" s="415"/>
      <c r="R21" s="415"/>
      <c r="S21" s="415"/>
      <c r="T21" s="415"/>
      <c r="U21" s="415"/>
      <c r="V21" s="415"/>
      <c r="W21" s="415"/>
      <c r="X21" s="415"/>
      <c r="Y21" s="415"/>
      <c r="Z21" s="415"/>
      <c r="AA21" s="415"/>
      <c r="AB21" s="415"/>
      <c r="AC21" s="415"/>
      <c r="AD21" s="415"/>
      <c r="AE21" s="415"/>
      <c r="AF21" s="415"/>
      <c r="AG21" s="415"/>
      <c r="AH21" s="415"/>
      <c r="AI21" s="415"/>
      <c r="AJ21" s="415"/>
      <c r="AK21" s="415"/>
      <c r="AL21" s="415"/>
      <c r="AM21" s="415"/>
      <c r="AN21" s="415"/>
    </row>
    <row r="22" ht="21.75" hidden="1" customHeight="1">
      <c r="A22" s="416" t="s">
        <v>164</v>
      </c>
      <c r="B22" s="417" t="s">
        <v>2750</v>
      </c>
      <c r="C22" s="417"/>
      <c r="D22" s="418" t="s">
        <v>2751</v>
      </c>
      <c r="E22" s="418"/>
      <c r="F22" s="419" t="s">
        <v>2752</v>
      </c>
      <c r="G22" s="419" t="s">
        <v>2753</v>
      </c>
      <c r="H22" s="419" t="s">
        <v>43</v>
      </c>
      <c r="I22" s="419">
        <v>5.0</v>
      </c>
      <c r="J22" s="420">
        <v>45914.0</v>
      </c>
      <c r="K22" s="419" t="s">
        <v>174</v>
      </c>
      <c r="L22" s="418" t="s">
        <v>2754</v>
      </c>
      <c r="M22" s="419" t="s">
        <v>2668</v>
      </c>
      <c r="N22" s="415"/>
      <c r="O22" s="419"/>
      <c r="P22" s="421"/>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row>
    <row r="23" ht="21.75" hidden="1" customHeight="1">
      <c r="A23" s="416" t="s">
        <v>164</v>
      </c>
      <c r="B23" s="417" t="s">
        <v>2755</v>
      </c>
      <c r="C23" s="417"/>
      <c r="D23" s="418" t="s">
        <v>2756</v>
      </c>
      <c r="E23" s="418"/>
      <c r="F23" s="419" t="s">
        <v>2757</v>
      </c>
      <c r="G23" s="419" t="s">
        <v>2758</v>
      </c>
      <c r="H23" s="419" t="s">
        <v>43</v>
      </c>
      <c r="I23" s="419">
        <v>5.0</v>
      </c>
      <c r="J23" s="420">
        <v>45914.0</v>
      </c>
      <c r="K23" s="419" t="s">
        <v>174</v>
      </c>
      <c r="L23" s="419" t="s">
        <v>2759</v>
      </c>
      <c r="M23" s="419" t="s">
        <v>2668</v>
      </c>
      <c r="N23" s="415"/>
      <c r="O23" s="419"/>
      <c r="P23" s="421"/>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row>
    <row r="24" ht="21.75" hidden="1" customHeight="1">
      <c r="A24" s="416" t="s">
        <v>164</v>
      </c>
      <c r="B24" s="417" t="s">
        <v>2760</v>
      </c>
      <c r="C24" s="417"/>
      <c r="D24" s="418" t="s">
        <v>2761</v>
      </c>
      <c r="E24" s="418"/>
      <c r="F24" s="419" t="s">
        <v>2762</v>
      </c>
      <c r="G24" s="419" t="s">
        <v>2763</v>
      </c>
      <c r="H24" s="419" t="s">
        <v>43</v>
      </c>
      <c r="I24" s="419">
        <v>5.0</v>
      </c>
      <c r="J24" s="420">
        <v>45913.0</v>
      </c>
      <c r="K24" s="419" t="s">
        <v>174</v>
      </c>
      <c r="L24" s="419" t="s">
        <v>2759</v>
      </c>
      <c r="M24" s="419" t="s">
        <v>2668</v>
      </c>
      <c r="N24" s="415"/>
      <c r="O24" s="419"/>
      <c r="P24" s="421"/>
      <c r="Q24" s="415"/>
      <c r="R24" s="415"/>
      <c r="S24" s="415"/>
      <c r="T24" s="415"/>
      <c r="U24" s="415"/>
      <c r="V24" s="415"/>
      <c r="W24" s="415"/>
      <c r="X24" s="415"/>
      <c r="Y24" s="415"/>
      <c r="Z24" s="415"/>
      <c r="AA24" s="415"/>
      <c r="AB24" s="415"/>
      <c r="AC24" s="415"/>
      <c r="AD24" s="415"/>
      <c r="AE24" s="415"/>
      <c r="AF24" s="415"/>
      <c r="AG24" s="415"/>
      <c r="AH24" s="415"/>
      <c r="AI24" s="415"/>
      <c r="AJ24" s="415"/>
      <c r="AK24" s="415"/>
      <c r="AL24" s="415"/>
      <c r="AM24" s="415"/>
      <c r="AN24" s="415"/>
    </row>
    <row r="25" ht="21.75" hidden="1" customHeight="1">
      <c r="A25" s="416" t="s">
        <v>164</v>
      </c>
      <c r="B25" s="417" t="s">
        <v>2764</v>
      </c>
      <c r="C25" s="417"/>
      <c r="D25" s="418" t="s">
        <v>2765</v>
      </c>
      <c r="E25" s="418"/>
      <c r="F25" s="419" t="s">
        <v>2766</v>
      </c>
      <c r="G25" s="419" t="s">
        <v>2767</v>
      </c>
      <c r="H25" s="419" t="s">
        <v>43</v>
      </c>
      <c r="I25" s="419">
        <v>5.0</v>
      </c>
      <c r="J25" s="420">
        <v>45911.0</v>
      </c>
      <c r="K25" s="419" t="s">
        <v>174</v>
      </c>
      <c r="L25" s="418" t="s">
        <v>2754</v>
      </c>
      <c r="M25" s="419" t="s">
        <v>2668</v>
      </c>
      <c r="N25" s="415"/>
      <c r="O25" s="419"/>
      <c r="P25" s="421"/>
      <c r="Q25" s="415"/>
      <c r="R25" s="415"/>
      <c r="S25" s="415"/>
      <c r="T25" s="415"/>
      <c r="U25" s="415"/>
      <c r="V25" s="415"/>
      <c r="W25" s="415"/>
      <c r="X25" s="415"/>
      <c r="Y25" s="415"/>
      <c r="Z25" s="415"/>
      <c r="AA25" s="415"/>
      <c r="AB25" s="415"/>
      <c r="AC25" s="415"/>
      <c r="AD25" s="415"/>
      <c r="AE25" s="415"/>
      <c r="AF25" s="415"/>
      <c r="AG25" s="415"/>
      <c r="AH25" s="415"/>
      <c r="AI25" s="415"/>
      <c r="AJ25" s="415"/>
      <c r="AK25" s="415"/>
      <c r="AL25" s="415"/>
      <c r="AM25" s="415"/>
      <c r="AN25" s="415"/>
    </row>
    <row r="26" ht="21.75" hidden="1" customHeight="1">
      <c r="A26" s="416" t="s">
        <v>164</v>
      </c>
      <c r="B26" s="417" t="s">
        <v>2768</v>
      </c>
      <c r="C26" s="417"/>
      <c r="D26" s="418" t="s">
        <v>2769</v>
      </c>
      <c r="E26" s="418"/>
      <c r="F26" s="419" t="s">
        <v>2770</v>
      </c>
      <c r="G26" s="419" t="s">
        <v>2771</v>
      </c>
      <c r="H26" s="419" t="s">
        <v>43</v>
      </c>
      <c r="I26" s="419">
        <v>5.0</v>
      </c>
      <c r="J26" s="420">
        <v>45911.0</v>
      </c>
      <c r="K26" s="419" t="s">
        <v>174</v>
      </c>
      <c r="L26" s="419" t="s">
        <v>2759</v>
      </c>
      <c r="M26" s="419" t="s">
        <v>2668</v>
      </c>
      <c r="N26" s="415"/>
      <c r="O26" s="419"/>
      <c r="P26" s="421"/>
      <c r="Q26" s="415"/>
      <c r="R26" s="415"/>
      <c r="S26" s="415"/>
      <c r="T26" s="415"/>
      <c r="U26" s="415"/>
      <c r="V26" s="415"/>
      <c r="W26" s="415"/>
      <c r="X26" s="415"/>
      <c r="Y26" s="415"/>
      <c r="Z26" s="415"/>
      <c r="AA26" s="415"/>
      <c r="AB26" s="415"/>
      <c r="AC26" s="415"/>
      <c r="AD26" s="415"/>
      <c r="AE26" s="415"/>
      <c r="AF26" s="415"/>
      <c r="AG26" s="415"/>
      <c r="AH26" s="415"/>
      <c r="AI26" s="415"/>
      <c r="AJ26" s="415"/>
      <c r="AK26" s="415"/>
      <c r="AL26" s="415"/>
      <c r="AM26" s="415"/>
      <c r="AN26" s="415"/>
    </row>
    <row r="27" ht="21.75" hidden="1" customHeight="1">
      <c r="A27" s="416" t="s">
        <v>164</v>
      </c>
      <c r="B27" s="417" t="s">
        <v>2772</v>
      </c>
      <c r="C27" s="417"/>
      <c r="D27" s="418" t="s">
        <v>2773</v>
      </c>
      <c r="E27" s="418"/>
      <c r="F27" s="419" t="s">
        <v>2774</v>
      </c>
      <c r="G27" s="419" t="s">
        <v>2775</v>
      </c>
      <c r="H27" s="419" t="s">
        <v>43</v>
      </c>
      <c r="I27" s="419">
        <v>5.0</v>
      </c>
      <c r="J27" s="420">
        <v>45911.0</v>
      </c>
      <c r="K27" s="419" t="s">
        <v>174</v>
      </c>
      <c r="L27" s="419" t="s">
        <v>2759</v>
      </c>
      <c r="M27" s="419" t="s">
        <v>2668</v>
      </c>
      <c r="N27" s="415"/>
      <c r="O27" s="419"/>
      <c r="P27" s="421"/>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row>
    <row r="28" ht="21.75" hidden="1" customHeight="1">
      <c r="A28" s="416" t="s">
        <v>164</v>
      </c>
      <c r="B28" s="417" t="s">
        <v>2776</v>
      </c>
      <c r="C28" s="417"/>
      <c r="D28" s="418" t="s">
        <v>2777</v>
      </c>
      <c r="E28" s="418"/>
      <c r="F28" s="419" t="s">
        <v>2778</v>
      </c>
      <c r="G28" s="419" t="s">
        <v>2779</v>
      </c>
      <c r="H28" s="419" t="s">
        <v>43</v>
      </c>
      <c r="I28" s="419">
        <v>5.0</v>
      </c>
      <c r="J28" s="420">
        <v>45909.0</v>
      </c>
      <c r="K28" s="419" t="s">
        <v>174</v>
      </c>
      <c r="L28" s="419" t="s">
        <v>2759</v>
      </c>
      <c r="M28" s="419" t="s">
        <v>2668</v>
      </c>
      <c r="N28" s="415"/>
      <c r="O28" s="419"/>
      <c r="P28" s="421"/>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row>
    <row r="29" ht="21.75" hidden="1" customHeight="1">
      <c r="A29" s="416" t="s">
        <v>164</v>
      </c>
      <c r="B29" s="417" t="s">
        <v>2780</v>
      </c>
      <c r="C29" s="417"/>
      <c r="D29" s="418" t="s">
        <v>2781</v>
      </c>
      <c r="E29" s="418"/>
      <c r="F29" s="419" t="s">
        <v>2782</v>
      </c>
      <c r="G29" s="419" t="s">
        <v>2783</v>
      </c>
      <c r="H29" s="419" t="s">
        <v>43</v>
      </c>
      <c r="I29" s="419">
        <v>5.0</v>
      </c>
      <c r="J29" s="420">
        <v>45908.0</v>
      </c>
      <c r="K29" s="419" t="s">
        <v>174</v>
      </c>
      <c r="L29" s="419" t="s">
        <v>2759</v>
      </c>
      <c r="M29" s="419" t="s">
        <v>2668</v>
      </c>
      <c r="N29" s="415"/>
      <c r="O29" s="419"/>
      <c r="P29" s="421"/>
      <c r="Q29" s="415"/>
      <c r="R29" s="415"/>
      <c r="S29" s="415"/>
      <c r="T29" s="415"/>
      <c r="U29" s="415"/>
      <c r="V29" s="415"/>
      <c r="W29" s="415"/>
      <c r="X29" s="415"/>
      <c r="Y29" s="415"/>
      <c r="Z29" s="415"/>
      <c r="AA29" s="415"/>
      <c r="AB29" s="415"/>
      <c r="AC29" s="415"/>
      <c r="AD29" s="415"/>
      <c r="AE29" s="415"/>
      <c r="AF29" s="415"/>
      <c r="AG29" s="415"/>
      <c r="AH29" s="415"/>
      <c r="AI29" s="415"/>
      <c r="AJ29" s="415"/>
      <c r="AK29" s="415"/>
      <c r="AL29" s="415"/>
      <c r="AM29" s="415"/>
      <c r="AN29" s="415"/>
    </row>
    <row r="30" ht="21.75" hidden="1" customHeight="1">
      <c r="A30" s="416" t="s">
        <v>164</v>
      </c>
      <c r="B30" s="417" t="s">
        <v>2784</v>
      </c>
      <c r="C30" s="417"/>
      <c r="D30" s="418" t="s">
        <v>2785</v>
      </c>
      <c r="E30" s="418"/>
      <c r="F30" s="419" t="s">
        <v>2786</v>
      </c>
      <c r="G30" s="419" t="s">
        <v>2787</v>
      </c>
      <c r="H30" s="419" t="s">
        <v>43</v>
      </c>
      <c r="I30" s="419">
        <v>5.0</v>
      </c>
      <c r="J30" s="420">
        <v>45908.0</v>
      </c>
      <c r="K30" s="419" t="s">
        <v>174</v>
      </c>
      <c r="L30" s="419" t="s">
        <v>2759</v>
      </c>
      <c r="M30" s="419" t="s">
        <v>2668</v>
      </c>
      <c r="N30" s="415"/>
      <c r="O30" s="419"/>
      <c r="P30" s="421"/>
      <c r="Q30" s="415"/>
      <c r="R30" s="415"/>
      <c r="S30" s="415"/>
      <c r="T30" s="415"/>
      <c r="U30" s="415"/>
      <c r="V30" s="415"/>
      <c r="W30" s="415"/>
      <c r="X30" s="415"/>
      <c r="Y30" s="415"/>
      <c r="Z30" s="415"/>
      <c r="AA30" s="415"/>
      <c r="AB30" s="415"/>
      <c r="AC30" s="415"/>
      <c r="AD30" s="415"/>
      <c r="AE30" s="415"/>
      <c r="AF30" s="415"/>
      <c r="AG30" s="415"/>
      <c r="AH30" s="415"/>
      <c r="AI30" s="415"/>
      <c r="AJ30" s="415"/>
      <c r="AK30" s="415"/>
      <c r="AL30" s="415"/>
      <c r="AM30" s="415"/>
      <c r="AN30" s="415"/>
    </row>
    <row r="31" ht="21.75" hidden="1" customHeight="1">
      <c r="A31" s="416" t="s">
        <v>164</v>
      </c>
      <c r="B31" s="417" t="s">
        <v>2788</v>
      </c>
      <c r="C31" s="417"/>
      <c r="D31" s="418" t="s">
        <v>2789</v>
      </c>
      <c r="E31" s="418"/>
      <c r="F31" s="419" t="s">
        <v>2790</v>
      </c>
      <c r="G31" s="419" t="s">
        <v>2791</v>
      </c>
      <c r="H31" s="419" t="s">
        <v>43</v>
      </c>
      <c r="I31" s="419">
        <v>5.0</v>
      </c>
      <c r="J31" s="420">
        <v>45907.0</v>
      </c>
      <c r="K31" s="419" t="s">
        <v>174</v>
      </c>
      <c r="L31" s="418" t="s">
        <v>2754</v>
      </c>
      <c r="M31" s="419" t="s">
        <v>2668</v>
      </c>
      <c r="N31" s="415"/>
      <c r="O31" s="419"/>
      <c r="P31" s="421"/>
      <c r="Q31" s="415"/>
      <c r="R31" s="415"/>
      <c r="S31" s="415"/>
      <c r="T31" s="415"/>
      <c r="U31" s="415"/>
      <c r="V31" s="415"/>
      <c r="W31" s="415"/>
      <c r="X31" s="415"/>
      <c r="Y31" s="415"/>
      <c r="Z31" s="415"/>
      <c r="AA31" s="415"/>
      <c r="AB31" s="415"/>
      <c r="AC31" s="415"/>
      <c r="AD31" s="415"/>
      <c r="AE31" s="415"/>
      <c r="AF31" s="415"/>
      <c r="AG31" s="415"/>
      <c r="AH31" s="415"/>
      <c r="AI31" s="415"/>
      <c r="AJ31" s="415"/>
      <c r="AK31" s="415"/>
      <c r="AL31" s="415"/>
      <c r="AM31" s="415"/>
      <c r="AN31" s="415"/>
    </row>
    <row r="32" ht="21.75" hidden="1" customHeight="1">
      <c r="A32" s="416" t="s">
        <v>164</v>
      </c>
      <c r="B32" s="417" t="s">
        <v>2792</v>
      </c>
      <c r="C32" s="417"/>
      <c r="D32" s="418" t="s">
        <v>2793</v>
      </c>
      <c r="E32" s="418"/>
      <c r="F32" s="419" t="s">
        <v>2794</v>
      </c>
      <c r="G32" s="419" t="s">
        <v>2795</v>
      </c>
      <c r="H32" s="419" t="s">
        <v>43</v>
      </c>
      <c r="I32" s="419">
        <v>5.0</v>
      </c>
      <c r="J32" s="420">
        <v>45907.0</v>
      </c>
      <c r="K32" s="419" t="s">
        <v>174</v>
      </c>
      <c r="L32" s="418" t="s">
        <v>2796</v>
      </c>
      <c r="M32" s="419" t="s">
        <v>2668</v>
      </c>
      <c r="N32" s="415"/>
      <c r="O32" s="419"/>
      <c r="P32" s="421"/>
      <c r="Q32" s="415"/>
      <c r="R32" s="415"/>
      <c r="S32" s="415"/>
      <c r="T32" s="415"/>
      <c r="U32" s="415"/>
      <c r="V32" s="415"/>
      <c r="W32" s="415"/>
      <c r="X32" s="415"/>
      <c r="Y32" s="415"/>
      <c r="Z32" s="415"/>
      <c r="AA32" s="415"/>
      <c r="AB32" s="415"/>
      <c r="AC32" s="415"/>
      <c r="AD32" s="415"/>
      <c r="AE32" s="415"/>
      <c r="AF32" s="415"/>
      <c r="AG32" s="415"/>
      <c r="AH32" s="415"/>
      <c r="AI32" s="415"/>
      <c r="AJ32" s="415"/>
      <c r="AK32" s="415"/>
      <c r="AL32" s="415"/>
      <c r="AM32" s="415"/>
      <c r="AN32" s="415"/>
    </row>
    <row r="33" ht="21.75" hidden="1" customHeight="1">
      <c r="A33" s="416" t="s">
        <v>164</v>
      </c>
      <c r="B33" s="417" t="s">
        <v>2797</v>
      </c>
      <c r="C33" s="417"/>
      <c r="D33" s="418" t="s">
        <v>2798</v>
      </c>
      <c r="E33" s="418"/>
      <c r="F33" s="419" t="s">
        <v>2799</v>
      </c>
      <c r="G33" s="419" t="s">
        <v>2800</v>
      </c>
      <c r="H33" s="419" t="s">
        <v>43</v>
      </c>
      <c r="I33" s="419">
        <v>5.0</v>
      </c>
      <c r="J33" s="420">
        <v>45906.0</v>
      </c>
      <c r="K33" s="419" t="s">
        <v>174</v>
      </c>
      <c r="L33" s="419" t="s">
        <v>2759</v>
      </c>
      <c r="M33" s="419" t="s">
        <v>2668</v>
      </c>
      <c r="N33" s="415"/>
      <c r="O33" s="419"/>
      <c r="P33" s="421"/>
      <c r="Q33" s="415"/>
      <c r="R33" s="415"/>
      <c r="S33" s="415"/>
      <c r="T33" s="415"/>
      <c r="U33" s="415"/>
      <c r="V33" s="415"/>
      <c r="W33" s="415"/>
      <c r="X33" s="415"/>
      <c r="Y33" s="415"/>
      <c r="Z33" s="415"/>
      <c r="AA33" s="415"/>
      <c r="AB33" s="415"/>
      <c r="AC33" s="415"/>
      <c r="AD33" s="415"/>
      <c r="AE33" s="415"/>
      <c r="AF33" s="415"/>
      <c r="AG33" s="415"/>
      <c r="AH33" s="415"/>
      <c r="AI33" s="415"/>
      <c r="AJ33" s="415"/>
      <c r="AK33" s="415"/>
      <c r="AL33" s="415"/>
      <c r="AM33" s="415"/>
      <c r="AN33" s="415"/>
    </row>
    <row r="34" ht="21.75" hidden="1" customHeight="1">
      <c r="A34" s="416" t="s">
        <v>164</v>
      </c>
      <c r="B34" s="417" t="s">
        <v>2801</v>
      </c>
      <c r="C34" s="417"/>
      <c r="D34" s="418" t="s">
        <v>2802</v>
      </c>
      <c r="E34" s="418"/>
      <c r="F34" s="419" t="s">
        <v>2803</v>
      </c>
      <c r="G34" s="419" t="s">
        <v>2804</v>
      </c>
      <c r="H34" s="419" t="s">
        <v>43</v>
      </c>
      <c r="I34" s="419">
        <v>5.0</v>
      </c>
      <c r="J34" s="420">
        <v>45905.0</v>
      </c>
      <c r="K34" s="419" t="s">
        <v>174</v>
      </c>
      <c r="L34" s="418" t="s">
        <v>2754</v>
      </c>
      <c r="M34" s="419" t="s">
        <v>2668</v>
      </c>
      <c r="N34" s="415"/>
      <c r="O34" s="419"/>
      <c r="P34" s="421"/>
      <c r="Q34" s="415"/>
      <c r="R34" s="415"/>
      <c r="S34" s="415"/>
      <c r="T34" s="415"/>
      <c r="U34" s="415"/>
      <c r="V34" s="415"/>
      <c r="W34" s="415"/>
      <c r="X34" s="415"/>
      <c r="Y34" s="415"/>
      <c r="Z34" s="415"/>
      <c r="AA34" s="415"/>
      <c r="AB34" s="415"/>
      <c r="AC34" s="415"/>
      <c r="AD34" s="415"/>
      <c r="AE34" s="415"/>
      <c r="AF34" s="415"/>
      <c r="AG34" s="415"/>
      <c r="AH34" s="415"/>
      <c r="AI34" s="415"/>
      <c r="AJ34" s="415"/>
      <c r="AK34" s="415"/>
      <c r="AL34" s="415"/>
      <c r="AM34" s="415"/>
      <c r="AN34" s="415"/>
    </row>
    <row r="35" ht="21.75" hidden="1" customHeight="1">
      <c r="A35" s="416" t="s">
        <v>164</v>
      </c>
      <c r="B35" s="417" t="s">
        <v>2805</v>
      </c>
      <c r="C35" s="417"/>
      <c r="D35" s="418" t="s">
        <v>2806</v>
      </c>
      <c r="E35" s="418"/>
      <c r="F35" s="419" t="s">
        <v>2807</v>
      </c>
      <c r="G35" s="419" t="s">
        <v>2808</v>
      </c>
      <c r="H35" s="419" t="s">
        <v>43</v>
      </c>
      <c r="I35" s="419">
        <v>5.0</v>
      </c>
      <c r="J35" s="420">
        <v>45903.0</v>
      </c>
      <c r="K35" s="419" t="s">
        <v>174</v>
      </c>
      <c r="L35" s="418" t="s">
        <v>2754</v>
      </c>
      <c r="M35" s="419" t="s">
        <v>2668</v>
      </c>
      <c r="N35" s="415"/>
      <c r="O35" s="419"/>
      <c r="P35" s="421"/>
      <c r="Q35" s="415"/>
      <c r="R35" s="415"/>
      <c r="S35" s="415"/>
      <c r="T35" s="415"/>
      <c r="U35" s="415"/>
      <c r="V35" s="415"/>
      <c r="W35" s="415"/>
      <c r="X35" s="415"/>
      <c r="Y35" s="415"/>
      <c r="Z35" s="415"/>
      <c r="AA35" s="415"/>
      <c r="AB35" s="415"/>
      <c r="AC35" s="415"/>
      <c r="AD35" s="415"/>
      <c r="AE35" s="415"/>
      <c r="AF35" s="415"/>
      <c r="AG35" s="415"/>
      <c r="AH35" s="415"/>
      <c r="AI35" s="415"/>
      <c r="AJ35" s="415"/>
      <c r="AK35" s="415"/>
      <c r="AL35" s="415"/>
      <c r="AM35" s="415"/>
      <c r="AN35" s="415"/>
    </row>
    <row r="36" ht="21.75" hidden="1" customHeight="1">
      <c r="A36" s="416" t="s">
        <v>164</v>
      </c>
      <c r="B36" s="417" t="s">
        <v>2809</v>
      </c>
      <c r="C36" s="417"/>
      <c r="D36" s="418" t="s">
        <v>2810</v>
      </c>
      <c r="E36" s="418"/>
      <c r="F36" s="419" t="s">
        <v>2811</v>
      </c>
      <c r="G36" s="419" t="s">
        <v>2812</v>
      </c>
      <c r="H36" s="419" t="s">
        <v>43</v>
      </c>
      <c r="I36" s="419">
        <v>5.0</v>
      </c>
      <c r="J36" s="420">
        <v>45903.0</v>
      </c>
      <c r="K36" s="419" t="s">
        <v>174</v>
      </c>
      <c r="L36" s="419" t="s">
        <v>2759</v>
      </c>
      <c r="M36" s="419" t="s">
        <v>2668</v>
      </c>
      <c r="N36" s="415"/>
      <c r="O36" s="419"/>
      <c r="P36" s="421"/>
      <c r="Q36" s="415"/>
      <c r="R36" s="415"/>
      <c r="S36" s="415"/>
      <c r="T36" s="415"/>
      <c r="U36" s="415"/>
      <c r="V36" s="415"/>
      <c r="W36" s="415"/>
      <c r="X36" s="415"/>
      <c r="Y36" s="415"/>
      <c r="Z36" s="415"/>
      <c r="AA36" s="415"/>
      <c r="AB36" s="415"/>
      <c r="AC36" s="415"/>
      <c r="AD36" s="415"/>
      <c r="AE36" s="415"/>
      <c r="AF36" s="415"/>
      <c r="AG36" s="415"/>
      <c r="AH36" s="415"/>
      <c r="AI36" s="415"/>
      <c r="AJ36" s="415"/>
      <c r="AK36" s="415"/>
      <c r="AL36" s="415"/>
      <c r="AM36" s="415"/>
      <c r="AN36" s="415"/>
    </row>
    <row r="37" ht="21.75" hidden="1" customHeight="1">
      <c r="A37" s="416" t="s">
        <v>164</v>
      </c>
      <c r="B37" s="417" t="s">
        <v>2813</v>
      </c>
      <c r="C37" s="417"/>
      <c r="D37" s="418" t="s">
        <v>2814</v>
      </c>
      <c r="E37" s="418"/>
      <c r="F37" s="419" t="s">
        <v>2815</v>
      </c>
      <c r="G37" s="419" t="s">
        <v>2816</v>
      </c>
      <c r="H37" s="419" t="s">
        <v>43</v>
      </c>
      <c r="I37" s="419">
        <v>5.0</v>
      </c>
      <c r="J37" s="420">
        <v>45898.0</v>
      </c>
      <c r="K37" s="419" t="s">
        <v>174</v>
      </c>
      <c r="L37" s="418" t="s">
        <v>2817</v>
      </c>
      <c r="M37" s="419" t="s">
        <v>2668</v>
      </c>
      <c r="N37" s="415"/>
      <c r="O37" s="419"/>
      <c r="P37" s="421"/>
      <c r="Q37" s="415"/>
      <c r="R37" s="415"/>
      <c r="S37" s="415"/>
      <c r="T37" s="415"/>
      <c r="U37" s="415"/>
      <c r="V37" s="415"/>
      <c r="W37" s="415"/>
      <c r="X37" s="415"/>
      <c r="Y37" s="415"/>
      <c r="Z37" s="415"/>
      <c r="AA37" s="415"/>
      <c r="AB37" s="415"/>
      <c r="AC37" s="415"/>
      <c r="AD37" s="415"/>
      <c r="AE37" s="415"/>
      <c r="AF37" s="415"/>
      <c r="AG37" s="415"/>
      <c r="AH37" s="415"/>
      <c r="AI37" s="415"/>
      <c r="AJ37" s="415"/>
      <c r="AK37" s="415"/>
      <c r="AL37" s="415"/>
      <c r="AM37" s="415"/>
      <c r="AN37" s="415"/>
    </row>
    <row r="38" ht="21.75" hidden="1" customHeight="1">
      <c r="A38" s="416" t="s">
        <v>164</v>
      </c>
      <c r="B38" s="417" t="s">
        <v>2818</v>
      </c>
      <c r="C38" s="417"/>
      <c r="D38" s="418" t="s">
        <v>2819</v>
      </c>
      <c r="E38" s="418"/>
      <c r="F38" s="419" t="s">
        <v>2820</v>
      </c>
      <c r="G38" s="419" t="s">
        <v>2821</v>
      </c>
      <c r="H38" s="419" t="s">
        <v>43</v>
      </c>
      <c r="I38" s="419">
        <v>5.0</v>
      </c>
      <c r="J38" s="420">
        <v>45897.0</v>
      </c>
      <c r="K38" s="419" t="s">
        <v>174</v>
      </c>
      <c r="L38" s="418" t="s">
        <v>2754</v>
      </c>
      <c r="M38" s="419" t="s">
        <v>2668</v>
      </c>
      <c r="N38" s="415"/>
      <c r="O38" s="419"/>
      <c r="P38" s="421"/>
      <c r="Q38" s="415"/>
      <c r="R38" s="415"/>
      <c r="S38" s="415"/>
      <c r="T38" s="415"/>
      <c r="U38" s="415"/>
      <c r="V38" s="415"/>
      <c r="W38" s="415"/>
      <c r="X38" s="415"/>
      <c r="Y38" s="415"/>
      <c r="Z38" s="415"/>
      <c r="AA38" s="415"/>
      <c r="AB38" s="415"/>
      <c r="AC38" s="415"/>
      <c r="AD38" s="415"/>
      <c r="AE38" s="415"/>
      <c r="AF38" s="415"/>
      <c r="AG38" s="415"/>
      <c r="AH38" s="415"/>
      <c r="AI38" s="415"/>
      <c r="AJ38" s="415"/>
      <c r="AK38" s="415"/>
      <c r="AL38" s="415"/>
      <c r="AM38" s="415"/>
      <c r="AN38" s="415"/>
    </row>
    <row r="39" ht="21.75" hidden="1" customHeight="1">
      <c r="A39" s="416" t="s">
        <v>164</v>
      </c>
      <c r="B39" s="417" t="s">
        <v>2822</v>
      </c>
      <c r="C39" s="417"/>
      <c r="D39" s="418" t="s">
        <v>2823</v>
      </c>
      <c r="E39" s="418"/>
      <c r="F39" s="419" t="s">
        <v>2824</v>
      </c>
      <c r="G39" s="419" t="s">
        <v>2825</v>
      </c>
      <c r="H39" s="419" t="s">
        <v>43</v>
      </c>
      <c r="I39" s="419">
        <v>5.0</v>
      </c>
      <c r="J39" s="420">
        <v>45893.0</v>
      </c>
      <c r="K39" s="419" t="s">
        <v>174</v>
      </c>
      <c r="L39" s="419" t="s">
        <v>2759</v>
      </c>
      <c r="M39" s="419" t="s">
        <v>2668</v>
      </c>
      <c r="N39" s="415"/>
      <c r="O39" s="419"/>
      <c r="P39" s="421"/>
      <c r="Q39" s="415"/>
      <c r="R39" s="415"/>
      <c r="S39" s="415"/>
      <c r="T39" s="415"/>
      <c r="U39" s="415"/>
      <c r="V39" s="415"/>
      <c r="W39" s="415"/>
      <c r="X39" s="415"/>
      <c r="Y39" s="415"/>
      <c r="Z39" s="415"/>
      <c r="AA39" s="415"/>
      <c r="AB39" s="415"/>
      <c r="AC39" s="415"/>
      <c r="AD39" s="415"/>
      <c r="AE39" s="415"/>
      <c r="AF39" s="415"/>
      <c r="AG39" s="415"/>
      <c r="AH39" s="415"/>
      <c r="AI39" s="415"/>
      <c r="AJ39" s="415"/>
      <c r="AK39" s="415"/>
      <c r="AL39" s="415"/>
      <c r="AM39" s="415"/>
      <c r="AN39" s="415"/>
    </row>
    <row r="40" ht="21.75" hidden="1" customHeight="1">
      <c r="A40" s="416" t="s">
        <v>164</v>
      </c>
      <c r="B40" s="417" t="s">
        <v>2826</v>
      </c>
      <c r="C40" s="417"/>
      <c r="D40" s="418" t="s">
        <v>2827</v>
      </c>
      <c r="E40" s="418"/>
      <c r="F40" s="419" t="s">
        <v>2828</v>
      </c>
      <c r="G40" s="419" t="s">
        <v>2829</v>
      </c>
      <c r="H40" s="419" t="s">
        <v>43</v>
      </c>
      <c r="I40" s="419">
        <v>5.0</v>
      </c>
      <c r="J40" s="420">
        <v>45893.0</v>
      </c>
      <c r="K40" s="419" t="s">
        <v>174</v>
      </c>
      <c r="L40" s="419" t="s">
        <v>2759</v>
      </c>
      <c r="M40" s="419" t="s">
        <v>2668</v>
      </c>
      <c r="N40" s="415"/>
      <c r="O40" s="419"/>
      <c r="P40" s="421"/>
      <c r="Q40" s="415"/>
      <c r="R40" s="415"/>
      <c r="S40" s="415"/>
      <c r="T40" s="415"/>
      <c r="U40" s="415"/>
      <c r="V40" s="415"/>
      <c r="W40" s="415"/>
      <c r="X40" s="415"/>
      <c r="Y40" s="415"/>
      <c r="Z40" s="415"/>
      <c r="AA40" s="415"/>
      <c r="AB40" s="415"/>
      <c r="AC40" s="415"/>
      <c r="AD40" s="415"/>
      <c r="AE40" s="415"/>
      <c r="AF40" s="415"/>
      <c r="AG40" s="415"/>
      <c r="AH40" s="415"/>
      <c r="AI40" s="415"/>
      <c r="AJ40" s="415"/>
      <c r="AK40" s="415"/>
      <c r="AL40" s="415"/>
      <c r="AM40" s="415"/>
      <c r="AN40" s="415"/>
    </row>
    <row r="41" ht="21.75" hidden="1" customHeight="1">
      <c r="A41" s="416" t="s">
        <v>164</v>
      </c>
      <c r="B41" s="417" t="s">
        <v>2830</v>
      </c>
      <c r="C41" s="417"/>
      <c r="D41" s="418" t="s">
        <v>2831</v>
      </c>
      <c r="E41" s="418"/>
      <c r="F41" s="419" t="s">
        <v>2832</v>
      </c>
      <c r="G41" s="419" t="s">
        <v>2833</v>
      </c>
      <c r="H41" s="419" t="s">
        <v>43</v>
      </c>
      <c r="I41" s="419">
        <v>5.0</v>
      </c>
      <c r="J41" s="420">
        <v>45885.0</v>
      </c>
      <c r="K41" s="419" t="s">
        <v>174</v>
      </c>
      <c r="L41" s="418" t="s">
        <v>2754</v>
      </c>
      <c r="M41" s="419" t="s">
        <v>2668</v>
      </c>
      <c r="N41" s="415"/>
      <c r="O41" s="419"/>
      <c r="P41" s="421"/>
      <c r="Q41" s="415"/>
      <c r="R41" s="415"/>
      <c r="S41" s="415"/>
      <c r="T41" s="415"/>
      <c r="U41" s="415"/>
      <c r="V41" s="415"/>
      <c r="W41" s="415"/>
      <c r="X41" s="415"/>
      <c r="Y41" s="415"/>
      <c r="Z41" s="415"/>
      <c r="AA41" s="415"/>
      <c r="AB41" s="415"/>
      <c r="AC41" s="415"/>
      <c r="AD41" s="415"/>
      <c r="AE41" s="415"/>
      <c r="AF41" s="415"/>
      <c r="AG41" s="415"/>
      <c r="AH41" s="415"/>
      <c r="AI41" s="415"/>
      <c r="AJ41" s="415"/>
      <c r="AK41" s="415"/>
      <c r="AL41" s="415"/>
      <c r="AM41" s="415"/>
      <c r="AN41" s="415"/>
    </row>
    <row r="42" ht="21.75" hidden="1" customHeight="1">
      <c r="A42" s="416" t="s">
        <v>164</v>
      </c>
      <c r="B42" s="417" t="s">
        <v>2834</v>
      </c>
      <c r="C42" s="417"/>
      <c r="D42" s="418" t="s">
        <v>2835</v>
      </c>
      <c r="E42" s="418"/>
      <c r="F42" s="419" t="s">
        <v>2836</v>
      </c>
      <c r="G42" s="419" t="s">
        <v>2837</v>
      </c>
      <c r="H42" s="419" t="s">
        <v>52</v>
      </c>
      <c r="I42" s="419">
        <v>5.0</v>
      </c>
      <c r="J42" s="420">
        <v>45912.0</v>
      </c>
      <c r="K42" s="419" t="s">
        <v>36</v>
      </c>
      <c r="L42" s="418" t="s">
        <v>2667</v>
      </c>
      <c r="M42" s="419" t="s">
        <v>2668</v>
      </c>
      <c r="N42" s="415"/>
      <c r="O42" s="419"/>
      <c r="P42" s="421"/>
      <c r="Q42" s="415"/>
      <c r="R42" s="415"/>
      <c r="S42" s="415"/>
      <c r="T42" s="415"/>
      <c r="U42" s="415"/>
      <c r="V42" s="415"/>
      <c r="W42" s="415"/>
      <c r="X42" s="415"/>
      <c r="Y42" s="415"/>
      <c r="Z42" s="415"/>
      <c r="AA42" s="415"/>
      <c r="AB42" s="415"/>
      <c r="AC42" s="415"/>
      <c r="AD42" s="415"/>
      <c r="AE42" s="415"/>
      <c r="AF42" s="415"/>
      <c r="AG42" s="415"/>
      <c r="AH42" s="415"/>
      <c r="AI42" s="415"/>
      <c r="AJ42" s="415"/>
      <c r="AK42" s="415"/>
      <c r="AL42" s="415"/>
      <c r="AM42" s="415"/>
      <c r="AN42" s="415"/>
    </row>
    <row r="43" ht="21.75" hidden="1" customHeight="1">
      <c r="A43" s="416" t="s">
        <v>164</v>
      </c>
      <c r="B43" s="417" t="s">
        <v>2838</v>
      </c>
      <c r="C43" s="417"/>
      <c r="D43" s="418" t="s">
        <v>2839</v>
      </c>
      <c r="E43" s="418"/>
      <c r="F43" s="419" t="s">
        <v>2840</v>
      </c>
      <c r="G43" s="419" t="s">
        <v>2841</v>
      </c>
      <c r="H43" s="419" t="s">
        <v>52</v>
      </c>
      <c r="I43" s="419">
        <v>5.0</v>
      </c>
      <c r="J43" s="420">
        <v>45905.0</v>
      </c>
      <c r="K43" s="419" t="s">
        <v>36</v>
      </c>
      <c r="L43" s="418" t="s">
        <v>2842</v>
      </c>
      <c r="M43" s="419" t="s">
        <v>2668</v>
      </c>
      <c r="N43" s="415"/>
      <c r="O43" s="419"/>
      <c r="P43" s="421"/>
      <c r="Q43" s="415"/>
      <c r="R43" s="415"/>
      <c r="S43" s="415"/>
      <c r="T43" s="415"/>
      <c r="U43" s="415"/>
      <c r="V43" s="415"/>
      <c r="W43" s="415"/>
      <c r="X43" s="415"/>
      <c r="Y43" s="415"/>
      <c r="Z43" s="415"/>
      <c r="AA43" s="415"/>
      <c r="AB43" s="415"/>
      <c r="AC43" s="415"/>
      <c r="AD43" s="415"/>
      <c r="AE43" s="415"/>
      <c r="AF43" s="415"/>
      <c r="AG43" s="415"/>
      <c r="AH43" s="415"/>
      <c r="AI43" s="415"/>
      <c r="AJ43" s="415"/>
      <c r="AK43" s="415"/>
      <c r="AL43" s="415"/>
      <c r="AM43" s="415"/>
      <c r="AN43" s="415"/>
    </row>
    <row r="44" ht="21.75" hidden="1" customHeight="1">
      <c r="A44" s="416" t="s">
        <v>164</v>
      </c>
      <c r="B44" s="417" t="s">
        <v>2843</v>
      </c>
      <c r="C44" s="417"/>
      <c r="D44" s="418" t="s">
        <v>2844</v>
      </c>
      <c r="E44" s="418"/>
      <c r="F44" s="419" t="s">
        <v>2845</v>
      </c>
      <c r="G44" s="419" t="s">
        <v>2846</v>
      </c>
      <c r="H44" s="419" t="s">
        <v>52</v>
      </c>
      <c r="I44" s="419">
        <v>5.0</v>
      </c>
      <c r="J44" s="420">
        <v>45897.0</v>
      </c>
      <c r="K44" s="419" t="s">
        <v>36</v>
      </c>
      <c r="L44" s="418" t="s">
        <v>2847</v>
      </c>
      <c r="M44" s="419" t="s">
        <v>2668</v>
      </c>
      <c r="N44" s="415"/>
      <c r="O44" s="419"/>
      <c r="P44" s="421"/>
      <c r="Q44" s="415"/>
      <c r="R44" s="415"/>
      <c r="S44" s="415"/>
      <c r="T44" s="415"/>
      <c r="U44" s="415"/>
      <c r="V44" s="415"/>
      <c r="W44" s="415"/>
      <c r="X44" s="415"/>
      <c r="Y44" s="415"/>
      <c r="Z44" s="415"/>
      <c r="AA44" s="415"/>
      <c r="AB44" s="415"/>
      <c r="AC44" s="415"/>
      <c r="AD44" s="415"/>
      <c r="AE44" s="415"/>
      <c r="AF44" s="415"/>
      <c r="AG44" s="415"/>
      <c r="AH44" s="415"/>
      <c r="AI44" s="415"/>
      <c r="AJ44" s="415"/>
      <c r="AK44" s="415"/>
      <c r="AL44" s="415"/>
      <c r="AM44" s="415"/>
      <c r="AN44" s="415"/>
    </row>
    <row r="45" ht="21.75" hidden="1" customHeight="1">
      <c r="A45" s="416" t="s">
        <v>164</v>
      </c>
      <c r="B45" s="417" t="s">
        <v>2848</v>
      </c>
      <c r="C45" s="417"/>
      <c r="D45" s="418" t="s">
        <v>2849</v>
      </c>
      <c r="E45" s="418"/>
      <c r="F45" s="419" t="s">
        <v>2850</v>
      </c>
      <c r="G45" s="419" t="s">
        <v>2851</v>
      </c>
      <c r="H45" s="419" t="s">
        <v>52</v>
      </c>
      <c r="I45" s="419">
        <v>5.0</v>
      </c>
      <c r="J45" s="420">
        <v>45891.0</v>
      </c>
      <c r="K45" s="419" t="s">
        <v>36</v>
      </c>
      <c r="L45" s="418" t="s">
        <v>2852</v>
      </c>
      <c r="M45" s="419" t="s">
        <v>2668</v>
      </c>
      <c r="N45" s="415"/>
      <c r="O45" s="419"/>
      <c r="P45" s="421"/>
      <c r="Q45" s="415"/>
      <c r="R45" s="415"/>
      <c r="S45" s="415"/>
      <c r="T45" s="415"/>
      <c r="U45" s="415"/>
      <c r="V45" s="415"/>
      <c r="W45" s="415"/>
      <c r="X45" s="415"/>
      <c r="Y45" s="415"/>
      <c r="Z45" s="415"/>
      <c r="AA45" s="415"/>
      <c r="AB45" s="415"/>
      <c r="AC45" s="415"/>
      <c r="AD45" s="415"/>
      <c r="AE45" s="415"/>
      <c r="AF45" s="415"/>
      <c r="AG45" s="415"/>
      <c r="AH45" s="415"/>
      <c r="AI45" s="415"/>
      <c r="AJ45" s="415"/>
      <c r="AK45" s="415"/>
      <c r="AL45" s="415"/>
      <c r="AM45" s="415"/>
      <c r="AN45" s="415"/>
    </row>
    <row r="46" ht="21.75" hidden="1" customHeight="1">
      <c r="A46" s="416" t="s">
        <v>164</v>
      </c>
      <c r="B46" s="417" t="s">
        <v>2853</v>
      </c>
      <c r="C46" s="417"/>
      <c r="D46" s="418" t="s">
        <v>2854</v>
      </c>
      <c r="E46" s="418"/>
      <c r="F46" s="419" t="s">
        <v>2855</v>
      </c>
      <c r="G46" s="419" t="s">
        <v>2856</v>
      </c>
      <c r="H46" s="419" t="s">
        <v>52</v>
      </c>
      <c r="I46" s="419">
        <v>5.0</v>
      </c>
      <c r="J46" s="420">
        <v>45888.0</v>
      </c>
      <c r="K46" s="419" t="s">
        <v>36</v>
      </c>
      <c r="L46" s="418" t="s">
        <v>2857</v>
      </c>
      <c r="M46" s="419" t="s">
        <v>2668</v>
      </c>
      <c r="N46" s="415"/>
      <c r="O46" s="419"/>
      <c r="P46" s="421"/>
      <c r="Q46" s="415"/>
      <c r="R46" s="415"/>
      <c r="S46" s="415"/>
      <c r="T46" s="415"/>
      <c r="U46" s="415"/>
      <c r="V46" s="415"/>
      <c r="W46" s="415"/>
      <c r="X46" s="415"/>
      <c r="Y46" s="415"/>
      <c r="Z46" s="415"/>
      <c r="AA46" s="415"/>
      <c r="AB46" s="415"/>
      <c r="AC46" s="415"/>
      <c r="AD46" s="415"/>
      <c r="AE46" s="415"/>
      <c r="AF46" s="415"/>
      <c r="AG46" s="415"/>
      <c r="AH46" s="415"/>
      <c r="AI46" s="415"/>
      <c r="AJ46" s="415"/>
      <c r="AK46" s="415"/>
      <c r="AL46" s="415"/>
      <c r="AM46" s="415"/>
      <c r="AN46" s="415"/>
    </row>
    <row r="47" ht="21.75" hidden="1" customHeight="1">
      <c r="A47" s="416" t="s">
        <v>164</v>
      </c>
      <c r="B47" s="417" t="s">
        <v>2858</v>
      </c>
      <c r="C47" s="417"/>
      <c r="D47" s="418" t="s">
        <v>2859</v>
      </c>
      <c r="E47" s="418"/>
      <c r="F47" s="419" t="s">
        <v>2860</v>
      </c>
      <c r="G47" s="419" t="s">
        <v>2861</v>
      </c>
      <c r="H47" s="419" t="s">
        <v>52</v>
      </c>
      <c r="I47" s="419">
        <v>5.0</v>
      </c>
      <c r="J47" s="420">
        <v>45350.0</v>
      </c>
      <c r="K47" s="419" t="s">
        <v>36</v>
      </c>
      <c r="L47" s="418" t="s">
        <v>2857</v>
      </c>
      <c r="M47" s="419" t="s">
        <v>2668</v>
      </c>
      <c r="N47" s="415"/>
      <c r="O47" s="419"/>
      <c r="P47" s="421"/>
      <c r="Q47" s="415"/>
      <c r="R47" s="415"/>
      <c r="S47" s="415"/>
      <c r="T47" s="415"/>
      <c r="U47" s="415"/>
      <c r="V47" s="415"/>
      <c r="W47" s="415"/>
      <c r="X47" s="415"/>
      <c r="Y47" s="415"/>
      <c r="Z47" s="415"/>
      <c r="AA47" s="415"/>
      <c r="AB47" s="415"/>
      <c r="AC47" s="415"/>
      <c r="AD47" s="415"/>
      <c r="AE47" s="415"/>
      <c r="AF47" s="415"/>
      <c r="AG47" s="415"/>
      <c r="AH47" s="415"/>
      <c r="AI47" s="415"/>
      <c r="AJ47" s="415"/>
      <c r="AK47" s="415"/>
      <c r="AL47" s="415"/>
      <c r="AM47" s="415"/>
      <c r="AN47" s="415"/>
    </row>
    <row r="48" ht="21.75" hidden="1" customHeight="1">
      <c r="A48" s="416" t="s">
        <v>164</v>
      </c>
      <c r="B48" s="417" t="s">
        <v>2862</v>
      </c>
      <c r="C48" s="417"/>
      <c r="D48" s="418" t="s">
        <v>2863</v>
      </c>
      <c r="E48" s="418"/>
      <c r="F48" s="419" t="s">
        <v>2864</v>
      </c>
      <c r="G48" s="419" t="s">
        <v>2865</v>
      </c>
      <c r="H48" s="419" t="s">
        <v>52</v>
      </c>
      <c r="I48" s="419">
        <v>5.0</v>
      </c>
      <c r="J48" s="420">
        <v>45336.0</v>
      </c>
      <c r="K48" s="419" t="s">
        <v>36</v>
      </c>
      <c r="L48" s="418" t="s">
        <v>2667</v>
      </c>
      <c r="M48" s="419" t="s">
        <v>2668</v>
      </c>
      <c r="N48" s="415"/>
      <c r="O48" s="419"/>
      <c r="P48" s="421"/>
      <c r="Q48" s="415"/>
      <c r="R48" s="415"/>
      <c r="S48" s="415"/>
      <c r="T48" s="415"/>
      <c r="U48" s="415"/>
      <c r="V48" s="415"/>
      <c r="W48" s="415"/>
      <c r="X48" s="415"/>
      <c r="Y48" s="415"/>
      <c r="Z48" s="415"/>
      <c r="AA48" s="415"/>
      <c r="AB48" s="415"/>
      <c r="AC48" s="415"/>
      <c r="AD48" s="415"/>
      <c r="AE48" s="415"/>
      <c r="AF48" s="415"/>
      <c r="AG48" s="415"/>
      <c r="AH48" s="415"/>
      <c r="AI48" s="415"/>
      <c r="AJ48" s="415"/>
      <c r="AK48" s="415"/>
      <c r="AL48" s="415"/>
      <c r="AM48" s="415"/>
      <c r="AN48" s="415"/>
    </row>
    <row r="49" ht="21.75" hidden="1" customHeight="1">
      <c r="A49" s="416" t="s">
        <v>164</v>
      </c>
      <c r="B49" s="417" t="s">
        <v>2866</v>
      </c>
      <c r="C49" s="417"/>
      <c r="D49" s="418" t="s">
        <v>2867</v>
      </c>
      <c r="E49" s="418"/>
      <c r="F49" s="419" t="s">
        <v>2868</v>
      </c>
      <c r="G49" s="419" t="s">
        <v>2869</v>
      </c>
      <c r="H49" s="419" t="s">
        <v>52</v>
      </c>
      <c r="I49" s="419">
        <v>5.0</v>
      </c>
      <c r="J49" s="420">
        <v>45398.0</v>
      </c>
      <c r="K49" s="419" t="s">
        <v>36</v>
      </c>
      <c r="L49" s="419" t="s">
        <v>2870</v>
      </c>
      <c r="M49" s="419" t="s">
        <v>2668</v>
      </c>
      <c r="N49" s="415"/>
      <c r="O49" s="419"/>
      <c r="P49" s="421"/>
      <c r="Q49" s="415"/>
      <c r="R49" s="415"/>
      <c r="S49" s="415"/>
      <c r="T49" s="415"/>
      <c r="U49" s="415"/>
      <c r="V49" s="415"/>
      <c r="W49" s="415"/>
      <c r="X49" s="415"/>
      <c r="Y49" s="415"/>
      <c r="Z49" s="415"/>
      <c r="AA49" s="415"/>
      <c r="AB49" s="415"/>
      <c r="AC49" s="415"/>
      <c r="AD49" s="415"/>
      <c r="AE49" s="415"/>
      <c r="AF49" s="415"/>
      <c r="AG49" s="415"/>
      <c r="AH49" s="415"/>
      <c r="AI49" s="415"/>
      <c r="AJ49" s="415"/>
      <c r="AK49" s="415"/>
      <c r="AL49" s="415"/>
      <c r="AM49" s="415"/>
      <c r="AN49" s="415"/>
    </row>
    <row r="50" ht="21.75" hidden="1" customHeight="1">
      <c r="A50" s="416" t="s">
        <v>164</v>
      </c>
      <c r="B50" s="417" t="s">
        <v>2871</v>
      </c>
      <c r="C50" s="417"/>
      <c r="D50" s="418" t="s">
        <v>2872</v>
      </c>
      <c r="E50" s="418"/>
      <c r="F50" s="419" t="s">
        <v>2873</v>
      </c>
      <c r="G50" s="419" t="s">
        <v>2874</v>
      </c>
      <c r="H50" s="419" t="s">
        <v>52</v>
      </c>
      <c r="I50" s="419">
        <v>5.0</v>
      </c>
      <c r="J50" s="420">
        <v>45377.0</v>
      </c>
      <c r="K50" s="419" t="s">
        <v>36</v>
      </c>
      <c r="L50" s="418" t="s">
        <v>2875</v>
      </c>
      <c r="M50" s="419" t="s">
        <v>2668</v>
      </c>
      <c r="N50" s="415"/>
      <c r="O50" s="419"/>
      <c r="P50" s="421"/>
      <c r="Q50" s="415"/>
      <c r="R50" s="415"/>
      <c r="S50" s="415"/>
      <c r="T50" s="415"/>
      <c r="U50" s="415"/>
      <c r="V50" s="415"/>
      <c r="W50" s="415"/>
      <c r="X50" s="415"/>
      <c r="Y50" s="415"/>
      <c r="Z50" s="415"/>
      <c r="AA50" s="415"/>
      <c r="AB50" s="415"/>
      <c r="AC50" s="415"/>
      <c r="AD50" s="415"/>
      <c r="AE50" s="415"/>
      <c r="AF50" s="415"/>
      <c r="AG50" s="415"/>
      <c r="AH50" s="415"/>
      <c r="AI50" s="415"/>
      <c r="AJ50" s="415"/>
      <c r="AK50" s="415"/>
      <c r="AL50" s="415"/>
      <c r="AM50" s="415"/>
      <c r="AN50" s="415"/>
    </row>
    <row r="51" ht="21.75" hidden="1" customHeight="1">
      <c r="A51" s="416" t="s">
        <v>164</v>
      </c>
      <c r="B51" s="417" t="s">
        <v>2876</v>
      </c>
      <c r="C51" s="417"/>
      <c r="D51" s="418" t="s">
        <v>2877</v>
      </c>
      <c r="E51" s="418"/>
      <c r="F51" s="419" t="s">
        <v>2878</v>
      </c>
      <c r="G51" s="419" t="s">
        <v>2879</v>
      </c>
      <c r="H51" s="419" t="s">
        <v>52</v>
      </c>
      <c r="I51" s="419">
        <v>5.0</v>
      </c>
      <c r="J51" s="420">
        <v>44985.0</v>
      </c>
      <c r="K51" s="419" t="s">
        <v>36</v>
      </c>
      <c r="L51" s="419" t="s">
        <v>2749</v>
      </c>
      <c r="M51" s="419" t="s">
        <v>2668</v>
      </c>
      <c r="N51" s="415"/>
      <c r="O51" s="419"/>
      <c r="P51" s="421"/>
      <c r="Q51" s="415"/>
      <c r="R51" s="415"/>
      <c r="S51" s="415"/>
      <c r="T51" s="415"/>
      <c r="U51" s="415"/>
      <c r="V51" s="415"/>
      <c r="W51" s="415"/>
      <c r="X51" s="415"/>
      <c r="Y51" s="415"/>
      <c r="Z51" s="415"/>
      <c r="AA51" s="415"/>
      <c r="AB51" s="415"/>
      <c r="AC51" s="415"/>
      <c r="AD51" s="415"/>
      <c r="AE51" s="415"/>
      <c r="AF51" s="415"/>
      <c r="AG51" s="415"/>
      <c r="AH51" s="415"/>
      <c r="AI51" s="415"/>
      <c r="AJ51" s="415"/>
      <c r="AK51" s="415"/>
      <c r="AL51" s="415"/>
      <c r="AM51" s="415"/>
      <c r="AN51" s="415"/>
    </row>
    <row r="52" ht="21.75" hidden="1" customHeight="1">
      <c r="A52" s="416" t="s">
        <v>164</v>
      </c>
      <c r="B52" s="422" t="s">
        <v>2880</v>
      </c>
      <c r="C52" s="422"/>
      <c r="D52" s="418" t="s">
        <v>2881</v>
      </c>
      <c r="E52" s="418"/>
      <c r="F52" s="419" t="s">
        <v>2882</v>
      </c>
      <c r="G52" s="419" t="s">
        <v>2883</v>
      </c>
      <c r="H52" s="419" t="s">
        <v>52</v>
      </c>
      <c r="I52" s="419">
        <v>5.0</v>
      </c>
      <c r="J52" s="420">
        <v>45918.0</v>
      </c>
      <c r="K52" s="419" t="s">
        <v>36</v>
      </c>
      <c r="L52" s="418" t="s">
        <v>2884</v>
      </c>
      <c r="M52" s="419" t="s">
        <v>2668</v>
      </c>
      <c r="N52" s="415"/>
      <c r="O52" s="419"/>
      <c r="P52" s="421"/>
      <c r="Q52" s="415"/>
      <c r="R52" s="415"/>
      <c r="S52" s="415"/>
      <c r="T52" s="415"/>
      <c r="U52" s="415"/>
      <c r="V52" s="415"/>
      <c r="W52" s="415"/>
      <c r="X52" s="415"/>
      <c r="Y52" s="415"/>
      <c r="Z52" s="415"/>
      <c r="AA52" s="415"/>
      <c r="AB52" s="415"/>
      <c r="AC52" s="415"/>
      <c r="AD52" s="415"/>
      <c r="AE52" s="415"/>
      <c r="AF52" s="415"/>
      <c r="AG52" s="415"/>
      <c r="AH52" s="415"/>
      <c r="AI52" s="415"/>
      <c r="AJ52" s="415"/>
      <c r="AK52" s="415"/>
      <c r="AL52" s="415"/>
      <c r="AM52" s="415"/>
      <c r="AN52" s="415"/>
    </row>
    <row r="53" ht="21.75" hidden="1" customHeight="1">
      <c r="A53" s="416" t="s">
        <v>164</v>
      </c>
      <c r="B53" s="417" t="s">
        <v>2885</v>
      </c>
      <c r="C53" s="417"/>
      <c r="D53" s="418" t="s">
        <v>2886</v>
      </c>
      <c r="E53" s="418"/>
      <c r="F53" s="419" t="s">
        <v>2887</v>
      </c>
      <c r="G53" s="419" t="s">
        <v>2888</v>
      </c>
      <c r="H53" s="419" t="s">
        <v>52</v>
      </c>
      <c r="I53" s="419">
        <v>5.0</v>
      </c>
      <c r="J53" s="420">
        <v>45863.0</v>
      </c>
      <c r="K53" s="419" t="s">
        <v>36</v>
      </c>
      <c r="L53" s="418" t="s">
        <v>2667</v>
      </c>
      <c r="M53" s="419" t="s">
        <v>2668</v>
      </c>
      <c r="N53" s="415"/>
      <c r="O53" s="419"/>
      <c r="P53" s="421"/>
      <c r="Q53" s="415"/>
      <c r="R53" s="415"/>
      <c r="S53" s="415"/>
      <c r="T53" s="415"/>
      <c r="U53" s="415"/>
      <c r="V53" s="415"/>
      <c r="W53" s="415"/>
      <c r="X53" s="415"/>
      <c r="Y53" s="415"/>
      <c r="Z53" s="415"/>
      <c r="AA53" s="415"/>
      <c r="AB53" s="415"/>
      <c r="AC53" s="415"/>
      <c r="AD53" s="415"/>
      <c r="AE53" s="415"/>
      <c r="AF53" s="415"/>
      <c r="AG53" s="415"/>
      <c r="AH53" s="415"/>
      <c r="AI53" s="415"/>
      <c r="AJ53" s="415"/>
      <c r="AK53" s="415"/>
      <c r="AL53" s="415"/>
      <c r="AM53" s="415"/>
      <c r="AN53" s="415"/>
    </row>
    <row r="54" ht="21.75" hidden="1" customHeight="1">
      <c r="A54" s="416" t="s">
        <v>164</v>
      </c>
      <c r="B54" s="417" t="s">
        <v>2889</v>
      </c>
      <c r="C54" s="417"/>
      <c r="D54" s="418" t="s">
        <v>2890</v>
      </c>
      <c r="E54" s="418"/>
      <c r="F54" s="419" t="s">
        <v>2891</v>
      </c>
      <c r="G54" s="419" t="s">
        <v>2892</v>
      </c>
      <c r="H54" s="419" t="s">
        <v>52</v>
      </c>
      <c r="I54" s="419">
        <v>5.0</v>
      </c>
      <c r="J54" s="420">
        <v>45821.0</v>
      </c>
      <c r="K54" s="419" t="s">
        <v>36</v>
      </c>
      <c r="L54" s="418" t="s">
        <v>2875</v>
      </c>
      <c r="M54" s="419" t="s">
        <v>2668</v>
      </c>
      <c r="N54" s="415"/>
      <c r="O54" s="419"/>
      <c r="P54" s="421"/>
      <c r="Q54" s="415"/>
      <c r="R54" s="415"/>
      <c r="S54" s="415"/>
      <c r="T54" s="415"/>
      <c r="U54" s="415"/>
      <c r="V54" s="415"/>
      <c r="W54" s="415"/>
      <c r="X54" s="415"/>
      <c r="Y54" s="415"/>
      <c r="Z54" s="415"/>
      <c r="AA54" s="415"/>
      <c r="AB54" s="415"/>
      <c r="AC54" s="415"/>
      <c r="AD54" s="415"/>
      <c r="AE54" s="415"/>
      <c r="AF54" s="415"/>
      <c r="AG54" s="415"/>
      <c r="AH54" s="415"/>
      <c r="AI54" s="415"/>
      <c r="AJ54" s="415"/>
      <c r="AK54" s="415"/>
      <c r="AL54" s="415"/>
      <c r="AM54" s="415"/>
      <c r="AN54" s="415"/>
    </row>
    <row r="55" ht="21.75" hidden="1" customHeight="1">
      <c r="A55" s="416" t="s">
        <v>164</v>
      </c>
      <c r="B55" s="417" t="s">
        <v>2893</v>
      </c>
      <c r="C55" s="417"/>
      <c r="D55" s="418" t="s">
        <v>2894</v>
      </c>
      <c r="E55" s="418"/>
      <c r="F55" s="419" t="s">
        <v>2895</v>
      </c>
      <c r="G55" s="419" t="s">
        <v>2896</v>
      </c>
      <c r="H55" s="419" t="s">
        <v>52</v>
      </c>
      <c r="I55" s="419">
        <v>5.0</v>
      </c>
      <c r="J55" s="420">
        <v>45871.0</v>
      </c>
      <c r="K55" s="419" t="s">
        <v>36</v>
      </c>
      <c r="L55" s="418" t="s">
        <v>2897</v>
      </c>
      <c r="M55" s="419" t="s">
        <v>2668</v>
      </c>
      <c r="N55" s="415"/>
      <c r="O55" s="419"/>
      <c r="P55" s="421"/>
      <c r="Q55" s="415"/>
      <c r="R55" s="415"/>
      <c r="S55" s="415"/>
      <c r="T55" s="415"/>
      <c r="U55" s="415"/>
      <c r="V55" s="415"/>
      <c r="W55" s="415"/>
      <c r="X55" s="415"/>
      <c r="Y55" s="415"/>
      <c r="Z55" s="415"/>
      <c r="AA55" s="415"/>
      <c r="AB55" s="415"/>
      <c r="AC55" s="415"/>
      <c r="AD55" s="415"/>
      <c r="AE55" s="415"/>
      <c r="AF55" s="415"/>
      <c r="AG55" s="415"/>
      <c r="AH55" s="415"/>
      <c r="AI55" s="415"/>
      <c r="AJ55" s="415"/>
      <c r="AK55" s="415"/>
      <c r="AL55" s="415"/>
      <c r="AM55" s="415"/>
      <c r="AN55" s="415"/>
    </row>
    <row r="56" ht="21.75" hidden="1" customHeight="1">
      <c r="A56" s="416" t="s">
        <v>164</v>
      </c>
      <c r="B56" s="417" t="s">
        <v>2898</v>
      </c>
      <c r="C56" s="417"/>
      <c r="D56" s="418" t="s">
        <v>2899</v>
      </c>
      <c r="E56" s="418"/>
      <c r="F56" s="419" t="s">
        <v>2900</v>
      </c>
      <c r="G56" s="419" t="s">
        <v>2901</v>
      </c>
      <c r="H56" s="419" t="s">
        <v>52</v>
      </c>
      <c r="I56" s="419">
        <v>5.0</v>
      </c>
      <c r="J56" s="420">
        <v>45863.0</v>
      </c>
      <c r="K56" s="419" t="s">
        <v>36</v>
      </c>
      <c r="L56" s="418" t="s">
        <v>2902</v>
      </c>
      <c r="M56" s="419" t="s">
        <v>2668</v>
      </c>
      <c r="N56" s="415"/>
      <c r="O56" s="419"/>
      <c r="P56" s="421"/>
      <c r="Q56" s="415"/>
      <c r="R56" s="415"/>
      <c r="S56" s="415"/>
      <c r="T56" s="415"/>
      <c r="U56" s="415"/>
      <c r="V56" s="415"/>
      <c r="W56" s="415"/>
      <c r="X56" s="415"/>
      <c r="Y56" s="415"/>
      <c r="Z56" s="415"/>
      <c r="AA56" s="415"/>
      <c r="AB56" s="415"/>
      <c r="AC56" s="415"/>
      <c r="AD56" s="415"/>
      <c r="AE56" s="415"/>
      <c r="AF56" s="415"/>
      <c r="AG56" s="415"/>
      <c r="AH56" s="415"/>
      <c r="AI56" s="415"/>
      <c r="AJ56" s="415"/>
      <c r="AK56" s="415"/>
      <c r="AL56" s="415"/>
      <c r="AM56" s="415"/>
      <c r="AN56" s="415"/>
    </row>
    <row r="57" ht="21.75" hidden="1" customHeight="1">
      <c r="A57" s="416" t="s">
        <v>164</v>
      </c>
      <c r="B57" s="417" t="s">
        <v>2903</v>
      </c>
      <c r="C57" s="417"/>
      <c r="D57" s="418" t="s">
        <v>2904</v>
      </c>
      <c r="E57" s="418"/>
      <c r="F57" s="419" t="s">
        <v>2905</v>
      </c>
      <c r="G57" s="419" t="s">
        <v>2906</v>
      </c>
      <c r="H57" s="419" t="s">
        <v>52</v>
      </c>
      <c r="I57" s="419">
        <v>5.0</v>
      </c>
      <c r="J57" s="420">
        <v>45871.0</v>
      </c>
      <c r="K57" s="419" t="s">
        <v>36</v>
      </c>
      <c r="L57" s="418" t="s">
        <v>2667</v>
      </c>
      <c r="M57" s="419" t="s">
        <v>2668</v>
      </c>
      <c r="N57" s="415"/>
      <c r="O57" s="419"/>
      <c r="P57" s="421"/>
      <c r="Q57" s="415"/>
      <c r="R57" s="415"/>
      <c r="S57" s="415"/>
      <c r="T57" s="415"/>
      <c r="U57" s="415"/>
      <c r="V57" s="415"/>
      <c r="W57" s="415"/>
      <c r="X57" s="415"/>
      <c r="Y57" s="415"/>
      <c r="Z57" s="415"/>
      <c r="AA57" s="415"/>
      <c r="AB57" s="415"/>
      <c r="AC57" s="415"/>
      <c r="AD57" s="415"/>
      <c r="AE57" s="415"/>
      <c r="AF57" s="415"/>
      <c r="AG57" s="415"/>
      <c r="AH57" s="415"/>
      <c r="AI57" s="415"/>
      <c r="AJ57" s="415"/>
      <c r="AK57" s="415"/>
      <c r="AL57" s="415"/>
      <c r="AM57" s="415"/>
      <c r="AN57" s="415"/>
    </row>
    <row r="58" ht="21.75" hidden="1" customHeight="1">
      <c r="A58" s="416" t="s">
        <v>164</v>
      </c>
      <c r="B58" s="417" t="s">
        <v>2907</v>
      </c>
      <c r="C58" s="417"/>
      <c r="D58" s="418" t="s">
        <v>2908</v>
      </c>
      <c r="E58" s="418"/>
      <c r="F58" s="419" t="s">
        <v>2909</v>
      </c>
      <c r="G58" s="419" t="s">
        <v>2910</v>
      </c>
      <c r="H58" s="419" t="s">
        <v>52</v>
      </c>
      <c r="I58" s="419">
        <v>5.0</v>
      </c>
      <c r="J58" s="420">
        <v>45860.0</v>
      </c>
      <c r="K58" s="419" t="s">
        <v>36</v>
      </c>
      <c r="L58" s="419" t="s">
        <v>2870</v>
      </c>
      <c r="M58" s="419" t="s">
        <v>2668</v>
      </c>
      <c r="N58" s="415"/>
      <c r="O58" s="419"/>
      <c r="P58" s="421"/>
      <c r="Q58" s="415"/>
      <c r="R58" s="415"/>
      <c r="S58" s="415"/>
      <c r="T58" s="415"/>
      <c r="U58" s="415"/>
      <c r="V58" s="415"/>
      <c r="W58" s="415"/>
      <c r="X58" s="415"/>
      <c r="Y58" s="415"/>
      <c r="Z58" s="415"/>
      <c r="AA58" s="415"/>
      <c r="AB58" s="415"/>
      <c r="AC58" s="415"/>
      <c r="AD58" s="415"/>
      <c r="AE58" s="415"/>
      <c r="AF58" s="415"/>
      <c r="AG58" s="415"/>
      <c r="AH58" s="415"/>
      <c r="AI58" s="415"/>
      <c r="AJ58" s="415"/>
      <c r="AK58" s="415"/>
      <c r="AL58" s="415"/>
      <c r="AM58" s="415"/>
      <c r="AN58" s="415"/>
    </row>
    <row r="59" ht="21.75" hidden="1" customHeight="1">
      <c r="A59" s="416" t="s">
        <v>164</v>
      </c>
      <c r="B59" s="417" t="s">
        <v>2911</v>
      </c>
      <c r="C59" s="417"/>
      <c r="D59" s="418" t="s">
        <v>2912</v>
      </c>
      <c r="E59" s="418"/>
      <c r="F59" s="419" t="s">
        <v>2913</v>
      </c>
      <c r="G59" s="419" t="s">
        <v>2914</v>
      </c>
      <c r="H59" s="419" t="s">
        <v>52</v>
      </c>
      <c r="I59" s="419">
        <v>5.0</v>
      </c>
      <c r="J59" s="420">
        <v>45866.0</v>
      </c>
      <c r="K59" s="419" t="s">
        <v>36</v>
      </c>
      <c r="L59" s="418" t="s">
        <v>2902</v>
      </c>
      <c r="M59" s="419" t="s">
        <v>2668</v>
      </c>
      <c r="N59" s="415"/>
      <c r="O59" s="419"/>
      <c r="P59" s="421"/>
      <c r="Q59" s="415"/>
      <c r="R59" s="415"/>
      <c r="S59" s="415"/>
      <c r="T59" s="415"/>
      <c r="U59" s="415"/>
      <c r="V59" s="415"/>
      <c r="W59" s="415"/>
      <c r="X59" s="415"/>
      <c r="Y59" s="415"/>
      <c r="Z59" s="415"/>
      <c r="AA59" s="415"/>
      <c r="AB59" s="415"/>
      <c r="AC59" s="415"/>
      <c r="AD59" s="415"/>
      <c r="AE59" s="415"/>
      <c r="AF59" s="415"/>
      <c r="AG59" s="415"/>
      <c r="AH59" s="415"/>
      <c r="AI59" s="415"/>
      <c r="AJ59" s="415"/>
      <c r="AK59" s="415"/>
      <c r="AL59" s="415"/>
      <c r="AM59" s="415"/>
      <c r="AN59" s="415"/>
    </row>
    <row r="60" ht="21.75" hidden="1" customHeight="1">
      <c r="A60" s="416" t="s">
        <v>164</v>
      </c>
      <c r="B60" s="417" t="s">
        <v>2915</v>
      </c>
      <c r="C60" s="417"/>
      <c r="D60" s="418" t="s">
        <v>2916</v>
      </c>
      <c r="E60" s="418"/>
      <c r="F60" s="419" t="s">
        <v>2917</v>
      </c>
      <c r="G60" s="419" t="s">
        <v>2918</v>
      </c>
      <c r="H60" s="419" t="s">
        <v>52</v>
      </c>
      <c r="I60" s="419">
        <v>5.0</v>
      </c>
      <c r="J60" s="420">
        <v>45860.0</v>
      </c>
      <c r="K60" s="419" t="s">
        <v>36</v>
      </c>
      <c r="L60" s="418" t="s">
        <v>2667</v>
      </c>
      <c r="M60" s="419" t="s">
        <v>2668</v>
      </c>
      <c r="N60" s="415"/>
      <c r="O60" s="419"/>
      <c r="P60" s="421"/>
      <c r="Q60" s="415"/>
      <c r="R60" s="415"/>
      <c r="S60" s="415"/>
      <c r="T60" s="415"/>
      <c r="U60" s="415"/>
      <c r="V60" s="415"/>
      <c r="W60" s="415"/>
      <c r="X60" s="415"/>
      <c r="Y60" s="415"/>
      <c r="Z60" s="415"/>
      <c r="AA60" s="415"/>
      <c r="AB60" s="415"/>
      <c r="AC60" s="415"/>
      <c r="AD60" s="415"/>
      <c r="AE60" s="415"/>
      <c r="AF60" s="415"/>
      <c r="AG60" s="415"/>
      <c r="AH60" s="415"/>
      <c r="AI60" s="415"/>
      <c r="AJ60" s="415"/>
      <c r="AK60" s="415"/>
      <c r="AL60" s="415"/>
      <c r="AM60" s="415"/>
      <c r="AN60" s="415"/>
    </row>
    <row r="61" ht="21.75" hidden="1" customHeight="1">
      <c r="A61" s="416" t="s">
        <v>164</v>
      </c>
      <c r="B61" s="417" t="s">
        <v>2919</v>
      </c>
      <c r="C61" s="417"/>
      <c r="D61" s="418" t="s">
        <v>2920</v>
      </c>
      <c r="E61" s="418"/>
      <c r="F61" s="419" t="s">
        <v>2921</v>
      </c>
      <c r="G61" s="419" t="s">
        <v>2922</v>
      </c>
      <c r="H61" s="419" t="s">
        <v>52</v>
      </c>
      <c r="I61" s="419">
        <v>5.0</v>
      </c>
      <c r="J61" s="420">
        <v>45863.0</v>
      </c>
      <c r="K61" s="419" t="s">
        <v>36</v>
      </c>
      <c r="L61" s="418" t="s">
        <v>2923</v>
      </c>
      <c r="M61" s="419" t="s">
        <v>2668</v>
      </c>
      <c r="N61" s="415"/>
      <c r="O61" s="419"/>
      <c r="P61" s="421"/>
      <c r="Q61" s="415"/>
      <c r="R61" s="415"/>
      <c r="S61" s="415"/>
      <c r="T61" s="415"/>
      <c r="U61" s="415"/>
      <c r="V61" s="415"/>
      <c r="W61" s="415"/>
      <c r="X61" s="415"/>
      <c r="Y61" s="415"/>
      <c r="Z61" s="415"/>
      <c r="AA61" s="415"/>
      <c r="AB61" s="415"/>
      <c r="AC61" s="415"/>
      <c r="AD61" s="415"/>
      <c r="AE61" s="415"/>
      <c r="AF61" s="415"/>
      <c r="AG61" s="415"/>
      <c r="AH61" s="415"/>
      <c r="AI61" s="415"/>
      <c r="AJ61" s="415"/>
      <c r="AK61" s="415"/>
      <c r="AL61" s="415"/>
      <c r="AM61" s="415"/>
      <c r="AN61" s="415"/>
    </row>
    <row r="62" ht="21.75" hidden="1" customHeight="1">
      <c r="A62" s="416" t="s">
        <v>472</v>
      </c>
      <c r="B62" s="417" t="s">
        <v>2924</v>
      </c>
      <c r="C62" s="417"/>
      <c r="D62" s="418" t="s">
        <v>2925</v>
      </c>
      <c r="E62" s="423" t="s">
        <v>2926</v>
      </c>
      <c r="F62" s="419" t="s">
        <v>2927</v>
      </c>
      <c r="G62" s="419" t="s">
        <v>2928</v>
      </c>
      <c r="H62" s="419" t="s">
        <v>39</v>
      </c>
      <c r="I62" s="419">
        <v>5.0</v>
      </c>
      <c r="J62" s="420">
        <v>45813.0</v>
      </c>
      <c r="K62" s="419" t="s">
        <v>36</v>
      </c>
      <c r="L62" s="424" t="s">
        <v>2929</v>
      </c>
      <c r="M62" s="419" t="s">
        <v>2668</v>
      </c>
      <c r="N62" s="415"/>
      <c r="O62" s="419"/>
      <c r="P62" s="421"/>
      <c r="Q62" s="415"/>
      <c r="R62" s="415"/>
      <c r="S62" s="415"/>
      <c r="T62" s="415"/>
      <c r="U62" s="415"/>
      <c r="V62" s="415"/>
      <c r="W62" s="415"/>
      <c r="X62" s="415"/>
      <c r="Y62" s="415"/>
      <c r="Z62" s="415"/>
      <c r="AA62" s="415"/>
      <c r="AB62" s="415"/>
      <c r="AC62" s="415"/>
      <c r="AD62" s="415"/>
      <c r="AE62" s="415"/>
      <c r="AF62" s="415"/>
      <c r="AG62" s="415"/>
      <c r="AH62" s="415"/>
      <c r="AI62" s="415"/>
      <c r="AJ62" s="415"/>
      <c r="AK62" s="415"/>
      <c r="AL62" s="415"/>
      <c r="AM62" s="415"/>
      <c r="AN62" s="415"/>
    </row>
    <row r="63" ht="21.75" hidden="1" customHeight="1">
      <c r="A63" s="416" t="s">
        <v>472</v>
      </c>
      <c r="B63" s="417" t="s">
        <v>2930</v>
      </c>
      <c r="C63" s="417"/>
      <c r="D63" s="418" t="s">
        <v>2931</v>
      </c>
      <c r="E63" s="423" t="s">
        <v>2932</v>
      </c>
      <c r="F63" s="419" t="s">
        <v>2933</v>
      </c>
      <c r="G63" s="419" t="s">
        <v>2934</v>
      </c>
      <c r="H63" s="419" t="s">
        <v>39</v>
      </c>
      <c r="I63" s="419">
        <v>5.0</v>
      </c>
      <c r="J63" s="420">
        <v>45792.0</v>
      </c>
      <c r="K63" s="419" t="s">
        <v>36</v>
      </c>
      <c r="L63" s="424" t="s">
        <v>2857</v>
      </c>
      <c r="M63" s="419" t="s">
        <v>2668</v>
      </c>
      <c r="N63" s="415"/>
      <c r="O63" s="419"/>
      <c r="P63" s="421"/>
      <c r="Q63" s="415"/>
      <c r="R63" s="415"/>
      <c r="S63" s="415"/>
      <c r="T63" s="415"/>
      <c r="U63" s="415"/>
      <c r="V63" s="415"/>
      <c r="W63" s="415"/>
      <c r="X63" s="415"/>
      <c r="Y63" s="415"/>
      <c r="Z63" s="415"/>
      <c r="AA63" s="415"/>
      <c r="AB63" s="415"/>
      <c r="AC63" s="415"/>
      <c r="AD63" s="415"/>
      <c r="AE63" s="415"/>
      <c r="AF63" s="415"/>
      <c r="AG63" s="415"/>
      <c r="AH63" s="415"/>
      <c r="AI63" s="415"/>
      <c r="AJ63" s="415"/>
      <c r="AK63" s="415"/>
      <c r="AL63" s="415"/>
      <c r="AM63" s="415"/>
      <c r="AN63" s="415"/>
    </row>
    <row r="64" ht="21.75" hidden="1" customHeight="1">
      <c r="A64" s="416" t="s">
        <v>472</v>
      </c>
      <c r="B64" s="417" t="s">
        <v>2935</v>
      </c>
      <c r="C64" s="417"/>
      <c r="D64" s="418" t="s">
        <v>2936</v>
      </c>
      <c r="E64" s="423" t="s">
        <v>2937</v>
      </c>
      <c r="F64" s="419" t="s">
        <v>2938</v>
      </c>
      <c r="G64" s="419" t="s">
        <v>2939</v>
      </c>
      <c r="H64" s="419" t="s">
        <v>39</v>
      </c>
      <c r="I64" s="419">
        <v>5.0</v>
      </c>
      <c r="J64" s="420">
        <v>45820.0</v>
      </c>
      <c r="K64" s="419" t="s">
        <v>36</v>
      </c>
      <c r="L64" s="424" t="s">
        <v>2940</v>
      </c>
      <c r="M64" s="419" t="s">
        <v>2668</v>
      </c>
      <c r="N64" s="415"/>
      <c r="O64" s="419"/>
      <c r="P64" s="421"/>
      <c r="Q64" s="415"/>
      <c r="R64" s="415"/>
      <c r="S64" s="415"/>
      <c r="T64" s="415"/>
      <c r="U64" s="415"/>
      <c r="V64" s="415"/>
      <c r="W64" s="415"/>
      <c r="X64" s="415"/>
      <c r="Y64" s="415"/>
      <c r="Z64" s="415"/>
      <c r="AA64" s="415"/>
      <c r="AB64" s="415"/>
      <c r="AC64" s="415"/>
      <c r="AD64" s="415"/>
      <c r="AE64" s="415"/>
      <c r="AF64" s="415"/>
      <c r="AG64" s="415"/>
      <c r="AH64" s="415"/>
      <c r="AI64" s="415"/>
      <c r="AJ64" s="415"/>
      <c r="AK64" s="415"/>
      <c r="AL64" s="415"/>
      <c r="AM64" s="415"/>
      <c r="AN64" s="415"/>
    </row>
    <row r="65" ht="21.75" hidden="1" customHeight="1">
      <c r="A65" s="416" t="s">
        <v>472</v>
      </c>
      <c r="B65" s="417" t="s">
        <v>2941</v>
      </c>
      <c r="C65" s="417"/>
      <c r="D65" s="418" t="s">
        <v>2942</v>
      </c>
      <c r="E65" s="423" t="s">
        <v>2943</v>
      </c>
      <c r="F65" s="419" t="s">
        <v>2944</v>
      </c>
      <c r="G65" s="419" t="s">
        <v>2945</v>
      </c>
      <c r="H65" s="419" t="s">
        <v>39</v>
      </c>
      <c r="I65" s="419">
        <v>5.0</v>
      </c>
      <c r="J65" s="420">
        <v>45727.0</v>
      </c>
      <c r="K65" s="419" t="s">
        <v>36</v>
      </c>
      <c r="L65" s="424" t="s">
        <v>2946</v>
      </c>
      <c r="M65" s="419" t="s">
        <v>2668</v>
      </c>
      <c r="N65" s="415"/>
      <c r="O65" s="419"/>
      <c r="P65" s="421"/>
      <c r="Q65" s="415"/>
      <c r="R65" s="415"/>
      <c r="S65" s="415"/>
      <c r="T65" s="415"/>
      <c r="U65" s="415"/>
      <c r="V65" s="415"/>
      <c r="W65" s="415"/>
      <c r="X65" s="415"/>
      <c r="Y65" s="415"/>
      <c r="Z65" s="415"/>
      <c r="AA65" s="415"/>
      <c r="AB65" s="415"/>
      <c r="AC65" s="415"/>
      <c r="AD65" s="415"/>
      <c r="AE65" s="415"/>
      <c r="AF65" s="415"/>
      <c r="AG65" s="415"/>
      <c r="AH65" s="415"/>
      <c r="AI65" s="415"/>
      <c r="AJ65" s="415"/>
      <c r="AK65" s="415"/>
      <c r="AL65" s="415"/>
      <c r="AM65" s="415"/>
      <c r="AN65" s="415"/>
    </row>
    <row r="66" ht="21.75" hidden="1" customHeight="1">
      <c r="A66" s="416" t="s">
        <v>472</v>
      </c>
      <c r="B66" s="417" t="s">
        <v>2947</v>
      </c>
      <c r="C66" s="417"/>
      <c r="D66" s="418" t="s">
        <v>2948</v>
      </c>
      <c r="E66" s="423" t="s">
        <v>2949</v>
      </c>
      <c r="F66" s="419" t="s">
        <v>2950</v>
      </c>
      <c r="G66" s="419" t="s">
        <v>2951</v>
      </c>
      <c r="H66" s="419" t="s">
        <v>39</v>
      </c>
      <c r="I66" s="419">
        <v>5.0</v>
      </c>
      <c r="J66" s="420">
        <v>45653.0</v>
      </c>
      <c r="K66" s="419" t="s">
        <v>36</v>
      </c>
      <c r="L66" s="424" t="s">
        <v>2870</v>
      </c>
      <c r="M66" s="419" t="s">
        <v>2668</v>
      </c>
      <c r="N66" s="415"/>
      <c r="O66" s="419"/>
      <c r="P66" s="421"/>
      <c r="Q66" s="415"/>
      <c r="R66" s="415"/>
      <c r="S66" s="415"/>
      <c r="T66" s="415"/>
      <c r="U66" s="415"/>
      <c r="V66" s="415"/>
      <c r="W66" s="415"/>
      <c r="X66" s="415"/>
      <c r="Y66" s="415"/>
      <c r="Z66" s="415"/>
      <c r="AA66" s="415"/>
      <c r="AB66" s="415"/>
      <c r="AC66" s="415"/>
      <c r="AD66" s="415"/>
      <c r="AE66" s="415"/>
      <c r="AF66" s="415"/>
      <c r="AG66" s="415"/>
      <c r="AH66" s="415"/>
      <c r="AI66" s="415"/>
      <c r="AJ66" s="415"/>
      <c r="AK66" s="415"/>
      <c r="AL66" s="415"/>
      <c r="AM66" s="415"/>
      <c r="AN66" s="415"/>
    </row>
    <row r="67" ht="21.75" hidden="1" customHeight="1">
      <c r="A67" s="416" t="s">
        <v>472</v>
      </c>
      <c r="B67" s="417" t="s">
        <v>2952</v>
      </c>
      <c r="C67" s="417"/>
      <c r="D67" s="418" t="s">
        <v>2953</v>
      </c>
      <c r="E67" s="423" t="s">
        <v>2954</v>
      </c>
      <c r="F67" s="419" t="s">
        <v>2955</v>
      </c>
      <c r="G67" s="419" t="s">
        <v>2956</v>
      </c>
      <c r="H67" s="419" t="s">
        <v>39</v>
      </c>
      <c r="I67" s="419">
        <v>5.0</v>
      </c>
      <c r="J67" s="420">
        <v>45625.0</v>
      </c>
      <c r="K67" s="419" t="s">
        <v>36</v>
      </c>
      <c r="L67" s="424" t="s">
        <v>2870</v>
      </c>
      <c r="M67" s="419" t="s">
        <v>2668</v>
      </c>
      <c r="N67" s="415"/>
      <c r="O67" s="419"/>
      <c r="P67" s="421"/>
      <c r="Q67" s="415"/>
      <c r="R67" s="415"/>
      <c r="S67" s="415"/>
      <c r="T67" s="415"/>
      <c r="U67" s="415"/>
      <c r="V67" s="415"/>
      <c r="W67" s="415"/>
      <c r="X67" s="415"/>
      <c r="Y67" s="415"/>
      <c r="Z67" s="415"/>
      <c r="AA67" s="415"/>
      <c r="AB67" s="415"/>
      <c r="AC67" s="415"/>
      <c r="AD67" s="415"/>
      <c r="AE67" s="415"/>
      <c r="AF67" s="415"/>
      <c r="AG67" s="415"/>
      <c r="AH67" s="415"/>
      <c r="AI67" s="415"/>
      <c r="AJ67" s="415"/>
      <c r="AK67" s="415"/>
      <c r="AL67" s="415"/>
      <c r="AM67" s="415"/>
      <c r="AN67" s="415"/>
    </row>
    <row r="68" ht="21.75" hidden="1" customHeight="1">
      <c r="A68" s="416" t="s">
        <v>472</v>
      </c>
      <c r="B68" s="417" t="s">
        <v>2957</v>
      </c>
      <c r="C68" s="417"/>
      <c r="D68" s="418" t="s">
        <v>2958</v>
      </c>
      <c r="E68" s="423" t="s">
        <v>2959</v>
      </c>
      <c r="F68" s="419" t="s">
        <v>2960</v>
      </c>
      <c r="G68" s="419" t="s">
        <v>2961</v>
      </c>
      <c r="H68" s="419" t="s">
        <v>39</v>
      </c>
      <c r="I68" s="419">
        <v>5.0</v>
      </c>
      <c r="J68" s="420">
        <v>45587.0</v>
      </c>
      <c r="K68" s="419" t="s">
        <v>36</v>
      </c>
      <c r="L68" s="424" t="s">
        <v>2962</v>
      </c>
      <c r="M68" s="419" t="s">
        <v>2668</v>
      </c>
      <c r="N68" s="415"/>
      <c r="O68" s="419"/>
      <c r="P68" s="421"/>
      <c r="Q68" s="415"/>
      <c r="R68" s="415"/>
      <c r="S68" s="415"/>
      <c r="T68" s="415"/>
      <c r="U68" s="415"/>
      <c r="V68" s="415"/>
      <c r="W68" s="415"/>
      <c r="X68" s="415"/>
      <c r="Y68" s="415"/>
      <c r="Z68" s="415"/>
      <c r="AA68" s="415"/>
      <c r="AB68" s="415"/>
      <c r="AC68" s="415"/>
      <c r="AD68" s="415"/>
      <c r="AE68" s="415"/>
      <c r="AF68" s="415"/>
      <c r="AG68" s="415"/>
      <c r="AH68" s="415"/>
      <c r="AI68" s="415"/>
      <c r="AJ68" s="415"/>
      <c r="AK68" s="415"/>
      <c r="AL68" s="415"/>
      <c r="AM68" s="415"/>
      <c r="AN68" s="415"/>
    </row>
    <row r="69" ht="21.75" hidden="1" customHeight="1">
      <c r="A69" s="416" t="s">
        <v>472</v>
      </c>
      <c r="B69" s="417" t="s">
        <v>2963</v>
      </c>
      <c r="C69" s="417"/>
      <c r="D69" s="418" t="s">
        <v>2964</v>
      </c>
      <c r="E69" s="423" t="s">
        <v>2965</v>
      </c>
      <c r="F69" s="419" t="s">
        <v>2966</v>
      </c>
      <c r="G69" s="419" t="s">
        <v>2967</v>
      </c>
      <c r="H69" s="419" t="s">
        <v>39</v>
      </c>
      <c r="I69" s="419">
        <v>5.0</v>
      </c>
      <c r="J69" s="420">
        <v>45442.0</v>
      </c>
      <c r="K69" s="419" t="s">
        <v>36</v>
      </c>
      <c r="L69" s="424" t="s">
        <v>2968</v>
      </c>
      <c r="M69" s="419" t="s">
        <v>2668</v>
      </c>
      <c r="N69" s="415"/>
      <c r="O69" s="419"/>
      <c r="P69" s="421"/>
      <c r="Q69" s="415"/>
      <c r="R69" s="415"/>
      <c r="S69" s="415"/>
      <c r="T69" s="415"/>
      <c r="U69" s="415"/>
      <c r="V69" s="415"/>
      <c r="W69" s="415"/>
      <c r="X69" s="415"/>
      <c r="Y69" s="415"/>
      <c r="Z69" s="415"/>
      <c r="AA69" s="415"/>
      <c r="AB69" s="415"/>
      <c r="AC69" s="415"/>
      <c r="AD69" s="415"/>
      <c r="AE69" s="415"/>
      <c r="AF69" s="415"/>
      <c r="AG69" s="415"/>
      <c r="AH69" s="415"/>
      <c r="AI69" s="415"/>
      <c r="AJ69" s="415"/>
      <c r="AK69" s="415"/>
      <c r="AL69" s="415"/>
      <c r="AM69" s="415"/>
      <c r="AN69" s="415"/>
    </row>
    <row r="70" ht="21.75" hidden="1" customHeight="1">
      <c r="A70" s="416" t="s">
        <v>472</v>
      </c>
      <c r="B70" s="417" t="s">
        <v>2969</v>
      </c>
      <c r="C70" s="417"/>
      <c r="D70" s="418" t="s">
        <v>2970</v>
      </c>
      <c r="E70" s="423" t="s">
        <v>2971</v>
      </c>
      <c r="F70" s="419" t="s">
        <v>2972</v>
      </c>
      <c r="G70" s="419" t="s">
        <v>2973</v>
      </c>
      <c r="H70" s="419" t="s">
        <v>39</v>
      </c>
      <c r="I70" s="419">
        <v>5.0</v>
      </c>
      <c r="J70" s="420">
        <v>45386.0</v>
      </c>
      <c r="K70" s="419" t="s">
        <v>36</v>
      </c>
      <c r="L70" s="424" t="s">
        <v>2974</v>
      </c>
      <c r="M70" s="419" t="s">
        <v>2668</v>
      </c>
      <c r="N70" s="415"/>
      <c r="O70" s="419"/>
      <c r="P70" s="421"/>
      <c r="Q70" s="415"/>
      <c r="R70" s="415"/>
      <c r="S70" s="415"/>
      <c r="T70" s="415"/>
      <c r="U70" s="415"/>
      <c r="V70" s="415"/>
      <c r="W70" s="415"/>
      <c r="X70" s="415"/>
      <c r="Y70" s="415"/>
      <c r="Z70" s="415"/>
      <c r="AA70" s="415"/>
      <c r="AB70" s="415"/>
      <c r="AC70" s="415"/>
      <c r="AD70" s="415"/>
      <c r="AE70" s="415"/>
      <c r="AF70" s="415"/>
      <c r="AG70" s="415"/>
      <c r="AH70" s="415"/>
      <c r="AI70" s="415"/>
      <c r="AJ70" s="415"/>
      <c r="AK70" s="415"/>
      <c r="AL70" s="415"/>
      <c r="AM70" s="415"/>
      <c r="AN70" s="415"/>
    </row>
    <row r="71" ht="21.75" hidden="1" customHeight="1">
      <c r="A71" s="416" t="s">
        <v>472</v>
      </c>
      <c r="B71" s="417" t="s">
        <v>2975</v>
      </c>
      <c r="C71" s="417"/>
      <c r="D71" s="418" t="s">
        <v>2976</v>
      </c>
      <c r="E71" s="423" t="s">
        <v>2977</v>
      </c>
      <c r="F71" s="419" t="s">
        <v>2978</v>
      </c>
      <c r="G71" s="419" t="s">
        <v>2979</v>
      </c>
      <c r="H71" s="419" t="s">
        <v>39</v>
      </c>
      <c r="I71" s="419">
        <v>5.0</v>
      </c>
      <c r="J71" s="420">
        <v>45286.0</v>
      </c>
      <c r="K71" s="419" t="s">
        <v>36</v>
      </c>
      <c r="L71" s="424" t="s">
        <v>2980</v>
      </c>
      <c r="M71" s="419" t="s">
        <v>2668</v>
      </c>
      <c r="N71" s="415"/>
      <c r="O71" s="419"/>
      <c r="P71" s="421"/>
      <c r="Q71" s="415"/>
      <c r="R71" s="415"/>
      <c r="S71" s="415"/>
      <c r="T71" s="415"/>
      <c r="U71" s="415"/>
      <c r="V71" s="415"/>
      <c r="W71" s="415"/>
      <c r="X71" s="415"/>
      <c r="Y71" s="415"/>
      <c r="Z71" s="415"/>
      <c r="AA71" s="415"/>
      <c r="AB71" s="415"/>
      <c r="AC71" s="415"/>
      <c r="AD71" s="415"/>
      <c r="AE71" s="415"/>
      <c r="AF71" s="415"/>
      <c r="AG71" s="415"/>
      <c r="AH71" s="415"/>
      <c r="AI71" s="415"/>
      <c r="AJ71" s="415"/>
      <c r="AK71" s="415"/>
      <c r="AL71" s="415"/>
      <c r="AM71" s="415"/>
      <c r="AN71" s="415"/>
    </row>
    <row r="72" ht="21.75" hidden="1" customHeight="1">
      <c r="A72" s="416" t="s">
        <v>472</v>
      </c>
      <c r="B72" s="417" t="s">
        <v>2981</v>
      </c>
      <c r="C72" s="417"/>
      <c r="D72" s="418" t="s">
        <v>2982</v>
      </c>
      <c r="E72" s="423" t="s">
        <v>2983</v>
      </c>
      <c r="F72" s="419" t="s">
        <v>2984</v>
      </c>
      <c r="G72" s="419" t="s">
        <v>2985</v>
      </c>
      <c r="H72" s="419" t="s">
        <v>39</v>
      </c>
      <c r="I72" s="419">
        <v>5.0</v>
      </c>
      <c r="J72" s="420">
        <v>45859.0</v>
      </c>
      <c r="K72" s="419" t="s">
        <v>36</v>
      </c>
      <c r="L72" s="424" t="s">
        <v>2986</v>
      </c>
      <c r="M72" s="419" t="s">
        <v>2668</v>
      </c>
      <c r="N72" s="415"/>
      <c r="O72" s="419"/>
      <c r="P72" s="421"/>
      <c r="Q72" s="415"/>
      <c r="R72" s="415"/>
      <c r="S72" s="415"/>
      <c r="T72" s="415"/>
      <c r="U72" s="415"/>
      <c r="V72" s="415"/>
      <c r="W72" s="415"/>
      <c r="X72" s="415"/>
      <c r="Y72" s="415"/>
      <c r="Z72" s="415"/>
      <c r="AA72" s="415"/>
      <c r="AB72" s="415"/>
      <c r="AC72" s="415"/>
      <c r="AD72" s="415"/>
      <c r="AE72" s="415"/>
      <c r="AF72" s="415"/>
      <c r="AG72" s="415"/>
      <c r="AH72" s="415"/>
      <c r="AI72" s="415"/>
      <c r="AJ72" s="415"/>
      <c r="AK72" s="415"/>
      <c r="AL72" s="415"/>
      <c r="AM72" s="415"/>
      <c r="AN72" s="415"/>
    </row>
    <row r="73" ht="21.75" hidden="1" customHeight="1">
      <c r="A73" s="416" t="s">
        <v>472</v>
      </c>
      <c r="B73" s="417" t="s">
        <v>2987</v>
      </c>
      <c r="C73" s="417"/>
      <c r="D73" s="418" t="s">
        <v>2988</v>
      </c>
      <c r="E73" s="423" t="s">
        <v>2989</v>
      </c>
      <c r="F73" s="419" t="s">
        <v>2990</v>
      </c>
      <c r="G73" s="419" t="s">
        <v>2991</v>
      </c>
      <c r="H73" s="419" t="s">
        <v>39</v>
      </c>
      <c r="I73" s="419">
        <v>5.0</v>
      </c>
      <c r="J73" s="420">
        <v>45880.0</v>
      </c>
      <c r="K73" s="419" t="s">
        <v>36</v>
      </c>
      <c r="L73" s="424" t="s">
        <v>2875</v>
      </c>
      <c r="M73" s="419" t="s">
        <v>2668</v>
      </c>
      <c r="N73" s="415"/>
      <c r="O73" s="419"/>
      <c r="P73" s="421"/>
      <c r="Q73" s="415"/>
      <c r="R73" s="415"/>
      <c r="S73" s="415"/>
      <c r="T73" s="415"/>
      <c r="U73" s="415"/>
      <c r="V73" s="415"/>
      <c r="W73" s="415"/>
      <c r="X73" s="415"/>
      <c r="Y73" s="415"/>
      <c r="Z73" s="415"/>
      <c r="AA73" s="415"/>
      <c r="AB73" s="415"/>
      <c r="AC73" s="415"/>
      <c r="AD73" s="415"/>
      <c r="AE73" s="415"/>
      <c r="AF73" s="415"/>
      <c r="AG73" s="415"/>
      <c r="AH73" s="415"/>
      <c r="AI73" s="415"/>
      <c r="AJ73" s="415"/>
      <c r="AK73" s="415"/>
      <c r="AL73" s="415"/>
      <c r="AM73" s="415"/>
      <c r="AN73" s="415"/>
    </row>
    <row r="74" ht="21.75" hidden="1" customHeight="1">
      <c r="A74" s="416" t="s">
        <v>472</v>
      </c>
      <c r="B74" s="417" t="s">
        <v>2992</v>
      </c>
      <c r="C74" s="417"/>
      <c r="D74" s="418" t="s">
        <v>2993</v>
      </c>
      <c r="E74" s="423" t="s">
        <v>2994</v>
      </c>
      <c r="F74" s="419" t="s">
        <v>2995</v>
      </c>
      <c r="G74" s="415"/>
      <c r="H74" s="419" t="s">
        <v>39</v>
      </c>
      <c r="I74" s="419">
        <v>5.0</v>
      </c>
      <c r="J74" s="420">
        <v>45880.0</v>
      </c>
      <c r="K74" s="419" t="s">
        <v>36</v>
      </c>
      <c r="L74" s="424" t="s">
        <v>2996</v>
      </c>
      <c r="M74" s="419" t="s">
        <v>2668</v>
      </c>
      <c r="N74" s="415"/>
      <c r="O74" s="419"/>
      <c r="P74" s="421"/>
      <c r="Q74" s="415"/>
      <c r="R74" s="415"/>
      <c r="S74" s="415"/>
      <c r="T74" s="415"/>
      <c r="U74" s="415"/>
      <c r="V74" s="415"/>
      <c r="W74" s="415"/>
      <c r="X74" s="415"/>
      <c r="Y74" s="415"/>
      <c r="Z74" s="415"/>
      <c r="AA74" s="415"/>
      <c r="AB74" s="415"/>
      <c r="AC74" s="415"/>
      <c r="AD74" s="415"/>
      <c r="AE74" s="415"/>
      <c r="AF74" s="415"/>
      <c r="AG74" s="415"/>
      <c r="AH74" s="415"/>
      <c r="AI74" s="415"/>
      <c r="AJ74" s="415"/>
      <c r="AK74" s="415"/>
      <c r="AL74" s="415"/>
      <c r="AM74" s="415"/>
      <c r="AN74" s="415"/>
    </row>
    <row r="75" ht="21.75" hidden="1" customHeight="1">
      <c r="A75" s="416" t="s">
        <v>472</v>
      </c>
      <c r="B75" s="417" t="s">
        <v>2997</v>
      </c>
      <c r="C75" s="417"/>
      <c r="D75" s="418" t="s">
        <v>2998</v>
      </c>
      <c r="E75" s="423" t="s">
        <v>2999</v>
      </c>
      <c r="F75" s="419" t="s">
        <v>3000</v>
      </c>
      <c r="G75" s="419" t="s">
        <v>3001</v>
      </c>
      <c r="H75" s="419" t="s">
        <v>39</v>
      </c>
      <c r="I75" s="419">
        <v>5.0</v>
      </c>
      <c r="J75" s="420">
        <v>45813.0</v>
      </c>
      <c r="K75" s="419" t="s">
        <v>36</v>
      </c>
      <c r="L75" s="424" t="s">
        <v>2667</v>
      </c>
      <c r="M75" s="419" t="s">
        <v>2668</v>
      </c>
      <c r="N75" s="415"/>
      <c r="O75" s="419"/>
      <c r="P75" s="421"/>
      <c r="Q75" s="415"/>
      <c r="R75" s="415"/>
      <c r="S75" s="415"/>
      <c r="T75" s="415"/>
      <c r="U75" s="415"/>
      <c r="V75" s="415"/>
      <c r="W75" s="415"/>
      <c r="X75" s="415"/>
      <c r="Y75" s="415"/>
      <c r="Z75" s="415"/>
      <c r="AA75" s="415"/>
      <c r="AB75" s="415"/>
      <c r="AC75" s="415"/>
      <c r="AD75" s="415"/>
      <c r="AE75" s="415"/>
      <c r="AF75" s="415"/>
      <c r="AG75" s="415"/>
      <c r="AH75" s="415"/>
      <c r="AI75" s="415"/>
      <c r="AJ75" s="415"/>
      <c r="AK75" s="415"/>
      <c r="AL75" s="415"/>
      <c r="AM75" s="415"/>
      <c r="AN75" s="415"/>
    </row>
    <row r="76" ht="21.75" hidden="1" customHeight="1">
      <c r="A76" s="416" t="s">
        <v>472</v>
      </c>
      <c r="B76" s="417" t="s">
        <v>3002</v>
      </c>
      <c r="C76" s="417"/>
      <c r="D76" s="418" t="s">
        <v>3003</v>
      </c>
      <c r="E76" s="423" t="s">
        <v>3004</v>
      </c>
      <c r="F76" s="419" t="s">
        <v>3005</v>
      </c>
      <c r="G76" s="419" t="s">
        <v>3006</v>
      </c>
      <c r="H76" s="419" t="s">
        <v>39</v>
      </c>
      <c r="I76" s="419">
        <v>5.0</v>
      </c>
      <c r="J76" s="420">
        <v>45839.0</v>
      </c>
      <c r="K76" s="419" t="s">
        <v>36</v>
      </c>
      <c r="L76" s="424" t="s">
        <v>3007</v>
      </c>
      <c r="M76" s="419" t="s">
        <v>2668</v>
      </c>
      <c r="N76" s="415"/>
      <c r="O76" s="419"/>
      <c r="P76" s="421"/>
      <c r="Q76" s="415"/>
      <c r="R76" s="415"/>
      <c r="S76" s="415"/>
      <c r="T76" s="415"/>
      <c r="U76" s="415"/>
      <c r="V76" s="415"/>
      <c r="W76" s="415"/>
      <c r="X76" s="415"/>
      <c r="Y76" s="415"/>
      <c r="Z76" s="415"/>
      <c r="AA76" s="415"/>
      <c r="AB76" s="415"/>
      <c r="AC76" s="415"/>
      <c r="AD76" s="415"/>
      <c r="AE76" s="415"/>
      <c r="AF76" s="415"/>
      <c r="AG76" s="415"/>
      <c r="AH76" s="415"/>
      <c r="AI76" s="415"/>
      <c r="AJ76" s="415"/>
      <c r="AK76" s="415"/>
      <c r="AL76" s="415"/>
      <c r="AM76" s="415"/>
      <c r="AN76" s="415"/>
    </row>
    <row r="77" ht="21.75" hidden="1" customHeight="1">
      <c r="A77" s="416" t="s">
        <v>472</v>
      </c>
      <c r="B77" s="417" t="s">
        <v>3008</v>
      </c>
      <c r="C77" s="417"/>
      <c r="D77" s="418" t="s">
        <v>3009</v>
      </c>
      <c r="E77" s="423" t="s">
        <v>3010</v>
      </c>
      <c r="F77" s="419" t="s">
        <v>3011</v>
      </c>
      <c r="G77" s="419" t="s">
        <v>3012</v>
      </c>
      <c r="H77" s="419" t="s">
        <v>39</v>
      </c>
      <c r="I77" s="419">
        <v>5.0</v>
      </c>
      <c r="J77" s="420">
        <v>45868.0</v>
      </c>
      <c r="K77" s="419" t="s">
        <v>36</v>
      </c>
      <c r="L77" s="424" t="s">
        <v>3013</v>
      </c>
      <c r="M77" s="419" t="s">
        <v>2668</v>
      </c>
      <c r="N77" s="415"/>
      <c r="O77" s="419"/>
      <c r="P77" s="421"/>
      <c r="Q77" s="415"/>
      <c r="R77" s="415"/>
      <c r="S77" s="415"/>
      <c r="T77" s="415"/>
      <c r="U77" s="415"/>
      <c r="V77" s="415"/>
      <c r="W77" s="415"/>
      <c r="X77" s="415"/>
      <c r="Y77" s="415"/>
      <c r="Z77" s="415"/>
      <c r="AA77" s="415"/>
      <c r="AB77" s="415"/>
      <c r="AC77" s="415"/>
      <c r="AD77" s="415"/>
      <c r="AE77" s="415"/>
      <c r="AF77" s="415"/>
      <c r="AG77" s="415"/>
      <c r="AH77" s="415"/>
      <c r="AI77" s="415"/>
      <c r="AJ77" s="415"/>
      <c r="AK77" s="415"/>
      <c r="AL77" s="415"/>
      <c r="AM77" s="415"/>
      <c r="AN77" s="415"/>
    </row>
    <row r="78" ht="21.75" hidden="1" customHeight="1">
      <c r="A78" s="416" t="s">
        <v>472</v>
      </c>
      <c r="B78" s="417" t="s">
        <v>3014</v>
      </c>
      <c r="C78" s="417"/>
      <c r="D78" s="418" t="s">
        <v>3015</v>
      </c>
      <c r="E78" s="423" t="s">
        <v>3016</v>
      </c>
      <c r="F78" s="419" t="s">
        <v>3017</v>
      </c>
      <c r="G78" s="419" t="s">
        <v>3018</v>
      </c>
      <c r="H78" s="419" t="s">
        <v>39</v>
      </c>
      <c r="I78" s="419">
        <v>5.0</v>
      </c>
      <c r="J78" s="420">
        <v>45827.0</v>
      </c>
      <c r="K78" s="419" t="s">
        <v>36</v>
      </c>
      <c r="L78" s="424" t="s">
        <v>3019</v>
      </c>
      <c r="M78" s="419" t="s">
        <v>2668</v>
      </c>
      <c r="N78" s="415"/>
      <c r="O78" s="419"/>
      <c r="P78" s="421"/>
      <c r="Q78" s="415"/>
      <c r="R78" s="415"/>
      <c r="S78" s="415"/>
      <c r="T78" s="415"/>
      <c r="U78" s="415"/>
      <c r="V78" s="415"/>
      <c r="W78" s="415"/>
      <c r="X78" s="415"/>
      <c r="Y78" s="415"/>
      <c r="Z78" s="415"/>
      <c r="AA78" s="415"/>
      <c r="AB78" s="415"/>
      <c r="AC78" s="415"/>
      <c r="AD78" s="415"/>
      <c r="AE78" s="415"/>
      <c r="AF78" s="415"/>
      <c r="AG78" s="415"/>
      <c r="AH78" s="415"/>
      <c r="AI78" s="415"/>
      <c r="AJ78" s="415"/>
      <c r="AK78" s="415"/>
      <c r="AL78" s="415"/>
      <c r="AM78" s="415"/>
      <c r="AN78" s="415"/>
    </row>
    <row r="79" ht="21.75" hidden="1" customHeight="1">
      <c r="A79" s="416" t="s">
        <v>472</v>
      </c>
      <c r="B79" s="417" t="s">
        <v>3020</v>
      </c>
      <c r="C79" s="417"/>
      <c r="D79" s="418" t="s">
        <v>3021</v>
      </c>
      <c r="E79" s="423" t="s">
        <v>3022</v>
      </c>
      <c r="F79" s="419" t="s">
        <v>3023</v>
      </c>
      <c r="G79" s="419" t="s">
        <v>3024</v>
      </c>
      <c r="H79" s="419" t="s">
        <v>39</v>
      </c>
      <c r="I79" s="419">
        <v>5.0</v>
      </c>
      <c r="J79" s="420">
        <v>45826.0</v>
      </c>
      <c r="K79" s="419" t="s">
        <v>36</v>
      </c>
      <c r="L79" s="424" t="s">
        <v>3025</v>
      </c>
      <c r="M79" s="419" t="s">
        <v>2668</v>
      </c>
      <c r="N79" s="415"/>
      <c r="O79" s="419"/>
      <c r="P79" s="421"/>
      <c r="Q79" s="415"/>
      <c r="R79" s="415"/>
      <c r="S79" s="415"/>
      <c r="T79" s="415"/>
      <c r="U79" s="415"/>
      <c r="V79" s="415"/>
      <c r="W79" s="415"/>
      <c r="X79" s="415"/>
      <c r="Y79" s="415"/>
      <c r="Z79" s="415"/>
      <c r="AA79" s="415"/>
      <c r="AB79" s="415"/>
      <c r="AC79" s="415"/>
      <c r="AD79" s="415"/>
      <c r="AE79" s="415"/>
      <c r="AF79" s="415"/>
      <c r="AG79" s="415"/>
      <c r="AH79" s="415"/>
      <c r="AI79" s="415"/>
      <c r="AJ79" s="415"/>
      <c r="AK79" s="415"/>
      <c r="AL79" s="415"/>
      <c r="AM79" s="415"/>
      <c r="AN79" s="415"/>
    </row>
    <row r="80" ht="21.75" hidden="1" customHeight="1">
      <c r="A80" s="416" t="s">
        <v>472</v>
      </c>
      <c r="B80" s="417" t="s">
        <v>3026</v>
      </c>
      <c r="C80" s="417"/>
      <c r="D80" s="418" t="s">
        <v>3027</v>
      </c>
      <c r="E80" s="423" t="s">
        <v>3028</v>
      </c>
      <c r="F80" s="415"/>
      <c r="G80" s="419" t="s">
        <v>3029</v>
      </c>
      <c r="H80" s="419" t="s">
        <v>39</v>
      </c>
      <c r="I80" s="419">
        <v>5.0</v>
      </c>
      <c r="J80" s="420">
        <v>45873.0</v>
      </c>
      <c r="K80" s="419" t="s">
        <v>36</v>
      </c>
      <c r="L80" s="424" t="s">
        <v>2875</v>
      </c>
      <c r="M80" s="419" t="s">
        <v>2668</v>
      </c>
      <c r="N80" s="415"/>
      <c r="O80" s="419"/>
      <c r="P80" s="421"/>
      <c r="Q80" s="415"/>
      <c r="R80" s="415"/>
      <c r="S80" s="415"/>
      <c r="T80" s="415"/>
      <c r="U80" s="415"/>
      <c r="V80" s="415"/>
      <c r="W80" s="415"/>
      <c r="X80" s="415"/>
      <c r="Y80" s="415"/>
      <c r="Z80" s="415"/>
      <c r="AA80" s="415"/>
      <c r="AB80" s="415"/>
      <c r="AC80" s="415"/>
      <c r="AD80" s="415"/>
      <c r="AE80" s="415"/>
      <c r="AF80" s="415"/>
      <c r="AG80" s="415"/>
      <c r="AH80" s="415"/>
      <c r="AI80" s="415"/>
      <c r="AJ80" s="415"/>
      <c r="AK80" s="415"/>
      <c r="AL80" s="415"/>
      <c r="AM80" s="415"/>
      <c r="AN80" s="415"/>
    </row>
    <row r="81" ht="21.75" hidden="1" customHeight="1">
      <c r="A81" s="416" t="s">
        <v>472</v>
      </c>
      <c r="B81" s="417" t="s">
        <v>3030</v>
      </c>
      <c r="C81" s="417"/>
      <c r="D81" s="418" t="s">
        <v>3031</v>
      </c>
      <c r="E81" s="423" t="s">
        <v>3032</v>
      </c>
      <c r="F81" s="419" t="s">
        <v>3033</v>
      </c>
      <c r="G81" s="419" t="s">
        <v>3034</v>
      </c>
      <c r="H81" s="419" t="s">
        <v>39</v>
      </c>
      <c r="I81" s="419">
        <v>5.0</v>
      </c>
      <c r="J81" s="420">
        <v>45797.0</v>
      </c>
      <c r="K81" s="419" t="s">
        <v>36</v>
      </c>
      <c r="L81" s="424" t="s">
        <v>2667</v>
      </c>
      <c r="M81" s="419" t="s">
        <v>2668</v>
      </c>
      <c r="N81" s="415"/>
      <c r="O81" s="419"/>
      <c r="P81" s="421"/>
      <c r="Q81" s="415"/>
      <c r="R81" s="415"/>
      <c r="S81" s="415"/>
      <c r="T81" s="415"/>
      <c r="U81" s="415"/>
      <c r="V81" s="415"/>
      <c r="W81" s="415"/>
      <c r="X81" s="415"/>
      <c r="Y81" s="415"/>
      <c r="Z81" s="415"/>
      <c r="AA81" s="415"/>
      <c r="AB81" s="415"/>
      <c r="AC81" s="415"/>
      <c r="AD81" s="415"/>
      <c r="AE81" s="415"/>
      <c r="AF81" s="415"/>
      <c r="AG81" s="415"/>
      <c r="AH81" s="415"/>
      <c r="AI81" s="415"/>
      <c r="AJ81" s="415"/>
      <c r="AK81" s="415"/>
      <c r="AL81" s="415"/>
      <c r="AM81" s="415"/>
      <c r="AN81" s="415"/>
    </row>
    <row r="82" ht="21.75" hidden="1" customHeight="1">
      <c r="A82" s="416" t="s">
        <v>164</v>
      </c>
      <c r="B82" s="417" t="s">
        <v>3035</v>
      </c>
      <c r="C82" s="417"/>
      <c r="D82" s="418" t="s">
        <v>3036</v>
      </c>
      <c r="E82" s="418"/>
      <c r="F82" s="419" t="s">
        <v>3037</v>
      </c>
      <c r="G82" s="419" t="s">
        <v>3038</v>
      </c>
      <c r="H82" s="419" t="s">
        <v>41</v>
      </c>
      <c r="I82" s="419">
        <v>5.0</v>
      </c>
      <c r="J82" s="420">
        <v>44415.0</v>
      </c>
      <c r="K82" s="419" t="s">
        <v>36</v>
      </c>
      <c r="L82" s="418" t="s">
        <v>2667</v>
      </c>
      <c r="M82" s="419" t="s">
        <v>2668</v>
      </c>
      <c r="N82" s="415"/>
      <c r="O82" s="419"/>
      <c r="P82" s="421"/>
      <c r="Q82" s="415"/>
      <c r="R82" s="415"/>
      <c r="S82" s="415"/>
      <c r="T82" s="415"/>
      <c r="U82" s="415"/>
      <c r="V82" s="415"/>
      <c r="W82" s="415"/>
      <c r="X82" s="415"/>
      <c r="Y82" s="415"/>
      <c r="Z82" s="415"/>
      <c r="AA82" s="415"/>
      <c r="AB82" s="415"/>
      <c r="AC82" s="415"/>
      <c r="AD82" s="415"/>
      <c r="AE82" s="415"/>
      <c r="AF82" s="415"/>
      <c r="AG82" s="415"/>
      <c r="AH82" s="415"/>
      <c r="AI82" s="415"/>
      <c r="AJ82" s="415"/>
      <c r="AK82" s="415"/>
      <c r="AL82" s="415"/>
      <c r="AM82" s="415"/>
      <c r="AN82" s="415"/>
    </row>
    <row r="83" ht="21.75" hidden="1" customHeight="1">
      <c r="A83" s="416" t="s">
        <v>164</v>
      </c>
      <c r="B83" s="417" t="s">
        <v>3039</v>
      </c>
      <c r="C83" s="417"/>
      <c r="D83" s="418" t="s">
        <v>3040</v>
      </c>
      <c r="E83" s="418"/>
      <c r="F83" s="419" t="s">
        <v>3041</v>
      </c>
      <c r="G83" s="419" t="s">
        <v>3042</v>
      </c>
      <c r="H83" s="419" t="s">
        <v>41</v>
      </c>
      <c r="I83" s="419">
        <v>5.0</v>
      </c>
      <c r="J83" s="420">
        <v>45263.0</v>
      </c>
      <c r="K83" s="419" t="s">
        <v>36</v>
      </c>
      <c r="L83" s="418" t="s">
        <v>2667</v>
      </c>
      <c r="M83" s="419" t="s">
        <v>2668</v>
      </c>
      <c r="N83" s="415"/>
      <c r="O83" s="419"/>
      <c r="P83" s="421"/>
      <c r="Q83" s="415"/>
      <c r="R83" s="415"/>
      <c r="S83" s="415"/>
      <c r="T83" s="415"/>
      <c r="U83" s="415"/>
      <c r="V83" s="415"/>
      <c r="W83" s="415"/>
      <c r="X83" s="415"/>
      <c r="Y83" s="415"/>
      <c r="Z83" s="415"/>
      <c r="AA83" s="415"/>
      <c r="AB83" s="415"/>
      <c r="AC83" s="415"/>
      <c r="AD83" s="415"/>
      <c r="AE83" s="415"/>
      <c r="AF83" s="415"/>
      <c r="AG83" s="415"/>
      <c r="AH83" s="415"/>
      <c r="AI83" s="415"/>
      <c r="AJ83" s="415"/>
      <c r="AK83" s="415"/>
      <c r="AL83" s="415"/>
      <c r="AM83" s="415"/>
      <c r="AN83" s="415"/>
    </row>
    <row r="84" ht="21.75" hidden="1" customHeight="1">
      <c r="A84" s="416" t="s">
        <v>164</v>
      </c>
      <c r="B84" s="417" t="s">
        <v>3043</v>
      </c>
      <c r="C84" s="417"/>
      <c r="D84" s="418" t="s">
        <v>3044</v>
      </c>
      <c r="E84" s="418"/>
      <c r="F84" s="419" t="s">
        <v>3045</v>
      </c>
      <c r="G84" s="419" t="s">
        <v>3046</v>
      </c>
      <c r="H84" s="419" t="s">
        <v>41</v>
      </c>
      <c r="I84" s="419">
        <v>5.0</v>
      </c>
      <c r="J84" s="420">
        <v>45269.0</v>
      </c>
      <c r="K84" s="419" t="s">
        <v>36</v>
      </c>
      <c r="L84" s="418" t="s">
        <v>3047</v>
      </c>
      <c r="M84" s="419" t="s">
        <v>2668</v>
      </c>
      <c r="N84" s="415"/>
      <c r="O84" s="419"/>
      <c r="P84" s="421"/>
      <c r="Q84" s="415"/>
      <c r="R84" s="415"/>
      <c r="S84" s="415"/>
      <c r="T84" s="415"/>
      <c r="U84" s="415"/>
      <c r="V84" s="415"/>
      <c r="W84" s="415"/>
      <c r="X84" s="415"/>
      <c r="Y84" s="415"/>
      <c r="Z84" s="415"/>
      <c r="AA84" s="415"/>
      <c r="AB84" s="415"/>
      <c r="AC84" s="415"/>
      <c r="AD84" s="415"/>
      <c r="AE84" s="415"/>
      <c r="AF84" s="415"/>
      <c r="AG84" s="415"/>
      <c r="AH84" s="415"/>
      <c r="AI84" s="415"/>
      <c r="AJ84" s="415"/>
      <c r="AK84" s="415"/>
      <c r="AL84" s="415"/>
      <c r="AM84" s="415"/>
      <c r="AN84" s="415"/>
    </row>
    <row r="85" ht="21.75" hidden="1" customHeight="1">
      <c r="A85" s="416" t="s">
        <v>164</v>
      </c>
      <c r="B85" s="417" t="s">
        <v>3048</v>
      </c>
      <c r="C85" s="417"/>
      <c r="D85" s="418" t="s">
        <v>3049</v>
      </c>
      <c r="E85" s="418"/>
      <c r="F85" s="419" t="s">
        <v>3050</v>
      </c>
      <c r="G85" s="419" t="s">
        <v>3051</v>
      </c>
      <c r="H85" s="419" t="s">
        <v>41</v>
      </c>
      <c r="I85" s="419">
        <v>5.0</v>
      </c>
      <c r="J85" s="420">
        <v>45254.0</v>
      </c>
      <c r="K85" s="419" t="s">
        <v>36</v>
      </c>
      <c r="L85" s="418" t="s">
        <v>3052</v>
      </c>
      <c r="M85" s="419" t="s">
        <v>2668</v>
      </c>
      <c r="N85" s="415"/>
      <c r="O85" s="419"/>
      <c r="P85" s="421"/>
      <c r="Q85" s="415"/>
      <c r="R85" s="415"/>
      <c r="S85" s="415"/>
      <c r="T85" s="415"/>
      <c r="U85" s="415"/>
      <c r="V85" s="415"/>
      <c r="W85" s="415"/>
      <c r="X85" s="415"/>
      <c r="Y85" s="415"/>
      <c r="Z85" s="415"/>
      <c r="AA85" s="415"/>
      <c r="AB85" s="415"/>
      <c r="AC85" s="415"/>
      <c r="AD85" s="415"/>
      <c r="AE85" s="415"/>
      <c r="AF85" s="415"/>
      <c r="AG85" s="415"/>
      <c r="AH85" s="415"/>
      <c r="AI85" s="415"/>
      <c r="AJ85" s="415"/>
      <c r="AK85" s="415"/>
      <c r="AL85" s="415"/>
      <c r="AM85" s="415"/>
      <c r="AN85" s="415"/>
    </row>
    <row r="86" ht="21.75" hidden="1" customHeight="1">
      <c r="A86" s="416" t="s">
        <v>164</v>
      </c>
      <c r="B86" s="417" t="s">
        <v>3053</v>
      </c>
      <c r="C86" s="417"/>
      <c r="D86" s="418" t="s">
        <v>3054</v>
      </c>
      <c r="E86" s="418"/>
      <c r="F86" s="419" t="s">
        <v>3055</v>
      </c>
      <c r="G86" s="419" t="s">
        <v>3056</v>
      </c>
      <c r="H86" s="419" t="s">
        <v>41</v>
      </c>
      <c r="I86" s="419">
        <v>5.0</v>
      </c>
      <c r="J86" s="420">
        <v>45023.0</v>
      </c>
      <c r="K86" s="419" t="s">
        <v>36</v>
      </c>
      <c r="L86" s="418" t="s">
        <v>3057</v>
      </c>
      <c r="M86" s="419" t="s">
        <v>2668</v>
      </c>
      <c r="N86" s="415"/>
      <c r="O86" s="419"/>
      <c r="P86" s="421"/>
      <c r="Q86" s="415"/>
      <c r="R86" s="415"/>
      <c r="S86" s="415"/>
      <c r="T86" s="415"/>
      <c r="U86" s="415"/>
      <c r="V86" s="415"/>
      <c r="W86" s="415"/>
      <c r="X86" s="415"/>
      <c r="Y86" s="415"/>
      <c r="Z86" s="415"/>
      <c r="AA86" s="415"/>
      <c r="AB86" s="415"/>
      <c r="AC86" s="415"/>
      <c r="AD86" s="415"/>
      <c r="AE86" s="415"/>
      <c r="AF86" s="415"/>
      <c r="AG86" s="415"/>
      <c r="AH86" s="415"/>
      <c r="AI86" s="415"/>
      <c r="AJ86" s="415"/>
      <c r="AK86" s="415"/>
      <c r="AL86" s="415"/>
      <c r="AM86" s="415"/>
      <c r="AN86" s="415"/>
    </row>
    <row r="87" ht="21.75" hidden="1" customHeight="1">
      <c r="A87" s="416" t="s">
        <v>164</v>
      </c>
      <c r="B87" s="417">
        <v>38403.0</v>
      </c>
      <c r="C87" s="417"/>
      <c r="D87" s="418" t="s">
        <v>3058</v>
      </c>
      <c r="E87" s="418"/>
      <c r="F87" s="419" t="s">
        <v>3059</v>
      </c>
      <c r="G87" s="419" t="s">
        <v>3060</v>
      </c>
      <c r="H87" s="419" t="s">
        <v>41</v>
      </c>
      <c r="I87" s="419">
        <v>5.0</v>
      </c>
      <c r="J87" s="420">
        <v>43843.0</v>
      </c>
      <c r="K87" s="419" t="s">
        <v>36</v>
      </c>
      <c r="L87" s="418" t="s">
        <v>3061</v>
      </c>
      <c r="M87" s="419" t="s">
        <v>2668</v>
      </c>
      <c r="N87" s="415"/>
      <c r="O87" s="419"/>
      <c r="P87" s="421"/>
      <c r="Q87" s="415"/>
      <c r="R87" s="415"/>
      <c r="S87" s="415"/>
      <c r="T87" s="415"/>
      <c r="U87" s="415"/>
      <c r="V87" s="415"/>
      <c r="W87" s="415"/>
      <c r="X87" s="415"/>
      <c r="Y87" s="415"/>
      <c r="Z87" s="415"/>
      <c r="AA87" s="415"/>
      <c r="AB87" s="415"/>
      <c r="AC87" s="415"/>
      <c r="AD87" s="415"/>
      <c r="AE87" s="415"/>
      <c r="AF87" s="415"/>
      <c r="AG87" s="415"/>
      <c r="AH87" s="415"/>
      <c r="AI87" s="415"/>
      <c r="AJ87" s="415"/>
      <c r="AK87" s="415"/>
      <c r="AL87" s="415"/>
      <c r="AM87" s="415"/>
      <c r="AN87" s="415"/>
    </row>
    <row r="88" ht="21.75" hidden="1" customHeight="1">
      <c r="A88" s="416" t="s">
        <v>164</v>
      </c>
      <c r="B88" s="417" t="s">
        <v>3062</v>
      </c>
      <c r="C88" s="417"/>
      <c r="D88" s="418" t="s">
        <v>3063</v>
      </c>
      <c r="E88" s="418"/>
      <c r="F88" s="419" t="s">
        <v>3064</v>
      </c>
      <c r="G88" s="419" t="s">
        <v>3065</v>
      </c>
      <c r="H88" s="419" t="s">
        <v>41</v>
      </c>
      <c r="I88" s="419">
        <v>5.0</v>
      </c>
      <c r="J88" s="420">
        <v>45814.0</v>
      </c>
      <c r="K88" s="419" t="s">
        <v>36</v>
      </c>
      <c r="L88" s="418" t="s">
        <v>2734</v>
      </c>
      <c r="M88" s="419" t="s">
        <v>2668</v>
      </c>
      <c r="N88" s="415"/>
      <c r="O88" s="419"/>
      <c r="P88" s="421"/>
      <c r="Q88" s="415"/>
      <c r="R88" s="415"/>
      <c r="S88" s="415"/>
      <c r="T88" s="415"/>
      <c r="U88" s="415"/>
      <c r="V88" s="415"/>
      <c r="W88" s="415"/>
      <c r="X88" s="415"/>
      <c r="Y88" s="415"/>
      <c r="Z88" s="415"/>
      <c r="AA88" s="415"/>
      <c r="AB88" s="415"/>
      <c r="AC88" s="415"/>
      <c r="AD88" s="415"/>
      <c r="AE88" s="415"/>
      <c r="AF88" s="415"/>
      <c r="AG88" s="415"/>
      <c r="AH88" s="415"/>
      <c r="AI88" s="415"/>
      <c r="AJ88" s="415"/>
      <c r="AK88" s="415"/>
      <c r="AL88" s="415"/>
      <c r="AM88" s="415"/>
      <c r="AN88" s="415"/>
    </row>
    <row r="89" ht="21.75" hidden="1" customHeight="1">
      <c r="A89" s="416" t="s">
        <v>164</v>
      </c>
      <c r="B89" s="417" t="s">
        <v>3066</v>
      </c>
      <c r="C89" s="417"/>
      <c r="D89" s="418" t="s">
        <v>3067</v>
      </c>
      <c r="E89" s="418"/>
      <c r="F89" s="419" t="s">
        <v>3068</v>
      </c>
      <c r="G89" s="419" t="s">
        <v>3069</v>
      </c>
      <c r="H89" s="419" t="s">
        <v>41</v>
      </c>
      <c r="I89" s="419">
        <v>5.0</v>
      </c>
      <c r="J89" s="420">
        <v>45518.0</v>
      </c>
      <c r="K89" s="419" t="s">
        <v>36</v>
      </c>
      <c r="L89" s="419" t="s">
        <v>2870</v>
      </c>
      <c r="M89" s="419" t="s">
        <v>2668</v>
      </c>
      <c r="N89" s="415"/>
      <c r="O89" s="419"/>
      <c r="P89" s="421"/>
      <c r="Q89" s="415"/>
      <c r="R89" s="415"/>
      <c r="S89" s="415"/>
      <c r="T89" s="415"/>
      <c r="U89" s="415"/>
      <c r="V89" s="415"/>
      <c r="W89" s="415"/>
      <c r="X89" s="415"/>
      <c r="Y89" s="415"/>
      <c r="Z89" s="415"/>
      <c r="AA89" s="415"/>
      <c r="AB89" s="415"/>
      <c r="AC89" s="415"/>
      <c r="AD89" s="415"/>
      <c r="AE89" s="415"/>
      <c r="AF89" s="415"/>
      <c r="AG89" s="415"/>
      <c r="AH89" s="415"/>
      <c r="AI89" s="415"/>
      <c r="AJ89" s="415"/>
      <c r="AK89" s="415"/>
      <c r="AL89" s="415"/>
      <c r="AM89" s="415"/>
      <c r="AN89" s="415"/>
    </row>
    <row r="90" ht="21.75" hidden="1" customHeight="1">
      <c r="A90" s="416" t="s">
        <v>164</v>
      </c>
      <c r="B90" s="417" t="s">
        <v>3070</v>
      </c>
      <c r="C90" s="417"/>
      <c r="D90" s="418" t="s">
        <v>3071</v>
      </c>
      <c r="E90" s="418"/>
      <c r="F90" s="419" t="s">
        <v>3072</v>
      </c>
      <c r="G90" s="419" t="s">
        <v>3073</v>
      </c>
      <c r="H90" s="419" t="s">
        <v>41</v>
      </c>
      <c r="I90" s="419">
        <v>5.0</v>
      </c>
      <c r="J90" s="420">
        <v>45248.0</v>
      </c>
      <c r="K90" s="419" t="s">
        <v>36</v>
      </c>
      <c r="L90" s="418" t="s">
        <v>2667</v>
      </c>
      <c r="M90" s="419" t="s">
        <v>2668</v>
      </c>
      <c r="N90" s="415"/>
      <c r="O90" s="419"/>
      <c r="P90" s="421"/>
      <c r="Q90" s="415"/>
      <c r="R90" s="415"/>
      <c r="S90" s="415"/>
      <c r="T90" s="415"/>
      <c r="U90" s="415"/>
      <c r="V90" s="415"/>
      <c r="W90" s="415"/>
      <c r="X90" s="415"/>
      <c r="Y90" s="415"/>
      <c r="Z90" s="415"/>
      <c r="AA90" s="415"/>
      <c r="AB90" s="415"/>
      <c r="AC90" s="415"/>
      <c r="AD90" s="415"/>
      <c r="AE90" s="415"/>
      <c r="AF90" s="415"/>
      <c r="AG90" s="415"/>
      <c r="AH90" s="415"/>
      <c r="AI90" s="415"/>
      <c r="AJ90" s="415"/>
      <c r="AK90" s="415"/>
      <c r="AL90" s="415"/>
      <c r="AM90" s="415"/>
      <c r="AN90" s="415"/>
    </row>
    <row r="91" ht="21.75" hidden="1" customHeight="1">
      <c r="A91" s="416" t="s">
        <v>164</v>
      </c>
      <c r="B91" s="417" t="s">
        <v>3074</v>
      </c>
      <c r="C91" s="417"/>
      <c r="D91" s="418" t="s">
        <v>3075</v>
      </c>
      <c r="E91" s="418"/>
      <c r="F91" s="419" t="s">
        <v>3076</v>
      </c>
      <c r="G91" s="419" t="s">
        <v>3077</v>
      </c>
      <c r="H91" s="419" t="s">
        <v>41</v>
      </c>
      <c r="I91" s="419">
        <v>5.0</v>
      </c>
      <c r="J91" s="420">
        <v>45233.0</v>
      </c>
      <c r="K91" s="419" t="s">
        <v>36</v>
      </c>
      <c r="L91" s="418" t="s">
        <v>3078</v>
      </c>
      <c r="M91" s="419" t="s">
        <v>2668</v>
      </c>
      <c r="N91" s="415"/>
      <c r="O91" s="419"/>
      <c r="P91" s="421"/>
      <c r="Q91" s="415"/>
      <c r="R91" s="415"/>
      <c r="S91" s="415"/>
      <c r="T91" s="415"/>
      <c r="U91" s="415"/>
      <c r="V91" s="415"/>
      <c r="W91" s="415"/>
      <c r="X91" s="415"/>
      <c r="Y91" s="415"/>
      <c r="Z91" s="415"/>
      <c r="AA91" s="415"/>
      <c r="AB91" s="415"/>
      <c r="AC91" s="415"/>
      <c r="AD91" s="415"/>
      <c r="AE91" s="415"/>
      <c r="AF91" s="415"/>
      <c r="AG91" s="415"/>
      <c r="AH91" s="415"/>
      <c r="AI91" s="415"/>
      <c r="AJ91" s="415"/>
      <c r="AK91" s="415"/>
      <c r="AL91" s="415"/>
      <c r="AM91" s="415"/>
      <c r="AN91" s="415"/>
    </row>
    <row r="92" ht="21.75" hidden="1" customHeight="1">
      <c r="A92" s="416" t="s">
        <v>164</v>
      </c>
      <c r="B92" s="417" t="s">
        <v>3079</v>
      </c>
      <c r="C92" s="417"/>
      <c r="D92" s="418" t="s">
        <v>3080</v>
      </c>
      <c r="E92" s="418"/>
      <c r="F92" s="419" t="s">
        <v>3081</v>
      </c>
      <c r="G92" s="419" t="s">
        <v>3082</v>
      </c>
      <c r="H92" s="419" t="s">
        <v>41</v>
      </c>
      <c r="I92" s="419">
        <v>5.0</v>
      </c>
      <c r="J92" s="420">
        <v>44371.0</v>
      </c>
      <c r="K92" s="419" t="s">
        <v>36</v>
      </c>
      <c r="L92" s="418" t="s">
        <v>3083</v>
      </c>
      <c r="M92" s="419" t="s">
        <v>2668</v>
      </c>
      <c r="N92" s="415"/>
      <c r="O92" s="419"/>
      <c r="P92" s="421"/>
      <c r="Q92" s="415"/>
      <c r="R92" s="415"/>
      <c r="S92" s="415"/>
      <c r="T92" s="415"/>
      <c r="U92" s="415"/>
      <c r="V92" s="415"/>
      <c r="W92" s="415"/>
      <c r="X92" s="415"/>
      <c r="Y92" s="415"/>
      <c r="Z92" s="415"/>
      <c r="AA92" s="415"/>
      <c r="AB92" s="415"/>
      <c r="AC92" s="415"/>
      <c r="AD92" s="415"/>
      <c r="AE92" s="415"/>
      <c r="AF92" s="415"/>
      <c r="AG92" s="415"/>
      <c r="AH92" s="415"/>
      <c r="AI92" s="415"/>
      <c r="AJ92" s="415"/>
      <c r="AK92" s="415"/>
      <c r="AL92" s="415"/>
      <c r="AM92" s="415"/>
      <c r="AN92" s="415"/>
    </row>
    <row r="93" ht="21.75" hidden="1" customHeight="1">
      <c r="A93" s="416" t="s">
        <v>164</v>
      </c>
      <c r="B93" s="417" t="s">
        <v>3084</v>
      </c>
      <c r="C93" s="417"/>
      <c r="D93" s="418" t="s">
        <v>3085</v>
      </c>
      <c r="E93" s="418"/>
      <c r="F93" s="419" t="s">
        <v>3086</v>
      </c>
      <c r="G93" s="419" t="s">
        <v>3087</v>
      </c>
      <c r="H93" s="419" t="s">
        <v>41</v>
      </c>
      <c r="I93" s="419">
        <v>5.0</v>
      </c>
      <c r="J93" s="420">
        <v>44313.0</v>
      </c>
      <c r="K93" s="419" t="s">
        <v>36</v>
      </c>
      <c r="L93" s="418" t="s">
        <v>3088</v>
      </c>
      <c r="M93" s="419" t="s">
        <v>2668</v>
      </c>
      <c r="N93" s="415"/>
      <c r="O93" s="419"/>
      <c r="P93" s="421"/>
      <c r="Q93" s="415"/>
      <c r="R93" s="415"/>
      <c r="S93" s="415"/>
      <c r="T93" s="415"/>
      <c r="U93" s="415"/>
      <c r="V93" s="415"/>
      <c r="W93" s="415"/>
      <c r="X93" s="415"/>
      <c r="Y93" s="415"/>
      <c r="Z93" s="415"/>
      <c r="AA93" s="415"/>
      <c r="AB93" s="415"/>
      <c r="AC93" s="415"/>
      <c r="AD93" s="415"/>
      <c r="AE93" s="415"/>
      <c r="AF93" s="415"/>
      <c r="AG93" s="415"/>
      <c r="AH93" s="415"/>
      <c r="AI93" s="415"/>
      <c r="AJ93" s="415"/>
      <c r="AK93" s="415"/>
      <c r="AL93" s="415"/>
      <c r="AM93" s="415"/>
      <c r="AN93" s="415"/>
    </row>
    <row r="94" ht="21.75" hidden="1" customHeight="1">
      <c r="A94" s="416" t="s">
        <v>164</v>
      </c>
      <c r="B94" s="417" t="s">
        <v>3089</v>
      </c>
      <c r="C94" s="417"/>
      <c r="D94" s="418" t="s">
        <v>3090</v>
      </c>
      <c r="E94" s="418"/>
      <c r="F94" s="419" t="s">
        <v>3091</v>
      </c>
      <c r="G94" s="419" t="s">
        <v>3092</v>
      </c>
      <c r="H94" s="419" t="s">
        <v>41</v>
      </c>
      <c r="I94" s="419">
        <v>5.0</v>
      </c>
      <c r="J94" s="420">
        <v>45517.0</v>
      </c>
      <c r="K94" s="419" t="s">
        <v>36</v>
      </c>
      <c r="L94" s="418" t="s">
        <v>3093</v>
      </c>
      <c r="M94" s="419" t="s">
        <v>2668</v>
      </c>
      <c r="N94" s="415"/>
      <c r="O94" s="419"/>
      <c r="P94" s="421"/>
      <c r="Q94" s="415"/>
      <c r="R94" s="415"/>
      <c r="S94" s="415"/>
      <c r="T94" s="415"/>
      <c r="U94" s="415"/>
      <c r="V94" s="415"/>
      <c r="W94" s="415"/>
      <c r="X94" s="415"/>
      <c r="Y94" s="415"/>
      <c r="Z94" s="415"/>
      <c r="AA94" s="415"/>
      <c r="AB94" s="415"/>
      <c r="AC94" s="415"/>
      <c r="AD94" s="415"/>
      <c r="AE94" s="415"/>
      <c r="AF94" s="415"/>
      <c r="AG94" s="415"/>
      <c r="AH94" s="415"/>
      <c r="AI94" s="415"/>
      <c r="AJ94" s="415"/>
      <c r="AK94" s="415"/>
      <c r="AL94" s="415"/>
      <c r="AM94" s="415"/>
      <c r="AN94" s="415"/>
    </row>
    <row r="95" ht="21.75" hidden="1" customHeight="1">
      <c r="A95" s="416" t="s">
        <v>164</v>
      </c>
      <c r="B95" s="417" t="s">
        <v>3094</v>
      </c>
      <c r="C95" s="417"/>
      <c r="D95" s="418" t="s">
        <v>3095</v>
      </c>
      <c r="E95" s="418"/>
      <c r="F95" s="419" t="s">
        <v>3096</v>
      </c>
      <c r="G95" s="419" t="s">
        <v>3097</v>
      </c>
      <c r="H95" s="419" t="s">
        <v>41</v>
      </c>
      <c r="I95" s="419">
        <v>5.0</v>
      </c>
      <c r="J95" s="420">
        <v>44714.0</v>
      </c>
      <c r="K95" s="419" t="s">
        <v>36</v>
      </c>
      <c r="L95" s="418" t="s">
        <v>3098</v>
      </c>
      <c r="M95" s="419" t="s">
        <v>2668</v>
      </c>
      <c r="N95" s="415"/>
      <c r="O95" s="419"/>
      <c r="P95" s="421"/>
      <c r="Q95" s="415"/>
      <c r="R95" s="415"/>
      <c r="S95" s="415"/>
      <c r="T95" s="415"/>
      <c r="U95" s="415"/>
      <c r="V95" s="415"/>
      <c r="W95" s="415"/>
      <c r="X95" s="415"/>
      <c r="Y95" s="415"/>
      <c r="Z95" s="415"/>
      <c r="AA95" s="415"/>
      <c r="AB95" s="415"/>
      <c r="AC95" s="415"/>
      <c r="AD95" s="415"/>
      <c r="AE95" s="415"/>
      <c r="AF95" s="415"/>
      <c r="AG95" s="415"/>
      <c r="AH95" s="415"/>
      <c r="AI95" s="415"/>
      <c r="AJ95" s="415"/>
      <c r="AK95" s="415"/>
      <c r="AL95" s="415"/>
      <c r="AM95" s="415"/>
      <c r="AN95" s="415"/>
    </row>
    <row r="96" ht="21.75" hidden="1" customHeight="1">
      <c r="A96" s="416" t="s">
        <v>164</v>
      </c>
      <c r="B96" s="417" t="s">
        <v>3099</v>
      </c>
      <c r="C96" s="417"/>
      <c r="D96" s="418" t="s">
        <v>3100</v>
      </c>
      <c r="E96" s="418"/>
      <c r="F96" s="419" t="s">
        <v>3101</v>
      </c>
      <c r="G96" s="419" t="s">
        <v>3102</v>
      </c>
      <c r="H96" s="419" t="s">
        <v>41</v>
      </c>
      <c r="I96" s="419">
        <v>5.0</v>
      </c>
      <c r="J96" s="420">
        <v>44163.0</v>
      </c>
      <c r="K96" s="419" t="s">
        <v>36</v>
      </c>
      <c r="L96" s="418" t="s">
        <v>3103</v>
      </c>
      <c r="M96" s="419" t="s">
        <v>2668</v>
      </c>
      <c r="N96" s="415"/>
      <c r="O96" s="419"/>
      <c r="P96" s="421"/>
      <c r="Q96" s="415"/>
      <c r="R96" s="415"/>
      <c r="S96" s="415"/>
      <c r="T96" s="415"/>
      <c r="U96" s="415"/>
      <c r="V96" s="415"/>
      <c r="W96" s="415"/>
      <c r="X96" s="415"/>
      <c r="Y96" s="415"/>
      <c r="Z96" s="415"/>
      <c r="AA96" s="415"/>
      <c r="AB96" s="415"/>
      <c r="AC96" s="415"/>
      <c r="AD96" s="415"/>
      <c r="AE96" s="415"/>
      <c r="AF96" s="415"/>
      <c r="AG96" s="415"/>
      <c r="AH96" s="415"/>
      <c r="AI96" s="415"/>
      <c r="AJ96" s="415"/>
      <c r="AK96" s="415"/>
      <c r="AL96" s="415"/>
      <c r="AM96" s="415"/>
      <c r="AN96" s="415"/>
    </row>
    <row r="97" ht="21.75" hidden="1" customHeight="1">
      <c r="A97" s="416" t="s">
        <v>164</v>
      </c>
      <c r="B97" s="417" t="s">
        <v>3104</v>
      </c>
      <c r="C97" s="417"/>
      <c r="D97" s="418" t="s">
        <v>3105</v>
      </c>
      <c r="E97" s="418"/>
      <c r="F97" s="419" t="s">
        <v>3106</v>
      </c>
      <c r="G97" s="419" t="s">
        <v>3107</v>
      </c>
      <c r="H97" s="419" t="s">
        <v>41</v>
      </c>
      <c r="I97" s="419">
        <v>5.0</v>
      </c>
      <c r="J97" s="420">
        <v>44547.0</v>
      </c>
      <c r="K97" s="419" t="s">
        <v>36</v>
      </c>
      <c r="L97" s="418" t="s">
        <v>3108</v>
      </c>
      <c r="M97" s="419" t="s">
        <v>2668</v>
      </c>
      <c r="N97" s="415"/>
      <c r="O97" s="419"/>
      <c r="P97" s="421"/>
      <c r="Q97" s="415"/>
      <c r="R97" s="415"/>
      <c r="S97" s="415"/>
      <c r="T97" s="415"/>
      <c r="U97" s="415"/>
      <c r="V97" s="415"/>
      <c r="W97" s="415"/>
      <c r="X97" s="415"/>
      <c r="Y97" s="415"/>
      <c r="Z97" s="415"/>
      <c r="AA97" s="415"/>
      <c r="AB97" s="415"/>
      <c r="AC97" s="415"/>
      <c r="AD97" s="415"/>
      <c r="AE97" s="415"/>
      <c r="AF97" s="415"/>
      <c r="AG97" s="415"/>
      <c r="AH97" s="415"/>
      <c r="AI97" s="415"/>
      <c r="AJ97" s="415"/>
      <c r="AK97" s="415"/>
      <c r="AL97" s="415"/>
      <c r="AM97" s="415"/>
      <c r="AN97" s="415"/>
    </row>
    <row r="98" ht="21.75" hidden="1" customHeight="1">
      <c r="A98" s="416" t="s">
        <v>164</v>
      </c>
      <c r="B98" s="417" t="s">
        <v>3109</v>
      </c>
      <c r="C98" s="417"/>
      <c r="D98" s="418" t="s">
        <v>3110</v>
      </c>
      <c r="E98" s="418"/>
      <c r="F98" s="419" t="s">
        <v>3111</v>
      </c>
      <c r="G98" s="419" t="s">
        <v>3112</v>
      </c>
      <c r="H98" s="419" t="s">
        <v>41</v>
      </c>
      <c r="I98" s="419">
        <v>5.0</v>
      </c>
      <c r="J98" s="420">
        <v>44672.0</v>
      </c>
      <c r="K98" s="419" t="s">
        <v>36</v>
      </c>
      <c r="L98" s="418" t="s">
        <v>3113</v>
      </c>
      <c r="M98" s="419" t="s">
        <v>2668</v>
      </c>
      <c r="N98" s="415"/>
      <c r="O98" s="419"/>
      <c r="P98" s="421"/>
      <c r="Q98" s="415"/>
      <c r="R98" s="415"/>
      <c r="S98" s="415"/>
      <c r="T98" s="415"/>
      <c r="U98" s="415"/>
      <c r="V98" s="415"/>
      <c r="W98" s="415"/>
      <c r="X98" s="415"/>
      <c r="Y98" s="415"/>
      <c r="Z98" s="415"/>
      <c r="AA98" s="415"/>
      <c r="AB98" s="415"/>
      <c r="AC98" s="415"/>
      <c r="AD98" s="415"/>
      <c r="AE98" s="415"/>
      <c r="AF98" s="415"/>
      <c r="AG98" s="415"/>
      <c r="AH98" s="415"/>
      <c r="AI98" s="415"/>
      <c r="AJ98" s="415"/>
      <c r="AK98" s="415"/>
      <c r="AL98" s="415"/>
      <c r="AM98" s="415"/>
      <c r="AN98" s="415"/>
    </row>
    <row r="99" ht="21.75" hidden="1" customHeight="1">
      <c r="A99" s="416" t="s">
        <v>164</v>
      </c>
      <c r="B99" s="417" t="s">
        <v>3114</v>
      </c>
      <c r="C99" s="417"/>
      <c r="D99" s="418" t="s">
        <v>3115</v>
      </c>
      <c r="E99" s="418"/>
      <c r="F99" s="419" t="s">
        <v>3116</v>
      </c>
      <c r="G99" s="419" t="s">
        <v>3117</v>
      </c>
      <c r="H99" s="419" t="s">
        <v>41</v>
      </c>
      <c r="I99" s="419">
        <v>5.0</v>
      </c>
      <c r="J99" s="420">
        <v>44205.0</v>
      </c>
      <c r="K99" s="419" t="s">
        <v>36</v>
      </c>
      <c r="L99" s="418" t="s">
        <v>3118</v>
      </c>
      <c r="M99" s="419" t="s">
        <v>2668</v>
      </c>
      <c r="N99" s="415"/>
      <c r="O99" s="419"/>
      <c r="P99" s="421"/>
      <c r="Q99" s="415"/>
      <c r="R99" s="415"/>
      <c r="S99" s="415"/>
      <c r="T99" s="415"/>
      <c r="U99" s="415"/>
      <c r="V99" s="415"/>
      <c r="W99" s="415"/>
      <c r="X99" s="415"/>
      <c r="Y99" s="415"/>
      <c r="Z99" s="415"/>
      <c r="AA99" s="415"/>
      <c r="AB99" s="415"/>
      <c r="AC99" s="415"/>
      <c r="AD99" s="415"/>
      <c r="AE99" s="415"/>
      <c r="AF99" s="415"/>
      <c r="AG99" s="415"/>
      <c r="AH99" s="415"/>
      <c r="AI99" s="415"/>
      <c r="AJ99" s="415"/>
      <c r="AK99" s="415"/>
      <c r="AL99" s="415"/>
      <c r="AM99" s="415"/>
      <c r="AN99" s="415"/>
    </row>
    <row r="100" ht="21.75" hidden="1" customHeight="1">
      <c r="A100" s="416" t="s">
        <v>164</v>
      </c>
      <c r="B100" s="417" t="s">
        <v>3119</v>
      </c>
      <c r="C100" s="417"/>
      <c r="D100" s="418" t="s">
        <v>3120</v>
      </c>
      <c r="E100" s="418"/>
      <c r="F100" s="419" t="s">
        <v>3121</v>
      </c>
      <c r="G100" s="419" t="s">
        <v>3122</v>
      </c>
      <c r="H100" s="419" t="s">
        <v>41</v>
      </c>
      <c r="I100" s="419">
        <v>5.0</v>
      </c>
      <c r="J100" s="420">
        <v>44602.0</v>
      </c>
      <c r="K100" s="419" t="s">
        <v>36</v>
      </c>
      <c r="L100" s="418" t="s">
        <v>3108</v>
      </c>
      <c r="M100" s="419" t="s">
        <v>2668</v>
      </c>
      <c r="N100" s="415"/>
      <c r="O100" s="419"/>
      <c r="P100" s="421"/>
      <c r="Q100" s="415"/>
      <c r="R100" s="415"/>
      <c r="S100" s="415"/>
      <c r="T100" s="415"/>
      <c r="U100" s="415"/>
      <c r="V100" s="415"/>
      <c r="W100" s="415"/>
      <c r="X100" s="415"/>
      <c r="Y100" s="415"/>
      <c r="Z100" s="415"/>
      <c r="AA100" s="415"/>
      <c r="AB100" s="415"/>
      <c r="AC100" s="415"/>
      <c r="AD100" s="415"/>
      <c r="AE100" s="415"/>
      <c r="AF100" s="415"/>
      <c r="AG100" s="415"/>
      <c r="AH100" s="415"/>
      <c r="AI100" s="415"/>
      <c r="AJ100" s="415"/>
      <c r="AK100" s="415"/>
      <c r="AL100" s="415"/>
      <c r="AM100" s="415"/>
      <c r="AN100" s="415"/>
    </row>
    <row r="101" ht="21.75" hidden="1" customHeight="1">
      <c r="A101" s="416" t="s">
        <v>164</v>
      </c>
      <c r="B101" s="417" t="s">
        <v>3123</v>
      </c>
      <c r="C101" s="417"/>
      <c r="D101" s="418" t="s">
        <v>3124</v>
      </c>
      <c r="E101" s="418"/>
      <c r="F101" s="419" t="s">
        <v>3125</v>
      </c>
      <c r="G101" s="419" t="s">
        <v>3126</v>
      </c>
      <c r="H101" s="419" t="s">
        <v>41</v>
      </c>
      <c r="I101" s="419">
        <v>5.0</v>
      </c>
      <c r="J101" s="420">
        <v>44300.0</v>
      </c>
      <c r="K101" s="419" t="s">
        <v>36</v>
      </c>
      <c r="L101" s="418" t="s">
        <v>3088</v>
      </c>
      <c r="M101" s="419" t="s">
        <v>2668</v>
      </c>
      <c r="N101" s="415"/>
      <c r="O101" s="419"/>
      <c r="P101" s="421"/>
      <c r="Q101" s="415"/>
      <c r="R101" s="415"/>
      <c r="S101" s="415"/>
      <c r="T101" s="415"/>
      <c r="U101" s="415"/>
      <c r="V101" s="415"/>
      <c r="W101" s="415"/>
      <c r="X101" s="415"/>
      <c r="Y101" s="415"/>
      <c r="Z101" s="415"/>
      <c r="AA101" s="415"/>
      <c r="AB101" s="415"/>
      <c r="AC101" s="415"/>
      <c r="AD101" s="415"/>
      <c r="AE101" s="415"/>
      <c r="AF101" s="415"/>
      <c r="AG101" s="415"/>
      <c r="AH101" s="415"/>
      <c r="AI101" s="415"/>
      <c r="AJ101" s="415"/>
      <c r="AK101" s="415"/>
      <c r="AL101" s="415"/>
      <c r="AM101" s="415"/>
      <c r="AN101" s="415"/>
    </row>
    <row r="102" ht="21.75" hidden="1" customHeight="1">
      <c r="A102" s="416" t="s">
        <v>164</v>
      </c>
      <c r="B102" s="417" t="s">
        <v>3127</v>
      </c>
      <c r="C102" s="417"/>
      <c r="D102" s="418" t="s">
        <v>3128</v>
      </c>
      <c r="E102" s="418"/>
      <c r="F102" s="419" t="s">
        <v>3129</v>
      </c>
      <c r="G102" s="419" t="s">
        <v>3130</v>
      </c>
      <c r="H102" s="419" t="s">
        <v>126</v>
      </c>
      <c r="I102" s="419">
        <v>5.0</v>
      </c>
      <c r="J102" s="420">
        <v>45913.0</v>
      </c>
      <c r="K102" s="419" t="s">
        <v>123</v>
      </c>
      <c r="L102" s="418" t="s">
        <v>3131</v>
      </c>
      <c r="M102" s="419" t="s">
        <v>2668</v>
      </c>
      <c r="N102" s="415"/>
      <c r="O102" s="419"/>
      <c r="P102" s="421"/>
      <c r="Q102" s="415"/>
      <c r="R102" s="415"/>
      <c r="S102" s="415"/>
      <c r="T102" s="415"/>
      <c r="U102" s="415"/>
      <c r="V102" s="415"/>
      <c r="W102" s="415"/>
      <c r="X102" s="415"/>
      <c r="Y102" s="415"/>
      <c r="Z102" s="415"/>
      <c r="AA102" s="415"/>
      <c r="AB102" s="415"/>
      <c r="AC102" s="415"/>
      <c r="AD102" s="415"/>
      <c r="AE102" s="415"/>
      <c r="AF102" s="415"/>
      <c r="AG102" s="415"/>
      <c r="AH102" s="415"/>
      <c r="AI102" s="415"/>
      <c r="AJ102" s="415"/>
      <c r="AK102" s="415"/>
      <c r="AL102" s="415"/>
      <c r="AM102" s="415"/>
      <c r="AN102" s="415"/>
    </row>
    <row r="103" ht="21.75" hidden="1" customHeight="1">
      <c r="A103" s="416" t="s">
        <v>164</v>
      </c>
      <c r="B103" s="417" t="s">
        <v>3132</v>
      </c>
      <c r="C103" s="417"/>
      <c r="D103" s="418" t="s">
        <v>3133</v>
      </c>
      <c r="E103" s="418"/>
      <c r="F103" s="419" t="s">
        <v>3134</v>
      </c>
      <c r="G103" s="419" t="s">
        <v>3135</v>
      </c>
      <c r="H103" s="419" t="s">
        <v>126</v>
      </c>
      <c r="I103" s="419">
        <v>5.0</v>
      </c>
      <c r="J103" s="420">
        <v>45842.0</v>
      </c>
      <c r="K103" s="419" t="s">
        <v>123</v>
      </c>
      <c r="L103" s="418" t="s">
        <v>3136</v>
      </c>
      <c r="M103" s="419" t="s">
        <v>2668</v>
      </c>
      <c r="N103" s="415"/>
      <c r="O103" s="419"/>
      <c r="P103" s="421"/>
      <c r="Q103" s="415"/>
      <c r="R103" s="415"/>
      <c r="S103" s="415"/>
      <c r="T103" s="415"/>
      <c r="U103" s="415"/>
      <c r="V103" s="415"/>
      <c r="W103" s="415"/>
      <c r="X103" s="415"/>
      <c r="Y103" s="415"/>
      <c r="Z103" s="415"/>
      <c r="AA103" s="415"/>
      <c r="AB103" s="415"/>
      <c r="AC103" s="415"/>
      <c r="AD103" s="415"/>
      <c r="AE103" s="415"/>
      <c r="AF103" s="415"/>
      <c r="AG103" s="415"/>
      <c r="AH103" s="415"/>
      <c r="AI103" s="415"/>
      <c r="AJ103" s="415"/>
      <c r="AK103" s="415"/>
      <c r="AL103" s="415"/>
      <c r="AM103" s="415"/>
      <c r="AN103" s="415"/>
    </row>
    <row r="104" ht="21.75" hidden="1" customHeight="1">
      <c r="A104" s="416" t="s">
        <v>164</v>
      </c>
      <c r="B104" s="417" t="s">
        <v>3137</v>
      </c>
      <c r="C104" s="417"/>
      <c r="D104" s="418" t="s">
        <v>3138</v>
      </c>
      <c r="E104" s="418"/>
      <c r="F104" s="419" t="s">
        <v>3139</v>
      </c>
      <c r="G104" s="419" t="s">
        <v>3140</v>
      </c>
      <c r="H104" s="419" t="s">
        <v>126</v>
      </c>
      <c r="I104" s="419">
        <v>5.0</v>
      </c>
      <c r="J104" s="420">
        <v>45839.0</v>
      </c>
      <c r="K104" s="419" t="s">
        <v>123</v>
      </c>
      <c r="L104" s="418" t="s">
        <v>3141</v>
      </c>
      <c r="M104" s="419" t="s">
        <v>2668</v>
      </c>
      <c r="N104" s="415"/>
      <c r="O104" s="419"/>
      <c r="P104" s="421"/>
      <c r="Q104" s="415"/>
      <c r="R104" s="415"/>
      <c r="S104" s="415"/>
      <c r="T104" s="415"/>
      <c r="U104" s="415"/>
      <c r="V104" s="415"/>
      <c r="W104" s="415"/>
      <c r="X104" s="415"/>
      <c r="Y104" s="415"/>
      <c r="Z104" s="415"/>
      <c r="AA104" s="415"/>
      <c r="AB104" s="415"/>
      <c r="AC104" s="415"/>
      <c r="AD104" s="415"/>
      <c r="AE104" s="415"/>
      <c r="AF104" s="415"/>
      <c r="AG104" s="415"/>
      <c r="AH104" s="415"/>
      <c r="AI104" s="415"/>
      <c r="AJ104" s="415"/>
      <c r="AK104" s="415"/>
      <c r="AL104" s="415"/>
      <c r="AM104" s="415"/>
      <c r="AN104" s="415"/>
    </row>
    <row r="105" ht="21.75" hidden="1" customHeight="1">
      <c r="A105" s="416" t="s">
        <v>164</v>
      </c>
      <c r="B105" s="417" t="s">
        <v>3142</v>
      </c>
      <c r="C105" s="417"/>
      <c r="D105" s="418" t="s">
        <v>3143</v>
      </c>
      <c r="E105" s="418"/>
      <c r="F105" s="419" t="s">
        <v>3144</v>
      </c>
      <c r="G105" s="419" t="s">
        <v>3145</v>
      </c>
      <c r="H105" s="419" t="s">
        <v>126</v>
      </c>
      <c r="I105" s="419">
        <v>5.0</v>
      </c>
      <c r="J105" s="420">
        <v>45842.0</v>
      </c>
      <c r="K105" s="419" t="s">
        <v>123</v>
      </c>
      <c r="L105" s="418" t="s">
        <v>3146</v>
      </c>
      <c r="M105" s="419" t="s">
        <v>2668</v>
      </c>
      <c r="N105" s="415"/>
      <c r="O105" s="419"/>
      <c r="P105" s="421"/>
      <c r="Q105" s="415"/>
      <c r="R105" s="415"/>
      <c r="S105" s="415"/>
      <c r="T105" s="415"/>
      <c r="U105" s="415"/>
      <c r="V105" s="415"/>
      <c r="W105" s="415"/>
      <c r="X105" s="415"/>
      <c r="Y105" s="415"/>
      <c r="Z105" s="415"/>
      <c r="AA105" s="415"/>
      <c r="AB105" s="415"/>
      <c r="AC105" s="415"/>
      <c r="AD105" s="415"/>
      <c r="AE105" s="415"/>
      <c r="AF105" s="415"/>
      <c r="AG105" s="415"/>
      <c r="AH105" s="415"/>
      <c r="AI105" s="415"/>
      <c r="AJ105" s="415"/>
      <c r="AK105" s="415"/>
      <c r="AL105" s="415"/>
      <c r="AM105" s="415"/>
      <c r="AN105" s="415"/>
    </row>
    <row r="106" ht="21.75" hidden="1" customHeight="1">
      <c r="A106" s="416" t="s">
        <v>164</v>
      </c>
      <c r="B106" s="417" t="s">
        <v>3147</v>
      </c>
      <c r="C106" s="417"/>
      <c r="D106" s="418" t="s">
        <v>3148</v>
      </c>
      <c r="E106" s="418"/>
      <c r="F106" s="419" t="s">
        <v>3149</v>
      </c>
      <c r="G106" s="419" t="s">
        <v>3150</v>
      </c>
      <c r="H106" s="419" t="s">
        <v>126</v>
      </c>
      <c r="I106" s="419">
        <v>5.0</v>
      </c>
      <c r="J106" s="420">
        <v>45860.0</v>
      </c>
      <c r="K106" s="419" t="s">
        <v>123</v>
      </c>
      <c r="L106" s="418" t="s">
        <v>3151</v>
      </c>
      <c r="M106" s="419" t="s">
        <v>2668</v>
      </c>
      <c r="N106" s="415"/>
      <c r="O106" s="419"/>
      <c r="P106" s="421"/>
      <c r="Q106" s="415"/>
      <c r="R106" s="415"/>
      <c r="S106" s="415"/>
      <c r="T106" s="415"/>
      <c r="U106" s="415"/>
      <c r="V106" s="415"/>
      <c r="W106" s="415"/>
      <c r="X106" s="415"/>
      <c r="Y106" s="415"/>
      <c r="Z106" s="415"/>
      <c r="AA106" s="415"/>
      <c r="AB106" s="415"/>
      <c r="AC106" s="415"/>
      <c r="AD106" s="415"/>
      <c r="AE106" s="415"/>
      <c r="AF106" s="415"/>
      <c r="AG106" s="415"/>
      <c r="AH106" s="415"/>
      <c r="AI106" s="415"/>
      <c r="AJ106" s="415"/>
      <c r="AK106" s="415"/>
      <c r="AL106" s="415"/>
      <c r="AM106" s="415"/>
      <c r="AN106" s="415"/>
    </row>
    <row r="107" ht="21.75" hidden="1" customHeight="1">
      <c r="A107" s="416" t="s">
        <v>164</v>
      </c>
      <c r="B107" s="417" t="s">
        <v>3152</v>
      </c>
      <c r="C107" s="417"/>
      <c r="D107" s="418" t="s">
        <v>3153</v>
      </c>
      <c r="E107" s="418"/>
      <c r="F107" s="419" t="s">
        <v>3154</v>
      </c>
      <c r="G107" s="419" t="s">
        <v>3155</v>
      </c>
      <c r="H107" s="419" t="s">
        <v>126</v>
      </c>
      <c r="I107" s="419">
        <v>5.0</v>
      </c>
      <c r="J107" s="420">
        <v>45836.0</v>
      </c>
      <c r="K107" s="419" t="s">
        <v>123</v>
      </c>
      <c r="L107" s="418" t="s">
        <v>3156</v>
      </c>
      <c r="M107" s="419" t="s">
        <v>2668</v>
      </c>
      <c r="N107" s="415"/>
      <c r="O107" s="419"/>
      <c r="P107" s="421"/>
      <c r="Q107" s="415"/>
      <c r="R107" s="415"/>
      <c r="S107" s="415"/>
      <c r="T107" s="415"/>
      <c r="U107" s="415"/>
      <c r="V107" s="415"/>
      <c r="W107" s="415"/>
      <c r="X107" s="415"/>
      <c r="Y107" s="415"/>
      <c r="Z107" s="415"/>
      <c r="AA107" s="415"/>
      <c r="AB107" s="415"/>
      <c r="AC107" s="415"/>
      <c r="AD107" s="415"/>
      <c r="AE107" s="415"/>
      <c r="AF107" s="415"/>
      <c r="AG107" s="415"/>
      <c r="AH107" s="415"/>
      <c r="AI107" s="415"/>
      <c r="AJ107" s="415"/>
      <c r="AK107" s="415"/>
      <c r="AL107" s="415"/>
      <c r="AM107" s="415"/>
      <c r="AN107" s="415"/>
    </row>
    <row r="108" ht="21.75" hidden="1" customHeight="1">
      <c r="A108" s="416" t="s">
        <v>164</v>
      </c>
      <c r="B108" s="417" t="s">
        <v>3157</v>
      </c>
      <c r="C108" s="417"/>
      <c r="D108" s="418" t="s">
        <v>3158</v>
      </c>
      <c r="E108" s="418"/>
      <c r="F108" s="419" t="s">
        <v>3159</v>
      </c>
      <c r="G108" s="419" t="s">
        <v>3160</v>
      </c>
      <c r="H108" s="419" t="s">
        <v>126</v>
      </c>
      <c r="I108" s="419">
        <v>5.0</v>
      </c>
      <c r="J108" s="420">
        <v>45834.0</v>
      </c>
      <c r="K108" s="419" t="s">
        <v>123</v>
      </c>
      <c r="L108" s="418" t="s">
        <v>3136</v>
      </c>
      <c r="M108" s="419" t="s">
        <v>2668</v>
      </c>
      <c r="N108" s="415"/>
      <c r="O108" s="419"/>
      <c r="P108" s="421"/>
      <c r="Q108" s="415"/>
      <c r="R108" s="415"/>
      <c r="S108" s="415"/>
      <c r="T108" s="415"/>
      <c r="U108" s="415"/>
      <c r="V108" s="415"/>
      <c r="W108" s="415"/>
      <c r="X108" s="415"/>
      <c r="Y108" s="415"/>
      <c r="Z108" s="415"/>
      <c r="AA108" s="415"/>
      <c r="AB108" s="415"/>
      <c r="AC108" s="415"/>
      <c r="AD108" s="415"/>
      <c r="AE108" s="415"/>
      <c r="AF108" s="415"/>
      <c r="AG108" s="415"/>
      <c r="AH108" s="415"/>
      <c r="AI108" s="415"/>
      <c r="AJ108" s="415"/>
      <c r="AK108" s="415"/>
      <c r="AL108" s="415"/>
      <c r="AM108" s="415"/>
      <c r="AN108" s="415"/>
    </row>
    <row r="109" ht="21.75" hidden="1" customHeight="1">
      <c r="A109" s="416" t="s">
        <v>164</v>
      </c>
      <c r="B109" s="417" t="s">
        <v>3161</v>
      </c>
      <c r="C109" s="417"/>
      <c r="D109" s="418" t="s">
        <v>3162</v>
      </c>
      <c r="E109" s="418"/>
      <c r="F109" s="419" t="s">
        <v>3163</v>
      </c>
      <c r="G109" s="419" t="s">
        <v>3164</v>
      </c>
      <c r="H109" s="419" t="s">
        <v>126</v>
      </c>
      <c r="I109" s="419">
        <v>5.0</v>
      </c>
      <c r="J109" s="420">
        <v>45828.0</v>
      </c>
      <c r="K109" s="419" t="s">
        <v>123</v>
      </c>
      <c r="L109" s="418" t="s">
        <v>3151</v>
      </c>
      <c r="M109" s="419" t="s">
        <v>2668</v>
      </c>
      <c r="N109" s="415"/>
      <c r="O109" s="419"/>
      <c r="P109" s="421"/>
      <c r="Q109" s="415"/>
      <c r="R109" s="415"/>
      <c r="S109" s="415"/>
      <c r="T109" s="415"/>
      <c r="U109" s="415"/>
      <c r="V109" s="415"/>
      <c r="W109" s="415"/>
      <c r="X109" s="415"/>
      <c r="Y109" s="415"/>
      <c r="Z109" s="415"/>
      <c r="AA109" s="415"/>
      <c r="AB109" s="415"/>
      <c r="AC109" s="415"/>
      <c r="AD109" s="415"/>
      <c r="AE109" s="415"/>
      <c r="AF109" s="415"/>
      <c r="AG109" s="415"/>
      <c r="AH109" s="415"/>
      <c r="AI109" s="415"/>
      <c r="AJ109" s="415"/>
      <c r="AK109" s="415"/>
      <c r="AL109" s="415"/>
      <c r="AM109" s="415"/>
      <c r="AN109" s="415"/>
    </row>
    <row r="110" ht="21.75" hidden="1" customHeight="1">
      <c r="A110" s="416" t="s">
        <v>164</v>
      </c>
      <c r="B110" s="417" t="s">
        <v>3165</v>
      </c>
      <c r="C110" s="417"/>
      <c r="D110" s="418" t="s">
        <v>3166</v>
      </c>
      <c r="E110" s="418"/>
      <c r="F110" s="419" t="s">
        <v>3167</v>
      </c>
      <c r="G110" s="419" t="s">
        <v>3168</v>
      </c>
      <c r="H110" s="419" t="s">
        <v>126</v>
      </c>
      <c r="I110" s="419">
        <v>5.0</v>
      </c>
      <c r="J110" s="420">
        <v>45563.0</v>
      </c>
      <c r="K110" s="419" t="s">
        <v>123</v>
      </c>
      <c r="L110" s="418" t="s">
        <v>3169</v>
      </c>
      <c r="M110" s="419" t="s">
        <v>2668</v>
      </c>
      <c r="N110" s="415"/>
      <c r="O110" s="419"/>
      <c r="P110" s="421"/>
      <c r="Q110" s="415"/>
      <c r="R110" s="415"/>
      <c r="S110" s="415"/>
      <c r="T110" s="415"/>
      <c r="U110" s="415"/>
      <c r="V110" s="415"/>
      <c r="W110" s="415"/>
      <c r="X110" s="415"/>
      <c r="Y110" s="415"/>
      <c r="Z110" s="415"/>
      <c r="AA110" s="415"/>
      <c r="AB110" s="415"/>
      <c r="AC110" s="415"/>
      <c r="AD110" s="415"/>
      <c r="AE110" s="415"/>
      <c r="AF110" s="415"/>
      <c r="AG110" s="415"/>
      <c r="AH110" s="415"/>
      <c r="AI110" s="415"/>
      <c r="AJ110" s="415"/>
      <c r="AK110" s="415"/>
      <c r="AL110" s="415"/>
      <c r="AM110" s="415"/>
      <c r="AN110" s="415"/>
    </row>
    <row r="111" ht="21.75" hidden="1" customHeight="1">
      <c r="A111" s="416" t="s">
        <v>164</v>
      </c>
      <c r="B111" s="417" t="s">
        <v>3170</v>
      </c>
      <c r="C111" s="417"/>
      <c r="D111" s="418" t="s">
        <v>3171</v>
      </c>
      <c r="E111" s="418"/>
      <c r="F111" s="419" t="s">
        <v>3172</v>
      </c>
      <c r="G111" s="419" t="s">
        <v>3173</v>
      </c>
      <c r="H111" s="419" t="s">
        <v>126</v>
      </c>
      <c r="I111" s="419">
        <v>5.0</v>
      </c>
      <c r="J111" s="420">
        <v>45444.0</v>
      </c>
      <c r="K111" s="419" t="s">
        <v>123</v>
      </c>
      <c r="L111" s="418" t="s">
        <v>3174</v>
      </c>
      <c r="M111" s="419" t="s">
        <v>2668</v>
      </c>
      <c r="N111" s="415"/>
      <c r="O111" s="419"/>
      <c r="P111" s="421"/>
      <c r="Q111" s="415"/>
      <c r="R111" s="415"/>
      <c r="S111" s="415"/>
      <c r="T111" s="415"/>
      <c r="U111" s="415"/>
      <c r="V111" s="415"/>
      <c r="W111" s="415"/>
      <c r="X111" s="415"/>
      <c r="Y111" s="415"/>
      <c r="Z111" s="415"/>
      <c r="AA111" s="415"/>
      <c r="AB111" s="415"/>
      <c r="AC111" s="415"/>
      <c r="AD111" s="415"/>
      <c r="AE111" s="415"/>
      <c r="AF111" s="415"/>
      <c r="AG111" s="415"/>
      <c r="AH111" s="415"/>
      <c r="AI111" s="415"/>
      <c r="AJ111" s="415"/>
      <c r="AK111" s="415"/>
      <c r="AL111" s="415"/>
      <c r="AM111" s="415"/>
      <c r="AN111" s="415"/>
    </row>
    <row r="112" ht="21.75" hidden="1" customHeight="1">
      <c r="A112" s="416" t="s">
        <v>164</v>
      </c>
      <c r="B112" s="417" t="s">
        <v>3175</v>
      </c>
      <c r="C112" s="417"/>
      <c r="D112" s="418" t="s">
        <v>3176</v>
      </c>
      <c r="E112" s="418"/>
      <c r="F112" s="419" t="s">
        <v>3177</v>
      </c>
      <c r="G112" s="419" t="s">
        <v>3178</v>
      </c>
      <c r="H112" s="419" t="s">
        <v>126</v>
      </c>
      <c r="I112" s="419">
        <v>5.0</v>
      </c>
      <c r="J112" s="420">
        <v>45747.0</v>
      </c>
      <c r="K112" s="419" t="s">
        <v>123</v>
      </c>
      <c r="L112" s="418" t="s">
        <v>3136</v>
      </c>
      <c r="M112" s="419" t="s">
        <v>2668</v>
      </c>
      <c r="N112" s="415"/>
      <c r="O112" s="419"/>
      <c r="P112" s="421"/>
      <c r="Q112" s="415"/>
      <c r="R112" s="415"/>
      <c r="S112" s="415"/>
      <c r="T112" s="415"/>
      <c r="U112" s="415"/>
      <c r="V112" s="415"/>
      <c r="W112" s="415"/>
      <c r="X112" s="415"/>
      <c r="Y112" s="415"/>
      <c r="Z112" s="415"/>
      <c r="AA112" s="415"/>
      <c r="AB112" s="415"/>
      <c r="AC112" s="415"/>
      <c r="AD112" s="415"/>
      <c r="AE112" s="415"/>
      <c r="AF112" s="415"/>
      <c r="AG112" s="415"/>
      <c r="AH112" s="415"/>
      <c r="AI112" s="415"/>
      <c r="AJ112" s="415"/>
      <c r="AK112" s="415"/>
      <c r="AL112" s="415"/>
      <c r="AM112" s="415"/>
      <c r="AN112" s="415"/>
    </row>
    <row r="113" ht="21.75" hidden="1" customHeight="1">
      <c r="A113" s="416" t="s">
        <v>164</v>
      </c>
      <c r="B113" s="417" t="s">
        <v>3179</v>
      </c>
      <c r="C113" s="417"/>
      <c r="D113" s="418" t="s">
        <v>3180</v>
      </c>
      <c r="E113" s="418"/>
      <c r="F113" s="419" t="s">
        <v>3181</v>
      </c>
      <c r="G113" s="419" t="s">
        <v>3182</v>
      </c>
      <c r="H113" s="419" t="s">
        <v>126</v>
      </c>
      <c r="I113" s="419">
        <v>5.0</v>
      </c>
      <c r="J113" s="420">
        <v>45824.0</v>
      </c>
      <c r="K113" s="419" t="s">
        <v>123</v>
      </c>
      <c r="L113" s="418" t="s">
        <v>3183</v>
      </c>
      <c r="M113" s="419" t="s">
        <v>2668</v>
      </c>
      <c r="N113" s="415"/>
      <c r="O113" s="419"/>
      <c r="P113" s="421"/>
      <c r="Q113" s="415"/>
      <c r="R113" s="415"/>
      <c r="S113" s="415"/>
      <c r="T113" s="415"/>
      <c r="U113" s="415"/>
      <c r="V113" s="415"/>
      <c r="W113" s="415"/>
      <c r="X113" s="415"/>
      <c r="Y113" s="415"/>
      <c r="Z113" s="415"/>
      <c r="AA113" s="415"/>
      <c r="AB113" s="415"/>
      <c r="AC113" s="415"/>
      <c r="AD113" s="415"/>
      <c r="AE113" s="415"/>
      <c r="AF113" s="415"/>
      <c r="AG113" s="415"/>
      <c r="AH113" s="415"/>
      <c r="AI113" s="415"/>
      <c r="AJ113" s="415"/>
      <c r="AK113" s="415"/>
      <c r="AL113" s="415"/>
      <c r="AM113" s="415"/>
      <c r="AN113" s="415"/>
    </row>
    <row r="114" ht="21.75" hidden="1" customHeight="1">
      <c r="A114" s="416" t="s">
        <v>164</v>
      </c>
      <c r="B114" s="417" t="s">
        <v>3184</v>
      </c>
      <c r="C114" s="417"/>
      <c r="D114" s="418" t="s">
        <v>3185</v>
      </c>
      <c r="E114" s="418"/>
      <c r="F114" s="419" t="s">
        <v>3186</v>
      </c>
      <c r="G114" s="419" t="s">
        <v>3187</v>
      </c>
      <c r="H114" s="419" t="s">
        <v>126</v>
      </c>
      <c r="I114" s="419">
        <v>5.0</v>
      </c>
      <c r="J114" s="420">
        <v>45760.0</v>
      </c>
      <c r="K114" s="419" t="s">
        <v>123</v>
      </c>
      <c r="L114" s="419" t="s">
        <v>3188</v>
      </c>
      <c r="M114" s="419" t="s">
        <v>2668</v>
      </c>
      <c r="N114" s="415"/>
      <c r="O114" s="419"/>
      <c r="P114" s="421"/>
      <c r="Q114" s="415"/>
      <c r="R114" s="415"/>
      <c r="S114" s="415"/>
      <c r="T114" s="415"/>
      <c r="U114" s="415"/>
      <c r="V114" s="415"/>
      <c r="W114" s="415"/>
      <c r="X114" s="415"/>
      <c r="Y114" s="415"/>
      <c r="Z114" s="415"/>
      <c r="AA114" s="415"/>
      <c r="AB114" s="415"/>
      <c r="AC114" s="415"/>
      <c r="AD114" s="415"/>
      <c r="AE114" s="415"/>
      <c r="AF114" s="415"/>
      <c r="AG114" s="415"/>
      <c r="AH114" s="415"/>
      <c r="AI114" s="415"/>
      <c r="AJ114" s="415"/>
      <c r="AK114" s="415"/>
      <c r="AL114" s="415"/>
      <c r="AM114" s="415"/>
      <c r="AN114" s="415"/>
    </row>
    <row r="115" ht="21.75" hidden="1" customHeight="1">
      <c r="A115" s="416" t="s">
        <v>164</v>
      </c>
      <c r="B115" s="417" t="s">
        <v>3189</v>
      </c>
      <c r="C115" s="417"/>
      <c r="D115" s="418" t="s">
        <v>3190</v>
      </c>
      <c r="E115" s="418"/>
      <c r="F115" s="419" t="s">
        <v>3191</v>
      </c>
      <c r="G115" s="419" t="s">
        <v>3192</v>
      </c>
      <c r="H115" s="419" t="s">
        <v>126</v>
      </c>
      <c r="I115" s="419">
        <v>5.0</v>
      </c>
      <c r="J115" s="420">
        <v>45825.0</v>
      </c>
      <c r="K115" s="419" t="s">
        <v>123</v>
      </c>
      <c r="L115" s="418" t="s">
        <v>3193</v>
      </c>
      <c r="M115" s="419" t="s">
        <v>2668</v>
      </c>
      <c r="N115" s="415"/>
      <c r="O115" s="419"/>
      <c r="P115" s="421"/>
      <c r="Q115" s="415"/>
      <c r="R115" s="415"/>
      <c r="S115" s="415"/>
      <c r="T115" s="415"/>
      <c r="U115" s="415"/>
      <c r="V115" s="415"/>
      <c r="W115" s="415"/>
      <c r="X115" s="415"/>
      <c r="Y115" s="415"/>
      <c r="Z115" s="415"/>
      <c r="AA115" s="415"/>
      <c r="AB115" s="415"/>
      <c r="AC115" s="415"/>
      <c r="AD115" s="415"/>
      <c r="AE115" s="415"/>
      <c r="AF115" s="415"/>
      <c r="AG115" s="415"/>
      <c r="AH115" s="415"/>
      <c r="AI115" s="415"/>
      <c r="AJ115" s="415"/>
      <c r="AK115" s="415"/>
      <c r="AL115" s="415"/>
      <c r="AM115" s="415"/>
      <c r="AN115" s="415"/>
    </row>
    <row r="116" ht="21.75" hidden="1" customHeight="1">
      <c r="A116" s="416" t="s">
        <v>164</v>
      </c>
      <c r="B116" s="417" t="s">
        <v>3194</v>
      </c>
      <c r="C116" s="417"/>
      <c r="D116" s="418" t="s">
        <v>3195</v>
      </c>
      <c r="E116" s="418"/>
      <c r="F116" s="419" t="s">
        <v>3196</v>
      </c>
      <c r="G116" s="419" t="s">
        <v>3197</v>
      </c>
      <c r="H116" s="419" t="s">
        <v>126</v>
      </c>
      <c r="I116" s="419">
        <v>5.0</v>
      </c>
      <c r="J116" s="420">
        <v>45691.0</v>
      </c>
      <c r="K116" s="419" t="s">
        <v>123</v>
      </c>
      <c r="L116" s="418" t="s">
        <v>3136</v>
      </c>
      <c r="M116" s="419" t="s">
        <v>2668</v>
      </c>
      <c r="N116" s="415"/>
      <c r="O116" s="419"/>
      <c r="P116" s="421"/>
      <c r="Q116" s="415"/>
      <c r="R116" s="415"/>
      <c r="S116" s="415"/>
      <c r="T116" s="415"/>
      <c r="U116" s="415"/>
      <c r="V116" s="415"/>
      <c r="W116" s="415"/>
      <c r="X116" s="415"/>
      <c r="Y116" s="415"/>
      <c r="Z116" s="415"/>
      <c r="AA116" s="415"/>
      <c r="AB116" s="415"/>
      <c r="AC116" s="415"/>
      <c r="AD116" s="415"/>
      <c r="AE116" s="415"/>
      <c r="AF116" s="415"/>
      <c r="AG116" s="415"/>
      <c r="AH116" s="415"/>
      <c r="AI116" s="415"/>
      <c r="AJ116" s="415"/>
      <c r="AK116" s="415"/>
      <c r="AL116" s="415"/>
      <c r="AM116" s="415"/>
      <c r="AN116" s="415"/>
    </row>
    <row r="117" ht="21.75" hidden="1" customHeight="1">
      <c r="A117" s="416" t="s">
        <v>164</v>
      </c>
      <c r="B117" s="417" t="s">
        <v>3198</v>
      </c>
      <c r="C117" s="417"/>
      <c r="D117" s="418" t="s">
        <v>3199</v>
      </c>
      <c r="E117" s="418"/>
      <c r="F117" s="419" t="s">
        <v>3200</v>
      </c>
      <c r="G117" s="419" t="s">
        <v>3201</v>
      </c>
      <c r="H117" s="419" t="s">
        <v>126</v>
      </c>
      <c r="I117" s="419">
        <v>5.0</v>
      </c>
      <c r="J117" s="420">
        <v>45727.0</v>
      </c>
      <c r="K117" s="419" t="s">
        <v>123</v>
      </c>
      <c r="L117" s="418" t="s">
        <v>3202</v>
      </c>
      <c r="M117" s="419" t="s">
        <v>2668</v>
      </c>
      <c r="N117" s="415"/>
      <c r="O117" s="419"/>
      <c r="P117" s="421"/>
      <c r="Q117" s="415"/>
      <c r="R117" s="415"/>
      <c r="S117" s="415"/>
      <c r="T117" s="415"/>
      <c r="U117" s="415"/>
      <c r="V117" s="415"/>
      <c r="W117" s="415"/>
      <c r="X117" s="415"/>
      <c r="Y117" s="415"/>
      <c r="Z117" s="415"/>
      <c r="AA117" s="415"/>
      <c r="AB117" s="415"/>
      <c r="AC117" s="415"/>
      <c r="AD117" s="415"/>
      <c r="AE117" s="415"/>
      <c r="AF117" s="415"/>
      <c r="AG117" s="415"/>
      <c r="AH117" s="415"/>
      <c r="AI117" s="415"/>
      <c r="AJ117" s="415"/>
      <c r="AK117" s="415"/>
      <c r="AL117" s="415"/>
      <c r="AM117" s="415"/>
      <c r="AN117" s="415"/>
    </row>
    <row r="118" ht="21.75" hidden="1" customHeight="1">
      <c r="A118" s="416" t="s">
        <v>164</v>
      </c>
      <c r="B118" s="417" t="s">
        <v>3203</v>
      </c>
      <c r="C118" s="417"/>
      <c r="D118" s="418" t="s">
        <v>3204</v>
      </c>
      <c r="E118" s="418"/>
      <c r="F118" s="419" t="s">
        <v>3205</v>
      </c>
      <c r="G118" s="419" t="s">
        <v>3206</v>
      </c>
      <c r="H118" s="419" t="s">
        <v>126</v>
      </c>
      <c r="I118" s="419">
        <v>5.0</v>
      </c>
      <c r="J118" s="420">
        <v>45659.0</v>
      </c>
      <c r="K118" s="419" t="s">
        <v>123</v>
      </c>
      <c r="L118" s="418" t="s">
        <v>3207</v>
      </c>
      <c r="M118" s="419" t="s">
        <v>2668</v>
      </c>
      <c r="N118" s="415"/>
      <c r="O118" s="419"/>
      <c r="P118" s="421"/>
      <c r="Q118" s="415"/>
      <c r="R118" s="415"/>
      <c r="S118" s="415"/>
      <c r="T118" s="415"/>
      <c r="U118" s="415"/>
      <c r="V118" s="415"/>
      <c r="W118" s="415"/>
      <c r="X118" s="415"/>
      <c r="Y118" s="415"/>
      <c r="Z118" s="415"/>
      <c r="AA118" s="415"/>
      <c r="AB118" s="415"/>
      <c r="AC118" s="415"/>
      <c r="AD118" s="415"/>
      <c r="AE118" s="415"/>
      <c r="AF118" s="415"/>
      <c r="AG118" s="415"/>
      <c r="AH118" s="415"/>
      <c r="AI118" s="415"/>
      <c r="AJ118" s="415"/>
      <c r="AK118" s="415"/>
      <c r="AL118" s="415"/>
      <c r="AM118" s="415"/>
      <c r="AN118" s="415"/>
    </row>
    <row r="119" ht="21.75" hidden="1" customHeight="1">
      <c r="A119" s="416" t="s">
        <v>164</v>
      </c>
      <c r="B119" s="417" t="s">
        <v>3208</v>
      </c>
      <c r="C119" s="417"/>
      <c r="D119" s="418" t="s">
        <v>3209</v>
      </c>
      <c r="E119" s="418"/>
      <c r="F119" s="419" t="s">
        <v>3210</v>
      </c>
      <c r="G119" s="419" t="s">
        <v>3211</v>
      </c>
      <c r="H119" s="419" t="s">
        <v>126</v>
      </c>
      <c r="I119" s="419">
        <v>5.0</v>
      </c>
      <c r="J119" s="420">
        <v>45573.0</v>
      </c>
      <c r="K119" s="419" t="s">
        <v>123</v>
      </c>
      <c r="L119" s="418" t="s">
        <v>3146</v>
      </c>
      <c r="M119" s="419" t="s">
        <v>2668</v>
      </c>
      <c r="N119" s="415"/>
      <c r="O119" s="419"/>
      <c r="P119" s="421"/>
      <c r="Q119" s="415"/>
      <c r="R119" s="415"/>
      <c r="S119" s="415"/>
      <c r="T119" s="415"/>
      <c r="U119" s="415"/>
      <c r="V119" s="415"/>
      <c r="W119" s="415"/>
      <c r="X119" s="415"/>
      <c r="Y119" s="415"/>
      <c r="Z119" s="415"/>
      <c r="AA119" s="415"/>
      <c r="AB119" s="415"/>
      <c r="AC119" s="415"/>
      <c r="AD119" s="415"/>
      <c r="AE119" s="415"/>
      <c r="AF119" s="415"/>
      <c r="AG119" s="415"/>
      <c r="AH119" s="415"/>
      <c r="AI119" s="415"/>
      <c r="AJ119" s="415"/>
      <c r="AK119" s="415"/>
      <c r="AL119" s="415"/>
      <c r="AM119" s="415"/>
      <c r="AN119" s="415"/>
    </row>
    <row r="120" ht="21.75" hidden="1" customHeight="1">
      <c r="A120" s="416" t="s">
        <v>164</v>
      </c>
      <c r="B120" s="417" t="s">
        <v>3212</v>
      </c>
      <c r="C120" s="417"/>
      <c r="D120" s="418" t="s">
        <v>3213</v>
      </c>
      <c r="E120" s="418"/>
      <c r="F120" s="419" t="s">
        <v>3214</v>
      </c>
      <c r="G120" s="419" t="s">
        <v>3215</v>
      </c>
      <c r="H120" s="419" t="s">
        <v>126</v>
      </c>
      <c r="I120" s="419">
        <v>5.0</v>
      </c>
      <c r="J120" s="420">
        <v>45625.0</v>
      </c>
      <c r="K120" s="419" t="s">
        <v>123</v>
      </c>
      <c r="L120" s="418" t="s">
        <v>3216</v>
      </c>
      <c r="M120" s="419" t="s">
        <v>2668</v>
      </c>
      <c r="N120" s="415"/>
      <c r="O120" s="419"/>
      <c r="P120" s="421"/>
      <c r="Q120" s="415"/>
      <c r="R120" s="415"/>
      <c r="S120" s="415"/>
      <c r="T120" s="415"/>
      <c r="U120" s="415"/>
      <c r="V120" s="415"/>
      <c r="W120" s="415"/>
      <c r="X120" s="415"/>
      <c r="Y120" s="415"/>
      <c r="Z120" s="415"/>
      <c r="AA120" s="415"/>
      <c r="AB120" s="415"/>
      <c r="AC120" s="415"/>
      <c r="AD120" s="415"/>
      <c r="AE120" s="415"/>
      <c r="AF120" s="415"/>
      <c r="AG120" s="415"/>
      <c r="AH120" s="415"/>
      <c r="AI120" s="415"/>
      <c r="AJ120" s="415"/>
      <c r="AK120" s="415"/>
      <c r="AL120" s="415"/>
      <c r="AM120" s="415"/>
      <c r="AN120" s="415"/>
    </row>
    <row r="121" ht="21.75" hidden="1" customHeight="1">
      <c r="A121" s="416" t="s">
        <v>164</v>
      </c>
      <c r="B121" s="417" t="s">
        <v>3217</v>
      </c>
      <c r="C121" s="417"/>
      <c r="D121" s="418" t="s">
        <v>3218</v>
      </c>
      <c r="E121" s="418"/>
      <c r="F121" s="419" t="s">
        <v>3219</v>
      </c>
      <c r="G121" s="419" t="s">
        <v>3220</v>
      </c>
      <c r="H121" s="419" t="s">
        <v>126</v>
      </c>
      <c r="I121" s="419">
        <v>5.0</v>
      </c>
      <c r="J121" s="420">
        <v>45550.0</v>
      </c>
      <c r="K121" s="419" t="s">
        <v>123</v>
      </c>
      <c r="L121" s="418" t="s">
        <v>3221</v>
      </c>
      <c r="M121" s="419" t="s">
        <v>2668</v>
      </c>
      <c r="N121" s="415"/>
      <c r="O121" s="419"/>
      <c r="P121" s="421"/>
      <c r="Q121" s="415"/>
      <c r="R121" s="415"/>
      <c r="S121" s="415"/>
      <c r="T121" s="415"/>
      <c r="U121" s="415"/>
      <c r="V121" s="415"/>
      <c r="W121" s="415"/>
      <c r="X121" s="415"/>
      <c r="Y121" s="415"/>
      <c r="Z121" s="415"/>
      <c r="AA121" s="415"/>
      <c r="AB121" s="415"/>
      <c r="AC121" s="415"/>
      <c r="AD121" s="415"/>
      <c r="AE121" s="415"/>
      <c r="AF121" s="415"/>
      <c r="AG121" s="415"/>
      <c r="AH121" s="415"/>
      <c r="AI121" s="415"/>
      <c r="AJ121" s="415"/>
      <c r="AK121" s="415"/>
      <c r="AL121" s="415"/>
      <c r="AM121" s="415"/>
      <c r="AN121" s="415"/>
    </row>
    <row r="122" ht="21.75" hidden="1" customHeight="1">
      <c r="A122" s="416" t="s">
        <v>164</v>
      </c>
      <c r="B122" s="417" t="s">
        <v>3222</v>
      </c>
      <c r="C122" s="417"/>
      <c r="D122" s="418" t="s">
        <v>3223</v>
      </c>
      <c r="E122" s="418"/>
      <c r="F122" s="419" t="s">
        <v>3224</v>
      </c>
      <c r="G122" s="419" t="s">
        <v>3225</v>
      </c>
      <c r="H122" s="419" t="s">
        <v>45</v>
      </c>
      <c r="I122" s="419">
        <v>5.0</v>
      </c>
      <c r="J122" s="420">
        <v>45880.0</v>
      </c>
      <c r="K122" s="419" t="s">
        <v>123</v>
      </c>
      <c r="L122" s="418" t="s">
        <v>3221</v>
      </c>
      <c r="M122" s="419" t="s">
        <v>2668</v>
      </c>
      <c r="N122" s="415"/>
      <c r="O122" s="419"/>
      <c r="P122" s="421"/>
      <c r="Q122" s="415"/>
      <c r="R122" s="415"/>
      <c r="S122" s="415"/>
      <c r="T122" s="415"/>
      <c r="U122" s="415"/>
      <c r="V122" s="415"/>
      <c r="W122" s="415"/>
      <c r="X122" s="415"/>
      <c r="Y122" s="415"/>
      <c r="Z122" s="415"/>
      <c r="AA122" s="415"/>
      <c r="AB122" s="415"/>
      <c r="AC122" s="415"/>
      <c r="AD122" s="415"/>
      <c r="AE122" s="415"/>
      <c r="AF122" s="415"/>
      <c r="AG122" s="415"/>
      <c r="AH122" s="415"/>
      <c r="AI122" s="415"/>
      <c r="AJ122" s="415"/>
      <c r="AK122" s="415"/>
      <c r="AL122" s="415"/>
      <c r="AM122" s="415"/>
      <c r="AN122" s="415"/>
    </row>
    <row r="123" ht="21.75" hidden="1" customHeight="1">
      <c r="A123" s="416" t="s">
        <v>164</v>
      </c>
      <c r="B123" s="417" t="s">
        <v>3226</v>
      </c>
      <c r="C123" s="417"/>
      <c r="D123" s="418" t="s">
        <v>3227</v>
      </c>
      <c r="E123" s="418"/>
      <c r="F123" s="419" t="s">
        <v>3228</v>
      </c>
      <c r="G123" s="419" t="s">
        <v>3229</v>
      </c>
      <c r="H123" s="419" t="s">
        <v>45</v>
      </c>
      <c r="I123" s="419">
        <v>5.0</v>
      </c>
      <c r="J123" s="420">
        <v>45894.0</v>
      </c>
      <c r="K123" s="419" t="s">
        <v>123</v>
      </c>
      <c r="L123" s="418" t="s">
        <v>3230</v>
      </c>
      <c r="M123" s="419" t="s">
        <v>2668</v>
      </c>
      <c r="N123" s="415"/>
      <c r="O123" s="419"/>
      <c r="P123" s="421"/>
      <c r="Q123" s="415"/>
      <c r="R123" s="415"/>
      <c r="S123" s="415"/>
      <c r="T123" s="415"/>
      <c r="U123" s="415"/>
      <c r="V123" s="415"/>
      <c r="W123" s="415"/>
      <c r="X123" s="415"/>
      <c r="Y123" s="415"/>
      <c r="Z123" s="415"/>
      <c r="AA123" s="415"/>
      <c r="AB123" s="415"/>
      <c r="AC123" s="415"/>
      <c r="AD123" s="415"/>
      <c r="AE123" s="415"/>
      <c r="AF123" s="415"/>
      <c r="AG123" s="415"/>
      <c r="AH123" s="415"/>
      <c r="AI123" s="415"/>
      <c r="AJ123" s="415"/>
      <c r="AK123" s="415"/>
      <c r="AL123" s="415"/>
      <c r="AM123" s="415"/>
      <c r="AN123" s="415"/>
    </row>
    <row r="124" ht="21.75" hidden="1" customHeight="1">
      <c r="A124" s="416" t="s">
        <v>164</v>
      </c>
      <c r="B124" s="417" t="s">
        <v>3231</v>
      </c>
      <c r="C124" s="417"/>
      <c r="D124" s="418" t="s">
        <v>3232</v>
      </c>
      <c r="E124" s="418"/>
      <c r="F124" s="419" t="s">
        <v>3233</v>
      </c>
      <c r="G124" s="419" t="s">
        <v>3234</v>
      </c>
      <c r="H124" s="419" t="s">
        <v>45</v>
      </c>
      <c r="I124" s="419">
        <v>5.0</v>
      </c>
      <c r="J124" s="420">
        <v>45803.0</v>
      </c>
      <c r="K124" s="419" t="s">
        <v>123</v>
      </c>
      <c r="L124" s="418" t="s">
        <v>3230</v>
      </c>
      <c r="M124" s="419" t="s">
        <v>2668</v>
      </c>
      <c r="N124" s="415"/>
      <c r="O124" s="419"/>
      <c r="P124" s="421"/>
      <c r="Q124" s="415"/>
      <c r="R124" s="415"/>
      <c r="S124" s="415"/>
      <c r="T124" s="415"/>
      <c r="U124" s="415"/>
      <c r="V124" s="415"/>
      <c r="W124" s="415"/>
      <c r="X124" s="415"/>
      <c r="Y124" s="415"/>
      <c r="Z124" s="415"/>
      <c r="AA124" s="415"/>
      <c r="AB124" s="415"/>
      <c r="AC124" s="415"/>
      <c r="AD124" s="415"/>
      <c r="AE124" s="415"/>
      <c r="AF124" s="415"/>
      <c r="AG124" s="415"/>
      <c r="AH124" s="415"/>
      <c r="AI124" s="415"/>
      <c r="AJ124" s="415"/>
      <c r="AK124" s="415"/>
      <c r="AL124" s="415"/>
      <c r="AM124" s="415"/>
      <c r="AN124" s="415"/>
    </row>
    <row r="125" ht="21.75" hidden="1" customHeight="1">
      <c r="A125" s="416" t="s">
        <v>164</v>
      </c>
      <c r="B125" s="417" t="s">
        <v>3235</v>
      </c>
      <c r="C125" s="417"/>
      <c r="D125" s="418" t="s">
        <v>3236</v>
      </c>
      <c r="E125" s="418"/>
      <c r="F125" s="415"/>
      <c r="G125" s="419" t="s">
        <v>3237</v>
      </c>
      <c r="H125" s="419" t="s">
        <v>45</v>
      </c>
      <c r="I125" s="419">
        <v>5.0</v>
      </c>
      <c r="J125" s="420">
        <v>45762.0</v>
      </c>
      <c r="K125" s="419" t="s">
        <v>123</v>
      </c>
      <c r="L125" s="418" t="s">
        <v>3238</v>
      </c>
      <c r="M125" s="419" t="s">
        <v>2668</v>
      </c>
      <c r="N125" s="415"/>
      <c r="O125" s="419"/>
      <c r="P125" s="421"/>
      <c r="Q125" s="415"/>
      <c r="R125" s="415"/>
      <c r="S125" s="415"/>
      <c r="T125" s="415"/>
      <c r="U125" s="415"/>
      <c r="V125" s="415"/>
      <c r="W125" s="415"/>
      <c r="X125" s="415"/>
      <c r="Y125" s="415"/>
      <c r="Z125" s="415"/>
      <c r="AA125" s="415"/>
      <c r="AB125" s="415"/>
      <c r="AC125" s="415"/>
      <c r="AD125" s="415"/>
      <c r="AE125" s="415"/>
      <c r="AF125" s="415"/>
      <c r="AG125" s="415"/>
      <c r="AH125" s="415"/>
      <c r="AI125" s="415"/>
      <c r="AJ125" s="415"/>
      <c r="AK125" s="415"/>
      <c r="AL125" s="415"/>
      <c r="AM125" s="415"/>
      <c r="AN125" s="415"/>
    </row>
    <row r="126" ht="21.75" hidden="1" customHeight="1">
      <c r="A126" s="416" t="s">
        <v>164</v>
      </c>
      <c r="B126" s="417" t="s">
        <v>3239</v>
      </c>
      <c r="C126" s="417"/>
      <c r="D126" s="418" t="s">
        <v>3240</v>
      </c>
      <c r="E126" s="418"/>
      <c r="F126" s="419" t="s">
        <v>3241</v>
      </c>
      <c r="G126" s="419" t="s">
        <v>3242</v>
      </c>
      <c r="H126" s="419" t="s">
        <v>45</v>
      </c>
      <c r="I126" s="419">
        <v>5.0</v>
      </c>
      <c r="J126" s="420">
        <v>45682.0</v>
      </c>
      <c r="K126" s="419" t="s">
        <v>123</v>
      </c>
      <c r="L126" s="418" t="s">
        <v>3243</v>
      </c>
      <c r="M126" s="419" t="s">
        <v>2668</v>
      </c>
      <c r="N126" s="415"/>
      <c r="O126" s="419"/>
      <c r="P126" s="421"/>
      <c r="Q126" s="415"/>
      <c r="R126" s="415"/>
      <c r="S126" s="415"/>
      <c r="T126" s="415"/>
      <c r="U126" s="415"/>
      <c r="V126" s="415"/>
      <c r="W126" s="415"/>
      <c r="X126" s="415"/>
      <c r="Y126" s="415"/>
      <c r="Z126" s="415"/>
      <c r="AA126" s="415"/>
      <c r="AB126" s="415"/>
      <c r="AC126" s="415"/>
      <c r="AD126" s="415"/>
      <c r="AE126" s="415"/>
      <c r="AF126" s="415"/>
      <c r="AG126" s="415"/>
      <c r="AH126" s="415"/>
      <c r="AI126" s="415"/>
      <c r="AJ126" s="415"/>
      <c r="AK126" s="415"/>
      <c r="AL126" s="415"/>
      <c r="AM126" s="415"/>
      <c r="AN126" s="415"/>
    </row>
    <row r="127" ht="21.75" hidden="1" customHeight="1">
      <c r="A127" s="416" t="s">
        <v>164</v>
      </c>
      <c r="B127" s="417" t="s">
        <v>3244</v>
      </c>
      <c r="C127" s="417"/>
      <c r="D127" s="418" t="s">
        <v>3245</v>
      </c>
      <c r="E127" s="418"/>
      <c r="F127" s="419" t="s">
        <v>3246</v>
      </c>
      <c r="G127" s="419" t="s">
        <v>3247</v>
      </c>
      <c r="H127" s="419" t="s">
        <v>45</v>
      </c>
      <c r="I127" s="419">
        <v>5.0</v>
      </c>
      <c r="J127" s="420">
        <v>45530.0</v>
      </c>
      <c r="K127" s="419" t="s">
        <v>123</v>
      </c>
      <c r="L127" s="418" t="s">
        <v>3248</v>
      </c>
      <c r="M127" s="419" t="s">
        <v>2668</v>
      </c>
      <c r="N127" s="415"/>
      <c r="O127" s="419"/>
      <c r="P127" s="421"/>
      <c r="Q127" s="415"/>
      <c r="R127" s="415"/>
      <c r="S127" s="415"/>
      <c r="T127" s="415"/>
      <c r="U127" s="415"/>
      <c r="V127" s="415"/>
      <c r="W127" s="415"/>
      <c r="X127" s="415"/>
      <c r="Y127" s="415"/>
      <c r="Z127" s="415"/>
      <c r="AA127" s="415"/>
      <c r="AB127" s="415"/>
      <c r="AC127" s="415"/>
      <c r="AD127" s="415"/>
      <c r="AE127" s="415"/>
      <c r="AF127" s="415"/>
      <c r="AG127" s="415"/>
      <c r="AH127" s="415"/>
      <c r="AI127" s="415"/>
      <c r="AJ127" s="415"/>
      <c r="AK127" s="415"/>
      <c r="AL127" s="415"/>
      <c r="AM127" s="415"/>
      <c r="AN127" s="415"/>
    </row>
    <row r="128" ht="21.75" hidden="1" customHeight="1">
      <c r="A128" s="416" t="s">
        <v>164</v>
      </c>
      <c r="B128" s="417" t="s">
        <v>3249</v>
      </c>
      <c r="C128" s="417"/>
      <c r="D128" s="418" t="s">
        <v>3250</v>
      </c>
      <c r="E128" s="418"/>
      <c r="F128" s="419" t="s">
        <v>3251</v>
      </c>
      <c r="G128" s="419" t="s">
        <v>3252</v>
      </c>
      <c r="H128" s="419" t="s">
        <v>45</v>
      </c>
      <c r="I128" s="419">
        <v>5.0</v>
      </c>
      <c r="J128" s="420">
        <v>45474.0</v>
      </c>
      <c r="K128" s="419" t="s">
        <v>123</v>
      </c>
      <c r="L128" s="418" t="s">
        <v>3253</v>
      </c>
      <c r="M128" s="419" t="s">
        <v>2668</v>
      </c>
      <c r="N128" s="415"/>
      <c r="O128" s="419"/>
      <c r="P128" s="421"/>
      <c r="Q128" s="415"/>
      <c r="R128" s="415"/>
      <c r="S128" s="415"/>
      <c r="T128" s="415"/>
      <c r="U128" s="415"/>
      <c r="V128" s="415"/>
      <c r="W128" s="415"/>
      <c r="X128" s="415"/>
      <c r="Y128" s="415"/>
      <c r="Z128" s="415"/>
      <c r="AA128" s="415"/>
      <c r="AB128" s="415"/>
      <c r="AC128" s="415"/>
      <c r="AD128" s="415"/>
      <c r="AE128" s="415"/>
      <c r="AF128" s="415"/>
      <c r="AG128" s="415"/>
      <c r="AH128" s="415"/>
      <c r="AI128" s="415"/>
      <c r="AJ128" s="415"/>
      <c r="AK128" s="415"/>
      <c r="AL128" s="415"/>
      <c r="AM128" s="415"/>
      <c r="AN128" s="415"/>
    </row>
    <row r="129" ht="21.75" hidden="1" customHeight="1">
      <c r="A129" s="416" t="s">
        <v>164</v>
      </c>
      <c r="B129" s="417" t="s">
        <v>3254</v>
      </c>
      <c r="C129" s="417"/>
      <c r="D129" s="418" t="s">
        <v>3255</v>
      </c>
      <c r="E129" s="418"/>
      <c r="F129" s="419" t="s">
        <v>3256</v>
      </c>
      <c r="G129" s="419" t="s">
        <v>3257</v>
      </c>
      <c r="H129" s="419" t="s">
        <v>45</v>
      </c>
      <c r="I129" s="419">
        <v>5.0</v>
      </c>
      <c r="J129" s="420">
        <v>45422.0</v>
      </c>
      <c r="K129" s="419" t="s">
        <v>123</v>
      </c>
      <c r="L129" s="418" t="s">
        <v>3258</v>
      </c>
      <c r="M129" s="419" t="s">
        <v>2668</v>
      </c>
      <c r="N129" s="415"/>
      <c r="O129" s="419"/>
      <c r="P129" s="421"/>
      <c r="Q129" s="415"/>
      <c r="R129" s="415"/>
      <c r="S129" s="415"/>
      <c r="T129" s="415"/>
      <c r="U129" s="415"/>
      <c r="V129" s="415"/>
      <c r="W129" s="415"/>
      <c r="X129" s="415"/>
      <c r="Y129" s="415"/>
      <c r="Z129" s="415"/>
      <c r="AA129" s="415"/>
      <c r="AB129" s="415"/>
      <c r="AC129" s="415"/>
      <c r="AD129" s="415"/>
      <c r="AE129" s="415"/>
      <c r="AF129" s="415"/>
      <c r="AG129" s="415"/>
      <c r="AH129" s="415"/>
      <c r="AI129" s="415"/>
      <c r="AJ129" s="415"/>
      <c r="AK129" s="415"/>
      <c r="AL129" s="415"/>
      <c r="AM129" s="415"/>
      <c r="AN129" s="415"/>
    </row>
    <row r="130" ht="21.75" hidden="1" customHeight="1">
      <c r="A130" s="416" t="s">
        <v>164</v>
      </c>
      <c r="B130" s="417" t="s">
        <v>3259</v>
      </c>
      <c r="C130" s="417"/>
      <c r="D130" s="418" t="s">
        <v>3260</v>
      </c>
      <c r="E130" s="418"/>
      <c r="F130" s="419" t="s">
        <v>3261</v>
      </c>
      <c r="G130" s="419" t="s">
        <v>3262</v>
      </c>
      <c r="H130" s="419" t="s">
        <v>45</v>
      </c>
      <c r="I130" s="419">
        <v>5.0</v>
      </c>
      <c r="J130" s="420">
        <v>45414.0</v>
      </c>
      <c r="K130" s="419" t="s">
        <v>123</v>
      </c>
      <c r="L130" s="418" t="s">
        <v>3263</v>
      </c>
      <c r="M130" s="419" t="s">
        <v>2668</v>
      </c>
      <c r="N130" s="415"/>
      <c r="O130" s="419"/>
      <c r="P130" s="421"/>
      <c r="Q130" s="415"/>
      <c r="R130" s="415"/>
      <c r="S130" s="415"/>
      <c r="T130" s="415"/>
      <c r="U130" s="415"/>
      <c r="V130" s="415"/>
      <c r="W130" s="415"/>
      <c r="X130" s="415"/>
      <c r="Y130" s="415"/>
      <c r="Z130" s="415"/>
      <c r="AA130" s="415"/>
      <c r="AB130" s="415"/>
      <c r="AC130" s="415"/>
      <c r="AD130" s="415"/>
      <c r="AE130" s="415"/>
      <c r="AF130" s="415"/>
      <c r="AG130" s="415"/>
      <c r="AH130" s="415"/>
      <c r="AI130" s="415"/>
      <c r="AJ130" s="415"/>
      <c r="AK130" s="415"/>
      <c r="AL130" s="415"/>
      <c r="AM130" s="415"/>
      <c r="AN130" s="415"/>
    </row>
    <row r="131" ht="21.75" hidden="1" customHeight="1">
      <c r="A131" s="416" t="s">
        <v>164</v>
      </c>
      <c r="B131" s="417" t="s">
        <v>3264</v>
      </c>
      <c r="C131" s="417"/>
      <c r="D131" s="418" t="s">
        <v>3265</v>
      </c>
      <c r="E131" s="418"/>
      <c r="F131" s="419" t="s">
        <v>3266</v>
      </c>
      <c r="G131" s="419" t="s">
        <v>3267</v>
      </c>
      <c r="H131" s="419" t="s">
        <v>45</v>
      </c>
      <c r="I131" s="419">
        <v>5.0</v>
      </c>
      <c r="J131" s="420">
        <v>45414.0</v>
      </c>
      <c r="K131" s="419" t="s">
        <v>123</v>
      </c>
      <c r="L131" s="418" t="s">
        <v>3151</v>
      </c>
      <c r="M131" s="419" t="s">
        <v>2668</v>
      </c>
      <c r="N131" s="415"/>
      <c r="O131" s="419"/>
      <c r="P131" s="421"/>
      <c r="Q131" s="415"/>
      <c r="R131" s="415"/>
      <c r="S131" s="415"/>
      <c r="T131" s="415"/>
      <c r="U131" s="415"/>
      <c r="V131" s="415"/>
      <c r="W131" s="415"/>
      <c r="X131" s="415"/>
      <c r="Y131" s="415"/>
      <c r="Z131" s="415"/>
      <c r="AA131" s="415"/>
      <c r="AB131" s="415"/>
      <c r="AC131" s="415"/>
      <c r="AD131" s="415"/>
      <c r="AE131" s="415"/>
      <c r="AF131" s="415"/>
      <c r="AG131" s="415"/>
      <c r="AH131" s="415"/>
      <c r="AI131" s="415"/>
      <c r="AJ131" s="415"/>
      <c r="AK131" s="415"/>
      <c r="AL131" s="415"/>
      <c r="AM131" s="415"/>
      <c r="AN131" s="415"/>
    </row>
    <row r="132" ht="21.75" hidden="1" customHeight="1">
      <c r="A132" s="416" t="s">
        <v>164</v>
      </c>
      <c r="B132" s="417" t="s">
        <v>3268</v>
      </c>
      <c r="C132" s="417"/>
      <c r="D132" s="418" t="s">
        <v>3269</v>
      </c>
      <c r="E132" s="418"/>
      <c r="F132" s="419" t="s">
        <v>3270</v>
      </c>
      <c r="G132" s="419" t="s">
        <v>3271</v>
      </c>
      <c r="H132" s="419" t="s">
        <v>45</v>
      </c>
      <c r="I132" s="419">
        <v>5.0</v>
      </c>
      <c r="J132" s="420">
        <v>44364.0</v>
      </c>
      <c r="K132" s="419" t="s">
        <v>123</v>
      </c>
      <c r="L132" s="418" t="s">
        <v>3272</v>
      </c>
      <c r="M132" s="419" t="s">
        <v>2668</v>
      </c>
      <c r="N132" s="415"/>
      <c r="O132" s="419"/>
      <c r="P132" s="421"/>
      <c r="Q132" s="415"/>
      <c r="R132" s="415"/>
      <c r="S132" s="415"/>
      <c r="T132" s="415"/>
      <c r="U132" s="415"/>
      <c r="V132" s="415"/>
      <c r="W132" s="415"/>
      <c r="X132" s="415"/>
      <c r="Y132" s="415"/>
      <c r="Z132" s="415"/>
      <c r="AA132" s="415"/>
      <c r="AB132" s="415"/>
      <c r="AC132" s="415"/>
      <c r="AD132" s="415"/>
      <c r="AE132" s="415"/>
      <c r="AF132" s="415"/>
      <c r="AG132" s="415"/>
      <c r="AH132" s="415"/>
      <c r="AI132" s="415"/>
      <c r="AJ132" s="415"/>
      <c r="AK132" s="415"/>
      <c r="AL132" s="415"/>
      <c r="AM132" s="415"/>
      <c r="AN132" s="415"/>
    </row>
    <row r="133" ht="21.75" hidden="1" customHeight="1">
      <c r="A133" s="416" t="s">
        <v>164</v>
      </c>
      <c r="B133" s="417" t="s">
        <v>3273</v>
      </c>
      <c r="C133" s="417"/>
      <c r="D133" s="418" t="s">
        <v>3274</v>
      </c>
      <c r="E133" s="418"/>
      <c r="F133" s="419" t="s">
        <v>3275</v>
      </c>
      <c r="G133" s="419" t="s">
        <v>3276</v>
      </c>
      <c r="H133" s="419" t="s">
        <v>45</v>
      </c>
      <c r="I133" s="419">
        <v>5.0</v>
      </c>
      <c r="J133" s="420">
        <v>44269.0</v>
      </c>
      <c r="K133" s="419" t="s">
        <v>123</v>
      </c>
      <c r="L133" s="418" t="s">
        <v>3277</v>
      </c>
      <c r="M133" s="419" t="s">
        <v>2668</v>
      </c>
      <c r="N133" s="415"/>
      <c r="O133" s="419"/>
      <c r="P133" s="421"/>
      <c r="Q133" s="415"/>
      <c r="R133" s="415"/>
      <c r="S133" s="415"/>
      <c r="T133" s="415"/>
      <c r="U133" s="415"/>
      <c r="V133" s="415"/>
      <c r="W133" s="415"/>
      <c r="X133" s="415"/>
      <c r="Y133" s="415"/>
      <c r="Z133" s="415"/>
      <c r="AA133" s="415"/>
      <c r="AB133" s="415"/>
      <c r="AC133" s="415"/>
      <c r="AD133" s="415"/>
      <c r="AE133" s="415"/>
      <c r="AF133" s="415"/>
      <c r="AG133" s="415"/>
      <c r="AH133" s="415"/>
      <c r="AI133" s="415"/>
      <c r="AJ133" s="415"/>
      <c r="AK133" s="415"/>
      <c r="AL133" s="415"/>
      <c r="AM133" s="415"/>
      <c r="AN133" s="415"/>
    </row>
    <row r="134" ht="21.75" hidden="1" customHeight="1">
      <c r="A134" s="416" t="s">
        <v>164</v>
      </c>
      <c r="B134" s="417">
        <v>121612.0</v>
      </c>
      <c r="C134" s="417"/>
      <c r="D134" s="418" t="s">
        <v>3278</v>
      </c>
      <c r="E134" s="418"/>
      <c r="F134" s="419" t="s">
        <v>3279</v>
      </c>
      <c r="G134" s="419" t="s">
        <v>3280</v>
      </c>
      <c r="H134" s="419" t="s">
        <v>45</v>
      </c>
      <c r="I134" s="419">
        <v>5.0</v>
      </c>
      <c r="J134" s="420">
        <v>44188.0</v>
      </c>
      <c r="K134" s="419" t="s">
        <v>123</v>
      </c>
      <c r="L134" s="418" t="s">
        <v>3281</v>
      </c>
      <c r="M134" s="419" t="s">
        <v>2668</v>
      </c>
      <c r="N134" s="415"/>
      <c r="O134" s="419"/>
      <c r="P134" s="421"/>
      <c r="Q134" s="415"/>
      <c r="R134" s="415"/>
      <c r="S134" s="415"/>
      <c r="T134" s="415"/>
      <c r="U134" s="415"/>
      <c r="V134" s="415"/>
      <c r="W134" s="415"/>
      <c r="X134" s="415"/>
      <c r="Y134" s="415"/>
      <c r="Z134" s="415"/>
      <c r="AA134" s="415"/>
      <c r="AB134" s="415"/>
      <c r="AC134" s="415"/>
      <c r="AD134" s="415"/>
      <c r="AE134" s="415"/>
      <c r="AF134" s="415"/>
      <c r="AG134" s="415"/>
      <c r="AH134" s="415"/>
      <c r="AI134" s="415"/>
      <c r="AJ134" s="415"/>
      <c r="AK134" s="415"/>
      <c r="AL134" s="415"/>
      <c r="AM134" s="415"/>
      <c r="AN134" s="415"/>
    </row>
    <row r="135" ht="21.75" hidden="1" customHeight="1">
      <c r="A135" s="416" t="s">
        <v>164</v>
      </c>
      <c r="B135" s="417" t="s">
        <v>3282</v>
      </c>
      <c r="C135" s="417"/>
      <c r="D135" s="418" t="s">
        <v>3283</v>
      </c>
      <c r="E135" s="418"/>
      <c r="F135" s="419" t="s">
        <v>3284</v>
      </c>
      <c r="G135" s="419" t="s">
        <v>3285</v>
      </c>
      <c r="H135" s="419" t="s">
        <v>45</v>
      </c>
      <c r="I135" s="419">
        <v>5.0</v>
      </c>
      <c r="J135" s="420">
        <v>44886.0</v>
      </c>
      <c r="K135" s="419" t="s">
        <v>123</v>
      </c>
      <c r="L135" s="418" t="s">
        <v>3151</v>
      </c>
      <c r="M135" s="419" t="s">
        <v>2668</v>
      </c>
      <c r="N135" s="415"/>
      <c r="O135" s="419"/>
      <c r="P135" s="421"/>
      <c r="Q135" s="415"/>
      <c r="R135" s="415"/>
      <c r="S135" s="415"/>
      <c r="T135" s="415"/>
      <c r="U135" s="415"/>
      <c r="V135" s="415"/>
      <c r="W135" s="415"/>
      <c r="X135" s="415"/>
      <c r="Y135" s="415"/>
      <c r="Z135" s="415"/>
      <c r="AA135" s="415"/>
      <c r="AB135" s="415"/>
      <c r="AC135" s="415"/>
      <c r="AD135" s="415"/>
      <c r="AE135" s="415"/>
      <c r="AF135" s="415"/>
      <c r="AG135" s="415"/>
      <c r="AH135" s="415"/>
      <c r="AI135" s="415"/>
      <c r="AJ135" s="415"/>
      <c r="AK135" s="415"/>
      <c r="AL135" s="415"/>
      <c r="AM135" s="415"/>
      <c r="AN135" s="415"/>
    </row>
    <row r="136" ht="21.75" hidden="1" customHeight="1">
      <c r="A136" s="416" t="s">
        <v>164</v>
      </c>
      <c r="B136" s="417" t="s">
        <v>3286</v>
      </c>
      <c r="C136" s="417"/>
      <c r="D136" s="418" t="s">
        <v>3287</v>
      </c>
      <c r="E136" s="418"/>
      <c r="F136" s="419" t="s">
        <v>3288</v>
      </c>
      <c r="G136" s="419" t="s">
        <v>3289</v>
      </c>
      <c r="H136" s="419" t="s">
        <v>45</v>
      </c>
      <c r="I136" s="419">
        <v>5.0</v>
      </c>
      <c r="J136" s="420">
        <v>44428.0</v>
      </c>
      <c r="K136" s="419" t="s">
        <v>123</v>
      </c>
      <c r="L136" s="418" t="s">
        <v>3290</v>
      </c>
      <c r="M136" s="419" t="s">
        <v>2668</v>
      </c>
      <c r="N136" s="415"/>
      <c r="O136" s="419"/>
      <c r="P136" s="421"/>
      <c r="Q136" s="415"/>
      <c r="R136" s="415"/>
      <c r="S136" s="415"/>
      <c r="T136" s="415"/>
      <c r="U136" s="415"/>
      <c r="V136" s="415"/>
      <c r="W136" s="415"/>
      <c r="X136" s="415"/>
      <c r="Y136" s="415"/>
      <c r="Z136" s="415"/>
      <c r="AA136" s="415"/>
      <c r="AB136" s="415"/>
      <c r="AC136" s="415"/>
      <c r="AD136" s="415"/>
      <c r="AE136" s="415"/>
      <c r="AF136" s="415"/>
      <c r="AG136" s="415"/>
      <c r="AH136" s="415"/>
      <c r="AI136" s="415"/>
      <c r="AJ136" s="415"/>
      <c r="AK136" s="415"/>
      <c r="AL136" s="415"/>
      <c r="AM136" s="415"/>
      <c r="AN136" s="415"/>
    </row>
    <row r="137" ht="21.75" hidden="1" customHeight="1">
      <c r="A137" s="416" t="s">
        <v>164</v>
      </c>
      <c r="B137" s="417" t="s">
        <v>3291</v>
      </c>
      <c r="C137" s="417"/>
      <c r="D137" s="418" t="s">
        <v>3292</v>
      </c>
      <c r="E137" s="418"/>
      <c r="F137" s="419" t="s">
        <v>3293</v>
      </c>
      <c r="G137" s="419" t="s">
        <v>3294</v>
      </c>
      <c r="H137" s="419" t="s">
        <v>45</v>
      </c>
      <c r="I137" s="419">
        <v>5.0</v>
      </c>
      <c r="J137" s="420">
        <v>44716.0</v>
      </c>
      <c r="K137" s="419" t="s">
        <v>123</v>
      </c>
      <c r="L137" s="418" t="s">
        <v>3295</v>
      </c>
      <c r="M137" s="419" t="s">
        <v>2668</v>
      </c>
      <c r="N137" s="415"/>
      <c r="O137" s="419"/>
      <c r="P137" s="421"/>
      <c r="Q137" s="415"/>
      <c r="R137" s="415"/>
      <c r="S137" s="415"/>
      <c r="T137" s="415"/>
      <c r="U137" s="415"/>
      <c r="V137" s="415"/>
      <c r="W137" s="415"/>
      <c r="X137" s="415"/>
      <c r="Y137" s="415"/>
      <c r="Z137" s="415"/>
      <c r="AA137" s="415"/>
      <c r="AB137" s="415"/>
      <c r="AC137" s="415"/>
      <c r="AD137" s="415"/>
      <c r="AE137" s="415"/>
      <c r="AF137" s="415"/>
      <c r="AG137" s="415"/>
      <c r="AH137" s="415"/>
      <c r="AI137" s="415"/>
      <c r="AJ137" s="415"/>
      <c r="AK137" s="415"/>
      <c r="AL137" s="415"/>
      <c r="AM137" s="415"/>
      <c r="AN137" s="415"/>
    </row>
    <row r="138" ht="21.75" hidden="1" customHeight="1">
      <c r="A138" s="416" t="s">
        <v>164</v>
      </c>
      <c r="B138" s="417" t="s">
        <v>3296</v>
      </c>
      <c r="C138" s="417"/>
      <c r="D138" s="418" t="s">
        <v>3297</v>
      </c>
      <c r="E138" s="418"/>
      <c r="F138" s="415"/>
      <c r="G138" s="419" t="s">
        <v>3298</v>
      </c>
      <c r="H138" s="419" t="s">
        <v>45</v>
      </c>
      <c r="I138" s="419">
        <v>5.0</v>
      </c>
      <c r="J138" s="420">
        <v>44462.0</v>
      </c>
      <c r="K138" s="419" t="s">
        <v>123</v>
      </c>
      <c r="L138" s="418" t="s">
        <v>3299</v>
      </c>
      <c r="M138" s="419" t="s">
        <v>2668</v>
      </c>
      <c r="N138" s="415"/>
      <c r="O138" s="419"/>
      <c r="P138" s="421"/>
      <c r="Q138" s="415"/>
      <c r="R138" s="415"/>
      <c r="S138" s="415"/>
      <c r="T138" s="415"/>
      <c r="U138" s="415"/>
      <c r="V138" s="415"/>
      <c r="W138" s="415"/>
      <c r="X138" s="415"/>
      <c r="Y138" s="415"/>
      <c r="Z138" s="415"/>
      <c r="AA138" s="415"/>
      <c r="AB138" s="415"/>
      <c r="AC138" s="415"/>
      <c r="AD138" s="415"/>
      <c r="AE138" s="415"/>
      <c r="AF138" s="415"/>
      <c r="AG138" s="415"/>
      <c r="AH138" s="415"/>
      <c r="AI138" s="415"/>
      <c r="AJ138" s="415"/>
      <c r="AK138" s="415"/>
      <c r="AL138" s="415"/>
      <c r="AM138" s="415"/>
      <c r="AN138" s="415"/>
    </row>
    <row r="139" ht="21.75" hidden="1" customHeight="1">
      <c r="A139" s="416" t="s">
        <v>164</v>
      </c>
      <c r="B139" s="417" t="s">
        <v>3300</v>
      </c>
      <c r="C139" s="417"/>
      <c r="D139" s="418" t="s">
        <v>3301</v>
      </c>
      <c r="E139" s="418"/>
      <c r="F139" s="419" t="s">
        <v>3302</v>
      </c>
      <c r="G139" s="419" t="s">
        <v>3303</v>
      </c>
      <c r="H139" s="419" t="s">
        <v>45</v>
      </c>
      <c r="I139" s="419">
        <v>5.0</v>
      </c>
      <c r="J139" s="420">
        <v>44460.0</v>
      </c>
      <c r="K139" s="419" t="s">
        <v>123</v>
      </c>
      <c r="L139" s="418" t="s">
        <v>3304</v>
      </c>
      <c r="M139" s="419" t="s">
        <v>2668</v>
      </c>
      <c r="N139" s="415"/>
      <c r="O139" s="419"/>
      <c r="P139" s="421"/>
      <c r="Q139" s="415"/>
      <c r="R139" s="415"/>
      <c r="S139" s="415"/>
      <c r="T139" s="415"/>
      <c r="U139" s="415"/>
      <c r="V139" s="415"/>
      <c r="W139" s="415"/>
      <c r="X139" s="415"/>
      <c r="Y139" s="415"/>
      <c r="Z139" s="415"/>
      <c r="AA139" s="415"/>
      <c r="AB139" s="415"/>
      <c r="AC139" s="415"/>
      <c r="AD139" s="415"/>
      <c r="AE139" s="415"/>
      <c r="AF139" s="415"/>
      <c r="AG139" s="415"/>
      <c r="AH139" s="415"/>
      <c r="AI139" s="415"/>
      <c r="AJ139" s="415"/>
      <c r="AK139" s="415"/>
      <c r="AL139" s="415"/>
      <c r="AM139" s="415"/>
      <c r="AN139" s="415"/>
    </row>
    <row r="140" ht="21.75" hidden="1" customHeight="1">
      <c r="A140" s="416" t="s">
        <v>164</v>
      </c>
      <c r="B140" s="417" t="s">
        <v>3305</v>
      </c>
      <c r="C140" s="417"/>
      <c r="D140" s="418" t="s">
        <v>3306</v>
      </c>
      <c r="E140" s="418"/>
      <c r="F140" s="419" t="s">
        <v>3307</v>
      </c>
      <c r="G140" s="419" t="s">
        <v>3308</v>
      </c>
      <c r="H140" s="419" t="s">
        <v>45</v>
      </c>
      <c r="I140" s="419">
        <v>5.0</v>
      </c>
      <c r="J140" s="420">
        <v>44369.0</v>
      </c>
      <c r="K140" s="419" t="s">
        <v>123</v>
      </c>
      <c r="L140" s="418" t="s">
        <v>3309</v>
      </c>
      <c r="M140" s="419" t="s">
        <v>2668</v>
      </c>
      <c r="N140" s="415"/>
      <c r="O140" s="419"/>
      <c r="P140" s="421"/>
      <c r="Q140" s="415"/>
      <c r="R140" s="415"/>
      <c r="S140" s="415"/>
      <c r="T140" s="415"/>
      <c r="U140" s="415"/>
      <c r="V140" s="415"/>
      <c r="W140" s="415"/>
      <c r="X140" s="415"/>
      <c r="Y140" s="415"/>
      <c r="Z140" s="415"/>
      <c r="AA140" s="415"/>
      <c r="AB140" s="415"/>
      <c r="AC140" s="415"/>
      <c r="AD140" s="415"/>
      <c r="AE140" s="415"/>
      <c r="AF140" s="415"/>
      <c r="AG140" s="415"/>
      <c r="AH140" s="415"/>
      <c r="AI140" s="415"/>
      <c r="AJ140" s="415"/>
      <c r="AK140" s="415"/>
      <c r="AL140" s="415"/>
      <c r="AM140" s="415"/>
      <c r="AN140" s="415"/>
    </row>
    <row r="141" ht="21.75" hidden="1" customHeight="1">
      <c r="A141" s="416" t="s">
        <v>164</v>
      </c>
      <c r="B141" s="417" t="s">
        <v>3310</v>
      </c>
      <c r="C141" s="417"/>
      <c r="D141" s="418" t="s">
        <v>3311</v>
      </c>
      <c r="E141" s="418"/>
      <c r="F141" s="419" t="s">
        <v>3312</v>
      </c>
      <c r="G141" s="419" t="s">
        <v>3313</v>
      </c>
      <c r="H141" s="419" t="s">
        <v>45</v>
      </c>
      <c r="I141" s="419">
        <v>5.0</v>
      </c>
      <c r="J141" s="420">
        <v>44143.0</v>
      </c>
      <c r="K141" s="419" t="s">
        <v>123</v>
      </c>
      <c r="L141" s="418" t="s">
        <v>3243</v>
      </c>
      <c r="M141" s="419" t="s">
        <v>2668</v>
      </c>
      <c r="N141" s="415"/>
      <c r="O141" s="419"/>
      <c r="P141" s="421"/>
      <c r="Q141" s="415"/>
      <c r="R141" s="415"/>
      <c r="S141" s="415"/>
      <c r="T141" s="415"/>
      <c r="U141" s="415"/>
      <c r="V141" s="415"/>
      <c r="W141" s="415"/>
      <c r="X141" s="415"/>
      <c r="Y141" s="415"/>
      <c r="Z141" s="415"/>
      <c r="AA141" s="415"/>
      <c r="AB141" s="415"/>
      <c r="AC141" s="415"/>
      <c r="AD141" s="415"/>
      <c r="AE141" s="415"/>
      <c r="AF141" s="415"/>
      <c r="AG141" s="415"/>
      <c r="AH141" s="415"/>
      <c r="AI141" s="415"/>
      <c r="AJ141" s="415"/>
      <c r="AK141" s="415"/>
      <c r="AL141" s="415"/>
      <c r="AM141" s="415"/>
      <c r="AN141" s="415"/>
    </row>
    <row r="142" ht="21.75" hidden="1" customHeight="1">
      <c r="A142" s="416" t="s">
        <v>472</v>
      </c>
      <c r="B142" s="417" t="s">
        <v>3314</v>
      </c>
      <c r="C142" s="417"/>
      <c r="D142" s="418" t="s">
        <v>3315</v>
      </c>
      <c r="E142" s="423" t="s">
        <v>3316</v>
      </c>
      <c r="F142" s="419" t="s">
        <v>3317</v>
      </c>
      <c r="G142" s="419" t="s">
        <v>3318</v>
      </c>
      <c r="H142" s="419" t="s">
        <v>95</v>
      </c>
      <c r="I142" s="419">
        <v>5.0</v>
      </c>
      <c r="J142" s="420">
        <v>45908.0</v>
      </c>
      <c r="K142" s="419" t="s">
        <v>89</v>
      </c>
      <c r="L142" s="424" t="s">
        <v>3319</v>
      </c>
      <c r="M142" s="419" t="s">
        <v>2668</v>
      </c>
      <c r="N142" s="415"/>
      <c r="O142" s="419"/>
      <c r="P142" s="421"/>
      <c r="Q142" s="415"/>
      <c r="R142" s="415"/>
      <c r="S142" s="415"/>
      <c r="T142" s="415"/>
      <c r="U142" s="415"/>
      <c r="V142" s="415"/>
      <c r="W142" s="415"/>
      <c r="X142" s="415"/>
      <c r="Y142" s="415"/>
      <c r="Z142" s="415"/>
      <c r="AA142" s="415"/>
      <c r="AB142" s="415"/>
      <c r="AC142" s="415"/>
      <c r="AD142" s="415"/>
      <c r="AE142" s="415"/>
      <c r="AF142" s="415"/>
      <c r="AG142" s="415"/>
      <c r="AH142" s="415"/>
      <c r="AI142" s="415"/>
      <c r="AJ142" s="415"/>
      <c r="AK142" s="415"/>
      <c r="AL142" s="415"/>
      <c r="AM142" s="415"/>
      <c r="AN142" s="415"/>
    </row>
    <row r="143" ht="21.75" hidden="1" customHeight="1">
      <c r="A143" s="416" t="s">
        <v>472</v>
      </c>
      <c r="B143" s="417" t="s">
        <v>3320</v>
      </c>
      <c r="C143" s="417"/>
      <c r="D143" s="418" t="s">
        <v>3321</v>
      </c>
      <c r="E143" s="423" t="s">
        <v>3322</v>
      </c>
      <c r="F143" s="419" t="s">
        <v>3323</v>
      </c>
      <c r="G143" s="419" t="s">
        <v>3324</v>
      </c>
      <c r="H143" s="419" t="s">
        <v>95</v>
      </c>
      <c r="I143" s="419">
        <v>5.0</v>
      </c>
      <c r="J143" s="420">
        <v>45852.0</v>
      </c>
      <c r="K143" s="419" t="s">
        <v>89</v>
      </c>
      <c r="L143" s="424" t="s">
        <v>3325</v>
      </c>
      <c r="M143" s="419" t="s">
        <v>2668</v>
      </c>
      <c r="N143" s="415"/>
      <c r="O143" s="419"/>
      <c r="P143" s="421"/>
      <c r="Q143" s="415"/>
      <c r="R143" s="415"/>
      <c r="S143" s="415"/>
      <c r="T143" s="415"/>
      <c r="U143" s="415"/>
      <c r="V143" s="415"/>
      <c r="W143" s="415"/>
      <c r="X143" s="415"/>
      <c r="Y143" s="415"/>
      <c r="Z143" s="415"/>
      <c r="AA143" s="415"/>
      <c r="AB143" s="415"/>
      <c r="AC143" s="415"/>
      <c r="AD143" s="415"/>
      <c r="AE143" s="415"/>
      <c r="AF143" s="415"/>
      <c r="AG143" s="415"/>
      <c r="AH143" s="415"/>
      <c r="AI143" s="415"/>
      <c r="AJ143" s="415"/>
      <c r="AK143" s="415"/>
      <c r="AL143" s="415"/>
      <c r="AM143" s="415"/>
      <c r="AN143" s="415"/>
    </row>
    <row r="144" ht="21.75" hidden="1" customHeight="1">
      <c r="A144" s="416" t="s">
        <v>472</v>
      </c>
      <c r="B144" s="417" t="s">
        <v>3326</v>
      </c>
      <c r="C144" s="417"/>
      <c r="D144" s="418" t="s">
        <v>3327</v>
      </c>
      <c r="E144" s="423" t="s">
        <v>3328</v>
      </c>
      <c r="F144" s="419" t="s">
        <v>3329</v>
      </c>
      <c r="G144" s="419" t="s">
        <v>3330</v>
      </c>
      <c r="H144" s="419" t="s">
        <v>95</v>
      </c>
      <c r="I144" s="419">
        <v>5.0</v>
      </c>
      <c r="J144" s="420">
        <v>45692.0</v>
      </c>
      <c r="K144" s="419" t="s">
        <v>89</v>
      </c>
      <c r="L144" s="424" t="s">
        <v>3331</v>
      </c>
      <c r="M144" s="419" t="s">
        <v>2668</v>
      </c>
      <c r="N144" s="415"/>
      <c r="O144" s="419"/>
      <c r="P144" s="421"/>
      <c r="Q144" s="415"/>
      <c r="R144" s="415"/>
      <c r="S144" s="415"/>
      <c r="T144" s="415"/>
      <c r="U144" s="415"/>
      <c r="V144" s="415"/>
      <c r="W144" s="415"/>
      <c r="X144" s="415"/>
      <c r="Y144" s="415"/>
      <c r="Z144" s="415"/>
      <c r="AA144" s="415"/>
      <c r="AB144" s="415"/>
      <c r="AC144" s="415"/>
      <c r="AD144" s="415"/>
      <c r="AE144" s="415"/>
      <c r="AF144" s="415"/>
      <c r="AG144" s="415"/>
      <c r="AH144" s="415"/>
      <c r="AI144" s="415"/>
      <c r="AJ144" s="415"/>
      <c r="AK144" s="415"/>
      <c r="AL144" s="415"/>
      <c r="AM144" s="415"/>
      <c r="AN144" s="415"/>
    </row>
    <row r="145" ht="21.75" hidden="1" customHeight="1">
      <c r="A145" s="416" t="s">
        <v>472</v>
      </c>
      <c r="B145" s="417" t="s">
        <v>3332</v>
      </c>
      <c r="C145" s="417"/>
      <c r="D145" s="418" t="s">
        <v>3333</v>
      </c>
      <c r="E145" s="423" t="s">
        <v>3334</v>
      </c>
      <c r="F145" s="419" t="s">
        <v>3335</v>
      </c>
      <c r="G145" s="419" t="s">
        <v>3336</v>
      </c>
      <c r="H145" s="419" t="s">
        <v>95</v>
      </c>
      <c r="I145" s="419">
        <v>5.0</v>
      </c>
      <c r="J145" s="420">
        <v>45666.0</v>
      </c>
      <c r="K145" s="419" t="s">
        <v>89</v>
      </c>
      <c r="L145" s="424" t="s">
        <v>3337</v>
      </c>
      <c r="M145" s="419" t="s">
        <v>2668</v>
      </c>
      <c r="N145" s="415"/>
      <c r="O145" s="419"/>
      <c r="P145" s="421"/>
      <c r="Q145" s="415"/>
      <c r="R145" s="415"/>
      <c r="S145" s="415"/>
      <c r="T145" s="415"/>
      <c r="U145" s="415"/>
      <c r="V145" s="415"/>
      <c r="W145" s="415"/>
      <c r="X145" s="415"/>
      <c r="Y145" s="415"/>
      <c r="Z145" s="415"/>
      <c r="AA145" s="415"/>
      <c r="AB145" s="415"/>
      <c r="AC145" s="415"/>
      <c r="AD145" s="415"/>
      <c r="AE145" s="415"/>
      <c r="AF145" s="415"/>
      <c r="AG145" s="415"/>
      <c r="AH145" s="415"/>
      <c r="AI145" s="415"/>
      <c r="AJ145" s="415"/>
      <c r="AK145" s="415"/>
      <c r="AL145" s="415"/>
      <c r="AM145" s="415"/>
      <c r="AN145" s="415"/>
    </row>
    <row r="146" ht="21.75" hidden="1" customHeight="1">
      <c r="A146" s="416" t="s">
        <v>472</v>
      </c>
      <c r="B146" s="417" t="s">
        <v>3338</v>
      </c>
      <c r="C146" s="417"/>
      <c r="D146" s="418" t="s">
        <v>3339</v>
      </c>
      <c r="E146" s="423" t="s">
        <v>3340</v>
      </c>
      <c r="F146" s="419" t="s">
        <v>3341</v>
      </c>
      <c r="G146" s="419" t="s">
        <v>3342</v>
      </c>
      <c r="H146" s="419" t="s">
        <v>95</v>
      </c>
      <c r="I146" s="419">
        <v>5.0</v>
      </c>
      <c r="J146" s="420">
        <v>45643.0</v>
      </c>
      <c r="K146" s="419" t="s">
        <v>89</v>
      </c>
      <c r="L146" s="424" t="s">
        <v>3343</v>
      </c>
      <c r="M146" s="419" t="s">
        <v>2668</v>
      </c>
      <c r="N146" s="415"/>
      <c r="O146" s="419"/>
      <c r="P146" s="421"/>
      <c r="Q146" s="415"/>
      <c r="R146" s="415"/>
      <c r="S146" s="415"/>
      <c r="T146" s="415"/>
      <c r="U146" s="415"/>
      <c r="V146" s="415"/>
      <c r="W146" s="415"/>
      <c r="X146" s="415"/>
      <c r="Y146" s="415"/>
      <c r="Z146" s="415"/>
      <c r="AA146" s="415"/>
      <c r="AB146" s="415"/>
      <c r="AC146" s="415"/>
      <c r="AD146" s="415"/>
      <c r="AE146" s="415"/>
      <c r="AF146" s="415"/>
      <c r="AG146" s="415"/>
      <c r="AH146" s="415"/>
      <c r="AI146" s="415"/>
      <c r="AJ146" s="415"/>
      <c r="AK146" s="415"/>
      <c r="AL146" s="415"/>
      <c r="AM146" s="415"/>
      <c r="AN146" s="415"/>
    </row>
    <row r="147" ht="21.75" hidden="1" customHeight="1">
      <c r="A147" s="416" t="s">
        <v>472</v>
      </c>
      <c r="B147" s="417" t="s">
        <v>3344</v>
      </c>
      <c r="C147" s="417"/>
      <c r="D147" s="418" t="s">
        <v>3345</v>
      </c>
      <c r="E147" s="423" t="s">
        <v>3346</v>
      </c>
      <c r="F147" s="419" t="s">
        <v>3347</v>
      </c>
      <c r="G147" s="419" t="s">
        <v>3348</v>
      </c>
      <c r="H147" s="419" t="s">
        <v>95</v>
      </c>
      <c r="I147" s="419">
        <v>5.0</v>
      </c>
      <c r="J147" s="420">
        <v>45916.0</v>
      </c>
      <c r="K147" s="419" t="s">
        <v>89</v>
      </c>
      <c r="L147" s="424" t="s">
        <v>3349</v>
      </c>
      <c r="M147" s="419" t="s">
        <v>2668</v>
      </c>
      <c r="N147" s="415"/>
      <c r="O147" s="419"/>
      <c r="P147" s="421"/>
      <c r="Q147" s="415"/>
      <c r="R147" s="415"/>
      <c r="S147" s="415"/>
      <c r="T147" s="415"/>
      <c r="U147" s="415"/>
      <c r="V147" s="415"/>
      <c r="W147" s="415"/>
      <c r="X147" s="415"/>
      <c r="Y147" s="415"/>
      <c r="Z147" s="415"/>
      <c r="AA147" s="415"/>
      <c r="AB147" s="415"/>
      <c r="AC147" s="415"/>
      <c r="AD147" s="415"/>
      <c r="AE147" s="415"/>
      <c r="AF147" s="415"/>
      <c r="AG147" s="415"/>
      <c r="AH147" s="415"/>
      <c r="AI147" s="415"/>
      <c r="AJ147" s="415"/>
      <c r="AK147" s="415"/>
      <c r="AL147" s="415"/>
      <c r="AM147" s="415"/>
      <c r="AN147" s="415"/>
    </row>
    <row r="148" ht="21.75" hidden="1" customHeight="1">
      <c r="A148" s="416" t="s">
        <v>472</v>
      </c>
      <c r="B148" s="417" t="s">
        <v>3350</v>
      </c>
      <c r="C148" s="417"/>
      <c r="D148" s="418" t="s">
        <v>3351</v>
      </c>
      <c r="E148" s="423" t="s">
        <v>3352</v>
      </c>
      <c r="F148" s="419" t="s">
        <v>3353</v>
      </c>
      <c r="G148" s="419" t="s">
        <v>3354</v>
      </c>
      <c r="H148" s="419" t="s">
        <v>95</v>
      </c>
      <c r="I148" s="419">
        <v>5.0</v>
      </c>
      <c r="J148" s="420">
        <v>45859.0</v>
      </c>
      <c r="K148" s="419" t="s">
        <v>89</v>
      </c>
      <c r="L148" s="424" t="s">
        <v>3355</v>
      </c>
      <c r="M148" s="419" t="s">
        <v>2668</v>
      </c>
      <c r="N148" s="415"/>
      <c r="O148" s="419"/>
      <c r="P148" s="421"/>
      <c r="Q148" s="415"/>
      <c r="R148" s="415"/>
      <c r="S148" s="415"/>
      <c r="T148" s="415"/>
      <c r="U148" s="415"/>
      <c r="V148" s="415"/>
      <c r="W148" s="415"/>
      <c r="X148" s="415"/>
      <c r="Y148" s="415"/>
      <c r="Z148" s="415"/>
      <c r="AA148" s="415"/>
      <c r="AB148" s="415"/>
      <c r="AC148" s="415"/>
      <c r="AD148" s="415"/>
      <c r="AE148" s="415"/>
      <c r="AF148" s="415"/>
      <c r="AG148" s="415"/>
      <c r="AH148" s="415"/>
      <c r="AI148" s="415"/>
      <c r="AJ148" s="415"/>
      <c r="AK148" s="415"/>
      <c r="AL148" s="415"/>
      <c r="AM148" s="415"/>
      <c r="AN148" s="415"/>
    </row>
    <row r="149" ht="21.75" hidden="1" customHeight="1">
      <c r="A149" s="416" t="s">
        <v>472</v>
      </c>
      <c r="B149" s="417" t="s">
        <v>3356</v>
      </c>
      <c r="C149" s="417"/>
      <c r="D149" s="418" t="s">
        <v>3357</v>
      </c>
      <c r="E149" s="423" t="s">
        <v>3358</v>
      </c>
      <c r="F149" s="419" t="s">
        <v>3359</v>
      </c>
      <c r="G149" s="419" t="s">
        <v>3360</v>
      </c>
      <c r="H149" s="419" t="s">
        <v>95</v>
      </c>
      <c r="I149" s="419">
        <v>5.0</v>
      </c>
      <c r="J149" s="420">
        <v>45807.0</v>
      </c>
      <c r="K149" s="419" t="s">
        <v>89</v>
      </c>
      <c r="L149" s="424" t="s">
        <v>3361</v>
      </c>
      <c r="M149" s="419" t="s">
        <v>2668</v>
      </c>
      <c r="N149" s="415"/>
      <c r="O149" s="419"/>
      <c r="P149" s="421"/>
      <c r="Q149" s="415"/>
      <c r="R149" s="415"/>
      <c r="S149" s="415"/>
      <c r="T149" s="415"/>
      <c r="U149" s="415"/>
      <c r="V149" s="415"/>
      <c r="W149" s="415"/>
      <c r="X149" s="415"/>
      <c r="Y149" s="415"/>
      <c r="Z149" s="415"/>
      <c r="AA149" s="415"/>
      <c r="AB149" s="415"/>
      <c r="AC149" s="415"/>
      <c r="AD149" s="415"/>
      <c r="AE149" s="415"/>
      <c r="AF149" s="415"/>
      <c r="AG149" s="415"/>
      <c r="AH149" s="415"/>
      <c r="AI149" s="415"/>
      <c r="AJ149" s="415"/>
      <c r="AK149" s="415"/>
      <c r="AL149" s="415"/>
      <c r="AM149" s="415"/>
      <c r="AN149" s="415"/>
    </row>
    <row r="150" ht="21.75" hidden="1" customHeight="1">
      <c r="A150" s="416" t="s">
        <v>472</v>
      </c>
      <c r="B150" s="417" t="s">
        <v>3362</v>
      </c>
      <c r="C150" s="417"/>
      <c r="D150" s="418" t="s">
        <v>3363</v>
      </c>
      <c r="E150" s="423" t="s">
        <v>3364</v>
      </c>
      <c r="F150" s="419" t="s">
        <v>3365</v>
      </c>
      <c r="G150" s="419" t="s">
        <v>3366</v>
      </c>
      <c r="H150" s="419" t="s">
        <v>95</v>
      </c>
      <c r="I150" s="419">
        <v>5.0</v>
      </c>
      <c r="J150" s="420">
        <v>45666.0</v>
      </c>
      <c r="K150" s="419" t="s">
        <v>89</v>
      </c>
      <c r="L150" s="424" t="s">
        <v>3367</v>
      </c>
      <c r="M150" s="419" t="s">
        <v>2668</v>
      </c>
      <c r="N150" s="415"/>
      <c r="O150" s="419"/>
      <c r="P150" s="421"/>
      <c r="Q150" s="415"/>
      <c r="R150" s="415"/>
      <c r="S150" s="415"/>
      <c r="T150" s="415"/>
      <c r="U150" s="415"/>
      <c r="V150" s="415"/>
      <c r="W150" s="415"/>
      <c r="X150" s="415"/>
      <c r="Y150" s="415"/>
      <c r="Z150" s="415"/>
      <c r="AA150" s="415"/>
      <c r="AB150" s="415"/>
      <c r="AC150" s="415"/>
      <c r="AD150" s="415"/>
      <c r="AE150" s="415"/>
      <c r="AF150" s="415"/>
      <c r="AG150" s="415"/>
      <c r="AH150" s="415"/>
      <c r="AI150" s="415"/>
      <c r="AJ150" s="415"/>
      <c r="AK150" s="415"/>
      <c r="AL150" s="415"/>
      <c r="AM150" s="415"/>
      <c r="AN150" s="415"/>
    </row>
    <row r="151" ht="21.75" hidden="1" customHeight="1">
      <c r="A151" s="416" t="s">
        <v>472</v>
      </c>
      <c r="B151" s="417" t="s">
        <v>3368</v>
      </c>
      <c r="C151" s="417"/>
      <c r="D151" s="418" t="s">
        <v>3369</v>
      </c>
      <c r="E151" s="423" t="s">
        <v>3370</v>
      </c>
      <c r="F151" s="419" t="s">
        <v>3371</v>
      </c>
      <c r="G151" s="419" t="s">
        <v>3372</v>
      </c>
      <c r="H151" s="419" t="s">
        <v>95</v>
      </c>
      <c r="I151" s="419">
        <v>5.0</v>
      </c>
      <c r="J151" s="420">
        <v>45708.0</v>
      </c>
      <c r="K151" s="419" t="s">
        <v>89</v>
      </c>
      <c r="L151" s="424" t="s">
        <v>3373</v>
      </c>
      <c r="M151" s="419" t="s">
        <v>2668</v>
      </c>
      <c r="N151" s="415"/>
      <c r="O151" s="419"/>
      <c r="P151" s="421"/>
      <c r="Q151" s="415"/>
      <c r="R151" s="415"/>
      <c r="S151" s="415"/>
      <c r="T151" s="415"/>
      <c r="U151" s="415"/>
      <c r="V151" s="415"/>
      <c r="W151" s="415"/>
      <c r="X151" s="415"/>
      <c r="Y151" s="415"/>
      <c r="Z151" s="415"/>
      <c r="AA151" s="415"/>
      <c r="AB151" s="415"/>
      <c r="AC151" s="415"/>
      <c r="AD151" s="415"/>
      <c r="AE151" s="415"/>
      <c r="AF151" s="415"/>
      <c r="AG151" s="415"/>
      <c r="AH151" s="415"/>
      <c r="AI151" s="415"/>
      <c r="AJ151" s="415"/>
      <c r="AK151" s="415"/>
      <c r="AL151" s="415"/>
      <c r="AM151" s="415"/>
      <c r="AN151" s="415"/>
    </row>
    <row r="152" ht="21.75" hidden="1" customHeight="1">
      <c r="A152" s="416" t="s">
        <v>472</v>
      </c>
      <c r="B152" s="417" t="s">
        <v>3374</v>
      </c>
      <c r="C152" s="417"/>
      <c r="D152" s="418" t="s">
        <v>3375</v>
      </c>
      <c r="E152" s="423" t="s">
        <v>3376</v>
      </c>
      <c r="F152" s="419" t="s">
        <v>3377</v>
      </c>
      <c r="G152" s="419" t="s">
        <v>3378</v>
      </c>
      <c r="H152" s="419" t="s">
        <v>95</v>
      </c>
      <c r="I152" s="419">
        <v>5.0</v>
      </c>
      <c r="J152" s="420">
        <v>45838.0</v>
      </c>
      <c r="K152" s="419" t="s">
        <v>89</v>
      </c>
      <c r="L152" s="424" t="s">
        <v>3379</v>
      </c>
      <c r="M152" s="419" t="s">
        <v>2668</v>
      </c>
      <c r="N152" s="415"/>
      <c r="O152" s="419"/>
      <c r="P152" s="421"/>
      <c r="Q152" s="415"/>
      <c r="R152" s="415"/>
      <c r="S152" s="415"/>
      <c r="T152" s="415"/>
      <c r="U152" s="415"/>
      <c r="V152" s="415"/>
      <c r="W152" s="415"/>
      <c r="X152" s="415"/>
      <c r="Y152" s="415"/>
      <c r="Z152" s="415"/>
      <c r="AA152" s="415"/>
      <c r="AB152" s="415"/>
      <c r="AC152" s="415"/>
      <c r="AD152" s="415"/>
      <c r="AE152" s="415"/>
      <c r="AF152" s="415"/>
      <c r="AG152" s="415"/>
      <c r="AH152" s="415"/>
      <c r="AI152" s="415"/>
      <c r="AJ152" s="415"/>
      <c r="AK152" s="415"/>
      <c r="AL152" s="415"/>
      <c r="AM152" s="415"/>
      <c r="AN152" s="415"/>
    </row>
    <row r="153" ht="21.75" hidden="1" customHeight="1">
      <c r="A153" s="416" t="s">
        <v>472</v>
      </c>
      <c r="B153" s="417" t="s">
        <v>3380</v>
      </c>
      <c r="C153" s="417"/>
      <c r="D153" s="418" t="s">
        <v>3381</v>
      </c>
      <c r="E153" s="423" t="s">
        <v>3382</v>
      </c>
      <c r="F153" s="419" t="s">
        <v>3383</v>
      </c>
      <c r="G153" s="419" t="s">
        <v>3384</v>
      </c>
      <c r="H153" s="419" t="s">
        <v>95</v>
      </c>
      <c r="I153" s="419">
        <v>5.0</v>
      </c>
      <c r="J153" s="420">
        <v>45596.0</v>
      </c>
      <c r="K153" s="419" t="s">
        <v>89</v>
      </c>
      <c r="L153" s="424" t="s">
        <v>3385</v>
      </c>
      <c r="M153" s="419" t="s">
        <v>2668</v>
      </c>
      <c r="N153" s="415"/>
      <c r="O153" s="419"/>
      <c r="P153" s="421"/>
      <c r="Q153" s="415"/>
      <c r="R153" s="415"/>
      <c r="S153" s="415"/>
      <c r="T153" s="415"/>
      <c r="U153" s="415"/>
      <c r="V153" s="415"/>
      <c r="W153" s="415"/>
      <c r="X153" s="415"/>
      <c r="Y153" s="415"/>
      <c r="Z153" s="415"/>
      <c r="AA153" s="415"/>
      <c r="AB153" s="415"/>
      <c r="AC153" s="415"/>
      <c r="AD153" s="415"/>
      <c r="AE153" s="415"/>
      <c r="AF153" s="415"/>
      <c r="AG153" s="415"/>
      <c r="AH153" s="415"/>
      <c r="AI153" s="415"/>
      <c r="AJ153" s="415"/>
      <c r="AK153" s="415"/>
      <c r="AL153" s="415"/>
      <c r="AM153" s="415"/>
      <c r="AN153" s="415"/>
    </row>
    <row r="154" ht="21.75" hidden="1" customHeight="1">
      <c r="A154" s="416" t="s">
        <v>472</v>
      </c>
      <c r="B154" s="417" t="s">
        <v>3386</v>
      </c>
      <c r="C154" s="417"/>
      <c r="D154" s="418" t="s">
        <v>3387</v>
      </c>
      <c r="E154" s="423" t="s">
        <v>3388</v>
      </c>
      <c r="F154" s="419" t="s">
        <v>3389</v>
      </c>
      <c r="G154" s="419" t="s">
        <v>3390</v>
      </c>
      <c r="H154" s="419" t="s">
        <v>95</v>
      </c>
      <c r="I154" s="419">
        <v>5.0</v>
      </c>
      <c r="J154" s="420">
        <v>45589.0</v>
      </c>
      <c r="K154" s="419" t="s">
        <v>89</v>
      </c>
      <c r="L154" s="424" t="s">
        <v>3319</v>
      </c>
      <c r="M154" s="419" t="s">
        <v>2668</v>
      </c>
      <c r="N154" s="415"/>
      <c r="O154" s="419"/>
      <c r="P154" s="421"/>
      <c r="Q154" s="415"/>
      <c r="R154" s="415"/>
      <c r="S154" s="415"/>
      <c r="T154" s="415"/>
      <c r="U154" s="415"/>
      <c r="V154" s="415"/>
      <c r="W154" s="415"/>
      <c r="X154" s="415"/>
      <c r="Y154" s="415"/>
      <c r="Z154" s="415"/>
      <c r="AA154" s="415"/>
      <c r="AB154" s="415"/>
      <c r="AC154" s="415"/>
      <c r="AD154" s="415"/>
      <c r="AE154" s="415"/>
      <c r="AF154" s="415"/>
      <c r="AG154" s="415"/>
      <c r="AH154" s="415"/>
      <c r="AI154" s="415"/>
      <c r="AJ154" s="415"/>
      <c r="AK154" s="415"/>
      <c r="AL154" s="415"/>
      <c r="AM154" s="415"/>
      <c r="AN154" s="415"/>
    </row>
    <row r="155" ht="21.75" hidden="1" customHeight="1">
      <c r="A155" s="416" t="s">
        <v>472</v>
      </c>
      <c r="B155" s="417" t="s">
        <v>3391</v>
      </c>
      <c r="C155" s="417"/>
      <c r="D155" s="418" t="s">
        <v>3392</v>
      </c>
      <c r="E155" s="423" t="s">
        <v>3393</v>
      </c>
      <c r="F155" s="419" t="s">
        <v>3394</v>
      </c>
      <c r="G155" s="419" t="s">
        <v>3395</v>
      </c>
      <c r="H155" s="419" t="s">
        <v>95</v>
      </c>
      <c r="I155" s="419">
        <v>5.0</v>
      </c>
      <c r="J155" s="420">
        <v>45406.0</v>
      </c>
      <c r="K155" s="419" t="s">
        <v>89</v>
      </c>
      <c r="L155" s="424" t="s">
        <v>3396</v>
      </c>
      <c r="M155" s="419" t="s">
        <v>2668</v>
      </c>
      <c r="N155" s="415"/>
      <c r="O155" s="419"/>
      <c r="P155" s="421"/>
      <c r="Q155" s="415"/>
      <c r="R155" s="415"/>
      <c r="S155" s="415"/>
      <c r="T155" s="415"/>
      <c r="U155" s="415"/>
      <c r="V155" s="415"/>
      <c r="W155" s="415"/>
      <c r="X155" s="415"/>
      <c r="Y155" s="415"/>
      <c r="Z155" s="415"/>
      <c r="AA155" s="415"/>
      <c r="AB155" s="415"/>
      <c r="AC155" s="415"/>
      <c r="AD155" s="415"/>
      <c r="AE155" s="415"/>
      <c r="AF155" s="415"/>
      <c r="AG155" s="415"/>
      <c r="AH155" s="415"/>
      <c r="AI155" s="415"/>
      <c r="AJ155" s="415"/>
      <c r="AK155" s="415"/>
      <c r="AL155" s="415"/>
      <c r="AM155" s="415"/>
      <c r="AN155" s="415"/>
    </row>
    <row r="156" ht="21.75" hidden="1" customHeight="1">
      <c r="A156" s="416" t="s">
        <v>472</v>
      </c>
      <c r="B156" s="417" t="s">
        <v>3397</v>
      </c>
      <c r="C156" s="417"/>
      <c r="D156" s="418" t="s">
        <v>3398</v>
      </c>
      <c r="E156" s="423" t="s">
        <v>3399</v>
      </c>
      <c r="F156" s="419" t="s">
        <v>3400</v>
      </c>
      <c r="G156" s="419" t="s">
        <v>3401</v>
      </c>
      <c r="H156" s="419" t="s">
        <v>95</v>
      </c>
      <c r="I156" s="419">
        <v>5.0</v>
      </c>
      <c r="J156" s="420">
        <v>45313.0</v>
      </c>
      <c r="K156" s="419" t="s">
        <v>89</v>
      </c>
      <c r="L156" s="424" t="s">
        <v>3402</v>
      </c>
      <c r="M156" s="419" t="s">
        <v>2668</v>
      </c>
      <c r="N156" s="415"/>
      <c r="O156" s="419"/>
      <c r="P156" s="421"/>
      <c r="Q156" s="415"/>
      <c r="R156" s="415"/>
      <c r="S156" s="415"/>
      <c r="T156" s="415"/>
      <c r="U156" s="415"/>
      <c r="V156" s="415"/>
      <c r="W156" s="415"/>
      <c r="X156" s="415"/>
      <c r="Y156" s="415"/>
      <c r="Z156" s="415"/>
      <c r="AA156" s="415"/>
      <c r="AB156" s="415"/>
      <c r="AC156" s="415"/>
      <c r="AD156" s="415"/>
      <c r="AE156" s="415"/>
      <c r="AF156" s="415"/>
      <c r="AG156" s="415"/>
      <c r="AH156" s="415"/>
      <c r="AI156" s="415"/>
      <c r="AJ156" s="415"/>
      <c r="AK156" s="415"/>
      <c r="AL156" s="415"/>
      <c r="AM156" s="415"/>
      <c r="AN156" s="415"/>
    </row>
    <row r="157" ht="21.75" hidden="1" customHeight="1">
      <c r="A157" s="416" t="s">
        <v>472</v>
      </c>
      <c r="B157" s="417" t="s">
        <v>3403</v>
      </c>
      <c r="C157" s="417"/>
      <c r="D157" s="418" t="s">
        <v>3404</v>
      </c>
      <c r="E157" s="423" t="s">
        <v>3405</v>
      </c>
      <c r="F157" s="419" t="s">
        <v>3406</v>
      </c>
      <c r="G157" s="419" t="s">
        <v>3407</v>
      </c>
      <c r="H157" s="419" t="s">
        <v>95</v>
      </c>
      <c r="I157" s="419">
        <v>5.0</v>
      </c>
      <c r="J157" s="420">
        <v>44942.0</v>
      </c>
      <c r="K157" s="419" t="s">
        <v>89</v>
      </c>
      <c r="L157" s="424" t="s">
        <v>3408</v>
      </c>
      <c r="M157" s="419" t="s">
        <v>2668</v>
      </c>
      <c r="N157" s="415"/>
      <c r="O157" s="419"/>
      <c r="P157" s="421"/>
      <c r="Q157" s="415"/>
      <c r="R157" s="415"/>
      <c r="S157" s="415"/>
      <c r="T157" s="415"/>
      <c r="U157" s="415"/>
      <c r="V157" s="415"/>
      <c r="W157" s="415"/>
      <c r="X157" s="415"/>
      <c r="Y157" s="415"/>
      <c r="Z157" s="415"/>
      <c r="AA157" s="415"/>
      <c r="AB157" s="415"/>
      <c r="AC157" s="415"/>
      <c r="AD157" s="415"/>
      <c r="AE157" s="415"/>
      <c r="AF157" s="415"/>
      <c r="AG157" s="415"/>
      <c r="AH157" s="415"/>
      <c r="AI157" s="415"/>
      <c r="AJ157" s="415"/>
      <c r="AK157" s="415"/>
      <c r="AL157" s="415"/>
      <c r="AM157" s="415"/>
      <c r="AN157" s="415"/>
    </row>
    <row r="158" ht="21.75" hidden="1" customHeight="1">
      <c r="A158" s="416" t="s">
        <v>472</v>
      </c>
      <c r="B158" s="417" t="s">
        <v>3409</v>
      </c>
      <c r="C158" s="417"/>
      <c r="D158" s="418" t="s">
        <v>3410</v>
      </c>
      <c r="E158" s="423" t="s">
        <v>3411</v>
      </c>
      <c r="F158" s="419" t="s">
        <v>3412</v>
      </c>
      <c r="G158" s="419" t="s">
        <v>3413</v>
      </c>
      <c r="H158" s="419" t="s">
        <v>95</v>
      </c>
      <c r="I158" s="419">
        <v>5.0</v>
      </c>
      <c r="J158" s="420">
        <v>45265.0</v>
      </c>
      <c r="K158" s="419" t="s">
        <v>89</v>
      </c>
      <c r="L158" s="424" t="s">
        <v>3414</v>
      </c>
      <c r="M158" s="419" t="s">
        <v>2668</v>
      </c>
      <c r="N158" s="415"/>
      <c r="O158" s="419"/>
      <c r="P158" s="421"/>
      <c r="Q158" s="415"/>
      <c r="R158" s="415"/>
      <c r="S158" s="415"/>
      <c r="T158" s="415"/>
      <c r="U158" s="415"/>
      <c r="V158" s="415"/>
      <c r="W158" s="415"/>
      <c r="X158" s="415"/>
      <c r="Y158" s="415"/>
      <c r="Z158" s="415"/>
      <c r="AA158" s="415"/>
      <c r="AB158" s="415"/>
      <c r="AC158" s="415"/>
      <c r="AD158" s="415"/>
      <c r="AE158" s="415"/>
      <c r="AF158" s="415"/>
      <c r="AG158" s="415"/>
      <c r="AH158" s="415"/>
      <c r="AI158" s="415"/>
      <c r="AJ158" s="415"/>
      <c r="AK158" s="415"/>
      <c r="AL158" s="415"/>
      <c r="AM158" s="415"/>
      <c r="AN158" s="415"/>
    </row>
    <row r="159" ht="21.75" hidden="1" customHeight="1">
      <c r="A159" s="416" t="s">
        <v>472</v>
      </c>
      <c r="B159" s="417" t="s">
        <v>3415</v>
      </c>
      <c r="C159" s="417"/>
      <c r="D159" s="418" t="s">
        <v>3416</v>
      </c>
      <c r="E159" s="423" t="s">
        <v>3417</v>
      </c>
      <c r="F159" s="419" t="s">
        <v>3418</v>
      </c>
      <c r="G159" s="419" t="s">
        <v>3419</v>
      </c>
      <c r="H159" s="419" t="s">
        <v>95</v>
      </c>
      <c r="I159" s="419">
        <v>5.0</v>
      </c>
      <c r="J159" s="420">
        <v>45070.0</v>
      </c>
      <c r="K159" s="419" t="s">
        <v>89</v>
      </c>
      <c r="L159" s="424" t="s">
        <v>3420</v>
      </c>
      <c r="M159" s="419" t="s">
        <v>2668</v>
      </c>
      <c r="N159" s="415"/>
      <c r="O159" s="419"/>
      <c r="P159" s="421"/>
      <c r="Q159" s="415"/>
      <c r="R159" s="415"/>
      <c r="S159" s="415"/>
      <c r="T159" s="415"/>
      <c r="U159" s="415"/>
      <c r="V159" s="415"/>
      <c r="W159" s="415"/>
      <c r="X159" s="415"/>
      <c r="Y159" s="415"/>
      <c r="Z159" s="415"/>
      <c r="AA159" s="415"/>
      <c r="AB159" s="415"/>
      <c r="AC159" s="415"/>
      <c r="AD159" s="415"/>
      <c r="AE159" s="415"/>
      <c r="AF159" s="415"/>
      <c r="AG159" s="415"/>
      <c r="AH159" s="415"/>
      <c r="AI159" s="415"/>
      <c r="AJ159" s="415"/>
      <c r="AK159" s="415"/>
      <c r="AL159" s="415"/>
      <c r="AM159" s="415"/>
      <c r="AN159" s="415"/>
    </row>
    <row r="160" ht="21.75" hidden="1" customHeight="1">
      <c r="A160" s="416" t="s">
        <v>472</v>
      </c>
      <c r="B160" s="417" t="s">
        <v>3421</v>
      </c>
      <c r="C160" s="417"/>
      <c r="D160" s="418" t="s">
        <v>3422</v>
      </c>
      <c r="E160" s="423" t="s">
        <v>3423</v>
      </c>
      <c r="F160" s="419" t="s">
        <v>3424</v>
      </c>
      <c r="G160" s="419" t="s">
        <v>3425</v>
      </c>
      <c r="H160" s="419" t="s">
        <v>95</v>
      </c>
      <c r="I160" s="419">
        <v>5.0</v>
      </c>
      <c r="J160" s="420">
        <v>44842.0</v>
      </c>
      <c r="K160" s="419" t="s">
        <v>89</v>
      </c>
      <c r="L160" s="424" t="s">
        <v>3426</v>
      </c>
      <c r="M160" s="419" t="s">
        <v>2668</v>
      </c>
      <c r="N160" s="415"/>
      <c r="O160" s="419"/>
      <c r="P160" s="421"/>
      <c r="Q160" s="415"/>
      <c r="R160" s="415"/>
      <c r="S160" s="415"/>
      <c r="T160" s="415"/>
      <c r="U160" s="415"/>
      <c r="V160" s="415"/>
      <c r="W160" s="415"/>
      <c r="X160" s="415"/>
      <c r="Y160" s="415"/>
      <c r="Z160" s="415"/>
      <c r="AA160" s="415"/>
      <c r="AB160" s="415"/>
      <c r="AC160" s="415"/>
      <c r="AD160" s="415"/>
      <c r="AE160" s="415"/>
      <c r="AF160" s="415"/>
      <c r="AG160" s="415"/>
      <c r="AH160" s="415"/>
      <c r="AI160" s="415"/>
      <c r="AJ160" s="415"/>
      <c r="AK160" s="415"/>
      <c r="AL160" s="415"/>
      <c r="AM160" s="415"/>
      <c r="AN160" s="415"/>
    </row>
    <row r="161" ht="21.75" hidden="1" customHeight="1">
      <c r="A161" s="416" t="s">
        <v>472</v>
      </c>
      <c r="B161" s="417" t="s">
        <v>3427</v>
      </c>
      <c r="C161" s="417"/>
      <c r="D161" s="418" t="s">
        <v>3428</v>
      </c>
      <c r="E161" s="423" t="s">
        <v>3429</v>
      </c>
      <c r="F161" s="419" t="s">
        <v>3430</v>
      </c>
      <c r="G161" s="419" t="s">
        <v>3431</v>
      </c>
      <c r="H161" s="419" t="s">
        <v>95</v>
      </c>
      <c r="I161" s="419">
        <v>5.0</v>
      </c>
      <c r="J161" s="420">
        <v>45009.0</v>
      </c>
      <c r="K161" s="419" t="s">
        <v>89</v>
      </c>
      <c r="L161" s="424" t="s">
        <v>3432</v>
      </c>
      <c r="M161" s="419" t="s">
        <v>2668</v>
      </c>
      <c r="N161" s="415"/>
      <c r="O161" s="419"/>
      <c r="P161" s="421"/>
      <c r="Q161" s="415"/>
      <c r="R161" s="415"/>
      <c r="S161" s="415"/>
      <c r="T161" s="415"/>
      <c r="U161" s="415"/>
      <c r="V161" s="415"/>
      <c r="W161" s="415"/>
      <c r="X161" s="415"/>
      <c r="Y161" s="415"/>
      <c r="Z161" s="415"/>
      <c r="AA161" s="415"/>
      <c r="AB161" s="415"/>
      <c r="AC161" s="415"/>
      <c r="AD161" s="415"/>
      <c r="AE161" s="415"/>
      <c r="AF161" s="415"/>
      <c r="AG161" s="415"/>
      <c r="AH161" s="415"/>
      <c r="AI161" s="415"/>
      <c r="AJ161" s="415"/>
      <c r="AK161" s="415"/>
      <c r="AL161" s="415"/>
      <c r="AM161" s="415"/>
      <c r="AN161" s="415"/>
    </row>
    <row r="162" ht="21.75" hidden="1" customHeight="1">
      <c r="A162" s="416" t="s">
        <v>164</v>
      </c>
      <c r="B162" s="417" t="s">
        <v>3433</v>
      </c>
      <c r="C162" s="417"/>
      <c r="D162" s="418" t="s">
        <v>3434</v>
      </c>
      <c r="E162" s="418"/>
      <c r="F162" s="419" t="s">
        <v>3435</v>
      </c>
      <c r="G162" s="419" t="s">
        <v>3436</v>
      </c>
      <c r="H162" s="419" t="s">
        <v>90</v>
      </c>
      <c r="I162" s="419">
        <v>5.0</v>
      </c>
      <c r="J162" s="420">
        <v>45905.0</v>
      </c>
      <c r="K162" s="419" t="s">
        <v>89</v>
      </c>
      <c r="L162" s="418" t="s">
        <v>3437</v>
      </c>
      <c r="M162" s="419" t="s">
        <v>2668</v>
      </c>
      <c r="N162" s="415"/>
      <c r="O162" s="419"/>
      <c r="P162" s="421"/>
      <c r="Q162" s="415"/>
      <c r="R162" s="415"/>
      <c r="S162" s="415"/>
      <c r="T162" s="415"/>
      <c r="U162" s="415"/>
      <c r="V162" s="415"/>
      <c r="W162" s="415"/>
      <c r="X162" s="415"/>
      <c r="Y162" s="415"/>
      <c r="Z162" s="415"/>
      <c r="AA162" s="415"/>
      <c r="AB162" s="415"/>
      <c r="AC162" s="415"/>
      <c r="AD162" s="415"/>
      <c r="AE162" s="415"/>
      <c r="AF162" s="415"/>
      <c r="AG162" s="415"/>
      <c r="AH162" s="415"/>
      <c r="AI162" s="415"/>
      <c r="AJ162" s="415"/>
      <c r="AK162" s="415"/>
      <c r="AL162" s="415"/>
      <c r="AM162" s="415"/>
      <c r="AN162" s="415"/>
    </row>
    <row r="163" ht="21.75" hidden="1" customHeight="1">
      <c r="A163" s="416" t="s">
        <v>164</v>
      </c>
      <c r="B163" s="417" t="s">
        <v>3438</v>
      </c>
      <c r="C163" s="417"/>
      <c r="D163" s="418" t="s">
        <v>3439</v>
      </c>
      <c r="E163" s="418"/>
      <c r="F163" s="419" t="s">
        <v>3440</v>
      </c>
      <c r="G163" s="419" t="s">
        <v>3441</v>
      </c>
      <c r="H163" s="419" t="s">
        <v>90</v>
      </c>
      <c r="I163" s="419">
        <v>5.0</v>
      </c>
      <c r="J163" s="420">
        <v>45840.0</v>
      </c>
      <c r="K163" s="419" t="s">
        <v>89</v>
      </c>
      <c r="L163" s="418" t="s">
        <v>3442</v>
      </c>
      <c r="M163" s="419" t="s">
        <v>2668</v>
      </c>
      <c r="N163" s="415"/>
      <c r="O163" s="419"/>
      <c r="P163" s="421"/>
      <c r="Q163" s="415"/>
      <c r="R163" s="415"/>
      <c r="S163" s="415"/>
      <c r="T163" s="415"/>
      <c r="U163" s="415"/>
      <c r="V163" s="415"/>
      <c r="W163" s="415"/>
      <c r="X163" s="415"/>
      <c r="Y163" s="415"/>
      <c r="Z163" s="415"/>
      <c r="AA163" s="415"/>
      <c r="AB163" s="415"/>
      <c r="AC163" s="415"/>
      <c r="AD163" s="415"/>
      <c r="AE163" s="415"/>
      <c r="AF163" s="415"/>
      <c r="AG163" s="415"/>
      <c r="AH163" s="415"/>
      <c r="AI163" s="415"/>
      <c r="AJ163" s="415"/>
      <c r="AK163" s="415"/>
      <c r="AL163" s="415"/>
      <c r="AM163" s="415"/>
      <c r="AN163" s="415"/>
    </row>
    <row r="164" ht="21.75" hidden="1" customHeight="1">
      <c r="A164" s="416" t="s">
        <v>164</v>
      </c>
      <c r="B164" s="417" t="s">
        <v>3443</v>
      </c>
      <c r="C164" s="417"/>
      <c r="D164" s="418" t="s">
        <v>3444</v>
      </c>
      <c r="E164" s="418"/>
      <c r="F164" s="419" t="s">
        <v>3445</v>
      </c>
      <c r="G164" s="419" t="s">
        <v>3446</v>
      </c>
      <c r="H164" s="419" t="s">
        <v>90</v>
      </c>
      <c r="I164" s="419">
        <v>5.0</v>
      </c>
      <c r="J164" s="420">
        <v>45777.0</v>
      </c>
      <c r="K164" s="419" t="s">
        <v>89</v>
      </c>
      <c r="L164" s="418" t="s">
        <v>3319</v>
      </c>
      <c r="M164" s="419" t="s">
        <v>2668</v>
      </c>
      <c r="N164" s="415"/>
      <c r="O164" s="419"/>
      <c r="P164" s="421"/>
      <c r="Q164" s="415"/>
      <c r="R164" s="415"/>
      <c r="S164" s="415"/>
      <c r="T164" s="415"/>
      <c r="U164" s="415"/>
      <c r="V164" s="415"/>
      <c r="W164" s="415"/>
      <c r="X164" s="415"/>
      <c r="Y164" s="415"/>
      <c r="Z164" s="415"/>
      <c r="AA164" s="415"/>
      <c r="AB164" s="415"/>
      <c r="AC164" s="415"/>
      <c r="AD164" s="415"/>
      <c r="AE164" s="415"/>
      <c r="AF164" s="415"/>
      <c r="AG164" s="415"/>
      <c r="AH164" s="415"/>
      <c r="AI164" s="415"/>
      <c r="AJ164" s="415"/>
      <c r="AK164" s="415"/>
      <c r="AL164" s="415"/>
      <c r="AM164" s="415"/>
      <c r="AN164" s="415"/>
    </row>
    <row r="165" ht="21.75" hidden="1" customHeight="1">
      <c r="A165" s="416" t="s">
        <v>164</v>
      </c>
      <c r="B165" s="417" t="s">
        <v>3447</v>
      </c>
      <c r="C165" s="417"/>
      <c r="D165" s="418" t="s">
        <v>3448</v>
      </c>
      <c r="E165" s="418"/>
      <c r="F165" s="419" t="s">
        <v>3449</v>
      </c>
      <c r="G165" s="419" t="s">
        <v>3450</v>
      </c>
      <c r="H165" s="419" t="s">
        <v>90</v>
      </c>
      <c r="I165" s="419">
        <v>5.0</v>
      </c>
      <c r="J165" s="420">
        <v>45891.0</v>
      </c>
      <c r="K165" s="419" t="s">
        <v>89</v>
      </c>
      <c r="L165" s="418" t="s">
        <v>3379</v>
      </c>
      <c r="M165" s="419" t="s">
        <v>2668</v>
      </c>
      <c r="N165" s="415"/>
      <c r="O165" s="419"/>
      <c r="P165" s="421"/>
      <c r="Q165" s="415"/>
      <c r="R165" s="415"/>
      <c r="S165" s="415"/>
      <c r="T165" s="415"/>
      <c r="U165" s="415"/>
      <c r="V165" s="415"/>
      <c r="W165" s="415"/>
      <c r="X165" s="415"/>
      <c r="Y165" s="415"/>
      <c r="Z165" s="415"/>
      <c r="AA165" s="415"/>
      <c r="AB165" s="415"/>
      <c r="AC165" s="415"/>
      <c r="AD165" s="415"/>
      <c r="AE165" s="415"/>
      <c r="AF165" s="415"/>
      <c r="AG165" s="415"/>
      <c r="AH165" s="415"/>
      <c r="AI165" s="415"/>
      <c r="AJ165" s="415"/>
      <c r="AK165" s="415"/>
      <c r="AL165" s="415"/>
      <c r="AM165" s="415"/>
      <c r="AN165" s="415"/>
    </row>
    <row r="166" ht="21.75" hidden="1" customHeight="1">
      <c r="A166" s="416" t="s">
        <v>164</v>
      </c>
      <c r="B166" s="417" t="s">
        <v>3451</v>
      </c>
      <c r="C166" s="417"/>
      <c r="D166" s="418" t="s">
        <v>3452</v>
      </c>
      <c r="E166" s="418"/>
      <c r="F166" s="419" t="s">
        <v>3453</v>
      </c>
      <c r="G166" s="419" t="s">
        <v>3454</v>
      </c>
      <c r="H166" s="419" t="s">
        <v>90</v>
      </c>
      <c r="I166" s="419">
        <v>5.0</v>
      </c>
      <c r="J166" s="420">
        <v>45371.0</v>
      </c>
      <c r="K166" s="419" t="s">
        <v>89</v>
      </c>
      <c r="L166" s="418" t="s">
        <v>3455</v>
      </c>
      <c r="M166" s="419" t="s">
        <v>2668</v>
      </c>
      <c r="N166" s="415"/>
      <c r="O166" s="419"/>
      <c r="P166" s="421"/>
      <c r="Q166" s="415"/>
      <c r="R166" s="415"/>
      <c r="S166" s="415"/>
      <c r="T166" s="415"/>
      <c r="U166" s="415"/>
      <c r="V166" s="415"/>
      <c r="W166" s="415"/>
      <c r="X166" s="415"/>
      <c r="Y166" s="415"/>
      <c r="Z166" s="415"/>
      <c r="AA166" s="415"/>
      <c r="AB166" s="415"/>
      <c r="AC166" s="415"/>
      <c r="AD166" s="415"/>
      <c r="AE166" s="415"/>
      <c r="AF166" s="415"/>
      <c r="AG166" s="415"/>
      <c r="AH166" s="415"/>
      <c r="AI166" s="415"/>
      <c r="AJ166" s="415"/>
      <c r="AK166" s="415"/>
      <c r="AL166" s="415"/>
      <c r="AM166" s="415"/>
      <c r="AN166" s="415"/>
    </row>
    <row r="167" ht="21.75" hidden="1" customHeight="1">
      <c r="A167" s="416" t="s">
        <v>164</v>
      </c>
      <c r="B167" s="417" t="s">
        <v>3456</v>
      </c>
      <c r="C167" s="417"/>
      <c r="D167" s="418" t="s">
        <v>3457</v>
      </c>
      <c r="E167" s="418"/>
      <c r="F167" s="419" t="s">
        <v>3458</v>
      </c>
      <c r="G167" s="419" t="s">
        <v>3459</v>
      </c>
      <c r="H167" s="419" t="s">
        <v>90</v>
      </c>
      <c r="I167" s="419">
        <v>5.0</v>
      </c>
      <c r="J167" s="420">
        <v>45575.0</v>
      </c>
      <c r="K167" s="419" t="s">
        <v>89</v>
      </c>
      <c r="L167" s="419" t="s">
        <v>3460</v>
      </c>
      <c r="M167" s="419" t="s">
        <v>2668</v>
      </c>
      <c r="N167" s="415"/>
      <c r="O167" s="419"/>
      <c r="P167" s="421"/>
      <c r="Q167" s="415"/>
      <c r="R167" s="415"/>
      <c r="S167" s="415"/>
      <c r="T167" s="415"/>
      <c r="U167" s="415"/>
      <c r="V167" s="415"/>
      <c r="W167" s="415"/>
      <c r="X167" s="415"/>
      <c r="Y167" s="415"/>
      <c r="Z167" s="415"/>
      <c r="AA167" s="415"/>
      <c r="AB167" s="415"/>
      <c r="AC167" s="415"/>
      <c r="AD167" s="415"/>
      <c r="AE167" s="415"/>
      <c r="AF167" s="415"/>
      <c r="AG167" s="415"/>
      <c r="AH167" s="415"/>
      <c r="AI167" s="415"/>
      <c r="AJ167" s="415"/>
      <c r="AK167" s="415"/>
      <c r="AL167" s="415"/>
      <c r="AM167" s="415"/>
      <c r="AN167" s="415"/>
    </row>
    <row r="168" ht="21.75" hidden="1" customHeight="1">
      <c r="A168" s="416" t="s">
        <v>164</v>
      </c>
      <c r="B168" s="417" t="s">
        <v>3461</v>
      </c>
      <c r="C168" s="417"/>
      <c r="D168" s="418" t="s">
        <v>3462</v>
      </c>
      <c r="E168" s="418"/>
      <c r="F168" s="419" t="s">
        <v>3463</v>
      </c>
      <c r="G168" s="419" t="s">
        <v>3464</v>
      </c>
      <c r="H168" s="419" t="s">
        <v>90</v>
      </c>
      <c r="I168" s="419">
        <v>5.0</v>
      </c>
      <c r="J168" s="420">
        <v>45836.0</v>
      </c>
      <c r="K168" s="419" t="s">
        <v>89</v>
      </c>
      <c r="L168" s="418" t="s">
        <v>3465</v>
      </c>
      <c r="M168" s="419" t="s">
        <v>2668</v>
      </c>
      <c r="N168" s="415"/>
      <c r="O168" s="419"/>
      <c r="P168" s="421"/>
      <c r="Q168" s="415"/>
      <c r="R168" s="415"/>
      <c r="S168" s="415"/>
      <c r="T168" s="415"/>
      <c r="U168" s="415"/>
      <c r="V168" s="415"/>
      <c r="W168" s="415"/>
      <c r="X168" s="415"/>
      <c r="Y168" s="415"/>
      <c r="Z168" s="415"/>
      <c r="AA168" s="415"/>
      <c r="AB168" s="415"/>
      <c r="AC168" s="415"/>
      <c r="AD168" s="415"/>
      <c r="AE168" s="415"/>
      <c r="AF168" s="415"/>
      <c r="AG168" s="415"/>
      <c r="AH168" s="415"/>
      <c r="AI168" s="415"/>
      <c r="AJ168" s="415"/>
      <c r="AK168" s="415"/>
      <c r="AL168" s="415"/>
      <c r="AM168" s="415"/>
      <c r="AN168" s="415"/>
    </row>
    <row r="169" ht="21.75" hidden="1" customHeight="1">
      <c r="A169" s="416" t="s">
        <v>164</v>
      </c>
      <c r="B169" s="417" t="s">
        <v>3466</v>
      </c>
      <c r="C169" s="417"/>
      <c r="D169" s="418" t="s">
        <v>3467</v>
      </c>
      <c r="E169" s="418"/>
      <c r="F169" s="419" t="s">
        <v>3468</v>
      </c>
      <c r="G169" s="419" t="s">
        <v>3469</v>
      </c>
      <c r="H169" s="419" t="s">
        <v>90</v>
      </c>
      <c r="I169" s="419">
        <v>5.0</v>
      </c>
      <c r="J169" s="420">
        <v>45436.0</v>
      </c>
      <c r="K169" s="419" t="s">
        <v>89</v>
      </c>
      <c r="L169" s="419" t="s">
        <v>3460</v>
      </c>
      <c r="M169" s="419" t="s">
        <v>2668</v>
      </c>
      <c r="N169" s="415"/>
      <c r="O169" s="419"/>
      <c r="P169" s="421"/>
      <c r="Q169" s="415"/>
      <c r="R169" s="415"/>
      <c r="S169" s="415"/>
      <c r="T169" s="415"/>
      <c r="U169" s="415"/>
      <c r="V169" s="415"/>
      <c r="W169" s="415"/>
      <c r="X169" s="415"/>
      <c r="Y169" s="415"/>
      <c r="Z169" s="415"/>
      <c r="AA169" s="415"/>
      <c r="AB169" s="415"/>
      <c r="AC169" s="415"/>
      <c r="AD169" s="415"/>
      <c r="AE169" s="415"/>
      <c r="AF169" s="415"/>
      <c r="AG169" s="415"/>
      <c r="AH169" s="415"/>
      <c r="AI169" s="415"/>
      <c r="AJ169" s="415"/>
      <c r="AK169" s="415"/>
      <c r="AL169" s="415"/>
      <c r="AM169" s="415"/>
      <c r="AN169" s="415"/>
    </row>
    <row r="170" ht="21.75" hidden="1" customHeight="1">
      <c r="A170" s="416" t="s">
        <v>164</v>
      </c>
      <c r="B170" s="417" t="s">
        <v>3470</v>
      </c>
      <c r="C170" s="417"/>
      <c r="D170" s="418" t="s">
        <v>3471</v>
      </c>
      <c r="E170" s="418"/>
      <c r="F170" s="419" t="s">
        <v>3472</v>
      </c>
      <c r="G170" s="419" t="s">
        <v>3473</v>
      </c>
      <c r="H170" s="419" t="s">
        <v>90</v>
      </c>
      <c r="I170" s="419">
        <v>5.0</v>
      </c>
      <c r="J170" s="420">
        <v>45409.0</v>
      </c>
      <c r="K170" s="419" t="s">
        <v>89</v>
      </c>
      <c r="L170" s="419" t="s">
        <v>3460</v>
      </c>
      <c r="M170" s="419" t="s">
        <v>2668</v>
      </c>
      <c r="N170" s="415"/>
      <c r="O170" s="419"/>
      <c r="P170" s="421"/>
      <c r="Q170" s="415"/>
      <c r="R170" s="415"/>
      <c r="S170" s="415"/>
      <c r="T170" s="415"/>
      <c r="U170" s="415"/>
      <c r="V170" s="415"/>
      <c r="W170" s="415"/>
      <c r="X170" s="415"/>
      <c r="Y170" s="415"/>
      <c r="Z170" s="415"/>
      <c r="AA170" s="415"/>
      <c r="AB170" s="415"/>
      <c r="AC170" s="415"/>
      <c r="AD170" s="415"/>
      <c r="AE170" s="415"/>
      <c r="AF170" s="415"/>
      <c r="AG170" s="415"/>
      <c r="AH170" s="415"/>
      <c r="AI170" s="415"/>
      <c r="AJ170" s="415"/>
      <c r="AK170" s="415"/>
      <c r="AL170" s="415"/>
      <c r="AM170" s="415"/>
      <c r="AN170" s="415"/>
    </row>
    <row r="171" ht="21.75" hidden="1" customHeight="1">
      <c r="A171" s="416" t="s">
        <v>164</v>
      </c>
      <c r="B171" s="417" t="s">
        <v>3474</v>
      </c>
      <c r="C171" s="417"/>
      <c r="D171" s="418" t="s">
        <v>3475</v>
      </c>
      <c r="E171" s="418"/>
      <c r="F171" s="419" t="s">
        <v>3476</v>
      </c>
      <c r="G171" s="419" t="s">
        <v>3477</v>
      </c>
      <c r="H171" s="419" t="s">
        <v>90</v>
      </c>
      <c r="I171" s="419">
        <v>5.0</v>
      </c>
      <c r="J171" s="420">
        <v>45812.0</v>
      </c>
      <c r="K171" s="419" t="s">
        <v>89</v>
      </c>
      <c r="L171" s="418" t="s">
        <v>3478</v>
      </c>
      <c r="M171" s="419" t="s">
        <v>2668</v>
      </c>
      <c r="N171" s="415"/>
      <c r="O171" s="419"/>
      <c r="P171" s="421"/>
      <c r="Q171" s="415"/>
      <c r="R171" s="415"/>
      <c r="S171" s="415"/>
      <c r="T171" s="415"/>
      <c r="U171" s="415"/>
      <c r="V171" s="415"/>
      <c r="W171" s="415"/>
      <c r="X171" s="415"/>
      <c r="Y171" s="415"/>
      <c r="Z171" s="415"/>
      <c r="AA171" s="415"/>
      <c r="AB171" s="415"/>
      <c r="AC171" s="415"/>
      <c r="AD171" s="415"/>
      <c r="AE171" s="415"/>
      <c r="AF171" s="415"/>
      <c r="AG171" s="415"/>
      <c r="AH171" s="415"/>
      <c r="AI171" s="415"/>
      <c r="AJ171" s="415"/>
      <c r="AK171" s="415"/>
      <c r="AL171" s="415"/>
      <c r="AM171" s="415"/>
      <c r="AN171" s="415"/>
    </row>
    <row r="172" ht="21.75" hidden="1" customHeight="1">
      <c r="A172" s="416" t="s">
        <v>164</v>
      </c>
      <c r="B172" s="417" t="s">
        <v>3479</v>
      </c>
      <c r="C172" s="417"/>
      <c r="D172" s="418" t="s">
        <v>3480</v>
      </c>
      <c r="E172" s="418"/>
      <c r="F172" s="419" t="s">
        <v>3481</v>
      </c>
      <c r="G172" s="419" t="s">
        <v>3482</v>
      </c>
      <c r="H172" s="419" t="s">
        <v>90</v>
      </c>
      <c r="I172" s="419">
        <v>5.0</v>
      </c>
      <c r="J172" s="420">
        <v>45917.0</v>
      </c>
      <c r="K172" s="419" t="s">
        <v>89</v>
      </c>
      <c r="L172" s="418" t="s">
        <v>3379</v>
      </c>
      <c r="M172" s="419" t="s">
        <v>2668</v>
      </c>
      <c r="N172" s="415"/>
      <c r="O172" s="419"/>
      <c r="P172" s="421"/>
      <c r="Q172" s="415"/>
      <c r="R172" s="415"/>
      <c r="S172" s="415"/>
      <c r="T172" s="415"/>
      <c r="U172" s="415"/>
      <c r="V172" s="415"/>
      <c r="W172" s="415"/>
      <c r="X172" s="415"/>
      <c r="Y172" s="415"/>
      <c r="Z172" s="415"/>
      <c r="AA172" s="415"/>
      <c r="AB172" s="415"/>
      <c r="AC172" s="415"/>
      <c r="AD172" s="415"/>
      <c r="AE172" s="415"/>
      <c r="AF172" s="415"/>
      <c r="AG172" s="415"/>
      <c r="AH172" s="415"/>
      <c r="AI172" s="415"/>
      <c r="AJ172" s="415"/>
      <c r="AK172" s="415"/>
      <c r="AL172" s="415"/>
      <c r="AM172" s="415"/>
      <c r="AN172" s="415"/>
    </row>
    <row r="173" ht="21.75" hidden="1" customHeight="1">
      <c r="A173" s="416" t="s">
        <v>164</v>
      </c>
      <c r="B173" s="417" t="s">
        <v>3483</v>
      </c>
      <c r="C173" s="417"/>
      <c r="D173" s="418" t="s">
        <v>3484</v>
      </c>
      <c r="E173" s="418"/>
      <c r="F173" s="419" t="s">
        <v>3485</v>
      </c>
      <c r="G173" s="419" t="s">
        <v>3486</v>
      </c>
      <c r="H173" s="419" t="s">
        <v>90</v>
      </c>
      <c r="I173" s="419">
        <v>5.0</v>
      </c>
      <c r="J173" s="420">
        <v>45910.0</v>
      </c>
      <c r="K173" s="419" t="s">
        <v>89</v>
      </c>
      <c r="L173" s="419" t="s">
        <v>3460</v>
      </c>
      <c r="M173" s="419" t="s">
        <v>2668</v>
      </c>
      <c r="N173" s="415"/>
      <c r="O173" s="419"/>
      <c r="P173" s="421"/>
      <c r="Q173" s="415"/>
      <c r="R173" s="415"/>
      <c r="S173" s="415"/>
      <c r="T173" s="415"/>
      <c r="U173" s="415"/>
      <c r="V173" s="415"/>
      <c r="W173" s="415"/>
      <c r="X173" s="415"/>
      <c r="Y173" s="415"/>
      <c r="Z173" s="415"/>
      <c r="AA173" s="415"/>
      <c r="AB173" s="415"/>
      <c r="AC173" s="415"/>
      <c r="AD173" s="415"/>
      <c r="AE173" s="415"/>
      <c r="AF173" s="415"/>
      <c r="AG173" s="415"/>
      <c r="AH173" s="415"/>
      <c r="AI173" s="415"/>
      <c r="AJ173" s="415"/>
      <c r="AK173" s="415"/>
      <c r="AL173" s="415"/>
      <c r="AM173" s="415"/>
      <c r="AN173" s="415"/>
    </row>
    <row r="174" ht="21.75" hidden="1" customHeight="1">
      <c r="A174" s="416" t="s">
        <v>164</v>
      </c>
      <c r="B174" s="417" t="s">
        <v>3487</v>
      </c>
      <c r="C174" s="417"/>
      <c r="D174" s="418" t="s">
        <v>3488</v>
      </c>
      <c r="E174" s="418"/>
      <c r="F174" s="419" t="s">
        <v>3489</v>
      </c>
      <c r="G174" s="419" t="s">
        <v>3490</v>
      </c>
      <c r="H174" s="419" t="s">
        <v>90</v>
      </c>
      <c r="I174" s="419">
        <v>5.0</v>
      </c>
      <c r="J174" s="420">
        <v>45902.0</v>
      </c>
      <c r="K174" s="419" t="s">
        <v>89</v>
      </c>
      <c r="L174" s="418" t="s">
        <v>3491</v>
      </c>
      <c r="M174" s="419" t="s">
        <v>2668</v>
      </c>
      <c r="N174" s="415"/>
      <c r="O174" s="419"/>
      <c r="P174" s="421"/>
      <c r="Q174" s="415"/>
      <c r="R174" s="415"/>
      <c r="S174" s="415"/>
      <c r="T174" s="415"/>
      <c r="U174" s="415"/>
      <c r="V174" s="415"/>
      <c r="W174" s="415"/>
      <c r="X174" s="415"/>
      <c r="Y174" s="415"/>
      <c r="Z174" s="415"/>
      <c r="AA174" s="415"/>
      <c r="AB174" s="415"/>
      <c r="AC174" s="415"/>
      <c r="AD174" s="415"/>
      <c r="AE174" s="415"/>
      <c r="AF174" s="415"/>
      <c r="AG174" s="415"/>
      <c r="AH174" s="415"/>
      <c r="AI174" s="415"/>
      <c r="AJ174" s="415"/>
      <c r="AK174" s="415"/>
      <c r="AL174" s="415"/>
      <c r="AM174" s="415"/>
      <c r="AN174" s="415"/>
    </row>
    <row r="175" ht="21.75" hidden="1" customHeight="1">
      <c r="A175" s="416" t="s">
        <v>164</v>
      </c>
      <c r="B175" s="417" t="s">
        <v>3492</v>
      </c>
      <c r="C175" s="417"/>
      <c r="D175" s="418" t="s">
        <v>3493</v>
      </c>
      <c r="E175" s="418"/>
      <c r="F175" s="419" t="s">
        <v>3494</v>
      </c>
      <c r="G175" s="419" t="s">
        <v>3495</v>
      </c>
      <c r="H175" s="419" t="s">
        <v>90</v>
      </c>
      <c r="I175" s="419">
        <v>5.0</v>
      </c>
      <c r="J175" s="420">
        <v>45682.0</v>
      </c>
      <c r="K175" s="419" t="s">
        <v>89</v>
      </c>
      <c r="L175" s="418" t="s">
        <v>3455</v>
      </c>
      <c r="M175" s="419" t="s">
        <v>2668</v>
      </c>
      <c r="N175" s="415"/>
      <c r="O175" s="419"/>
      <c r="P175" s="421"/>
      <c r="Q175" s="415"/>
      <c r="R175" s="415"/>
      <c r="S175" s="415"/>
      <c r="T175" s="415"/>
      <c r="U175" s="415"/>
      <c r="V175" s="415"/>
      <c r="W175" s="415"/>
      <c r="X175" s="415"/>
      <c r="Y175" s="415"/>
      <c r="Z175" s="415"/>
      <c r="AA175" s="415"/>
      <c r="AB175" s="415"/>
      <c r="AC175" s="415"/>
      <c r="AD175" s="415"/>
      <c r="AE175" s="415"/>
      <c r="AF175" s="415"/>
      <c r="AG175" s="415"/>
      <c r="AH175" s="415"/>
      <c r="AI175" s="415"/>
      <c r="AJ175" s="415"/>
      <c r="AK175" s="415"/>
      <c r="AL175" s="415"/>
      <c r="AM175" s="415"/>
      <c r="AN175" s="415"/>
    </row>
    <row r="176" ht="21.75" hidden="1" customHeight="1">
      <c r="A176" s="416" t="s">
        <v>164</v>
      </c>
      <c r="B176" s="417" t="s">
        <v>3496</v>
      </c>
      <c r="C176" s="417"/>
      <c r="D176" s="418" t="s">
        <v>3497</v>
      </c>
      <c r="E176" s="418"/>
      <c r="F176" s="419" t="s">
        <v>3498</v>
      </c>
      <c r="G176" s="419" t="s">
        <v>3499</v>
      </c>
      <c r="H176" s="419" t="s">
        <v>90</v>
      </c>
      <c r="I176" s="419">
        <v>5.0</v>
      </c>
      <c r="J176" s="420">
        <v>45306.0</v>
      </c>
      <c r="K176" s="419" t="s">
        <v>89</v>
      </c>
      <c r="L176" s="419" t="s">
        <v>3460</v>
      </c>
      <c r="M176" s="419" t="s">
        <v>2668</v>
      </c>
      <c r="N176" s="415"/>
      <c r="O176" s="419"/>
      <c r="P176" s="421"/>
      <c r="Q176" s="415"/>
      <c r="R176" s="415"/>
      <c r="S176" s="415"/>
      <c r="T176" s="415"/>
      <c r="U176" s="415"/>
      <c r="V176" s="415"/>
      <c r="W176" s="415"/>
      <c r="X176" s="415"/>
      <c r="Y176" s="415"/>
      <c r="Z176" s="415"/>
      <c r="AA176" s="415"/>
      <c r="AB176" s="415"/>
      <c r="AC176" s="415"/>
      <c r="AD176" s="415"/>
      <c r="AE176" s="415"/>
      <c r="AF176" s="415"/>
      <c r="AG176" s="415"/>
      <c r="AH176" s="415"/>
      <c r="AI176" s="415"/>
      <c r="AJ176" s="415"/>
      <c r="AK176" s="415"/>
      <c r="AL176" s="415"/>
      <c r="AM176" s="415"/>
      <c r="AN176" s="415"/>
    </row>
    <row r="177" ht="21.75" hidden="1" customHeight="1">
      <c r="A177" s="416" t="s">
        <v>164</v>
      </c>
      <c r="B177" s="417" t="s">
        <v>3500</v>
      </c>
      <c r="C177" s="417"/>
      <c r="D177" s="418" t="s">
        <v>3501</v>
      </c>
      <c r="E177" s="418"/>
      <c r="F177" s="419" t="s">
        <v>3502</v>
      </c>
      <c r="G177" s="419" t="s">
        <v>3503</v>
      </c>
      <c r="H177" s="419" t="s">
        <v>90</v>
      </c>
      <c r="I177" s="419">
        <v>5.0</v>
      </c>
      <c r="J177" s="420">
        <v>45860.0</v>
      </c>
      <c r="K177" s="419" t="s">
        <v>89</v>
      </c>
      <c r="L177" s="418" t="s">
        <v>3504</v>
      </c>
      <c r="M177" s="419" t="s">
        <v>2668</v>
      </c>
      <c r="N177" s="415"/>
      <c r="O177" s="419"/>
      <c r="P177" s="421"/>
      <c r="Q177" s="415"/>
      <c r="R177" s="415"/>
      <c r="S177" s="415"/>
      <c r="T177" s="415"/>
      <c r="U177" s="415"/>
      <c r="V177" s="415"/>
      <c r="W177" s="415"/>
      <c r="X177" s="415"/>
      <c r="Y177" s="415"/>
      <c r="Z177" s="415"/>
      <c r="AA177" s="415"/>
      <c r="AB177" s="415"/>
      <c r="AC177" s="415"/>
      <c r="AD177" s="415"/>
      <c r="AE177" s="415"/>
      <c r="AF177" s="415"/>
      <c r="AG177" s="415"/>
      <c r="AH177" s="415"/>
      <c r="AI177" s="415"/>
      <c r="AJ177" s="415"/>
      <c r="AK177" s="415"/>
      <c r="AL177" s="415"/>
      <c r="AM177" s="415"/>
      <c r="AN177" s="415"/>
    </row>
    <row r="178" ht="21.75" hidden="1" customHeight="1">
      <c r="A178" s="416" t="s">
        <v>164</v>
      </c>
      <c r="B178" s="417" t="s">
        <v>3505</v>
      </c>
      <c r="C178" s="417"/>
      <c r="D178" s="418" t="s">
        <v>3506</v>
      </c>
      <c r="E178" s="418"/>
      <c r="F178" s="419" t="s">
        <v>3507</v>
      </c>
      <c r="G178" s="419" t="s">
        <v>3508</v>
      </c>
      <c r="H178" s="419" t="s">
        <v>90</v>
      </c>
      <c r="I178" s="419">
        <v>5.0</v>
      </c>
      <c r="J178" s="420">
        <v>45856.0</v>
      </c>
      <c r="K178" s="419" t="s">
        <v>89</v>
      </c>
      <c r="L178" s="418" t="s">
        <v>3465</v>
      </c>
      <c r="M178" s="419" t="s">
        <v>2668</v>
      </c>
      <c r="N178" s="415"/>
      <c r="O178" s="419"/>
      <c r="P178" s="421"/>
      <c r="Q178" s="415"/>
      <c r="R178" s="415"/>
      <c r="S178" s="415"/>
      <c r="T178" s="415"/>
      <c r="U178" s="415"/>
      <c r="V178" s="415"/>
      <c r="W178" s="415"/>
      <c r="X178" s="415"/>
      <c r="Y178" s="415"/>
      <c r="Z178" s="415"/>
      <c r="AA178" s="415"/>
      <c r="AB178" s="415"/>
      <c r="AC178" s="415"/>
      <c r="AD178" s="415"/>
      <c r="AE178" s="415"/>
      <c r="AF178" s="415"/>
      <c r="AG178" s="415"/>
      <c r="AH178" s="415"/>
      <c r="AI178" s="415"/>
      <c r="AJ178" s="415"/>
      <c r="AK178" s="415"/>
      <c r="AL178" s="415"/>
      <c r="AM178" s="415"/>
      <c r="AN178" s="415"/>
    </row>
    <row r="179" ht="21.75" hidden="1" customHeight="1">
      <c r="A179" s="416" t="s">
        <v>164</v>
      </c>
      <c r="B179" s="417" t="s">
        <v>3509</v>
      </c>
      <c r="C179" s="417"/>
      <c r="D179" s="418" t="s">
        <v>3510</v>
      </c>
      <c r="E179" s="418"/>
      <c r="F179" s="419" t="s">
        <v>3511</v>
      </c>
      <c r="G179" s="419" t="s">
        <v>3512</v>
      </c>
      <c r="H179" s="419" t="s">
        <v>90</v>
      </c>
      <c r="I179" s="419">
        <v>5.0</v>
      </c>
      <c r="J179" s="420">
        <v>45653.0</v>
      </c>
      <c r="K179" s="419" t="s">
        <v>89</v>
      </c>
      <c r="L179" s="419" t="s">
        <v>3460</v>
      </c>
      <c r="M179" s="419" t="s">
        <v>2668</v>
      </c>
      <c r="N179" s="415"/>
      <c r="O179" s="419"/>
      <c r="P179" s="421"/>
      <c r="Q179" s="415"/>
      <c r="R179" s="415"/>
      <c r="S179" s="415"/>
      <c r="T179" s="415"/>
      <c r="U179" s="415"/>
      <c r="V179" s="415"/>
      <c r="W179" s="415"/>
      <c r="X179" s="415"/>
      <c r="Y179" s="415"/>
      <c r="Z179" s="415"/>
      <c r="AA179" s="415"/>
      <c r="AB179" s="415"/>
      <c r="AC179" s="415"/>
      <c r="AD179" s="415"/>
      <c r="AE179" s="415"/>
      <c r="AF179" s="415"/>
      <c r="AG179" s="415"/>
      <c r="AH179" s="415"/>
      <c r="AI179" s="415"/>
      <c r="AJ179" s="415"/>
      <c r="AK179" s="415"/>
      <c r="AL179" s="415"/>
      <c r="AM179" s="415"/>
      <c r="AN179" s="415"/>
    </row>
    <row r="180" ht="21.75" hidden="1" customHeight="1">
      <c r="A180" s="416" t="s">
        <v>164</v>
      </c>
      <c r="B180" s="417" t="s">
        <v>3513</v>
      </c>
      <c r="C180" s="417"/>
      <c r="D180" s="418" t="s">
        <v>3514</v>
      </c>
      <c r="E180" s="418"/>
      <c r="F180" s="419" t="s">
        <v>3515</v>
      </c>
      <c r="G180" s="419" t="s">
        <v>3516</v>
      </c>
      <c r="H180" s="419" t="s">
        <v>90</v>
      </c>
      <c r="I180" s="419">
        <v>5.0</v>
      </c>
      <c r="J180" s="420">
        <v>45457.0</v>
      </c>
      <c r="K180" s="419" t="s">
        <v>89</v>
      </c>
      <c r="L180" s="418" t="s">
        <v>3517</v>
      </c>
      <c r="M180" s="419" t="s">
        <v>2668</v>
      </c>
      <c r="N180" s="415"/>
      <c r="O180" s="419"/>
      <c r="P180" s="421"/>
      <c r="Q180" s="415"/>
      <c r="R180" s="415"/>
      <c r="S180" s="415"/>
      <c r="T180" s="415"/>
      <c r="U180" s="415"/>
      <c r="V180" s="415"/>
      <c r="W180" s="415"/>
      <c r="X180" s="415"/>
      <c r="Y180" s="415"/>
      <c r="Z180" s="415"/>
      <c r="AA180" s="415"/>
      <c r="AB180" s="415"/>
      <c r="AC180" s="415"/>
      <c r="AD180" s="415"/>
      <c r="AE180" s="415"/>
      <c r="AF180" s="415"/>
      <c r="AG180" s="415"/>
      <c r="AH180" s="415"/>
      <c r="AI180" s="415"/>
      <c r="AJ180" s="415"/>
      <c r="AK180" s="415"/>
      <c r="AL180" s="415"/>
      <c r="AM180" s="415"/>
      <c r="AN180" s="415"/>
    </row>
    <row r="181" ht="21.75" hidden="1" customHeight="1">
      <c r="A181" s="416" t="s">
        <v>164</v>
      </c>
      <c r="B181" s="417" t="s">
        <v>3518</v>
      </c>
      <c r="C181" s="417"/>
      <c r="D181" s="418" t="s">
        <v>3519</v>
      </c>
      <c r="E181" s="418"/>
      <c r="F181" s="419" t="s">
        <v>3520</v>
      </c>
      <c r="G181" s="419" t="s">
        <v>3521</v>
      </c>
      <c r="H181" s="419" t="s">
        <v>90</v>
      </c>
      <c r="I181" s="419">
        <v>5.0</v>
      </c>
      <c r="J181" s="420">
        <v>45358.0</v>
      </c>
      <c r="K181" s="419" t="s">
        <v>89</v>
      </c>
      <c r="L181" s="418" t="s">
        <v>3455</v>
      </c>
      <c r="M181" s="419" t="s">
        <v>2668</v>
      </c>
      <c r="N181" s="415"/>
      <c r="O181" s="419"/>
      <c r="P181" s="421"/>
      <c r="Q181" s="415"/>
      <c r="R181" s="415"/>
      <c r="S181" s="415"/>
      <c r="T181" s="415"/>
      <c r="U181" s="415"/>
      <c r="V181" s="415"/>
      <c r="W181" s="415"/>
      <c r="X181" s="415"/>
      <c r="Y181" s="415"/>
      <c r="Z181" s="415"/>
      <c r="AA181" s="415"/>
      <c r="AB181" s="415"/>
      <c r="AC181" s="415"/>
      <c r="AD181" s="415"/>
      <c r="AE181" s="415"/>
      <c r="AF181" s="415"/>
      <c r="AG181" s="415"/>
      <c r="AH181" s="415"/>
      <c r="AI181" s="415"/>
      <c r="AJ181" s="415"/>
      <c r="AK181" s="415"/>
      <c r="AL181" s="415"/>
      <c r="AM181" s="415"/>
      <c r="AN181" s="415"/>
    </row>
    <row r="182" ht="21.75" hidden="1" customHeight="1">
      <c r="A182" s="416" t="s">
        <v>164</v>
      </c>
      <c r="B182" s="417" t="s">
        <v>3522</v>
      </c>
      <c r="C182" s="417"/>
      <c r="D182" s="418" t="s">
        <v>3523</v>
      </c>
      <c r="E182" s="418"/>
      <c r="F182" s="419" t="s">
        <v>3524</v>
      </c>
      <c r="G182" s="419" t="s">
        <v>3525</v>
      </c>
      <c r="H182" s="419" t="s">
        <v>98</v>
      </c>
      <c r="I182" s="419">
        <v>5.0</v>
      </c>
      <c r="J182" s="420">
        <v>45916.0</v>
      </c>
      <c r="K182" s="419" t="s">
        <v>89</v>
      </c>
      <c r="L182" s="418" t="s">
        <v>3319</v>
      </c>
      <c r="M182" s="419" t="s">
        <v>2668</v>
      </c>
      <c r="N182" s="415"/>
      <c r="O182" s="419"/>
      <c r="P182" s="421"/>
      <c r="Q182" s="415"/>
      <c r="R182" s="415"/>
      <c r="S182" s="415"/>
      <c r="T182" s="415"/>
      <c r="U182" s="415"/>
      <c r="V182" s="415"/>
      <c r="W182" s="415"/>
      <c r="X182" s="415"/>
      <c r="Y182" s="415"/>
      <c r="Z182" s="415"/>
      <c r="AA182" s="415"/>
      <c r="AB182" s="415"/>
      <c r="AC182" s="415"/>
      <c r="AD182" s="415"/>
      <c r="AE182" s="415"/>
      <c r="AF182" s="415"/>
      <c r="AG182" s="415"/>
      <c r="AH182" s="415"/>
      <c r="AI182" s="415"/>
      <c r="AJ182" s="415"/>
      <c r="AK182" s="415"/>
      <c r="AL182" s="415"/>
      <c r="AM182" s="415"/>
      <c r="AN182" s="415"/>
    </row>
    <row r="183" ht="21.75" hidden="1" customHeight="1">
      <c r="A183" s="416" t="s">
        <v>164</v>
      </c>
      <c r="B183" s="417" t="s">
        <v>3526</v>
      </c>
      <c r="C183" s="417"/>
      <c r="D183" s="418" t="s">
        <v>3527</v>
      </c>
      <c r="E183" s="418"/>
      <c r="F183" s="419" t="s">
        <v>3528</v>
      </c>
      <c r="G183" s="419" t="s">
        <v>3529</v>
      </c>
      <c r="H183" s="419" t="s">
        <v>98</v>
      </c>
      <c r="I183" s="419">
        <v>5.0</v>
      </c>
      <c r="J183" s="420">
        <v>45786.0</v>
      </c>
      <c r="K183" s="419" t="s">
        <v>89</v>
      </c>
      <c r="L183" s="418" t="s">
        <v>3379</v>
      </c>
      <c r="M183" s="419" t="s">
        <v>2668</v>
      </c>
      <c r="N183" s="415"/>
      <c r="O183" s="419"/>
      <c r="P183" s="421"/>
      <c r="Q183" s="415"/>
      <c r="R183" s="415"/>
      <c r="S183" s="415"/>
      <c r="T183" s="415"/>
      <c r="U183" s="415"/>
      <c r="V183" s="415"/>
      <c r="W183" s="415"/>
      <c r="X183" s="415"/>
      <c r="Y183" s="415"/>
      <c r="Z183" s="415"/>
      <c r="AA183" s="415"/>
      <c r="AB183" s="415"/>
      <c r="AC183" s="415"/>
      <c r="AD183" s="415"/>
      <c r="AE183" s="415"/>
      <c r="AF183" s="415"/>
      <c r="AG183" s="415"/>
      <c r="AH183" s="415"/>
      <c r="AI183" s="415"/>
      <c r="AJ183" s="415"/>
      <c r="AK183" s="415"/>
      <c r="AL183" s="415"/>
      <c r="AM183" s="415"/>
      <c r="AN183" s="415"/>
    </row>
    <row r="184" ht="21.75" hidden="1" customHeight="1">
      <c r="A184" s="416" t="s">
        <v>164</v>
      </c>
      <c r="B184" s="417" t="s">
        <v>3530</v>
      </c>
      <c r="C184" s="417"/>
      <c r="D184" s="418" t="s">
        <v>3531</v>
      </c>
      <c r="E184" s="418"/>
      <c r="F184" s="419" t="s">
        <v>3532</v>
      </c>
      <c r="G184" s="419" t="s">
        <v>3533</v>
      </c>
      <c r="H184" s="419" t="s">
        <v>98</v>
      </c>
      <c r="I184" s="419">
        <v>5.0</v>
      </c>
      <c r="J184" s="420">
        <v>45758.0</v>
      </c>
      <c r="K184" s="419" t="s">
        <v>89</v>
      </c>
      <c r="L184" s="418" t="s">
        <v>3379</v>
      </c>
      <c r="M184" s="419" t="s">
        <v>2668</v>
      </c>
      <c r="N184" s="415"/>
      <c r="O184" s="419"/>
      <c r="P184" s="421"/>
      <c r="Q184" s="415"/>
      <c r="R184" s="415"/>
      <c r="S184" s="415"/>
      <c r="T184" s="415"/>
      <c r="U184" s="415"/>
      <c r="V184" s="415"/>
      <c r="W184" s="415"/>
      <c r="X184" s="415"/>
      <c r="Y184" s="415"/>
      <c r="Z184" s="415"/>
      <c r="AA184" s="415"/>
      <c r="AB184" s="415"/>
      <c r="AC184" s="415"/>
      <c r="AD184" s="415"/>
      <c r="AE184" s="415"/>
      <c r="AF184" s="415"/>
      <c r="AG184" s="415"/>
      <c r="AH184" s="415"/>
      <c r="AI184" s="415"/>
      <c r="AJ184" s="415"/>
      <c r="AK184" s="415"/>
      <c r="AL184" s="415"/>
      <c r="AM184" s="415"/>
      <c r="AN184" s="415"/>
    </row>
    <row r="185" ht="21.75" hidden="1" customHeight="1">
      <c r="A185" s="416" t="s">
        <v>164</v>
      </c>
      <c r="B185" s="417" t="s">
        <v>3534</v>
      </c>
      <c r="C185" s="417"/>
      <c r="D185" s="418" t="s">
        <v>3535</v>
      </c>
      <c r="E185" s="418"/>
      <c r="F185" s="419" t="s">
        <v>3536</v>
      </c>
      <c r="G185" s="419" t="s">
        <v>3537</v>
      </c>
      <c r="H185" s="419" t="s">
        <v>98</v>
      </c>
      <c r="I185" s="419">
        <v>5.0</v>
      </c>
      <c r="J185" s="420">
        <v>45751.0</v>
      </c>
      <c r="K185" s="419" t="s">
        <v>89</v>
      </c>
      <c r="L185" s="418" t="s">
        <v>3538</v>
      </c>
      <c r="M185" s="419" t="s">
        <v>2668</v>
      </c>
      <c r="N185" s="415"/>
      <c r="O185" s="419"/>
      <c r="P185" s="421"/>
      <c r="Q185" s="415"/>
      <c r="R185" s="415"/>
      <c r="S185" s="415"/>
      <c r="T185" s="415"/>
      <c r="U185" s="415"/>
      <c r="V185" s="415"/>
      <c r="W185" s="415"/>
      <c r="X185" s="415"/>
      <c r="Y185" s="415"/>
      <c r="Z185" s="415"/>
      <c r="AA185" s="415"/>
      <c r="AB185" s="415"/>
      <c r="AC185" s="415"/>
      <c r="AD185" s="415"/>
      <c r="AE185" s="415"/>
      <c r="AF185" s="415"/>
      <c r="AG185" s="415"/>
      <c r="AH185" s="415"/>
      <c r="AI185" s="415"/>
      <c r="AJ185" s="415"/>
      <c r="AK185" s="415"/>
      <c r="AL185" s="415"/>
      <c r="AM185" s="415"/>
      <c r="AN185" s="415"/>
    </row>
    <row r="186" ht="21.75" hidden="1" customHeight="1">
      <c r="A186" s="416" t="s">
        <v>164</v>
      </c>
      <c r="B186" s="417" t="s">
        <v>3539</v>
      </c>
      <c r="C186" s="417"/>
      <c r="D186" s="418" t="s">
        <v>3540</v>
      </c>
      <c r="E186" s="418"/>
      <c r="F186" s="419" t="s">
        <v>3541</v>
      </c>
      <c r="G186" s="419" t="s">
        <v>3542</v>
      </c>
      <c r="H186" s="419" t="s">
        <v>98</v>
      </c>
      <c r="I186" s="419">
        <v>5.0</v>
      </c>
      <c r="J186" s="420">
        <v>45743.0</v>
      </c>
      <c r="K186" s="419" t="s">
        <v>89</v>
      </c>
      <c r="L186" s="419" t="s">
        <v>3402</v>
      </c>
      <c r="M186" s="419" t="s">
        <v>2668</v>
      </c>
      <c r="N186" s="415"/>
      <c r="O186" s="419"/>
      <c r="P186" s="421"/>
      <c r="Q186" s="415"/>
      <c r="R186" s="415"/>
      <c r="S186" s="415"/>
      <c r="T186" s="415"/>
      <c r="U186" s="415"/>
      <c r="V186" s="415"/>
      <c r="W186" s="415"/>
      <c r="X186" s="415"/>
      <c r="Y186" s="415"/>
      <c r="Z186" s="415"/>
      <c r="AA186" s="415"/>
      <c r="AB186" s="415"/>
      <c r="AC186" s="415"/>
      <c r="AD186" s="415"/>
      <c r="AE186" s="415"/>
      <c r="AF186" s="415"/>
      <c r="AG186" s="415"/>
      <c r="AH186" s="415"/>
      <c r="AI186" s="415"/>
      <c r="AJ186" s="415"/>
      <c r="AK186" s="415"/>
      <c r="AL186" s="415"/>
      <c r="AM186" s="415"/>
      <c r="AN186" s="415"/>
    </row>
    <row r="187" ht="21.75" hidden="1" customHeight="1">
      <c r="A187" s="416" t="s">
        <v>164</v>
      </c>
      <c r="B187" s="417" t="s">
        <v>3543</v>
      </c>
      <c r="C187" s="417"/>
      <c r="D187" s="418" t="s">
        <v>3544</v>
      </c>
      <c r="E187" s="418"/>
      <c r="F187" s="419" t="s">
        <v>3545</v>
      </c>
      <c r="G187" s="419" t="s">
        <v>3546</v>
      </c>
      <c r="H187" s="419" t="s">
        <v>98</v>
      </c>
      <c r="I187" s="419">
        <v>5.0</v>
      </c>
      <c r="J187" s="420">
        <v>45729.0</v>
      </c>
      <c r="K187" s="419" t="s">
        <v>89</v>
      </c>
      <c r="L187" s="418" t="s">
        <v>3379</v>
      </c>
      <c r="M187" s="419" t="s">
        <v>2668</v>
      </c>
      <c r="N187" s="415"/>
      <c r="O187" s="419"/>
      <c r="P187" s="421"/>
      <c r="Q187" s="415"/>
      <c r="R187" s="415"/>
      <c r="S187" s="415"/>
      <c r="T187" s="415"/>
      <c r="U187" s="415"/>
      <c r="V187" s="415"/>
      <c r="W187" s="415"/>
      <c r="X187" s="415"/>
      <c r="Y187" s="415"/>
      <c r="Z187" s="415"/>
      <c r="AA187" s="415"/>
      <c r="AB187" s="415"/>
      <c r="AC187" s="415"/>
      <c r="AD187" s="415"/>
      <c r="AE187" s="415"/>
      <c r="AF187" s="415"/>
      <c r="AG187" s="415"/>
      <c r="AH187" s="415"/>
      <c r="AI187" s="415"/>
      <c r="AJ187" s="415"/>
      <c r="AK187" s="415"/>
      <c r="AL187" s="415"/>
      <c r="AM187" s="415"/>
      <c r="AN187" s="415"/>
    </row>
    <row r="188" ht="21.75" hidden="1" customHeight="1">
      <c r="A188" s="416" t="s">
        <v>164</v>
      </c>
      <c r="B188" s="417" t="s">
        <v>3547</v>
      </c>
      <c r="C188" s="417"/>
      <c r="D188" s="418" t="s">
        <v>3548</v>
      </c>
      <c r="E188" s="418"/>
      <c r="F188" s="419" t="s">
        <v>3549</v>
      </c>
      <c r="G188" s="419" t="s">
        <v>3550</v>
      </c>
      <c r="H188" s="419" t="s">
        <v>98</v>
      </c>
      <c r="I188" s="419">
        <v>5.0</v>
      </c>
      <c r="J188" s="420">
        <v>45721.0</v>
      </c>
      <c r="K188" s="419" t="s">
        <v>89</v>
      </c>
      <c r="L188" s="418" t="s">
        <v>3349</v>
      </c>
      <c r="M188" s="419" t="s">
        <v>2668</v>
      </c>
      <c r="N188" s="415"/>
      <c r="O188" s="419"/>
      <c r="P188" s="421"/>
      <c r="Q188" s="415"/>
      <c r="R188" s="415"/>
      <c r="S188" s="415"/>
      <c r="T188" s="415"/>
      <c r="U188" s="415"/>
      <c r="V188" s="415"/>
      <c r="W188" s="415"/>
      <c r="X188" s="415"/>
      <c r="Y188" s="415"/>
      <c r="Z188" s="415"/>
      <c r="AA188" s="415"/>
      <c r="AB188" s="415"/>
      <c r="AC188" s="415"/>
      <c r="AD188" s="415"/>
      <c r="AE188" s="415"/>
      <c r="AF188" s="415"/>
      <c r="AG188" s="415"/>
      <c r="AH188" s="415"/>
      <c r="AI188" s="415"/>
      <c r="AJ188" s="415"/>
      <c r="AK188" s="415"/>
      <c r="AL188" s="415"/>
      <c r="AM188" s="415"/>
      <c r="AN188" s="415"/>
    </row>
    <row r="189" ht="21.75" hidden="1" customHeight="1">
      <c r="A189" s="416" t="s">
        <v>164</v>
      </c>
      <c r="B189" s="417" t="s">
        <v>3551</v>
      </c>
      <c r="C189" s="417"/>
      <c r="D189" s="418" t="s">
        <v>3552</v>
      </c>
      <c r="E189" s="418"/>
      <c r="F189" s="419" t="s">
        <v>3553</v>
      </c>
      <c r="G189" s="419" t="s">
        <v>3554</v>
      </c>
      <c r="H189" s="419" t="s">
        <v>98</v>
      </c>
      <c r="I189" s="419">
        <v>5.0</v>
      </c>
      <c r="J189" s="420">
        <v>45692.0</v>
      </c>
      <c r="K189" s="419" t="s">
        <v>89</v>
      </c>
      <c r="L189" s="419" t="s">
        <v>3460</v>
      </c>
      <c r="M189" s="419" t="s">
        <v>2668</v>
      </c>
      <c r="N189" s="415"/>
      <c r="O189" s="419"/>
      <c r="P189" s="421"/>
      <c r="Q189" s="415"/>
      <c r="R189" s="415"/>
      <c r="S189" s="415"/>
      <c r="T189" s="415"/>
      <c r="U189" s="415"/>
      <c r="V189" s="415"/>
      <c r="W189" s="415"/>
      <c r="X189" s="415"/>
      <c r="Y189" s="415"/>
      <c r="Z189" s="415"/>
      <c r="AA189" s="415"/>
      <c r="AB189" s="415"/>
      <c r="AC189" s="415"/>
      <c r="AD189" s="415"/>
      <c r="AE189" s="415"/>
      <c r="AF189" s="415"/>
      <c r="AG189" s="415"/>
      <c r="AH189" s="415"/>
      <c r="AI189" s="415"/>
      <c r="AJ189" s="415"/>
      <c r="AK189" s="415"/>
      <c r="AL189" s="415"/>
      <c r="AM189" s="415"/>
      <c r="AN189" s="415"/>
    </row>
    <row r="190" ht="21.75" hidden="1" customHeight="1">
      <c r="A190" s="416" t="s">
        <v>164</v>
      </c>
      <c r="B190" s="417" t="s">
        <v>3555</v>
      </c>
      <c r="C190" s="417"/>
      <c r="D190" s="418" t="s">
        <v>3556</v>
      </c>
      <c r="E190" s="418"/>
      <c r="F190" s="419" t="s">
        <v>3557</v>
      </c>
      <c r="G190" s="419" t="s">
        <v>3558</v>
      </c>
      <c r="H190" s="419" t="s">
        <v>98</v>
      </c>
      <c r="I190" s="419">
        <v>5.0</v>
      </c>
      <c r="J190" s="420">
        <v>45682.0</v>
      </c>
      <c r="K190" s="419" t="s">
        <v>89</v>
      </c>
      <c r="L190" s="418" t="s">
        <v>3517</v>
      </c>
      <c r="M190" s="419" t="s">
        <v>2668</v>
      </c>
      <c r="N190" s="415"/>
      <c r="O190" s="419"/>
      <c r="P190" s="421"/>
      <c r="Q190" s="415"/>
      <c r="R190" s="415"/>
      <c r="S190" s="415"/>
      <c r="T190" s="415"/>
      <c r="U190" s="415"/>
      <c r="V190" s="415"/>
      <c r="W190" s="415"/>
      <c r="X190" s="415"/>
      <c r="Y190" s="415"/>
      <c r="Z190" s="415"/>
      <c r="AA190" s="415"/>
      <c r="AB190" s="415"/>
      <c r="AC190" s="415"/>
      <c r="AD190" s="415"/>
      <c r="AE190" s="415"/>
      <c r="AF190" s="415"/>
      <c r="AG190" s="415"/>
      <c r="AH190" s="415"/>
      <c r="AI190" s="415"/>
      <c r="AJ190" s="415"/>
      <c r="AK190" s="415"/>
      <c r="AL190" s="415"/>
      <c r="AM190" s="415"/>
      <c r="AN190" s="415"/>
    </row>
    <row r="191" ht="21.75" hidden="1" customHeight="1">
      <c r="A191" s="416" t="s">
        <v>164</v>
      </c>
      <c r="B191" s="417" t="s">
        <v>3559</v>
      </c>
      <c r="C191" s="417"/>
      <c r="D191" s="418" t="s">
        <v>3560</v>
      </c>
      <c r="E191" s="418"/>
      <c r="F191" s="419" t="s">
        <v>3561</v>
      </c>
      <c r="G191" s="419" t="s">
        <v>3562</v>
      </c>
      <c r="H191" s="419" t="s">
        <v>98</v>
      </c>
      <c r="I191" s="419">
        <v>5.0</v>
      </c>
      <c r="J191" s="420">
        <v>45490.0</v>
      </c>
      <c r="K191" s="419" t="s">
        <v>89</v>
      </c>
      <c r="L191" s="418" t="s">
        <v>3563</v>
      </c>
      <c r="M191" s="419" t="s">
        <v>2668</v>
      </c>
      <c r="N191" s="415"/>
      <c r="O191" s="419"/>
      <c r="P191" s="421"/>
      <c r="Q191" s="415"/>
      <c r="R191" s="415"/>
      <c r="S191" s="415"/>
      <c r="T191" s="415"/>
      <c r="U191" s="415"/>
      <c r="V191" s="415"/>
      <c r="W191" s="415"/>
      <c r="X191" s="415"/>
      <c r="Y191" s="415"/>
      <c r="Z191" s="415"/>
      <c r="AA191" s="415"/>
      <c r="AB191" s="415"/>
      <c r="AC191" s="415"/>
      <c r="AD191" s="415"/>
      <c r="AE191" s="415"/>
      <c r="AF191" s="415"/>
      <c r="AG191" s="415"/>
      <c r="AH191" s="415"/>
      <c r="AI191" s="415"/>
      <c r="AJ191" s="415"/>
      <c r="AK191" s="415"/>
      <c r="AL191" s="415"/>
      <c r="AM191" s="415"/>
      <c r="AN191" s="415"/>
    </row>
    <row r="192" ht="21.75" hidden="1" customHeight="1">
      <c r="A192" s="416" t="s">
        <v>164</v>
      </c>
      <c r="B192" s="417" t="s">
        <v>3564</v>
      </c>
      <c r="C192" s="417"/>
      <c r="D192" s="418" t="s">
        <v>3565</v>
      </c>
      <c r="E192" s="418"/>
      <c r="F192" s="419" t="s">
        <v>3566</v>
      </c>
      <c r="G192" s="419" t="s">
        <v>3567</v>
      </c>
      <c r="H192" s="419" t="s">
        <v>98</v>
      </c>
      <c r="I192" s="419">
        <v>5.0</v>
      </c>
      <c r="J192" s="420">
        <v>45676.0</v>
      </c>
      <c r="K192" s="419" t="s">
        <v>89</v>
      </c>
      <c r="L192" s="418" t="s">
        <v>3455</v>
      </c>
      <c r="M192" s="419" t="s">
        <v>2668</v>
      </c>
      <c r="N192" s="415"/>
      <c r="O192" s="419"/>
      <c r="P192" s="421"/>
      <c r="Q192" s="415"/>
      <c r="R192" s="415"/>
      <c r="S192" s="415"/>
      <c r="T192" s="415"/>
      <c r="U192" s="415"/>
      <c r="V192" s="415"/>
      <c r="W192" s="415"/>
      <c r="X192" s="415"/>
      <c r="Y192" s="415"/>
      <c r="Z192" s="415"/>
      <c r="AA192" s="415"/>
      <c r="AB192" s="415"/>
      <c r="AC192" s="415"/>
      <c r="AD192" s="415"/>
      <c r="AE192" s="415"/>
      <c r="AF192" s="415"/>
      <c r="AG192" s="415"/>
      <c r="AH192" s="415"/>
      <c r="AI192" s="415"/>
      <c r="AJ192" s="415"/>
      <c r="AK192" s="415"/>
      <c r="AL192" s="415"/>
      <c r="AM192" s="415"/>
      <c r="AN192" s="415"/>
    </row>
    <row r="193" ht="21.75" hidden="1" customHeight="1">
      <c r="A193" s="416" t="s">
        <v>164</v>
      </c>
      <c r="B193" s="417" t="s">
        <v>3568</v>
      </c>
      <c r="C193" s="417"/>
      <c r="D193" s="418" t="s">
        <v>3569</v>
      </c>
      <c r="E193" s="418"/>
      <c r="F193" s="419" t="s">
        <v>3570</v>
      </c>
      <c r="G193" s="419" t="s">
        <v>3571</v>
      </c>
      <c r="H193" s="419" t="s">
        <v>98</v>
      </c>
      <c r="I193" s="419">
        <v>5.0</v>
      </c>
      <c r="J193" s="420">
        <v>44948.0</v>
      </c>
      <c r="K193" s="419" t="s">
        <v>89</v>
      </c>
      <c r="L193" s="418" t="s">
        <v>3563</v>
      </c>
      <c r="M193" s="419" t="s">
        <v>2668</v>
      </c>
      <c r="N193" s="415"/>
      <c r="O193" s="419"/>
      <c r="P193" s="421"/>
      <c r="Q193" s="415"/>
      <c r="R193" s="415"/>
      <c r="S193" s="415"/>
      <c r="T193" s="415"/>
      <c r="U193" s="415"/>
      <c r="V193" s="415"/>
      <c r="W193" s="415"/>
      <c r="X193" s="415"/>
      <c r="Y193" s="415"/>
      <c r="Z193" s="415"/>
      <c r="AA193" s="415"/>
      <c r="AB193" s="415"/>
      <c r="AC193" s="415"/>
      <c r="AD193" s="415"/>
      <c r="AE193" s="415"/>
      <c r="AF193" s="415"/>
      <c r="AG193" s="415"/>
      <c r="AH193" s="415"/>
      <c r="AI193" s="415"/>
      <c r="AJ193" s="415"/>
      <c r="AK193" s="415"/>
      <c r="AL193" s="415"/>
      <c r="AM193" s="415"/>
      <c r="AN193" s="415"/>
    </row>
    <row r="194" ht="21.75" hidden="1" customHeight="1">
      <c r="A194" s="416" t="s">
        <v>164</v>
      </c>
      <c r="B194" s="417" t="s">
        <v>3572</v>
      </c>
      <c r="C194" s="417"/>
      <c r="D194" s="418" t="s">
        <v>3573</v>
      </c>
      <c r="E194" s="418"/>
      <c r="F194" s="419" t="s">
        <v>3574</v>
      </c>
      <c r="G194" s="419" t="s">
        <v>3575</v>
      </c>
      <c r="H194" s="419" t="s">
        <v>98</v>
      </c>
      <c r="I194" s="419">
        <v>5.0</v>
      </c>
      <c r="J194" s="420">
        <v>44370.0</v>
      </c>
      <c r="K194" s="419" t="s">
        <v>89</v>
      </c>
      <c r="L194" s="418" t="s">
        <v>3319</v>
      </c>
      <c r="M194" s="419" t="s">
        <v>2668</v>
      </c>
      <c r="N194" s="415"/>
      <c r="O194" s="419"/>
      <c r="P194" s="421"/>
      <c r="Q194" s="415"/>
      <c r="R194" s="415"/>
      <c r="S194" s="415"/>
      <c r="T194" s="415"/>
      <c r="U194" s="415"/>
      <c r="V194" s="415"/>
      <c r="W194" s="415"/>
      <c r="X194" s="415"/>
      <c r="Y194" s="415"/>
      <c r="Z194" s="415"/>
      <c r="AA194" s="415"/>
      <c r="AB194" s="415"/>
      <c r="AC194" s="415"/>
      <c r="AD194" s="415"/>
      <c r="AE194" s="415"/>
      <c r="AF194" s="415"/>
      <c r="AG194" s="415"/>
      <c r="AH194" s="415"/>
      <c r="AI194" s="415"/>
      <c r="AJ194" s="415"/>
      <c r="AK194" s="415"/>
      <c r="AL194" s="415"/>
      <c r="AM194" s="415"/>
      <c r="AN194" s="415"/>
    </row>
    <row r="195" ht="21.75" hidden="1" customHeight="1">
      <c r="A195" s="416" t="s">
        <v>164</v>
      </c>
      <c r="B195" s="417" t="s">
        <v>3576</v>
      </c>
      <c r="C195" s="417"/>
      <c r="D195" s="418" t="s">
        <v>3577</v>
      </c>
      <c r="E195" s="418"/>
      <c r="F195" s="419" t="s">
        <v>3578</v>
      </c>
      <c r="G195" s="419" t="s">
        <v>3579</v>
      </c>
      <c r="H195" s="419" t="s">
        <v>98</v>
      </c>
      <c r="I195" s="419">
        <v>5.0</v>
      </c>
      <c r="J195" s="420">
        <v>44333.0</v>
      </c>
      <c r="K195" s="419" t="s">
        <v>89</v>
      </c>
      <c r="L195" s="418" t="s">
        <v>3580</v>
      </c>
      <c r="M195" s="419" t="s">
        <v>2668</v>
      </c>
      <c r="N195" s="415"/>
      <c r="O195" s="419"/>
      <c r="P195" s="421"/>
      <c r="Q195" s="415"/>
      <c r="R195" s="415"/>
      <c r="S195" s="415"/>
      <c r="T195" s="415"/>
      <c r="U195" s="415"/>
      <c r="V195" s="415"/>
      <c r="W195" s="415"/>
      <c r="X195" s="415"/>
      <c r="Y195" s="415"/>
      <c r="Z195" s="415"/>
      <c r="AA195" s="415"/>
      <c r="AB195" s="415"/>
      <c r="AC195" s="415"/>
      <c r="AD195" s="415"/>
      <c r="AE195" s="415"/>
      <c r="AF195" s="415"/>
      <c r="AG195" s="415"/>
      <c r="AH195" s="415"/>
      <c r="AI195" s="415"/>
      <c r="AJ195" s="415"/>
      <c r="AK195" s="415"/>
      <c r="AL195" s="415"/>
      <c r="AM195" s="415"/>
      <c r="AN195" s="415"/>
    </row>
    <row r="196" ht="21.75" hidden="1" customHeight="1">
      <c r="A196" s="416" t="s">
        <v>164</v>
      </c>
      <c r="B196" s="417" t="s">
        <v>3581</v>
      </c>
      <c r="C196" s="417"/>
      <c r="D196" s="418" t="s">
        <v>3582</v>
      </c>
      <c r="E196" s="418"/>
      <c r="F196" s="419" t="s">
        <v>3583</v>
      </c>
      <c r="G196" s="419" t="s">
        <v>3584</v>
      </c>
      <c r="H196" s="419" t="s">
        <v>98</v>
      </c>
      <c r="I196" s="419">
        <v>5.0</v>
      </c>
      <c r="J196" s="420">
        <v>44301.0</v>
      </c>
      <c r="K196" s="419" t="s">
        <v>89</v>
      </c>
      <c r="L196" s="418" t="s">
        <v>3585</v>
      </c>
      <c r="M196" s="419" t="s">
        <v>2668</v>
      </c>
      <c r="N196" s="415"/>
      <c r="O196" s="419"/>
      <c r="P196" s="421"/>
      <c r="Q196" s="415"/>
      <c r="R196" s="415"/>
      <c r="S196" s="415"/>
      <c r="T196" s="415"/>
      <c r="U196" s="415"/>
      <c r="V196" s="415"/>
      <c r="W196" s="415"/>
      <c r="X196" s="415"/>
      <c r="Y196" s="415"/>
      <c r="Z196" s="415"/>
      <c r="AA196" s="415"/>
      <c r="AB196" s="415"/>
      <c r="AC196" s="415"/>
      <c r="AD196" s="415"/>
      <c r="AE196" s="415"/>
      <c r="AF196" s="415"/>
      <c r="AG196" s="415"/>
      <c r="AH196" s="415"/>
      <c r="AI196" s="415"/>
      <c r="AJ196" s="415"/>
      <c r="AK196" s="415"/>
      <c r="AL196" s="415"/>
      <c r="AM196" s="415"/>
      <c r="AN196" s="415"/>
    </row>
    <row r="197" ht="21.75" hidden="1" customHeight="1">
      <c r="A197" s="416" t="s">
        <v>164</v>
      </c>
      <c r="B197" s="417" t="s">
        <v>3586</v>
      </c>
      <c r="C197" s="417"/>
      <c r="D197" s="418" t="s">
        <v>3587</v>
      </c>
      <c r="E197" s="418"/>
      <c r="F197" s="419" t="s">
        <v>3588</v>
      </c>
      <c r="G197" s="419" t="s">
        <v>3589</v>
      </c>
      <c r="H197" s="419" t="s">
        <v>98</v>
      </c>
      <c r="I197" s="419">
        <v>5.0</v>
      </c>
      <c r="J197" s="420">
        <v>45304.0</v>
      </c>
      <c r="K197" s="419" t="s">
        <v>89</v>
      </c>
      <c r="L197" s="418" t="s">
        <v>3379</v>
      </c>
      <c r="M197" s="419" t="s">
        <v>2668</v>
      </c>
      <c r="N197" s="415"/>
      <c r="O197" s="419"/>
      <c r="P197" s="421"/>
      <c r="Q197" s="415"/>
      <c r="R197" s="415"/>
      <c r="S197" s="415"/>
      <c r="T197" s="415"/>
      <c r="U197" s="415"/>
      <c r="V197" s="415"/>
      <c r="W197" s="415"/>
      <c r="X197" s="415"/>
      <c r="Y197" s="415"/>
      <c r="Z197" s="415"/>
      <c r="AA197" s="415"/>
      <c r="AB197" s="415"/>
      <c r="AC197" s="415"/>
      <c r="AD197" s="415"/>
      <c r="AE197" s="415"/>
      <c r="AF197" s="415"/>
      <c r="AG197" s="415"/>
      <c r="AH197" s="415"/>
      <c r="AI197" s="415"/>
      <c r="AJ197" s="415"/>
      <c r="AK197" s="415"/>
      <c r="AL197" s="415"/>
      <c r="AM197" s="415"/>
      <c r="AN197" s="415"/>
    </row>
    <row r="198" ht="21.75" hidden="1" customHeight="1">
      <c r="A198" s="416" t="s">
        <v>164</v>
      </c>
      <c r="B198" s="417" t="s">
        <v>3590</v>
      </c>
      <c r="C198" s="417"/>
      <c r="D198" s="418" t="s">
        <v>3591</v>
      </c>
      <c r="E198" s="418"/>
      <c r="F198" s="419" t="s">
        <v>3592</v>
      </c>
      <c r="G198" s="419" t="s">
        <v>3593</v>
      </c>
      <c r="H198" s="419" t="s">
        <v>98</v>
      </c>
      <c r="I198" s="419">
        <v>5.0</v>
      </c>
      <c r="J198" s="420">
        <v>45322.0</v>
      </c>
      <c r="K198" s="419" t="s">
        <v>89</v>
      </c>
      <c r="L198" s="418" t="s">
        <v>3594</v>
      </c>
      <c r="M198" s="419" t="s">
        <v>2668</v>
      </c>
      <c r="N198" s="415"/>
      <c r="O198" s="419"/>
      <c r="P198" s="421"/>
      <c r="Q198" s="415"/>
      <c r="R198" s="415"/>
      <c r="S198" s="415"/>
      <c r="T198" s="415"/>
      <c r="U198" s="415"/>
      <c r="V198" s="415"/>
      <c r="W198" s="415"/>
      <c r="X198" s="415"/>
      <c r="Y198" s="415"/>
      <c r="Z198" s="415"/>
      <c r="AA198" s="415"/>
      <c r="AB198" s="415"/>
      <c r="AC198" s="415"/>
      <c r="AD198" s="415"/>
      <c r="AE198" s="415"/>
      <c r="AF198" s="415"/>
      <c r="AG198" s="415"/>
      <c r="AH198" s="415"/>
      <c r="AI198" s="415"/>
      <c r="AJ198" s="415"/>
      <c r="AK198" s="415"/>
      <c r="AL198" s="415"/>
      <c r="AM198" s="415"/>
      <c r="AN198" s="415"/>
    </row>
    <row r="199" ht="21.75" hidden="1" customHeight="1">
      <c r="A199" s="416" t="s">
        <v>164</v>
      </c>
      <c r="B199" s="417" t="s">
        <v>3595</v>
      </c>
      <c r="C199" s="417"/>
      <c r="D199" s="418" t="s">
        <v>3596</v>
      </c>
      <c r="E199" s="418"/>
      <c r="F199" s="419" t="s">
        <v>3597</v>
      </c>
      <c r="G199" s="419" t="s">
        <v>3598</v>
      </c>
      <c r="H199" s="419" t="s">
        <v>98</v>
      </c>
      <c r="I199" s="419">
        <v>5.0</v>
      </c>
      <c r="J199" s="420">
        <v>45302.0</v>
      </c>
      <c r="K199" s="419" t="s">
        <v>89</v>
      </c>
      <c r="L199" s="418" t="s">
        <v>3343</v>
      </c>
      <c r="M199" s="419" t="s">
        <v>2668</v>
      </c>
      <c r="N199" s="415"/>
      <c r="O199" s="419"/>
      <c r="P199" s="421"/>
      <c r="Q199" s="415"/>
      <c r="R199" s="415"/>
      <c r="S199" s="415"/>
      <c r="T199" s="415"/>
      <c r="U199" s="415"/>
      <c r="V199" s="415"/>
      <c r="W199" s="415"/>
      <c r="X199" s="415"/>
      <c r="Y199" s="415"/>
      <c r="Z199" s="415"/>
      <c r="AA199" s="415"/>
      <c r="AB199" s="415"/>
      <c r="AC199" s="415"/>
      <c r="AD199" s="415"/>
      <c r="AE199" s="415"/>
      <c r="AF199" s="415"/>
      <c r="AG199" s="415"/>
      <c r="AH199" s="415"/>
      <c r="AI199" s="415"/>
      <c r="AJ199" s="415"/>
      <c r="AK199" s="415"/>
      <c r="AL199" s="415"/>
      <c r="AM199" s="415"/>
      <c r="AN199" s="415"/>
    </row>
    <row r="200" ht="21.75" hidden="1" customHeight="1">
      <c r="A200" s="416" t="s">
        <v>164</v>
      </c>
      <c r="B200" s="417" t="s">
        <v>3599</v>
      </c>
      <c r="C200" s="417"/>
      <c r="D200" s="418" t="s">
        <v>3600</v>
      </c>
      <c r="E200" s="418"/>
      <c r="F200" s="419" t="s">
        <v>3601</v>
      </c>
      <c r="G200" s="419" t="s">
        <v>3602</v>
      </c>
      <c r="H200" s="419" t="s">
        <v>98</v>
      </c>
      <c r="I200" s="419">
        <v>5.0</v>
      </c>
      <c r="J200" s="420">
        <v>45317.0</v>
      </c>
      <c r="K200" s="419" t="s">
        <v>89</v>
      </c>
      <c r="L200" s="418" t="s">
        <v>3603</v>
      </c>
      <c r="M200" s="419" t="s">
        <v>2668</v>
      </c>
      <c r="N200" s="415"/>
      <c r="O200" s="419"/>
      <c r="P200" s="421"/>
      <c r="Q200" s="415"/>
      <c r="R200" s="415"/>
      <c r="S200" s="415"/>
      <c r="T200" s="415"/>
      <c r="U200" s="415"/>
      <c r="V200" s="415"/>
      <c r="W200" s="415"/>
      <c r="X200" s="415"/>
      <c r="Y200" s="415"/>
      <c r="Z200" s="415"/>
      <c r="AA200" s="415"/>
      <c r="AB200" s="415"/>
      <c r="AC200" s="415"/>
      <c r="AD200" s="415"/>
      <c r="AE200" s="415"/>
      <c r="AF200" s="415"/>
      <c r="AG200" s="415"/>
      <c r="AH200" s="415"/>
      <c r="AI200" s="415"/>
      <c r="AJ200" s="415"/>
      <c r="AK200" s="415"/>
      <c r="AL200" s="415"/>
      <c r="AM200" s="415"/>
      <c r="AN200" s="415"/>
    </row>
    <row r="201" ht="21.75" hidden="1" customHeight="1">
      <c r="A201" s="416" t="s">
        <v>164</v>
      </c>
      <c r="B201" s="417" t="s">
        <v>3604</v>
      </c>
      <c r="C201" s="417"/>
      <c r="D201" s="418" t="s">
        <v>3605</v>
      </c>
      <c r="E201" s="418"/>
      <c r="F201" s="419" t="s">
        <v>3606</v>
      </c>
      <c r="G201" s="419" t="s">
        <v>3607</v>
      </c>
      <c r="H201" s="419" t="s">
        <v>98</v>
      </c>
      <c r="I201" s="419">
        <v>5.0</v>
      </c>
      <c r="J201" s="420">
        <v>45538.0</v>
      </c>
      <c r="K201" s="419" t="s">
        <v>89</v>
      </c>
      <c r="L201" s="419" t="s">
        <v>3460</v>
      </c>
      <c r="M201" s="419" t="s">
        <v>2668</v>
      </c>
      <c r="N201" s="415"/>
      <c r="O201" s="419"/>
      <c r="P201" s="421"/>
      <c r="Q201" s="415"/>
      <c r="R201" s="415"/>
      <c r="S201" s="415"/>
      <c r="T201" s="415"/>
      <c r="U201" s="415"/>
      <c r="V201" s="415"/>
      <c r="W201" s="415"/>
      <c r="X201" s="415"/>
      <c r="Y201" s="415"/>
      <c r="Z201" s="415"/>
      <c r="AA201" s="415"/>
      <c r="AB201" s="415"/>
      <c r="AC201" s="415"/>
      <c r="AD201" s="415"/>
      <c r="AE201" s="415"/>
      <c r="AF201" s="415"/>
      <c r="AG201" s="415"/>
      <c r="AH201" s="415"/>
      <c r="AI201" s="415"/>
      <c r="AJ201" s="415"/>
      <c r="AK201" s="415"/>
      <c r="AL201" s="415"/>
      <c r="AM201" s="415"/>
      <c r="AN201" s="415"/>
    </row>
    <row r="202" ht="21.75" hidden="1" customHeight="1">
      <c r="A202" s="416" t="s">
        <v>164</v>
      </c>
      <c r="B202" s="417" t="s">
        <v>3608</v>
      </c>
      <c r="C202" s="417"/>
      <c r="D202" s="418" t="s">
        <v>3609</v>
      </c>
      <c r="E202" s="418"/>
      <c r="F202" s="419" t="s">
        <v>3610</v>
      </c>
      <c r="G202" s="419" t="s">
        <v>3611</v>
      </c>
      <c r="H202" s="419" t="s">
        <v>99</v>
      </c>
      <c r="I202" s="419">
        <v>5.0</v>
      </c>
      <c r="J202" s="420">
        <v>45602.0</v>
      </c>
      <c r="K202" s="419" t="s">
        <v>89</v>
      </c>
      <c r="L202" s="419" t="s">
        <v>3361</v>
      </c>
      <c r="M202" s="419" t="s">
        <v>2668</v>
      </c>
      <c r="N202" s="415"/>
      <c r="O202" s="419"/>
      <c r="P202" s="421"/>
      <c r="Q202" s="415"/>
      <c r="R202" s="415"/>
      <c r="S202" s="415"/>
      <c r="T202" s="415"/>
      <c r="U202" s="415"/>
      <c r="V202" s="415"/>
      <c r="W202" s="415"/>
      <c r="X202" s="415"/>
      <c r="Y202" s="415"/>
      <c r="Z202" s="415"/>
      <c r="AA202" s="415"/>
      <c r="AB202" s="415"/>
      <c r="AC202" s="415"/>
      <c r="AD202" s="415"/>
      <c r="AE202" s="415"/>
      <c r="AF202" s="415"/>
      <c r="AG202" s="415"/>
      <c r="AH202" s="415"/>
      <c r="AI202" s="415"/>
      <c r="AJ202" s="415"/>
      <c r="AK202" s="415"/>
      <c r="AL202" s="415"/>
      <c r="AM202" s="415"/>
      <c r="AN202" s="415"/>
    </row>
    <row r="203" ht="21.75" hidden="1" customHeight="1">
      <c r="A203" s="416" t="s">
        <v>164</v>
      </c>
      <c r="B203" s="417" t="s">
        <v>3612</v>
      </c>
      <c r="C203" s="417"/>
      <c r="D203" s="418" t="s">
        <v>3613</v>
      </c>
      <c r="E203" s="418"/>
      <c r="F203" s="419" t="s">
        <v>3614</v>
      </c>
      <c r="G203" s="419" t="s">
        <v>3615</v>
      </c>
      <c r="H203" s="419" t="s">
        <v>99</v>
      </c>
      <c r="I203" s="419">
        <v>5.0</v>
      </c>
      <c r="J203" s="420">
        <v>45803.0</v>
      </c>
      <c r="K203" s="419" t="s">
        <v>89</v>
      </c>
      <c r="L203" s="418" t="s">
        <v>3616</v>
      </c>
      <c r="M203" s="419" t="s">
        <v>2668</v>
      </c>
      <c r="N203" s="415"/>
      <c r="O203" s="419"/>
      <c r="P203" s="421"/>
      <c r="Q203" s="415"/>
      <c r="R203" s="415"/>
      <c r="S203" s="415"/>
      <c r="T203" s="415"/>
      <c r="U203" s="415"/>
      <c r="V203" s="415"/>
      <c r="W203" s="415"/>
      <c r="X203" s="415"/>
      <c r="Y203" s="415"/>
      <c r="Z203" s="415"/>
      <c r="AA203" s="415"/>
      <c r="AB203" s="415"/>
      <c r="AC203" s="415"/>
      <c r="AD203" s="415"/>
      <c r="AE203" s="415"/>
      <c r="AF203" s="415"/>
      <c r="AG203" s="415"/>
      <c r="AH203" s="415"/>
      <c r="AI203" s="415"/>
      <c r="AJ203" s="415"/>
      <c r="AK203" s="415"/>
      <c r="AL203" s="415"/>
      <c r="AM203" s="415"/>
      <c r="AN203" s="415"/>
    </row>
    <row r="204" ht="21.75" hidden="1" customHeight="1">
      <c r="A204" s="416" t="s">
        <v>164</v>
      </c>
      <c r="B204" s="417" t="s">
        <v>3617</v>
      </c>
      <c r="C204" s="417"/>
      <c r="D204" s="418" t="s">
        <v>3618</v>
      </c>
      <c r="E204" s="418"/>
      <c r="F204" s="419" t="s">
        <v>3619</v>
      </c>
      <c r="G204" s="419" t="s">
        <v>3620</v>
      </c>
      <c r="H204" s="419" t="s">
        <v>99</v>
      </c>
      <c r="I204" s="419">
        <v>5.0</v>
      </c>
      <c r="J204" s="420">
        <v>45593.0</v>
      </c>
      <c r="K204" s="419" t="s">
        <v>89</v>
      </c>
      <c r="L204" s="418" t="s">
        <v>3621</v>
      </c>
      <c r="M204" s="419" t="s">
        <v>2668</v>
      </c>
      <c r="N204" s="415"/>
      <c r="O204" s="419"/>
      <c r="P204" s="421"/>
      <c r="Q204" s="415"/>
      <c r="R204" s="415"/>
      <c r="S204" s="415"/>
      <c r="T204" s="415"/>
      <c r="U204" s="415"/>
      <c r="V204" s="415"/>
      <c r="W204" s="415"/>
      <c r="X204" s="415"/>
      <c r="Y204" s="415"/>
      <c r="Z204" s="415"/>
      <c r="AA204" s="415"/>
      <c r="AB204" s="415"/>
      <c r="AC204" s="415"/>
      <c r="AD204" s="415"/>
      <c r="AE204" s="415"/>
      <c r="AF204" s="415"/>
      <c r="AG204" s="415"/>
      <c r="AH204" s="415"/>
      <c r="AI204" s="415"/>
      <c r="AJ204" s="415"/>
      <c r="AK204" s="415"/>
      <c r="AL204" s="415"/>
      <c r="AM204" s="415"/>
      <c r="AN204" s="415"/>
    </row>
    <row r="205" ht="21.75" hidden="1" customHeight="1">
      <c r="A205" s="416" t="s">
        <v>164</v>
      </c>
      <c r="B205" s="417" t="s">
        <v>3622</v>
      </c>
      <c r="C205" s="417"/>
      <c r="D205" s="418" t="s">
        <v>3623</v>
      </c>
      <c r="E205" s="418"/>
      <c r="F205" s="419" t="s">
        <v>3624</v>
      </c>
      <c r="G205" s="419" t="s">
        <v>3625</v>
      </c>
      <c r="H205" s="419" t="s">
        <v>99</v>
      </c>
      <c r="I205" s="419">
        <v>5.0</v>
      </c>
      <c r="J205" s="420">
        <v>45597.0</v>
      </c>
      <c r="K205" s="419" t="s">
        <v>89</v>
      </c>
      <c r="L205" s="419" t="s">
        <v>3361</v>
      </c>
      <c r="M205" s="419" t="s">
        <v>2668</v>
      </c>
      <c r="N205" s="415"/>
      <c r="O205" s="419"/>
      <c r="P205" s="421"/>
      <c r="Q205" s="415"/>
      <c r="R205" s="415"/>
      <c r="S205" s="415"/>
      <c r="T205" s="415"/>
      <c r="U205" s="415"/>
      <c r="V205" s="415"/>
      <c r="W205" s="415"/>
      <c r="X205" s="415"/>
      <c r="Y205" s="415"/>
      <c r="Z205" s="415"/>
      <c r="AA205" s="415"/>
      <c r="AB205" s="415"/>
      <c r="AC205" s="415"/>
      <c r="AD205" s="415"/>
      <c r="AE205" s="415"/>
      <c r="AF205" s="415"/>
      <c r="AG205" s="415"/>
      <c r="AH205" s="415"/>
      <c r="AI205" s="415"/>
      <c r="AJ205" s="415"/>
      <c r="AK205" s="415"/>
      <c r="AL205" s="415"/>
      <c r="AM205" s="415"/>
      <c r="AN205" s="415"/>
    </row>
    <row r="206" ht="21.75" hidden="1" customHeight="1">
      <c r="A206" s="416" t="s">
        <v>164</v>
      </c>
      <c r="B206" s="417" t="s">
        <v>3626</v>
      </c>
      <c r="C206" s="417"/>
      <c r="D206" s="418" t="s">
        <v>3627</v>
      </c>
      <c r="E206" s="418"/>
      <c r="F206" s="419" t="s">
        <v>3628</v>
      </c>
      <c r="G206" s="419" t="s">
        <v>3629</v>
      </c>
      <c r="H206" s="419" t="s">
        <v>99</v>
      </c>
      <c r="I206" s="419">
        <v>5.0</v>
      </c>
      <c r="J206" s="420">
        <v>45615.0</v>
      </c>
      <c r="K206" s="419" t="s">
        <v>89</v>
      </c>
      <c r="L206" s="419" t="s">
        <v>3361</v>
      </c>
      <c r="M206" s="419" t="s">
        <v>2668</v>
      </c>
      <c r="N206" s="415"/>
      <c r="O206" s="419"/>
      <c r="P206" s="421"/>
      <c r="Q206" s="415"/>
      <c r="R206" s="415"/>
      <c r="S206" s="415"/>
      <c r="T206" s="415"/>
      <c r="U206" s="415"/>
      <c r="V206" s="415"/>
      <c r="W206" s="415"/>
      <c r="X206" s="415"/>
      <c r="Y206" s="415"/>
      <c r="Z206" s="415"/>
      <c r="AA206" s="415"/>
      <c r="AB206" s="415"/>
      <c r="AC206" s="415"/>
      <c r="AD206" s="415"/>
      <c r="AE206" s="415"/>
      <c r="AF206" s="415"/>
      <c r="AG206" s="415"/>
      <c r="AH206" s="415"/>
      <c r="AI206" s="415"/>
      <c r="AJ206" s="415"/>
      <c r="AK206" s="415"/>
      <c r="AL206" s="415"/>
      <c r="AM206" s="415"/>
      <c r="AN206" s="415"/>
    </row>
    <row r="207" ht="21.75" hidden="1" customHeight="1">
      <c r="A207" s="416" t="s">
        <v>164</v>
      </c>
      <c r="B207" s="417" t="s">
        <v>3630</v>
      </c>
      <c r="C207" s="417"/>
      <c r="D207" s="418" t="s">
        <v>3631</v>
      </c>
      <c r="E207" s="418"/>
      <c r="F207" s="419" t="s">
        <v>3632</v>
      </c>
      <c r="G207" s="419" t="s">
        <v>3633</v>
      </c>
      <c r="H207" s="419" t="s">
        <v>99</v>
      </c>
      <c r="I207" s="419">
        <v>5.0</v>
      </c>
      <c r="J207" s="420">
        <v>45698.0</v>
      </c>
      <c r="K207" s="419" t="s">
        <v>89</v>
      </c>
      <c r="L207" s="418" t="s">
        <v>3634</v>
      </c>
      <c r="M207" s="419" t="s">
        <v>2668</v>
      </c>
      <c r="N207" s="415"/>
      <c r="O207" s="419"/>
      <c r="P207" s="421"/>
      <c r="Q207" s="415"/>
      <c r="R207" s="415"/>
      <c r="S207" s="415"/>
      <c r="T207" s="415"/>
      <c r="U207" s="415"/>
      <c r="V207" s="415"/>
      <c r="W207" s="415"/>
      <c r="X207" s="415"/>
      <c r="Y207" s="415"/>
      <c r="Z207" s="415"/>
      <c r="AA207" s="415"/>
      <c r="AB207" s="415"/>
      <c r="AC207" s="415"/>
      <c r="AD207" s="415"/>
      <c r="AE207" s="415"/>
      <c r="AF207" s="415"/>
      <c r="AG207" s="415"/>
      <c r="AH207" s="415"/>
      <c r="AI207" s="415"/>
      <c r="AJ207" s="415"/>
      <c r="AK207" s="415"/>
      <c r="AL207" s="415"/>
      <c r="AM207" s="415"/>
      <c r="AN207" s="415"/>
    </row>
    <row r="208" ht="21.75" hidden="1" customHeight="1">
      <c r="A208" s="416" t="s">
        <v>164</v>
      </c>
      <c r="B208" s="417" t="s">
        <v>3635</v>
      </c>
      <c r="C208" s="417"/>
      <c r="D208" s="418" t="s">
        <v>3636</v>
      </c>
      <c r="E208" s="418"/>
      <c r="F208" s="419" t="s">
        <v>3637</v>
      </c>
      <c r="G208" s="419" t="s">
        <v>3638</v>
      </c>
      <c r="H208" s="419" t="s">
        <v>99</v>
      </c>
      <c r="I208" s="419">
        <v>5.0</v>
      </c>
      <c r="J208" s="420">
        <v>45713.0</v>
      </c>
      <c r="K208" s="419" t="s">
        <v>89</v>
      </c>
      <c r="L208" s="418" t="s">
        <v>3621</v>
      </c>
      <c r="M208" s="419" t="s">
        <v>2668</v>
      </c>
      <c r="N208" s="415"/>
      <c r="O208" s="419"/>
      <c r="P208" s="421"/>
      <c r="Q208" s="415"/>
      <c r="R208" s="415"/>
      <c r="S208" s="415"/>
      <c r="T208" s="415"/>
      <c r="U208" s="415"/>
      <c r="V208" s="415"/>
      <c r="W208" s="415"/>
      <c r="X208" s="415"/>
      <c r="Y208" s="415"/>
      <c r="Z208" s="415"/>
      <c r="AA208" s="415"/>
      <c r="AB208" s="415"/>
      <c r="AC208" s="415"/>
      <c r="AD208" s="415"/>
      <c r="AE208" s="415"/>
      <c r="AF208" s="415"/>
      <c r="AG208" s="415"/>
      <c r="AH208" s="415"/>
      <c r="AI208" s="415"/>
      <c r="AJ208" s="415"/>
      <c r="AK208" s="415"/>
      <c r="AL208" s="415"/>
      <c r="AM208" s="415"/>
      <c r="AN208" s="415"/>
    </row>
    <row r="209" ht="21.75" hidden="1" customHeight="1">
      <c r="A209" s="416" t="s">
        <v>164</v>
      </c>
      <c r="B209" s="417" t="s">
        <v>3639</v>
      </c>
      <c r="C209" s="417"/>
      <c r="D209" s="418" t="s">
        <v>3640</v>
      </c>
      <c r="E209" s="418"/>
      <c r="F209" s="419" t="s">
        <v>3641</v>
      </c>
      <c r="G209" s="419" t="s">
        <v>3642</v>
      </c>
      <c r="H209" s="419" t="s">
        <v>99</v>
      </c>
      <c r="I209" s="419">
        <v>5.0</v>
      </c>
      <c r="J209" s="420">
        <v>45694.0</v>
      </c>
      <c r="K209" s="419" t="s">
        <v>89</v>
      </c>
      <c r="L209" s="418" t="s">
        <v>3643</v>
      </c>
      <c r="M209" s="419" t="s">
        <v>2668</v>
      </c>
      <c r="N209" s="415"/>
      <c r="O209" s="419"/>
      <c r="P209" s="421"/>
      <c r="Q209" s="415"/>
      <c r="R209" s="415"/>
      <c r="S209" s="415"/>
      <c r="T209" s="415"/>
      <c r="U209" s="415"/>
      <c r="V209" s="415"/>
      <c r="W209" s="415"/>
      <c r="X209" s="415"/>
      <c r="Y209" s="415"/>
      <c r="Z209" s="415"/>
      <c r="AA209" s="415"/>
      <c r="AB209" s="415"/>
      <c r="AC209" s="415"/>
      <c r="AD209" s="415"/>
      <c r="AE209" s="415"/>
      <c r="AF209" s="415"/>
      <c r="AG209" s="415"/>
      <c r="AH209" s="415"/>
      <c r="AI209" s="415"/>
      <c r="AJ209" s="415"/>
      <c r="AK209" s="415"/>
      <c r="AL209" s="415"/>
      <c r="AM209" s="415"/>
      <c r="AN209" s="415"/>
    </row>
    <row r="210" ht="21.75" hidden="1" customHeight="1">
      <c r="A210" s="416" t="s">
        <v>164</v>
      </c>
      <c r="B210" s="417" t="s">
        <v>3644</v>
      </c>
      <c r="C210" s="417"/>
      <c r="D210" s="418" t="s">
        <v>3645</v>
      </c>
      <c r="E210" s="418"/>
      <c r="F210" s="419" t="s">
        <v>3646</v>
      </c>
      <c r="G210" s="419" t="s">
        <v>3647</v>
      </c>
      <c r="H210" s="419" t="s">
        <v>99</v>
      </c>
      <c r="I210" s="419">
        <v>5.0</v>
      </c>
      <c r="J210" s="420">
        <v>45392.0</v>
      </c>
      <c r="K210" s="419" t="s">
        <v>89</v>
      </c>
      <c r="L210" s="419" t="s">
        <v>3361</v>
      </c>
      <c r="M210" s="419" t="s">
        <v>2668</v>
      </c>
      <c r="N210" s="415"/>
      <c r="O210" s="419"/>
      <c r="P210" s="421"/>
      <c r="Q210" s="415"/>
      <c r="R210" s="415"/>
      <c r="S210" s="415"/>
      <c r="T210" s="415"/>
      <c r="U210" s="415"/>
      <c r="V210" s="415"/>
      <c r="W210" s="415"/>
      <c r="X210" s="415"/>
      <c r="Y210" s="415"/>
      <c r="Z210" s="415"/>
      <c r="AA210" s="415"/>
      <c r="AB210" s="415"/>
      <c r="AC210" s="415"/>
      <c r="AD210" s="415"/>
      <c r="AE210" s="415"/>
      <c r="AF210" s="415"/>
      <c r="AG210" s="415"/>
      <c r="AH210" s="415"/>
      <c r="AI210" s="415"/>
      <c r="AJ210" s="415"/>
      <c r="AK210" s="415"/>
      <c r="AL210" s="415"/>
      <c r="AM210" s="415"/>
      <c r="AN210" s="415"/>
    </row>
    <row r="211" ht="21.75" hidden="1" customHeight="1">
      <c r="A211" s="416" t="s">
        <v>164</v>
      </c>
      <c r="B211" s="417" t="s">
        <v>3648</v>
      </c>
      <c r="C211" s="417"/>
      <c r="D211" s="418" t="s">
        <v>3649</v>
      </c>
      <c r="E211" s="418"/>
      <c r="F211" s="419" t="s">
        <v>3650</v>
      </c>
      <c r="G211" s="419" t="s">
        <v>3651</v>
      </c>
      <c r="H211" s="419" t="s">
        <v>99</v>
      </c>
      <c r="I211" s="419">
        <v>5.0</v>
      </c>
      <c r="J211" s="420">
        <v>45594.0</v>
      </c>
      <c r="K211" s="419" t="s">
        <v>89</v>
      </c>
      <c r="L211" s="418" t="s">
        <v>3652</v>
      </c>
      <c r="M211" s="419" t="s">
        <v>2668</v>
      </c>
      <c r="N211" s="415"/>
      <c r="O211" s="419"/>
      <c r="P211" s="421"/>
      <c r="Q211" s="415"/>
      <c r="R211" s="415"/>
      <c r="S211" s="415"/>
      <c r="T211" s="415"/>
      <c r="U211" s="415"/>
      <c r="V211" s="415"/>
      <c r="W211" s="415"/>
      <c r="X211" s="415"/>
      <c r="Y211" s="415"/>
      <c r="Z211" s="415"/>
      <c r="AA211" s="415"/>
      <c r="AB211" s="415"/>
      <c r="AC211" s="415"/>
      <c r="AD211" s="415"/>
      <c r="AE211" s="415"/>
      <c r="AF211" s="415"/>
      <c r="AG211" s="415"/>
      <c r="AH211" s="415"/>
      <c r="AI211" s="415"/>
      <c r="AJ211" s="415"/>
      <c r="AK211" s="415"/>
      <c r="AL211" s="415"/>
      <c r="AM211" s="415"/>
      <c r="AN211" s="415"/>
    </row>
    <row r="212" ht="21.75" hidden="1" customHeight="1">
      <c r="A212" s="416" t="s">
        <v>164</v>
      </c>
      <c r="B212" s="417" t="s">
        <v>3653</v>
      </c>
      <c r="C212" s="417"/>
      <c r="D212" s="418" t="s">
        <v>3654</v>
      </c>
      <c r="E212" s="418"/>
      <c r="F212" s="419" t="s">
        <v>3655</v>
      </c>
      <c r="G212" s="419" t="s">
        <v>3656</v>
      </c>
      <c r="H212" s="419" t="s">
        <v>99</v>
      </c>
      <c r="I212" s="419">
        <v>5.0</v>
      </c>
      <c r="J212" s="420">
        <v>45848.0</v>
      </c>
      <c r="K212" s="419" t="s">
        <v>89</v>
      </c>
      <c r="L212" s="418" t="s">
        <v>3657</v>
      </c>
      <c r="M212" s="419" t="s">
        <v>2668</v>
      </c>
      <c r="N212" s="415"/>
      <c r="O212" s="419"/>
      <c r="P212" s="421"/>
      <c r="Q212" s="415"/>
      <c r="R212" s="415"/>
      <c r="S212" s="415"/>
      <c r="T212" s="415"/>
      <c r="U212" s="415"/>
      <c r="V212" s="415"/>
      <c r="W212" s="415"/>
      <c r="X212" s="415"/>
      <c r="Y212" s="415"/>
      <c r="Z212" s="415"/>
      <c r="AA212" s="415"/>
      <c r="AB212" s="415"/>
      <c r="AC212" s="415"/>
      <c r="AD212" s="415"/>
      <c r="AE212" s="415"/>
      <c r="AF212" s="415"/>
      <c r="AG212" s="415"/>
      <c r="AH212" s="415"/>
      <c r="AI212" s="415"/>
      <c r="AJ212" s="415"/>
      <c r="AK212" s="415"/>
      <c r="AL212" s="415"/>
      <c r="AM212" s="415"/>
      <c r="AN212" s="415"/>
    </row>
    <row r="213" ht="21.75" hidden="1" customHeight="1">
      <c r="A213" s="416" t="s">
        <v>164</v>
      </c>
      <c r="B213" s="417" t="s">
        <v>3658</v>
      </c>
      <c r="C213" s="417"/>
      <c r="D213" s="418" t="s">
        <v>3659</v>
      </c>
      <c r="E213" s="418"/>
      <c r="F213" s="419" t="s">
        <v>3660</v>
      </c>
      <c r="G213" s="419" t="s">
        <v>3661</v>
      </c>
      <c r="H213" s="419" t="s">
        <v>99</v>
      </c>
      <c r="I213" s="419">
        <v>5.0</v>
      </c>
      <c r="J213" s="420">
        <v>45544.0</v>
      </c>
      <c r="K213" s="419" t="s">
        <v>89</v>
      </c>
      <c r="L213" s="418" t="s">
        <v>3662</v>
      </c>
      <c r="M213" s="419" t="s">
        <v>2668</v>
      </c>
      <c r="N213" s="415"/>
      <c r="O213" s="419"/>
      <c r="P213" s="421"/>
      <c r="Q213" s="415"/>
      <c r="R213" s="415"/>
      <c r="S213" s="415"/>
      <c r="T213" s="415"/>
      <c r="U213" s="415"/>
      <c r="V213" s="415"/>
      <c r="W213" s="415"/>
      <c r="X213" s="415"/>
      <c r="Y213" s="415"/>
      <c r="Z213" s="415"/>
      <c r="AA213" s="415"/>
      <c r="AB213" s="415"/>
      <c r="AC213" s="415"/>
      <c r="AD213" s="415"/>
      <c r="AE213" s="415"/>
      <c r="AF213" s="415"/>
      <c r="AG213" s="415"/>
      <c r="AH213" s="415"/>
      <c r="AI213" s="415"/>
      <c r="AJ213" s="415"/>
      <c r="AK213" s="415"/>
      <c r="AL213" s="415"/>
      <c r="AM213" s="415"/>
      <c r="AN213" s="415"/>
    </row>
    <row r="214" ht="21.75" hidden="1" customHeight="1">
      <c r="A214" s="416" t="s">
        <v>164</v>
      </c>
      <c r="B214" s="417" t="s">
        <v>3663</v>
      </c>
      <c r="C214" s="417"/>
      <c r="D214" s="418" t="s">
        <v>3664</v>
      </c>
      <c r="E214" s="418"/>
      <c r="F214" s="419" t="s">
        <v>3665</v>
      </c>
      <c r="G214" s="419" t="s">
        <v>3666</v>
      </c>
      <c r="H214" s="419" t="s">
        <v>99</v>
      </c>
      <c r="I214" s="419">
        <v>5.0</v>
      </c>
      <c r="J214" s="420">
        <v>45659.0</v>
      </c>
      <c r="K214" s="419" t="s">
        <v>89</v>
      </c>
      <c r="L214" s="419" t="s">
        <v>3361</v>
      </c>
      <c r="M214" s="419" t="s">
        <v>2668</v>
      </c>
      <c r="N214" s="415"/>
      <c r="O214" s="419"/>
      <c r="P214" s="421"/>
      <c r="Q214" s="415"/>
      <c r="R214" s="415"/>
      <c r="S214" s="415"/>
      <c r="T214" s="415"/>
      <c r="U214" s="415"/>
      <c r="V214" s="415"/>
      <c r="W214" s="415"/>
      <c r="X214" s="415"/>
      <c r="Y214" s="415"/>
      <c r="Z214" s="415"/>
      <c r="AA214" s="415"/>
      <c r="AB214" s="415"/>
      <c r="AC214" s="415"/>
      <c r="AD214" s="415"/>
      <c r="AE214" s="415"/>
      <c r="AF214" s="415"/>
      <c r="AG214" s="415"/>
      <c r="AH214" s="415"/>
      <c r="AI214" s="415"/>
      <c r="AJ214" s="415"/>
      <c r="AK214" s="415"/>
      <c r="AL214" s="415"/>
      <c r="AM214" s="415"/>
      <c r="AN214" s="415"/>
    </row>
    <row r="215" ht="21.75" hidden="1" customHeight="1">
      <c r="A215" s="416" t="s">
        <v>164</v>
      </c>
      <c r="B215" s="417" t="s">
        <v>3667</v>
      </c>
      <c r="C215" s="417"/>
      <c r="D215" s="418" t="s">
        <v>3668</v>
      </c>
      <c r="E215" s="418"/>
      <c r="F215" s="419" t="s">
        <v>3669</v>
      </c>
      <c r="G215" s="419" t="s">
        <v>3670</v>
      </c>
      <c r="H215" s="419" t="s">
        <v>99</v>
      </c>
      <c r="I215" s="419">
        <v>5.0</v>
      </c>
      <c r="J215" s="420">
        <v>45475.0</v>
      </c>
      <c r="K215" s="419" t="s">
        <v>89</v>
      </c>
      <c r="L215" s="418" t="s">
        <v>3652</v>
      </c>
      <c r="M215" s="419" t="s">
        <v>2668</v>
      </c>
      <c r="N215" s="415"/>
      <c r="O215" s="419"/>
      <c r="P215" s="421"/>
      <c r="Q215" s="415"/>
      <c r="R215" s="415"/>
      <c r="S215" s="415"/>
      <c r="T215" s="415"/>
      <c r="U215" s="415"/>
      <c r="V215" s="415"/>
      <c r="W215" s="415"/>
      <c r="X215" s="415"/>
      <c r="Y215" s="415"/>
      <c r="Z215" s="415"/>
      <c r="AA215" s="415"/>
      <c r="AB215" s="415"/>
      <c r="AC215" s="415"/>
      <c r="AD215" s="415"/>
      <c r="AE215" s="415"/>
      <c r="AF215" s="415"/>
      <c r="AG215" s="415"/>
      <c r="AH215" s="415"/>
      <c r="AI215" s="415"/>
      <c r="AJ215" s="415"/>
      <c r="AK215" s="415"/>
      <c r="AL215" s="415"/>
      <c r="AM215" s="415"/>
      <c r="AN215" s="415"/>
    </row>
    <row r="216" ht="21.75" hidden="1" customHeight="1">
      <c r="A216" s="416" t="s">
        <v>164</v>
      </c>
      <c r="B216" s="417" t="s">
        <v>3671</v>
      </c>
      <c r="C216" s="417"/>
      <c r="D216" s="418" t="s">
        <v>3672</v>
      </c>
      <c r="E216" s="418"/>
      <c r="F216" s="419" t="s">
        <v>3673</v>
      </c>
      <c r="G216" s="419" t="s">
        <v>3674</v>
      </c>
      <c r="H216" s="419" t="s">
        <v>99</v>
      </c>
      <c r="I216" s="419">
        <v>5.0</v>
      </c>
      <c r="J216" s="420">
        <v>45650.0</v>
      </c>
      <c r="K216" s="419" t="s">
        <v>89</v>
      </c>
      <c r="L216" s="418" t="s">
        <v>3652</v>
      </c>
      <c r="M216" s="419" t="s">
        <v>2668</v>
      </c>
      <c r="N216" s="415"/>
      <c r="O216" s="419"/>
      <c r="P216" s="421"/>
      <c r="Q216" s="415"/>
      <c r="R216" s="415"/>
      <c r="S216" s="415"/>
      <c r="T216" s="415"/>
      <c r="U216" s="415"/>
      <c r="V216" s="415"/>
      <c r="W216" s="415"/>
      <c r="X216" s="415"/>
      <c r="Y216" s="415"/>
      <c r="Z216" s="415"/>
      <c r="AA216" s="415"/>
      <c r="AB216" s="415"/>
      <c r="AC216" s="415"/>
      <c r="AD216" s="415"/>
      <c r="AE216" s="415"/>
      <c r="AF216" s="415"/>
      <c r="AG216" s="415"/>
      <c r="AH216" s="415"/>
      <c r="AI216" s="415"/>
      <c r="AJ216" s="415"/>
      <c r="AK216" s="415"/>
      <c r="AL216" s="415"/>
      <c r="AM216" s="415"/>
      <c r="AN216" s="415"/>
    </row>
    <row r="217" ht="21.75" hidden="1" customHeight="1">
      <c r="A217" s="416" t="s">
        <v>164</v>
      </c>
      <c r="B217" s="417" t="s">
        <v>3675</v>
      </c>
      <c r="C217" s="417"/>
      <c r="D217" s="418" t="s">
        <v>3676</v>
      </c>
      <c r="E217" s="418"/>
      <c r="F217" s="419" t="s">
        <v>3677</v>
      </c>
      <c r="G217" s="419" t="s">
        <v>3678</v>
      </c>
      <c r="H217" s="419" t="s">
        <v>99</v>
      </c>
      <c r="I217" s="419">
        <v>5.0</v>
      </c>
      <c r="J217" s="420">
        <v>45698.0</v>
      </c>
      <c r="K217" s="419" t="s">
        <v>89</v>
      </c>
      <c r="L217" s="418" t="s">
        <v>3652</v>
      </c>
      <c r="M217" s="419" t="s">
        <v>2668</v>
      </c>
      <c r="N217" s="415"/>
      <c r="O217" s="419"/>
      <c r="P217" s="421"/>
      <c r="Q217" s="415"/>
      <c r="R217" s="415"/>
      <c r="S217" s="415"/>
      <c r="T217" s="415"/>
      <c r="U217" s="415"/>
      <c r="V217" s="415"/>
      <c r="W217" s="415"/>
      <c r="X217" s="415"/>
      <c r="Y217" s="415"/>
      <c r="Z217" s="415"/>
      <c r="AA217" s="415"/>
      <c r="AB217" s="415"/>
      <c r="AC217" s="415"/>
      <c r="AD217" s="415"/>
      <c r="AE217" s="415"/>
      <c r="AF217" s="415"/>
      <c r="AG217" s="415"/>
      <c r="AH217" s="415"/>
      <c r="AI217" s="415"/>
      <c r="AJ217" s="415"/>
      <c r="AK217" s="415"/>
      <c r="AL217" s="415"/>
      <c r="AM217" s="415"/>
      <c r="AN217" s="415"/>
    </row>
    <row r="218" ht="21.75" hidden="1" customHeight="1">
      <c r="A218" s="416" t="s">
        <v>164</v>
      </c>
      <c r="B218" s="417" t="s">
        <v>3679</v>
      </c>
      <c r="C218" s="417"/>
      <c r="D218" s="418" t="s">
        <v>3680</v>
      </c>
      <c r="E218" s="418"/>
      <c r="F218" s="419" t="s">
        <v>3681</v>
      </c>
      <c r="G218" s="419" t="s">
        <v>3682</v>
      </c>
      <c r="H218" s="419" t="s">
        <v>99</v>
      </c>
      <c r="I218" s="419">
        <v>5.0</v>
      </c>
      <c r="J218" s="420">
        <v>45698.0</v>
      </c>
      <c r="K218" s="419" t="s">
        <v>89</v>
      </c>
      <c r="L218" s="418" t="s">
        <v>3683</v>
      </c>
      <c r="M218" s="419" t="s">
        <v>2668</v>
      </c>
      <c r="N218" s="415"/>
      <c r="O218" s="419"/>
      <c r="P218" s="421"/>
      <c r="Q218" s="415"/>
      <c r="R218" s="415"/>
      <c r="S218" s="415"/>
      <c r="T218" s="415"/>
      <c r="U218" s="415"/>
      <c r="V218" s="415"/>
      <c r="W218" s="415"/>
      <c r="X218" s="415"/>
      <c r="Y218" s="415"/>
      <c r="Z218" s="415"/>
      <c r="AA218" s="415"/>
      <c r="AB218" s="415"/>
      <c r="AC218" s="415"/>
      <c r="AD218" s="415"/>
      <c r="AE218" s="415"/>
      <c r="AF218" s="415"/>
      <c r="AG218" s="415"/>
      <c r="AH218" s="415"/>
      <c r="AI218" s="415"/>
      <c r="AJ218" s="415"/>
      <c r="AK218" s="415"/>
      <c r="AL218" s="415"/>
      <c r="AM218" s="415"/>
      <c r="AN218" s="415"/>
    </row>
    <row r="219" ht="21.75" hidden="1" customHeight="1">
      <c r="A219" s="416" t="s">
        <v>164</v>
      </c>
      <c r="B219" s="417" t="s">
        <v>3684</v>
      </c>
      <c r="C219" s="417"/>
      <c r="D219" s="418" t="s">
        <v>3685</v>
      </c>
      <c r="E219" s="418"/>
      <c r="F219" s="419" t="s">
        <v>3686</v>
      </c>
      <c r="G219" s="419" t="s">
        <v>3687</v>
      </c>
      <c r="H219" s="419" t="s">
        <v>99</v>
      </c>
      <c r="I219" s="419">
        <v>5.0</v>
      </c>
      <c r="J219" s="420">
        <v>45411.0</v>
      </c>
      <c r="K219" s="419" t="s">
        <v>89</v>
      </c>
      <c r="L219" s="418" t="s">
        <v>3652</v>
      </c>
      <c r="M219" s="419" t="s">
        <v>2668</v>
      </c>
      <c r="N219" s="415"/>
      <c r="O219" s="419"/>
      <c r="P219" s="421"/>
      <c r="Q219" s="415"/>
      <c r="R219" s="415"/>
      <c r="S219" s="415"/>
      <c r="T219" s="415"/>
      <c r="U219" s="415"/>
      <c r="V219" s="415"/>
      <c r="W219" s="415"/>
      <c r="X219" s="415"/>
      <c r="Y219" s="415"/>
      <c r="Z219" s="415"/>
      <c r="AA219" s="415"/>
      <c r="AB219" s="415"/>
      <c r="AC219" s="415"/>
      <c r="AD219" s="415"/>
      <c r="AE219" s="415"/>
      <c r="AF219" s="415"/>
      <c r="AG219" s="415"/>
      <c r="AH219" s="415"/>
      <c r="AI219" s="415"/>
      <c r="AJ219" s="415"/>
      <c r="AK219" s="415"/>
      <c r="AL219" s="415"/>
      <c r="AM219" s="415"/>
      <c r="AN219" s="415"/>
    </row>
    <row r="220" ht="21.75" hidden="1" customHeight="1">
      <c r="A220" s="416" t="s">
        <v>164</v>
      </c>
      <c r="B220" s="417" t="s">
        <v>3688</v>
      </c>
      <c r="C220" s="417"/>
      <c r="D220" s="418" t="s">
        <v>3689</v>
      </c>
      <c r="E220" s="418"/>
      <c r="F220" s="419" t="s">
        <v>3690</v>
      </c>
      <c r="G220" s="419" t="s">
        <v>3691</v>
      </c>
      <c r="H220" s="419" t="s">
        <v>99</v>
      </c>
      <c r="I220" s="419">
        <v>5.0</v>
      </c>
      <c r="J220" s="420">
        <v>45586.0</v>
      </c>
      <c r="K220" s="419" t="s">
        <v>89</v>
      </c>
      <c r="L220" s="419" t="s">
        <v>3361</v>
      </c>
      <c r="M220" s="419" t="s">
        <v>2668</v>
      </c>
      <c r="N220" s="415"/>
      <c r="O220" s="419"/>
      <c r="P220" s="421"/>
      <c r="Q220" s="415"/>
      <c r="R220" s="415"/>
      <c r="S220" s="415"/>
      <c r="T220" s="415"/>
      <c r="U220" s="415"/>
      <c r="V220" s="415"/>
      <c r="W220" s="415"/>
      <c r="X220" s="415"/>
      <c r="Y220" s="415"/>
      <c r="Z220" s="415"/>
      <c r="AA220" s="415"/>
      <c r="AB220" s="415"/>
      <c r="AC220" s="415"/>
      <c r="AD220" s="415"/>
      <c r="AE220" s="415"/>
      <c r="AF220" s="415"/>
      <c r="AG220" s="415"/>
      <c r="AH220" s="415"/>
      <c r="AI220" s="415"/>
      <c r="AJ220" s="415"/>
      <c r="AK220" s="415"/>
      <c r="AL220" s="415"/>
      <c r="AM220" s="415"/>
      <c r="AN220" s="415"/>
    </row>
    <row r="221" ht="21.75" hidden="1" customHeight="1">
      <c r="A221" s="416" t="s">
        <v>164</v>
      </c>
      <c r="B221" s="417" t="s">
        <v>3692</v>
      </c>
      <c r="C221" s="417"/>
      <c r="D221" s="418" t="s">
        <v>3693</v>
      </c>
      <c r="E221" s="418"/>
      <c r="F221" s="419" t="s">
        <v>3694</v>
      </c>
      <c r="G221" s="419" t="s">
        <v>3695</v>
      </c>
      <c r="H221" s="419" t="s">
        <v>99</v>
      </c>
      <c r="I221" s="419">
        <v>5.0</v>
      </c>
      <c r="J221" s="420">
        <v>45623.0</v>
      </c>
      <c r="K221" s="419" t="s">
        <v>89</v>
      </c>
      <c r="L221" s="418" t="s">
        <v>3683</v>
      </c>
      <c r="M221" s="419" t="s">
        <v>2668</v>
      </c>
      <c r="N221" s="415"/>
      <c r="O221" s="419"/>
      <c r="P221" s="421"/>
      <c r="Q221" s="415"/>
      <c r="R221" s="415"/>
      <c r="S221" s="415"/>
      <c r="T221" s="415"/>
      <c r="U221" s="415"/>
      <c r="V221" s="415"/>
      <c r="W221" s="415"/>
      <c r="X221" s="415"/>
      <c r="Y221" s="415"/>
      <c r="Z221" s="415"/>
      <c r="AA221" s="415"/>
      <c r="AB221" s="415"/>
      <c r="AC221" s="415"/>
      <c r="AD221" s="415"/>
      <c r="AE221" s="415"/>
      <c r="AF221" s="415"/>
      <c r="AG221" s="415"/>
      <c r="AH221" s="415"/>
      <c r="AI221" s="415"/>
      <c r="AJ221" s="415"/>
      <c r="AK221" s="415"/>
      <c r="AL221" s="415"/>
      <c r="AM221" s="415"/>
      <c r="AN221" s="415"/>
    </row>
    <row r="222" ht="21.75" hidden="1" customHeight="1">
      <c r="A222" s="416" t="s">
        <v>164</v>
      </c>
      <c r="B222" s="417" t="s">
        <v>3696</v>
      </c>
      <c r="C222" s="417"/>
      <c r="D222" s="418" t="s">
        <v>3697</v>
      </c>
      <c r="E222" s="418"/>
      <c r="F222" s="419" t="s">
        <v>3698</v>
      </c>
      <c r="G222" s="419" t="s">
        <v>3699</v>
      </c>
      <c r="H222" s="419" t="s">
        <v>101</v>
      </c>
      <c r="I222" s="419">
        <v>5.0</v>
      </c>
      <c r="J222" s="420">
        <v>44516.0</v>
      </c>
      <c r="K222" s="419" t="s">
        <v>89</v>
      </c>
      <c r="L222" s="418" t="s">
        <v>3700</v>
      </c>
      <c r="M222" s="419" t="s">
        <v>2668</v>
      </c>
      <c r="N222" s="415"/>
      <c r="O222" s="419"/>
      <c r="P222" s="421"/>
      <c r="Q222" s="415"/>
      <c r="R222" s="415"/>
      <c r="S222" s="415"/>
      <c r="T222" s="415"/>
      <c r="U222" s="415"/>
      <c r="V222" s="415"/>
      <c r="W222" s="415"/>
      <c r="X222" s="415"/>
      <c r="Y222" s="415"/>
      <c r="Z222" s="415"/>
      <c r="AA222" s="415"/>
      <c r="AB222" s="415"/>
      <c r="AC222" s="415"/>
      <c r="AD222" s="415"/>
      <c r="AE222" s="415"/>
      <c r="AF222" s="415"/>
      <c r="AG222" s="415"/>
      <c r="AH222" s="415"/>
      <c r="AI222" s="415"/>
      <c r="AJ222" s="415"/>
      <c r="AK222" s="415"/>
      <c r="AL222" s="415"/>
      <c r="AM222" s="415"/>
      <c r="AN222" s="415"/>
    </row>
    <row r="223" ht="21.75" hidden="1" customHeight="1">
      <c r="A223" s="416" t="s">
        <v>164</v>
      </c>
      <c r="B223" s="417" t="s">
        <v>3701</v>
      </c>
      <c r="C223" s="417"/>
      <c r="D223" s="418" t="s">
        <v>3702</v>
      </c>
      <c r="E223" s="418"/>
      <c r="F223" s="419" t="s">
        <v>3703</v>
      </c>
      <c r="G223" s="419" t="s">
        <v>3704</v>
      </c>
      <c r="H223" s="419" t="s">
        <v>101</v>
      </c>
      <c r="I223" s="419">
        <v>5.0</v>
      </c>
      <c r="J223" s="420">
        <v>44144.0</v>
      </c>
      <c r="K223" s="419" t="s">
        <v>89</v>
      </c>
      <c r="L223" s="418" t="s">
        <v>3705</v>
      </c>
      <c r="M223" s="419" t="s">
        <v>2668</v>
      </c>
      <c r="N223" s="415"/>
      <c r="O223" s="419"/>
      <c r="P223" s="421"/>
      <c r="Q223" s="415"/>
      <c r="R223" s="415"/>
      <c r="S223" s="415"/>
      <c r="T223" s="415"/>
      <c r="U223" s="415"/>
      <c r="V223" s="415"/>
      <c r="W223" s="415"/>
      <c r="X223" s="415"/>
      <c r="Y223" s="415"/>
      <c r="Z223" s="415"/>
      <c r="AA223" s="415"/>
      <c r="AB223" s="415"/>
      <c r="AC223" s="415"/>
      <c r="AD223" s="415"/>
      <c r="AE223" s="415"/>
      <c r="AF223" s="415"/>
      <c r="AG223" s="415"/>
      <c r="AH223" s="415"/>
      <c r="AI223" s="415"/>
      <c r="AJ223" s="415"/>
      <c r="AK223" s="415"/>
      <c r="AL223" s="415"/>
      <c r="AM223" s="415"/>
      <c r="AN223" s="415"/>
    </row>
    <row r="224" ht="21.75" hidden="1" customHeight="1">
      <c r="A224" s="416" t="s">
        <v>164</v>
      </c>
      <c r="B224" s="417" t="s">
        <v>3706</v>
      </c>
      <c r="C224" s="417"/>
      <c r="D224" s="418" t="s">
        <v>3707</v>
      </c>
      <c r="E224" s="418"/>
      <c r="F224" s="419" t="s">
        <v>3708</v>
      </c>
      <c r="G224" s="419" t="s">
        <v>3709</v>
      </c>
      <c r="H224" s="419" t="s">
        <v>101</v>
      </c>
      <c r="I224" s="419">
        <v>5.0</v>
      </c>
      <c r="J224" s="420">
        <v>45257.0</v>
      </c>
      <c r="K224" s="419" t="s">
        <v>89</v>
      </c>
      <c r="L224" s="418" t="s">
        <v>3349</v>
      </c>
      <c r="M224" s="419" t="s">
        <v>2668</v>
      </c>
      <c r="N224" s="415"/>
      <c r="O224" s="419"/>
      <c r="P224" s="421"/>
      <c r="Q224" s="415"/>
      <c r="R224" s="415"/>
      <c r="S224" s="415"/>
      <c r="T224" s="415"/>
      <c r="U224" s="415"/>
      <c r="V224" s="415"/>
      <c r="W224" s="415"/>
      <c r="X224" s="415"/>
      <c r="Y224" s="415"/>
      <c r="Z224" s="415"/>
      <c r="AA224" s="415"/>
      <c r="AB224" s="415"/>
      <c r="AC224" s="415"/>
      <c r="AD224" s="415"/>
      <c r="AE224" s="415"/>
      <c r="AF224" s="415"/>
      <c r="AG224" s="415"/>
      <c r="AH224" s="415"/>
      <c r="AI224" s="415"/>
      <c r="AJ224" s="415"/>
      <c r="AK224" s="415"/>
      <c r="AL224" s="415"/>
      <c r="AM224" s="415"/>
      <c r="AN224" s="415"/>
    </row>
    <row r="225" ht="21.75" hidden="1" customHeight="1">
      <c r="A225" s="416" t="s">
        <v>164</v>
      </c>
      <c r="B225" s="417" t="s">
        <v>3710</v>
      </c>
      <c r="C225" s="417"/>
      <c r="D225" s="418" t="s">
        <v>3711</v>
      </c>
      <c r="E225" s="418"/>
      <c r="F225" s="419" t="s">
        <v>3712</v>
      </c>
      <c r="G225" s="419" t="s">
        <v>3713</v>
      </c>
      <c r="H225" s="419" t="s">
        <v>101</v>
      </c>
      <c r="I225" s="419">
        <v>5.0</v>
      </c>
      <c r="J225" s="420">
        <v>45250.0</v>
      </c>
      <c r="K225" s="419" t="s">
        <v>89</v>
      </c>
      <c r="L225" s="419" t="s">
        <v>3402</v>
      </c>
      <c r="M225" s="419" t="s">
        <v>2668</v>
      </c>
      <c r="N225" s="415"/>
      <c r="O225" s="419"/>
      <c r="P225" s="421"/>
      <c r="Q225" s="415"/>
      <c r="R225" s="415"/>
      <c r="S225" s="415"/>
      <c r="T225" s="415"/>
      <c r="U225" s="415"/>
      <c r="V225" s="415"/>
      <c r="W225" s="415"/>
      <c r="X225" s="415"/>
      <c r="Y225" s="415"/>
      <c r="Z225" s="415"/>
      <c r="AA225" s="415"/>
      <c r="AB225" s="415"/>
      <c r="AC225" s="415"/>
      <c r="AD225" s="415"/>
      <c r="AE225" s="415"/>
      <c r="AF225" s="415"/>
      <c r="AG225" s="415"/>
      <c r="AH225" s="415"/>
      <c r="AI225" s="415"/>
      <c r="AJ225" s="415"/>
      <c r="AK225" s="415"/>
      <c r="AL225" s="415"/>
      <c r="AM225" s="415"/>
      <c r="AN225" s="415"/>
    </row>
    <row r="226" ht="21.75" hidden="1" customHeight="1">
      <c r="A226" s="416" t="s">
        <v>164</v>
      </c>
      <c r="B226" s="417" t="s">
        <v>3714</v>
      </c>
      <c r="C226" s="417"/>
      <c r="D226" s="418" t="s">
        <v>3715</v>
      </c>
      <c r="E226" s="418"/>
      <c r="F226" s="419" t="s">
        <v>3716</v>
      </c>
      <c r="G226" s="419" t="s">
        <v>3717</v>
      </c>
      <c r="H226" s="419" t="s">
        <v>101</v>
      </c>
      <c r="I226" s="419">
        <v>5.0</v>
      </c>
      <c r="J226" s="420">
        <v>45035.0</v>
      </c>
      <c r="K226" s="419" t="s">
        <v>89</v>
      </c>
      <c r="L226" s="418" t="s">
        <v>3337</v>
      </c>
      <c r="M226" s="419" t="s">
        <v>2668</v>
      </c>
      <c r="N226" s="415"/>
      <c r="O226" s="419"/>
      <c r="P226" s="421"/>
      <c r="Q226" s="415"/>
      <c r="R226" s="415"/>
      <c r="S226" s="415"/>
      <c r="T226" s="415"/>
      <c r="U226" s="415"/>
      <c r="V226" s="415"/>
      <c r="W226" s="415"/>
      <c r="X226" s="415"/>
      <c r="Y226" s="415"/>
      <c r="Z226" s="415"/>
      <c r="AA226" s="415"/>
      <c r="AB226" s="415"/>
      <c r="AC226" s="415"/>
      <c r="AD226" s="415"/>
      <c r="AE226" s="415"/>
      <c r="AF226" s="415"/>
      <c r="AG226" s="415"/>
      <c r="AH226" s="415"/>
      <c r="AI226" s="415"/>
      <c r="AJ226" s="415"/>
      <c r="AK226" s="415"/>
      <c r="AL226" s="415"/>
      <c r="AM226" s="415"/>
      <c r="AN226" s="415"/>
    </row>
    <row r="227" ht="21.75" hidden="1" customHeight="1">
      <c r="A227" s="416" t="s">
        <v>164</v>
      </c>
      <c r="B227" s="417" t="s">
        <v>3718</v>
      </c>
      <c r="C227" s="417"/>
      <c r="D227" s="418" t="s">
        <v>3719</v>
      </c>
      <c r="E227" s="418"/>
      <c r="F227" s="419" t="s">
        <v>3720</v>
      </c>
      <c r="G227" s="419" t="s">
        <v>3721</v>
      </c>
      <c r="H227" s="419" t="s">
        <v>101</v>
      </c>
      <c r="I227" s="419">
        <v>5.0</v>
      </c>
      <c r="J227" s="420">
        <v>44955.0</v>
      </c>
      <c r="K227" s="419" t="s">
        <v>89</v>
      </c>
      <c r="L227" s="418" t="s">
        <v>3319</v>
      </c>
      <c r="M227" s="419" t="s">
        <v>2668</v>
      </c>
      <c r="N227" s="415"/>
      <c r="O227" s="419"/>
      <c r="P227" s="421"/>
      <c r="Q227" s="415"/>
      <c r="R227" s="415"/>
      <c r="S227" s="415"/>
      <c r="T227" s="415"/>
      <c r="U227" s="415"/>
      <c r="V227" s="415"/>
      <c r="W227" s="415"/>
      <c r="X227" s="415"/>
      <c r="Y227" s="415"/>
      <c r="Z227" s="415"/>
      <c r="AA227" s="415"/>
      <c r="AB227" s="415"/>
      <c r="AC227" s="415"/>
      <c r="AD227" s="415"/>
      <c r="AE227" s="415"/>
      <c r="AF227" s="415"/>
      <c r="AG227" s="415"/>
      <c r="AH227" s="415"/>
      <c r="AI227" s="415"/>
      <c r="AJ227" s="415"/>
      <c r="AK227" s="415"/>
      <c r="AL227" s="415"/>
      <c r="AM227" s="415"/>
      <c r="AN227" s="415"/>
    </row>
    <row r="228" ht="21.75" hidden="1" customHeight="1">
      <c r="A228" s="416" t="s">
        <v>164</v>
      </c>
      <c r="B228" s="417" t="s">
        <v>3722</v>
      </c>
      <c r="C228" s="417"/>
      <c r="D228" s="418" t="s">
        <v>3723</v>
      </c>
      <c r="E228" s="418"/>
      <c r="F228" s="419" t="s">
        <v>3724</v>
      </c>
      <c r="G228" s="419" t="s">
        <v>3725</v>
      </c>
      <c r="H228" s="419" t="s">
        <v>101</v>
      </c>
      <c r="I228" s="419">
        <v>5.0</v>
      </c>
      <c r="J228" s="420">
        <v>44981.0</v>
      </c>
      <c r="K228" s="419" t="s">
        <v>89</v>
      </c>
      <c r="L228" s="418" t="s">
        <v>3726</v>
      </c>
      <c r="M228" s="419" t="s">
        <v>2668</v>
      </c>
      <c r="N228" s="415"/>
      <c r="O228" s="419"/>
      <c r="P228" s="421"/>
      <c r="Q228" s="415"/>
      <c r="R228" s="415"/>
      <c r="S228" s="415"/>
      <c r="T228" s="415"/>
      <c r="U228" s="415"/>
      <c r="V228" s="415"/>
      <c r="W228" s="415"/>
      <c r="X228" s="415"/>
      <c r="Y228" s="415"/>
      <c r="Z228" s="415"/>
      <c r="AA228" s="415"/>
      <c r="AB228" s="415"/>
      <c r="AC228" s="415"/>
      <c r="AD228" s="415"/>
      <c r="AE228" s="415"/>
      <c r="AF228" s="415"/>
      <c r="AG228" s="415"/>
      <c r="AH228" s="415"/>
      <c r="AI228" s="415"/>
      <c r="AJ228" s="415"/>
      <c r="AK228" s="415"/>
      <c r="AL228" s="415"/>
      <c r="AM228" s="415"/>
      <c r="AN228" s="415"/>
    </row>
    <row r="229" ht="21.75" hidden="1" customHeight="1">
      <c r="A229" s="416" t="s">
        <v>164</v>
      </c>
      <c r="B229" s="417" t="s">
        <v>3727</v>
      </c>
      <c r="C229" s="417"/>
      <c r="D229" s="418" t="s">
        <v>3728</v>
      </c>
      <c r="E229" s="418"/>
      <c r="F229" s="419" t="s">
        <v>3729</v>
      </c>
      <c r="G229" s="419" t="s">
        <v>3730</v>
      </c>
      <c r="H229" s="419" t="s">
        <v>101</v>
      </c>
      <c r="I229" s="419">
        <v>5.0</v>
      </c>
      <c r="J229" s="420">
        <v>44960.0</v>
      </c>
      <c r="K229" s="419" t="s">
        <v>89</v>
      </c>
      <c r="L229" s="418" t="s">
        <v>3379</v>
      </c>
      <c r="M229" s="419" t="s">
        <v>2668</v>
      </c>
      <c r="N229" s="415"/>
      <c r="O229" s="419"/>
      <c r="P229" s="421"/>
      <c r="Q229" s="415"/>
      <c r="R229" s="415"/>
      <c r="S229" s="415"/>
      <c r="T229" s="415"/>
      <c r="U229" s="415"/>
      <c r="V229" s="415"/>
      <c r="W229" s="415"/>
      <c r="X229" s="415"/>
      <c r="Y229" s="415"/>
      <c r="Z229" s="415"/>
      <c r="AA229" s="415"/>
      <c r="AB229" s="415"/>
      <c r="AC229" s="415"/>
      <c r="AD229" s="415"/>
      <c r="AE229" s="415"/>
      <c r="AF229" s="415"/>
      <c r="AG229" s="415"/>
      <c r="AH229" s="415"/>
      <c r="AI229" s="415"/>
      <c r="AJ229" s="415"/>
      <c r="AK229" s="415"/>
      <c r="AL229" s="415"/>
      <c r="AM229" s="415"/>
      <c r="AN229" s="415"/>
    </row>
    <row r="230" ht="21.75" hidden="1" customHeight="1">
      <c r="A230" s="416" t="s">
        <v>164</v>
      </c>
      <c r="B230" s="417" t="s">
        <v>3731</v>
      </c>
      <c r="C230" s="417"/>
      <c r="D230" s="418" t="s">
        <v>3732</v>
      </c>
      <c r="E230" s="418"/>
      <c r="F230" s="419" t="s">
        <v>3733</v>
      </c>
      <c r="G230" s="419" t="s">
        <v>3734</v>
      </c>
      <c r="H230" s="419" t="s">
        <v>101</v>
      </c>
      <c r="I230" s="419">
        <v>5.0</v>
      </c>
      <c r="J230" s="420">
        <v>45047.0</v>
      </c>
      <c r="K230" s="419" t="s">
        <v>89</v>
      </c>
      <c r="L230" s="418" t="s">
        <v>3455</v>
      </c>
      <c r="M230" s="419" t="s">
        <v>2668</v>
      </c>
      <c r="N230" s="415"/>
      <c r="O230" s="419"/>
      <c r="P230" s="421"/>
      <c r="Q230" s="415"/>
      <c r="R230" s="415"/>
      <c r="S230" s="415"/>
      <c r="T230" s="415"/>
      <c r="U230" s="415"/>
      <c r="V230" s="415"/>
      <c r="W230" s="415"/>
      <c r="X230" s="415"/>
      <c r="Y230" s="415"/>
      <c r="Z230" s="415"/>
      <c r="AA230" s="415"/>
      <c r="AB230" s="415"/>
      <c r="AC230" s="415"/>
      <c r="AD230" s="415"/>
      <c r="AE230" s="415"/>
      <c r="AF230" s="415"/>
      <c r="AG230" s="415"/>
      <c r="AH230" s="415"/>
      <c r="AI230" s="415"/>
      <c r="AJ230" s="415"/>
      <c r="AK230" s="415"/>
      <c r="AL230" s="415"/>
      <c r="AM230" s="415"/>
      <c r="AN230" s="415"/>
    </row>
    <row r="231" ht="21.75" hidden="1" customHeight="1">
      <c r="A231" s="416" t="s">
        <v>164</v>
      </c>
      <c r="B231" s="417" t="s">
        <v>3735</v>
      </c>
      <c r="C231" s="417"/>
      <c r="D231" s="418" t="s">
        <v>3736</v>
      </c>
      <c r="E231" s="418"/>
      <c r="F231" s="419" t="s">
        <v>3737</v>
      </c>
      <c r="G231" s="419" t="s">
        <v>3738</v>
      </c>
      <c r="H231" s="419" t="s">
        <v>101</v>
      </c>
      <c r="I231" s="419">
        <v>5.0</v>
      </c>
      <c r="J231" s="420">
        <v>45022.0</v>
      </c>
      <c r="K231" s="419" t="s">
        <v>89</v>
      </c>
      <c r="L231" s="419" t="s">
        <v>3460</v>
      </c>
      <c r="M231" s="419" t="s">
        <v>2668</v>
      </c>
      <c r="N231" s="415"/>
      <c r="O231" s="419"/>
      <c r="P231" s="421"/>
      <c r="Q231" s="415"/>
      <c r="R231" s="415"/>
      <c r="S231" s="415"/>
      <c r="T231" s="415"/>
      <c r="U231" s="415"/>
      <c r="V231" s="415"/>
      <c r="W231" s="415"/>
      <c r="X231" s="415"/>
      <c r="Y231" s="415"/>
      <c r="Z231" s="415"/>
      <c r="AA231" s="415"/>
      <c r="AB231" s="415"/>
      <c r="AC231" s="415"/>
      <c r="AD231" s="415"/>
      <c r="AE231" s="415"/>
      <c r="AF231" s="415"/>
      <c r="AG231" s="415"/>
      <c r="AH231" s="415"/>
      <c r="AI231" s="415"/>
      <c r="AJ231" s="415"/>
      <c r="AK231" s="415"/>
      <c r="AL231" s="415"/>
      <c r="AM231" s="415"/>
      <c r="AN231" s="415"/>
    </row>
    <row r="232" ht="21.75" hidden="1" customHeight="1">
      <c r="A232" s="416" t="s">
        <v>164</v>
      </c>
      <c r="B232" s="417" t="s">
        <v>3739</v>
      </c>
      <c r="C232" s="417"/>
      <c r="D232" s="418" t="s">
        <v>3740</v>
      </c>
      <c r="E232" s="418"/>
      <c r="F232" s="419" t="s">
        <v>3741</v>
      </c>
      <c r="G232" s="419" t="s">
        <v>3742</v>
      </c>
      <c r="H232" s="419" t="s">
        <v>101</v>
      </c>
      <c r="I232" s="419">
        <v>5.0</v>
      </c>
      <c r="J232" s="420">
        <v>44959.0</v>
      </c>
      <c r="K232" s="419" t="s">
        <v>89</v>
      </c>
      <c r="L232" s="418" t="s">
        <v>3743</v>
      </c>
      <c r="M232" s="419" t="s">
        <v>2668</v>
      </c>
      <c r="N232" s="415"/>
      <c r="O232" s="419"/>
      <c r="P232" s="421"/>
      <c r="Q232" s="415"/>
      <c r="R232" s="415"/>
      <c r="S232" s="415"/>
      <c r="T232" s="415"/>
      <c r="U232" s="415"/>
      <c r="V232" s="415"/>
      <c r="W232" s="415"/>
      <c r="X232" s="415"/>
      <c r="Y232" s="415"/>
      <c r="Z232" s="415"/>
      <c r="AA232" s="415"/>
      <c r="AB232" s="415"/>
      <c r="AC232" s="415"/>
      <c r="AD232" s="415"/>
      <c r="AE232" s="415"/>
      <c r="AF232" s="415"/>
      <c r="AG232" s="415"/>
      <c r="AH232" s="415"/>
      <c r="AI232" s="415"/>
      <c r="AJ232" s="415"/>
      <c r="AK232" s="415"/>
      <c r="AL232" s="415"/>
      <c r="AM232" s="415"/>
      <c r="AN232" s="415"/>
    </row>
    <row r="233" ht="21.75" hidden="1" customHeight="1">
      <c r="A233" s="416" t="s">
        <v>164</v>
      </c>
      <c r="B233" s="417" t="s">
        <v>3744</v>
      </c>
      <c r="C233" s="417"/>
      <c r="D233" s="418" t="s">
        <v>3745</v>
      </c>
      <c r="E233" s="418"/>
      <c r="F233" s="419" t="s">
        <v>3746</v>
      </c>
      <c r="G233" s="419" t="s">
        <v>3747</v>
      </c>
      <c r="H233" s="419" t="s">
        <v>101</v>
      </c>
      <c r="I233" s="419">
        <v>5.0</v>
      </c>
      <c r="J233" s="420">
        <v>44930.0</v>
      </c>
      <c r="K233" s="419" t="s">
        <v>89</v>
      </c>
      <c r="L233" s="418" t="s">
        <v>3455</v>
      </c>
      <c r="M233" s="419" t="s">
        <v>2668</v>
      </c>
      <c r="N233" s="415"/>
      <c r="O233" s="419"/>
      <c r="P233" s="421"/>
      <c r="Q233" s="415"/>
      <c r="R233" s="415"/>
      <c r="S233" s="415"/>
      <c r="T233" s="415"/>
      <c r="U233" s="415"/>
      <c r="V233" s="415"/>
      <c r="W233" s="415"/>
      <c r="X233" s="415"/>
      <c r="Y233" s="415"/>
      <c r="Z233" s="415"/>
      <c r="AA233" s="415"/>
      <c r="AB233" s="415"/>
      <c r="AC233" s="415"/>
      <c r="AD233" s="415"/>
      <c r="AE233" s="415"/>
      <c r="AF233" s="415"/>
      <c r="AG233" s="415"/>
      <c r="AH233" s="415"/>
      <c r="AI233" s="415"/>
      <c r="AJ233" s="415"/>
      <c r="AK233" s="415"/>
      <c r="AL233" s="415"/>
      <c r="AM233" s="415"/>
      <c r="AN233" s="415"/>
    </row>
    <row r="234" ht="21.75" hidden="1" customHeight="1">
      <c r="A234" s="416" t="s">
        <v>164</v>
      </c>
      <c r="B234" s="417" t="s">
        <v>3748</v>
      </c>
      <c r="C234" s="417"/>
      <c r="D234" s="418" t="s">
        <v>3749</v>
      </c>
      <c r="E234" s="418"/>
      <c r="F234" s="419" t="s">
        <v>3750</v>
      </c>
      <c r="G234" s="419" t="s">
        <v>3751</v>
      </c>
      <c r="H234" s="419" t="s">
        <v>101</v>
      </c>
      <c r="I234" s="419">
        <v>5.0</v>
      </c>
      <c r="J234" s="420">
        <v>45015.0</v>
      </c>
      <c r="K234" s="419" t="s">
        <v>89</v>
      </c>
      <c r="L234" s="419" t="s">
        <v>3460</v>
      </c>
      <c r="M234" s="419" t="s">
        <v>2668</v>
      </c>
      <c r="N234" s="415"/>
      <c r="O234" s="419"/>
      <c r="P234" s="421"/>
      <c r="Q234" s="415"/>
      <c r="R234" s="415"/>
      <c r="S234" s="415"/>
      <c r="T234" s="415"/>
      <c r="U234" s="415"/>
      <c r="V234" s="415"/>
      <c r="W234" s="415"/>
      <c r="X234" s="415"/>
      <c r="Y234" s="415"/>
      <c r="Z234" s="415"/>
      <c r="AA234" s="415"/>
      <c r="AB234" s="415"/>
      <c r="AC234" s="415"/>
      <c r="AD234" s="415"/>
      <c r="AE234" s="415"/>
      <c r="AF234" s="415"/>
      <c r="AG234" s="415"/>
      <c r="AH234" s="415"/>
      <c r="AI234" s="415"/>
      <c r="AJ234" s="415"/>
      <c r="AK234" s="415"/>
      <c r="AL234" s="415"/>
      <c r="AM234" s="415"/>
      <c r="AN234" s="415"/>
    </row>
    <row r="235" ht="21.75" hidden="1" customHeight="1">
      <c r="A235" s="416" t="s">
        <v>164</v>
      </c>
      <c r="B235" s="417" t="s">
        <v>3752</v>
      </c>
      <c r="C235" s="417"/>
      <c r="D235" s="418" t="s">
        <v>3753</v>
      </c>
      <c r="E235" s="418"/>
      <c r="F235" s="419" t="s">
        <v>3754</v>
      </c>
      <c r="G235" s="419" t="s">
        <v>3755</v>
      </c>
      <c r="H235" s="419" t="s">
        <v>101</v>
      </c>
      <c r="I235" s="419">
        <v>5.0</v>
      </c>
      <c r="J235" s="420">
        <v>44860.0</v>
      </c>
      <c r="K235" s="419" t="s">
        <v>89</v>
      </c>
      <c r="L235" s="418" t="s">
        <v>3343</v>
      </c>
      <c r="M235" s="419" t="s">
        <v>2668</v>
      </c>
      <c r="N235" s="415"/>
      <c r="O235" s="419"/>
      <c r="P235" s="421"/>
      <c r="Q235" s="415"/>
      <c r="R235" s="415"/>
      <c r="S235" s="415"/>
      <c r="T235" s="415"/>
      <c r="U235" s="415"/>
      <c r="V235" s="415"/>
      <c r="W235" s="415"/>
      <c r="X235" s="415"/>
      <c r="Y235" s="415"/>
      <c r="Z235" s="415"/>
      <c r="AA235" s="415"/>
      <c r="AB235" s="415"/>
      <c r="AC235" s="415"/>
      <c r="AD235" s="415"/>
      <c r="AE235" s="415"/>
      <c r="AF235" s="415"/>
      <c r="AG235" s="415"/>
      <c r="AH235" s="415"/>
      <c r="AI235" s="415"/>
      <c r="AJ235" s="415"/>
      <c r="AK235" s="415"/>
      <c r="AL235" s="415"/>
      <c r="AM235" s="415"/>
      <c r="AN235" s="415"/>
    </row>
    <row r="236" ht="21.75" hidden="1" customHeight="1">
      <c r="A236" s="416" t="s">
        <v>164</v>
      </c>
      <c r="B236" s="417" t="s">
        <v>3756</v>
      </c>
      <c r="C236" s="417"/>
      <c r="D236" s="418" t="s">
        <v>3757</v>
      </c>
      <c r="E236" s="418"/>
      <c r="F236" s="419" t="s">
        <v>3758</v>
      </c>
      <c r="G236" s="419" t="s">
        <v>3759</v>
      </c>
      <c r="H236" s="419" t="s">
        <v>101</v>
      </c>
      <c r="I236" s="419">
        <v>5.0</v>
      </c>
      <c r="J236" s="420">
        <v>44734.0</v>
      </c>
      <c r="K236" s="419" t="s">
        <v>89</v>
      </c>
      <c r="L236" s="419" t="s">
        <v>3402</v>
      </c>
      <c r="M236" s="419" t="s">
        <v>2668</v>
      </c>
      <c r="N236" s="415"/>
      <c r="O236" s="419"/>
      <c r="P236" s="421"/>
      <c r="Q236" s="415"/>
      <c r="R236" s="415"/>
      <c r="S236" s="415"/>
      <c r="T236" s="415"/>
      <c r="U236" s="415"/>
      <c r="V236" s="415"/>
      <c r="W236" s="415"/>
      <c r="X236" s="415"/>
      <c r="Y236" s="415"/>
      <c r="Z236" s="415"/>
      <c r="AA236" s="415"/>
      <c r="AB236" s="415"/>
      <c r="AC236" s="415"/>
      <c r="AD236" s="415"/>
      <c r="AE236" s="415"/>
      <c r="AF236" s="415"/>
      <c r="AG236" s="415"/>
      <c r="AH236" s="415"/>
      <c r="AI236" s="415"/>
      <c r="AJ236" s="415"/>
      <c r="AK236" s="415"/>
      <c r="AL236" s="415"/>
      <c r="AM236" s="415"/>
      <c r="AN236" s="415"/>
    </row>
    <row r="237" ht="21.75" hidden="1" customHeight="1">
      <c r="A237" s="416" t="s">
        <v>164</v>
      </c>
      <c r="B237" s="417" t="s">
        <v>3760</v>
      </c>
      <c r="C237" s="417"/>
      <c r="D237" s="418" t="s">
        <v>3761</v>
      </c>
      <c r="E237" s="418"/>
      <c r="F237" s="419" t="s">
        <v>3762</v>
      </c>
      <c r="G237" s="419" t="s">
        <v>3763</v>
      </c>
      <c r="H237" s="419" t="s">
        <v>101</v>
      </c>
      <c r="I237" s="419">
        <v>5.0</v>
      </c>
      <c r="J237" s="420">
        <v>44762.0</v>
      </c>
      <c r="K237" s="419" t="s">
        <v>89</v>
      </c>
      <c r="L237" s="418" t="s">
        <v>3764</v>
      </c>
      <c r="M237" s="419" t="s">
        <v>2668</v>
      </c>
      <c r="N237" s="415"/>
      <c r="O237" s="419"/>
      <c r="P237" s="421"/>
      <c r="Q237" s="415"/>
      <c r="R237" s="415"/>
      <c r="S237" s="415"/>
      <c r="T237" s="415"/>
      <c r="U237" s="415"/>
      <c r="V237" s="415"/>
      <c r="W237" s="415"/>
      <c r="X237" s="415"/>
      <c r="Y237" s="415"/>
      <c r="Z237" s="415"/>
      <c r="AA237" s="415"/>
      <c r="AB237" s="415"/>
      <c r="AC237" s="415"/>
      <c r="AD237" s="415"/>
      <c r="AE237" s="415"/>
      <c r="AF237" s="415"/>
      <c r="AG237" s="415"/>
      <c r="AH237" s="415"/>
      <c r="AI237" s="415"/>
      <c r="AJ237" s="415"/>
      <c r="AK237" s="415"/>
      <c r="AL237" s="415"/>
      <c r="AM237" s="415"/>
      <c r="AN237" s="415"/>
    </row>
    <row r="238" ht="21.75" hidden="1" customHeight="1">
      <c r="A238" s="416" t="s">
        <v>164</v>
      </c>
      <c r="B238" s="417" t="s">
        <v>3765</v>
      </c>
      <c r="C238" s="417"/>
      <c r="D238" s="418" t="s">
        <v>3766</v>
      </c>
      <c r="E238" s="418"/>
      <c r="F238" s="419" t="s">
        <v>3767</v>
      </c>
      <c r="G238" s="419" t="s">
        <v>3768</v>
      </c>
      <c r="H238" s="419" t="s">
        <v>101</v>
      </c>
      <c r="I238" s="419">
        <v>5.0</v>
      </c>
      <c r="J238" s="420">
        <v>44812.0</v>
      </c>
      <c r="K238" s="419" t="s">
        <v>89</v>
      </c>
      <c r="L238" s="419" t="s">
        <v>3402</v>
      </c>
      <c r="M238" s="419" t="s">
        <v>2668</v>
      </c>
      <c r="N238" s="415"/>
      <c r="O238" s="419"/>
      <c r="P238" s="421"/>
      <c r="Q238" s="415"/>
      <c r="R238" s="415"/>
      <c r="S238" s="415"/>
      <c r="T238" s="415"/>
      <c r="U238" s="415"/>
      <c r="V238" s="415"/>
      <c r="W238" s="415"/>
      <c r="X238" s="415"/>
      <c r="Y238" s="415"/>
      <c r="Z238" s="415"/>
      <c r="AA238" s="415"/>
      <c r="AB238" s="415"/>
      <c r="AC238" s="415"/>
      <c r="AD238" s="415"/>
      <c r="AE238" s="415"/>
      <c r="AF238" s="415"/>
      <c r="AG238" s="415"/>
      <c r="AH238" s="415"/>
      <c r="AI238" s="415"/>
      <c r="AJ238" s="415"/>
      <c r="AK238" s="415"/>
      <c r="AL238" s="415"/>
      <c r="AM238" s="415"/>
      <c r="AN238" s="415"/>
    </row>
    <row r="239" ht="21.75" hidden="1" customHeight="1">
      <c r="A239" s="416" t="s">
        <v>164</v>
      </c>
      <c r="B239" s="417" t="s">
        <v>3769</v>
      </c>
      <c r="C239" s="417"/>
      <c r="D239" s="418" t="s">
        <v>3770</v>
      </c>
      <c r="E239" s="418"/>
      <c r="F239" s="419" t="s">
        <v>3771</v>
      </c>
      <c r="G239" s="419" t="s">
        <v>3772</v>
      </c>
      <c r="H239" s="419" t="s">
        <v>101</v>
      </c>
      <c r="I239" s="419">
        <v>5.0</v>
      </c>
      <c r="J239" s="420">
        <v>44756.0</v>
      </c>
      <c r="K239" s="419" t="s">
        <v>89</v>
      </c>
      <c r="L239" s="418" t="s">
        <v>3773</v>
      </c>
      <c r="M239" s="419" t="s">
        <v>2668</v>
      </c>
      <c r="N239" s="415"/>
      <c r="O239" s="419"/>
      <c r="P239" s="421"/>
      <c r="Q239" s="415"/>
      <c r="R239" s="415"/>
      <c r="S239" s="415"/>
      <c r="T239" s="415"/>
      <c r="U239" s="415"/>
      <c r="V239" s="415"/>
      <c r="W239" s="415"/>
      <c r="X239" s="415"/>
      <c r="Y239" s="415"/>
      <c r="Z239" s="415"/>
      <c r="AA239" s="415"/>
      <c r="AB239" s="415"/>
      <c r="AC239" s="415"/>
      <c r="AD239" s="415"/>
      <c r="AE239" s="415"/>
      <c r="AF239" s="415"/>
      <c r="AG239" s="415"/>
      <c r="AH239" s="415"/>
      <c r="AI239" s="415"/>
      <c r="AJ239" s="415"/>
      <c r="AK239" s="415"/>
      <c r="AL239" s="415"/>
      <c r="AM239" s="415"/>
      <c r="AN239" s="415"/>
    </row>
    <row r="240" ht="21.75" hidden="1" customHeight="1">
      <c r="A240" s="416" t="s">
        <v>164</v>
      </c>
      <c r="B240" s="417" t="s">
        <v>3774</v>
      </c>
      <c r="C240" s="417"/>
      <c r="D240" s="418" t="s">
        <v>3775</v>
      </c>
      <c r="E240" s="418"/>
      <c r="F240" s="419" t="s">
        <v>3776</v>
      </c>
      <c r="G240" s="419" t="s">
        <v>3777</v>
      </c>
      <c r="H240" s="419" t="s">
        <v>101</v>
      </c>
      <c r="I240" s="419">
        <v>5.0</v>
      </c>
      <c r="J240" s="420">
        <v>44760.0</v>
      </c>
      <c r="K240" s="419" t="s">
        <v>89</v>
      </c>
      <c r="L240" s="418" t="s">
        <v>3491</v>
      </c>
      <c r="M240" s="419" t="s">
        <v>2668</v>
      </c>
      <c r="N240" s="415"/>
      <c r="O240" s="419"/>
      <c r="P240" s="421"/>
      <c r="Q240" s="415"/>
      <c r="R240" s="415"/>
      <c r="S240" s="415"/>
      <c r="T240" s="415"/>
      <c r="U240" s="415"/>
      <c r="V240" s="415"/>
      <c r="W240" s="415"/>
      <c r="X240" s="415"/>
      <c r="Y240" s="415"/>
      <c r="Z240" s="415"/>
      <c r="AA240" s="415"/>
      <c r="AB240" s="415"/>
      <c r="AC240" s="415"/>
      <c r="AD240" s="415"/>
      <c r="AE240" s="415"/>
      <c r="AF240" s="415"/>
      <c r="AG240" s="415"/>
      <c r="AH240" s="415"/>
      <c r="AI240" s="415"/>
      <c r="AJ240" s="415"/>
      <c r="AK240" s="415"/>
      <c r="AL240" s="415"/>
      <c r="AM240" s="415"/>
      <c r="AN240" s="415"/>
    </row>
    <row r="241" ht="21.75" hidden="1" customHeight="1">
      <c r="A241" s="416" t="s">
        <v>164</v>
      </c>
      <c r="B241" s="417" t="s">
        <v>3778</v>
      </c>
      <c r="C241" s="417"/>
      <c r="D241" s="418" t="s">
        <v>3779</v>
      </c>
      <c r="E241" s="418"/>
      <c r="F241" s="419" t="s">
        <v>3780</v>
      </c>
      <c r="G241" s="419" t="s">
        <v>3781</v>
      </c>
      <c r="H241" s="419" t="s">
        <v>101</v>
      </c>
      <c r="I241" s="419">
        <v>5.0</v>
      </c>
      <c r="J241" s="420">
        <v>44547.0</v>
      </c>
      <c r="K241" s="419" t="s">
        <v>89</v>
      </c>
      <c r="L241" s="418" t="s">
        <v>3782</v>
      </c>
      <c r="M241" s="419" t="s">
        <v>2668</v>
      </c>
      <c r="N241" s="415"/>
      <c r="O241" s="419"/>
      <c r="P241" s="421"/>
      <c r="Q241" s="415"/>
      <c r="R241" s="415"/>
      <c r="S241" s="415"/>
      <c r="T241" s="415"/>
      <c r="U241" s="415"/>
      <c r="V241" s="415"/>
      <c r="W241" s="415"/>
      <c r="X241" s="415"/>
      <c r="Y241" s="415"/>
      <c r="Z241" s="415"/>
      <c r="AA241" s="415"/>
      <c r="AB241" s="415"/>
      <c r="AC241" s="415"/>
      <c r="AD241" s="415"/>
      <c r="AE241" s="415"/>
      <c r="AF241" s="415"/>
      <c r="AG241" s="415"/>
      <c r="AH241" s="415"/>
      <c r="AI241" s="415"/>
      <c r="AJ241" s="415"/>
      <c r="AK241" s="415"/>
      <c r="AL241" s="415"/>
      <c r="AM241" s="415"/>
      <c r="AN241" s="415"/>
    </row>
    <row r="242" ht="21.75" hidden="1" customHeight="1">
      <c r="A242" s="416" t="s">
        <v>472</v>
      </c>
      <c r="B242" s="417" t="s">
        <v>3783</v>
      </c>
      <c r="C242" s="417"/>
      <c r="D242" s="418" t="s">
        <v>3784</v>
      </c>
      <c r="E242" s="423" t="s">
        <v>3785</v>
      </c>
      <c r="F242" s="419" t="s">
        <v>3786</v>
      </c>
      <c r="G242" s="419" t="s">
        <v>3787</v>
      </c>
      <c r="H242" s="419" t="s">
        <v>75</v>
      </c>
      <c r="I242" s="419">
        <v>5.0</v>
      </c>
      <c r="J242" s="420">
        <v>45868.0</v>
      </c>
      <c r="K242" s="419" t="s">
        <v>123</v>
      </c>
      <c r="L242" s="424" t="s">
        <v>3221</v>
      </c>
      <c r="M242" s="419" t="s">
        <v>2668</v>
      </c>
      <c r="N242" s="415"/>
      <c r="O242" s="419"/>
      <c r="P242" s="421"/>
      <c r="Q242" s="415"/>
      <c r="R242" s="415"/>
      <c r="S242" s="415"/>
      <c r="T242" s="415"/>
      <c r="U242" s="415"/>
      <c r="V242" s="415"/>
      <c r="W242" s="415"/>
      <c r="X242" s="415"/>
      <c r="Y242" s="415"/>
      <c r="Z242" s="415"/>
      <c r="AA242" s="415"/>
      <c r="AB242" s="415"/>
      <c r="AC242" s="415"/>
      <c r="AD242" s="415"/>
      <c r="AE242" s="415"/>
      <c r="AF242" s="415"/>
      <c r="AG242" s="415"/>
      <c r="AH242" s="415"/>
      <c r="AI242" s="415"/>
      <c r="AJ242" s="415"/>
      <c r="AK242" s="415"/>
      <c r="AL242" s="415"/>
      <c r="AM242" s="415"/>
      <c r="AN242" s="415"/>
    </row>
    <row r="243" ht="21.75" hidden="1" customHeight="1">
      <c r="A243" s="416" t="s">
        <v>472</v>
      </c>
      <c r="B243" s="417" t="s">
        <v>3788</v>
      </c>
      <c r="C243" s="417"/>
      <c r="D243" s="418" t="s">
        <v>3789</v>
      </c>
      <c r="E243" s="423" t="s">
        <v>3790</v>
      </c>
      <c r="F243" s="419" t="s">
        <v>3791</v>
      </c>
      <c r="G243" s="419" t="s">
        <v>3792</v>
      </c>
      <c r="H243" s="419" t="s">
        <v>75</v>
      </c>
      <c r="I243" s="419">
        <v>5.0</v>
      </c>
      <c r="J243" s="420">
        <v>45702.0</v>
      </c>
      <c r="K243" s="419" t="s">
        <v>123</v>
      </c>
      <c r="L243" s="424" t="s">
        <v>3793</v>
      </c>
      <c r="M243" s="419" t="s">
        <v>2668</v>
      </c>
      <c r="N243" s="415"/>
      <c r="O243" s="419"/>
      <c r="P243" s="421"/>
      <c r="Q243" s="415"/>
      <c r="R243" s="415"/>
      <c r="S243" s="415"/>
      <c r="T243" s="415"/>
      <c r="U243" s="415"/>
      <c r="V243" s="415"/>
      <c r="W243" s="415"/>
      <c r="X243" s="415"/>
      <c r="Y243" s="415"/>
      <c r="Z243" s="415"/>
      <c r="AA243" s="415"/>
      <c r="AB243" s="415"/>
      <c r="AC243" s="415"/>
      <c r="AD243" s="415"/>
      <c r="AE243" s="415"/>
      <c r="AF243" s="415"/>
      <c r="AG243" s="415"/>
      <c r="AH243" s="415"/>
      <c r="AI243" s="415"/>
      <c r="AJ243" s="415"/>
      <c r="AK243" s="415"/>
      <c r="AL243" s="415"/>
      <c r="AM243" s="415"/>
      <c r="AN243" s="415"/>
    </row>
    <row r="244" ht="21.75" hidden="1" customHeight="1">
      <c r="A244" s="416" t="s">
        <v>472</v>
      </c>
      <c r="B244" s="417" t="s">
        <v>3794</v>
      </c>
      <c r="C244" s="417"/>
      <c r="D244" s="418" t="s">
        <v>3795</v>
      </c>
      <c r="E244" s="423" t="s">
        <v>3796</v>
      </c>
      <c r="F244" s="419" t="s">
        <v>3797</v>
      </c>
      <c r="G244" s="419" t="s">
        <v>3798</v>
      </c>
      <c r="H244" s="419" t="s">
        <v>75</v>
      </c>
      <c r="I244" s="419">
        <v>5.0</v>
      </c>
      <c r="J244" s="420">
        <v>45845.0</v>
      </c>
      <c r="K244" s="419" t="s">
        <v>123</v>
      </c>
      <c r="L244" s="424" t="s">
        <v>3799</v>
      </c>
      <c r="M244" s="419" t="s">
        <v>2668</v>
      </c>
      <c r="N244" s="415"/>
      <c r="O244" s="419"/>
      <c r="P244" s="421"/>
      <c r="Q244" s="415"/>
      <c r="R244" s="415"/>
      <c r="S244" s="415"/>
      <c r="T244" s="415"/>
      <c r="U244" s="415"/>
      <c r="V244" s="415"/>
      <c r="W244" s="415"/>
      <c r="X244" s="415"/>
      <c r="Y244" s="415"/>
      <c r="Z244" s="415"/>
      <c r="AA244" s="415"/>
      <c r="AB244" s="415"/>
      <c r="AC244" s="415"/>
      <c r="AD244" s="415"/>
      <c r="AE244" s="415"/>
      <c r="AF244" s="415"/>
      <c r="AG244" s="415"/>
      <c r="AH244" s="415"/>
      <c r="AI244" s="415"/>
      <c r="AJ244" s="415"/>
      <c r="AK244" s="415"/>
      <c r="AL244" s="415"/>
      <c r="AM244" s="415"/>
      <c r="AN244" s="415"/>
    </row>
    <row r="245" ht="21.75" hidden="1" customHeight="1">
      <c r="A245" s="416" t="s">
        <v>472</v>
      </c>
      <c r="B245" s="417" t="s">
        <v>3800</v>
      </c>
      <c r="C245" s="417"/>
      <c r="D245" s="418" t="s">
        <v>3801</v>
      </c>
      <c r="E245" s="423" t="s">
        <v>3802</v>
      </c>
      <c r="F245" s="419" t="s">
        <v>3803</v>
      </c>
      <c r="G245" s="419" t="s">
        <v>3804</v>
      </c>
      <c r="H245" s="419" t="s">
        <v>75</v>
      </c>
      <c r="I245" s="419">
        <v>5.0</v>
      </c>
      <c r="J245" s="420">
        <v>45689.0</v>
      </c>
      <c r="K245" s="419" t="s">
        <v>123</v>
      </c>
      <c r="L245" s="424" t="s">
        <v>3805</v>
      </c>
      <c r="M245" s="419" t="s">
        <v>2668</v>
      </c>
      <c r="N245" s="415"/>
      <c r="O245" s="419"/>
      <c r="P245" s="421"/>
      <c r="Q245" s="415"/>
      <c r="R245" s="415"/>
      <c r="S245" s="415"/>
      <c r="T245" s="415"/>
      <c r="U245" s="415"/>
      <c r="V245" s="415"/>
      <c r="W245" s="415"/>
      <c r="X245" s="415"/>
      <c r="Y245" s="415"/>
      <c r="Z245" s="415"/>
      <c r="AA245" s="415"/>
      <c r="AB245" s="415"/>
      <c r="AC245" s="415"/>
      <c r="AD245" s="415"/>
      <c r="AE245" s="415"/>
      <c r="AF245" s="415"/>
      <c r="AG245" s="415"/>
      <c r="AH245" s="415"/>
      <c r="AI245" s="415"/>
      <c r="AJ245" s="415"/>
      <c r="AK245" s="415"/>
      <c r="AL245" s="415"/>
      <c r="AM245" s="415"/>
      <c r="AN245" s="415"/>
    </row>
    <row r="246" ht="21.75" hidden="1" customHeight="1">
      <c r="A246" s="416" t="s">
        <v>472</v>
      </c>
      <c r="B246" s="417" t="s">
        <v>3806</v>
      </c>
      <c r="C246" s="417"/>
      <c r="D246" s="418" t="s">
        <v>3807</v>
      </c>
      <c r="E246" s="423" t="s">
        <v>3808</v>
      </c>
      <c r="F246" s="419" t="s">
        <v>3809</v>
      </c>
      <c r="G246" s="419" t="s">
        <v>3810</v>
      </c>
      <c r="H246" s="419" t="s">
        <v>75</v>
      </c>
      <c r="I246" s="419">
        <v>5.0</v>
      </c>
      <c r="J246" s="420">
        <v>45444.0</v>
      </c>
      <c r="K246" s="419" t="s">
        <v>123</v>
      </c>
      <c r="L246" s="424" t="s">
        <v>3221</v>
      </c>
      <c r="M246" s="419" t="s">
        <v>2668</v>
      </c>
      <c r="N246" s="415"/>
      <c r="O246" s="419"/>
      <c r="P246" s="421"/>
      <c r="Q246" s="415"/>
      <c r="R246" s="415"/>
      <c r="S246" s="415"/>
      <c r="T246" s="415"/>
      <c r="U246" s="415"/>
      <c r="V246" s="415"/>
      <c r="W246" s="415"/>
      <c r="X246" s="415"/>
      <c r="Y246" s="415"/>
      <c r="Z246" s="415"/>
      <c r="AA246" s="415"/>
      <c r="AB246" s="415"/>
      <c r="AC246" s="415"/>
      <c r="AD246" s="415"/>
      <c r="AE246" s="415"/>
      <c r="AF246" s="415"/>
      <c r="AG246" s="415"/>
      <c r="AH246" s="415"/>
      <c r="AI246" s="415"/>
      <c r="AJ246" s="415"/>
      <c r="AK246" s="415"/>
      <c r="AL246" s="415"/>
      <c r="AM246" s="415"/>
      <c r="AN246" s="415"/>
    </row>
    <row r="247" ht="21.75" hidden="1" customHeight="1">
      <c r="A247" s="416" t="s">
        <v>472</v>
      </c>
      <c r="B247" s="417" t="s">
        <v>3811</v>
      </c>
      <c r="C247" s="417"/>
      <c r="D247" s="418" t="s">
        <v>3812</v>
      </c>
      <c r="E247" s="423" t="s">
        <v>3813</v>
      </c>
      <c r="F247" s="419" t="s">
        <v>3814</v>
      </c>
      <c r="G247" s="419" t="s">
        <v>3815</v>
      </c>
      <c r="H247" s="419" t="s">
        <v>75</v>
      </c>
      <c r="I247" s="419">
        <v>5.0</v>
      </c>
      <c r="J247" s="420">
        <v>45758.0</v>
      </c>
      <c r="K247" s="419" t="s">
        <v>123</v>
      </c>
      <c r="L247" s="424" t="s">
        <v>3805</v>
      </c>
      <c r="M247" s="419" t="s">
        <v>2668</v>
      </c>
      <c r="N247" s="415"/>
      <c r="O247" s="419"/>
      <c r="P247" s="421"/>
      <c r="Q247" s="415"/>
      <c r="R247" s="415"/>
      <c r="S247" s="415"/>
      <c r="T247" s="415"/>
      <c r="U247" s="415"/>
      <c r="V247" s="415"/>
      <c r="W247" s="415"/>
      <c r="X247" s="415"/>
      <c r="Y247" s="415"/>
      <c r="Z247" s="415"/>
      <c r="AA247" s="415"/>
      <c r="AB247" s="415"/>
      <c r="AC247" s="415"/>
      <c r="AD247" s="415"/>
      <c r="AE247" s="415"/>
      <c r="AF247" s="415"/>
      <c r="AG247" s="415"/>
      <c r="AH247" s="415"/>
      <c r="AI247" s="415"/>
      <c r="AJ247" s="415"/>
      <c r="AK247" s="415"/>
      <c r="AL247" s="415"/>
      <c r="AM247" s="415"/>
      <c r="AN247" s="415"/>
    </row>
    <row r="248" ht="21.75" hidden="1" customHeight="1">
      <c r="A248" s="416" t="s">
        <v>472</v>
      </c>
      <c r="B248" s="417" t="s">
        <v>3816</v>
      </c>
      <c r="C248" s="417"/>
      <c r="D248" s="418" t="s">
        <v>3817</v>
      </c>
      <c r="E248" s="423" t="s">
        <v>3818</v>
      </c>
      <c r="F248" s="419" t="s">
        <v>3819</v>
      </c>
      <c r="G248" s="419" t="s">
        <v>3820</v>
      </c>
      <c r="H248" s="419" t="s">
        <v>75</v>
      </c>
      <c r="I248" s="419">
        <v>5.0</v>
      </c>
      <c r="J248" s="420">
        <v>45902.0</v>
      </c>
      <c r="K248" s="419" t="s">
        <v>123</v>
      </c>
      <c r="L248" s="424" t="s">
        <v>3821</v>
      </c>
      <c r="M248" s="419" t="s">
        <v>2668</v>
      </c>
      <c r="N248" s="415"/>
      <c r="O248" s="419"/>
      <c r="P248" s="421"/>
      <c r="Q248" s="415"/>
      <c r="R248" s="415"/>
      <c r="S248" s="415"/>
      <c r="T248" s="415"/>
      <c r="U248" s="415"/>
      <c r="V248" s="415"/>
      <c r="W248" s="415"/>
      <c r="X248" s="415"/>
      <c r="Y248" s="415"/>
      <c r="Z248" s="415"/>
      <c r="AA248" s="415"/>
      <c r="AB248" s="415"/>
      <c r="AC248" s="415"/>
      <c r="AD248" s="415"/>
      <c r="AE248" s="415"/>
      <c r="AF248" s="415"/>
      <c r="AG248" s="415"/>
      <c r="AH248" s="415"/>
      <c r="AI248" s="415"/>
      <c r="AJ248" s="415"/>
      <c r="AK248" s="415"/>
      <c r="AL248" s="415"/>
      <c r="AM248" s="415"/>
      <c r="AN248" s="415"/>
    </row>
    <row r="249" ht="21.75" hidden="1" customHeight="1">
      <c r="A249" s="416" t="s">
        <v>472</v>
      </c>
      <c r="B249" s="417" t="s">
        <v>3822</v>
      </c>
      <c r="C249" s="417"/>
      <c r="D249" s="418" t="s">
        <v>3823</v>
      </c>
      <c r="E249" s="423" t="s">
        <v>3824</v>
      </c>
      <c r="F249" s="419" t="s">
        <v>3825</v>
      </c>
      <c r="G249" s="419" t="s">
        <v>3826</v>
      </c>
      <c r="H249" s="419" t="s">
        <v>75</v>
      </c>
      <c r="I249" s="419">
        <v>5.0</v>
      </c>
      <c r="J249" s="420">
        <v>45877.0</v>
      </c>
      <c r="K249" s="419" t="s">
        <v>123</v>
      </c>
      <c r="L249" s="424" t="s">
        <v>3827</v>
      </c>
      <c r="M249" s="419" t="s">
        <v>2668</v>
      </c>
      <c r="N249" s="415"/>
      <c r="O249" s="419"/>
      <c r="P249" s="421"/>
      <c r="Q249" s="415"/>
      <c r="R249" s="415"/>
      <c r="S249" s="415"/>
      <c r="T249" s="415"/>
      <c r="U249" s="415"/>
      <c r="V249" s="415"/>
      <c r="W249" s="415"/>
      <c r="X249" s="415"/>
      <c r="Y249" s="415"/>
      <c r="Z249" s="415"/>
      <c r="AA249" s="415"/>
      <c r="AB249" s="415"/>
      <c r="AC249" s="415"/>
      <c r="AD249" s="415"/>
      <c r="AE249" s="415"/>
      <c r="AF249" s="415"/>
      <c r="AG249" s="415"/>
      <c r="AH249" s="415"/>
      <c r="AI249" s="415"/>
      <c r="AJ249" s="415"/>
      <c r="AK249" s="415"/>
      <c r="AL249" s="415"/>
      <c r="AM249" s="415"/>
      <c r="AN249" s="415"/>
    </row>
    <row r="250" ht="21.75" hidden="1" customHeight="1">
      <c r="A250" s="416" t="s">
        <v>472</v>
      </c>
      <c r="B250" s="417" t="s">
        <v>3828</v>
      </c>
      <c r="C250" s="417"/>
      <c r="D250" s="418" t="s">
        <v>3829</v>
      </c>
      <c r="E250" s="423" t="s">
        <v>3830</v>
      </c>
      <c r="F250" s="419" t="s">
        <v>3831</v>
      </c>
      <c r="G250" s="419" t="s">
        <v>3832</v>
      </c>
      <c r="H250" s="419" t="s">
        <v>75</v>
      </c>
      <c r="I250" s="419">
        <v>5.0</v>
      </c>
      <c r="J250" s="420">
        <v>45695.0</v>
      </c>
      <c r="K250" s="419" t="s">
        <v>123</v>
      </c>
      <c r="L250" s="424" t="s">
        <v>3221</v>
      </c>
      <c r="M250" s="419" t="s">
        <v>2668</v>
      </c>
      <c r="N250" s="415"/>
      <c r="O250" s="419"/>
      <c r="P250" s="421"/>
      <c r="Q250" s="415"/>
      <c r="R250" s="415"/>
      <c r="S250" s="415"/>
      <c r="T250" s="415"/>
      <c r="U250" s="415"/>
      <c r="V250" s="415"/>
      <c r="W250" s="415"/>
      <c r="X250" s="415"/>
      <c r="Y250" s="415"/>
      <c r="Z250" s="415"/>
      <c r="AA250" s="415"/>
      <c r="AB250" s="415"/>
      <c r="AC250" s="415"/>
      <c r="AD250" s="415"/>
      <c r="AE250" s="415"/>
      <c r="AF250" s="415"/>
      <c r="AG250" s="415"/>
      <c r="AH250" s="415"/>
      <c r="AI250" s="415"/>
      <c r="AJ250" s="415"/>
      <c r="AK250" s="415"/>
      <c r="AL250" s="415"/>
      <c r="AM250" s="415"/>
      <c r="AN250" s="415"/>
    </row>
    <row r="251" ht="21.75" hidden="1" customHeight="1">
      <c r="A251" s="416" t="s">
        <v>472</v>
      </c>
      <c r="B251" s="417" t="s">
        <v>3833</v>
      </c>
      <c r="C251" s="417"/>
      <c r="D251" s="418" t="s">
        <v>3834</v>
      </c>
      <c r="E251" s="423" t="s">
        <v>3835</v>
      </c>
      <c r="F251" s="419" t="s">
        <v>3836</v>
      </c>
      <c r="G251" s="419" t="s">
        <v>3837</v>
      </c>
      <c r="H251" s="419" t="s">
        <v>75</v>
      </c>
      <c r="I251" s="419">
        <v>5.0</v>
      </c>
      <c r="J251" s="420">
        <v>45708.0</v>
      </c>
      <c r="K251" s="419" t="s">
        <v>123</v>
      </c>
      <c r="L251" s="424" t="s">
        <v>3838</v>
      </c>
      <c r="M251" s="419" t="s">
        <v>2668</v>
      </c>
      <c r="N251" s="415"/>
      <c r="O251" s="419"/>
      <c r="P251" s="421"/>
      <c r="Q251" s="415"/>
      <c r="R251" s="415"/>
      <c r="S251" s="415"/>
      <c r="T251" s="415"/>
      <c r="U251" s="415"/>
      <c r="V251" s="415"/>
      <c r="W251" s="415"/>
      <c r="X251" s="415"/>
      <c r="Y251" s="415"/>
      <c r="Z251" s="415"/>
      <c r="AA251" s="415"/>
      <c r="AB251" s="415"/>
      <c r="AC251" s="415"/>
      <c r="AD251" s="415"/>
      <c r="AE251" s="415"/>
      <c r="AF251" s="415"/>
      <c r="AG251" s="415"/>
      <c r="AH251" s="415"/>
      <c r="AI251" s="415"/>
      <c r="AJ251" s="415"/>
      <c r="AK251" s="415"/>
      <c r="AL251" s="415"/>
      <c r="AM251" s="415"/>
      <c r="AN251" s="415"/>
    </row>
    <row r="252" ht="21.75" hidden="1" customHeight="1">
      <c r="A252" s="416" t="s">
        <v>472</v>
      </c>
      <c r="B252" s="417" t="s">
        <v>3839</v>
      </c>
      <c r="C252" s="417"/>
      <c r="D252" s="418" t="s">
        <v>3840</v>
      </c>
      <c r="E252" s="423" t="s">
        <v>3841</v>
      </c>
      <c r="F252" s="419" t="s">
        <v>3842</v>
      </c>
      <c r="G252" s="419" t="s">
        <v>3843</v>
      </c>
      <c r="H252" s="419" t="s">
        <v>75</v>
      </c>
      <c r="I252" s="419">
        <v>5.0</v>
      </c>
      <c r="J252" s="420">
        <v>45892.0</v>
      </c>
      <c r="K252" s="419" t="s">
        <v>123</v>
      </c>
      <c r="L252" s="424" t="s">
        <v>3258</v>
      </c>
      <c r="M252" s="419" t="s">
        <v>2668</v>
      </c>
      <c r="N252" s="415"/>
      <c r="O252" s="419"/>
      <c r="P252" s="421"/>
      <c r="Q252" s="415"/>
      <c r="R252" s="415"/>
      <c r="S252" s="415"/>
      <c r="T252" s="415"/>
      <c r="U252" s="415"/>
      <c r="V252" s="415"/>
      <c r="W252" s="415"/>
      <c r="X252" s="415"/>
      <c r="Y252" s="415"/>
      <c r="Z252" s="415"/>
      <c r="AA252" s="415"/>
      <c r="AB252" s="415"/>
      <c r="AC252" s="415"/>
      <c r="AD252" s="415"/>
      <c r="AE252" s="415"/>
      <c r="AF252" s="415"/>
      <c r="AG252" s="415"/>
      <c r="AH252" s="415"/>
      <c r="AI252" s="415"/>
      <c r="AJ252" s="415"/>
      <c r="AK252" s="415"/>
      <c r="AL252" s="415"/>
      <c r="AM252" s="415"/>
      <c r="AN252" s="415"/>
    </row>
    <row r="253" ht="21.75" hidden="1" customHeight="1">
      <c r="A253" s="416" t="s">
        <v>472</v>
      </c>
      <c r="B253" s="417" t="s">
        <v>3844</v>
      </c>
      <c r="C253" s="417"/>
      <c r="D253" s="418" t="s">
        <v>3845</v>
      </c>
      <c r="E253" s="423" t="s">
        <v>3846</v>
      </c>
      <c r="F253" s="419" t="s">
        <v>3847</v>
      </c>
      <c r="G253" s="419" t="s">
        <v>3848</v>
      </c>
      <c r="H253" s="419" t="s">
        <v>75</v>
      </c>
      <c r="I253" s="419">
        <v>5.0</v>
      </c>
      <c r="J253" s="420">
        <v>45651.0</v>
      </c>
      <c r="K253" s="419" t="s">
        <v>123</v>
      </c>
      <c r="L253" s="424" t="s">
        <v>3849</v>
      </c>
      <c r="M253" s="419" t="s">
        <v>2668</v>
      </c>
      <c r="N253" s="415"/>
      <c r="O253" s="419"/>
      <c r="P253" s="421"/>
      <c r="Q253" s="415"/>
      <c r="R253" s="415"/>
      <c r="S253" s="415"/>
      <c r="T253" s="415"/>
      <c r="U253" s="415"/>
      <c r="V253" s="415"/>
      <c r="W253" s="415"/>
      <c r="X253" s="415"/>
      <c r="Y253" s="415"/>
      <c r="Z253" s="415"/>
      <c r="AA253" s="415"/>
      <c r="AB253" s="415"/>
      <c r="AC253" s="415"/>
      <c r="AD253" s="415"/>
      <c r="AE253" s="415"/>
      <c r="AF253" s="415"/>
      <c r="AG253" s="415"/>
      <c r="AH253" s="415"/>
      <c r="AI253" s="415"/>
      <c r="AJ253" s="415"/>
      <c r="AK253" s="415"/>
      <c r="AL253" s="415"/>
      <c r="AM253" s="415"/>
      <c r="AN253" s="415"/>
    </row>
    <row r="254" ht="21.75" hidden="1" customHeight="1">
      <c r="A254" s="416" t="s">
        <v>472</v>
      </c>
      <c r="B254" s="417" t="s">
        <v>3850</v>
      </c>
      <c r="C254" s="417"/>
      <c r="D254" s="418" t="s">
        <v>3851</v>
      </c>
      <c r="E254" s="423" t="s">
        <v>3852</v>
      </c>
      <c r="F254" s="419" t="s">
        <v>3853</v>
      </c>
      <c r="G254" s="419" t="s">
        <v>3854</v>
      </c>
      <c r="H254" s="419" t="s">
        <v>75</v>
      </c>
      <c r="I254" s="419">
        <v>5.0</v>
      </c>
      <c r="J254" s="420">
        <v>44477.0</v>
      </c>
      <c r="K254" s="419" t="s">
        <v>123</v>
      </c>
      <c r="L254" s="424" t="s">
        <v>3855</v>
      </c>
      <c r="M254" s="419" t="s">
        <v>2668</v>
      </c>
      <c r="N254" s="415"/>
      <c r="O254" s="419"/>
      <c r="P254" s="421"/>
      <c r="Q254" s="415"/>
      <c r="R254" s="415"/>
      <c r="S254" s="415"/>
      <c r="T254" s="415"/>
      <c r="U254" s="415"/>
      <c r="V254" s="415"/>
      <c r="W254" s="415"/>
      <c r="X254" s="415"/>
      <c r="Y254" s="415"/>
      <c r="Z254" s="415"/>
      <c r="AA254" s="415"/>
      <c r="AB254" s="415"/>
      <c r="AC254" s="415"/>
      <c r="AD254" s="415"/>
      <c r="AE254" s="415"/>
      <c r="AF254" s="415"/>
      <c r="AG254" s="415"/>
      <c r="AH254" s="415"/>
      <c r="AI254" s="415"/>
      <c r="AJ254" s="415"/>
      <c r="AK254" s="415"/>
      <c r="AL254" s="415"/>
      <c r="AM254" s="415"/>
      <c r="AN254" s="415"/>
    </row>
    <row r="255" ht="21.75" hidden="1" customHeight="1">
      <c r="A255" s="416" t="s">
        <v>472</v>
      </c>
      <c r="B255" s="417" t="s">
        <v>3856</v>
      </c>
      <c r="C255" s="417"/>
      <c r="D255" s="418" t="s">
        <v>3857</v>
      </c>
      <c r="E255" s="423" t="s">
        <v>3858</v>
      </c>
      <c r="F255" s="419" t="s">
        <v>3859</v>
      </c>
      <c r="G255" s="419" t="s">
        <v>3860</v>
      </c>
      <c r="H255" s="419" t="s">
        <v>75</v>
      </c>
      <c r="I255" s="419">
        <v>5.0</v>
      </c>
      <c r="J255" s="420">
        <v>45838.0</v>
      </c>
      <c r="K255" s="419" t="s">
        <v>123</v>
      </c>
      <c r="L255" s="424" t="s">
        <v>3861</v>
      </c>
      <c r="M255" s="419" t="s">
        <v>2668</v>
      </c>
      <c r="N255" s="415"/>
      <c r="O255" s="419"/>
      <c r="P255" s="421"/>
      <c r="Q255" s="415"/>
      <c r="R255" s="415"/>
      <c r="S255" s="415"/>
      <c r="T255" s="415"/>
      <c r="U255" s="415"/>
      <c r="V255" s="415"/>
      <c r="W255" s="415"/>
      <c r="X255" s="415"/>
      <c r="Y255" s="415"/>
      <c r="Z255" s="415"/>
      <c r="AA255" s="415"/>
      <c r="AB255" s="415"/>
      <c r="AC255" s="415"/>
      <c r="AD255" s="415"/>
      <c r="AE255" s="415"/>
      <c r="AF255" s="415"/>
      <c r="AG255" s="415"/>
      <c r="AH255" s="415"/>
      <c r="AI255" s="415"/>
      <c r="AJ255" s="415"/>
      <c r="AK255" s="415"/>
      <c r="AL255" s="415"/>
      <c r="AM255" s="415"/>
      <c r="AN255" s="415"/>
    </row>
    <row r="256" ht="21.75" hidden="1" customHeight="1">
      <c r="A256" s="416" t="s">
        <v>472</v>
      </c>
      <c r="B256" s="417" t="s">
        <v>3862</v>
      </c>
      <c r="C256" s="417"/>
      <c r="D256" s="418" t="s">
        <v>3863</v>
      </c>
      <c r="E256" s="423" t="s">
        <v>3864</v>
      </c>
      <c r="F256" s="419" t="s">
        <v>3865</v>
      </c>
      <c r="G256" s="419" t="s">
        <v>3866</v>
      </c>
      <c r="H256" s="419" t="s">
        <v>75</v>
      </c>
      <c r="I256" s="419">
        <v>5.0</v>
      </c>
      <c r="J256" s="420">
        <v>45811.0</v>
      </c>
      <c r="K256" s="419" t="s">
        <v>123</v>
      </c>
      <c r="L256" s="424" t="s">
        <v>3867</v>
      </c>
      <c r="M256" s="419" t="s">
        <v>2668</v>
      </c>
      <c r="N256" s="415"/>
      <c r="O256" s="419"/>
      <c r="P256" s="421"/>
      <c r="Q256" s="415"/>
      <c r="R256" s="415"/>
      <c r="S256" s="415"/>
      <c r="T256" s="415"/>
      <c r="U256" s="415"/>
      <c r="V256" s="415"/>
      <c r="W256" s="415"/>
      <c r="X256" s="415"/>
      <c r="Y256" s="415"/>
      <c r="Z256" s="415"/>
      <c r="AA256" s="415"/>
      <c r="AB256" s="415"/>
      <c r="AC256" s="415"/>
      <c r="AD256" s="415"/>
      <c r="AE256" s="415"/>
      <c r="AF256" s="415"/>
      <c r="AG256" s="415"/>
      <c r="AH256" s="415"/>
      <c r="AI256" s="415"/>
      <c r="AJ256" s="415"/>
      <c r="AK256" s="415"/>
      <c r="AL256" s="415"/>
      <c r="AM256" s="415"/>
      <c r="AN256" s="415"/>
    </row>
    <row r="257" ht="21.75" hidden="1" customHeight="1">
      <c r="A257" s="416" t="s">
        <v>472</v>
      </c>
      <c r="B257" s="417" t="s">
        <v>3868</v>
      </c>
      <c r="C257" s="417"/>
      <c r="D257" s="418" t="s">
        <v>3869</v>
      </c>
      <c r="E257" s="423" t="s">
        <v>3870</v>
      </c>
      <c r="F257" s="419" t="s">
        <v>3871</v>
      </c>
      <c r="G257" s="419" t="s">
        <v>3872</v>
      </c>
      <c r="H257" s="419" t="s">
        <v>75</v>
      </c>
      <c r="I257" s="419">
        <v>5.0</v>
      </c>
      <c r="J257" s="420">
        <v>45691.0</v>
      </c>
      <c r="K257" s="419" t="s">
        <v>123</v>
      </c>
      <c r="L257" s="424" t="s">
        <v>3221</v>
      </c>
      <c r="M257" s="419" t="s">
        <v>2668</v>
      </c>
      <c r="N257" s="415"/>
      <c r="O257" s="419"/>
      <c r="P257" s="421"/>
      <c r="Q257" s="415"/>
      <c r="R257" s="415"/>
      <c r="S257" s="415"/>
      <c r="T257" s="415"/>
      <c r="U257" s="415"/>
      <c r="V257" s="415"/>
      <c r="W257" s="415"/>
      <c r="X257" s="415"/>
      <c r="Y257" s="415"/>
      <c r="Z257" s="415"/>
      <c r="AA257" s="415"/>
      <c r="AB257" s="415"/>
      <c r="AC257" s="415"/>
      <c r="AD257" s="415"/>
      <c r="AE257" s="415"/>
      <c r="AF257" s="415"/>
      <c r="AG257" s="415"/>
      <c r="AH257" s="415"/>
      <c r="AI257" s="415"/>
      <c r="AJ257" s="415"/>
      <c r="AK257" s="415"/>
      <c r="AL257" s="415"/>
      <c r="AM257" s="415"/>
      <c r="AN257" s="415"/>
    </row>
    <row r="258" ht="21.75" hidden="1" customHeight="1">
      <c r="A258" s="416" t="s">
        <v>472</v>
      </c>
      <c r="B258" s="417" t="s">
        <v>3873</v>
      </c>
      <c r="C258" s="417"/>
      <c r="D258" s="418" t="s">
        <v>3874</v>
      </c>
      <c r="E258" s="423" t="s">
        <v>3875</v>
      </c>
      <c r="F258" s="419" t="s">
        <v>3876</v>
      </c>
      <c r="G258" s="419" t="s">
        <v>3877</v>
      </c>
      <c r="H258" s="419" t="s">
        <v>75</v>
      </c>
      <c r="I258" s="419">
        <v>5.0</v>
      </c>
      <c r="J258" s="420">
        <v>45619.0</v>
      </c>
      <c r="K258" s="419" t="s">
        <v>123</v>
      </c>
      <c r="L258" s="424" t="s">
        <v>3878</v>
      </c>
      <c r="M258" s="419" t="s">
        <v>2668</v>
      </c>
      <c r="N258" s="415"/>
      <c r="O258" s="419"/>
      <c r="P258" s="421"/>
      <c r="Q258" s="415"/>
      <c r="R258" s="415"/>
      <c r="S258" s="415"/>
      <c r="T258" s="415"/>
      <c r="U258" s="415"/>
      <c r="V258" s="415"/>
      <c r="W258" s="415"/>
      <c r="X258" s="415"/>
      <c r="Y258" s="415"/>
      <c r="Z258" s="415"/>
      <c r="AA258" s="415"/>
      <c r="AB258" s="415"/>
      <c r="AC258" s="415"/>
      <c r="AD258" s="415"/>
      <c r="AE258" s="415"/>
      <c r="AF258" s="415"/>
      <c r="AG258" s="415"/>
      <c r="AH258" s="415"/>
      <c r="AI258" s="415"/>
      <c r="AJ258" s="415"/>
      <c r="AK258" s="415"/>
      <c r="AL258" s="415"/>
      <c r="AM258" s="415"/>
      <c r="AN258" s="415"/>
    </row>
    <row r="259" ht="21.75" hidden="1" customHeight="1">
      <c r="A259" s="416" t="s">
        <v>472</v>
      </c>
      <c r="B259" s="417" t="s">
        <v>3879</v>
      </c>
      <c r="C259" s="417"/>
      <c r="D259" s="418" t="s">
        <v>3880</v>
      </c>
      <c r="E259" s="423" t="s">
        <v>3881</v>
      </c>
      <c r="F259" s="419" t="s">
        <v>3882</v>
      </c>
      <c r="G259" s="419" t="s">
        <v>3883</v>
      </c>
      <c r="H259" s="419" t="s">
        <v>75</v>
      </c>
      <c r="I259" s="419">
        <v>5.0</v>
      </c>
      <c r="J259" s="420">
        <v>45076.0</v>
      </c>
      <c r="K259" s="419" t="s">
        <v>123</v>
      </c>
      <c r="L259" s="424" t="s">
        <v>3884</v>
      </c>
      <c r="M259" s="419" t="s">
        <v>2668</v>
      </c>
      <c r="N259" s="415"/>
      <c r="O259" s="419"/>
      <c r="P259" s="421"/>
      <c r="Q259" s="415"/>
      <c r="R259" s="415"/>
      <c r="S259" s="415"/>
      <c r="T259" s="415"/>
      <c r="U259" s="415"/>
      <c r="V259" s="415"/>
      <c r="W259" s="415"/>
      <c r="X259" s="415"/>
      <c r="Y259" s="415"/>
      <c r="Z259" s="415"/>
      <c r="AA259" s="415"/>
      <c r="AB259" s="415"/>
      <c r="AC259" s="415"/>
      <c r="AD259" s="415"/>
      <c r="AE259" s="415"/>
      <c r="AF259" s="415"/>
      <c r="AG259" s="415"/>
      <c r="AH259" s="415"/>
      <c r="AI259" s="415"/>
      <c r="AJ259" s="415"/>
      <c r="AK259" s="415"/>
      <c r="AL259" s="415"/>
      <c r="AM259" s="415"/>
      <c r="AN259" s="415"/>
    </row>
    <row r="260" ht="21.75" hidden="1" customHeight="1">
      <c r="A260" s="416" t="s">
        <v>472</v>
      </c>
      <c r="B260" s="417" t="s">
        <v>3885</v>
      </c>
      <c r="C260" s="417"/>
      <c r="D260" s="418" t="s">
        <v>3886</v>
      </c>
      <c r="E260" s="423" t="s">
        <v>3887</v>
      </c>
      <c r="F260" s="419" t="s">
        <v>3888</v>
      </c>
      <c r="G260" s="419" t="s">
        <v>3889</v>
      </c>
      <c r="H260" s="419" t="s">
        <v>75</v>
      </c>
      <c r="I260" s="419">
        <v>5.0</v>
      </c>
      <c r="J260" s="420">
        <v>44781.0</v>
      </c>
      <c r="K260" s="419" t="s">
        <v>123</v>
      </c>
      <c r="L260" s="424" t="s">
        <v>3890</v>
      </c>
      <c r="M260" s="419" t="s">
        <v>2668</v>
      </c>
      <c r="N260" s="415"/>
      <c r="O260" s="419"/>
      <c r="P260" s="421"/>
      <c r="Q260" s="415"/>
      <c r="R260" s="415"/>
      <c r="S260" s="415"/>
      <c r="T260" s="415"/>
      <c r="U260" s="415"/>
      <c r="V260" s="415"/>
      <c r="W260" s="415"/>
      <c r="X260" s="415"/>
      <c r="Y260" s="415"/>
      <c r="Z260" s="415"/>
      <c r="AA260" s="415"/>
      <c r="AB260" s="415"/>
      <c r="AC260" s="415"/>
      <c r="AD260" s="415"/>
      <c r="AE260" s="415"/>
      <c r="AF260" s="415"/>
      <c r="AG260" s="415"/>
      <c r="AH260" s="415"/>
      <c r="AI260" s="415"/>
      <c r="AJ260" s="415"/>
      <c r="AK260" s="415"/>
      <c r="AL260" s="415"/>
      <c r="AM260" s="415"/>
      <c r="AN260" s="415"/>
    </row>
    <row r="261" ht="21.75" hidden="1" customHeight="1">
      <c r="A261" s="416" t="s">
        <v>472</v>
      </c>
      <c r="B261" s="417" t="s">
        <v>3891</v>
      </c>
      <c r="C261" s="417"/>
      <c r="D261" s="418" t="s">
        <v>3892</v>
      </c>
      <c r="E261" s="423" t="s">
        <v>3893</v>
      </c>
      <c r="F261" s="419" t="s">
        <v>3894</v>
      </c>
      <c r="G261" s="419" t="s">
        <v>3895</v>
      </c>
      <c r="H261" s="419" t="s">
        <v>75</v>
      </c>
      <c r="I261" s="419">
        <v>5.0</v>
      </c>
      <c r="J261" s="420">
        <v>44914.0</v>
      </c>
      <c r="K261" s="419" t="s">
        <v>123</v>
      </c>
      <c r="L261" s="424" t="s">
        <v>3896</v>
      </c>
      <c r="M261" s="419" t="s">
        <v>2668</v>
      </c>
      <c r="N261" s="415"/>
      <c r="O261" s="419"/>
      <c r="P261" s="421"/>
      <c r="Q261" s="415"/>
      <c r="R261" s="415"/>
      <c r="S261" s="415"/>
      <c r="T261" s="415"/>
      <c r="U261" s="415"/>
      <c r="V261" s="415"/>
      <c r="W261" s="415"/>
      <c r="X261" s="415"/>
      <c r="Y261" s="415"/>
      <c r="Z261" s="415"/>
      <c r="AA261" s="415"/>
      <c r="AB261" s="415"/>
      <c r="AC261" s="415"/>
      <c r="AD261" s="415"/>
      <c r="AE261" s="415"/>
      <c r="AF261" s="415"/>
      <c r="AG261" s="415"/>
      <c r="AH261" s="415"/>
      <c r="AI261" s="415"/>
      <c r="AJ261" s="415"/>
      <c r="AK261" s="415"/>
      <c r="AL261" s="415"/>
      <c r="AM261" s="415"/>
      <c r="AN261" s="415"/>
    </row>
    <row r="262" ht="21.75" hidden="1" customHeight="1">
      <c r="A262" s="416" t="s">
        <v>164</v>
      </c>
      <c r="B262" s="417" t="s">
        <v>3897</v>
      </c>
      <c r="C262" s="417"/>
      <c r="D262" s="418" t="s">
        <v>3898</v>
      </c>
      <c r="E262" s="418"/>
      <c r="F262" s="419" t="s">
        <v>3899</v>
      </c>
      <c r="G262" s="419" t="s">
        <v>3900</v>
      </c>
      <c r="H262" s="419" t="s">
        <v>97</v>
      </c>
      <c r="I262" s="419">
        <v>5.0</v>
      </c>
      <c r="J262" s="420">
        <v>45916.0</v>
      </c>
      <c r="K262" s="414" t="s">
        <v>281</v>
      </c>
      <c r="L262" s="418" t="s">
        <v>3901</v>
      </c>
      <c r="M262" s="419" t="s">
        <v>2668</v>
      </c>
      <c r="N262" s="415"/>
      <c r="O262" s="419"/>
      <c r="P262" s="421"/>
      <c r="Q262" s="415"/>
      <c r="R262" s="415"/>
      <c r="S262" s="415"/>
      <c r="T262" s="415"/>
      <c r="U262" s="415"/>
      <c r="V262" s="415"/>
      <c r="W262" s="415"/>
      <c r="X262" s="415"/>
      <c r="Y262" s="415"/>
      <c r="Z262" s="415"/>
      <c r="AA262" s="415"/>
      <c r="AB262" s="415"/>
      <c r="AC262" s="415"/>
      <c r="AD262" s="415"/>
      <c r="AE262" s="415"/>
      <c r="AF262" s="415"/>
      <c r="AG262" s="415"/>
      <c r="AH262" s="415"/>
      <c r="AI262" s="415"/>
      <c r="AJ262" s="415"/>
      <c r="AK262" s="415"/>
      <c r="AL262" s="415"/>
      <c r="AM262" s="415"/>
      <c r="AN262" s="415"/>
    </row>
    <row r="263" ht="21.75" hidden="1" customHeight="1">
      <c r="A263" s="416" t="s">
        <v>164</v>
      </c>
      <c r="B263" s="417" t="s">
        <v>3902</v>
      </c>
      <c r="C263" s="417"/>
      <c r="D263" s="418" t="s">
        <v>3903</v>
      </c>
      <c r="E263" s="418"/>
      <c r="F263" s="419" t="s">
        <v>3904</v>
      </c>
      <c r="G263" s="419" t="s">
        <v>3905</v>
      </c>
      <c r="H263" s="419" t="s">
        <v>97</v>
      </c>
      <c r="I263" s="419">
        <v>5.0</v>
      </c>
      <c r="J263" s="420">
        <v>45891.0</v>
      </c>
      <c r="K263" s="414" t="s">
        <v>281</v>
      </c>
      <c r="L263" s="418" t="s">
        <v>3901</v>
      </c>
      <c r="M263" s="419" t="s">
        <v>2668</v>
      </c>
      <c r="N263" s="415"/>
      <c r="O263" s="419"/>
      <c r="P263" s="421"/>
      <c r="Q263" s="415"/>
      <c r="R263" s="415"/>
      <c r="S263" s="415"/>
      <c r="T263" s="415"/>
      <c r="U263" s="415"/>
      <c r="V263" s="415"/>
      <c r="W263" s="415"/>
      <c r="X263" s="415"/>
      <c r="Y263" s="415"/>
      <c r="Z263" s="415"/>
      <c r="AA263" s="415"/>
      <c r="AB263" s="415"/>
      <c r="AC263" s="415"/>
      <c r="AD263" s="415"/>
      <c r="AE263" s="415"/>
      <c r="AF263" s="415"/>
      <c r="AG263" s="415"/>
      <c r="AH263" s="415"/>
      <c r="AI263" s="415"/>
      <c r="AJ263" s="415"/>
      <c r="AK263" s="415"/>
      <c r="AL263" s="415"/>
      <c r="AM263" s="415"/>
      <c r="AN263" s="415"/>
    </row>
    <row r="264" ht="21.75" hidden="1" customHeight="1">
      <c r="A264" s="416" t="s">
        <v>164</v>
      </c>
      <c r="B264" s="417" t="s">
        <v>3906</v>
      </c>
      <c r="C264" s="417"/>
      <c r="D264" s="418" t="s">
        <v>3907</v>
      </c>
      <c r="E264" s="418"/>
      <c r="F264" s="419" t="s">
        <v>3908</v>
      </c>
      <c r="G264" s="419" t="s">
        <v>3909</v>
      </c>
      <c r="H264" s="419" t="s">
        <v>97</v>
      </c>
      <c r="I264" s="419">
        <v>5.0</v>
      </c>
      <c r="J264" s="420">
        <v>45879.0</v>
      </c>
      <c r="K264" s="414" t="s">
        <v>281</v>
      </c>
      <c r="L264" s="418" t="s">
        <v>3910</v>
      </c>
      <c r="M264" s="419" t="s">
        <v>2668</v>
      </c>
      <c r="N264" s="415"/>
      <c r="O264" s="419"/>
      <c r="P264" s="421"/>
      <c r="Q264" s="415"/>
      <c r="R264" s="415"/>
      <c r="S264" s="415"/>
      <c r="T264" s="415"/>
      <c r="U264" s="415"/>
      <c r="V264" s="415"/>
      <c r="W264" s="415"/>
      <c r="X264" s="415"/>
      <c r="Y264" s="415"/>
      <c r="Z264" s="415"/>
      <c r="AA264" s="415"/>
      <c r="AB264" s="415"/>
      <c r="AC264" s="415"/>
      <c r="AD264" s="415"/>
      <c r="AE264" s="415"/>
      <c r="AF264" s="415"/>
      <c r="AG264" s="415"/>
      <c r="AH264" s="415"/>
      <c r="AI264" s="415"/>
      <c r="AJ264" s="415"/>
      <c r="AK264" s="415"/>
      <c r="AL264" s="415"/>
      <c r="AM264" s="415"/>
      <c r="AN264" s="415"/>
    </row>
    <row r="265" ht="21.75" hidden="1" customHeight="1">
      <c r="A265" s="416" t="s">
        <v>164</v>
      </c>
      <c r="B265" s="417" t="s">
        <v>3911</v>
      </c>
      <c r="C265" s="417"/>
      <c r="D265" s="418" t="s">
        <v>3912</v>
      </c>
      <c r="E265" s="418"/>
      <c r="F265" s="419" t="s">
        <v>3913</v>
      </c>
      <c r="G265" s="419" t="s">
        <v>3914</v>
      </c>
      <c r="H265" s="419" t="s">
        <v>97</v>
      </c>
      <c r="I265" s="419">
        <v>5.0</v>
      </c>
      <c r="J265" s="420">
        <v>45861.0</v>
      </c>
      <c r="K265" s="414" t="s">
        <v>281</v>
      </c>
      <c r="L265" s="418" t="s">
        <v>3915</v>
      </c>
      <c r="M265" s="419" t="s">
        <v>2668</v>
      </c>
      <c r="N265" s="415"/>
      <c r="O265" s="419"/>
      <c r="P265" s="421"/>
      <c r="Q265" s="415"/>
      <c r="R265" s="415"/>
      <c r="S265" s="415"/>
      <c r="T265" s="415"/>
      <c r="U265" s="415"/>
      <c r="V265" s="415"/>
      <c r="W265" s="415"/>
      <c r="X265" s="415"/>
      <c r="Y265" s="415"/>
      <c r="Z265" s="415"/>
      <c r="AA265" s="415"/>
      <c r="AB265" s="415"/>
      <c r="AC265" s="415"/>
      <c r="AD265" s="415"/>
      <c r="AE265" s="415"/>
      <c r="AF265" s="415"/>
      <c r="AG265" s="415"/>
      <c r="AH265" s="415"/>
      <c r="AI265" s="415"/>
      <c r="AJ265" s="415"/>
      <c r="AK265" s="415"/>
      <c r="AL265" s="415"/>
      <c r="AM265" s="415"/>
      <c r="AN265" s="415"/>
    </row>
    <row r="266" ht="21.75" hidden="1" customHeight="1">
      <c r="A266" s="416" t="s">
        <v>164</v>
      </c>
      <c r="B266" s="417" t="s">
        <v>3916</v>
      </c>
      <c r="C266" s="417"/>
      <c r="D266" s="418" t="s">
        <v>3917</v>
      </c>
      <c r="E266" s="418"/>
      <c r="F266" s="419" t="s">
        <v>3918</v>
      </c>
      <c r="G266" s="419" t="s">
        <v>3919</v>
      </c>
      <c r="H266" s="419" t="s">
        <v>97</v>
      </c>
      <c r="I266" s="419">
        <v>5.0</v>
      </c>
      <c r="J266" s="420">
        <v>45856.0</v>
      </c>
      <c r="K266" s="414" t="s">
        <v>281</v>
      </c>
      <c r="L266" s="418" t="s">
        <v>3901</v>
      </c>
      <c r="M266" s="419" t="s">
        <v>2668</v>
      </c>
      <c r="N266" s="415"/>
      <c r="O266" s="419"/>
      <c r="P266" s="421"/>
      <c r="Q266" s="415"/>
      <c r="R266" s="415"/>
      <c r="S266" s="415"/>
      <c r="T266" s="415"/>
      <c r="U266" s="415"/>
      <c r="V266" s="415"/>
      <c r="W266" s="415"/>
      <c r="X266" s="415"/>
      <c r="Y266" s="415"/>
      <c r="Z266" s="415"/>
      <c r="AA266" s="415"/>
      <c r="AB266" s="415"/>
      <c r="AC266" s="415"/>
      <c r="AD266" s="415"/>
      <c r="AE266" s="415"/>
      <c r="AF266" s="415"/>
      <c r="AG266" s="415"/>
      <c r="AH266" s="415"/>
      <c r="AI266" s="415"/>
      <c r="AJ266" s="415"/>
      <c r="AK266" s="415"/>
      <c r="AL266" s="415"/>
      <c r="AM266" s="415"/>
      <c r="AN266" s="415"/>
    </row>
    <row r="267" ht="21.75" hidden="1" customHeight="1">
      <c r="A267" s="416" t="s">
        <v>164</v>
      </c>
      <c r="B267" s="417" t="s">
        <v>3920</v>
      </c>
      <c r="C267" s="417"/>
      <c r="D267" s="418" t="s">
        <v>3921</v>
      </c>
      <c r="E267" s="418"/>
      <c r="F267" s="419" t="s">
        <v>3922</v>
      </c>
      <c r="G267" s="419" t="s">
        <v>3923</v>
      </c>
      <c r="H267" s="419" t="s">
        <v>97</v>
      </c>
      <c r="I267" s="419">
        <v>5.0</v>
      </c>
      <c r="J267" s="420">
        <v>45835.0</v>
      </c>
      <c r="K267" s="414" t="s">
        <v>281</v>
      </c>
      <c r="L267" s="418" t="s">
        <v>3924</v>
      </c>
      <c r="M267" s="419" t="s">
        <v>2668</v>
      </c>
      <c r="N267" s="415"/>
      <c r="O267" s="419"/>
      <c r="P267" s="421"/>
      <c r="Q267" s="415"/>
      <c r="R267" s="415"/>
      <c r="S267" s="415"/>
      <c r="T267" s="415"/>
      <c r="U267" s="415"/>
      <c r="V267" s="415"/>
      <c r="W267" s="415"/>
      <c r="X267" s="415"/>
      <c r="Y267" s="415"/>
      <c r="Z267" s="415"/>
      <c r="AA267" s="415"/>
      <c r="AB267" s="415"/>
      <c r="AC267" s="415"/>
      <c r="AD267" s="415"/>
      <c r="AE267" s="415"/>
      <c r="AF267" s="415"/>
      <c r="AG267" s="415"/>
      <c r="AH267" s="415"/>
      <c r="AI267" s="415"/>
      <c r="AJ267" s="415"/>
      <c r="AK267" s="415"/>
      <c r="AL267" s="415"/>
      <c r="AM267" s="415"/>
      <c r="AN267" s="415"/>
    </row>
    <row r="268" ht="21.75" hidden="1" customHeight="1">
      <c r="A268" s="416" t="s">
        <v>164</v>
      </c>
      <c r="B268" s="417" t="s">
        <v>3925</v>
      </c>
      <c r="C268" s="417"/>
      <c r="D268" s="418" t="s">
        <v>3926</v>
      </c>
      <c r="E268" s="418"/>
      <c r="F268" s="419" t="s">
        <v>3927</v>
      </c>
      <c r="G268" s="419" t="s">
        <v>3928</v>
      </c>
      <c r="H268" s="419" t="s">
        <v>97</v>
      </c>
      <c r="I268" s="419">
        <v>5.0</v>
      </c>
      <c r="J268" s="420">
        <v>45752.0</v>
      </c>
      <c r="K268" s="414" t="s">
        <v>281</v>
      </c>
      <c r="L268" s="418" t="s">
        <v>3910</v>
      </c>
      <c r="M268" s="419" t="s">
        <v>2668</v>
      </c>
      <c r="N268" s="415"/>
      <c r="O268" s="419"/>
      <c r="P268" s="421"/>
      <c r="Q268" s="415"/>
      <c r="R268" s="415"/>
      <c r="S268" s="415"/>
      <c r="T268" s="415"/>
      <c r="U268" s="415"/>
      <c r="V268" s="415"/>
      <c r="W268" s="415"/>
      <c r="X268" s="415"/>
      <c r="Y268" s="415"/>
      <c r="Z268" s="415"/>
      <c r="AA268" s="415"/>
      <c r="AB268" s="415"/>
      <c r="AC268" s="415"/>
      <c r="AD268" s="415"/>
      <c r="AE268" s="415"/>
      <c r="AF268" s="415"/>
      <c r="AG268" s="415"/>
      <c r="AH268" s="415"/>
      <c r="AI268" s="415"/>
      <c r="AJ268" s="415"/>
      <c r="AK268" s="415"/>
      <c r="AL268" s="415"/>
      <c r="AM268" s="415"/>
      <c r="AN268" s="415"/>
    </row>
    <row r="269" ht="21.75" hidden="1" customHeight="1">
      <c r="A269" s="416" t="s">
        <v>164</v>
      </c>
      <c r="B269" s="417" t="s">
        <v>3929</v>
      </c>
      <c r="C269" s="417"/>
      <c r="D269" s="418" t="s">
        <v>3930</v>
      </c>
      <c r="E269" s="418"/>
      <c r="F269" s="419" t="s">
        <v>3931</v>
      </c>
      <c r="G269" s="419" t="s">
        <v>3932</v>
      </c>
      <c r="H269" s="419" t="s">
        <v>97</v>
      </c>
      <c r="I269" s="419">
        <v>5.0</v>
      </c>
      <c r="J269" s="420">
        <v>45750.0</v>
      </c>
      <c r="K269" s="414" t="s">
        <v>281</v>
      </c>
      <c r="L269" s="418" t="s">
        <v>3901</v>
      </c>
      <c r="M269" s="419" t="s">
        <v>2668</v>
      </c>
      <c r="N269" s="415"/>
      <c r="O269" s="419"/>
      <c r="P269" s="421"/>
      <c r="Q269" s="415"/>
      <c r="R269" s="415"/>
      <c r="S269" s="415"/>
      <c r="T269" s="415"/>
      <c r="U269" s="415"/>
      <c r="V269" s="415"/>
      <c r="W269" s="415"/>
      <c r="X269" s="415"/>
      <c r="Y269" s="415"/>
      <c r="Z269" s="415"/>
      <c r="AA269" s="415"/>
      <c r="AB269" s="415"/>
      <c r="AC269" s="415"/>
      <c r="AD269" s="415"/>
      <c r="AE269" s="415"/>
      <c r="AF269" s="415"/>
      <c r="AG269" s="415"/>
      <c r="AH269" s="415"/>
      <c r="AI269" s="415"/>
      <c r="AJ269" s="415"/>
      <c r="AK269" s="415"/>
      <c r="AL269" s="415"/>
      <c r="AM269" s="415"/>
      <c r="AN269" s="415"/>
    </row>
    <row r="270" ht="21.75" hidden="1" customHeight="1">
      <c r="A270" s="416" t="s">
        <v>164</v>
      </c>
      <c r="B270" s="417" t="s">
        <v>3933</v>
      </c>
      <c r="C270" s="417"/>
      <c r="D270" s="418" t="s">
        <v>3934</v>
      </c>
      <c r="E270" s="418"/>
      <c r="F270" s="419" t="s">
        <v>3935</v>
      </c>
      <c r="G270" s="419" t="s">
        <v>3936</v>
      </c>
      <c r="H270" s="419" t="s">
        <v>97</v>
      </c>
      <c r="I270" s="419">
        <v>5.0</v>
      </c>
      <c r="J270" s="420">
        <v>45743.0</v>
      </c>
      <c r="K270" s="414" t="s">
        <v>281</v>
      </c>
      <c r="L270" s="418" t="s">
        <v>3937</v>
      </c>
      <c r="M270" s="419" t="s">
        <v>2668</v>
      </c>
      <c r="N270" s="415"/>
      <c r="O270" s="419"/>
      <c r="P270" s="421"/>
      <c r="Q270" s="415"/>
      <c r="R270" s="415"/>
      <c r="S270" s="415"/>
      <c r="T270" s="415"/>
      <c r="U270" s="415"/>
      <c r="V270" s="415"/>
      <c r="W270" s="415"/>
      <c r="X270" s="415"/>
      <c r="Y270" s="415"/>
      <c r="Z270" s="415"/>
      <c r="AA270" s="415"/>
      <c r="AB270" s="415"/>
      <c r="AC270" s="415"/>
      <c r="AD270" s="415"/>
      <c r="AE270" s="415"/>
      <c r="AF270" s="415"/>
      <c r="AG270" s="415"/>
      <c r="AH270" s="415"/>
      <c r="AI270" s="415"/>
      <c r="AJ270" s="415"/>
      <c r="AK270" s="415"/>
      <c r="AL270" s="415"/>
      <c r="AM270" s="415"/>
      <c r="AN270" s="415"/>
    </row>
    <row r="271" ht="21.75" hidden="1" customHeight="1">
      <c r="A271" s="416" t="s">
        <v>164</v>
      </c>
      <c r="B271" s="417" t="s">
        <v>3938</v>
      </c>
      <c r="C271" s="417"/>
      <c r="D271" s="418" t="s">
        <v>3939</v>
      </c>
      <c r="E271" s="418"/>
      <c r="F271" s="419" t="s">
        <v>3940</v>
      </c>
      <c r="G271" s="419" t="s">
        <v>3941</v>
      </c>
      <c r="H271" s="419" t="s">
        <v>97</v>
      </c>
      <c r="I271" s="419">
        <v>5.0</v>
      </c>
      <c r="J271" s="420">
        <v>45733.0</v>
      </c>
      <c r="K271" s="414" t="s">
        <v>281</v>
      </c>
      <c r="L271" s="418" t="s">
        <v>3942</v>
      </c>
      <c r="M271" s="419" t="s">
        <v>2668</v>
      </c>
      <c r="N271" s="415"/>
      <c r="O271" s="419"/>
      <c r="P271" s="421"/>
      <c r="Q271" s="415"/>
      <c r="R271" s="415"/>
      <c r="S271" s="415"/>
      <c r="T271" s="415"/>
      <c r="U271" s="415"/>
      <c r="V271" s="415"/>
      <c r="W271" s="415"/>
      <c r="X271" s="415"/>
      <c r="Y271" s="415"/>
      <c r="Z271" s="415"/>
      <c r="AA271" s="415"/>
      <c r="AB271" s="415"/>
      <c r="AC271" s="415"/>
      <c r="AD271" s="415"/>
      <c r="AE271" s="415"/>
      <c r="AF271" s="415"/>
      <c r="AG271" s="415"/>
      <c r="AH271" s="415"/>
      <c r="AI271" s="415"/>
      <c r="AJ271" s="415"/>
      <c r="AK271" s="415"/>
      <c r="AL271" s="415"/>
      <c r="AM271" s="415"/>
      <c r="AN271" s="415"/>
    </row>
    <row r="272" ht="21.75" hidden="1" customHeight="1">
      <c r="A272" s="416" t="s">
        <v>164</v>
      </c>
      <c r="B272" s="417" t="s">
        <v>3943</v>
      </c>
      <c r="C272" s="417"/>
      <c r="D272" s="418" t="s">
        <v>3944</v>
      </c>
      <c r="E272" s="418"/>
      <c r="F272" s="419" t="s">
        <v>3945</v>
      </c>
      <c r="G272" s="419" t="s">
        <v>3946</v>
      </c>
      <c r="H272" s="419" t="s">
        <v>97</v>
      </c>
      <c r="I272" s="419">
        <v>5.0</v>
      </c>
      <c r="J272" s="420">
        <v>45477.0</v>
      </c>
      <c r="K272" s="414" t="s">
        <v>281</v>
      </c>
      <c r="L272" s="418" t="s">
        <v>3947</v>
      </c>
      <c r="M272" s="419" t="s">
        <v>2668</v>
      </c>
      <c r="N272" s="415"/>
      <c r="O272" s="419"/>
      <c r="P272" s="421"/>
      <c r="Q272" s="415"/>
      <c r="R272" s="415"/>
      <c r="S272" s="415"/>
      <c r="T272" s="415"/>
      <c r="U272" s="415"/>
      <c r="V272" s="415"/>
      <c r="W272" s="415"/>
      <c r="X272" s="415"/>
      <c r="Y272" s="415"/>
      <c r="Z272" s="415"/>
      <c r="AA272" s="415"/>
      <c r="AB272" s="415"/>
      <c r="AC272" s="415"/>
      <c r="AD272" s="415"/>
      <c r="AE272" s="415"/>
      <c r="AF272" s="415"/>
      <c r="AG272" s="415"/>
      <c r="AH272" s="415"/>
      <c r="AI272" s="415"/>
      <c r="AJ272" s="415"/>
      <c r="AK272" s="415"/>
      <c r="AL272" s="415"/>
      <c r="AM272" s="415"/>
      <c r="AN272" s="415"/>
    </row>
    <row r="273" ht="21.75" hidden="1" customHeight="1">
      <c r="A273" s="416" t="s">
        <v>164</v>
      </c>
      <c r="B273" s="422" t="s">
        <v>3948</v>
      </c>
      <c r="C273" s="422"/>
      <c r="D273" s="418" t="s">
        <v>3949</v>
      </c>
      <c r="E273" s="418"/>
      <c r="F273" s="419" t="s">
        <v>3950</v>
      </c>
      <c r="G273" s="419" t="s">
        <v>3951</v>
      </c>
      <c r="H273" s="419" t="s">
        <v>97</v>
      </c>
      <c r="I273" s="419">
        <v>5.0</v>
      </c>
      <c r="J273" s="420">
        <v>44967.0</v>
      </c>
      <c r="K273" s="414" t="s">
        <v>281</v>
      </c>
      <c r="L273" s="418" t="s">
        <v>3901</v>
      </c>
      <c r="M273" s="419" t="s">
        <v>2668</v>
      </c>
      <c r="N273" s="415"/>
      <c r="O273" s="419"/>
      <c r="P273" s="421"/>
      <c r="Q273" s="415"/>
      <c r="R273" s="415"/>
      <c r="S273" s="415"/>
      <c r="T273" s="415"/>
      <c r="U273" s="415"/>
      <c r="V273" s="415"/>
      <c r="W273" s="415"/>
      <c r="X273" s="415"/>
      <c r="Y273" s="415"/>
      <c r="Z273" s="415"/>
      <c r="AA273" s="415"/>
      <c r="AB273" s="415"/>
      <c r="AC273" s="415"/>
      <c r="AD273" s="415"/>
      <c r="AE273" s="415"/>
      <c r="AF273" s="415"/>
      <c r="AG273" s="415"/>
      <c r="AH273" s="415"/>
      <c r="AI273" s="415"/>
      <c r="AJ273" s="415"/>
      <c r="AK273" s="415"/>
      <c r="AL273" s="415"/>
      <c r="AM273" s="415"/>
      <c r="AN273" s="415"/>
    </row>
    <row r="274" ht="21.75" hidden="1" customHeight="1">
      <c r="A274" s="416" t="s">
        <v>164</v>
      </c>
      <c r="B274" s="417" t="s">
        <v>3952</v>
      </c>
      <c r="C274" s="417"/>
      <c r="D274" s="418" t="s">
        <v>3953</v>
      </c>
      <c r="E274" s="418"/>
      <c r="F274" s="419" t="s">
        <v>3954</v>
      </c>
      <c r="G274" s="419" t="s">
        <v>3955</v>
      </c>
      <c r="H274" s="419" t="s">
        <v>97</v>
      </c>
      <c r="I274" s="419">
        <v>5.0</v>
      </c>
      <c r="J274" s="420">
        <v>45092.0</v>
      </c>
      <c r="K274" s="414" t="s">
        <v>281</v>
      </c>
      <c r="L274" s="418" t="s">
        <v>3956</v>
      </c>
      <c r="M274" s="419" t="s">
        <v>2668</v>
      </c>
      <c r="N274" s="415"/>
      <c r="O274" s="419"/>
      <c r="P274" s="421"/>
      <c r="Q274" s="415"/>
      <c r="R274" s="415"/>
      <c r="S274" s="415"/>
      <c r="T274" s="415"/>
      <c r="U274" s="415"/>
      <c r="V274" s="415"/>
      <c r="W274" s="415"/>
      <c r="X274" s="415"/>
      <c r="Y274" s="415"/>
      <c r="Z274" s="415"/>
      <c r="AA274" s="415"/>
      <c r="AB274" s="415"/>
      <c r="AC274" s="415"/>
      <c r="AD274" s="415"/>
      <c r="AE274" s="415"/>
      <c r="AF274" s="415"/>
      <c r="AG274" s="415"/>
      <c r="AH274" s="415"/>
      <c r="AI274" s="415"/>
      <c r="AJ274" s="415"/>
      <c r="AK274" s="415"/>
      <c r="AL274" s="415"/>
      <c r="AM274" s="415"/>
      <c r="AN274" s="415"/>
    </row>
    <row r="275" ht="21.75" hidden="1" customHeight="1">
      <c r="A275" s="416" t="s">
        <v>164</v>
      </c>
      <c r="B275" s="417" t="s">
        <v>3957</v>
      </c>
      <c r="C275" s="417"/>
      <c r="D275" s="418" t="s">
        <v>3958</v>
      </c>
      <c r="E275" s="418"/>
      <c r="F275" s="419" t="s">
        <v>3959</v>
      </c>
      <c r="G275" s="419" t="s">
        <v>3960</v>
      </c>
      <c r="H275" s="419" t="s">
        <v>97</v>
      </c>
      <c r="I275" s="419">
        <v>5.0</v>
      </c>
      <c r="J275" s="420">
        <v>44914.0</v>
      </c>
      <c r="K275" s="414" t="s">
        <v>281</v>
      </c>
      <c r="L275" s="418" t="s">
        <v>3961</v>
      </c>
      <c r="M275" s="419" t="s">
        <v>2668</v>
      </c>
      <c r="N275" s="415"/>
      <c r="O275" s="419"/>
      <c r="P275" s="421"/>
      <c r="Q275" s="415"/>
      <c r="R275" s="415"/>
      <c r="S275" s="415"/>
      <c r="T275" s="415"/>
      <c r="U275" s="415"/>
      <c r="V275" s="415"/>
      <c r="W275" s="415"/>
      <c r="X275" s="415"/>
      <c r="Y275" s="415"/>
      <c r="Z275" s="415"/>
      <c r="AA275" s="415"/>
      <c r="AB275" s="415"/>
      <c r="AC275" s="415"/>
      <c r="AD275" s="415"/>
      <c r="AE275" s="415"/>
      <c r="AF275" s="415"/>
      <c r="AG275" s="415"/>
      <c r="AH275" s="415"/>
      <c r="AI275" s="415"/>
      <c r="AJ275" s="415"/>
      <c r="AK275" s="415"/>
      <c r="AL275" s="415"/>
      <c r="AM275" s="415"/>
      <c r="AN275" s="415"/>
    </row>
    <row r="276" ht="21.75" hidden="1" customHeight="1">
      <c r="A276" s="416" t="s">
        <v>164</v>
      </c>
      <c r="B276" s="417" t="s">
        <v>3962</v>
      </c>
      <c r="C276" s="417"/>
      <c r="D276" s="418" t="s">
        <v>3963</v>
      </c>
      <c r="E276" s="418"/>
      <c r="F276" s="419" t="s">
        <v>3964</v>
      </c>
      <c r="G276" s="419" t="s">
        <v>3965</v>
      </c>
      <c r="H276" s="419" t="s">
        <v>97</v>
      </c>
      <c r="I276" s="419">
        <v>5.0</v>
      </c>
      <c r="J276" s="420">
        <v>44775.0</v>
      </c>
      <c r="K276" s="414" t="s">
        <v>281</v>
      </c>
      <c r="L276" s="418" t="s">
        <v>3966</v>
      </c>
      <c r="M276" s="419" t="s">
        <v>2668</v>
      </c>
      <c r="N276" s="415"/>
      <c r="O276" s="419"/>
      <c r="P276" s="421"/>
      <c r="Q276" s="415"/>
      <c r="R276" s="415"/>
      <c r="S276" s="415"/>
      <c r="T276" s="415"/>
      <c r="U276" s="415"/>
      <c r="V276" s="415"/>
      <c r="W276" s="415"/>
      <c r="X276" s="415"/>
      <c r="Y276" s="415"/>
      <c r="Z276" s="415"/>
      <c r="AA276" s="415"/>
      <c r="AB276" s="415"/>
      <c r="AC276" s="415"/>
      <c r="AD276" s="415"/>
      <c r="AE276" s="415"/>
      <c r="AF276" s="415"/>
      <c r="AG276" s="415"/>
      <c r="AH276" s="415"/>
      <c r="AI276" s="415"/>
      <c r="AJ276" s="415"/>
      <c r="AK276" s="415"/>
      <c r="AL276" s="415"/>
      <c r="AM276" s="415"/>
      <c r="AN276" s="415"/>
    </row>
    <row r="277" ht="21.75" hidden="1" customHeight="1">
      <c r="A277" s="416" t="s">
        <v>164</v>
      </c>
      <c r="B277" s="417" t="s">
        <v>3967</v>
      </c>
      <c r="C277" s="417"/>
      <c r="D277" s="418" t="s">
        <v>3968</v>
      </c>
      <c r="E277" s="418"/>
      <c r="F277" s="419" t="s">
        <v>3969</v>
      </c>
      <c r="G277" s="419" t="s">
        <v>3970</v>
      </c>
      <c r="H277" s="419" t="s">
        <v>97</v>
      </c>
      <c r="I277" s="419">
        <v>5.0</v>
      </c>
      <c r="J277" s="420">
        <v>45009.0</v>
      </c>
      <c r="K277" s="414" t="s">
        <v>281</v>
      </c>
      <c r="L277" s="418" t="s">
        <v>3971</v>
      </c>
      <c r="M277" s="419" t="s">
        <v>2668</v>
      </c>
      <c r="N277" s="415"/>
      <c r="O277" s="419"/>
      <c r="P277" s="421"/>
      <c r="Q277" s="415"/>
      <c r="R277" s="415"/>
      <c r="S277" s="415"/>
      <c r="T277" s="415"/>
      <c r="U277" s="415"/>
      <c r="V277" s="415"/>
      <c r="W277" s="415"/>
      <c r="X277" s="415"/>
      <c r="Y277" s="415"/>
      <c r="Z277" s="415"/>
      <c r="AA277" s="415"/>
      <c r="AB277" s="415"/>
      <c r="AC277" s="415"/>
      <c r="AD277" s="415"/>
      <c r="AE277" s="415"/>
      <c r="AF277" s="415"/>
      <c r="AG277" s="415"/>
      <c r="AH277" s="415"/>
      <c r="AI277" s="415"/>
      <c r="AJ277" s="415"/>
      <c r="AK277" s="415"/>
      <c r="AL277" s="415"/>
      <c r="AM277" s="415"/>
      <c r="AN277" s="415"/>
    </row>
    <row r="278" ht="21.75" hidden="1" customHeight="1">
      <c r="A278" s="416" t="s">
        <v>164</v>
      </c>
      <c r="B278" s="417" t="s">
        <v>3972</v>
      </c>
      <c r="C278" s="417"/>
      <c r="D278" s="418" t="s">
        <v>3973</v>
      </c>
      <c r="E278" s="418"/>
      <c r="F278" s="419" t="s">
        <v>3974</v>
      </c>
      <c r="G278" s="419" t="s">
        <v>3975</v>
      </c>
      <c r="H278" s="419" t="s">
        <v>97</v>
      </c>
      <c r="I278" s="419">
        <v>5.0</v>
      </c>
      <c r="J278" s="420">
        <v>44792.0</v>
      </c>
      <c r="K278" s="414" t="s">
        <v>281</v>
      </c>
      <c r="L278" s="418" t="s">
        <v>3976</v>
      </c>
      <c r="M278" s="419" t="s">
        <v>2668</v>
      </c>
      <c r="N278" s="415"/>
      <c r="O278" s="419"/>
      <c r="P278" s="421"/>
      <c r="Q278" s="415"/>
      <c r="R278" s="415"/>
      <c r="S278" s="415"/>
      <c r="T278" s="415"/>
      <c r="U278" s="415"/>
      <c r="V278" s="415"/>
      <c r="W278" s="415"/>
      <c r="X278" s="415"/>
      <c r="Y278" s="415"/>
      <c r="Z278" s="415"/>
      <c r="AA278" s="415"/>
      <c r="AB278" s="415"/>
      <c r="AC278" s="415"/>
      <c r="AD278" s="415"/>
      <c r="AE278" s="415"/>
      <c r="AF278" s="415"/>
      <c r="AG278" s="415"/>
      <c r="AH278" s="415"/>
      <c r="AI278" s="415"/>
      <c r="AJ278" s="415"/>
      <c r="AK278" s="415"/>
      <c r="AL278" s="415"/>
      <c r="AM278" s="415"/>
      <c r="AN278" s="415"/>
    </row>
    <row r="279" ht="21.75" hidden="1" customHeight="1">
      <c r="A279" s="416" t="s">
        <v>164</v>
      </c>
      <c r="B279" s="417" t="s">
        <v>3977</v>
      </c>
      <c r="C279" s="417"/>
      <c r="D279" s="418" t="s">
        <v>3978</v>
      </c>
      <c r="E279" s="418"/>
      <c r="F279" s="419" t="s">
        <v>3979</v>
      </c>
      <c r="G279" s="419" t="s">
        <v>3980</v>
      </c>
      <c r="H279" s="419" t="s">
        <v>97</v>
      </c>
      <c r="I279" s="419">
        <v>5.0</v>
      </c>
      <c r="J279" s="420">
        <v>44964.0</v>
      </c>
      <c r="K279" s="414" t="s">
        <v>281</v>
      </c>
      <c r="L279" s="418" t="s">
        <v>3981</v>
      </c>
      <c r="M279" s="419" t="s">
        <v>2668</v>
      </c>
      <c r="N279" s="415"/>
      <c r="O279" s="419"/>
      <c r="P279" s="421"/>
      <c r="Q279" s="415"/>
      <c r="R279" s="415"/>
      <c r="S279" s="415"/>
      <c r="T279" s="415"/>
      <c r="U279" s="415"/>
      <c r="V279" s="415"/>
      <c r="W279" s="415"/>
      <c r="X279" s="415"/>
      <c r="Y279" s="415"/>
      <c r="Z279" s="415"/>
      <c r="AA279" s="415"/>
      <c r="AB279" s="415"/>
      <c r="AC279" s="415"/>
      <c r="AD279" s="415"/>
      <c r="AE279" s="415"/>
      <c r="AF279" s="415"/>
      <c r="AG279" s="415"/>
      <c r="AH279" s="415"/>
      <c r="AI279" s="415"/>
      <c r="AJ279" s="415"/>
      <c r="AK279" s="415"/>
      <c r="AL279" s="415"/>
      <c r="AM279" s="415"/>
      <c r="AN279" s="415"/>
    </row>
    <row r="280" ht="21.75" hidden="1" customHeight="1">
      <c r="A280" s="416" t="s">
        <v>164</v>
      </c>
      <c r="B280" s="417" t="s">
        <v>3982</v>
      </c>
      <c r="C280" s="417"/>
      <c r="D280" s="418" t="s">
        <v>3983</v>
      </c>
      <c r="E280" s="418"/>
      <c r="F280" s="419" t="s">
        <v>3984</v>
      </c>
      <c r="G280" s="419" t="s">
        <v>3985</v>
      </c>
      <c r="H280" s="419" t="s">
        <v>97</v>
      </c>
      <c r="I280" s="419">
        <v>5.0</v>
      </c>
      <c r="J280" s="420">
        <v>44873.0</v>
      </c>
      <c r="K280" s="414" t="s">
        <v>281</v>
      </c>
      <c r="L280" s="418" t="s">
        <v>3966</v>
      </c>
      <c r="M280" s="419" t="s">
        <v>2668</v>
      </c>
      <c r="N280" s="415"/>
      <c r="O280" s="419"/>
      <c r="P280" s="421"/>
      <c r="Q280" s="415"/>
      <c r="R280" s="415"/>
      <c r="S280" s="415"/>
      <c r="T280" s="415"/>
      <c r="U280" s="415"/>
      <c r="V280" s="415"/>
      <c r="W280" s="415"/>
      <c r="X280" s="415"/>
      <c r="Y280" s="415"/>
      <c r="Z280" s="415"/>
      <c r="AA280" s="415"/>
      <c r="AB280" s="415"/>
      <c r="AC280" s="415"/>
      <c r="AD280" s="415"/>
      <c r="AE280" s="415"/>
      <c r="AF280" s="415"/>
      <c r="AG280" s="415"/>
      <c r="AH280" s="415"/>
      <c r="AI280" s="415"/>
      <c r="AJ280" s="415"/>
      <c r="AK280" s="415"/>
      <c r="AL280" s="415"/>
      <c r="AM280" s="415"/>
      <c r="AN280" s="415"/>
    </row>
    <row r="281" ht="21.75" hidden="1" customHeight="1">
      <c r="A281" s="416" t="s">
        <v>164</v>
      </c>
      <c r="B281" s="417" t="s">
        <v>3986</v>
      </c>
      <c r="C281" s="417"/>
      <c r="D281" s="418" t="s">
        <v>3987</v>
      </c>
      <c r="E281" s="418"/>
      <c r="F281" s="419" t="s">
        <v>3988</v>
      </c>
      <c r="G281" s="419" t="s">
        <v>3989</v>
      </c>
      <c r="H281" s="419" t="s">
        <v>97</v>
      </c>
      <c r="I281" s="419">
        <v>5.0</v>
      </c>
      <c r="J281" s="420">
        <v>44852.0</v>
      </c>
      <c r="K281" s="414" t="s">
        <v>281</v>
      </c>
      <c r="L281" s="418" t="s">
        <v>3971</v>
      </c>
      <c r="M281" s="419" t="s">
        <v>2668</v>
      </c>
      <c r="N281" s="415"/>
      <c r="O281" s="419"/>
      <c r="P281" s="421"/>
      <c r="Q281" s="415"/>
      <c r="R281" s="415"/>
      <c r="S281" s="415"/>
      <c r="T281" s="415"/>
      <c r="U281" s="415"/>
      <c r="V281" s="415"/>
      <c r="W281" s="415"/>
      <c r="X281" s="415"/>
      <c r="Y281" s="415"/>
      <c r="Z281" s="415"/>
      <c r="AA281" s="415"/>
      <c r="AB281" s="415"/>
      <c r="AC281" s="415"/>
      <c r="AD281" s="415"/>
      <c r="AE281" s="415"/>
      <c r="AF281" s="415"/>
      <c r="AG281" s="415"/>
      <c r="AH281" s="415"/>
      <c r="AI281" s="415"/>
      <c r="AJ281" s="415"/>
      <c r="AK281" s="415"/>
      <c r="AL281" s="415"/>
      <c r="AM281" s="415"/>
      <c r="AN281" s="415"/>
    </row>
    <row r="282" ht="21.75" hidden="1" customHeight="1">
      <c r="A282" s="416" t="s">
        <v>164</v>
      </c>
      <c r="B282" s="417" t="s">
        <v>3990</v>
      </c>
      <c r="C282" s="417"/>
      <c r="D282" s="418" t="s">
        <v>3991</v>
      </c>
      <c r="E282" s="418"/>
      <c r="F282" s="419" t="s">
        <v>3992</v>
      </c>
      <c r="G282" s="419" t="s">
        <v>3993</v>
      </c>
      <c r="H282" s="419" t="s">
        <v>119</v>
      </c>
      <c r="I282" s="419">
        <v>5.0</v>
      </c>
      <c r="J282" s="420">
        <v>45914.0</v>
      </c>
      <c r="K282" s="414" t="s">
        <v>281</v>
      </c>
      <c r="L282" s="418" t="s">
        <v>3994</v>
      </c>
      <c r="M282" s="419" t="s">
        <v>2668</v>
      </c>
      <c r="N282" s="415"/>
      <c r="O282" s="419"/>
      <c r="P282" s="421"/>
      <c r="Q282" s="415"/>
      <c r="R282" s="415"/>
      <c r="S282" s="415"/>
      <c r="T282" s="415"/>
      <c r="U282" s="415"/>
      <c r="V282" s="415"/>
      <c r="W282" s="415"/>
      <c r="X282" s="415"/>
      <c r="Y282" s="415"/>
      <c r="Z282" s="415"/>
      <c r="AA282" s="415"/>
      <c r="AB282" s="415"/>
      <c r="AC282" s="415"/>
      <c r="AD282" s="415"/>
      <c r="AE282" s="415"/>
      <c r="AF282" s="415"/>
      <c r="AG282" s="415"/>
      <c r="AH282" s="415"/>
      <c r="AI282" s="415"/>
      <c r="AJ282" s="415"/>
      <c r="AK282" s="415"/>
      <c r="AL282" s="415"/>
      <c r="AM282" s="415"/>
      <c r="AN282" s="415"/>
    </row>
    <row r="283" ht="21.75" hidden="1" customHeight="1">
      <c r="A283" s="416" t="s">
        <v>164</v>
      </c>
      <c r="B283" s="417" t="s">
        <v>3995</v>
      </c>
      <c r="C283" s="417"/>
      <c r="D283" s="418" t="s">
        <v>3996</v>
      </c>
      <c r="E283" s="418"/>
      <c r="F283" s="419" t="s">
        <v>3997</v>
      </c>
      <c r="G283" s="419" t="s">
        <v>3998</v>
      </c>
      <c r="H283" s="419" t="s">
        <v>119</v>
      </c>
      <c r="I283" s="419">
        <v>5.0</v>
      </c>
      <c r="J283" s="420">
        <v>45913.0</v>
      </c>
      <c r="K283" s="414" t="s">
        <v>281</v>
      </c>
      <c r="L283" s="418" t="s">
        <v>3915</v>
      </c>
      <c r="M283" s="419" t="s">
        <v>2668</v>
      </c>
      <c r="N283" s="415"/>
      <c r="O283" s="419"/>
      <c r="P283" s="421"/>
      <c r="Q283" s="415"/>
      <c r="R283" s="415"/>
      <c r="S283" s="415"/>
      <c r="T283" s="415"/>
      <c r="U283" s="415"/>
      <c r="V283" s="415"/>
      <c r="W283" s="415"/>
      <c r="X283" s="415"/>
      <c r="Y283" s="415"/>
      <c r="Z283" s="415"/>
      <c r="AA283" s="415"/>
      <c r="AB283" s="415"/>
      <c r="AC283" s="415"/>
      <c r="AD283" s="415"/>
      <c r="AE283" s="415"/>
      <c r="AF283" s="415"/>
      <c r="AG283" s="415"/>
      <c r="AH283" s="415"/>
      <c r="AI283" s="415"/>
      <c r="AJ283" s="415"/>
      <c r="AK283" s="415"/>
      <c r="AL283" s="415"/>
      <c r="AM283" s="415"/>
      <c r="AN283" s="415"/>
    </row>
    <row r="284" ht="21.75" hidden="1" customHeight="1">
      <c r="A284" s="416" t="s">
        <v>164</v>
      </c>
      <c r="B284" s="417" t="s">
        <v>3999</v>
      </c>
      <c r="C284" s="417"/>
      <c r="D284" s="418" t="s">
        <v>4000</v>
      </c>
      <c r="E284" s="418"/>
      <c r="F284" s="419" t="s">
        <v>4001</v>
      </c>
      <c r="G284" s="419" t="s">
        <v>4002</v>
      </c>
      <c r="H284" s="419" t="s">
        <v>119</v>
      </c>
      <c r="I284" s="419">
        <v>5.0</v>
      </c>
      <c r="J284" s="420">
        <v>45907.0</v>
      </c>
      <c r="K284" s="414" t="s">
        <v>281</v>
      </c>
      <c r="L284" s="418" t="s">
        <v>3971</v>
      </c>
      <c r="M284" s="419" t="s">
        <v>2668</v>
      </c>
      <c r="N284" s="415"/>
      <c r="O284" s="419"/>
      <c r="P284" s="421"/>
      <c r="Q284" s="415"/>
      <c r="R284" s="415"/>
      <c r="S284" s="415"/>
      <c r="T284" s="415"/>
      <c r="U284" s="415"/>
      <c r="V284" s="415"/>
      <c r="W284" s="415"/>
      <c r="X284" s="415"/>
      <c r="Y284" s="415"/>
      <c r="Z284" s="415"/>
      <c r="AA284" s="415"/>
      <c r="AB284" s="415"/>
      <c r="AC284" s="415"/>
      <c r="AD284" s="415"/>
      <c r="AE284" s="415"/>
      <c r="AF284" s="415"/>
      <c r="AG284" s="415"/>
      <c r="AH284" s="415"/>
      <c r="AI284" s="415"/>
      <c r="AJ284" s="415"/>
      <c r="AK284" s="415"/>
      <c r="AL284" s="415"/>
      <c r="AM284" s="415"/>
      <c r="AN284" s="415"/>
    </row>
    <row r="285" ht="21.75" hidden="1" customHeight="1">
      <c r="A285" s="416" t="s">
        <v>164</v>
      </c>
      <c r="B285" s="417" t="s">
        <v>4003</v>
      </c>
      <c r="C285" s="417"/>
      <c r="D285" s="418" t="s">
        <v>4004</v>
      </c>
      <c r="E285" s="418"/>
      <c r="F285" s="419" t="s">
        <v>4005</v>
      </c>
      <c r="G285" s="419" t="s">
        <v>4006</v>
      </c>
      <c r="H285" s="419" t="s">
        <v>119</v>
      </c>
      <c r="I285" s="419">
        <v>5.0</v>
      </c>
      <c r="J285" s="420">
        <v>45858.0</v>
      </c>
      <c r="K285" s="414" t="s">
        <v>281</v>
      </c>
      <c r="L285" s="418" t="s">
        <v>3915</v>
      </c>
      <c r="M285" s="419" t="s">
        <v>2668</v>
      </c>
      <c r="N285" s="415"/>
      <c r="O285" s="419"/>
      <c r="P285" s="421"/>
      <c r="Q285" s="415"/>
      <c r="R285" s="415"/>
      <c r="S285" s="415"/>
      <c r="T285" s="415"/>
      <c r="U285" s="415"/>
      <c r="V285" s="415"/>
      <c r="W285" s="415"/>
      <c r="X285" s="415"/>
      <c r="Y285" s="415"/>
      <c r="Z285" s="415"/>
      <c r="AA285" s="415"/>
      <c r="AB285" s="415"/>
      <c r="AC285" s="415"/>
      <c r="AD285" s="415"/>
      <c r="AE285" s="415"/>
      <c r="AF285" s="415"/>
      <c r="AG285" s="415"/>
      <c r="AH285" s="415"/>
      <c r="AI285" s="415"/>
      <c r="AJ285" s="415"/>
      <c r="AK285" s="415"/>
      <c r="AL285" s="415"/>
      <c r="AM285" s="415"/>
      <c r="AN285" s="415"/>
    </row>
    <row r="286" ht="21.75" hidden="1" customHeight="1">
      <c r="A286" s="416" t="s">
        <v>164</v>
      </c>
      <c r="B286" s="417" t="s">
        <v>4007</v>
      </c>
      <c r="C286" s="417"/>
      <c r="D286" s="418" t="s">
        <v>4008</v>
      </c>
      <c r="E286" s="418"/>
      <c r="F286" s="419" t="s">
        <v>4009</v>
      </c>
      <c r="G286" s="419" t="s">
        <v>4010</v>
      </c>
      <c r="H286" s="419" t="s">
        <v>119</v>
      </c>
      <c r="I286" s="419">
        <v>5.0</v>
      </c>
      <c r="J286" s="420">
        <v>45868.0</v>
      </c>
      <c r="K286" s="414" t="s">
        <v>281</v>
      </c>
      <c r="L286" s="418" t="s">
        <v>4011</v>
      </c>
      <c r="M286" s="419" t="s">
        <v>2668</v>
      </c>
      <c r="N286" s="415"/>
      <c r="O286" s="419"/>
      <c r="P286" s="421"/>
      <c r="Q286" s="415"/>
      <c r="R286" s="415"/>
      <c r="S286" s="415"/>
      <c r="T286" s="415"/>
      <c r="U286" s="415"/>
      <c r="V286" s="415"/>
      <c r="W286" s="415"/>
      <c r="X286" s="415"/>
      <c r="Y286" s="415"/>
      <c r="Z286" s="415"/>
      <c r="AA286" s="415"/>
      <c r="AB286" s="415"/>
      <c r="AC286" s="415"/>
      <c r="AD286" s="415"/>
      <c r="AE286" s="415"/>
      <c r="AF286" s="415"/>
      <c r="AG286" s="415"/>
      <c r="AH286" s="415"/>
      <c r="AI286" s="415"/>
      <c r="AJ286" s="415"/>
      <c r="AK286" s="415"/>
      <c r="AL286" s="415"/>
      <c r="AM286" s="415"/>
      <c r="AN286" s="415"/>
    </row>
    <row r="287" ht="21.75" hidden="1" customHeight="1">
      <c r="A287" s="416" t="s">
        <v>164</v>
      </c>
      <c r="B287" s="417" t="s">
        <v>4012</v>
      </c>
      <c r="C287" s="417"/>
      <c r="D287" s="418" t="s">
        <v>4013</v>
      </c>
      <c r="E287" s="418"/>
      <c r="F287" s="419" t="s">
        <v>4014</v>
      </c>
      <c r="G287" s="419" t="s">
        <v>4015</v>
      </c>
      <c r="H287" s="419" t="s">
        <v>119</v>
      </c>
      <c r="I287" s="419">
        <v>5.0</v>
      </c>
      <c r="J287" s="420">
        <v>45900.0</v>
      </c>
      <c r="K287" s="414" t="s">
        <v>281</v>
      </c>
      <c r="L287" s="418" t="s">
        <v>3915</v>
      </c>
      <c r="M287" s="419" t="s">
        <v>2668</v>
      </c>
      <c r="N287" s="415"/>
      <c r="O287" s="419"/>
      <c r="P287" s="421"/>
      <c r="Q287" s="415"/>
      <c r="R287" s="415"/>
      <c r="S287" s="415"/>
      <c r="T287" s="415"/>
      <c r="U287" s="415"/>
      <c r="V287" s="415"/>
      <c r="W287" s="415"/>
      <c r="X287" s="415"/>
      <c r="Y287" s="415"/>
      <c r="Z287" s="415"/>
      <c r="AA287" s="415"/>
      <c r="AB287" s="415"/>
      <c r="AC287" s="415"/>
      <c r="AD287" s="415"/>
      <c r="AE287" s="415"/>
      <c r="AF287" s="415"/>
      <c r="AG287" s="415"/>
      <c r="AH287" s="415"/>
      <c r="AI287" s="415"/>
      <c r="AJ287" s="415"/>
      <c r="AK287" s="415"/>
      <c r="AL287" s="415"/>
      <c r="AM287" s="415"/>
      <c r="AN287" s="415"/>
    </row>
    <row r="288" ht="21.75" hidden="1" customHeight="1">
      <c r="A288" s="416" t="s">
        <v>164</v>
      </c>
      <c r="B288" s="417" t="s">
        <v>4016</v>
      </c>
      <c r="C288" s="417"/>
      <c r="D288" s="418" t="s">
        <v>4017</v>
      </c>
      <c r="E288" s="418"/>
      <c r="F288" s="419" t="s">
        <v>4018</v>
      </c>
      <c r="G288" s="419" t="s">
        <v>4019</v>
      </c>
      <c r="H288" s="419" t="s">
        <v>119</v>
      </c>
      <c r="I288" s="419">
        <v>5.0</v>
      </c>
      <c r="J288" s="420">
        <v>45860.0</v>
      </c>
      <c r="K288" s="414" t="s">
        <v>281</v>
      </c>
      <c r="L288" s="418" t="s">
        <v>4020</v>
      </c>
      <c r="M288" s="419" t="s">
        <v>2668</v>
      </c>
      <c r="N288" s="415"/>
      <c r="O288" s="419"/>
      <c r="P288" s="421"/>
      <c r="Q288" s="415"/>
      <c r="R288" s="415"/>
      <c r="S288" s="415"/>
      <c r="T288" s="415"/>
      <c r="U288" s="415"/>
      <c r="V288" s="415"/>
      <c r="W288" s="415"/>
      <c r="X288" s="415"/>
      <c r="Y288" s="415"/>
      <c r="Z288" s="415"/>
      <c r="AA288" s="415"/>
      <c r="AB288" s="415"/>
      <c r="AC288" s="415"/>
      <c r="AD288" s="415"/>
      <c r="AE288" s="415"/>
      <c r="AF288" s="415"/>
      <c r="AG288" s="415"/>
      <c r="AH288" s="415"/>
      <c r="AI288" s="415"/>
      <c r="AJ288" s="415"/>
      <c r="AK288" s="415"/>
      <c r="AL288" s="415"/>
      <c r="AM288" s="415"/>
      <c r="AN288" s="415"/>
    </row>
    <row r="289" ht="21.75" hidden="1" customHeight="1">
      <c r="A289" s="416" t="s">
        <v>164</v>
      </c>
      <c r="B289" s="417" t="s">
        <v>4021</v>
      </c>
      <c r="C289" s="417"/>
      <c r="D289" s="418" t="s">
        <v>4022</v>
      </c>
      <c r="E289" s="418"/>
      <c r="F289" s="419" t="s">
        <v>4023</v>
      </c>
      <c r="G289" s="419" t="s">
        <v>4024</v>
      </c>
      <c r="H289" s="419" t="s">
        <v>119</v>
      </c>
      <c r="I289" s="419">
        <v>5.0</v>
      </c>
      <c r="J289" s="420">
        <v>45853.0</v>
      </c>
      <c r="K289" s="414" t="s">
        <v>281</v>
      </c>
      <c r="L289" s="418" t="s">
        <v>3915</v>
      </c>
      <c r="M289" s="419" t="s">
        <v>2668</v>
      </c>
      <c r="N289" s="415"/>
      <c r="O289" s="419"/>
      <c r="P289" s="421"/>
      <c r="Q289" s="415"/>
      <c r="R289" s="415"/>
      <c r="S289" s="415"/>
      <c r="T289" s="415"/>
      <c r="U289" s="415"/>
      <c r="V289" s="415"/>
      <c r="W289" s="415"/>
      <c r="X289" s="415"/>
      <c r="Y289" s="415"/>
      <c r="Z289" s="415"/>
      <c r="AA289" s="415"/>
      <c r="AB289" s="415"/>
      <c r="AC289" s="415"/>
      <c r="AD289" s="415"/>
      <c r="AE289" s="415"/>
      <c r="AF289" s="415"/>
      <c r="AG289" s="415"/>
      <c r="AH289" s="415"/>
      <c r="AI289" s="415"/>
      <c r="AJ289" s="415"/>
      <c r="AK289" s="415"/>
      <c r="AL289" s="415"/>
      <c r="AM289" s="415"/>
      <c r="AN289" s="415"/>
    </row>
    <row r="290" ht="21.75" hidden="1" customHeight="1">
      <c r="A290" s="416" t="s">
        <v>164</v>
      </c>
      <c r="B290" s="417" t="s">
        <v>4025</v>
      </c>
      <c r="C290" s="417"/>
      <c r="D290" s="418" t="s">
        <v>4026</v>
      </c>
      <c r="E290" s="418"/>
      <c r="F290" s="419" t="s">
        <v>4027</v>
      </c>
      <c r="G290" s="419" t="s">
        <v>4028</v>
      </c>
      <c r="H290" s="419" t="s">
        <v>119</v>
      </c>
      <c r="I290" s="419">
        <v>5.0</v>
      </c>
      <c r="J290" s="420">
        <v>45771.0</v>
      </c>
      <c r="K290" s="414" t="s">
        <v>281</v>
      </c>
      <c r="L290" s="418" t="s">
        <v>4029</v>
      </c>
      <c r="M290" s="419" t="s">
        <v>2668</v>
      </c>
      <c r="N290" s="415"/>
      <c r="O290" s="419"/>
      <c r="P290" s="421"/>
      <c r="Q290" s="415"/>
      <c r="R290" s="415"/>
      <c r="S290" s="415"/>
      <c r="T290" s="415"/>
      <c r="U290" s="415"/>
      <c r="V290" s="415"/>
      <c r="W290" s="415"/>
      <c r="X290" s="415"/>
      <c r="Y290" s="415"/>
      <c r="Z290" s="415"/>
      <c r="AA290" s="415"/>
      <c r="AB290" s="415"/>
      <c r="AC290" s="415"/>
      <c r="AD290" s="415"/>
      <c r="AE290" s="415"/>
      <c r="AF290" s="415"/>
      <c r="AG290" s="415"/>
      <c r="AH290" s="415"/>
      <c r="AI290" s="415"/>
      <c r="AJ290" s="415"/>
      <c r="AK290" s="415"/>
      <c r="AL290" s="415"/>
      <c r="AM290" s="415"/>
      <c r="AN290" s="415"/>
    </row>
    <row r="291" ht="21.75" hidden="1" customHeight="1">
      <c r="A291" s="416" t="s">
        <v>164</v>
      </c>
      <c r="B291" s="417" t="s">
        <v>4030</v>
      </c>
      <c r="C291" s="417"/>
      <c r="D291" s="418" t="s">
        <v>4031</v>
      </c>
      <c r="E291" s="418"/>
      <c r="F291" s="419" t="s">
        <v>4032</v>
      </c>
      <c r="G291" s="419" t="s">
        <v>4033</v>
      </c>
      <c r="H291" s="419" t="s">
        <v>119</v>
      </c>
      <c r="I291" s="419">
        <v>5.0</v>
      </c>
      <c r="J291" s="420">
        <v>45764.0</v>
      </c>
      <c r="K291" s="414" t="s">
        <v>281</v>
      </c>
      <c r="L291" s="418" t="s">
        <v>3915</v>
      </c>
      <c r="M291" s="419" t="s">
        <v>2668</v>
      </c>
      <c r="N291" s="415"/>
      <c r="O291" s="419"/>
      <c r="P291" s="421"/>
      <c r="Q291" s="415"/>
      <c r="R291" s="415"/>
      <c r="S291" s="415"/>
      <c r="T291" s="415"/>
      <c r="U291" s="415"/>
      <c r="V291" s="415"/>
      <c r="W291" s="415"/>
      <c r="X291" s="415"/>
      <c r="Y291" s="415"/>
      <c r="Z291" s="415"/>
      <c r="AA291" s="415"/>
      <c r="AB291" s="415"/>
      <c r="AC291" s="415"/>
      <c r="AD291" s="415"/>
      <c r="AE291" s="415"/>
      <c r="AF291" s="415"/>
      <c r="AG291" s="415"/>
      <c r="AH291" s="415"/>
      <c r="AI291" s="415"/>
      <c r="AJ291" s="415"/>
      <c r="AK291" s="415"/>
      <c r="AL291" s="415"/>
      <c r="AM291" s="415"/>
      <c r="AN291" s="415"/>
    </row>
    <row r="292" ht="21.75" hidden="1" customHeight="1">
      <c r="A292" s="416" t="s">
        <v>164</v>
      </c>
      <c r="B292" s="417" t="s">
        <v>4034</v>
      </c>
      <c r="C292" s="417"/>
      <c r="D292" s="418" t="s">
        <v>4035</v>
      </c>
      <c r="E292" s="418"/>
      <c r="F292" s="419" t="s">
        <v>4036</v>
      </c>
      <c r="G292" s="419" t="s">
        <v>4037</v>
      </c>
      <c r="H292" s="419" t="s">
        <v>119</v>
      </c>
      <c r="I292" s="419">
        <v>5.0</v>
      </c>
      <c r="J292" s="420">
        <v>45729.0</v>
      </c>
      <c r="K292" s="414" t="s">
        <v>281</v>
      </c>
      <c r="L292" s="418" t="s">
        <v>4038</v>
      </c>
      <c r="M292" s="419" t="s">
        <v>2668</v>
      </c>
      <c r="N292" s="415"/>
      <c r="O292" s="419"/>
      <c r="P292" s="421"/>
      <c r="Q292" s="415"/>
      <c r="R292" s="415"/>
      <c r="S292" s="415"/>
      <c r="T292" s="415"/>
      <c r="U292" s="415"/>
      <c r="V292" s="415"/>
      <c r="W292" s="415"/>
      <c r="X292" s="415"/>
      <c r="Y292" s="415"/>
      <c r="Z292" s="415"/>
      <c r="AA292" s="415"/>
      <c r="AB292" s="415"/>
      <c r="AC292" s="415"/>
      <c r="AD292" s="415"/>
      <c r="AE292" s="415"/>
      <c r="AF292" s="415"/>
      <c r="AG292" s="415"/>
      <c r="AH292" s="415"/>
      <c r="AI292" s="415"/>
      <c r="AJ292" s="415"/>
      <c r="AK292" s="415"/>
      <c r="AL292" s="415"/>
      <c r="AM292" s="415"/>
      <c r="AN292" s="415"/>
    </row>
    <row r="293" ht="21.75" hidden="1" customHeight="1">
      <c r="A293" s="416" t="s">
        <v>164</v>
      </c>
      <c r="B293" s="417" t="s">
        <v>4039</v>
      </c>
      <c r="C293" s="417"/>
      <c r="D293" s="418" t="s">
        <v>4040</v>
      </c>
      <c r="E293" s="418"/>
      <c r="F293" s="419" t="s">
        <v>4041</v>
      </c>
      <c r="G293" s="419" t="s">
        <v>4042</v>
      </c>
      <c r="H293" s="419" t="s">
        <v>119</v>
      </c>
      <c r="I293" s="419">
        <v>5.0</v>
      </c>
      <c r="J293" s="420">
        <v>44733.0</v>
      </c>
      <c r="K293" s="414" t="s">
        <v>281</v>
      </c>
      <c r="L293" s="418" t="s">
        <v>3915</v>
      </c>
      <c r="M293" s="419" t="s">
        <v>2668</v>
      </c>
      <c r="N293" s="415"/>
      <c r="O293" s="419"/>
      <c r="P293" s="421"/>
      <c r="Q293" s="415"/>
      <c r="R293" s="415"/>
      <c r="S293" s="415"/>
      <c r="T293" s="415"/>
      <c r="U293" s="415"/>
      <c r="V293" s="415"/>
      <c r="W293" s="415"/>
      <c r="X293" s="415"/>
      <c r="Y293" s="415"/>
      <c r="Z293" s="415"/>
      <c r="AA293" s="415"/>
      <c r="AB293" s="415"/>
      <c r="AC293" s="415"/>
      <c r="AD293" s="415"/>
      <c r="AE293" s="415"/>
      <c r="AF293" s="415"/>
      <c r="AG293" s="415"/>
      <c r="AH293" s="415"/>
      <c r="AI293" s="415"/>
      <c r="AJ293" s="415"/>
      <c r="AK293" s="415"/>
      <c r="AL293" s="415"/>
      <c r="AM293" s="415"/>
      <c r="AN293" s="415"/>
    </row>
    <row r="294" ht="21.75" hidden="1" customHeight="1">
      <c r="A294" s="416" t="s">
        <v>164</v>
      </c>
      <c r="B294" s="417" t="s">
        <v>4043</v>
      </c>
      <c r="C294" s="417"/>
      <c r="D294" s="418" t="s">
        <v>4044</v>
      </c>
      <c r="E294" s="418"/>
      <c r="F294" s="419" t="s">
        <v>4045</v>
      </c>
      <c r="G294" s="419" t="s">
        <v>4046</v>
      </c>
      <c r="H294" s="419" t="s">
        <v>119</v>
      </c>
      <c r="I294" s="419">
        <v>5.0</v>
      </c>
      <c r="J294" s="420">
        <v>44560.0</v>
      </c>
      <c r="K294" s="414" t="s">
        <v>281</v>
      </c>
      <c r="L294" s="418" t="s">
        <v>4047</v>
      </c>
      <c r="M294" s="419" t="s">
        <v>2668</v>
      </c>
      <c r="N294" s="415"/>
      <c r="O294" s="419"/>
      <c r="P294" s="421"/>
      <c r="Q294" s="415"/>
      <c r="R294" s="415"/>
      <c r="S294" s="415"/>
      <c r="T294" s="415"/>
      <c r="U294" s="415"/>
      <c r="V294" s="415"/>
      <c r="W294" s="415"/>
      <c r="X294" s="415"/>
      <c r="Y294" s="415"/>
      <c r="Z294" s="415"/>
      <c r="AA294" s="415"/>
      <c r="AB294" s="415"/>
      <c r="AC294" s="415"/>
      <c r="AD294" s="415"/>
      <c r="AE294" s="415"/>
      <c r="AF294" s="415"/>
      <c r="AG294" s="415"/>
      <c r="AH294" s="415"/>
      <c r="AI294" s="415"/>
      <c r="AJ294" s="415"/>
      <c r="AK294" s="415"/>
      <c r="AL294" s="415"/>
      <c r="AM294" s="415"/>
      <c r="AN294" s="415"/>
    </row>
    <row r="295" ht="21.75" hidden="1" customHeight="1">
      <c r="A295" s="416" t="s">
        <v>164</v>
      </c>
      <c r="B295" s="417" t="s">
        <v>4048</v>
      </c>
      <c r="C295" s="417"/>
      <c r="D295" s="418" t="s">
        <v>4049</v>
      </c>
      <c r="E295" s="418"/>
      <c r="F295" s="419" t="s">
        <v>4050</v>
      </c>
      <c r="G295" s="419" t="s">
        <v>4051</v>
      </c>
      <c r="H295" s="419" t="s">
        <v>119</v>
      </c>
      <c r="I295" s="419">
        <v>5.0</v>
      </c>
      <c r="J295" s="420">
        <v>44758.0</v>
      </c>
      <c r="K295" s="414" t="s">
        <v>281</v>
      </c>
      <c r="L295" s="418" t="s">
        <v>4052</v>
      </c>
      <c r="M295" s="419" t="s">
        <v>2668</v>
      </c>
      <c r="N295" s="415"/>
      <c r="O295" s="419"/>
      <c r="P295" s="421"/>
      <c r="Q295" s="415"/>
      <c r="R295" s="415"/>
      <c r="S295" s="415"/>
      <c r="T295" s="415"/>
      <c r="U295" s="415"/>
      <c r="V295" s="415"/>
      <c r="W295" s="415"/>
      <c r="X295" s="415"/>
      <c r="Y295" s="415"/>
      <c r="Z295" s="415"/>
      <c r="AA295" s="415"/>
      <c r="AB295" s="415"/>
      <c r="AC295" s="415"/>
      <c r="AD295" s="415"/>
      <c r="AE295" s="415"/>
      <c r="AF295" s="415"/>
      <c r="AG295" s="415"/>
      <c r="AH295" s="415"/>
      <c r="AI295" s="415"/>
      <c r="AJ295" s="415"/>
      <c r="AK295" s="415"/>
      <c r="AL295" s="415"/>
      <c r="AM295" s="415"/>
      <c r="AN295" s="415"/>
    </row>
    <row r="296" ht="21.75" hidden="1" customHeight="1">
      <c r="A296" s="416" t="s">
        <v>164</v>
      </c>
      <c r="B296" s="417" t="s">
        <v>4053</v>
      </c>
      <c r="C296" s="417"/>
      <c r="D296" s="418" t="s">
        <v>4054</v>
      </c>
      <c r="E296" s="418"/>
      <c r="F296" s="419" t="s">
        <v>4055</v>
      </c>
      <c r="G296" s="419" t="s">
        <v>4056</v>
      </c>
      <c r="H296" s="419" t="s">
        <v>119</v>
      </c>
      <c r="I296" s="419">
        <v>5.0</v>
      </c>
      <c r="J296" s="420">
        <v>44895.0</v>
      </c>
      <c r="K296" s="414" t="s">
        <v>281</v>
      </c>
      <c r="L296" s="418" t="s">
        <v>4052</v>
      </c>
      <c r="M296" s="419" t="s">
        <v>2668</v>
      </c>
      <c r="N296" s="415"/>
      <c r="O296" s="419"/>
      <c r="P296" s="421"/>
      <c r="Q296" s="415"/>
      <c r="R296" s="415"/>
      <c r="S296" s="415"/>
      <c r="T296" s="415"/>
      <c r="U296" s="415"/>
      <c r="V296" s="415"/>
      <c r="W296" s="415"/>
      <c r="X296" s="415"/>
      <c r="Y296" s="415"/>
      <c r="Z296" s="415"/>
      <c r="AA296" s="415"/>
      <c r="AB296" s="415"/>
      <c r="AC296" s="415"/>
      <c r="AD296" s="415"/>
      <c r="AE296" s="415"/>
      <c r="AF296" s="415"/>
      <c r="AG296" s="415"/>
      <c r="AH296" s="415"/>
      <c r="AI296" s="415"/>
      <c r="AJ296" s="415"/>
      <c r="AK296" s="415"/>
      <c r="AL296" s="415"/>
      <c r="AM296" s="415"/>
      <c r="AN296" s="415"/>
    </row>
    <row r="297" ht="21.75" hidden="1" customHeight="1">
      <c r="A297" s="416" t="s">
        <v>164</v>
      </c>
      <c r="B297" s="417" t="s">
        <v>4057</v>
      </c>
      <c r="C297" s="417"/>
      <c r="D297" s="418" t="s">
        <v>4058</v>
      </c>
      <c r="E297" s="418"/>
      <c r="F297" s="419" t="s">
        <v>4059</v>
      </c>
      <c r="G297" s="419" t="s">
        <v>4060</v>
      </c>
      <c r="H297" s="419" t="s">
        <v>119</v>
      </c>
      <c r="I297" s="419">
        <v>5.0</v>
      </c>
      <c r="J297" s="420">
        <v>44746.0</v>
      </c>
      <c r="K297" s="414" t="s">
        <v>281</v>
      </c>
      <c r="L297" s="418" t="s">
        <v>4061</v>
      </c>
      <c r="M297" s="419" t="s">
        <v>2668</v>
      </c>
      <c r="N297" s="415"/>
      <c r="O297" s="419"/>
      <c r="P297" s="421"/>
      <c r="Q297" s="415"/>
      <c r="R297" s="415"/>
      <c r="S297" s="415"/>
      <c r="T297" s="415"/>
      <c r="U297" s="415"/>
      <c r="V297" s="415"/>
      <c r="W297" s="415"/>
      <c r="X297" s="415"/>
      <c r="Y297" s="415"/>
      <c r="Z297" s="415"/>
      <c r="AA297" s="415"/>
      <c r="AB297" s="415"/>
      <c r="AC297" s="415"/>
      <c r="AD297" s="415"/>
      <c r="AE297" s="415"/>
      <c r="AF297" s="415"/>
      <c r="AG297" s="415"/>
      <c r="AH297" s="415"/>
      <c r="AI297" s="415"/>
      <c r="AJ297" s="415"/>
      <c r="AK297" s="415"/>
      <c r="AL297" s="415"/>
      <c r="AM297" s="415"/>
      <c r="AN297" s="415"/>
    </row>
    <row r="298" ht="21.75" hidden="1" customHeight="1">
      <c r="A298" s="416" t="s">
        <v>164</v>
      </c>
      <c r="B298" s="417" t="s">
        <v>4062</v>
      </c>
      <c r="C298" s="417"/>
      <c r="D298" s="418" t="s">
        <v>4063</v>
      </c>
      <c r="E298" s="418"/>
      <c r="F298" s="419" t="s">
        <v>4064</v>
      </c>
      <c r="G298" s="419" t="s">
        <v>4065</v>
      </c>
      <c r="H298" s="419" t="s">
        <v>119</v>
      </c>
      <c r="I298" s="419">
        <v>5.0</v>
      </c>
      <c r="J298" s="420">
        <v>45035.0</v>
      </c>
      <c r="K298" s="414" t="s">
        <v>281</v>
      </c>
      <c r="L298" s="418" t="s">
        <v>3971</v>
      </c>
      <c r="M298" s="419" t="s">
        <v>2668</v>
      </c>
      <c r="N298" s="415"/>
      <c r="O298" s="419"/>
      <c r="P298" s="421"/>
      <c r="Q298" s="415"/>
      <c r="R298" s="415"/>
      <c r="S298" s="415"/>
      <c r="T298" s="415"/>
      <c r="U298" s="415"/>
      <c r="V298" s="415"/>
      <c r="W298" s="415"/>
      <c r="X298" s="415"/>
      <c r="Y298" s="415"/>
      <c r="Z298" s="415"/>
      <c r="AA298" s="415"/>
      <c r="AB298" s="415"/>
      <c r="AC298" s="415"/>
      <c r="AD298" s="415"/>
      <c r="AE298" s="415"/>
      <c r="AF298" s="415"/>
      <c r="AG298" s="415"/>
      <c r="AH298" s="415"/>
      <c r="AI298" s="415"/>
      <c r="AJ298" s="415"/>
      <c r="AK298" s="415"/>
      <c r="AL298" s="415"/>
      <c r="AM298" s="415"/>
      <c r="AN298" s="415"/>
    </row>
    <row r="299" ht="21.75" hidden="1" customHeight="1">
      <c r="A299" s="416" t="s">
        <v>164</v>
      </c>
      <c r="B299" s="417" t="s">
        <v>4066</v>
      </c>
      <c r="C299" s="417"/>
      <c r="D299" s="418" t="s">
        <v>4067</v>
      </c>
      <c r="E299" s="418"/>
      <c r="F299" s="419" t="s">
        <v>4068</v>
      </c>
      <c r="G299" s="419" t="s">
        <v>4069</v>
      </c>
      <c r="H299" s="419" t="s">
        <v>119</v>
      </c>
      <c r="I299" s="419">
        <v>5.0</v>
      </c>
      <c r="J299" s="420">
        <v>44447.0</v>
      </c>
      <c r="K299" s="414" t="s">
        <v>281</v>
      </c>
      <c r="L299" s="418" t="s">
        <v>3915</v>
      </c>
      <c r="M299" s="419" t="s">
        <v>2668</v>
      </c>
      <c r="N299" s="415"/>
      <c r="O299" s="419"/>
      <c r="P299" s="421"/>
      <c r="Q299" s="415"/>
      <c r="R299" s="415"/>
      <c r="S299" s="415"/>
      <c r="T299" s="415"/>
      <c r="U299" s="415"/>
      <c r="V299" s="415"/>
      <c r="W299" s="415"/>
      <c r="X299" s="415"/>
      <c r="Y299" s="415"/>
      <c r="Z299" s="415"/>
      <c r="AA299" s="415"/>
      <c r="AB299" s="415"/>
      <c r="AC299" s="415"/>
      <c r="AD299" s="415"/>
      <c r="AE299" s="415"/>
      <c r="AF299" s="415"/>
      <c r="AG299" s="415"/>
      <c r="AH299" s="415"/>
      <c r="AI299" s="415"/>
      <c r="AJ299" s="415"/>
      <c r="AK299" s="415"/>
      <c r="AL299" s="415"/>
      <c r="AM299" s="415"/>
      <c r="AN299" s="415"/>
    </row>
    <row r="300" ht="21.75" hidden="1" customHeight="1">
      <c r="A300" s="416" t="s">
        <v>164</v>
      </c>
      <c r="B300" s="417" t="s">
        <v>4070</v>
      </c>
      <c r="C300" s="417"/>
      <c r="D300" s="418" t="s">
        <v>4071</v>
      </c>
      <c r="E300" s="418"/>
      <c r="F300" s="419" t="s">
        <v>4072</v>
      </c>
      <c r="G300" s="419" t="s">
        <v>4073</v>
      </c>
      <c r="H300" s="419" t="s">
        <v>119</v>
      </c>
      <c r="I300" s="419">
        <v>5.0</v>
      </c>
      <c r="J300" s="420">
        <v>44729.0</v>
      </c>
      <c r="K300" s="414" t="s">
        <v>281</v>
      </c>
      <c r="L300" s="418" t="s">
        <v>3915</v>
      </c>
      <c r="M300" s="419" t="s">
        <v>2668</v>
      </c>
      <c r="N300" s="415"/>
      <c r="O300" s="419"/>
      <c r="P300" s="421"/>
      <c r="Q300" s="415"/>
      <c r="R300" s="415"/>
      <c r="S300" s="415"/>
      <c r="T300" s="415"/>
      <c r="U300" s="415"/>
      <c r="V300" s="415"/>
      <c r="W300" s="415"/>
      <c r="X300" s="415"/>
      <c r="Y300" s="415"/>
      <c r="Z300" s="415"/>
      <c r="AA300" s="415"/>
      <c r="AB300" s="415"/>
      <c r="AC300" s="415"/>
      <c r="AD300" s="415"/>
      <c r="AE300" s="415"/>
      <c r="AF300" s="415"/>
      <c r="AG300" s="415"/>
      <c r="AH300" s="415"/>
      <c r="AI300" s="415"/>
      <c r="AJ300" s="415"/>
      <c r="AK300" s="415"/>
      <c r="AL300" s="415"/>
      <c r="AM300" s="415"/>
      <c r="AN300" s="415"/>
    </row>
    <row r="301" ht="21.75" hidden="1" customHeight="1">
      <c r="A301" s="416" t="s">
        <v>164</v>
      </c>
      <c r="B301" s="417" t="s">
        <v>4074</v>
      </c>
      <c r="C301" s="417"/>
      <c r="D301" s="418" t="s">
        <v>4075</v>
      </c>
      <c r="E301" s="418"/>
      <c r="F301" s="419" t="s">
        <v>4076</v>
      </c>
      <c r="G301" s="419" t="s">
        <v>4077</v>
      </c>
      <c r="H301" s="419" t="s">
        <v>119</v>
      </c>
      <c r="I301" s="419">
        <v>5.0</v>
      </c>
      <c r="J301" s="420">
        <v>44748.0</v>
      </c>
      <c r="K301" s="414" t="s">
        <v>281</v>
      </c>
      <c r="L301" s="418" t="s">
        <v>4047</v>
      </c>
      <c r="M301" s="419" t="s">
        <v>2668</v>
      </c>
      <c r="N301" s="415"/>
      <c r="O301" s="419"/>
      <c r="P301" s="421"/>
      <c r="Q301" s="415"/>
      <c r="R301" s="415"/>
      <c r="S301" s="415"/>
      <c r="T301" s="415"/>
      <c r="U301" s="415"/>
      <c r="V301" s="415"/>
      <c r="W301" s="415"/>
      <c r="X301" s="415"/>
      <c r="Y301" s="415"/>
      <c r="Z301" s="415"/>
      <c r="AA301" s="415"/>
      <c r="AB301" s="415"/>
      <c r="AC301" s="415"/>
      <c r="AD301" s="415"/>
      <c r="AE301" s="415"/>
      <c r="AF301" s="415"/>
      <c r="AG301" s="415"/>
      <c r="AH301" s="415"/>
      <c r="AI301" s="415"/>
      <c r="AJ301" s="415"/>
      <c r="AK301" s="415"/>
      <c r="AL301" s="415"/>
      <c r="AM301" s="415"/>
      <c r="AN301" s="415"/>
    </row>
    <row r="302" ht="21.75" hidden="1" customHeight="1">
      <c r="A302" s="416" t="s">
        <v>164</v>
      </c>
      <c r="B302" s="417" t="s">
        <v>4078</v>
      </c>
      <c r="C302" s="417"/>
      <c r="D302" s="418" t="s">
        <v>4079</v>
      </c>
      <c r="E302" s="418"/>
      <c r="F302" s="419" t="s">
        <v>4080</v>
      </c>
      <c r="G302" s="419" t="s">
        <v>4081</v>
      </c>
      <c r="H302" s="419" t="s">
        <v>119</v>
      </c>
      <c r="I302" s="419">
        <v>5.0</v>
      </c>
      <c r="J302" s="420">
        <v>44400.0</v>
      </c>
      <c r="K302" s="414" t="s">
        <v>281</v>
      </c>
      <c r="L302" s="418" t="s">
        <v>3915</v>
      </c>
      <c r="M302" s="419" t="s">
        <v>2668</v>
      </c>
      <c r="N302" s="415"/>
      <c r="O302" s="419"/>
      <c r="P302" s="421"/>
      <c r="Q302" s="415"/>
      <c r="R302" s="415"/>
      <c r="S302" s="415"/>
      <c r="T302" s="415"/>
      <c r="U302" s="415"/>
      <c r="V302" s="415"/>
      <c r="W302" s="415"/>
      <c r="X302" s="415"/>
      <c r="Y302" s="415"/>
      <c r="Z302" s="415"/>
      <c r="AA302" s="415"/>
      <c r="AB302" s="415"/>
      <c r="AC302" s="415"/>
      <c r="AD302" s="415"/>
      <c r="AE302" s="415"/>
      <c r="AF302" s="415"/>
      <c r="AG302" s="415"/>
      <c r="AH302" s="415"/>
      <c r="AI302" s="415"/>
      <c r="AJ302" s="415"/>
      <c r="AK302" s="415"/>
      <c r="AL302" s="415"/>
      <c r="AM302" s="415"/>
      <c r="AN302" s="415"/>
    </row>
    <row r="303" ht="21.75" hidden="1" customHeight="1">
      <c r="A303" s="416" t="s">
        <v>164</v>
      </c>
      <c r="B303" s="417" t="s">
        <v>4082</v>
      </c>
      <c r="C303" s="417"/>
      <c r="D303" s="418" t="s">
        <v>4083</v>
      </c>
      <c r="E303" s="418"/>
      <c r="F303" s="419" t="s">
        <v>4084</v>
      </c>
      <c r="G303" s="419" t="s">
        <v>4085</v>
      </c>
      <c r="H303" s="419" t="s">
        <v>121</v>
      </c>
      <c r="I303" s="419">
        <v>5.0</v>
      </c>
      <c r="J303" s="420">
        <v>45874.0</v>
      </c>
      <c r="K303" s="414" t="s">
        <v>281</v>
      </c>
      <c r="L303" s="418" t="s">
        <v>3915</v>
      </c>
      <c r="M303" s="419" t="s">
        <v>2668</v>
      </c>
      <c r="N303" s="415"/>
      <c r="O303" s="419"/>
      <c r="P303" s="421"/>
      <c r="Q303" s="415"/>
      <c r="R303" s="415"/>
      <c r="S303" s="415"/>
      <c r="T303" s="415"/>
      <c r="U303" s="415"/>
      <c r="V303" s="415"/>
      <c r="W303" s="415"/>
      <c r="X303" s="415"/>
      <c r="Y303" s="415"/>
      <c r="Z303" s="415"/>
      <c r="AA303" s="415"/>
      <c r="AB303" s="415"/>
      <c r="AC303" s="415"/>
      <c r="AD303" s="415"/>
      <c r="AE303" s="415"/>
      <c r="AF303" s="415"/>
      <c r="AG303" s="415"/>
      <c r="AH303" s="415"/>
      <c r="AI303" s="415"/>
      <c r="AJ303" s="415"/>
      <c r="AK303" s="415"/>
      <c r="AL303" s="415"/>
      <c r="AM303" s="415"/>
      <c r="AN303" s="415"/>
    </row>
    <row r="304" ht="21.75" hidden="1" customHeight="1">
      <c r="A304" s="416" t="s">
        <v>164</v>
      </c>
      <c r="B304" s="417" t="s">
        <v>4086</v>
      </c>
      <c r="C304" s="417"/>
      <c r="D304" s="418" t="s">
        <v>4087</v>
      </c>
      <c r="E304" s="418"/>
      <c r="F304" s="419" t="s">
        <v>4088</v>
      </c>
      <c r="G304" s="419" t="s">
        <v>4089</v>
      </c>
      <c r="H304" s="419" t="s">
        <v>121</v>
      </c>
      <c r="I304" s="419">
        <v>5.0</v>
      </c>
      <c r="J304" s="420">
        <v>45891.0</v>
      </c>
      <c r="K304" s="414" t="s">
        <v>281</v>
      </c>
      <c r="L304" s="418" t="s">
        <v>3915</v>
      </c>
      <c r="M304" s="419" t="s">
        <v>2668</v>
      </c>
      <c r="N304" s="415"/>
      <c r="O304" s="419"/>
      <c r="P304" s="421"/>
      <c r="Q304" s="415"/>
      <c r="R304" s="415"/>
      <c r="S304" s="415"/>
      <c r="T304" s="415"/>
      <c r="U304" s="415"/>
      <c r="V304" s="415"/>
      <c r="W304" s="415"/>
      <c r="X304" s="415"/>
      <c r="Y304" s="415"/>
      <c r="Z304" s="415"/>
      <c r="AA304" s="415"/>
      <c r="AB304" s="415"/>
      <c r="AC304" s="415"/>
      <c r="AD304" s="415"/>
      <c r="AE304" s="415"/>
      <c r="AF304" s="415"/>
      <c r="AG304" s="415"/>
      <c r="AH304" s="415"/>
      <c r="AI304" s="415"/>
      <c r="AJ304" s="415"/>
      <c r="AK304" s="415"/>
      <c r="AL304" s="415"/>
      <c r="AM304" s="415"/>
      <c r="AN304" s="415"/>
    </row>
    <row r="305" ht="21.75" hidden="1" customHeight="1">
      <c r="A305" s="416" t="s">
        <v>164</v>
      </c>
      <c r="B305" s="417" t="s">
        <v>4090</v>
      </c>
      <c r="C305" s="417"/>
      <c r="D305" s="418" t="s">
        <v>4091</v>
      </c>
      <c r="E305" s="418"/>
      <c r="F305" s="419" t="s">
        <v>4092</v>
      </c>
      <c r="G305" s="419" t="s">
        <v>4093</v>
      </c>
      <c r="H305" s="419" t="s">
        <v>121</v>
      </c>
      <c r="I305" s="419">
        <v>5.0</v>
      </c>
      <c r="J305" s="420">
        <v>45881.0</v>
      </c>
      <c r="K305" s="414" t="s">
        <v>281</v>
      </c>
      <c r="L305" s="418" t="s">
        <v>3971</v>
      </c>
      <c r="M305" s="419" t="s">
        <v>2668</v>
      </c>
      <c r="N305" s="415"/>
      <c r="O305" s="419"/>
      <c r="P305" s="421"/>
      <c r="Q305" s="415"/>
      <c r="R305" s="415"/>
      <c r="S305" s="415"/>
      <c r="T305" s="415"/>
      <c r="U305" s="415"/>
      <c r="V305" s="415"/>
      <c r="W305" s="415"/>
      <c r="X305" s="415"/>
      <c r="Y305" s="415"/>
      <c r="Z305" s="415"/>
      <c r="AA305" s="415"/>
      <c r="AB305" s="415"/>
      <c r="AC305" s="415"/>
      <c r="AD305" s="415"/>
      <c r="AE305" s="415"/>
      <c r="AF305" s="415"/>
      <c r="AG305" s="415"/>
      <c r="AH305" s="415"/>
      <c r="AI305" s="415"/>
      <c r="AJ305" s="415"/>
      <c r="AK305" s="415"/>
      <c r="AL305" s="415"/>
      <c r="AM305" s="415"/>
      <c r="AN305" s="415"/>
    </row>
    <row r="306" ht="21.75" hidden="1" customHeight="1">
      <c r="A306" s="416" t="s">
        <v>164</v>
      </c>
      <c r="B306" s="417" t="s">
        <v>4094</v>
      </c>
      <c r="C306" s="417"/>
      <c r="D306" s="418" t="s">
        <v>4095</v>
      </c>
      <c r="E306" s="418"/>
      <c r="F306" s="419" t="s">
        <v>4096</v>
      </c>
      <c r="G306" s="419" t="s">
        <v>4097</v>
      </c>
      <c r="H306" s="419" t="s">
        <v>121</v>
      </c>
      <c r="I306" s="419">
        <v>5.0</v>
      </c>
      <c r="J306" s="420">
        <v>45832.0</v>
      </c>
      <c r="K306" s="414" t="s">
        <v>281</v>
      </c>
      <c r="L306" s="418" t="s">
        <v>4098</v>
      </c>
      <c r="M306" s="419" t="s">
        <v>2668</v>
      </c>
      <c r="N306" s="415"/>
      <c r="O306" s="419"/>
      <c r="P306" s="421"/>
      <c r="Q306" s="415"/>
      <c r="R306" s="415"/>
      <c r="S306" s="415"/>
      <c r="T306" s="415"/>
      <c r="U306" s="415"/>
      <c r="V306" s="415"/>
      <c r="W306" s="415"/>
      <c r="X306" s="415"/>
      <c r="Y306" s="415"/>
      <c r="Z306" s="415"/>
      <c r="AA306" s="415"/>
      <c r="AB306" s="415"/>
      <c r="AC306" s="415"/>
      <c r="AD306" s="415"/>
      <c r="AE306" s="415"/>
      <c r="AF306" s="415"/>
      <c r="AG306" s="415"/>
      <c r="AH306" s="415"/>
      <c r="AI306" s="415"/>
      <c r="AJ306" s="415"/>
      <c r="AK306" s="415"/>
      <c r="AL306" s="415"/>
      <c r="AM306" s="415"/>
      <c r="AN306" s="415"/>
    </row>
    <row r="307" ht="21.75" hidden="1" customHeight="1">
      <c r="A307" s="416" t="s">
        <v>164</v>
      </c>
      <c r="B307" s="417" t="s">
        <v>4099</v>
      </c>
      <c r="C307" s="417"/>
      <c r="D307" s="418" t="s">
        <v>4100</v>
      </c>
      <c r="E307" s="418"/>
      <c r="F307" s="419" t="s">
        <v>4101</v>
      </c>
      <c r="G307" s="419" t="s">
        <v>4102</v>
      </c>
      <c r="H307" s="419" t="s">
        <v>121</v>
      </c>
      <c r="I307" s="419">
        <v>5.0</v>
      </c>
      <c r="J307" s="420">
        <v>45871.0</v>
      </c>
      <c r="K307" s="414" t="s">
        <v>281</v>
      </c>
      <c r="L307" s="418" t="s">
        <v>4103</v>
      </c>
      <c r="M307" s="419" t="s">
        <v>2668</v>
      </c>
      <c r="N307" s="415"/>
      <c r="O307" s="419"/>
      <c r="P307" s="421"/>
      <c r="Q307" s="415"/>
      <c r="R307" s="415"/>
      <c r="S307" s="415"/>
      <c r="T307" s="415"/>
      <c r="U307" s="415"/>
      <c r="V307" s="415"/>
      <c r="W307" s="415"/>
      <c r="X307" s="415"/>
      <c r="Y307" s="415"/>
      <c r="Z307" s="415"/>
      <c r="AA307" s="415"/>
      <c r="AB307" s="415"/>
      <c r="AC307" s="415"/>
      <c r="AD307" s="415"/>
      <c r="AE307" s="415"/>
      <c r="AF307" s="415"/>
      <c r="AG307" s="415"/>
      <c r="AH307" s="415"/>
      <c r="AI307" s="415"/>
      <c r="AJ307" s="415"/>
      <c r="AK307" s="415"/>
      <c r="AL307" s="415"/>
      <c r="AM307" s="415"/>
      <c r="AN307" s="415"/>
    </row>
    <row r="308" ht="21.75" hidden="1" customHeight="1">
      <c r="A308" s="416" t="s">
        <v>164</v>
      </c>
      <c r="B308" s="417" t="s">
        <v>4104</v>
      </c>
      <c r="C308" s="417"/>
      <c r="D308" s="418" t="s">
        <v>4105</v>
      </c>
      <c r="E308" s="418"/>
      <c r="F308" s="419" t="s">
        <v>4106</v>
      </c>
      <c r="G308" s="419" t="s">
        <v>4107</v>
      </c>
      <c r="H308" s="419" t="s">
        <v>121</v>
      </c>
      <c r="I308" s="419">
        <v>5.0</v>
      </c>
      <c r="J308" s="420">
        <v>45724.0</v>
      </c>
      <c r="K308" s="414" t="s">
        <v>281</v>
      </c>
      <c r="L308" s="418" t="s">
        <v>3915</v>
      </c>
      <c r="M308" s="419" t="s">
        <v>2668</v>
      </c>
      <c r="N308" s="415"/>
      <c r="O308" s="419"/>
      <c r="P308" s="421"/>
      <c r="Q308" s="415"/>
      <c r="R308" s="415"/>
      <c r="S308" s="415"/>
      <c r="T308" s="415"/>
      <c r="U308" s="415"/>
      <c r="V308" s="415"/>
      <c r="W308" s="415"/>
      <c r="X308" s="415"/>
      <c r="Y308" s="415"/>
      <c r="Z308" s="415"/>
      <c r="AA308" s="415"/>
      <c r="AB308" s="415"/>
      <c r="AC308" s="415"/>
      <c r="AD308" s="415"/>
      <c r="AE308" s="415"/>
      <c r="AF308" s="415"/>
      <c r="AG308" s="415"/>
      <c r="AH308" s="415"/>
      <c r="AI308" s="415"/>
      <c r="AJ308" s="415"/>
      <c r="AK308" s="415"/>
      <c r="AL308" s="415"/>
      <c r="AM308" s="415"/>
      <c r="AN308" s="415"/>
    </row>
    <row r="309" ht="21.75" hidden="1" customHeight="1">
      <c r="A309" s="416" t="s">
        <v>164</v>
      </c>
      <c r="B309" s="417" t="s">
        <v>4108</v>
      </c>
      <c r="C309" s="417"/>
      <c r="D309" s="418" t="s">
        <v>4109</v>
      </c>
      <c r="E309" s="418"/>
      <c r="F309" s="419" t="s">
        <v>4110</v>
      </c>
      <c r="G309" s="419" t="s">
        <v>4111</v>
      </c>
      <c r="H309" s="419" t="s">
        <v>121</v>
      </c>
      <c r="I309" s="419">
        <v>5.0</v>
      </c>
      <c r="J309" s="420">
        <v>45502.0</v>
      </c>
      <c r="K309" s="414" t="s">
        <v>281</v>
      </c>
      <c r="L309" s="418" t="s">
        <v>3915</v>
      </c>
      <c r="M309" s="419" t="s">
        <v>2668</v>
      </c>
      <c r="N309" s="415"/>
      <c r="O309" s="419"/>
      <c r="P309" s="421"/>
      <c r="Q309" s="415"/>
      <c r="R309" s="415"/>
      <c r="S309" s="415"/>
      <c r="T309" s="415"/>
      <c r="U309" s="415"/>
      <c r="V309" s="415"/>
      <c r="W309" s="415"/>
      <c r="X309" s="415"/>
      <c r="Y309" s="415"/>
      <c r="Z309" s="415"/>
      <c r="AA309" s="415"/>
      <c r="AB309" s="415"/>
      <c r="AC309" s="415"/>
      <c r="AD309" s="415"/>
      <c r="AE309" s="415"/>
      <c r="AF309" s="415"/>
      <c r="AG309" s="415"/>
      <c r="AH309" s="415"/>
      <c r="AI309" s="415"/>
      <c r="AJ309" s="415"/>
      <c r="AK309" s="415"/>
      <c r="AL309" s="415"/>
      <c r="AM309" s="415"/>
      <c r="AN309" s="415"/>
    </row>
    <row r="310" ht="21.75" hidden="1" customHeight="1">
      <c r="A310" s="416" t="s">
        <v>164</v>
      </c>
      <c r="B310" s="417" t="s">
        <v>4112</v>
      </c>
      <c r="C310" s="417"/>
      <c r="D310" s="418" t="s">
        <v>4113</v>
      </c>
      <c r="E310" s="418"/>
      <c r="F310" s="419" t="s">
        <v>4114</v>
      </c>
      <c r="G310" s="419" t="s">
        <v>4115</v>
      </c>
      <c r="H310" s="419" t="s">
        <v>121</v>
      </c>
      <c r="I310" s="419">
        <v>5.0</v>
      </c>
      <c r="J310" s="420">
        <v>45798.0</v>
      </c>
      <c r="K310" s="414" t="s">
        <v>281</v>
      </c>
      <c r="L310" s="418" t="s">
        <v>3915</v>
      </c>
      <c r="M310" s="419" t="s">
        <v>2668</v>
      </c>
      <c r="N310" s="415"/>
      <c r="O310" s="419"/>
      <c r="P310" s="421"/>
      <c r="Q310" s="415"/>
      <c r="R310" s="415"/>
      <c r="S310" s="415"/>
      <c r="T310" s="415"/>
      <c r="U310" s="415"/>
      <c r="V310" s="415"/>
      <c r="W310" s="415"/>
      <c r="X310" s="415"/>
      <c r="Y310" s="415"/>
      <c r="Z310" s="415"/>
      <c r="AA310" s="415"/>
      <c r="AB310" s="415"/>
      <c r="AC310" s="415"/>
      <c r="AD310" s="415"/>
      <c r="AE310" s="415"/>
      <c r="AF310" s="415"/>
      <c r="AG310" s="415"/>
      <c r="AH310" s="415"/>
      <c r="AI310" s="415"/>
      <c r="AJ310" s="415"/>
      <c r="AK310" s="415"/>
      <c r="AL310" s="415"/>
      <c r="AM310" s="415"/>
      <c r="AN310" s="415"/>
    </row>
    <row r="311" ht="21.75" hidden="1" customHeight="1">
      <c r="A311" s="416" t="s">
        <v>164</v>
      </c>
      <c r="B311" s="417" t="s">
        <v>4116</v>
      </c>
      <c r="C311" s="417"/>
      <c r="D311" s="418" t="s">
        <v>4117</v>
      </c>
      <c r="E311" s="418"/>
      <c r="F311" s="419" t="s">
        <v>4118</v>
      </c>
      <c r="G311" s="419" t="s">
        <v>4119</v>
      </c>
      <c r="H311" s="419" t="s">
        <v>121</v>
      </c>
      <c r="I311" s="419">
        <v>5.0</v>
      </c>
      <c r="J311" s="420">
        <v>45665.0</v>
      </c>
      <c r="K311" s="414" t="s">
        <v>281</v>
      </c>
      <c r="L311" s="418" t="s">
        <v>3915</v>
      </c>
      <c r="M311" s="419" t="s">
        <v>2668</v>
      </c>
      <c r="N311" s="415"/>
      <c r="O311" s="419"/>
      <c r="P311" s="421"/>
      <c r="Q311" s="415"/>
      <c r="R311" s="415"/>
      <c r="S311" s="415"/>
      <c r="T311" s="415"/>
      <c r="U311" s="415"/>
      <c r="V311" s="415"/>
      <c r="W311" s="415"/>
      <c r="X311" s="415"/>
      <c r="Y311" s="415"/>
      <c r="Z311" s="415"/>
      <c r="AA311" s="415"/>
      <c r="AB311" s="415"/>
      <c r="AC311" s="415"/>
      <c r="AD311" s="415"/>
      <c r="AE311" s="415"/>
      <c r="AF311" s="415"/>
      <c r="AG311" s="415"/>
      <c r="AH311" s="415"/>
      <c r="AI311" s="415"/>
      <c r="AJ311" s="415"/>
      <c r="AK311" s="415"/>
      <c r="AL311" s="415"/>
      <c r="AM311" s="415"/>
      <c r="AN311" s="415"/>
    </row>
    <row r="312" ht="21.75" hidden="1" customHeight="1">
      <c r="A312" s="416" t="s">
        <v>164</v>
      </c>
      <c r="B312" s="417" t="s">
        <v>4120</v>
      </c>
      <c r="C312" s="417"/>
      <c r="D312" s="418" t="s">
        <v>4121</v>
      </c>
      <c r="E312" s="418"/>
      <c r="F312" s="419" t="s">
        <v>4122</v>
      </c>
      <c r="G312" s="419" t="s">
        <v>4123</v>
      </c>
      <c r="H312" s="419" t="s">
        <v>121</v>
      </c>
      <c r="I312" s="419">
        <v>5.0</v>
      </c>
      <c r="J312" s="420">
        <v>45366.0</v>
      </c>
      <c r="K312" s="414" t="s">
        <v>281</v>
      </c>
      <c r="L312" s="418" t="s">
        <v>4011</v>
      </c>
      <c r="M312" s="419" t="s">
        <v>2668</v>
      </c>
      <c r="N312" s="415"/>
      <c r="O312" s="419"/>
      <c r="P312" s="421"/>
      <c r="Q312" s="415"/>
      <c r="R312" s="415"/>
      <c r="S312" s="415"/>
      <c r="T312" s="415"/>
      <c r="U312" s="415"/>
      <c r="V312" s="415"/>
      <c r="W312" s="415"/>
      <c r="X312" s="415"/>
      <c r="Y312" s="415"/>
      <c r="Z312" s="415"/>
      <c r="AA312" s="415"/>
      <c r="AB312" s="415"/>
      <c r="AC312" s="415"/>
      <c r="AD312" s="415"/>
      <c r="AE312" s="415"/>
      <c r="AF312" s="415"/>
      <c r="AG312" s="415"/>
      <c r="AH312" s="415"/>
      <c r="AI312" s="415"/>
      <c r="AJ312" s="415"/>
      <c r="AK312" s="415"/>
      <c r="AL312" s="415"/>
      <c r="AM312" s="415"/>
      <c r="AN312" s="415"/>
    </row>
    <row r="313" ht="21.75" hidden="1" customHeight="1">
      <c r="A313" s="416" t="s">
        <v>164</v>
      </c>
      <c r="B313" s="417" t="s">
        <v>4124</v>
      </c>
      <c r="C313" s="417"/>
      <c r="D313" s="418" t="s">
        <v>4125</v>
      </c>
      <c r="E313" s="418"/>
      <c r="F313" s="419" t="s">
        <v>4126</v>
      </c>
      <c r="G313" s="419" t="s">
        <v>4127</v>
      </c>
      <c r="H313" s="419" t="s">
        <v>121</v>
      </c>
      <c r="I313" s="419">
        <v>5.0</v>
      </c>
      <c r="J313" s="420">
        <v>45908.0</v>
      </c>
      <c r="K313" s="414" t="s">
        <v>281</v>
      </c>
      <c r="L313" s="418" t="s">
        <v>4011</v>
      </c>
      <c r="M313" s="419" t="s">
        <v>2668</v>
      </c>
      <c r="N313" s="415"/>
      <c r="O313" s="419"/>
      <c r="P313" s="421"/>
      <c r="Q313" s="415"/>
      <c r="R313" s="415"/>
      <c r="S313" s="415"/>
      <c r="T313" s="415"/>
      <c r="U313" s="415"/>
      <c r="V313" s="415"/>
      <c r="W313" s="415"/>
      <c r="X313" s="415"/>
      <c r="Y313" s="415"/>
      <c r="Z313" s="415"/>
      <c r="AA313" s="415"/>
      <c r="AB313" s="415"/>
      <c r="AC313" s="415"/>
      <c r="AD313" s="415"/>
      <c r="AE313" s="415"/>
      <c r="AF313" s="415"/>
      <c r="AG313" s="415"/>
      <c r="AH313" s="415"/>
      <c r="AI313" s="415"/>
      <c r="AJ313" s="415"/>
      <c r="AK313" s="415"/>
      <c r="AL313" s="415"/>
      <c r="AM313" s="415"/>
      <c r="AN313" s="415"/>
    </row>
    <row r="314" ht="21.75" hidden="1" customHeight="1">
      <c r="A314" s="416" t="s">
        <v>164</v>
      </c>
      <c r="B314" s="417" t="s">
        <v>4128</v>
      </c>
      <c r="C314" s="417"/>
      <c r="D314" s="418" t="s">
        <v>4129</v>
      </c>
      <c r="E314" s="418"/>
      <c r="F314" s="419" t="s">
        <v>4130</v>
      </c>
      <c r="G314" s="419" t="s">
        <v>4131</v>
      </c>
      <c r="H314" s="419" t="s">
        <v>121</v>
      </c>
      <c r="I314" s="419">
        <v>5.0</v>
      </c>
      <c r="J314" s="420">
        <v>45901.0</v>
      </c>
      <c r="K314" s="414" t="s">
        <v>281</v>
      </c>
      <c r="L314" s="418" t="s">
        <v>4132</v>
      </c>
      <c r="M314" s="419" t="s">
        <v>2668</v>
      </c>
      <c r="N314" s="415"/>
      <c r="O314" s="419"/>
      <c r="P314" s="421"/>
      <c r="Q314" s="415"/>
      <c r="R314" s="415"/>
      <c r="S314" s="415"/>
      <c r="T314" s="415"/>
      <c r="U314" s="415"/>
      <c r="V314" s="415"/>
      <c r="W314" s="415"/>
      <c r="X314" s="415"/>
      <c r="Y314" s="415"/>
      <c r="Z314" s="415"/>
      <c r="AA314" s="415"/>
      <c r="AB314" s="415"/>
      <c r="AC314" s="415"/>
      <c r="AD314" s="415"/>
      <c r="AE314" s="415"/>
      <c r="AF314" s="415"/>
      <c r="AG314" s="415"/>
      <c r="AH314" s="415"/>
      <c r="AI314" s="415"/>
      <c r="AJ314" s="415"/>
      <c r="AK314" s="415"/>
      <c r="AL314" s="415"/>
      <c r="AM314" s="415"/>
      <c r="AN314" s="415"/>
    </row>
    <row r="315" ht="21.75" hidden="1" customHeight="1">
      <c r="A315" s="416" t="s">
        <v>164</v>
      </c>
      <c r="B315" s="417" t="s">
        <v>4133</v>
      </c>
      <c r="C315" s="417"/>
      <c r="D315" s="418" t="s">
        <v>4134</v>
      </c>
      <c r="E315" s="418"/>
      <c r="F315" s="419" t="s">
        <v>4135</v>
      </c>
      <c r="G315" s="419" t="s">
        <v>4136</v>
      </c>
      <c r="H315" s="419" t="s">
        <v>121</v>
      </c>
      <c r="I315" s="419">
        <v>5.0</v>
      </c>
      <c r="J315" s="420">
        <v>45721.0</v>
      </c>
      <c r="K315" s="414" t="s">
        <v>281</v>
      </c>
      <c r="L315" s="418" t="s">
        <v>3915</v>
      </c>
      <c r="M315" s="419" t="s">
        <v>2668</v>
      </c>
      <c r="N315" s="415"/>
      <c r="O315" s="419"/>
      <c r="P315" s="421"/>
      <c r="Q315" s="415"/>
      <c r="R315" s="415"/>
      <c r="S315" s="415"/>
      <c r="T315" s="415"/>
      <c r="U315" s="415"/>
      <c r="V315" s="415"/>
      <c r="W315" s="415"/>
      <c r="X315" s="415"/>
      <c r="Y315" s="415"/>
      <c r="Z315" s="415"/>
      <c r="AA315" s="415"/>
      <c r="AB315" s="415"/>
      <c r="AC315" s="415"/>
      <c r="AD315" s="415"/>
      <c r="AE315" s="415"/>
      <c r="AF315" s="415"/>
      <c r="AG315" s="415"/>
      <c r="AH315" s="415"/>
      <c r="AI315" s="415"/>
      <c r="AJ315" s="415"/>
      <c r="AK315" s="415"/>
      <c r="AL315" s="415"/>
      <c r="AM315" s="415"/>
      <c r="AN315" s="415"/>
    </row>
    <row r="316" ht="21.75" hidden="1" customHeight="1">
      <c r="A316" s="416" t="s">
        <v>164</v>
      </c>
      <c r="B316" s="417" t="s">
        <v>4137</v>
      </c>
      <c r="C316" s="417"/>
      <c r="D316" s="418" t="s">
        <v>4138</v>
      </c>
      <c r="E316" s="418"/>
      <c r="F316" s="419" t="s">
        <v>4139</v>
      </c>
      <c r="G316" s="419" t="s">
        <v>4140</v>
      </c>
      <c r="H316" s="419" t="s">
        <v>121</v>
      </c>
      <c r="I316" s="419">
        <v>5.0</v>
      </c>
      <c r="J316" s="420">
        <v>45861.0</v>
      </c>
      <c r="K316" s="414" t="s">
        <v>281</v>
      </c>
      <c r="L316" s="418" t="s">
        <v>3915</v>
      </c>
      <c r="M316" s="419" t="s">
        <v>2668</v>
      </c>
      <c r="N316" s="415"/>
      <c r="O316" s="419"/>
      <c r="P316" s="421"/>
      <c r="Q316" s="415"/>
      <c r="R316" s="415"/>
      <c r="S316" s="415"/>
      <c r="T316" s="415"/>
      <c r="U316" s="415"/>
      <c r="V316" s="415"/>
      <c r="W316" s="415"/>
      <c r="X316" s="415"/>
      <c r="Y316" s="415"/>
      <c r="Z316" s="415"/>
      <c r="AA316" s="415"/>
      <c r="AB316" s="415"/>
      <c r="AC316" s="415"/>
      <c r="AD316" s="415"/>
      <c r="AE316" s="415"/>
      <c r="AF316" s="415"/>
      <c r="AG316" s="415"/>
      <c r="AH316" s="415"/>
      <c r="AI316" s="415"/>
      <c r="AJ316" s="415"/>
      <c r="AK316" s="415"/>
      <c r="AL316" s="415"/>
      <c r="AM316" s="415"/>
      <c r="AN316" s="415"/>
    </row>
    <row r="317" ht="21.75" hidden="1" customHeight="1">
      <c r="A317" s="416" t="s">
        <v>164</v>
      </c>
      <c r="B317" s="417" t="s">
        <v>4141</v>
      </c>
      <c r="C317" s="417"/>
      <c r="D317" s="418" t="s">
        <v>4142</v>
      </c>
      <c r="E317" s="418"/>
      <c r="F317" s="419" t="s">
        <v>4143</v>
      </c>
      <c r="G317" s="419" t="s">
        <v>4144</v>
      </c>
      <c r="H317" s="419" t="s">
        <v>121</v>
      </c>
      <c r="I317" s="419">
        <v>5.0</v>
      </c>
      <c r="J317" s="420">
        <v>45847.0</v>
      </c>
      <c r="K317" s="414" t="s">
        <v>281</v>
      </c>
      <c r="L317" s="418" t="s">
        <v>4145</v>
      </c>
      <c r="M317" s="419" t="s">
        <v>2668</v>
      </c>
      <c r="N317" s="415"/>
      <c r="O317" s="419"/>
      <c r="P317" s="421"/>
      <c r="Q317" s="415"/>
      <c r="R317" s="415"/>
      <c r="S317" s="415"/>
      <c r="T317" s="415"/>
      <c r="U317" s="415"/>
      <c r="V317" s="415"/>
      <c r="W317" s="415"/>
      <c r="X317" s="415"/>
      <c r="Y317" s="415"/>
      <c r="Z317" s="415"/>
      <c r="AA317" s="415"/>
      <c r="AB317" s="415"/>
      <c r="AC317" s="415"/>
      <c r="AD317" s="415"/>
      <c r="AE317" s="415"/>
      <c r="AF317" s="415"/>
      <c r="AG317" s="415"/>
      <c r="AH317" s="415"/>
      <c r="AI317" s="415"/>
      <c r="AJ317" s="415"/>
      <c r="AK317" s="415"/>
      <c r="AL317" s="415"/>
      <c r="AM317" s="415"/>
      <c r="AN317" s="415"/>
    </row>
    <row r="318" ht="21.75" hidden="1" customHeight="1">
      <c r="A318" s="416" t="s">
        <v>164</v>
      </c>
      <c r="B318" s="417" t="s">
        <v>4146</v>
      </c>
      <c r="C318" s="417"/>
      <c r="D318" s="418" t="s">
        <v>4147</v>
      </c>
      <c r="E318" s="418"/>
      <c r="F318" s="419" t="s">
        <v>4148</v>
      </c>
      <c r="G318" s="419" t="s">
        <v>4149</v>
      </c>
      <c r="H318" s="419" t="s">
        <v>121</v>
      </c>
      <c r="I318" s="419">
        <v>5.0</v>
      </c>
      <c r="J318" s="420">
        <v>45777.0</v>
      </c>
      <c r="K318" s="414" t="s">
        <v>281</v>
      </c>
      <c r="L318" s="418" t="s">
        <v>3915</v>
      </c>
      <c r="M318" s="419" t="s">
        <v>2668</v>
      </c>
      <c r="N318" s="415"/>
      <c r="O318" s="419"/>
      <c r="P318" s="421"/>
      <c r="Q318" s="415"/>
      <c r="R318" s="415"/>
      <c r="S318" s="415"/>
      <c r="T318" s="415"/>
      <c r="U318" s="415"/>
      <c r="V318" s="415"/>
      <c r="W318" s="415"/>
      <c r="X318" s="415"/>
      <c r="Y318" s="415"/>
      <c r="Z318" s="415"/>
      <c r="AA318" s="415"/>
      <c r="AB318" s="415"/>
      <c r="AC318" s="415"/>
      <c r="AD318" s="415"/>
      <c r="AE318" s="415"/>
      <c r="AF318" s="415"/>
      <c r="AG318" s="415"/>
      <c r="AH318" s="415"/>
      <c r="AI318" s="415"/>
      <c r="AJ318" s="415"/>
      <c r="AK318" s="415"/>
      <c r="AL318" s="415"/>
      <c r="AM318" s="415"/>
      <c r="AN318" s="415"/>
    </row>
    <row r="319" ht="21.75" hidden="1" customHeight="1">
      <c r="A319" s="416" t="s">
        <v>164</v>
      </c>
      <c r="B319" s="417" t="s">
        <v>4150</v>
      </c>
      <c r="C319" s="417"/>
      <c r="D319" s="418" t="s">
        <v>4151</v>
      </c>
      <c r="E319" s="418"/>
      <c r="F319" s="419" t="s">
        <v>4152</v>
      </c>
      <c r="G319" s="419" t="s">
        <v>4153</v>
      </c>
      <c r="H319" s="419" t="s">
        <v>121</v>
      </c>
      <c r="I319" s="419">
        <v>5.0</v>
      </c>
      <c r="J319" s="420">
        <v>45832.0</v>
      </c>
      <c r="K319" s="414" t="s">
        <v>281</v>
      </c>
      <c r="L319" s="418" t="s">
        <v>3915</v>
      </c>
      <c r="M319" s="419" t="s">
        <v>2668</v>
      </c>
      <c r="N319" s="415"/>
      <c r="O319" s="419"/>
      <c r="P319" s="421"/>
      <c r="Q319" s="415"/>
      <c r="R319" s="415"/>
      <c r="S319" s="415"/>
      <c r="T319" s="415"/>
      <c r="U319" s="415"/>
      <c r="V319" s="415"/>
      <c r="W319" s="415"/>
      <c r="X319" s="415"/>
      <c r="Y319" s="415"/>
      <c r="Z319" s="415"/>
      <c r="AA319" s="415"/>
      <c r="AB319" s="415"/>
      <c r="AC319" s="415"/>
      <c r="AD319" s="415"/>
      <c r="AE319" s="415"/>
      <c r="AF319" s="415"/>
      <c r="AG319" s="415"/>
      <c r="AH319" s="415"/>
      <c r="AI319" s="415"/>
      <c r="AJ319" s="415"/>
      <c r="AK319" s="415"/>
      <c r="AL319" s="415"/>
      <c r="AM319" s="415"/>
      <c r="AN319" s="415"/>
    </row>
    <row r="320" ht="21.75" hidden="1" customHeight="1">
      <c r="A320" s="416" t="s">
        <v>164</v>
      </c>
      <c r="B320" s="417" t="s">
        <v>4154</v>
      </c>
      <c r="C320" s="417"/>
      <c r="D320" s="418" t="s">
        <v>4155</v>
      </c>
      <c r="E320" s="418"/>
      <c r="F320" s="419" t="s">
        <v>4156</v>
      </c>
      <c r="G320" s="419" t="s">
        <v>4157</v>
      </c>
      <c r="H320" s="419" t="s">
        <v>121</v>
      </c>
      <c r="I320" s="419">
        <v>5.0</v>
      </c>
      <c r="J320" s="420">
        <v>45787.0</v>
      </c>
      <c r="K320" s="414" t="s">
        <v>281</v>
      </c>
      <c r="L320" s="418" t="s">
        <v>3915</v>
      </c>
      <c r="M320" s="419" t="s">
        <v>2668</v>
      </c>
      <c r="N320" s="415"/>
      <c r="O320" s="419"/>
      <c r="P320" s="421"/>
      <c r="Q320" s="415"/>
      <c r="R320" s="415"/>
      <c r="S320" s="415"/>
      <c r="T320" s="415"/>
      <c r="U320" s="415"/>
      <c r="V320" s="415"/>
      <c r="W320" s="415"/>
      <c r="X320" s="415"/>
      <c r="Y320" s="415"/>
      <c r="Z320" s="415"/>
      <c r="AA320" s="415"/>
      <c r="AB320" s="415"/>
      <c r="AC320" s="415"/>
      <c r="AD320" s="415"/>
      <c r="AE320" s="415"/>
      <c r="AF320" s="415"/>
      <c r="AG320" s="415"/>
      <c r="AH320" s="415"/>
      <c r="AI320" s="415"/>
      <c r="AJ320" s="415"/>
      <c r="AK320" s="415"/>
      <c r="AL320" s="415"/>
      <c r="AM320" s="415"/>
      <c r="AN320" s="415"/>
    </row>
    <row r="321" ht="21.75" hidden="1" customHeight="1">
      <c r="A321" s="416" t="s">
        <v>164</v>
      </c>
      <c r="B321" s="417" t="s">
        <v>4158</v>
      </c>
      <c r="C321" s="417"/>
      <c r="D321" s="418" t="s">
        <v>4159</v>
      </c>
      <c r="E321" s="418"/>
      <c r="F321" s="419" t="s">
        <v>4160</v>
      </c>
      <c r="G321" s="419" t="s">
        <v>4161</v>
      </c>
      <c r="H321" s="419" t="s">
        <v>121</v>
      </c>
      <c r="I321" s="419">
        <v>5.0</v>
      </c>
      <c r="J321" s="420">
        <v>45784.0</v>
      </c>
      <c r="K321" s="414" t="s">
        <v>281</v>
      </c>
      <c r="L321" s="418" t="s">
        <v>3915</v>
      </c>
      <c r="M321" s="419" t="s">
        <v>2668</v>
      </c>
      <c r="N321" s="415"/>
      <c r="O321" s="419"/>
      <c r="P321" s="421"/>
      <c r="Q321" s="415"/>
      <c r="R321" s="415"/>
      <c r="S321" s="415"/>
      <c r="T321" s="415"/>
      <c r="U321" s="415"/>
      <c r="V321" s="415"/>
      <c r="W321" s="415"/>
      <c r="X321" s="415"/>
      <c r="Y321" s="415"/>
      <c r="Z321" s="415"/>
      <c r="AA321" s="415"/>
      <c r="AB321" s="415"/>
      <c r="AC321" s="415"/>
      <c r="AD321" s="415"/>
      <c r="AE321" s="415"/>
      <c r="AF321" s="415"/>
      <c r="AG321" s="415"/>
      <c r="AH321" s="415"/>
      <c r="AI321" s="415"/>
      <c r="AJ321" s="415"/>
      <c r="AK321" s="415"/>
      <c r="AL321" s="415"/>
      <c r="AM321" s="415"/>
      <c r="AN321" s="415"/>
    </row>
    <row r="322" ht="21.75" hidden="1" customHeight="1">
      <c r="A322" s="416" t="s">
        <v>164</v>
      </c>
      <c r="B322" s="417" t="s">
        <v>4162</v>
      </c>
      <c r="C322" s="417"/>
      <c r="D322" s="418" t="s">
        <v>4163</v>
      </c>
      <c r="E322" s="418"/>
      <c r="F322" s="419" t="s">
        <v>4164</v>
      </c>
      <c r="G322" s="419" t="s">
        <v>4165</v>
      </c>
      <c r="H322" s="419" t="s">
        <v>121</v>
      </c>
      <c r="I322" s="419">
        <v>5.0</v>
      </c>
      <c r="J322" s="420">
        <v>45567.0</v>
      </c>
      <c r="K322" s="414" t="s">
        <v>281</v>
      </c>
      <c r="L322" s="418" t="s">
        <v>4011</v>
      </c>
      <c r="M322" s="419" t="s">
        <v>2668</v>
      </c>
      <c r="N322" s="415"/>
      <c r="O322" s="419"/>
      <c r="P322" s="421"/>
      <c r="Q322" s="415"/>
      <c r="R322" s="415"/>
      <c r="S322" s="415"/>
      <c r="T322" s="415"/>
      <c r="U322" s="415"/>
      <c r="V322" s="415"/>
      <c r="W322" s="415"/>
      <c r="X322" s="415"/>
      <c r="Y322" s="415"/>
      <c r="Z322" s="415"/>
      <c r="AA322" s="415"/>
      <c r="AB322" s="415"/>
      <c r="AC322" s="415"/>
      <c r="AD322" s="415"/>
      <c r="AE322" s="415"/>
      <c r="AF322" s="415"/>
      <c r="AG322" s="415"/>
      <c r="AH322" s="415"/>
      <c r="AI322" s="415"/>
      <c r="AJ322" s="415"/>
      <c r="AK322" s="415"/>
      <c r="AL322" s="415"/>
      <c r="AM322" s="415"/>
      <c r="AN322" s="415"/>
    </row>
    <row r="323" ht="21.75" hidden="1" customHeight="1">
      <c r="A323" s="416" t="s">
        <v>164</v>
      </c>
      <c r="B323" s="425" t="s">
        <v>4166</v>
      </c>
      <c r="C323" s="425"/>
      <c r="D323" s="426" t="s">
        <v>4167</v>
      </c>
      <c r="E323" s="426"/>
      <c r="F323" s="427" t="s">
        <v>4168</v>
      </c>
      <c r="G323" s="427" t="s">
        <v>4169</v>
      </c>
      <c r="H323" s="427" t="s">
        <v>133</v>
      </c>
      <c r="I323" s="427">
        <v>5.0</v>
      </c>
      <c r="J323" s="428">
        <v>44641.0</v>
      </c>
      <c r="K323" s="427" t="s">
        <v>174</v>
      </c>
      <c r="L323" s="427" t="s">
        <v>2759</v>
      </c>
      <c r="M323" s="419" t="s">
        <v>2668</v>
      </c>
      <c r="N323" s="429"/>
      <c r="O323" s="427"/>
      <c r="P323" s="430"/>
      <c r="Q323" s="429"/>
      <c r="R323" s="429"/>
      <c r="S323" s="429"/>
      <c r="T323" s="429"/>
      <c r="U323" s="429"/>
      <c r="V323" s="429"/>
      <c r="W323" s="429"/>
      <c r="X323" s="429"/>
      <c r="Y323" s="429"/>
      <c r="Z323" s="429"/>
      <c r="AA323" s="429"/>
      <c r="AB323" s="429"/>
      <c r="AC323" s="429"/>
      <c r="AD323" s="429"/>
      <c r="AE323" s="429"/>
      <c r="AF323" s="429"/>
      <c r="AG323" s="429"/>
      <c r="AH323" s="429"/>
      <c r="AI323" s="429"/>
      <c r="AJ323" s="429"/>
      <c r="AK323" s="429"/>
      <c r="AL323" s="429"/>
      <c r="AM323" s="429"/>
      <c r="AN323" s="429"/>
    </row>
    <row r="324" ht="21.75" hidden="1" customHeight="1">
      <c r="A324" s="416" t="s">
        <v>164</v>
      </c>
      <c r="B324" s="425" t="s">
        <v>4170</v>
      </c>
      <c r="C324" s="425"/>
      <c r="D324" s="426" t="s">
        <v>4171</v>
      </c>
      <c r="E324" s="426"/>
      <c r="F324" s="427" t="s">
        <v>4172</v>
      </c>
      <c r="G324" s="427" t="s">
        <v>4173</v>
      </c>
      <c r="H324" s="427" t="s">
        <v>133</v>
      </c>
      <c r="I324" s="427">
        <v>5.0</v>
      </c>
      <c r="J324" s="428">
        <v>44876.0</v>
      </c>
      <c r="K324" s="427" t="s">
        <v>174</v>
      </c>
      <c r="L324" s="427" t="s">
        <v>2759</v>
      </c>
      <c r="M324" s="419" t="s">
        <v>2668</v>
      </c>
      <c r="N324" s="429"/>
      <c r="O324" s="427"/>
      <c r="P324" s="430"/>
      <c r="Q324" s="429"/>
      <c r="R324" s="429"/>
      <c r="S324" s="429"/>
      <c r="T324" s="429"/>
      <c r="U324" s="429"/>
      <c r="V324" s="429"/>
      <c r="W324" s="429"/>
      <c r="X324" s="429"/>
      <c r="Y324" s="429"/>
      <c r="Z324" s="429"/>
      <c r="AA324" s="429"/>
      <c r="AB324" s="429"/>
      <c r="AC324" s="429"/>
      <c r="AD324" s="429"/>
      <c r="AE324" s="429"/>
      <c r="AF324" s="429"/>
      <c r="AG324" s="429"/>
      <c r="AH324" s="429"/>
      <c r="AI324" s="429"/>
      <c r="AJ324" s="429"/>
      <c r="AK324" s="429"/>
      <c r="AL324" s="429"/>
      <c r="AM324" s="429"/>
      <c r="AN324" s="429"/>
    </row>
    <row r="325" ht="21.75" hidden="1" customHeight="1">
      <c r="A325" s="416" t="s">
        <v>164</v>
      </c>
      <c r="B325" s="425" t="s">
        <v>4174</v>
      </c>
      <c r="C325" s="425"/>
      <c r="D325" s="426" t="s">
        <v>4175</v>
      </c>
      <c r="E325" s="426"/>
      <c r="F325" s="429"/>
      <c r="G325" s="427" t="s">
        <v>4176</v>
      </c>
      <c r="H325" s="427" t="s">
        <v>133</v>
      </c>
      <c r="I325" s="427">
        <v>5.0</v>
      </c>
      <c r="J325" s="428">
        <v>44897.0</v>
      </c>
      <c r="K325" s="427" t="s">
        <v>174</v>
      </c>
      <c r="L325" s="427" t="s">
        <v>2759</v>
      </c>
      <c r="M325" s="419" t="s">
        <v>2668</v>
      </c>
      <c r="N325" s="429"/>
      <c r="O325" s="427"/>
      <c r="P325" s="430"/>
      <c r="Q325" s="429"/>
      <c r="R325" s="429"/>
      <c r="S325" s="429"/>
      <c r="T325" s="429"/>
      <c r="U325" s="429"/>
      <c r="V325" s="429"/>
      <c r="W325" s="429"/>
      <c r="X325" s="429"/>
      <c r="Y325" s="429"/>
      <c r="Z325" s="429"/>
      <c r="AA325" s="429"/>
      <c r="AB325" s="429"/>
      <c r="AC325" s="429"/>
      <c r="AD325" s="429"/>
      <c r="AE325" s="429"/>
      <c r="AF325" s="429"/>
      <c r="AG325" s="429"/>
      <c r="AH325" s="429"/>
      <c r="AI325" s="429"/>
      <c r="AJ325" s="429"/>
      <c r="AK325" s="429"/>
      <c r="AL325" s="429"/>
      <c r="AM325" s="429"/>
      <c r="AN325" s="429"/>
    </row>
    <row r="326" ht="21.75" hidden="1" customHeight="1">
      <c r="A326" s="416" t="s">
        <v>164</v>
      </c>
      <c r="B326" s="425" t="s">
        <v>4177</v>
      </c>
      <c r="C326" s="425"/>
      <c r="D326" s="426" t="s">
        <v>4178</v>
      </c>
      <c r="E326" s="426"/>
      <c r="F326" s="427" t="s">
        <v>4179</v>
      </c>
      <c r="G326" s="427" t="s">
        <v>4180</v>
      </c>
      <c r="H326" s="427" t="s">
        <v>133</v>
      </c>
      <c r="I326" s="427">
        <v>5.0</v>
      </c>
      <c r="J326" s="428">
        <v>44497.0</v>
      </c>
      <c r="K326" s="427" t="s">
        <v>174</v>
      </c>
      <c r="L326" s="426" t="s">
        <v>4181</v>
      </c>
      <c r="M326" s="419" t="s">
        <v>2668</v>
      </c>
      <c r="N326" s="429"/>
      <c r="O326" s="427"/>
      <c r="P326" s="430"/>
      <c r="Q326" s="429"/>
      <c r="R326" s="429"/>
      <c r="S326" s="429"/>
      <c r="T326" s="429"/>
      <c r="U326" s="429"/>
      <c r="V326" s="429"/>
      <c r="W326" s="429"/>
      <c r="X326" s="429"/>
      <c r="Y326" s="429"/>
      <c r="Z326" s="429"/>
      <c r="AA326" s="429"/>
      <c r="AB326" s="429"/>
      <c r="AC326" s="429"/>
      <c r="AD326" s="429"/>
      <c r="AE326" s="429"/>
      <c r="AF326" s="429"/>
      <c r="AG326" s="429"/>
      <c r="AH326" s="429"/>
      <c r="AI326" s="429"/>
      <c r="AJ326" s="429"/>
      <c r="AK326" s="429"/>
      <c r="AL326" s="429"/>
      <c r="AM326" s="429"/>
      <c r="AN326" s="429"/>
    </row>
    <row r="327" ht="21.75" hidden="1" customHeight="1">
      <c r="A327" s="416" t="s">
        <v>164</v>
      </c>
      <c r="B327" s="425" t="s">
        <v>4182</v>
      </c>
      <c r="C327" s="425"/>
      <c r="D327" s="426" t="s">
        <v>4183</v>
      </c>
      <c r="E327" s="426"/>
      <c r="F327" s="429"/>
      <c r="G327" s="427" t="s">
        <v>4184</v>
      </c>
      <c r="H327" s="427" t="s">
        <v>133</v>
      </c>
      <c r="I327" s="427">
        <v>5.0</v>
      </c>
      <c r="J327" s="428">
        <v>45071.0</v>
      </c>
      <c r="K327" s="427" t="s">
        <v>174</v>
      </c>
      <c r="L327" s="427" t="s">
        <v>2759</v>
      </c>
      <c r="M327" s="419" t="s">
        <v>2668</v>
      </c>
      <c r="N327" s="429"/>
      <c r="O327" s="427"/>
      <c r="P327" s="430"/>
      <c r="Q327" s="429"/>
      <c r="R327" s="429"/>
      <c r="S327" s="429"/>
      <c r="T327" s="429"/>
      <c r="U327" s="429"/>
      <c r="V327" s="429"/>
      <c r="W327" s="429"/>
      <c r="X327" s="429"/>
      <c r="Y327" s="429"/>
      <c r="Z327" s="429"/>
      <c r="AA327" s="429"/>
      <c r="AB327" s="429"/>
      <c r="AC327" s="429"/>
      <c r="AD327" s="429"/>
      <c r="AE327" s="429"/>
      <c r="AF327" s="429"/>
      <c r="AG327" s="429"/>
      <c r="AH327" s="429"/>
      <c r="AI327" s="429"/>
      <c r="AJ327" s="429"/>
      <c r="AK327" s="429"/>
      <c r="AL327" s="429"/>
      <c r="AM327" s="429"/>
      <c r="AN327" s="429"/>
    </row>
    <row r="328" ht="21.75" hidden="1" customHeight="1">
      <c r="A328" s="416" t="s">
        <v>164</v>
      </c>
      <c r="B328" s="425" t="s">
        <v>4185</v>
      </c>
      <c r="C328" s="425"/>
      <c r="D328" s="426" t="s">
        <v>4186</v>
      </c>
      <c r="E328" s="426"/>
      <c r="F328" s="427" t="s">
        <v>4187</v>
      </c>
      <c r="G328" s="427" t="s">
        <v>4188</v>
      </c>
      <c r="H328" s="427" t="s">
        <v>133</v>
      </c>
      <c r="I328" s="427">
        <v>5.0</v>
      </c>
      <c r="J328" s="428">
        <v>44858.0</v>
      </c>
      <c r="K328" s="427" t="s">
        <v>174</v>
      </c>
      <c r="L328" s="427" t="s">
        <v>2759</v>
      </c>
      <c r="M328" s="419" t="s">
        <v>2668</v>
      </c>
      <c r="N328" s="429"/>
      <c r="O328" s="427"/>
      <c r="P328" s="430"/>
      <c r="Q328" s="429"/>
      <c r="R328" s="429"/>
      <c r="S328" s="429"/>
      <c r="T328" s="429"/>
      <c r="U328" s="429"/>
      <c r="V328" s="429"/>
      <c r="W328" s="429"/>
      <c r="X328" s="429"/>
      <c r="Y328" s="429"/>
      <c r="Z328" s="429"/>
      <c r="AA328" s="429"/>
      <c r="AB328" s="429"/>
      <c r="AC328" s="429"/>
      <c r="AD328" s="429"/>
      <c r="AE328" s="429"/>
      <c r="AF328" s="429"/>
      <c r="AG328" s="429"/>
      <c r="AH328" s="429"/>
      <c r="AI328" s="429"/>
      <c r="AJ328" s="429"/>
      <c r="AK328" s="429"/>
      <c r="AL328" s="429"/>
      <c r="AM328" s="429"/>
      <c r="AN328" s="429"/>
    </row>
    <row r="329" ht="21.75" hidden="1" customHeight="1">
      <c r="A329" s="416" t="s">
        <v>164</v>
      </c>
      <c r="B329" s="425" t="s">
        <v>4189</v>
      </c>
      <c r="C329" s="425"/>
      <c r="D329" s="426" t="s">
        <v>4190</v>
      </c>
      <c r="E329" s="426"/>
      <c r="F329" s="429"/>
      <c r="G329" s="427" t="s">
        <v>4191</v>
      </c>
      <c r="H329" s="427" t="s">
        <v>133</v>
      </c>
      <c r="I329" s="427">
        <v>5.0</v>
      </c>
      <c r="J329" s="428">
        <v>44795.0</v>
      </c>
      <c r="K329" s="427" t="s">
        <v>174</v>
      </c>
      <c r="L329" s="426" t="s">
        <v>4181</v>
      </c>
      <c r="M329" s="419" t="s">
        <v>2668</v>
      </c>
      <c r="N329" s="429"/>
      <c r="O329" s="427"/>
      <c r="P329" s="430"/>
      <c r="Q329" s="429"/>
      <c r="R329" s="429"/>
      <c r="S329" s="429"/>
      <c r="T329" s="429"/>
      <c r="U329" s="429"/>
      <c r="V329" s="429"/>
      <c r="W329" s="429"/>
      <c r="X329" s="429"/>
      <c r="Y329" s="429"/>
      <c r="Z329" s="429"/>
      <c r="AA329" s="429"/>
      <c r="AB329" s="429"/>
      <c r="AC329" s="429"/>
      <c r="AD329" s="429"/>
      <c r="AE329" s="429"/>
      <c r="AF329" s="429"/>
      <c r="AG329" s="429"/>
      <c r="AH329" s="429"/>
      <c r="AI329" s="429"/>
      <c r="AJ329" s="429"/>
      <c r="AK329" s="429"/>
      <c r="AL329" s="429"/>
      <c r="AM329" s="429"/>
      <c r="AN329" s="429"/>
    </row>
    <row r="330" ht="21.75" hidden="1" customHeight="1">
      <c r="A330" s="416" t="s">
        <v>164</v>
      </c>
      <c r="B330" s="425" t="s">
        <v>4192</v>
      </c>
      <c r="C330" s="425"/>
      <c r="D330" s="426" t="s">
        <v>4193</v>
      </c>
      <c r="E330" s="426"/>
      <c r="F330" s="427" t="s">
        <v>4194</v>
      </c>
      <c r="G330" s="427" t="s">
        <v>4195</v>
      </c>
      <c r="H330" s="427" t="s">
        <v>133</v>
      </c>
      <c r="I330" s="427">
        <v>5.0</v>
      </c>
      <c r="J330" s="428">
        <v>44161.0</v>
      </c>
      <c r="K330" s="427" t="s">
        <v>174</v>
      </c>
      <c r="L330" s="427" t="s">
        <v>2759</v>
      </c>
      <c r="M330" s="419" t="s">
        <v>2668</v>
      </c>
      <c r="N330" s="429"/>
      <c r="O330" s="427"/>
      <c r="P330" s="430"/>
      <c r="Q330" s="429"/>
      <c r="R330" s="429"/>
      <c r="S330" s="429"/>
      <c r="T330" s="429"/>
      <c r="U330" s="429"/>
      <c r="V330" s="429"/>
      <c r="W330" s="429"/>
      <c r="X330" s="429"/>
      <c r="Y330" s="429"/>
      <c r="Z330" s="429"/>
      <c r="AA330" s="429"/>
      <c r="AB330" s="429"/>
      <c r="AC330" s="429"/>
      <c r="AD330" s="429"/>
      <c r="AE330" s="429"/>
      <c r="AF330" s="429"/>
      <c r="AG330" s="429"/>
      <c r="AH330" s="429"/>
      <c r="AI330" s="429"/>
      <c r="AJ330" s="429"/>
      <c r="AK330" s="429"/>
      <c r="AL330" s="429"/>
      <c r="AM330" s="429"/>
      <c r="AN330" s="429"/>
    </row>
    <row r="331" ht="21.75" hidden="1" customHeight="1">
      <c r="A331" s="416" t="s">
        <v>164</v>
      </c>
      <c r="B331" s="431" t="s">
        <v>4196</v>
      </c>
      <c r="C331" s="431"/>
      <c r="D331" s="432" t="s">
        <v>4197</v>
      </c>
      <c r="E331" s="432"/>
      <c r="F331" s="433" t="s">
        <v>4198</v>
      </c>
      <c r="G331" s="433" t="s">
        <v>4199</v>
      </c>
      <c r="H331" s="433" t="s">
        <v>133</v>
      </c>
      <c r="I331" s="433">
        <v>5.0</v>
      </c>
      <c r="J331" s="434">
        <v>43909.0</v>
      </c>
      <c r="K331" s="433" t="s">
        <v>174</v>
      </c>
      <c r="L331" s="433" t="s">
        <v>2759</v>
      </c>
      <c r="M331" s="433" t="s">
        <v>2668</v>
      </c>
      <c r="N331" s="435"/>
      <c r="O331" s="433"/>
      <c r="P331" s="436"/>
      <c r="Q331" s="435"/>
      <c r="R331" s="435"/>
      <c r="S331" s="435"/>
      <c r="T331" s="435"/>
      <c r="U331" s="435"/>
      <c r="V331" s="435"/>
      <c r="W331" s="435"/>
      <c r="X331" s="435"/>
      <c r="Y331" s="435"/>
      <c r="Z331" s="435"/>
      <c r="AA331" s="435"/>
      <c r="AB331" s="435"/>
      <c r="AC331" s="435"/>
      <c r="AD331" s="435"/>
      <c r="AE331" s="435"/>
      <c r="AF331" s="435"/>
      <c r="AG331" s="435"/>
      <c r="AH331" s="435"/>
      <c r="AI331" s="435"/>
      <c r="AJ331" s="435"/>
      <c r="AK331" s="435"/>
      <c r="AL331" s="435"/>
      <c r="AM331" s="435"/>
      <c r="AN331" s="435"/>
    </row>
    <row r="332" ht="21.75" hidden="1" customHeight="1">
      <c r="A332" s="416" t="s">
        <v>164</v>
      </c>
      <c r="B332" s="425" t="s">
        <v>4200</v>
      </c>
      <c r="C332" s="425"/>
      <c r="D332" s="426" t="s">
        <v>4201</v>
      </c>
      <c r="E332" s="426"/>
      <c r="F332" s="429"/>
      <c r="G332" s="427" t="s">
        <v>4202</v>
      </c>
      <c r="H332" s="427" t="s">
        <v>133</v>
      </c>
      <c r="I332" s="427">
        <v>5.0</v>
      </c>
      <c r="J332" s="428">
        <v>44622.0</v>
      </c>
      <c r="K332" s="427" t="s">
        <v>174</v>
      </c>
      <c r="L332" s="426" t="s">
        <v>4181</v>
      </c>
      <c r="M332" s="419" t="s">
        <v>2668</v>
      </c>
      <c r="N332" s="429"/>
      <c r="O332" s="427"/>
      <c r="P332" s="430"/>
      <c r="Q332" s="429"/>
      <c r="R332" s="429"/>
      <c r="S332" s="429"/>
      <c r="T332" s="429"/>
      <c r="U332" s="429"/>
      <c r="V332" s="429"/>
      <c r="W332" s="429"/>
      <c r="X332" s="429"/>
      <c r="Y332" s="429"/>
      <c r="Z332" s="429"/>
      <c r="AA332" s="429"/>
      <c r="AB332" s="429"/>
      <c r="AC332" s="429"/>
      <c r="AD332" s="429"/>
      <c r="AE332" s="429"/>
      <c r="AF332" s="429"/>
      <c r="AG332" s="429"/>
      <c r="AH332" s="429"/>
      <c r="AI332" s="429"/>
      <c r="AJ332" s="429"/>
      <c r="AK332" s="429"/>
      <c r="AL332" s="429"/>
      <c r="AM332" s="429"/>
      <c r="AN332" s="429"/>
    </row>
    <row r="333" ht="21.75" hidden="1" customHeight="1">
      <c r="A333" s="416" t="s">
        <v>164</v>
      </c>
      <c r="B333" s="425" t="s">
        <v>4203</v>
      </c>
      <c r="C333" s="425"/>
      <c r="D333" s="426" t="s">
        <v>4204</v>
      </c>
      <c r="E333" s="426"/>
      <c r="F333" s="427" t="s">
        <v>4205</v>
      </c>
      <c r="G333" s="427" t="s">
        <v>4206</v>
      </c>
      <c r="H333" s="427" t="s">
        <v>133</v>
      </c>
      <c r="I333" s="427">
        <v>5.0</v>
      </c>
      <c r="J333" s="428">
        <v>44470.0</v>
      </c>
      <c r="K333" s="427" t="s">
        <v>174</v>
      </c>
      <c r="L333" s="427" t="s">
        <v>2759</v>
      </c>
      <c r="M333" s="419" t="s">
        <v>2668</v>
      </c>
      <c r="N333" s="429"/>
      <c r="O333" s="427"/>
      <c r="P333" s="430"/>
      <c r="Q333" s="429"/>
      <c r="R333" s="429"/>
      <c r="S333" s="429"/>
      <c r="T333" s="429"/>
      <c r="U333" s="429"/>
      <c r="V333" s="429"/>
      <c r="W333" s="429"/>
      <c r="X333" s="429"/>
      <c r="Y333" s="429"/>
      <c r="Z333" s="429"/>
      <c r="AA333" s="429"/>
      <c r="AB333" s="429"/>
      <c r="AC333" s="429"/>
      <c r="AD333" s="429"/>
      <c r="AE333" s="429"/>
      <c r="AF333" s="429"/>
      <c r="AG333" s="429"/>
      <c r="AH333" s="429"/>
      <c r="AI333" s="429"/>
      <c r="AJ333" s="429"/>
      <c r="AK333" s="429"/>
      <c r="AL333" s="429"/>
      <c r="AM333" s="429"/>
      <c r="AN333" s="429"/>
    </row>
    <row r="334" ht="21.75" hidden="1" customHeight="1">
      <c r="A334" s="416" t="s">
        <v>164</v>
      </c>
      <c r="B334" s="425" t="s">
        <v>4207</v>
      </c>
      <c r="C334" s="425"/>
      <c r="D334" s="426" t="s">
        <v>4208</v>
      </c>
      <c r="E334" s="426"/>
      <c r="F334" s="427" t="s">
        <v>4209</v>
      </c>
      <c r="G334" s="427" t="s">
        <v>4210</v>
      </c>
      <c r="H334" s="427" t="s">
        <v>133</v>
      </c>
      <c r="I334" s="427">
        <v>5.0</v>
      </c>
      <c r="J334" s="428">
        <v>44689.0</v>
      </c>
      <c r="K334" s="427" t="s">
        <v>174</v>
      </c>
      <c r="L334" s="427" t="s">
        <v>2759</v>
      </c>
      <c r="M334" s="419" t="s">
        <v>2668</v>
      </c>
      <c r="N334" s="429"/>
      <c r="O334" s="427"/>
      <c r="P334" s="430"/>
      <c r="Q334" s="429"/>
      <c r="R334" s="429"/>
      <c r="S334" s="429"/>
      <c r="T334" s="429"/>
      <c r="U334" s="429"/>
      <c r="V334" s="429"/>
      <c r="W334" s="429"/>
      <c r="X334" s="429"/>
      <c r="Y334" s="429"/>
      <c r="Z334" s="429"/>
      <c r="AA334" s="429"/>
      <c r="AB334" s="429"/>
      <c r="AC334" s="429"/>
      <c r="AD334" s="429"/>
      <c r="AE334" s="429"/>
      <c r="AF334" s="429"/>
      <c r="AG334" s="429"/>
      <c r="AH334" s="429"/>
      <c r="AI334" s="429"/>
      <c r="AJ334" s="429"/>
      <c r="AK334" s="429"/>
      <c r="AL334" s="429"/>
      <c r="AM334" s="429"/>
      <c r="AN334" s="429"/>
    </row>
    <row r="335" ht="21.75" hidden="1" customHeight="1">
      <c r="A335" s="416" t="s">
        <v>164</v>
      </c>
      <c r="B335" s="425" t="s">
        <v>4211</v>
      </c>
      <c r="C335" s="425"/>
      <c r="D335" s="426" t="s">
        <v>4212</v>
      </c>
      <c r="E335" s="426"/>
      <c r="F335" s="427" t="s">
        <v>4213</v>
      </c>
      <c r="G335" s="427" t="s">
        <v>4214</v>
      </c>
      <c r="H335" s="427" t="s">
        <v>133</v>
      </c>
      <c r="I335" s="427">
        <v>5.0</v>
      </c>
      <c r="J335" s="428">
        <v>43879.0</v>
      </c>
      <c r="K335" s="427" t="s">
        <v>174</v>
      </c>
      <c r="L335" s="427" t="s">
        <v>2759</v>
      </c>
      <c r="M335" s="419" t="s">
        <v>2668</v>
      </c>
      <c r="N335" s="429"/>
      <c r="O335" s="427"/>
      <c r="P335" s="430"/>
      <c r="Q335" s="429"/>
      <c r="R335" s="429"/>
      <c r="S335" s="429"/>
      <c r="T335" s="429"/>
      <c r="U335" s="429"/>
      <c r="V335" s="429"/>
      <c r="W335" s="429"/>
      <c r="X335" s="429"/>
      <c r="Y335" s="429"/>
      <c r="Z335" s="429"/>
      <c r="AA335" s="429"/>
      <c r="AB335" s="429"/>
      <c r="AC335" s="429"/>
      <c r="AD335" s="429"/>
      <c r="AE335" s="429"/>
      <c r="AF335" s="429"/>
      <c r="AG335" s="429"/>
      <c r="AH335" s="429"/>
      <c r="AI335" s="429"/>
      <c r="AJ335" s="429"/>
      <c r="AK335" s="429"/>
      <c r="AL335" s="429"/>
      <c r="AM335" s="429"/>
      <c r="AN335" s="429"/>
    </row>
    <row r="336" ht="21.75" hidden="1" customHeight="1">
      <c r="A336" s="416" t="s">
        <v>164</v>
      </c>
      <c r="B336" s="425" t="s">
        <v>4215</v>
      </c>
      <c r="C336" s="425"/>
      <c r="D336" s="426" t="s">
        <v>4216</v>
      </c>
      <c r="E336" s="426"/>
      <c r="F336" s="427" t="s">
        <v>4217</v>
      </c>
      <c r="G336" s="427" t="s">
        <v>4218</v>
      </c>
      <c r="H336" s="427" t="s">
        <v>133</v>
      </c>
      <c r="I336" s="427">
        <v>5.0</v>
      </c>
      <c r="J336" s="428">
        <v>43921.0</v>
      </c>
      <c r="K336" s="427" t="s">
        <v>174</v>
      </c>
      <c r="L336" s="427" t="s">
        <v>2759</v>
      </c>
      <c r="M336" s="419" t="s">
        <v>2668</v>
      </c>
      <c r="N336" s="429"/>
      <c r="O336" s="427"/>
      <c r="P336" s="430"/>
      <c r="Q336" s="429"/>
      <c r="R336" s="429"/>
      <c r="S336" s="429"/>
      <c r="T336" s="429"/>
      <c r="U336" s="429"/>
      <c r="V336" s="429"/>
      <c r="W336" s="429"/>
      <c r="X336" s="429"/>
      <c r="Y336" s="429"/>
      <c r="Z336" s="429"/>
      <c r="AA336" s="429"/>
      <c r="AB336" s="429"/>
      <c r="AC336" s="429"/>
      <c r="AD336" s="429"/>
      <c r="AE336" s="429"/>
      <c r="AF336" s="429"/>
      <c r="AG336" s="429"/>
      <c r="AH336" s="429"/>
      <c r="AI336" s="429"/>
      <c r="AJ336" s="429"/>
      <c r="AK336" s="429"/>
      <c r="AL336" s="429"/>
      <c r="AM336" s="429"/>
      <c r="AN336" s="429"/>
    </row>
    <row r="337" ht="21.75" hidden="1" customHeight="1">
      <c r="A337" s="416" t="s">
        <v>164</v>
      </c>
      <c r="B337" s="425" t="s">
        <v>4219</v>
      </c>
      <c r="C337" s="425"/>
      <c r="D337" s="426" t="s">
        <v>4220</v>
      </c>
      <c r="E337" s="426"/>
      <c r="F337" s="429"/>
      <c r="G337" s="427" t="s">
        <v>4221</v>
      </c>
      <c r="H337" s="427" t="s">
        <v>133</v>
      </c>
      <c r="I337" s="427">
        <v>5.0</v>
      </c>
      <c r="J337" s="428">
        <v>44869.0</v>
      </c>
      <c r="K337" s="427" t="s">
        <v>174</v>
      </c>
      <c r="L337" s="427" t="s">
        <v>2759</v>
      </c>
      <c r="M337" s="419" t="s">
        <v>2668</v>
      </c>
      <c r="N337" s="429"/>
      <c r="O337" s="427"/>
      <c r="P337" s="430"/>
      <c r="Q337" s="429"/>
      <c r="R337" s="429"/>
      <c r="S337" s="429"/>
      <c r="T337" s="429"/>
      <c r="U337" s="429"/>
      <c r="V337" s="429"/>
      <c r="W337" s="429"/>
      <c r="X337" s="429"/>
      <c r="Y337" s="429"/>
      <c r="Z337" s="429"/>
      <c r="AA337" s="429"/>
      <c r="AB337" s="429"/>
      <c r="AC337" s="429"/>
      <c r="AD337" s="429"/>
      <c r="AE337" s="429"/>
      <c r="AF337" s="429"/>
      <c r="AG337" s="429"/>
      <c r="AH337" s="429"/>
      <c r="AI337" s="429"/>
      <c r="AJ337" s="429"/>
      <c r="AK337" s="429"/>
      <c r="AL337" s="429"/>
      <c r="AM337" s="429"/>
      <c r="AN337" s="429"/>
    </row>
    <row r="338" ht="21.75" hidden="1" customHeight="1">
      <c r="A338" s="416" t="s">
        <v>164</v>
      </c>
      <c r="B338" s="425" t="s">
        <v>4222</v>
      </c>
      <c r="C338" s="425"/>
      <c r="D338" s="426" t="s">
        <v>4223</v>
      </c>
      <c r="E338" s="426"/>
      <c r="F338" s="427" t="s">
        <v>4224</v>
      </c>
      <c r="G338" s="427" t="s">
        <v>4225</v>
      </c>
      <c r="H338" s="427" t="s">
        <v>133</v>
      </c>
      <c r="I338" s="427">
        <v>5.0</v>
      </c>
      <c r="J338" s="428">
        <v>44534.0</v>
      </c>
      <c r="K338" s="427" t="s">
        <v>174</v>
      </c>
      <c r="L338" s="427" t="s">
        <v>2759</v>
      </c>
      <c r="M338" s="419" t="s">
        <v>2668</v>
      </c>
      <c r="N338" s="429"/>
      <c r="O338" s="427"/>
      <c r="P338" s="430"/>
      <c r="Q338" s="429"/>
      <c r="R338" s="429"/>
      <c r="S338" s="429"/>
      <c r="T338" s="429"/>
      <c r="U338" s="429"/>
      <c r="V338" s="429"/>
      <c r="W338" s="429"/>
      <c r="X338" s="429"/>
      <c r="Y338" s="429"/>
      <c r="Z338" s="429"/>
      <c r="AA338" s="429"/>
      <c r="AB338" s="429"/>
      <c r="AC338" s="429"/>
      <c r="AD338" s="429"/>
      <c r="AE338" s="429"/>
      <c r="AF338" s="429"/>
      <c r="AG338" s="429"/>
      <c r="AH338" s="429"/>
      <c r="AI338" s="429"/>
      <c r="AJ338" s="429"/>
      <c r="AK338" s="429"/>
      <c r="AL338" s="429"/>
      <c r="AM338" s="429"/>
      <c r="AN338" s="429"/>
    </row>
    <row r="339" ht="21.75" hidden="1" customHeight="1">
      <c r="A339" s="416" t="s">
        <v>164</v>
      </c>
      <c r="B339" s="425" t="s">
        <v>4226</v>
      </c>
      <c r="C339" s="425"/>
      <c r="D339" s="426" t="s">
        <v>4227</v>
      </c>
      <c r="E339" s="426"/>
      <c r="F339" s="429"/>
      <c r="G339" s="427" t="s">
        <v>4228</v>
      </c>
      <c r="H339" s="427" t="s">
        <v>133</v>
      </c>
      <c r="I339" s="427">
        <v>5.0</v>
      </c>
      <c r="J339" s="428">
        <v>44511.0</v>
      </c>
      <c r="K339" s="427" t="s">
        <v>174</v>
      </c>
      <c r="L339" s="426" t="s">
        <v>4181</v>
      </c>
      <c r="M339" s="419" t="s">
        <v>2668</v>
      </c>
      <c r="N339" s="429"/>
      <c r="O339" s="427"/>
      <c r="P339" s="430"/>
      <c r="Q339" s="429"/>
      <c r="R339" s="429"/>
      <c r="S339" s="429"/>
      <c r="T339" s="429"/>
      <c r="U339" s="429"/>
      <c r="V339" s="429"/>
      <c r="W339" s="429"/>
      <c r="X339" s="429"/>
      <c r="Y339" s="429"/>
      <c r="Z339" s="429"/>
      <c r="AA339" s="429"/>
      <c r="AB339" s="429"/>
      <c r="AC339" s="429"/>
      <c r="AD339" s="429"/>
      <c r="AE339" s="429"/>
      <c r="AF339" s="429"/>
      <c r="AG339" s="429"/>
      <c r="AH339" s="429"/>
      <c r="AI339" s="429"/>
      <c r="AJ339" s="429"/>
      <c r="AK339" s="429"/>
      <c r="AL339" s="429"/>
      <c r="AM339" s="429"/>
      <c r="AN339" s="429"/>
    </row>
    <row r="340" ht="21.75" hidden="1" customHeight="1">
      <c r="A340" s="416" t="s">
        <v>164</v>
      </c>
      <c r="B340" s="425" t="s">
        <v>4229</v>
      </c>
      <c r="C340" s="425"/>
      <c r="D340" s="426" t="s">
        <v>4230</v>
      </c>
      <c r="E340" s="426"/>
      <c r="F340" s="427" t="s">
        <v>4231</v>
      </c>
      <c r="G340" s="427" t="s">
        <v>4232</v>
      </c>
      <c r="H340" s="427" t="s">
        <v>133</v>
      </c>
      <c r="I340" s="427">
        <v>5.0</v>
      </c>
      <c r="J340" s="428">
        <v>44402.0</v>
      </c>
      <c r="K340" s="427" t="s">
        <v>174</v>
      </c>
      <c r="L340" s="427" t="s">
        <v>2759</v>
      </c>
      <c r="M340" s="419" t="s">
        <v>2668</v>
      </c>
      <c r="N340" s="429"/>
      <c r="O340" s="427"/>
      <c r="P340" s="430"/>
      <c r="Q340" s="429"/>
      <c r="R340" s="429"/>
      <c r="S340" s="429"/>
      <c r="T340" s="429"/>
      <c r="U340" s="429"/>
      <c r="V340" s="429"/>
      <c r="W340" s="429"/>
      <c r="X340" s="429"/>
      <c r="Y340" s="429"/>
      <c r="Z340" s="429"/>
      <c r="AA340" s="429"/>
      <c r="AB340" s="429"/>
      <c r="AC340" s="429"/>
      <c r="AD340" s="429"/>
      <c r="AE340" s="429"/>
      <c r="AF340" s="429"/>
      <c r="AG340" s="429"/>
      <c r="AH340" s="429"/>
      <c r="AI340" s="429"/>
      <c r="AJ340" s="429"/>
      <c r="AK340" s="429"/>
      <c r="AL340" s="429"/>
      <c r="AM340" s="429"/>
      <c r="AN340" s="429"/>
    </row>
    <row r="341" ht="21.75" hidden="1" customHeight="1">
      <c r="A341" s="416" t="s">
        <v>164</v>
      </c>
      <c r="B341" s="425" t="s">
        <v>4233</v>
      </c>
      <c r="C341" s="425"/>
      <c r="D341" s="426" t="s">
        <v>4234</v>
      </c>
      <c r="E341" s="426"/>
      <c r="F341" s="427" t="s">
        <v>4235</v>
      </c>
      <c r="G341" s="427" t="s">
        <v>4236</v>
      </c>
      <c r="H341" s="427" t="s">
        <v>133</v>
      </c>
      <c r="I341" s="427">
        <v>5.0</v>
      </c>
      <c r="J341" s="428">
        <v>44501.0</v>
      </c>
      <c r="K341" s="427" t="s">
        <v>174</v>
      </c>
      <c r="L341" s="427" t="s">
        <v>2759</v>
      </c>
      <c r="M341" s="419" t="s">
        <v>2668</v>
      </c>
      <c r="N341" s="429"/>
      <c r="O341" s="427"/>
      <c r="P341" s="430"/>
      <c r="Q341" s="429"/>
      <c r="R341" s="429"/>
      <c r="S341" s="429"/>
      <c r="T341" s="429"/>
      <c r="U341" s="429"/>
      <c r="V341" s="429"/>
      <c r="W341" s="429"/>
      <c r="X341" s="429"/>
      <c r="Y341" s="429"/>
      <c r="Z341" s="429"/>
      <c r="AA341" s="429"/>
      <c r="AB341" s="429"/>
      <c r="AC341" s="429"/>
      <c r="AD341" s="429"/>
      <c r="AE341" s="429"/>
      <c r="AF341" s="429"/>
      <c r="AG341" s="429"/>
      <c r="AH341" s="429"/>
      <c r="AI341" s="429"/>
      <c r="AJ341" s="429"/>
      <c r="AK341" s="429"/>
      <c r="AL341" s="429"/>
      <c r="AM341" s="429"/>
      <c r="AN341" s="429"/>
    </row>
    <row r="342" ht="21.75" hidden="1" customHeight="1">
      <c r="A342" s="416" t="s">
        <v>164</v>
      </c>
      <c r="B342" s="417" t="s">
        <v>4237</v>
      </c>
      <c r="C342" s="417"/>
      <c r="D342" s="418" t="s">
        <v>4238</v>
      </c>
      <c r="E342" s="418"/>
      <c r="F342" s="419" t="s">
        <v>4239</v>
      </c>
      <c r="G342" s="419" t="s">
        <v>4240</v>
      </c>
      <c r="H342" s="419" t="s">
        <v>87</v>
      </c>
      <c r="I342" s="419">
        <v>5.0</v>
      </c>
      <c r="J342" s="420">
        <v>45499.0</v>
      </c>
      <c r="K342" s="419" t="s">
        <v>174</v>
      </c>
      <c r="L342" s="419" t="s">
        <v>2759</v>
      </c>
      <c r="M342" s="419" t="s">
        <v>2668</v>
      </c>
      <c r="N342" s="415"/>
      <c r="O342" s="419"/>
      <c r="P342" s="421"/>
      <c r="Q342" s="415"/>
      <c r="R342" s="415"/>
      <c r="S342" s="415"/>
      <c r="T342" s="415"/>
      <c r="U342" s="415"/>
      <c r="V342" s="415"/>
      <c r="W342" s="415"/>
      <c r="X342" s="415"/>
      <c r="Y342" s="415"/>
      <c r="Z342" s="415"/>
      <c r="AA342" s="415"/>
      <c r="AB342" s="415"/>
      <c r="AC342" s="415"/>
      <c r="AD342" s="415"/>
      <c r="AE342" s="415"/>
      <c r="AF342" s="415"/>
      <c r="AG342" s="415"/>
      <c r="AH342" s="415"/>
      <c r="AI342" s="415"/>
      <c r="AJ342" s="415"/>
      <c r="AK342" s="415"/>
      <c r="AL342" s="415"/>
      <c r="AM342" s="415"/>
      <c r="AN342" s="415"/>
    </row>
    <row r="343" ht="21.75" hidden="1" customHeight="1">
      <c r="A343" s="416" t="s">
        <v>164</v>
      </c>
      <c r="B343" s="417" t="s">
        <v>4241</v>
      </c>
      <c r="C343" s="417"/>
      <c r="D343" s="418" t="s">
        <v>4242</v>
      </c>
      <c r="E343" s="418"/>
      <c r="F343" s="419" t="s">
        <v>4243</v>
      </c>
      <c r="G343" s="419" t="s">
        <v>4244</v>
      </c>
      <c r="H343" s="419" t="s">
        <v>87</v>
      </c>
      <c r="I343" s="419">
        <v>5.0</v>
      </c>
      <c r="J343" s="420">
        <v>45343.0</v>
      </c>
      <c r="K343" s="419" t="s">
        <v>174</v>
      </c>
      <c r="L343" s="419" t="s">
        <v>2759</v>
      </c>
      <c r="M343" s="419" t="s">
        <v>2668</v>
      </c>
      <c r="N343" s="415"/>
      <c r="O343" s="419"/>
      <c r="P343" s="421"/>
      <c r="Q343" s="415"/>
      <c r="R343" s="415"/>
      <c r="S343" s="415"/>
      <c r="T343" s="415"/>
      <c r="U343" s="415"/>
      <c r="V343" s="415"/>
      <c r="W343" s="415"/>
      <c r="X343" s="415"/>
      <c r="Y343" s="415"/>
      <c r="Z343" s="415"/>
      <c r="AA343" s="415"/>
      <c r="AB343" s="415"/>
      <c r="AC343" s="415"/>
      <c r="AD343" s="415"/>
      <c r="AE343" s="415"/>
      <c r="AF343" s="415"/>
      <c r="AG343" s="415"/>
      <c r="AH343" s="415"/>
      <c r="AI343" s="415"/>
      <c r="AJ343" s="415"/>
      <c r="AK343" s="415"/>
      <c r="AL343" s="415"/>
      <c r="AM343" s="415"/>
      <c r="AN343" s="415"/>
    </row>
    <row r="344" ht="21.75" hidden="1" customHeight="1">
      <c r="A344" s="416" t="s">
        <v>164</v>
      </c>
      <c r="B344" s="417" t="s">
        <v>4245</v>
      </c>
      <c r="C344" s="417"/>
      <c r="D344" s="418" t="s">
        <v>4246</v>
      </c>
      <c r="E344" s="418"/>
      <c r="F344" s="419" t="s">
        <v>4247</v>
      </c>
      <c r="G344" s="419" t="s">
        <v>4248</v>
      </c>
      <c r="H344" s="419" t="s">
        <v>87</v>
      </c>
      <c r="I344" s="419">
        <v>5.0</v>
      </c>
      <c r="J344" s="420">
        <v>45429.0</v>
      </c>
      <c r="K344" s="419" t="s">
        <v>174</v>
      </c>
      <c r="L344" s="419" t="s">
        <v>2759</v>
      </c>
      <c r="M344" s="419" t="s">
        <v>2668</v>
      </c>
      <c r="N344" s="415"/>
      <c r="O344" s="419"/>
      <c r="P344" s="421"/>
      <c r="Q344" s="415"/>
      <c r="R344" s="415"/>
      <c r="S344" s="415"/>
      <c r="T344" s="415"/>
      <c r="U344" s="415"/>
      <c r="V344" s="415"/>
      <c r="W344" s="415"/>
      <c r="X344" s="415"/>
      <c r="Y344" s="415"/>
      <c r="Z344" s="415"/>
      <c r="AA344" s="415"/>
      <c r="AB344" s="415"/>
      <c r="AC344" s="415"/>
      <c r="AD344" s="415"/>
      <c r="AE344" s="415"/>
      <c r="AF344" s="415"/>
      <c r="AG344" s="415"/>
      <c r="AH344" s="415"/>
      <c r="AI344" s="415"/>
      <c r="AJ344" s="415"/>
      <c r="AK344" s="415"/>
      <c r="AL344" s="415"/>
      <c r="AM344" s="415"/>
      <c r="AN344" s="415"/>
    </row>
    <row r="345" ht="21.75" hidden="1" customHeight="1">
      <c r="A345" s="416" t="s">
        <v>164</v>
      </c>
      <c r="B345" s="417" t="s">
        <v>4249</v>
      </c>
      <c r="C345" s="417"/>
      <c r="D345" s="418" t="s">
        <v>4250</v>
      </c>
      <c r="E345" s="418"/>
      <c r="F345" s="419" t="s">
        <v>4251</v>
      </c>
      <c r="G345" s="419" t="s">
        <v>4252</v>
      </c>
      <c r="H345" s="419" t="s">
        <v>87</v>
      </c>
      <c r="I345" s="419">
        <v>5.0</v>
      </c>
      <c r="J345" s="420">
        <v>45231.0</v>
      </c>
      <c r="K345" s="419" t="s">
        <v>174</v>
      </c>
      <c r="L345" s="419" t="s">
        <v>2759</v>
      </c>
      <c r="M345" s="419" t="s">
        <v>2668</v>
      </c>
      <c r="N345" s="415"/>
      <c r="O345" s="419"/>
      <c r="P345" s="421"/>
      <c r="Q345" s="415"/>
      <c r="R345" s="415"/>
      <c r="S345" s="415"/>
      <c r="T345" s="415"/>
      <c r="U345" s="415"/>
      <c r="V345" s="415"/>
      <c r="W345" s="415"/>
      <c r="X345" s="415"/>
      <c r="Y345" s="415"/>
      <c r="Z345" s="415"/>
      <c r="AA345" s="415"/>
      <c r="AB345" s="415"/>
      <c r="AC345" s="415"/>
      <c r="AD345" s="415"/>
      <c r="AE345" s="415"/>
      <c r="AF345" s="415"/>
      <c r="AG345" s="415"/>
      <c r="AH345" s="415"/>
      <c r="AI345" s="415"/>
      <c r="AJ345" s="415"/>
      <c r="AK345" s="415"/>
      <c r="AL345" s="415"/>
      <c r="AM345" s="415"/>
      <c r="AN345" s="415"/>
    </row>
    <row r="346" ht="21.75" hidden="1" customHeight="1">
      <c r="A346" s="416" t="s">
        <v>164</v>
      </c>
      <c r="B346" s="417" t="s">
        <v>4253</v>
      </c>
      <c r="C346" s="417"/>
      <c r="D346" s="418" t="s">
        <v>4254</v>
      </c>
      <c r="E346" s="418"/>
      <c r="F346" s="419" t="s">
        <v>4255</v>
      </c>
      <c r="G346" s="419" t="s">
        <v>4256</v>
      </c>
      <c r="H346" s="419" t="s">
        <v>87</v>
      </c>
      <c r="I346" s="419">
        <v>5.0</v>
      </c>
      <c r="J346" s="420">
        <v>45327.0</v>
      </c>
      <c r="K346" s="419" t="s">
        <v>174</v>
      </c>
      <c r="L346" s="419" t="s">
        <v>2759</v>
      </c>
      <c r="M346" s="419" t="s">
        <v>2668</v>
      </c>
      <c r="N346" s="415"/>
      <c r="O346" s="419"/>
      <c r="P346" s="421"/>
      <c r="Q346" s="415"/>
      <c r="R346" s="415"/>
      <c r="S346" s="415"/>
      <c r="T346" s="415"/>
      <c r="U346" s="415"/>
      <c r="V346" s="415"/>
      <c r="W346" s="415"/>
      <c r="X346" s="415"/>
      <c r="Y346" s="415"/>
      <c r="Z346" s="415"/>
      <c r="AA346" s="415"/>
      <c r="AB346" s="415"/>
      <c r="AC346" s="415"/>
      <c r="AD346" s="415"/>
      <c r="AE346" s="415"/>
      <c r="AF346" s="415"/>
      <c r="AG346" s="415"/>
      <c r="AH346" s="415"/>
      <c r="AI346" s="415"/>
      <c r="AJ346" s="415"/>
      <c r="AK346" s="415"/>
      <c r="AL346" s="415"/>
      <c r="AM346" s="415"/>
      <c r="AN346" s="415"/>
    </row>
    <row r="347" ht="21.75" hidden="1" customHeight="1">
      <c r="A347" s="416" t="s">
        <v>164</v>
      </c>
      <c r="B347" s="417" t="s">
        <v>4257</v>
      </c>
      <c r="C347" s="417"/>
      <c r="D347" s="418" t="s">
        <v>4258</v>
      </c>
      <c r="E347" s="418"/>
      <c r="F347" s="419" t="s">
        <v>4259</v>
      </c>
      <c r="G347" s="419" t="s">
        <v>4260</v>
      </c>
      <c r="H347" s="419" t="s">
        <v>87</v>
      </c>
      <c r="I347" s="419">
        <v>5.0</v>
      </c>
      <c r="J347" s="420">
        <v>45443.0</v>
      </c>
      <c r="K347" s="419" t="s">
        <v>174</v>
      </c>
      <c r="L347" s="419" t="s">
        <v>2759</v>
      </c>
      <c r="M347" s="419" t="s">
        <v>2668</v>
      </c>
      <c r="N347" s="415"/>
      <c r="O347" s="419"/>
      <c r="P347" s="421"/>
      <c r="Q347" s="415"/>
      <c r="R347" s="415"/>
      <c r="S347" s="415"/>
      <c r="T347" s="415"/>
      <c r="U347" s="415"/>
      <c r="V347" s="415"/>
      <c r="W347" s="415"/>
      <c r="X347" s="415"/>
      <c r="Y347" s="415"/>
      <c r="Z347" s="415"/>
      <c r="AA347" s="415"/>
      <c r="AB347" s="415"/>
      <c r="AC347" s="415"/>
      <c r="AD347" s="415"/>
      <c r="AE347" s="415"/>
      <c r="AF347" s="415"/>
      <c r="AG347" s="415"/>
      <c r="AH347" s="415"/>
      <c r="AI347" s="415"/>
      <c r="AJ347" s="415"/>
      <c r="AK347" s="415"/>
      <c r="AL347" s="415"/>
      <c r="AM347" s="415"/>
      <c r="AN347" s="415"/>
    </row>
    <row r="348" ht="21.75" hidden="1" customHeight="1">
      <c r="A348" s="416" t="s">
        <v>164</v>
      </c>
      <c r="B348" s="417">
        <v>137822.0</v>
      </c>
      <c r="C348" s="417"/>
      <c r="D348" s="418" t="s">
        <v>4261</v>
      </c>
      <c r="E348" s="418"/>
      <c r="F348" s="419" t="s">
        <v>4262</v>
      </c>
      <c r="G348" s="419" t="s">
        <v>4263</v>
      </c>
      <c r="H348" s="419" t="s">
        <v>87</v>
      </c>
      <c r="I348" s="419">
        <v>5.0</v>
      </c>
      <c r="J348" s="420">
        <v>45006.0</v>
      </c>
      <c r="K348" s="419" t="s">
        <v>174</v>
      </c>
      <c r="L348" s="419" t="s">
        <v>2759</v>
      </c>
      <c r="M348" s="419" t="s">
        <v>2668</v>
      </c>
      <c r="N348" s="415"/>
      <c r="O348" s="419"/>
      <c r="P348" s="421"/>
      <c r="Q348" s="415"/>
      <c r="R348" s="415"/>
      <c r="S348" s="415"/>
      <c r="T348" s="415"/>
      <c r="U348" s="415"/>
      <c r="V348" s="415"/>
      <c r="W348" s="415"/>
      <c r="X348" s="415"/>
      <c r="Y348" s="415"/>
      <c r="Z348" s="415"/>
      <c r="AA348" s="415"/>
      <c r="AB348" s="415"/>
      <c r="AC348" s="415"/>
      <c r="AD348" s="415"/>
      <c r="AE348" s="415"/>
      <c r="AF348" s="415"/>
      <c r="AG348" s="415"/>
      <c r="AH348" s="415"/>
      <c r="AI348" s="415"/>
      <c r="AJ348" s="415"/>
      <c r="AK348" s="415"/>
      <c r="AL348" s="415"/>
      <c r="AM348" s="415"/>
      <c r="AN348" s="415"/>
    </row>
    <row r="349" ht="21.75" hidden="1" customHeight="1">
      <c r="A349" s="416" t="s">
        <v>164</v>
      </c>
      <c r="B349" s="417" t="s">
        <v>4264</v>
      </c>
      <c r="C349" s="417"/>
      <c r="D349" s="418" t="s">
        <v>4265</v>
      </c>
      <c r="E349" s="418"/>
      <c r="F349" s="419" t="s">
        <v>4266</v>
      </c>
      <c r="G349" s="419" t="s">
        <v>4267</v>
      </c>
      <c r="H349" s="419" t="s">
        <v>87</v>
      </c>
      <c r="I349" s="419">
        <v>5.0</v>
      </c>
      <c r="J349" s="420">
        <v>45323.0</v>
      </c>
      <c r="K349" s="419" t="s">
        <v>174</v>
      </c>
      <c r="L349" s="419" t="s">
        <v>2759</v>
      </c>
      <c r="M349" s="419" t="s">
        <v>2668</v>
      </c>
      <c r="N349" s="415"/>
      <c r="O349" s="419"/>
      <c r="P349" s="421"/>
      <c r="Q349" s="415"/>
      <c r="R349" s="415"/>
      <c r="S349" s="415"/>
      <c r="T349" s="415"/>
      <c r="U349" s="415"/>
      <c r="V349" s="415"/>
      <c r="W349" s="415"/>
      <c r="X349" s="415"/>
      <c r="Y349" s="415"/>
      <c r="Z349" s="415"/>
      <c r="AA349" s="415"/>
      <c r="AB349" s="415"/>
      <c r="AC349" s="415"/>
      <c r="AD349" s="415"/>
      <c r="AE349" s="415"/>
      <c r="AF349" s="415"/>
      <c r="AG349" s="415"/>
      <c r="AH349" s="415"/>
      <c r="AI349" s="415"/>
      <c r="AJ349" s="415"/>
      <c r="AK349" s="415"/>
      <c r="AL349" s="415"/>
      <c r="AM349" s="415"/>
      <c r="AN349" s="415"/>
    </row>
    <row r="350" ht="21.75" hidden="1" customHeight="1">
      <c r="A350" s="416" t="s">
        <v>164</v>
      </c>
      <c r="B350" s="417" t="s">
        <v>4268</v>
      </c>
      <c r="C350" s="417"/>
      <c r="D350" s="418" t="s">
        <v>4269</v>
      </c>
      <c r="E350" s="418"/>
      <c r="F350" s="419" t="s">
        <v>4270</v>
      </c>
      <c r="G350" s="419" t="s">
        <v>4271</v>
      </c>
      <c r="H350" s="419" t="s">
        <v>87</v>
      </c>
      <c r="I350" s="419">
        <v>5.0</v>
      </c>
      <c r="J350" s="420">
        <v>45383.0</v>
      </c>
      <c r="K350" s="419" t="s">
        <v>174</v>
      </c>
      <c r="L350" s="419" t="s">
        <v>2759</v>
      </c>
      <c r="M350" s="419" t="s">
        <v>2668</v>
      </c>
      <c r="N350" s="415"/>
      <c r="O350" s="419"/>
      <c r="P350" s="421"/>
      <c r="Q350" s="415"/>
      <c r="R350" s="415"/>
      <c r="S350" s="415"/>
      <c r="T350" s="415"/>
      <c r="U350" s="415"/>
      <c r="V350" s="415"/>
      <c r="W350" s="415"/>
      <c r="X350" s="415"/>
      <c r="Y350" s="415"/>
      <c r="Z350" s="415"/>
      <c r="AA350" s="415"/>
      <c r="AB350" s="415"/>
      <c r="AC350" s="415"/>
      <c r="AD350" s="415"/>
      <c r="AE350" s="415"/>
      <c r="AF350" s="415"/>
      <c r="AG350" s="415"/>
      <c r="AH350" s="415"/>
      <c r="AI350" s="415"/>
      <c r="AJ350" s="415"/>
      <c r="AK350" s="415"/>
      <c r="AL350" s="415"/>
      <c r="AM350" s="415"/>
      <c r="AN350" s="415"/>
    </row>
    <row r="351" ht="21.75" hidden="1" customHeight="1">
      <c r="A351" s="416" t="s">
        <v>164</v>
      </c>
      <c r="B351" s="417" t="s">
        <v>4272</v>
      </c>
      <c r="C351" s="417"/>
      <c r="D351" s="418" t="s">
        <v>4273</v>
      </c>
      <c r="E351" s="418"/>
      <c r="F351" s="419" t="s">
        <v>4274</v>
      </c>
      <c r="G351" s="419" t="s">
        <v>4275</v>
      </c>
      <c r="H351" s="419" t="s">
        <v>87</v>
      </c>
      <c r="I351" s="419">
        <v>5.0</v>
      </c>
      <c r="J351" s="420">
        <v>45380.0</v>
      </c>
      <c r="K351" s="419" t="s">
        <v>174</v>
      </c>
      <c r="L351" s="419" t="s">
        <v>2759</v>
      </c>
      <c r="M351" s="419" t="s">
        <v>2668</v>
      </c>
      <c r="N351" s="415"/>
      <c r="O351" s="419"/>
      <c r="P351" s="421"/>
      <c r="Q351" s="415"/>
      <c r="R351" s="415"/>
      <c r="S351" s="415"/>
      <c r="T351" s="415"/>
      <c r="U351" s="415"/>
      <c r="V351" s="415"/>
      <c r="W351" s="415"/>
      <c r="X351" s="415"/>
      <c r="Y351" s="415"/>
      <c r="Z351" s="415"/>
      <c r="AA351" s="415"/>
      <c r="AB351" s="415"/>
      <c r="AC351" s="415"/>
      <c r="AD351" s="415"/>
      <c r="AE351" s="415"/>
      <c r="AF351" s="415"/>
      <c r="AG351" s="415"/>
      <c r="AH351" s="415"/>
      <c r="AI351" s="415"/>
      <c r="AJ351" s="415"/>
      <c r="AK351" s="415"/>
      <c r="AL351" s="415"/>
      <c r="AM351" s="415"/>
      <c r="AN351" s="415"/>
    </row>
    <row r="352" ht="21.75" hidden="1" customHeight="1">
      <c r="A352" s="416" t="s">
        <v>164</v>
      </c>
      <c r="B352" s="417" t="s">
        <v>4276</v>
      </c>
      <c r="C352" s="417"/>
      <c r="D352" s="418" t="s">
        <v>4277</v>
      </c>
      <c r="E352" s="418"/>
      <c r="F352" s="419" t="s">
        <v>4278</v>
      </c>
      <c r="G352" s="419" t="s">
        <v>4279</v>
      </c>
      <c r="H352" s="419" t="s">
        <v>87</v>
      </c>
      <c r="I352" s="419">
        <v>5.0</v>
      </c>
      <c r="J352" s="420">
        <v>44743.0</v>
      </c>
      <c r="K352" s="419" t="s">
        <v>174</v>
      </c>
      <c r="L352" s="419" t="s">
        <v>2759</v>
      </c>
      <c r="M352" s="419" t="s">
        <v>2668</v>
      </c>
      <c r="N352" s="415"/>
      <c r="O352" s="419"/>
      <c r="P352" s="421"/>
      <c r="Q352" s="415"/>
      <c r="R352" s="415"/>
      <c r="S352" s="415"/>
      <c r="T352" s="415"/>
      <c r="U352" s="415"/>
      <c r="V352" s="415"/>
      <c r="W352" s="415"/>
      <c r="X352" s="415"/>
      <c r="Y352" s="415"/>
      <c r="Z352" s="415"/>
      <c r="AA352" s="415"/>
      <c r="AB352" s="415"/>
      <c r="AC352" s="415"/>
      <c r="AD352" s="415"/>
      <c r="AE352" s="415"/>
      <c r="AF352" s="415"/>
      <c r="AG352" s="415"/>
      <c r="AH352" s="415"/>
      <c r="AI352" s="415"/>
      <c r="AJ352" s="415"/>
      <c r="AK352" s="415"/>
      <c r="AL352" s="415"/>
      <c r="AM352" s="415"/>
      <c r="AN352" s="415"/>
    </row>
    <row r="353" ht="21.75" hidden="1" customHeight="1">
      <c r="A353" s="416" t="s">
        <v>164</v>
      </c>
      <c r="B353" s="417" t="s">
        <v>4280</v>
      </c>
      <c r="C353" s="417"/>
      <c r="D353" s="418" t="s">
        <v>4281</v>
      </c>
      <c r="E353" s="418"/>
      <c r="F353" s="419" t="s">
        <v>4282</v>
      </c>
      <c r="G353" s="419" t="s">
        <v>4283</v>
      </c>
      <c r="H353" s="419" t="s">
        <v>87</v>
      </c>
      <c r="I353" s="419">
        <v>5.0</v>
      </c>
      <c r="J353" s="420">
        <v>45170.0</v>
      </c>
      <c r="K353" s="419" t="s">
        <v>174</v>
      </c>
      <c r="L353" s="419" t="s">
        <v>2759</v>
      </c>
      <c r="M353" s="419" t="s">
        <v>2668</v>
      </c>
      <c r="N353" s="415"/>
      <c r="O353" s="419"/>
      <c r="P353" s="421"/>
      <c r="Q353" s="415"/>
      <c r="R353" s="415"/>
      <c r="S353" s="415"/>
      <c r="T353" s="415"/>
      <c r="U353" s="415"/>
      <c r="V353" s="415"/>
      <c r="W353" s="415"/>
      <c r="X353" s="415"/>
      <c r="Y353" s="415"/>
      <c r="Z353" s="415"/>
      <c r="AA353" s="415"/>
      <c r="AB353" s="415"/>
      <c r="AC353" s="415"/>
      <c r="AD353" s="415"/>
      <c r="AE353" s="415"/>
      <c r="AF353" s="415"/>
      <c r="AG353" s="415"/>
      <c r="AH353" s="415"/>
      <c r="AI353" s="415"/>
      <c r="AJ353" s="415"/>
      <c r="AK353" s="415"/>
      <c r="AL353" s="415"/>
      <c r="AM353" s="415"/>
      <c r="AN353" s="415"/>
    </row>
    <row r="354" ht="21.75" hidden="1" customHeight="1">
      <c r="A354" s="416" t="s">
        <v>164</v>
      </c>
      <c r="B354" s="417" t="s">
        <v>4284</v>
      </c>
      <c r="C354" s="417"/>
      <c r="D354" s="418" t="s">
        <v>4285</v>
      </c>
      <c r="E354" s="418"/>
      <c r="F354" s="419" t="s">
        <v>4286</v>
      </c>
      <c r="G354" s="419" t="s">
        <v>4287</v>
      </c>
      <c r="H354" s="419" t="s">
        <v>87</v>
      </c>
      <c r="I354" s="419">
        <v>5.0</v>
      </c>
      <c r="J354" s="420">
        <v>45248.0</v>
      </c>
      <c r="K354" s="419" t="s">
        <v>174</v>
      </c>
      <c r="L354" s="419" t="s">
        <v>2759</v>
      </c>
      <c r="M354" s="419" t="s">
        <v>2668</v>
      </c>
      <c r="N354" s="415"/>
      <c r="O354" s="419"/>
      <c r="P354" s="421"/>
      <c r="Q354" s="415"/>
      <c r="R354" s="415"/>
      <c r="S354" s="415"/>
      <c r="T354" s="415"/>
      <c r="U354" s="415"/>
      <c r="V354" s="415"/>
      <c r="W354" s="415"/>
      <c r="X354" s="415"/>
      <c r="Y354" s="415"/>
      <c r="Z354" s="415"/>
      <c r="AA354" s="415"/>
      <c r="AB354" s="415"/>
      <c r="AC354" s="415"/>
      <c r="AD354" s="415"/>
      <c r="AE354" s="415"/>
      <c r="AF354" s="415"/>
      <c r="AG354" s="415"/>
      <c r="AH354" s="415"/>
      <c r="AI354" s="415"/>
      <c r="AJ354" s="415"/>
      <c r="AK354" s="415"/>
      <c r="AL354" s="415"/>
      <c r="AM354" s="415"/>
      <c r="AN354" s="415"/>
    </row>
    <row r="355" ht="21.75" hidden="1" customHeight="1">
      <c r="A355" s="416" t="s">
        <v>164</v>
      </c>
      <c r="B355" s="417" t="s">
        <v>4288</v>
      </c>
      <c r="C355" s="417"/>
      <c r="D355" s="418" t="s">
        <v>4289</v>
      </c>
      <c r="E355" s="418"/>
      <c r="F355" s="419" t="s">
        <v>4290</v>
      </c>
      <c r="G355" s="419" t="s">
        <v>4291</v>
      </c>
      <c r="H355" s="419" t="s">
        <v>87</v>
      </c>
      <c r="I355" s="419">
        <v>5.0</v>
      </c>
      <c r="J355" s="420">
        <v>44630.0</v>
      </c>
      <c r="K355" s="419" t="s">
        <v>174</v>
      </c>
      <c r="L355" s="419" t="s">
        <v>2759</v>
      </c>
      <c r="M355" s="419" t="s">
        <v>2668</v>
      </c>
      <c r="N355" s="415"/>
      <c r="O355" s="419"/>
      <c r="P355" s="421"/>
      <c r="Q355" s="415"/>
      <c r="R355" s="415"/>
      <c r="S355" s="415"/>
      <c r="T355" s="415"/>
      <c r="U355" s="415"/>
      <c r="V355" s="415"/>
      <c r="W355" s="415"/>
      <c r="X355" s="415"/>
      <c r="Y355" s="415"/>
      <c r="Z355" s="415"/>
      <c r="AA355" s="415"/>
      <c r="AB355" s="415"/>
      <c r="AC355" s="415"/>
      <c r="AD355" s="415"/>
      <c r="AE355" s="415"/>
      <c r="AF355" s="415"/>
      <c r="AG355" s="415"/>
      <c r="AH355" s="415"/>
      <c r="AI355" s="415"/>
      <c r="AJ355" s="415"/>
      <c r="AK355" s="415"/>
      <c r="AL355" s="415"/>
      <c r="AM355" s="415"/>
      <c r="AN355" s="415"/>
    </row>
    <row r="356" ht="21.75" hidden="1" customHeight="1">
      <c r="A356" s="416" t="s">
        <v>164</v>
      </c>
      <c r="B356" s="417" t="s">
        <v>4292</v>
      </c>
      <c r="C356" s="417"/>
      <c r="D356" s="418" t="s">
        <v>4293</v>
      </c>
      <c r="E356" s="418"/>
      <c r="F356" s="419" t="s">
        <v>4294</v>
      </c>
      <c r="G356" s="419" t="s">
        <v>4295</v>
      </c>
      <c r="H356" s="419" t="s">
        <v>87</v>
      </c>
      <c r="I356" s="419">
        <v>5.0</v>
      </c>
      <c r="J356" s="420">
        <v>44852.0</v>
      </c>
      <c r="K356" s="419" t="s">
        <v>174</v>
      </c>
      <c r="L356" s="419" t="s">
        <v>2759</v>
      </c>
      <c r="M356" s="419" t="s">
        <v>2668</v>
      </c>
      <c r="N356" s="415"/>
      <c r="O356" s="419"/>
      <c r="P356" s="421"/>
      <c r="Q356" s="415"/>
      <c r="R356" s="415"/>
      <c r="S356" s="415"/>
      <c r="T356" s="415"/>
      <c r="U356" s="415"/>
      <c r="V356" s="415"/>
      <c r="W356" s="415"/>
      <c r="X356" s="415"/>
      <c r="Y356" s="415"/>
      <c r="Z356" s="415"/>
      <c r="AA356" s="415"/>
      <c r="AB356" s="415"/>
      <c r="AC356" s="415"/>
      <c r="AD356" s="415"/>
      <c r="AE356" s="415"/>
      <c r="AF356" s="415"/>
      <c r="AG356" s="415"/>
      <c r="AH356" s="415"/>
      <c r="AI356" s="415"/>
      <c r="AJ356" s="415"/>
      <c r="AK356" s="415"/>
      <c r="AL356" s="415"/>
      <c r="AM356" s="415"/>
      <c r="AN356" s="415"/>
    </row>
    <row r="357" ht="21.75" hidden="1" customHeight="1">
      <c r="A357" s="416" t="s">
        <v>164</v>
      </c>
      <c r="B357" s="417" t="s">
        <v>4296</v>
      </c>
      <c r="C357" s="417"/>
      <c r="D357" s="418" t="s">
        <v>4297</v>
      </c>
      <c r="E357" s="418"/>
      <c r="F357" s="419" t="s">
        <v>4298</v>
      </c>
      <c r="G357" s="419" t="s">
        <v>4299</v>
      </c>
      <c r="H357" s="419" t="s">
        <v>87</v>
      </c>
      <c r="I357" s="419">
        <v>5.0</v>
      </c>
      <c r="J357" s="420">
        <v>44839.0</v>
      </c>
      <c r="K357" s="419" t="s">
        <v>174</v>
      </c>
      <c r="L357" s="419" t="s">
        <v>2759</v>
      </c>
      <c r="M357" s="419" t="s">
        <v>2668</v>
      </c>
      <c r="N357" s="415"/>
      <c r="O357" s="419"/>
      <c r="P357" s="421"/>
      <c r="Q357" s="415"/>
      <c r="R357" s="415"/>
      <c r="S357" s="415"/>
      <c r="T357" s="415"/>
      <c r="U357" s="415"/>
      <c r="V357" s="415"/>
      <c r="W357" s="415"/>
      <c r="X357" s="415"/>
      <c r="Y357" s="415"/>
      <c r="Z357" s="415"/>
      <c r="AA357" s="415"/>
      <c r="AB357" s="415"/>
      <c r="AC357" s="415"/>
      <c r="AD357" s="415"/>
      <c r="AE357" s="415"/>
      <c r="AF357" s="415"/>
      <c r="AG357" s="415"/>
      <c r="AH357" s="415"/>
      <c r="AI357" s="415"/>
      <c r="AJ357" s="415"/>
      <c r="AK357" s="415"/>
      <c r="AL357" s="415"/>
      <c r="AM357" s="415"/>
      <c r="AN357" s="415"/>
    </row>
    <row r="358" ht="21.75" hidden="1" customHeight="1">
      <c r="A358" s="416" t="s">
        <v>164</v>
      </c>
      <c r="B358" s="417" t="s">
        <v>4300</v>
      </c>
      <c r="C358" s="417"/>
      <c r="D358" s="418" t="s">
        <v>4301</v>
      </c>
      <c r="E358" s="418"/>
      <c r="F358" s="419" t="s">
        <v>4302</v>
      </c>
      <c r="G358" s="419" t="s">
        <v>4303</v>
      </c>
      <c r="H358" s="419" t="s">
        <v>87</v>
      </c>
      <c r="I358" s="419">
        <v>5.0</v>
      </c>
      <c r="J358" s="420">
        <v>45091.0</v>
      </c>
      <c r="K358" s="419" t="s">
        <v>174</v>
      </c>
      <c r="L358" s="419" t="s">
        <v>2759</v>
      </c>
      <c r="M358" s="419" t="s">
        <v>2668</v>
      </c>
      <c r="N358" s="415"/>
      <c r="O358" s="419"/>
      <c r="P358" s="421"/>
      <c r="Q358" s="415"/>
      <c r="R358" s="415"/>
      <c r="S358" s="415"/>
      <c r="T358" s="415"/>
      <c r="U358" s="415"/>
      <c r="V358" s="415"/>
      <c r="W358" s="415"/>
      <c r="X358" s="415"/>
      <c r="Y358" s="415"/>
      <c r="Z358" s="415"/>
      <c r="AA358" s="415"/>
      <c r="AB358" s="415"/>
      <c r="AC358" s="415"/>
      <c r="AD358" s="415"/>
      <c r="AE358" s="415"/>
      <c r="AF358" s="415"/>
      <c r="AG358" s="415"/>
      <c r="AH358" s="415"/>
      <c r="AI358" s="415"/>
      <c r="AJ358" s="415"/>
      <c r="AK358" s="415"/>
      <c r="AL358" s="415"/>
      <c r="AM358" s="415"/>
      <c r="AN358" s="415"/>
    </row>
    <row r="359" ht="21.75" hidden="1" customHeight="1">
      <c r="A359" s="416" t="s">
        <v>164</v>
      </c>
      <c r="B359" s="417" t="s">
        <v>4304</v>
      </c>
      <c r="C359" s="417"/>
      <c r="D359" s="418" t="s">
        <v>4305</v>
      </c>
      <c r="E359" s="418"/>
      <c r="F359" s="419" t="s">
        <v>4306</v>
      </c>
      <c r="G359" s="419" t="s">
        <v>4307</v>
      </c>
      <c r="H359" s="419" t="s">
        <v>87</v>
      </c>
      <c r="I359" s="419">
        <v>5.0</v>
      </c>
      <c r="J359" s="420">
        <v>44250.0</v>
      </c>
      <c r="K359" s="419" t="s">
        <v>174</v>
      </c>
      <c r="L359" s="419" t="s">
        <v>2759</v>
      </c>
      <c r="M359" s="419" t="s">
        <v>2668</v>
      </c>
      <c r="N359" s="415"/>
      <c r="O359" s="419"/>
      <c r="P359" s="421"/>
      <c r="Q359" s="415"/>
      <c r="R359" s="415"/>
      <c r="S359" s="415"/>
      <c r="T359" s="415"/>
      <c r="U359" s="415"/>
      <c r="V359" s="415"/>
      <c r="W359" s="415"/>
      <c r="X359" s="415"/>
      <c r="Y359" s="415"/>
      <c r="Z359" s="415"/>
      <c r="AA359" s="415"/>
      <c r="AB359" s="415"/>
      <c r="AC359" s="415"/>
      <c r="AD359" s="415"/>
      <c r="AE359" s="415"/>
      <c r="AF359" s="415"/>
      <c r="AG359" s="415"/>
      <c r="AH359" s="415"/>
      <c r="AI359" s="415"/>
      <c r="AJ359" s="415"/>
      <c r="AK359" s="415"/>
      <c r="AL359" s="415"/>
      <c r="AM359" s="415"/>
      <c r="AN359" s="415"/>
    </row>
    <row r="360" ht="21.75" hidden="1" customHeight="1">
      <c r="A360" s="416" t="s">
        <v>164</v>
      </c>
      <c r="B360" s="417" t="s">
        <v>4308</v>
      </c>
      <c r="C360" s="417"/>
      <c r="D360" s="418" t="s">
        <v>4309</v>
      </c>
      <c r="E360" s="418"/>
      <c r="F360" s="419" t="s">
        <v>4310</v>
      </c>
      <c r="G360" s="419" t="s">
        <v>4311</v>
      </c>
      <c r="H360" s="419" t="s">
        <v>87</v>
      </c>
      <c r="I360" s="419">
        <v>5.0</v>
      </c>
      <c r="J360" s="420">
        <v>45700.0</v>
      </c>
      <c r="K360" s="419" t="s">
        <v>174</v>
      </c>
      <c r="L360" s="419" t="s">
        <v>2759</v>
      </c>
      <c r="M360" s="419" t="s">
        <v>2668</v>
      </c>
      <c r="N360" s="415"/>
      <c r="O360" s="419"/>
      <c r="P360" s="421"/>
      <c r="Q360" s="415"/>
      <c r="R360" s="415"/>
      <c r="S360" s="415"/>
      <c r="T360" s="415"/>
      <c r="U360" s="415"/>
      <c r="V360" s="415"/>
      <c r="W360" s="415"/>
      <c r="X360" s="415"/>
      <c r="Y360" s="415"/>
      <c r="Z360" s="415"/>
      <c r="AA360" s="415"/>
      <c r="AB360" s="415"/>
      <c r="AC360" s="415"/>
      <c r="AD360" s="415"/>
      <c r="AE360" s="415"/>
      <c r="AF360" s="415"/>
      <c r="AG360" s="415"/>
      <c r="AH360" s="415"/>
      <c r="AI360" s="415"/>
      <c r="AJ360" s="415"/>
      <c r="AK360" s="415"/>
      <c r="AL360" s="415"/>
      <c r="AM360" s="415"/>
      <c r="AN360" s="415"/>
    </row>
    <row r="361" ht="21.75" hidden="1" customHeight="1">
      <c r="A361" s="416" t="s">
        <v>164</v>
      </c>
      <c r="B361" s="417" t="s">
        <v>4312</v>
      </c>
      <c r="C361" s="417"/>
      <c r="D361" s="418" t="s">
        <v>4313</v>
      </c>
      <c r="E361" s="418"/>
      <c r="F361" s="419" t="s">
        <v>4314</v>
      </c>
      <c r="G361" s="419" t="s">
        <v>4315</v>
      </c>
      <c r="H361" s="419" t="s">
        <v>87</v>
      </c>
      <c r="I361" s="419">
        <v>5.0</v>
      </c>
      <c r="J361" s="420">
        <v>45469.0</v>
      </c>
      <c r="K361" s="419" t="s">
        <v>174</v>
      </c>
      <c r="L361" s="419" t="s">
        <v>2759</v>
      </c>
      <c r="M361" s="419" t="s">
        <v>2668</v>
      </c>
      <c r="N361" s="415"/>
      <c r="O361" s="419"/>
      <c r="P361" s="421"/>
      <c r="Q361" s="415"/>
      <c r="R361" s="415"/>
      <c r="S361" s="415"/>
      <c r="T361" s="415"/>
      <c r="U361" s="415"/>
      <c r="V361" s="415"/>
      <c r="W361" s="415"/>
      <c r="X361" s="415"/>
      <c r="Y361" s="415"/>
      <c r="Z361" s="415"/>
      <c r="AA361" s="415"/>
      <c r="AB361" s="415"/>
      <c r="AC361" s="415"/>
      <c r="AD361" s="415"/>
      <c r="AE361" s="415"/>
      <c r="AF361" s="415"/>
      <c r="AG361" s="415"/>
      <c r="AH361" s="415"/>
      <c r="AI361" s="415"/>
      <c r="AJ361" s="415"/>
      <c r="AK361" s="415"/>
      <c r="AL361" s="415"/>
      <c r="AM361" s="415"/>
      <c r="AN361" s="415"/>
    </row>
    <row r="362" ht="21.75" hidden="1" customHeight="1">
      <c r="A362" s="416" t="s">
        <v>472</v>
      </c>
      <c r="B362" s="417" t="s">
        <v>4316</v>
      </c>
      <c r="C362" s="417"/>
      <c r="D362" s="418" t="s">
        <v>4317</v>
      </c>
      <c r="E362" s="423" t="s">
        <v>4318</v>
      </c>
      <c r="F362" s="419" t="s">
        <v>4319</v>
      </c>
      <c r="G362" s="419" t="s">
        <v>4320</v>
      </c>
      <c r="H362" s="419" t="s">
        <v>100</v>
      </c>
      <c r="I362" s="419">
        <v>5.0</v>
      </c>
      <c r="J362" s="420">
        <v>45737.0</v>
      </c>
      <c r="K362" s="419" t="s">
        <v>89</v>
      </c>
      <c r="L362" s="424" t="s">
        <v>4321</v>
      </c>
      <c r="M362" s="419" t="s">
        <v>2668</v>
      </c>
      <c r="N362" s="415"/>
      <c r="O362" s="419"/>
      <c r="P362" s="421"/>
      <c r="Q362" s="415"/>
      <c r="R362" s="415"/>
      <c r="S362" s="415"/>
      <c r="T362" s="415"/>
      <c r="U362" s="415"/>
      <c r="V362" s="415"/>
      <c r="W362" s="415"/>
      <c r="X362" s="415"/>
      <c r="Y362" s="415"/>
      <c r="Z362" s="415"/>
      <c r="AA362" s="415"/>
      <c r="AB362" s="415"/>
      <c r="AC362" s="415"/>
      <c r="AD362" s="415"/>
      <c r="AE362" s="415"/>
      <c r="AF362" s="415"/>
      <c r="AG362" s="415"/>
      <c r="AH362" s="415"/>
      <c r="AI362" s="415"/>
      <c r="AJ362" s="415"/>
      <c r="AK362" s="415"/>
      <c r="AL362" s="415"/>
      <c r="AM362" s="415"/>
      <c r="AN362" s="415"/>
    </row>
    <row r="363" ht="21.75" hidden="1" customHeight="1">
      <c r="A363" s="416" t="s">
        <v>472</v>
      </c>
      <c r="B363" s="417" t="s">
        <v>4322</v>
      </c>
      <c r="C363" s="417"/>
      <c r="D363" s="418" t="s">
        <v>4323</v>
      </c>
      <c r="E363" s="423" t="s">
        <v>4324</v>
      </c>
      <c r="F363" s="419" t="s">
        <v>4325</v>
      </c>
      <c r="G363" s="419" t="s">
        <v>4326</v>
      </c>
      <c r="H363" s="419" t="s">
        <v>100</v>
      </c>
      <c r="I363" s="419">
        <v>5.0</v>
      </c>
      <c r="J363" s="420">
        <v>45916.0</v>
      </c>
      <c r="K363" s="419" t="s">
        <v>89</v>
      </c>
      <c r="L363" s="424" t="s">
        <v>3379</v>
      </c>
      <c r="M363" s="419" t="s">
        <v>2668</v>
      </c>
      <c r="N363" s="415"/>
      <c r="O363" s="419"/>
      <c r="P363" s="421"/>
      <c r="Q363" s="415"/>
      <c r="R363" s="415"/>
      <c r="S363" s="415"/>
      <c r="T363" s="415"/>
      <c r="U363" s="415"/>
      <c r="V363" s="415"/>
      <c r="W363" s="415"/>
      <c r="X363" s="415"/>
      <c r="Y363" s="415"/>
      <c r="Z363" s="415"/>
      <c r="AA363" s="415"/>
      <c r="AB363" s="415"/>
      <c r="AC363" s="415"/>
      <c r="AD363" s="415"/>
      <c r="AE363" s="415"/>
      <c r="AF363" s="415"/>
      <c r="AG363" s="415"/>
      <c r="AH363" s="415"/>
      <c r="AI363" s="415"/>
      <c r="AJ363" s="415"/>
      <c r="AK363" s="415"/>
      <c r="AL363" s="415"/>
      <c r="AM363" s="415"/>
      <c r="AN363" s="415"/>
    </row>
    <row r="364" ht="21.75" hidden="1" customHeight="1">
      <c r="A364" s="416" t="s">
        <v>472</v>
      </c>
      <c r="B364" s="417" t="s">
        <v>4327</v>
      </c>
      <c r="C364" s="417"/>
      <c r="D364" s="418" t="s">
        <v>4328</v>
      </c>
      <c r="E364" s="423" t="s">
        <v>4329</v>
      </c>
      <c r="F364" s="419" t="s">
        <v>4330</v>
      </c>
      <c r="G364" s="419" t="s">
        <v>4331</v>
      </c>
      <c r="H364" s="419" t="s">
        <v>100</v>
      </c>
      <c r="I364" s="419">
        <v>5.0</v>
      </c>
      <c r="J364" s="420">
        <v>45657.0</v>
      </c>
      <c r="K364" s="419" t="s">
        <v>89</v>
      </c>
      <c r="L364" s="424" t="s">
        <v>3319</v>
      </c>
      <c r="M364" s="419" t="s">
        <v>2668</v>
      </c>
      <c r="N364" s="415"/>
      <c r="O364" s="419"/>
      <c r="P364" s="421"/>
      <c r="Q364" s="415"/>
      <c r="R364" s="415"/>
      <c r="S364" s="415"/>
      <c r="T364" s="415"/>
      <c r="U364" s="415"/>
      <c r="V364" s="415"/>
      <c r="W364" s="415"/>
      <c r="X364" s="415"/>
      <c r="Y364" s="415"/>
      <c r="Z364" s="415"/>
      <c r="AA364" s="415"/>
      <c r="AB364" s="415"/>
      <c r="AC364" s="415"/>
      <c r="AD364" s="415"/>
      <c r="AE364" s="415"/>
      <c r="AF364" s="415"/>
      <c r="AG364" s="415"/>
      <c r="AH364" s="415"/>
      <c r="AI364" s="415"/>
      <c r="AJ364" s="415"/>
      <c r="AK364" s="415"/>
      <c r="AL364" s="415"/>
      <c r="AM364" s="415"/>
      <c r="AN364" s="415"/>
    </row>
    <row r="365" ht="21.75" hidden="1" customHeight="1">
      <c r="A365" s="416" t="s">
        <v>472</v>
      </c>
      <c r="B365" s="417" t="s">
        <v>4332</v>
      </c>
      <c r="C365" s="417"/>
      <c r="D365" s="418" t="s">
        <v>4333</v>
      </c>
      <c r="E365" s="423" t="s">
        <v>4334</v>
      </c>
      <c r="F365" s="419" t="s">
        <v>4335</v>
      </c>
      <c r="G365" s="419" t="s">
        <v>4336</v>
      </c>
      <c r="H365" s="419" t="s">
        <v>100</v>
      </c>
      <c r="I365" s="419">
        <v>5.0</v>
      </c>
      <c r="J365" s="420">
        <v>45700.0</v>
      </c>
      <c r="K365" s="419" t="s">
        <v>89</v>
      </c>
      <c r="L365" s="424" t="s">
        <v>4337</v>
      </c>
      <c r="M365" s="419" t="s">
        <v>2668</v>
      </c>
      <c r="N365" s="415"/>
      <c r="O365" s="419"/>
      <c r="P365" s="421"/>
      <c r="Q365" s="415"/>
      <c r="R365" s="415"/>
      <c r="S365" s="415"/>
      <c r="T365" s="415"/>
      <c r="U365" s="415"/>
      <c r="V365" s="415"/>
      <c r="W365" s="415"/>
      <c r="X365" s="415"/>
      <c r="Y365" s="415"/>
      <c r="Z365" s="415"/>
      <c r="AA365" s="415"/>
      <c r="AB365" s="415"/>
      <c r="AC365" s="415"/>
      <c r="AD365" s="415"/>
      <c r="AE365" s="415"/>
      <c r="AF365" s="415"/>
      <c r="AG365" s="415"/>
      <c r="AH365" s="415"/>
      <c r="AI365" s="415"/>
      <c r="AJ365" s="415"/>
      <c r="AK365" s="415"/>
      <c r="AL365" s="415"/>
      <c r="AM365" s="415"/>
      <c r="AN365" s="415"/>
    </row>
    <row r="366" ht="21.75" hidden="1" customHeight="1">
      <c r="A366" s="416" t="s">
        <v>472</v>
      </c>
      <c r="B366" s="417" t="s">
        <v>4338</v>
      </c>
      <c r="C366" s="417"/>
      <c r="D366" s="418" t="s">
        <v>4339</v>
      </c>
      <c r="E366" s="423" t="s">
        <v>4340</v>
      </c>
      <c r="F366" s="419" t="s">
        <v>4341</v>
      </c>
      <c r="G366" s="419" t="s">
        <v>4342</v>
      </c>
      <c r="H366" s="419" t="s">
        <v>100</v>
      </c>
      <c r="I366" s="419">
        <v>5.0</v>
      </c>
      <c r="J366" s="420">
        <v>45748.0</v>
      </c>
      <c r="K366" s="419" t="s">
        <v>89</v>
      </c>
      <c r="L366" s="424" t="s">
        <v>3402</v>
      </c>
      <c r="M366" s="419" t="s">
        <v>2668</v>
      </c>
      <c r="N366" s="415"/>
      <c r="O366" s="419"/>
      <c r="P366" s="421"/>
      <c r="Q366" s="415"/>
      <c r="R366" s="415"/>
      <c r="S366" s="415"/>
      <c r="T366" s="415"/>
      <c r="U366" s="415"/>
      <c r="V366" s="415"/>
      <c r="W366" s="415"/>
      <c r="X366" s="415"/>
      <c r="Y366" s="415"/>
      <c r="Z366" s="415"/>
      <c r="AA366" s="415"/>
      <c r="AB366" s="415"/>
      <c r="AC366" s="415"/>
      <c r="AD366" s="415"/>
      <c r="AE366" s="415"/>
      <c r="AF366" s="415"/>
      <c r="AG366" s="415"/>
      <c r="AH366" s="415"/>
      <c r="AI366" s="415"/>
      <c r="AJ366" s="415"/>
      <c r="AK366" s="415"/>
      <c r="AL366" s="415"/>
      <c r="AM366" s="415"/>
      <c r="AN366" s="415"/>
    </row>
    <row r="367" ht="21.75" hidden="1" customHeight="1">
      <c r="A367" s="416" t="s">
        <v>472</v>
      </c>
      <c r="B367" s="417" t="s">
        <v>4343</v>
      </c>
      <c r="C367" s="417"/>
      <c r="D367" s="418" t="s">
        <v>4344</v>
      </c>
      <c r="E367" s="423" t="s">
        <v>4345</v>
      </c>
      <c r="F367" s="419" t="s">
        <v>4346</v>
      </c>
      <c r="G367" s="419" t="s">
        <v>4347</v>
      </c>
      <c r="H367" s="419" t="s">
        <v>100</v>
      </c>
      <c r="I367" s="419">
        <v>5.0</v>
      </c>
      <c r="J367" s="420">
        <v>45828.0</v>
      </c>
      <c r="K367" s="419" t="s">
        <v>89</v>
      </c>
      <c r="L367" s="424" t="s">
        <v>3337</v>
      </c>
      <c r="M367" s="419" t="s">
        <v>2668</v>
      </c>
      <c r="N367" s="415"/>
      <c r="O367" s="419"/>
      <c r="P367" s="421"/>
      <c r="Q367" s="415"/>
      <c r="R367" s="415"/>
      <c r="S367" s="415"/>
      <c r="T367" s="415"/>
      <c r="U367" s="415"/>
      <c r="V367" s="415"/>
      <c r="W367" s="415"/>
      <c r="X367" s="415"/>
      <c r="Y367" s="415"/>
      <c r="Z367" s="415"/>
      <c r="AA367" s="415"/>
      <c r="AB367" s="415"/>
      <c r="AC367" s="415"/>
      <c r="AD367" s="415"/>
      <c r="AE367" s="415"/>
      <c r="AF367" s="415"/>
      <c r="AG367" s="415"/>
      <c r="AH367" s="415"/>
      <c r="AI367" s="415"/>
      <c r="AJ367" s="415"/>
      <c r="AK367" s="415"/>
      <c r="AL367" s="415"/>
      <c r="AM367" s="415"/>
      <c r="AN367" s="415"/>
    </row>
    <row r="368" ht="21.75" hidden="1" customHeight="1">
      <c r="A368" s="416" t="s">
        <v>472</v>
      </c>
      <c r="B368" s="417" t="s">
        <v>4348</v>
      </c>
      <c r="C368" s="417"/>
      <c r="D368" s="418" t="s">
        <v>4349</v>
      </c>
      <c r="E368" s="423" t="s">
        <v>4350</v>
      </c>
      <c r="F368" s="419" t="s">
        <v>4351</v>
      </c>
      <c r="G368" s="419" t="s">
        <v>4352</v>
      </c>
      <c r="H368" s="419" t="s">
        <v>100</v>
      </c>
      <c r="I368" s="419">
        <v>5.0</v>
      </c>
      <c r="J368" s="420">
        <v>45905.0</v>
      </c>
      <c r="K368" s="419" t="s">
        <v>89</v>
      </c>
      <c r="L368" s="424" t="s">
        <v>3460</v>
      </c>
      <c r="M368" s="419" t="s">
        <v>2668</v>
      </c>
      <c r="N368" s="415"/>
      <c r="O368" s="419"/>
      <c r="P368" s="421"/>
      <c r="Q368" s="415"/>
      <c r="R368" s="415"/>
      <c r="S368" s="415"/>
      <c r="T368" s="415"/>
      <c r="U368" s="415"/>
      <c r="V368" s="415"/>
      <c r="W368" s="415"/>
      <c r="X368" s="415"/>
      <c r="Y368" s="415"/>
      <c r="Z368" s="415"/>
      <c r="AA368" s="415"/>
      <c r="AB368" s="415"/>
      <c r="AC368" s="415"/>
      <c r="AD368" s="415"/>
      <c r="AE368" s="415"/>
      <c r="AF368" s="415"/>
      <c r="AG368" s="415"/>
      <c r="AH368" s="415"/>
      <c r="AI368" s="415"/>
      <c r="AJ368" s="415"/>
      <c r="AK368" s="415"/>
      <c r="AL368" s="415"/>
      <c r="AM368" s="415"/>
      <c r="AN368" s="415"/>
    </row>
    <row r="369" ht="21.75" hidden="1" customHeight="1">
      <c r="A369" s="416" t="s">
        <v>472</v>
      </c>
      <c r="B369" s="417" t="s">
        <v>4353</v>
      </c>
      <c r="C369" s="417"/>
      <c r="D369" s="418" t="s">
        <v>4354</v>
      </c>
      <c r="E369" s="423" t="s">
        <v>4355</v>
      </c>
      <c r="F369" s="419" t="s">
        <v>4356</v>
      </c>
      <c r="G369" s="419" t="s">
        <v>4357</v>
      </c>
      <c r="H369" s="419" t="s">
        <v>100</v>
      </c>
      <c r="I369" s="419">
        <v>5.0</v>
      </c>
      <c r="J369" s="420">
        <v>45640.0</v>
      </c>
      <c r="K369" s="419" t="s">
        <v>89</v>
      </c>
      <c r="L369" s="424" t="s">
        <v>3402</v>
      </c>
      <c r="M369" s="419" t="s">
        <v>2668</v>
      </c>
      <c r="N369" s="415"/>
      <c r="O369" s="419"/>
      <c r="P369" s="421"/>
      <c r="Q369" s="415"/>
      <c r="R369" s="415"/>
      <c r="S369" s="415"/>
      <c r="T369" s="415"/>
      <c r="U369" s="415"/>
      <c r="V369" s="415"/>
      <c r="W369" s="415"/>
      <c r="X369" s="415"/>
      <c r="Y369" s="415"/>
      <c r="Z369" s="415"/>
      <c r="AA369" s="415"/>
      <c r="AB369" s="415"/>
      <c r="AC369" s="415"/>
      <c r="AD369" s="415"/>
      <c r="AE369" s="415"/>
      <c r="AF369" s="415"/>
      <c r="AG369" s="415"/>
      <c r="AH369" s="415"/>
      <c r="AI369" s="415"/>
      <c r="AJ369" s="415"/>
      <c r="AK369" s="415"/>
      <c r="AL369" s="415"/>
      <c r="AM369" s="415"/>
      <c r="AN369" s="415"/>
    </row>
    <row r="370" ht="21.75" hidden="1" customHeight="1">
      <c r="A370" s="416" t="s">
        <v>472</v>
      </c>
      <c r="B370" s="417" t="s">
        <v>4358</v>
      </c>
      <c r="C370" s="417"/>
      <c r="D370" s="418" t="s">
        <v>4359</v>
      </c>
      <c r="E370" s="423" t="s">
        <v>4360</v>
      </c>
      <c r="F370" s="419" t="s">
        <v>4361</v>
      </c>
      <c r="G370" s="419" t="s">
        <v>4362</v>
      </c>
      <c r="H370" s="419" t="s">
        <v>100</v>
      </c>
      <c r="I370" s="419">
        <v>5.0</v>
      </c>
      <c r="J370" s="420">
        <v>45626.0</v>
      </c>
      <c r="K370" s="419" t="s">
        <v>89</v>
      </c>
      <c r="L370" s="424" t="s">
        <v>3460</v>
      </c>
      <c r="M370" s="419" t="s">
        <v>2668</v>
      </c>
      <c r="N370" s="415"/>
      <c r="O370" s="419"/>
      <c r="P370" s="421"/>
      <c r="Q370" s="415"/>
      <c r="R370" s="415"/>
      <c r="S370" s="415"/>
      <c r="T370" s="415"/>
      <c r="U370" s="415"/>
      <c r="V370" s="415"/>
      <c r="W370" s="415"/>
      <c r="X370" s="415"/>
      <c r="Y370" s="415"/>
      <c r="Z370" s="415"/>
      <c r="AA370" s="415"/>
      <c r="AB370" s="415"/>
      <c r="AC370" s="415"/>
      <c r="AD370" s="415"/>
      <c r="AE370" s="415"/>
      <c r="AF370" s="415"/>
      <c r="AG370" s="415"/>
      <c r="AH370" s="415"/>
      <c r="AI370" s="415"/>
      <c r="AJ370" s="415"/>
      <c r="AK370" s="415"/>
      <c r="AL370" s="415"/>
      <c r="AM370" s="415"/>
      <c r="AN370" s="415"/>
    </row>
    <row r="371" ht="21.75" hidden="1" customHeight="1">
      <c r="A371" s="416" t="s">
        <v>472</v>
      </c>
      <c r="B371" s="417" t="s">
        <v>4363</v>
      </c>
      <c r="C371" s="417"/>
      <c r="D371" s="418" t="s">
        <v>4364</v>
      </c>
      <c r="E371" s="423" t="s">
        <v>4365</v>
      </c>
      <c r="F371" s="419" t="s">
        <v>4366</v>
      </c>
      <c r="G371" s="419" t="s">
        <v>4367</v>
      </c>
      <c r="H371" s="419" t="s">
        <v>100</v>
      </c>
      <c r="I371" s="419">
        <v>5.0</v>
      </c>
      <c r="J371" s="420">
        <v>45837.0</v>
      </c>
      <c r="K371" s="419" t="s">
        <v>89</v>
      </c>
      <c r="L371" s="424" t="s">
        <v>3460</v>
      </c>
      <c r="M371" s="419" t="s">
        <v>2668</v>
      </c>
      <c r="N371" s="415"/>
      <c r="O371" s="419"/>
      <c r="P371" s="421"/>
      <c r="Q371" s="415"/>
      <c r="R371" s="415"/>
      <c r="S371" s="415"/>
      <c r="T371" s="415"/>
      <c r="U371" s="415"/>
      <c r="V371" s="415"/>
      <c r="W371" s="415"/>
      <c r="X371" s="415"/>
      <c r="Y371" s="415"/>
      <c r="Z371" s="415"/>
      <c r="AA371" s="415"/>
      <c r="AB371" s="415"/>
      <c r="AC371" s="415"/>
      <c r="AD371" s="415"/>
      <c r="AE371" s="415"/>
      <c r="AF371" s="415"/>
      <c r="AG371" s="415"/>
      <c r="AH371" s="415"/>
      <c r="AI371" s="415"/>
      <c r="AJ371" s="415"/>
      <c r="AK371" s="415"/>
      <c r="AL371" s="415"/>
      <c r="AM371" s="415"/>
      <c r="AN371" s="415"/>
    </row>
    <row r="372" ht="21.75" hidden="1" customHeight="1">
      <c r="A372" s="416" t="s">
        <v>472</v>
      </c>
      <c r="B372" s="417" t="s">
        <v>4368</v>
      </c>
      <c r="C372" s="417"/>
      <c r="D372" s="418" t="s">
        <v>4369</v>
      </c>
      <c r="E372" s="423" t="s">
        <v>4370</v>
      </c>
      <c r="F372" s="419" t="s">
        <v>4371</v>
      </c>
      <c r="G372" s="419" t="s">
        <v>4372</v>
      </c>
      <c r="H372" s="419" t="s">
        <v>100</v>
      </c>
      <c r="I372" s="419">
        <v>5.0</v>
      </c>
      <c r="J372" s="420">
        <v>45666.0</v>
      </c>
      <c r="K372" s="419" t="s">
        <v>89</v>
      </c>
      <c r="L372" s="424" t="s">
        <v>4373</v>
      </c>
      <c r="M372" s="419" t="s">
        <v>2668</v>
      </c>
      <c r="N372" s="415"/>
      <c r="O372" s="419"/>
      <c r="P372" s="421"/>
      <c r="Q372" s="415"/>
      <c r="R372" s="415"/>
      <c r="S372" s="415"/>
      <c r="T372" s="415"/>
      <c r="U372" s="415"/>
      <c r="V372" s="415"/>
      <c r="W372" s="415"/>
      <c r="X372" s="415"/>
      <c r="Y372" s="415"/>
      <c r="Z372" s="415"/>
      <c r="AA372" s="415"/>
      <c r="AB372" s="415"/>
      <c r="AC372" s="415"/>
      <c r="AD372" s="415"/>
      <c r="AE372" s="415"/>
      <c r="AF372" s="415"/>
      <c r="AG372" s="415"/>
      <c r="AH372" s="415"/>
      <c r="AI372" s="415"/>
      <c r="AJ372" s="415"/>
      <c r="AK372" s="415"/>
      <c r="AL372" s="415"/>
      <c r="AM372" s="415"/>
      <c r="AN372" s="415"/>
    </row>
    <row r="373" ht="21.75" hidden="1" customHeight="1">
      <c r="A373" s="416" t="s">
        <v>472</v>
      </c>
      <c r="B373" s="417" t="s">
        <v>4374</v>
      </c>
      <c r="C373" s="417"/>
      <c r="D373" s="418" t="s">
        <v>4375</v>
      </c>
      <c r="E373" s="423" t="s">
        <v>4376</v>
      </c>
      <c r="F373" s="419" t="s">
        <v>4377</v>
      </c>
      <c r="G373" s="419" t="s">
        <v>4378</v>
      </c>
      <c r="H373" s="419" t="s">
        <v>100</v>
      </c>
      <c r="I373" s="419">
        <v>5.0</v>
      </c>
      <c r="J373" s="420">
        <v>45918.0</v>
      </c>
      <c r="K373" s="419" t="s">
        <v>89</v>
      </c>
      <c r="L373" s="424" t="s">
        <v>3402</v>
      </c>
      <c r="M373" s="419" t="s">
        <v>2668</v>
      </c>
      <c r="N373" s="415"/>
      <c r="O373" s="419"/>
      <c r="P373" s="421"/>
      <c r="Q373" s="415"/>
      <c r="R373" s="415"/>
      <c r="S373" s="415"/>
      <c r="T373" s="415"/>
      <c r="U373" s="415"/>
      <c r="V373" s="415"/>
      <c r="W373" s="415"/>
      <c r="X373" s="415"/>
      <c r="Y373" s="415"/>
      <c r="Z373" s="415"/>
      <c r="AA373" s="415"/>
      <c r="AB373" s="415"/>
      <c r="AC373" s="415"/>
      <c r="AD373" s="415"/>
      <c r="AE373" s="415"/>
      <c r="AF373" s="415"/>
      <c r="AG373" s="415"/>
      <c r="AH373" s="415"/>
      <c r="AI373" s="415"/>
      <c r="AJ373" s="415"/>
      <c r="AK373" s="415"/>
      <c r="AL373" s="415"/>
      <c r="AM373" s="415"/>
      <c r="AN373" s="415"/>
    </row>
    <row r="374" ht="21.75" hidden="1" customHeight="1">
      <c r="A374" s="416" t="s">
        <v>472</v>
      </c>
      <c r="B374" s="417" t="s">
        <v>4379</v>
      </c>
      <c r="C374" s="417"/>
      <c r="D374" s="418" t="s">
        <v>4380</v>
      </c>
      <c r="E374" s="423" t="s">
        <v>4381</v>
      </c>
      <c r="F374" s="419" t="s">
        <v>4382</v>
      </c>
      <c r="G374" s="419" t="s">
        <v>4383</v>
      </c>
      <c r="H374" s="419" t="s">
        <v>100</v>
      </c>
      <c r="I374" s="419">
        <v>5.0</v>
      </c>
      <c r="J374" s="420">
        <v>45911.0</v>
      </c>
      <c r="K374" s="419" t="s">
        <v>89</v>
      </c>
      <c r="L374" s="424" t="s">
        <v>4384</v>
      </c>
      <c r="M374" s="419" t="s">
        <v>2668</v>
      </c>
      <c r="N374" s="415"/>
      <c r="O374" s="419"/>
      <c r="P374" s="421"/>
      <c r="Q374" s="415"/>
      <c r="R374" s="415"/>
      <c r="S374" s="415"/>
      <c r="T374" s="415"/>
      <c r="U374" s="415"/>
      <c r="V374" s="415"/>
      <c r="W374" s="415"/>
      <c r="X374" s="415"/>
      <c r="Y374" s="415"/>
      <c r="Z374" s="415"/>
      <c r="AA374" s="415"/>
      <c r="AB374" s="415"/>
      <c r="AC374" s="415"/>
      <c r="AD374" s="415"/>
      <c r="AE374" s="415"/>
      <c r="AF374" s="415"/>
      <c r="AG374" s="415"/>
      <c r="AH374" s="415"/>
      <c r="AI374" s="415"/>
      <c r="AJ374" s="415"/>
      <c r="AK374" s="415"/>
      <c r="AL374" s="415"/>
      <c r="AM374" s="415"/>
      <c r="AN374" s="415"/>
    </row>
    <row r="375" ht="21.75" hidden="1" customHeight="1">
      <c r="A375" s="416" t="s">
        <v>472</v>
      </c>
      <c r="B375" s="417" t="s">
        <v>4385</v>
      </c>
      <c r="C375" s="417"/>
      <c r="D375" s="418" t="s">
        <v>4386</v>
      </c>
      <c r="E375" s="423" t="s">
        <v>4387</v>
      </c>
      <c r="F375" s="419" t="s">
        <v>4388</v>
      </c>
      <c r="G375" s="419" t="s">
        <v>4389</v>
      </c>
      <c r="H375" s="419" t="s">
        <v>100</v>
      </c>
      <c r="I375" s="419">
        <v>5.0</v>
      </c>
      <c r="J375" s="420">
        <v>45918.0</v>
      </c>
      <c r="K375" s="419" t="s">
        <v>89</v>
      </c>
      <c r="L375" s="424" t="s">
        <v>4390</v>
      </c>
      <c r="M375" s="419" t="s">
        <v>2668</v>
      </c>
      <c r="N375" s="415"/>
      <c r="O375" s="419"/>
      <c r="P375" s="421"/>
      <c r="Q375" s="415"/>
      <c r="R375" s="415"/>
      <c r="S375" s="415"/>
      <c r="T375" s="415"/>
      <c r="U375" s="415"/>
      <c r="V375" s="415"/>
      <c r="W375" s="415"/>
      <c r="X375" s="415"/>
      <c r="Y375" s="415"/>
      <c r="Z375" s="415"/>
      <c r="AA375" s="415"/>
      <c r="AB375" s="415"/>
      <c r="AC375" s="415"/>
      <c r="AD375" s="415"/>
      <c r="AE375" s="415"/>
      <c r="AF375" s="415"/>
      <c r="AG375" s="415"/>
      <c r="AH375" s="415"/>
      <c r="AI375" s="415"/>
      <c r="AJ375" s="415"/>
      <c r="AK375" s="415"/>
      <c r="AL375" s="415"/>
      <c r="AM375" s="415"/>
      <c r="AN375" s="415"/>
    </row>
    <row r="376" ht="21.75" hidden="1" customHeight="1">
      <c r="A376" s="416" t="s">
        <v>472</v>
      </c>
      <c r="B376" s="417" t="s">
        <v>4391</v>
      </c>
      <c r="C376" s="417"/>
      <c r="D376" s="418" t="s">
        <v>4392</v>
      </c>
      <c r="E376" s="423" t="s">
        <v>4393</v>
      </c>
      <c r="F376" s="419" t="s">
        <v>4394</v>
      </c>
      <c r="G376" s="419" t="s">
        <v>4395</v>
      </c>
      <c r="H376" s="419" t="s">
        <v>100</v>
      </c>
      <c r="I376" s="419">
        <v>5.0</v>
      </c>
      <c r="J376" s="420">
        <v>45838.0</v>
      </c>
      <c r="K376" s="419" t="s">
        <v>89</v>
      </c>
      <c r="L376" s="424" t="s">
        <v>4396</v>
      </c>
      <c r="M376" s="419" t="s">
        <v>2668</v>
      </c>
      <c r="N376" s="415"/>
      <c r="O376" s="419"/>
      <c r="P376" s="421"/>
      <c r="Q376" s="415"/>
      <c r="R376" s="415"/>
      <c r="S376" s="415"/>
      <c r="T376" s="415"/>
      <c r="U376" s="415"/>
      <c r="V376" s="415"/>
      <c r="W376" s="415"/>
      <c r="X376" s="415"/>
      <c r="Y376" s="415"/>
      <c r="Z376" s="415"/>
      <c r="AA376" s="415"/>
      <c r="AB376" s="415"/>
      <c r="AC376" s="415"/>
      <c r="AD376" s="415"/>
      <c r="AE376" s="415"/>
      <c r="AF376" s="415"/>
      <c r="AG376" s="415"/>
      <c r="AH376" s="415"/>
      <c r="AI376" s="415"/>
      <c r="AJ376" s="415"/>
      <c r="AK376" s="415"/>
      <c r="AL376" s="415"/>
      <c r="AM376" s="415"/>
      <c r="AN376" s="415"/>
    </row>
    <row r="377" ht="21.75" hidden="1" customHeight="1">
      <c r="A377" s="416" t="s">
        <v>472</v>
      </c>
      <c r="B377" s="417" t="s">
        <v>4397</v>
      </c>
      <c r="C377" s="417"/>
      <c r="D377" s="418" t="s">
        <v>4398</v>
      </c>
      <c r="E377" s="423" t="s">
        <v>4399</v>
      </c>
      <c r="F377" s="419" t="s">
        <v>4400</v>
      </c>
      <c r="G377" s="419" t="s">
        <v>4401</v>
      </c>
      <c r="H377" s="419" t="s">
        <v>100</v>
      </c>
      <c r="I377" s="419">
        <v>5.0</v>
      </c>
      <c r="J377" s="420">
        <v>45799.0</v>
      </c>
      <c r="K377" s="419" t="s">
        <v>89</v>
      </c>
      <c r="L377" s="424" t="s">
        <v>3402</v>
      </c>
      <c r="M377" s="419" t="s">
        <v>2668</v>
      </c>
      <c r="N377" s="415"/>
      <c r="O377" s="419"/>
      <c r="P377" s="421"/>
      <c r="Q377" s="415"/>
      <c r="R377" s="415"/>
      <c r="S377" s="415"/>
      <c r="T377" s="415"/>
      <c r="U377" s="415"/>
      <c r="V377" s="415"/>
      <c r="W377" s="415"/>
      <c r="X377" s="415"/>
      <c r="Y377" s="415"/>
      <c r="Z377" s="415"/>
      <c r="AA377" s="415"/>
      <c r="AB377" s="415"/>
      <c r="AC377" s="415"/>
      <c r="AD377" s="415"/>
      <c r="AE377" s="415"/>
      <c r="AF377" s="415"/>
      <c r="AG377" s="415"/>
      <c r="AH377" s="415"/>
      <c r="AI377" s="415"/>
      <c r="AJ377" s="415"/>
      <c r="AK377" s="415"/>
      <c r="AL377" s="415"/>
      <c r="AM377" s="415"/>
      <c r="AN377" s="415"/>
    </row>
    <row r="378" ht="21.75" hidden="1" customHeight="1">
      <c r="A378" s="416" t="s">
        <v>472</v>
      </c>
      <c r="B378" s="417" t="s">
        <v>4402</v>
      </c>
      <c r="C378" s="417"/>
      <c r="D378" s="418" t="s">
        <v>4403</v>
      </c>
      <c r="E378" s="423" t="s">
        <v>4404</v>
      </c>
      <c r="F378" s="419" t="s">
        <v>4405</v>
      </c>
      <c r="G378" s="419" t="s">
        <v>4406</v>
      </c>
      <c r="H378" s="419" t="s">
        <v>100</v>
      </c>
      <c r="I378" s="419">
        <v>5.0</v>
      </c>
      <c r="J378" s="420">
        <v>44357.0</v>
      </c>
      <c r="K378" s="419" t="s">
        <v>89</v>
      </c>
      <c r="L378" s="424" t="s">
        <v>3361</v>
      </c>
      <c r="M378" s="419" t="s">
        <v>2668</v>
      </c>
      <c r="N378" s="415"/>
      <c r="O378" s="419"/>
      <c r="P378" s="421"/>
      <c r="Q378" s="415"/>
      <c r="R378" s="415"/>
      <c r="S378" s="415"/>
      <c r="T378" s="415"/>
      <c r="U378" s="415"/>
      <c r="V378" s="415"/>
      <c r="W378" s="415"/>
      <c r="X378" s="415"/>
      <c r="Y378" s="415"/>
      <c r="Z378" s="415"/>
      <c r="AA378" s="415"/>
      <c r="AB378" s="415"/>
      <c r="AC378" s="415"/>
      <c r="AD378" s="415"/>
      <c r="AE378" s="415"/>
      <c r="AF378" s="415"/>
      <c r="AG378" s="415"/>
      <c r="AH378" s="415"/>
      <c r="AI378" s="415"/>
      <c r="AJ378" s="415"/>
      <c r="AK378" s="415"/>
      <c r="AL378" s="415"/>
      <c r="AM378" s="415"/>
      <c r="AN378" s="415"/>
    </row>
    <row r="379" ht="21.75" hidden="1" customHeight="1">
      <c r="A379" s="416" t="s">
        <v>472</v>
      </c>
      <c r="B379" s="417" t="s">
        <v>4407</v>
      </c>
      <c r="C379" s="417"/>
      <c r="D379" s="418" t="s">
        <v>4408</v>
      </c>
      <c r="E379" s="423" t="s">
        <v>4409</v>
      </c>
      <c r="F379" s="419" t="s">
        <v>4410</v>
      </c>
      <c r="G379" s="419" t="s">
        <v>4411</v>
      </c>
      <c r="H379" s="419" t="s">
        <v>100</v>
      </c>
      <c r="I379" s="419">
        <v>5.0</v>
      </c>
      <c r="J379" s="420">
        <v>44635.0</v>
      </c>
      <c r="K379" s="419" t="s">
        <v>89</v>
      </c>
      <c r="L379" s="424" t="s">
        <v>4412</v>
      </c>
      <c r="M379" s="419" t="s">
        <v>2668</v>
      </c>
      <c r="N379" s="415"/>
      <c r="O379" s="419"/>
      <c r="P379" s="421"/>
      <c r="Q379" s="415"/>
      <c r="R379" s="415"/>
      <c r="S379" s="415"/>
      <c r="T379" s="415"/>
      <c r="U379" s="415"/>
      <c r="V379" s="415"/>
      <c r="W379" s="415"/>
      <c r="X379" s="415"/>
      <c r="Y379" s="415"/>
      <c r="Z379" s="415"/>
      <c r="AA379" s="415"/>
      <c r="AB379" s="415"/>
      <c r="AC379" s="415"/>
      <c r="AD379" s="415"/>
      <c r="AE379" s="415"/>
      <c r="AF379" s="415"/>
      <c r="AG379" s="415"/>
      <c r="AH379" s="415"/>
      <c r="AI379" s="415"/>
      <c r="AJ379" s="415"/>
      <c r="AK379" s="415"/>
      <c r="AL379" s="415"/>
      <c r="AM379" s="415"/>
      <c r="AN379" s="415"/>
    </row>
    <row r="380" ht="21.75" hidden="1" customHeight="1">
      <c r="A380" s="416" t="s">
        <v>472</v>
      </c>
      <c r="B380" s="417" t="s">
        <v>4413</v>
      </c>
      <c r="C380" s="417"/>
      <c r="D380" s="418" t="s">
        <v>4414</v>
      </c>
      <c r="E380" s="423" t="s">
        <v>4415</v>
      </c>
      <c r="F380" s="419" t="s">
        <v>4416</v>
      </c>
      <c r="G380" s="419" t="s">
        <v>4417</v>
      </c>
      <c r="H380" s="419" t="s">
        <v>100</v>
      </c>
      <c r="I380" s="419">
        <v>5.0</v>
      </c>
      <c r="J380" s="420">
        <v>45104.0</v>
      </c>
      <c r="K380" s="419" t="s">
        <v>89</v>
      </c>
      <c r="L380" s="424" t="s">
        <v>3460</v>
      </c>
      <c r="M380" s="419" t="s">
        <v>2668</v>
      </c>
      <c r="N380" s="415"/>
      <c r="O380" s="419"/>
      <c r="P380" s="421"/>
      <c r="Q380" s="415"/>
      <c r="R380" s="415"/>
      <c r="S380" s="415"/>
      <c r="T380" s="415"/>
      <c r="U380" s="415"/>
      <c r="V380" s="415"/>
      <c r="W380" s="415"/>
      <c r="X380" s="415"/>
      <c r="Y380" s="415"/>
      <c r="Z380" s="415"/>
      <c r="AA380" s="415"/>
      <c r="AB380" s="415"/>
      <c r="AC380" s="415"/>
      <c r="AD380" s="415"/>
      <c r="AE380" s="415"/>
      <c r="AF380" s="415"/>
      <c r="AG380" s="415"/>
      <c r="AH380" s="415"/>
      <c r="AI380" s="415"/>
      <c r="AJ380" s="415"/>
      <c r="AK380" s="415"/>
      <c r="AL380" s="415"/>
      <c r="AM380" s="415"/>
      <c r="AN380" s="415"/>
    </row>
    <row r="381" ht="21.75" hidden="1" customHeight="1">
      <c r="A381" s="416" t="s">
        <v>472</v>
      </c>
      <c r="B381" s="417" t="s">
        <v>4418</v>
      </c>
      <c r="C381" s="417"/>
      <c r="D381" s="418" t="s">
        <v>4419</v>
      </c>
      <c r="E381" s="423" t="s">
        <v>4420</v>
      </c>
      <c r="F381" s="419" t="s">
        <v>4421</v>
      </c>
      <c r="G381" s="419" t="s">
        <v>4422</v>
      </c>
      <c r="H381" s="419" t="s">
        <v>100</v>
      </c>
      <c r="I381" s="419">
        <v>5.0</v>
      </c>
      <c r="J381" s="420">
        <v>44796.0</v>
      </c>
      <c r="K381" s="419" t="s">
        <v>89</v>
      </c>
      <c r="L381" s="424" t="s">
        <v>3594</v>
      </c>
      <c r="M381" s="419" t="s">
        <v>2668</v>
      </c>
      <c r="N381" s="415"/>
      <c r="O381" s="419"/>
      <c r="P381" s="421"/>
      <c r="Q381" s="415"/>
      <c r="R381" s="415"/>
      <c r="S381" s="415"/>
      <c r="T381" s="415"/>
      <c r="U381" s="415"/>
      <c r="V381" s="415"/>
      <c r="W381" s="415"/>
      <c r="X381" s="415"/>
      <c r="Y381" s="415"/>
      <c r="Z381" s="415"/>
      <c r="AA381" s="415"/>
      <c r="AB381" s="415"/>
      <c r="AC381" s="415"/>
      <c r="AD381" s="415"/>
      <c r="AE381" s="415"/>
      <c r="AF381" s="415"/>
      <c r="AG381" s="415"/>
      <c r="AH381" s="415"/>
      <c r="AI381" s="415"/>
      <c r="AJ381" s="415"/>
      <c r="AK381" s="415"/>
      <c r="AL381" s="415"/>
      <c r="AM381" s="415"/>
      <c r="AN381" s="415"/>
    </row>
    <row r="382" ht="21.75" hidden="1" customHeight="1">
      <c r="A382" s="416" t="s">
        <v>164</v>
      </c>
      <c r="B382" s="417" t="s">
        <v>4423</v>
      </c>
      <c r="C382" s="417"/>
      <c r="D382" s="418" t="s">
        <v>4424</v>
      </c>
      <c r="E382" s="418"/>
      <c r="F382" s="419" t="s">
        <v>4425</v>
      </c>
      <c r="G382" s="419" t="s">
        <v>4426</v>
      </c>
      <c r="H382" s="419" t="s">
        <v>49</v>
      </c>
      <c r="I382" s="419">
        <v>5.0</v>
      </c>
      <c r="J382" s="420">
        <v>45855.0</v>
      </c>
      <c r="K382" s="414" t="s">
        <v>281</v>
      </c>
      <c r="L382" s="418" t="s">
        <v>4020</v>
      </c>
      <c r="M382" s="419" t="s">
        <v>2668</v>
      </c>
      <c r="N382" s="415"/>
      <c r="O382" s="419"/>
      <c r="P382" s="421"/>
      <c r="Q382" s="415"/>
      <c r="R382" s="415"/>
      <c r="S382" s="415"/>
      <c r="T382" s="415"/>
      <c r="U382" s="415"/>
      <c r="V382" s="415"/>
      <c r="W382" s="415"/>
      <c r="X382" s="415"/>
      <c r="Y382" s="415"/>
      <c r="Z382" s="415"/>
      <c r="AA382" s="415"/>
      <c r="AB382" s="415"/>
      <c r="AC382" s="415"/>
      <c r="AD382" s="415"/>
      <c r="AE382" s="415"/>
      <c r="AF382" s="415"/>
      <c r="AG382" s="415"/>
      <c r="AH382" s="415"/>
      <c r="AI382" s="415"/>
      <c r="AJ382" s="415"/>
      <c r="AK382" s="415"/>
      <c r="AL382" s="415"/>
      <c r="AM382" s="415"/>
      <c r="AN382" s="415"/>
    </row>
    <row r="383" ht="21.75" hidden="1" customHeight="1">
      <c r="A383" s="416" t="s">
        <v>164</v>
      </c>
      <c r="B383" s="417" t="s">
        <v>4427</v>
      </c>
      <c r="C383" s="417"/>
      <c r="D383" s="418" t="s">
        <v>4428</v>
      </c>
      <c r="E383" s="418"/>
      <c r="F383" s="419" t="s">
        <v>4429</v>
      </c>
      <c r="G383" s="419" t="s">
        <v>4430</v>
      </c>
      <c r="H383" s="419" t="s">
        <v>49</v>
      </c>
      <c r="I383" s="419">
        <v>5.0</v>
      </c>
      <c r="J383" s="420">
        <v>45853.0</v>
      </c>
      <c r="K383" s="414" t="s">
        <v>281</v>
      </c>
      <c r="L383" s="418" t="s">
        <v>3994</v>
      </c>
      <c r="M383" s="419" t="s">
        <v>2668</v>
      </c>
      <c r="N383" s="415"/>
      <c r="O383" s="419"/>
      <c r="P383" s="421"/>
      <c r="Q383" s="415"/>
      <c r="R383" s="415"/>
      <c r="S383" s="415"/>
      <c r="T383" s="415"/>
      <c r="U383" s="415"/>
      <c r="V383" s="415"/>
      <c r="W383" s="415"/>
      <c r="X383" s="415"/>
      <c r="Y383" s="415"/>
      <c r="Z383" s="415"/>
      <c r="AA383" s="415"/>
      <c r="AB383" s="415"/>
      <c r="AC383" s="415"/>
      <c r="AD383" s="415"/>
      <c r="AE383" s="415"/>
      <c r="AF383" s="415"/>
      <c r="AG383" s="415"/>
      <c r="AH383" s="415"/>
      <c r="AI383" s="415"/>
      <c r="AJ383" s="415"/>
      <c r="AK383" s="415"/>
      <c r="AL383" s="415"/>
      <c r="AM383" s="415"/>
      <c r="AN383" s="415"/>
    </row>
    <row r="384" ht="21.75" hidden="1" customHeight="1">
      <c r="A384" s="416" t="s">
        <v>164</v>
      </c>
      <c r="B384" s="417" t="s">
        <v>4431</v>
      </c>
      <c r="C384" s="417"/>
      <c r="D384" s="418" t="s">
        <v>4432</v>
      </c>
      <c r="E384" s="418"/>
      <c r="F384" s="419" t="s">
        <v>4433</v>
      </c>
      <c r="G384" s="419" t="s">
        <v>4434</v>
      </c>
      <c r="H384" s="419" t="s">
        <v>49</v>
      </c>
      <c r="I384" s="419">
        <v>5.0</v>
      </c>
      <c r="J384" s="420">
        <v>45870.0</v>
      </c>
      <c r="K384" s="414" t="s">
        <v>281</v>
      </c>
      <c r="L384" s="418" t="s">
        <v>4435</v>
      </c>
      <c r="M384" s="419" t="s">
        <v>2668</v>
      </c>
      <c r="N384" s="415"/>
      <c r="O384" s="419"/>
      <c r="P384" s="421"/>
      <c r="Q384" s="415"/>
      <c r="R384" s="415"/>
      <c r="S384" s="415"/>
      <c r="T384" s="415"/>
      <c r="U384" s="415"/>
      <c r="V384" s="415"/>
      <c r="W384" s="415"/>
      <c r="X384" s="415"/>
      <c r="Y384" s="415"/>
      <c r="Z384" s="415"/>
      <c r="AA384" s="415"/>
      <c r="AB384" s="415"/>
      <c r="AC384" s="415"/>
      <c r="AD384" s="415"/>
      <c r="AE384" s="415"/>
      <c r="AF384" s="415"/>
      <c r="AG384" s="415"/>
      <c r="AH384" s="415"/>
      <c r="AI384" s="415"/>
      <c r="AJ384" s="415"/>
      <c r="AK384" s="415"/>
      <c r="AL384" s="415"/>
      <c r="AM384" s="415"/>
      <c r="AN384" s="415"/>
    </row>
    <row r="385" ht="21.75" hidden="1" customHeight="1">
      <c r="A385" s="416" t="s">
        <v>164</v>
      </c>
      <c r="B385" s="417" t="s">
        <v>4436</v>
      </c>
      <c r="C385" s="417"/>
      <c r="D385" s="418" t="s">
        <v>4437</v>
      </c>
      <c r="E385" s="418"/>
      <c r="F385" s="419" t="s">
        <v>4438</v>
      </c>
      <c r="G385" s="419" t="s">
        <v>4439</v>
      </c>
      <c r="H385" s="419" t="s">
        <v>49</v>
      </c>
      <c r="I385" s="419">
        <v>5.0</v>
      </c>
      <c r="J385" s="420">
        <v>45852.0</v>
      </c>
      <c r="K385" s="414" t="s">
        <v>281</v>
      </c>
      <c r="L385" s="418" t="s">
        <v>4020</v>
      </c>
      <c r="M385" s="419" t="s">
        <v>2668</v>
      </c>
      <c r="N385" s="415"/>
      <c r="O385" s="419"/>
      <c r="P385" s="421"/>
      <c r="Q385" s="415"/>
      <c r="R385" s="415"/>
      <c r="S385" s="415"/>
      <c r="T385" s="415"/>
      <c r="U385" s="415"/>
      <c r="V385" s="415"/>
      <c r="W385" s="415"/>
      <c r="X385" s="415"/>
      <c r="Y385" s="415"/>
      <c r="Z385" s="415"/>
      <c r="AA385" s="415"/>
      <c r="AB385" s="415"/>
      <c r="AC385" s="415"/>
      <c r="AD385" s="415"/>
      <c r="AE385" s="415"/>
      <c r="AF385" s="415"/>
      <c r="AG385" s="415"/>
      <c r="AH385" s="415"/>
      <c r="AI385" s="415"/>
      <c r="AJ385" s="415"/>
      <c r="AK385" s="415"/>
      <c r="AL385" s="415"/>
      <c r="AM385" s="415"/>
      <c r="AN385" s="415"/>
    </row>
    <row r="386" ht="21.75" hidden="1" customHeight="1">
      <c r="A386" s="416" t="s">
        <v>164</v>
      </c>
      <c r="B386" s="417" t="s">
        <v>4440</v>
      </c>
      <c r="C386" s="417"/>
      <c r="D386" s="418" t="s">
        <v>4441</v>
      </c>
      <c r="E386" s="418"/>
      <c r="F386" s="419" t="s">
        <v>4442</v>
      </c>
      <c r="G386" s="419" t="s">
        <v>4443</v>
      </c>
      <c r="H386" s="419" t="s">
        <v>49</v>
      </c>
      <c r="I386" s="419">
        <v>5.0</v>
      </c>
      <c r="J386" s="420">
        <v>45656.0</v>
      </c>
      <c r="K386" s="414" t="s">
        <v>281</v>
      </c>
      <c r="L386" s="418" t="s">
        <v>4444</v>
      </c>
      <c r="M386" s="419" t="s">
        <v>2668</v>
      </c>
      <c r="N386" s="415"/>
      <c r="O386" s="419"/>
      <c r="P386" s="421"/>
      <c r="Q386" s="415"/>
      <c r="R386" s="415"/>
      <c r="S386" s="415"/>
      <c r="T386" s="415"/>
      <c r="U386" s="415"/>
      <c r="V386" s="415"/>
      <c r="W386" s="415"/>
      <c r="X386" s="415"/>
      <c r="Y386" s="415"/>
      <c r="Z386" s="415"/>
      <c r="AA386" s="415"/>
      <c r="AB386" s="415"/>
      <c r="AC386" s="415"/>
      <c r="AD386" s="415"/>
      <c r="AE386" s="415"/>
      <c r="AF386" s="415"/>
      <c r="AG386" s="415"/>
      <c r="AH386" s="415"/>
      <c r="AI386" s="415"/>
      <c r="AJ386" s="415"/>
      <c r="AK386" s="415"/>
      <c r="AL386" s="415"/>
      <c r="AM386" s="415"/>
      <c r="AN386" s="415"/>
    </row>
    <row r="387" ht="21.75" hidden="1" customHeight="1">
      <c r="A387" s="416" t="s">
        <v>164</v>
      </c>
      <c r="B387" s="417" t="s">
        <v>4445</v>
      </c>
      <c r="C387" s="417"/>
      <c r="D387" s="418" t="s">
        <v>4446</v>
      </c>
      <c r="E387" s="418"/>
      <c r="F387" s="419" t="s">
        <v>4447</v>
      </c>
      <c r="G387" s="419" t="s">
        <v>4448</v>
      </c>
      <c r="H387" s="419" t="s">
        <v>49</v>
      </c>
      <c r="I387" s="419">
        <v>5.0</v>
      </c>
      <c r="J387" s="420">
        <v>45796.0</v>
      </c>
      <c r="K387" s="414" t="s">
        <v>281</v>
      </c>
      <c r="L387" s="418" t="s">
        <v>3942</v>
      </c>
      <c r="M387" s="419" t="s">
        <v>2668</v>
      </c>
      <c r="N387" s="415"/>
      <c r="O387" s="419"/>
      <c r="P387" s="421"/>
      <c r="Q387" s="415"/>
      <c r="R387" s="415"/>
      <c r="S387" s="415"/>
      <c r="T387" s="415"/>
      <c r="U387" s="415"/>
      <c r="V387" s="415"/>
      <c r="W387" s="415"/>
      <c r="X387" s="415"/>
      <c r="Y387" s="415"/>
      <c r="Z387" s="415"/>
      <c r="AA387" s="415"/>
      <c r="AB387" s="415"/>
      <c r="AC387" s="415"/>
      <c r="AD387" s="415"/>
      <c r="AE387" s="415"/>
      <c r="AF387" s="415"/>
      <c r="AG387" s="415"/>
      <c r="AH387" s="415"/>
      <c r="AI387" s="415"/>
      <c r="AJ387" s="415"/>
      <c r="AK387" s="415"/>
      <c r="AL387" s="415"/>
      <c r="AM387" s="415"/>
      <c r="AN387" s="415"/>
    </row>
    <row r="388" ht="21.75" hidden="1" customHeight="1">
      <c r="A388" s="416" t="s">
        <v>164</v>
      </c>
      <c r="B388" s="417" t="s">
        <v>4449</v>
      </c>
      <c r="C388" s="417"/>
      <c r="D388" s="418" t="s">
        <v>4450</v>
      </c>
      <c r="E388" s="418"/>
      <c r="F388" s="419" t="s">
        <v>4451</v>
      </c>
      <c r="G388" s="419" t="s">
        <v>4452</v>
      </c>
      <c r="H388" s="419" t="s">
        <v>49</v>
      </c>
      <c r="I388" s="419">
        <v>5.0</v>
      </c>
      <c r="J388" s="420">
        <v>45744.0</v>
      </c>
      <c r="K388" s="414" t="s">
        <v>281</v>
      </c>
      <c r="L388" s="418" t="s">
        <v>3994</v>
      </c>
      <c r="M388" s="419" t="s">
        <v>2668</v>
      </c>
      <c r="N388" s="415"/>
      <c r="O388" s="419"/>
      <c r="P388" s="421"/>
      <c r="Q388" s="415"/>
      <c r="R388" s="415"/>
      <c r="S388" s="415"/>
      <c r="T388" s="415"/>
      <c r="U388" s="415"/>
      <c r="V388" s="415"/>
      <c r="W388" s="415"/>
      <c r="X388" s="415"/>
      <c r="Y388" s="415"/>
      <c r="Z388" s="415"/>
      <c r="AA388" s="415"/>
      <c r="AB388" s="415"/>
      <c r="AC388" s="415"/>
      <c r="AD388" s="415"/>
      <c r="AE388" s="415"/>
      <c r="AF388" s="415"/>
      <c r="AG388" s="415"/>
      <c r="AH388" s="415"/>
      <c r="AI388" s="415"/>
      <c r="AJ388" s="415"/>
      <c r="AK388" s="415"/>
      <c r="AL388" s="415"/>
      <c r="AM388" s="415"/>
      <c r="AN388" s="415"/>
    </row>
    <row r="389" ht="21.75" hidden="1" customHeight="1">
      <c r="A389" s="416" t="s">
        <v>164</v>
      </c>
      <c r="B389" s="417" t="s">
        <v>4453</v>
      </c>
      <c r="C389" s="417"/>
      <c r="D389" s="418" t="s">
        <v>4454</v>
      </c>
      <c r="E389" s="418"/>
      <c r="F389" s="419" t="s">
        <v>4455</v>
      </c>
      <c r="G389" s="419" t="s">
        <v>4456</v>
      </c>
      <c r="H389" s="419" t="s">
        <v>49</v>
      </c>
      <c r="I389" s="419">
        <v>5.0</v>
      </c>
      <c r="J389" s="420">
        <v>45736.0</v>
      </c>
      <c r="K389" s="414" t="s">
        <v>281</v>
      </c>
      <c r="L389" s="418" t="s">
        <v>4047</v>
      </c>
      <c r="M389" s="419" t="s">
        <v>2668</v>
      </c>
      <c r="N389" s="415"/>
      <c r="O389" s="419"/>
      <c r="P389" s="421"/>
      <c r="Q389" s="415"/>
      <c r="R389" s="415"/>
      <c r="S389" s="415"/>
      <c r="T389" s="415"/>
      <c r="U389" s="415"/>
      <c r="V389" s="415"/>
      <c r="W389" s="415"/>
      <c r="X389" s="415"/>
      <c r="Y389" s="415"/>
      <c r="Z389" s="415"/>
      <c r="AA389" s="415"/>
      <c r="AB389" s="415"/>
      <c r="AC389" s="415"/>
      <c r="AD389" s="415"/>
      <c r="AE389" s="415"/>
      <c r="AF389" s="415"/>
      <c r="AG389" s="415"/>
      <c r="AH389" s="415"/>
      <c r="AI389" s="415"/>
      <c r="AJ389" s="415"/>
      <c r="AK389" s="415"/>
      <c r="AL389" s="415"/>
      <c r="AM389" s="415"/>
      <c r="AN389" s="415"/>
    </row>
    <row r="390" ht="21.75" hidden="1" customHeight="1">
      <c r="A390" s="416" t="s">
        <v>164</v>
      </c>
      <c r="B390" s="417" t="s">
        <v>4457</v>
      </c>
      <c r="C390" s="417"/>
      <c r="D390" s="418" t="s">
        <v>4458</v>
      </c>
      <c r="E390" s="418"/>
      <c r="F390" s="419" t="s">
        <v>4459</v>
      </c>
      <c r="G390" s="419" t="s">
        <v>4460</v>
      </c>
      <c r="H390" s="419" t="s">
        <v>49</v>
      </c>
      <c r="I390" s="419">
        <v>5.0</v>
      </c>
      <c r="J390" s="420">
        <v>45730.0</v>
      </c>
      <c r="K390" s="414" t="s">
        <v>281</v>
      </c>
      <c r="L390" s="418" t="s">
        <v>3971</v>
      </c>
      <c r="M390" s="419" t="s">
        <v>2668</v>
      </c>
      <c r="N390" s="415"/>
      <c r="O390" s="419"/>
      <c r="P390" s="421"/>
      <c r="Q390" s="415"/>
      <c r="R390" s="415"/>
      <c r="S390" s="415"/>
      <c r="T390" s="415"/>
      <c r="U390" s="415"/>
      <c r="V390" s="415"/>
      <c r="W390" s="415"/>
      <c r="X390" s="415"/>
      <c r="Y390" s="415"/>
      <c r="Z390" s="415"/>
      <c r="AA390" s="415"/>
      <c r="AB390" s="415"/>
      <c r="AC390" s="415"/>
      <c r="AD390" s="415"/>
      <c r="AE390" s="415"/>
      <c r="AF390" s="415"/>
      <c r="AG390" s="415"/>
      <c r="AH390" s="415"/>
      <c r="AI390" s="415"/>
      <c r="AJ390" s="415"/>
      <c r="AK390" s="415"/>
      <c r="AL390" s="415"/>
      <c r="AM390" s="415"/>
      <c r="AN390" s="415"/>
    </row>
    <row r="391" ht="21.75" hidden="1" customHeight="1">
      <c r="A391" s="416" t="s">
        <v>164</v>
      </c>
      <c r="B391" s="417" t="s">
        <v>4461</v>
      </c>
      <c r="C391" s="417"/>
      <c r="D391" s="418" t="s">
        <v>4462</v>
      </c>
      <c r="E391" s="418"/>
      <c r="F391" s="419" t="s">
        <v>4463</v>
      </c>
      <c r="G391" s="419" t="s">
        <v>4464</v>
      </c>
      <c r="H391" s="419" t="s">
        <v>49</v>
      </c>
      <c r="I391" s="419">
        <v>5.0</v>
      </c>
      <c r="J391" s="420">
        <v>45635.0</v>
      </c>
      <c r="K391" s="414" t="s">
        <v>281</v>
      </c>
      <c r="L391" s="418" t="s">
        <v>4435</v>
      </c>
      <c r="M391" s="419" t="s">
        <v>2668</v>
      </c>
      <c r="N391" s="415"/>
      <c r="O391" s="419"/>
      <c r="P391" s="421"/>
      <c r="Q391" s="415"/>
      <c r="R391" s="415"/>
      <c r="S391" s="415"/>
      <c r="T391" s="415"/>
      <c r="U391" s="415"/>
      <c r="V391" s="415"/>
      <c r="W391" s="415"/>
      <c r="X391" s="415"/>
      <c r="Y391" s="415"/>
      <c r="Z391" s="415"/>
      <c r="AA391" s="415"/>
      <c r="AB391" s="415"/>
      <c r="AC391" s="415"/>
      <c r="AD391" s="415"/>
      <c r="AE391" s="415"/>
      <c r="AF391" s="415"/>
      <c r="AG391" s="415"/>
      <c r="AH391" s="415"/>
      <c r="AI391" s="415"/>
      <c r="AJ391" s="415"/>
      <c r="AK391" s="415"/>
      <c r="AL391" s="415"/>
      <c r="AM391" s="415"/>
      <c r="AN391" s="415"/>
    </row>
    <row r="392" ht="21.75" hidden="1" customHeight="1">
      <c r="A392" s="416" t="s">
        <v>164</v>
      </c>
      <c r="B392" s="417" t="s">
        <v>4465</v>
      </c>
      <c r="C392" s="417"/>
      <c r="D392" s="418" t="s">
        <v>4466</v>
      </c>
      <c r="E392" s="418"/>
      <c r="F392" s="419" t="s">
        <v>4467</v>
      </c>
      <c r="G392" s="419" t="s">
        <v>4468</v>
      </c>
      <c r="H392" s="419" t="s">
        <v>49</v>
      </c>
      <c r="I392" s="419">
        <v>5.0</v>
      </c>
      <c r="J392" s="420">
        <v>45856.0</v>
      </c>
      <c r="K392" s="414" t="s">
        <v>281</v>
      </c>
      <c r="L392" s="418" t="s">
        <v>4011</v>
      </c>
      <c r="M392" s="419" t="s">
        <v>2668</v>
      </c>
      <c r="N392" s="415"/>
      <c r="O392" s="419"/>
      <c r="P392" s="421"/>
      <c r="Q392" s="415"/>
      <c r="R392" s="415"/>
      <c r="S392" s="415"/>
      <c r="T392" s="415"/>
      <c r="U392" s="415"/>
      <c r="V392" s="415"/>
      <c r="W392" s="415"/>
      <c r="X392" s="415"/>
      <c r="Y392" s="415"/>
      <c r="Z392" s="415"/>
      <c r="AA392" s="415"/>
      <c r="AB392" s="415"/>
      <c r="AC392" s="415"/>
      <c r="AD392" s="415"/>
      <c r="AE392" s="415"/>
      <c r="AF392" s="415"/>
      <c r="AG392" s="415"/>
      <c r="AH392" s="415"/>
      <c r="AI392" s="415"/>
      <c r="AJ392" s="415"/>
      <c r="AK392" s="415"/>
      <c r="AL392" s="415"/>
      <c r="AM392" s="415"/>
      <c r="AN392" s="415"/>
    </row>
    <row r="393" ht="21.75" hidden="1" customHeight="1">
      <c r="A393" s="416" t="s">
        <v>164</v>
      </c>
      <c r="B393" s="417" t="s">
        <v>4469</v>
      </c>
      <c r="C393" s="417"/>
      <c r="D393" s="418" t="s">
        <v>4470</v>
      </c>
      <c r="E393" s="418"/>
      <c r="F393" s="419" t="s">
        <v>4471</v>
      </c>
      <c r="G393" s="419" t="s">
        <v>4472</v>
      </c>
      <c r="H393" s="419" t="s">
        <v>49</v>
      </c>
      <c r="I393" s="419">
        <v>5.0</v>
      </c>
      <c r="J393" s="420">
        <v>45785.0</v>
      </c>
      <c r="K393" s="414" t="s">
        <v>281</v>
      </c>
      <c r="L393" s="418" t="s">
        <v>3994</v>
      </c>
      <c r="M393" s="419" t="s">
        <v>2668</v>
      </c>
      <c r="N393" s="415"/>
      <c r="O393" s="419"/>
      <c r="P393" s="421"/>
      <c r="Q393" s="415"/>
      <c r="R393" s="415"/>
      <c r="S393" s="415"/>
      <c r="T393" s="415"/>
      <c r="U393" s="415"/>
      <c r="V393" s="415"/>
      <c r="W393" s="415"/>
      <c r="X393" s="415"/>
      <c r="Y393" s="415"/>
      <c r="Z393" s="415"/>
      <c r="AA393" s="415"/>
      <c r="AB393" s="415"/>
      <c r="AC393" s="415"/>
      <c r="AD393" s="415"/>
      <c r="AE393" s="415"/>
      <c r="AF393" s="415"/>
      <c r="AG393" s="415"/>
      <c r="AH393" s="415"/>
      <c r="AI393" s="415"/>
      <c r="AJ393" s="415"/>
      <c r="AK393" s="415"/>
      <c r="AL393" s="415"/>
      <c r="AM393" s="415"/>
      <c r="AN393" s="415"/>
    </row>
    <row r="394" ht="21.75" hidden="1" customHeight="1">
      <c r="A394" s="416" t="s">
        <v>164</v>
      </c>
      <c r="B394" s="417" t="s">
        <v>4473</v>
      </c>
      <c r="C394" s="417"/>
      <c r="D394" s="418" t="s">
        <v>4474</v>
      </c>
      <c r="E394" s="418"/>
      <c r="F394" s="419" t="s">
        <v>4475</v>
      </c>
      <c r="G394" s="419" t="s">
        <v>4476</v>
      </c>
      <c r="H394" s="419" t="s">
        <v>49</v>
      </c>
      <c r="I394" s="419">
        <v>5.0</v>
      </c>
      <c r="J394" s="420">
        <v>45766.0</v>
      </c>
      <c r="K394" s="414" t="s">
        <v>281</v>
      </c>
      <c r="L394" s="418" t="s">
        <v>3971</v>
      </c>
      <c r="M394" s="419" t="s">
        <v>2668</v>
      </c>
      <c r="N394" s="415"/>
      <c r="O394" s="419"/>
      <c r="P394" s="421"/>
      <c r="Q394" s="415"/>
      <c r="R394" s="415"/>
      <c r="S394" s="415"/>
      <c r="T394" s="415"/>
      <c r="U394" s="415"/>
      <c r="V394" s="415"/>
      <c r="W394" s="415"/>
      <c r="X394" s="415"/>
      <c r="Y394" s="415"/>
      <c r="Z394" s="415"/>
      <c r="AA394" s="415"/>
      <c r="AB394" s="415"/>
      <c r="AC394" s="415"/>
      <c r="AD394" s="415"/>
      <c r="AE394" s="415"/>
      <c r="AF394" s="415"/>
      <c r="AG394" s="415"/>
      <c r="AH394" s="415"/>
      <c r="AI394" s="415"/>
      <c r="AJ394" s="415"/>
      <c r="AK394" s="415"/>
      <c r="AL394" s="415"/>
      <c r="AM394" s="415"/>
      <c r="AN394" s="415"/>
    </row>
    <row r="395" ht="21.75" hidden="1" customHeight="1">
      <c r="A395" s="416" t="s">
        <v>164</v>
      </c>
      <c r="B395" s="417" t="s">
        <v>4477</v>
      </c>
      <c r="C395" s="417"/>
      <c r="D395" s="418" t="s">
        <v>4478</v>
      </c>
      <c r="E395" s="418"/>
      <c r="F395" s="419" t="s">
        <v>4479</v>
      </c>
      <c r="G395" s="419" t="s">
        <v>4480</v>
      </c>
      <c r="H395" s="419" t="s">
        <v>49</v>
      </c>
      <c r="I395" s="419">
        <v>5.0</v>
      </c>
      <c r="J395" s="420">
        <v>45629.0</v>
      </c>
      <c r="K395" s="414" t="s">
        <v>281</v>
      </c>
      <c r="L395" s="418" t="s">
        <v>3971</v>
      </c>
      <c r="M395" s="419" t="s">
        <v>2668</v>
      </c>
      <c r="N395" s="415"/>
      <c r="O395" s="419"/>
      <c r="P395" s="421"/>
      <c r="Q395" s="415"/>
      <c r="R395" s="415"/>
      <c r="S395" s="415"/>
      <c r="T395" s="415"/>
      <c r="U395" s="415"/>
      <c r="V395" s="415"/>
      <c r="W395" s="415"/>
      <c r="X395" s="415"/>
      <c r="Y395" s="415"/>
      <c r="Z395" s="415"/>
      <c r="AA395" s="415"/>
      <c r="AB395" s="415"/>
      <c r="AC395" s="415"/>
      <c r="AD395" s="415"/>
      <c r="AE395" s="415"/>
      <c r="AF395" s="415"/>
      <c r="AG395" s="415"/>
      <c r="AH395" s="415"/>
      <c r="AI395" s="415"/>
      <c r="AJ395" s="415"/>
      <c r="AK395" s="415"/>
      <c r="AL395" s="415"/>
      <c r="AM395" s="415"/>
      <c r="AN395" s="415"/>
    </row>
    <row r="396" ht="21.75" hidden="1" customHeight="1">
      <c r="A396" s="416" t="s">
        <v>164</v>
      </c>
      <c r="B396" s="417" t="s">
        <v>4481</v>
      </c>
      <c r="C396" s="417"/>
      <c r="D396" s="418" t="s">
        <v>4482</v>
      </c>
      <c r="E396" s="418"/>
      <c r="F396" s="419" t="s">
        <v>4483</v>
      </c>
      <c r="G396" s="419" t="s">
        <v>4484</v>
      </c>
      <c r="H396" s="419" t="s">
        <v>49</v>
      </c>
      <c r="I396" s="419">
        <v>5.0</v>
      </c>
      <c r="J396" s="420">
        <v>45598.0</v>
      </c>
      <c r="K396" s="414" t="s">
        <v>281</v>
      </c>
      <c r="L396" s="418" t="s">
        <v>4020</v>
      </c>
      <c r="M396" s="419" t="s">
        <v>2668</v>
      </c>
      <c r="N396" s="415"/>
      <c r="O396" s="419"/>
      <c r="P396" s="421"/>
      <c r="Q396" s="415"/>
      <c r="R396" s="415"/>
      <c r="S396" s="415"/>
      <c r="T396" s="415"/>
      <c r="U396" s="415"/>
      <c r="V396" s="415"/>
      <c r="W396" s="415"/>
      <c r="X396" s="415"/>
      <c r="Y396" s="415"/>
      <c r="Z396" s="415"/>
      <c r="AA396" s="415"/>
      <c r="AB396" s="415"/>
      <c r="AC396" s="415"/>
      <c r="AD396" s="415"/>
      <c r="AE396" s="415"/>
      <c r="AF396" s="415"/>
      <c r="AG396" s="415"/>
      <c r="AH396" s="415"/>
      <c r="AI396" s="415"/>
      <c r="AJ396" s="415"/>
      <c r="AK396" s="415"/>
      <c r="AL396" s="415"/>
      <c r="AM396" s="415"/>
      <c r="AN396" s="415"/>
    </row>
    <row r="397" ht="21.75" hidden="1" customHeight="1">
      <c r="A397" s="416" t="s">
        <v>164</v>
      </c>
      <c r="B397" s="417" t="s">
        <v>4485</v>
      </c>
      <c r="C397" s="417"/>
      <c r="D397" s="418" t="s">
        <v>4486</v>
      </c>
      <c r="E397" s="418"/>
      <c r="F397" s="419" t="s">
        <v>4487</v>
      </c>
      <c r="G397" s="419" t="s">
        <v>4488</v>
      </c>
      <c r="H397" s="419" t="s">
        <v>49</v>
      </c>
      <c r="I397" s="419">
        <v>5.0</v>
      </c>
      <c r="J397" s="420">
        <v>45596.0</v>
      </c>
      <c r="K397" s="414" t="s">
        <v>281</v>
      </c>
      <c r="L397" s="418" t="s">
        <v>3971</v>
      </c>
      <c r="M397" s="419" t="s">
        <v>2668</v>
      </c>
      <c r="N397" s="415"/>
      <c r="O397" s="419"/>
      <c r="P397" s="421"/>
      <c r="Q397" s="415"/>
      <c r="R397" s="415"/>
      <c r="S397" s="415"/>
      <c r="T397" s="415"/>
      <c r="U397" s="415"/>
      <c r="V397" s="415"/>
      <c r="W397" s="415"/>
      <c r="X397" s="415"/>
      <c r="Y397" s="415"/>
      <c r="Z397" s="415"/>
      <c r="AA397" s="415"/>
      <c r="AB397" s="415"/>
      <c r="AC397" s="415"/>
      <c r="AD397" s="415"/>
      <c r="AE397" s="415"/>
      <c r="AF397" s="415"/>
      <c r="AG397" s="415"/>
      <c r="AH397" s="415"/>
      <c r="AI397" s="415"/>
      <c r="AJ397" s="415"/>
      <c r="AK397" s="415"/>
      <c r="AL397" s="415"/>
      <c r="AM397" s="415"/>
      <c r="AN397" s="415"/>
    </row>
    <row r="398" ht="21.75" hidden="1" customHeight="1">
      <c r="A398" s="416" t="s">
        <v>164</v>
      </c>
      <c r="B398" s="417" t="s">
        <v>4489</v>
      </c>
      <c r="C398" s="417"/>
      <c r="D398" s="418" t="s">
        <v>4490</v>
      </c>
      <c r="E398" s="418"/>
      <c r="F398" s="419" t="s">
        <v>4491</v>
      </c>
      <c r="G398" s="419" t="s">
        <v>4492</v>
      </c>
      <c r="H398" s="419" t="s">
        <v>49</v>
      </c>
      <c r="I398" s="419">
        <v>5.0</v>
      </c>
      <c r="J398" s="420">
        <v>45629.0</v>
      </c>
      <c r="K398" s="414" t="s">
        <v>281</v>
      </c>
      <c r="L398" s="418" t="s">
        <v>3971</v>
      </c>
      <c r="M398" s="419" t="s">
        <v>2668</v>
      </c>
      <c r="N398" s="415"/>
      <c r="O398" s="419"/>
      <c r="P398" s="421"/>
      <c r="Q398" s="415"/>
      <c r="R398" s="415"/>
      <c r="S398" s="415"/>
      <c r="T398" s="415"/>
      <c r="U398" s="415"/>
      <c r="V398" s="415"/>
      <c r="W398" s="415"/>
      <c r="X398" s="415"/>
      <c r="Y398" s="415"/>
      <c r="Z398" s="415"/>
      <c r="AA398" s="415"/>
      <c r="AB398" s="415"/>
      <c r="AC398" s="415"/>
      <c r="AD398" s="415"/>
      <c r="AE398" s="415"/>
      <c r="AF398" s="415"/>
      <c r="AG398" s="415"/>
      <c r="AH398" s="415"/>
      <c r="AI398" s="415"/>
      <c r="AJ398" s="415"/>
      <c r="AK398" s="415"/>
      <c r="AL398" s="415"/>
      <c r="AM398" s="415"/>
      <c r="AN398" s="415"/>
    </row>
    <row r="399" ht="21.75" hidden="1" customHeight="1">
      <c r="A399" s="416" t="s">
        <v>164</v>
      </c>
      <c r="B399" s="417" t="s">
        <v>4493</v>
      </c>
      <c r="C399" s="417"/>
      <c r="D399" s="418" t="s">
        <v>4494</v>
      </c>
      <c r="E399" s="418"/>
      <c r="F399" s="419" t="s">
        <v>4495</v>
      </c>
      <c r="G399" s="419" t="s">
        <v>4496</v>
      </c>
      <c r="H399" s="419" t="s">
        <v>49</v>
      </c>
      <c r="I399" s="419">
        <v>5.0</v>
      </c>
      <c r="J399" s="420">
        <v>45615.0</v>
      </c>
      <c r="K399" s="414" t="s">
        <v>281</v>
      </c>
      <c r="L399" s="418" t="s">
        <v>4435</v>
      </c>
      <c r="M399" s="419" t="s">
        <v>2668</v>
      </c>
      <c r="N399" s="415"/>
      <c r="O399" s="419"/>
      <c r="P399" s="421"/>
      <c r="Q399" s="415"/>
      <c r="R399" s="415"/>
      <c r="S399" s="415"/>
      <c r="T399" s="415"/>
      <c r="U399" s="415"/>
      <c r="V399" s="415"/>
      <c r="W399" s="415"/>
      <c r="X399" s="415"/>
      <c r="Y399" s="415"/>
      <c r="Z399" s="415"/>
      <c r="AA399" s="415"/>
      <c r="AB399" s="415"/>
      <c r="AC399" s="415"/>
      <c r="AD399" s="415"/>
      <c r="AE399" s="415"/>
      <c r="AF399" s="415"/>
      <c r="AG399" s="415"/>
      <c r="AH399" s="415"/>
      <c r="AI399" s="415"/>
      <c r="AJ399" s="415"/>
      <c r="AK399" s="415"/>
      <c r="AL399" s="415"/>
      <c r="AM399" s="415"/>
      <c r="AN399" s="415"/>
    </row>
    <row r="400" ht="21.75" hidden="1" customHeight="1">
      <c r="A400" s="416" t="s">
        <v>164</v>
      </c>
      <c r="B400" s="417" t="s">
        <v>4497</v>
      </c>
      <c r="C400" s="417"/>
      <c r="D400" s="418" t="s">
        <v>4498</v>
      </c>
      <c r="E400" s="418"/>
      <c r="F400" s="419" t="s">
        <v>4499</v>
      </c>
      <c r="G400" s="419" t="s">
        <v>4500</v>
      </c>
      <c r="H400" s="419" t="s">
        <v>49</v>
      </c>
      <c r="I400" s="419">
        <v>5.0</v>
      </c>
      <c r="J400" s="420">
        <v>45609.0</v>
      </c>
      <c r="K400" s="414" t="s">
        <v>281</v>
      </c>
      <c r="L400" s="418" t="s">
        <v>3971</v>
      </c>
      <c r="M400" s="419" t="s">
        <v>2668</v>
      </c>
      <c r="N400" s="415"/>
      <c r="O400" s="419"/>
      <c r="P400" s="421"/>
      <c r="Q400" s="415"/>
      <c r="R400" s="415"/>
      <c r="S400" s="415"/>
      <c r="T400" s="415"/>
      <c r="U400" s="415"/>
      <c r="V400" s="415"/>
      <c r="W400" s="415"/>
      <c r="X400" s="415"/>
      <c r="Y400" s="415"/>
      <c r="Z400" s="415"/>
      <c r="AA400" s="415"/>
      <c r="AB400" s="415"/>
      <c r="AC400" s="415"/>
      <c r="AD400" s="415"/>
      <c r="AE400" s="415"/>
      <c r="AF400" s="415"/>
      <c r="AG400" s="415"/>
      <c r="AH400" s="415"/>
      <c r="AI400" s="415"/>
      <c r="AJ400" s="415"/>
      <c r="AK400" s="415"/>
      <c r="AL400" s="415"/>
      <c r="AM400" s="415"/>
      <c r="AN400" s="415"/>
    </row>
    <row r="401" ht="21.75" hidden="1" customHeight="1">
      <c r="A401" s="416" t="s">
        <v>164</v>
      </c>
      <c r="B401" s="417" t="s">
        <v>4501</v>
      </c>
      <c r="C401" s="417"/>
      <c r="D401" s="418" t="s">
        <v>4502</v>
      </c>
      <c r="E401" s="418"/>
      <c r="F401" s="419" t="s">
        <v>4503</v>
      </c>
      <c r="G401" s="419" t="s">
        <v>4504</v>
      </c>
      <c r="H401" s="419" t="s">
        <v>49</v>
      </c>
      <c r="I401" s="419">
        <v>5.0</v>
      </c>
      <c r="J401" s="420">
        <v>45595.0</v>
      </c>
      <c r="K401" s="414" t="s">
        <v>281</v>
      </c>
      <c r="L401" s="418" t="s">
        <v>4020</v>
      </c>
      <c r="M401" s="419" t="s">
        <v>2668</v>
      </c>
      <c r="N401" s="415"/>
      <c r="O401" s="419"/>
      <c r="P401" s="421"/>
      <c r="Q401" s="415"/>
      <c r="R401" s="415"/>
      <c r="S401" s="415"/>
      <c r="T401" s="415"/>
      <c r="U401" s="415"/>
      <c r="V401" s="415"/>
      <c r="W401" s="415"/>
      <c r="X401" s="415"/>
      <c r="Y401" s="415"/>
      <c r="Z401" s="415"/>
      <c r="AA401" s="415"/>
      <c r="AB401" s="415"/>
      <c r="AC401" s="415"/>
      <c r="AD401" s="415"/>
      <c r="AE401" s="415"/>
      <c r="AF401" s="415"/>
      <c r="AG401" s="415"/>
      <c r="AH401" s="415"/>
      <c r="AI401" s="415"/>
      <c r="AJ401" s="415"/>
      <c r="AK401" s="415"/>
      <c r="AL401" s="415"/>
      <c r="AM401" s="415"/>
      <c r="AN401" s="415"/>
    </row>
    <row r="402" ht="21.75" hidden="1" customHeight="1">
      <c r="A402" s="416" t="s">
        <v>164</v>
      </c>
      <c r="B402" s="417" t="s">
        <v>4505</v>
      </c>
      <c r="C402" s="417"/>
      <c r="D402" s="418" t="s">
        <v>4506</v>
      </c>
      <c r="E402" s="418"/>
      <c r="F402" s="419" t="s">
        <v>4507</v>
      </c>
      <c r="G402" s="419" t="s">
        <v>4508</v>
      </c>
      <c r="H402" s="419" t="s">
        <v>33</v>
      </c>
      <c r="I402" s="419">
        <v>5.0</v>
      </c>
      <c r="J402" s="420">
        <v>44178.0</v>
      </c>
      <c r="K402" s="414" t="s">
        <v>281</v>
      </c>
      <c r="L402" s="418" t="s">
        <v>4509</v>
      </c>
      <c r="M402" s="419" t="s">
        <v>2668</v>
      </c>
      <c r="N402" s="415"/>
      <c r="O402" s="419"/>
      <c r="P402" s="421"/>
      <c r="Q402" s="415"/>
      <c r="R402" s="415"/>
      <c r="S402" s="415"/>
      <c r="T402" s="415"/>
      <c r="U402" s="415"/>
      <c r="V402" s="415"/>
      <c r="W402" s="415"/>
      <c r="X402" s="415"/>
      <c r="Y402" s="415"/>
      <c r="Z402" s="415"/>
      <c r="AA402" s="415"/>
      <c r="AB402" s="415"/>
      <c r="AC402" s="415"/>
      <c r="AD402" s="415"/>
      <c r="AE402" s="415"/>
      <c r="AF402" s="415"/>
      <c r="AG402" s="415"/>
      <c r="AH402" s="415"/>
      <c r="AI402" s="415"/>
      <c r="AJ402" s="415"/>
      <c r="AK402" s="415"/>
      <c r="AL402" s="415"/>
      <c r="AM402" s="415"/>
      <c r="AN402" s="415"/>
    </row>
    <row r="403" ht="21.75" hidden="1" customHeight="1">
      <c r="A403" s="416" t="s">
        <v>164</v>
      </c>
      <c r="B403" s="417" t="s">
        <v>4510</v>
      </c>
      <c r="C403" s="417"/>
      <c r="D403" s="418" t="s">
        <v>4511</v>
      </c>
      <c r="E403" s="418"/>
      <c r="F403" s="419" t="s">
        <v>4512</v>
      </c>
      <c r="G403" s="419" t="s">
        <v>4513</v>
      </c>
      <c r="H403" s="419" t="s">
        <v>33</v>
      </c>
      <c r="I403" s="419">
        <v>5.0</v>
      </c>
      <c r="J403" s="420">
        <v>45231.0</v>
      </c>
      <c r="K403" s="414" t="s">
        <v>281</v>
      </c>
      <c r="L403" s="418" t="s">
        <v>3971</v>
      </c>
      <c r="M403" s="419" t="s">
        <v>2668</v>
      </c>
      <c r="N403" s="415"/>
      <c r="O403" s="419"/>
      <c r="P403" s="421"/>
      <c r="Q403" s="415"/>
      <c r="R403" s="415"/>
      <c r="S403" s="415"/>
      <c r="T403" s="415"/>
      <c r="U403" s="415"/>
      <c r="V403" s="415"/>
      <c r="W403" s="415"/>
      <c r="X403" s="415"/>
      <c r="Y403" s="415"/>
      <c r="Z403" s="415"/>
      <c r="AA403" s="415"/>
      <c r="AB403" s="415"/>
      <c r="AC403" s="415"/>
      <c r="AD403" s="415"/>
      <c r="AE403" s="415"/>
      <c r="AF403" s="415"/>
      <c r="AG403" s="415"/>
      <c r="AH403" s="415"/>
      <c r="AI403" s="415"/>
      <c r="AJ403" s="415"/>
      <c r="AK403" s="415"/>
      <c r="AL403" s="415"/>
      <c r="AM403" s="415"/>
      <c r="AN403" s="415"/>
    </row>
    <row r="404" ht="21.75" hidden="1" customHeight="1">
      <c r="A404" s="416" t="s">
        <v>164</v>
      </c>
      <c r="B404" s="417" t="s">
        <v>4514</v>
      </c>
      <c r="C404" s="417"/>
      <c r="D404" s="418" t="s">
        <v>4515</v>
      </c>
      <c r="E404" s="418"/>
      <c r="F404" s="419" t="s">
        <v>4516</v>
      </c>
      <c r="G404" s="419" t="s">
        <v>4517</v>
      </c>
      <c r="H404" s="419" t="s">
        <v>33</v>
      </c>
      <c r="I404" s="419">
        <v>5.0</v>
      </c>
      <c r="J404" s="420">
        <v>45205.0</v>
      </c>
      <c r="K404" s="414" t="s">
        <v>281</v>
      </c>
      <c r="L404" s="418" t="s">
        <v>4011</v>
      </c>
      <c r="M404" s="419" t="s">
        <v>2668</v>
      </c>
      <c r="N404" s="415"/>
      <c r="O404" s="419"/>
      <c r="P404" s="421"/>
      <c r="Q404" s="415"/>
      <c r="R404" s="415"/>
      <c r="S404" s="415"/>
      <c r="T404" s="415"/>
      <c r="U404" s="415"/>
      <c r="V404" s="415"/>
      <c r="W404" s="415"/>
      <c r="X404" s="415"/>
      <c r="Y404" s="415"/>
      <c r="Z404" s="415"/>
      <c r="AA404" s="415"/>
      <c r="AB404" s="415"/>
      <c r="AC404" s="415"/>
      <c r="AD404" s="415"/>
      <c r="AE404" s="415"/>
      <c r="AF404" s="415"/>
      <c r="AG404" s="415"/>
      <c r="AH404" s="415"/>
      <c r="AI404" s="415"/>
      <c r="AJ404" s="415"/>
      <c r="AK404" s="415"/>
      <c r="AL404" s="415"/>
      <c r="AM404" s="415"/>
      <c r="AN404" s="415"/>
    </row>
    <row r="405" ht="21.75" hidden="1" customHeight="1">
      <c r="A405" s="416" t="s">
        <v>164</v>
      </c>
      <c r="B405" s="417" t="s">
        <v>4518</v>
      </c>
      <c r="C405" s="417"/>
      <c r="D405" s="418" t="s">
        <v>4519</v>
      </c>
      <c r="E405" s="418"/>
      <c r="F405" s="419" t="s">
        <v>4520</v>
      </c>
      <c r="G405" s="419" t="s">
        <v>4521</v>
      </c>
      <c r="H405" s="419" t="s">
        <v>33</v>
      </c>
      <c r="I405" s="419">
        <v>5.0</v>
      </c>
      <c r="J405" s="420">
        <v>44942.0</v>
      </c>
      <c r="K405" s="414" t="s">
        <v>281</v>
      </c>
      <c r="L405" s="418" t="s">
        <v>4047</v>
      </c>
      <c r="M405" s="419" t="s">
        <v>2668</v>
      </c>
      <c r="N405" s="415"/>
      <c r="O405" s="419"/>
      <c r="P405" s="421"/>
      <c r="Q405" s="415"/>
      <c r="R405" s="415"/>
      <c r="S405" s="415"/>
      <c r="T405" s="415"/>
      <c r="U405" s="415"/>
      <c r="V405" s="415"/>
      <c r="W405" s="415"/>
      <c r="X405" s="415"/>
      <c r="Y405" s="415"/>
      <c r="Z405" s="415"/>
      <c r="AA405" s="415"/>
      <c r="AB405" s="415"/>
      <c r="AC405" s="415"/>
      <c r="AD405" s="415"/>
      <c r="AE405" s="415"/>
      <c r="AF405" s="415"/>
      <c r="AG405" s="415"/>
      <c r="AH405" s="415"/>
      <c r="AI405" s="415"/>
      <c r="AJ405" s="415"/>
      <c r="AK405" s="415"/>
      <c r="AL405" s="415"/>
      <c r="AM405" s="415"/>
      <c r="AN405" s="415"/>
    </row>
    <row r="406" ht="21.75" hidden="1" customHeight="1">
      <c r="A406" s="416" t="s">
        <v>164</v>
      </c>
      <c r="B406" s="417" t="s">
        <v>4522</v>
      </c>
      <c r="C406" s="417"/>
      <c r="D406" s="418" t="s">
        <v>4523</v>
      </c>
      <c r="E406" s="418"/>
      <c r="F406" s="419" t="s">
        <v>4524</v>
      </c>
      <c r="G406" s="419" t="s">
        <v>4525</v>
      </c>
      <c r="H406" s="419" t="s">
        <v>33</v>
      </c>
      <c r="I406" s="419">
        <v>5.0</v>
      </c>
      <c r="J406" s="420">
        <v>45131.0</v>
      </c>
      <c r="K406" s="414" t="s">
        <v>281</v>
      </c>
      <c r="L406" s="418" t="s">
        <v>3994</v>
      </c>
      <c r="M406" s="419" t="s">
        <v>2668</v>
      </c>
      <c r="N406" s="415"/>
      <c r="O406" s="419"/>
      <c r="P406" s="421"/>
      <c r="Q406" s="415"/>
      <c r="R406" s="415"/>
      <c r="S406" s="415"/>
      <c r="T406" s="415"/>
      <c r="U406" s="415"/>
      <c r="V406" s="415"/>
      <c r="W406" s="415"/>
      <c r="X406" s="415"/>
      <c r="Y406" s="415"/>
      <c r="Z406" s="415"/>
      <c r="AA406" s="415"/>
      <c r="AB406" s="415"/>
      <c r="AC406" s="415"/>
      <c r="AD406" s="415"/>
      <c r="AE406" s="415"/>
      <c r="AF406" s="415"/>
      <c r="AG406" s="415"/>
      <c r="AH406" s="415"/>
      <c r="AI406" s="415"/>
      <c r="AJ406" s="415"/>
      <c r="AK406" s="415"/>
      <c r="AL406" s="415"/>
      <c r="AM406" s="415"/>
      <c r="AN406" s="415"/>
    </row>
    <row r="407" ht="21.75" hidden="1" customHeight="1">
      <c r="A407" s="416" t="s">
        <v>164</v>
      </c>
      <c r="B407" s="422" t="s">
        <v>4526</v>
      </c>
      <c r="C407" s="422"/>
      <c r="D407" s="418" t="s">
        <v>4527</v>
      </c>
      <c r="E407" s="418"/>
      <c r="F407" s="419" t="s">
        <v>4528</v>
      </c>
      <c r="G407" s="419" t="s">
        <v>4529</v>
      </c>
      <c r="H407" s="419" t="s">
        <v>33</v>
      </c>
      <c r="I407" s="419">
        <v>5.0</v>
      </c>
      <c r="J407" s="420">
        <v>45100.0</v>
      </c>
      <c r="K407" s="414" t="s">
        <v>281</v>
      </c>
      <c r="L407" s="418" t="s">
        <v>3994</v>
      </c>
      <c r="M407" s="419" t="s">
        <v>2668</v>
      </c>
      <c r="N407" s="415"/>
      <c r="O407" s="419"/>
      <c r="P407" s="421"/>
      <c r="Q407" s="415"/>
      <c r="R407" s="415"/>
      <c r="S407" s="415"/>
      <c r="T407" s="415"/>
      <c r="U407" s="415"/>
      <c r="V407" s="415"/>
      <c r="W407" s="415"/>
      <c r="X407" s="415"/>
      <c r="Y407" s="415"/>
      <c r="Z407" s="415"/>
      <c r="AA407" s="415"/>
      <c r="AB407" s="415"/>
      <c r="AC407" s="415"/>
      <c r="AD407" s="415"/>
      <c r="AE407" s="415"/>
      <c r="AF407" s="415"/>
      <c r="AG407" s="415"/>
      <c r="AH407" s="415"/>
      <c r="AI407" s="415"/>
      <c r="AJ407" s="415"/>
      <c r="AK407" s="415"/>
      <c r="AL407" s="415"/>
      <c r="AM407" s="415"/>
      <c r="AN407" s="415"/>
    </row>
    <row r="408" ht="21.75" hidden="1" customHeight="1">
      <c r="A408" s="416" t="s">
        <v>164</v>
      </c>
      <c r="B408" s="417" t="s">
        <v>4530</v>
      </c>
      <c r="C408" s="417"/>
      <c r="D408" s="418" t="s">
        <v>4531</v>
      </c>
      <c r="E408" s="418"/>
      <c r="F408" s="419" t="s">
        <v>4532</v>
      </c>
      <c r="G408" s="419" t="s">
        <v>4533</v>
      </c>
      <c r="H408" s="419" t="s">
        <v>33</v>
      </c>
      <c r="I408" s="419">
        <v>5.0</v>
      </c>
      <c r="J408" s="420">
        <v>45079.0</v>
      </c>
      <c r="K408" s="414" t="s">
        <v>281</v>
      </c>
      <c r="L408" s="418" t="s">
        <v>4509</v>
      </c>
      <c r="M408" s="419" t="s">
        <v>2668</v>
      </c>
      <c r="N408" s="415"/>
      <c r="O408" s="419"/>
      <c r="P408" s="421"/>
      <c r="Q408" s="415"/>
      <c r="R408" s="415"/>
      <c r="S408" s="415"/>
      <c r="T408" s="415"/>
      <c r="U408" s="415"/>
      <c r="V408" s="415"/>
      <c r="W408" s="415"/>
      <c r="X408" s="415"/>
      <c r="Y408" s="415"/>
      <c r="Z408" s="415"/>
      <c r="AA408" s="415"/>
      <c r="AB408" s="415"/>
      <c r="AC408" s="415"/>
      <c r="AD408" s="415"/>
      <c r="AE408" s="415"/>
      <c r="AF408" s="415"/>
      <c r="AG408" s="415"/>
      <c r="AH408" s="415"/>
      <c r="AI408" s="415"/>
      <c r="AJ408" s="415"/>
      <c r="AK408" s="415"/>
      <c r="AL408" s="415"/>
      <c r="AM408" s="415"/>
      <c r="AN408" s="415"/>
    </row>
    <row r="409" ht="21.75" hidden="1" customHeight="1">
      <c r="A409" s="416" t="s">
        <v>164</v>
      </c>
      <c r="B409" s="417" t="s">
        <v>4534</v>
      </c>
      <c r="C409" s="417"/>
      <c r="D409" s="418" t="s">
        <v>4535</v>
      </c>
      <c r="E409" s="418"/>
      <c r="F409" s="419" t="s">
        <v>4536</v>
      </c>
      <c r="G409" s="419" t="s">
        <v>4537</v>
      </c>
      <c r="H409" s="419" t="s">
        <v>33</v>
      </c>
      <c r="I409" s="419">
        <v>5.0</v>
      </c>
      <c r="J409" s="420">
        <v>44709.0</v>
      </c>
      <c r="K409" s="414" t="s">
        <v>281</v>
      </c>
      <c r="L409" s="418" t="s">
        <v>3971</v>
      </c>
      <c r="M409" s="419" t="s">
        <v>2668</v>
      </c>
      <c r="N409" s="415"/>
      <c r="O409" s="419"/>
      <c r="P409" s="421"/>
      <c r="Q409" s="415"/>
      <c r="R409" s="415"/>
      <c r="S409" s="415"/>
      <c r="T409" s="415"/>
      <c r="U409" s="415"/>
      <c r="V409" s="415"/>
      <c r="W409" s="415"/>
      <c r="X409" s="415"/>
      <c r="Y409" s="415"/>
      <c r="Z409" s="415"/>
      <c r="AA409" s="415"/>
      <c r="AB409" s="415"/>
      <c r="AC409" s="415"/>
      <c r="AD409" s="415"/>
      <c r="AE409" s="415"/>
      <c r="AF409" s="415"/>
      <c r="AG409" s="415"/>
      <c r="AH409" s="415"/>
      <c r="AI409" s="415"/>
      <c r="AJ409" s="415"/>
      <c r="AK409" s="415"/>
      <c r="AL409" s="415"/>
      <c r="AM409" s="415"/>
      <c r="AN409" s="415"/>
    </row>
    <row r="410" ht="21.75" hidden="1" customHeight="1">
      <c r="A410" s="416" t="s">
        <v>164</v>
      </c>
      <c r="B410" s="417" t="s">
        <v>4538</v>
      </c>
      <c r="C410" s="417"/>
      <c r="D410" s="418" t="s">
        <v>4539</v>
      </c>
      <c r="E410" s="418"/>
      <c r="F410" s="419" t="s">
        <v>4540</v>
      </c>
      <c r="G410" s="419" t="s">
        <v>4541</v>
      </c>
      <c r="H410" s="419" t="s">
        <v>33</v>
      </c>
      <c r="I410" s="419">
        <v>5.0</v>
      </c>
      <c r="J410" s="420">
        <v>44762.0</v>
      </c>
      <c r="K410" s="414" t="s">
        <v>281</v>
      </c>
      <c r="L410" s="418" t="s">
        <v>4542</v>
      </c>
      <c r="M410" s="419" t="s">
        <v>2668</v>
      </c>
      <c r="N410" s="415"/>
      <c r="O410" s="419"/>
      <c r="P410" s="421"/>
      <c r="Q410" s="415"/>
      <c r="R410" s="415"/>
      <c r="S410" s="415"/>
      <c r="T410" s="415"/>
      <c r="U410" s="415"/>
      <c r="V410" s="415"/>
      <c r="W410" s="415"/>
      <c r="X410" s="415"/>
      <c r="Y410" s="415"/>
      <c r="Z410" s="415"/>
      <c r="AA410" s="415"/>
      <c r="AB410" s="415"/>
      <c r="AC410" s="415"/>
      <c r="AD410" s="415"/>
      <c r="AE410" s="415"/>
      <c r="AF410" s="415"/>
      <c r="AG410" s="415"/>
      <c r="AH410" s="415"/>
      <c r="AI410" s="415"/>
      <c r="AJ410" s="415"/>
      <c r="AK410" s="415"/>
      <c r="AL410" s="415"/>
      <c r="AM410" s="415"/>
      <c r="AN410" s="415"/>
    </row>
    <row r="411" ht="21.75" hidden="1" customHeight="1">
      <c r="A411" s="416" t="s">
        <v>164</v>
      </c>
      <c r="B411" s="417" t="s">
        <v>4543</v>
      </c>
      <c r="C411" s="417"/>
      <c r="D411" s="418" t="s">
        <v>4544</v>
      </c>
      <c r="E411" s="418"/>
      <c r="F411" s="419" t="s">
        <v>4545</v>
      </c>
      <c r="G411" s="419" t="s">
        <v>4546</v>
      </c>
      <c r="H411" s="419" t="s">
        <v>33</v>
      </c>
      <c r="I411" s="419">
        <v>5.0</v>
      </c>
      <c r="J411" s="420">
        <v>44645.0</v>
      </c>
      <c r="K411" s="414" t="s">
        <v>281</v>
      </c>
      <c r="L411" s="418" t="s">
        <v>3915</v>
      </c>
      <c r="M411" s="419" t="s">
        <v>2668</v>
      </c>
      <c r="N411" s="415"/>
      <c r="O411" s="419"/>
      <c r="P411" s="421"/>
      <c r="Q411" s="415"/>
      <c r="R411" s="415"/>
      <c r="S411" s="415"/>
      <c r="T411" s="415"/>
      <c r="U411" s="415"/>
      <c r="V411" s="415"/>
      <c r="W411" s="415"/>
      <c r="X411" s="415"/>
      <c r="Y411" s="415"/>
      <c r="Z411" s="415"/>
      <c r="AA411" s="415"/>
      <c r="AB411" s="415"/>
      <c r="AC411" s="415"/>
      <c r="AD411" s="415"/>
      <c r="AE411" s="415"/>
      <c r="AF411" s="415"/>
      <c r="AG411" s="415"/>
      <c r="AH411" s="415"/>
      <c r="AI411" s="415"/>
      <c r="AJ411" s="415"/>
      <c r="AK411" s="415"/>
      <c r="AL411" s="415"/>
      <c r="AM411" s="415"/>
      <c r="AN411" s="415"/>
    </row>
    <row r="412" ht="21.75" hidden="1" customHeight="1">
      <c r="A412" s="416" t="s">
        <v>164</v>
      </c>
      <c r="B412" s="417" t="s">
        <v>4547</v>
      </c>
      <c r="C412" s="417"/>
      <c r="D412" s="418" t="s">
        <v>4548</v>
      </c>
      <c r="E412" s="418"/>
      <c r="F412" s="419" t="s">
        <v>4549</v>
      </c>
      <c r="G412" s="419" t="s">
        <v>4550</v>
      </c>
      <c r="H412" s="419" t="s">
        <v>70</v>
      </c>
      <c r="I412" s="419">
        <v>5.0</v>
      </c>
      <c r="J412" s="420">
        <v>44825.0</v>
      </c>
      <c r="K412" s="419" t="s">
        <v>69</v>
      </c>
      <c r="L412" s="419" t="s">
        <v>4551</v>
      </c>
      <c r="M412" s="419" t="s">
        <v>2668</v>
      </c>
      <c r="N412" s="415"/>
      <c r="O412" s="419"/>
      <c r="P412" s="421"/>
      <c r="Q412" s="415"/>
      <c r="R412" s="415"/>
      <c r="S412" s="415"/>
      <c r="T412" s="415"/>
      <c r="U412" s="415"/>
      <c r="V412" s="415"/>
      <c r="W412" s="415"/>
      <c r="X412" s="415"/>
      <c r="Y412" s="415"/>
      <c r="Z412" s="415"/>
      <c r="AA412" s="415"/>
      <c r="AB412" s="415"/>
      <c r="AC412" s="415"/>
      <c r="AD412" s="415"/>
      <c r="AE412" s="415"/>
      <c r="AF412" s="415"/>
      <c r="AG412" s="415"/>
      <c r="AH412" s="415"/>
      <c r="AI412" s="415"/>
      <c r="AJ412" s="415"/>
      <c r="AK412" s="415"/>
      <c r="AL412" s="415"/>
      <c r="AM412" s="415"/>
      <c r="AN412" s="415"/>
    </row>
    <row r="413" ht="21.75" hidden="1" customHeight="1">
      <c r="A413" s="416" t="s">
        <v>164</v>
      </c>
      <c r="B413" s="417" t="s">
        <v>4552</v>
      </c>
      <c r="C413" s="417"/>
      <c r="D413" s="418" t="s">
        <v>4553</v>
      </c>
      <c r="E413" s="418"/>
      <c r="F413" s="419" t="s">
        <v>4554</v>
      </c>
      <c r="G413" s="419" t="s">
        <v>4555</v>
      </c>
      <c r="H413" s="419" t="s">
        <v>70</v>
      </c>
      <c r="I413" s="419">
        <v>5.0</v>
      </c>
      <c r="J413" s="420">
        <v>45894.0</v>
      </c>
      <c r="K413" s="419" t="s">
        <v>69</v>
      </c>
      <c r="L413" s="419" t="s">
        <v>4556</v>
      </c>
      <c r="M413" s="419" t="s">
        <v>2668</v>
      </c>
      <c r="N413" s="415"/>
      <c r="O413" s="419"/>
      <c r="P413" s="421"/>
      <c r="Q413" s="415"/>
      <c r="R413" s="415"/>
      <c r="S413" s="415"/>
      <c r="T413" s="415"/>
      <c r="U413" s="415"/>
      <c r="V413" s="415"/>
      <c r="W413" s="415"/>
      <c r="X413" s="415"/>
      <c r="Y413" s="415"/>
      <c r="Z413" s="415"/>
      <c r="AA413" s="415"/>
      <c r="AB413" s="415"/>
      <c r="AC413" s="415"/>
      <c r="AD413" s="415"/>
      <c r="AE413" s="415"/>
      <c r="AF413" s="415"/>
      <c r="AG413" s="415"/>
      <c r="AH413" s="415"/>
      <c r="AI413" s="415"/>
      <c r="AJ413" s="415"/>
      <c r="AK413" s="415"/>
      <c r="AL413" s="415"/>
      <c r="AM413" s="415"/>
      <c r="AN413" s="415"/>
    </row>
    <row r="414" ht="21.75" hidden="1" customHeight="1">
      <c r="A414" s="416" t="s">
        <v>164</v>
      </c>
      <c r="B414" s="417" t="s">
        <v>4557</v>
      </c>
      <c r="C414" s="417"/>
      <c r="D414" s="418" t="s">
        <v>4558</v>
      </c>
      <c r="E414" s="418"/>
      <c r="F414" s="419" t="s">
        <v>4559</v>
      </c>
      <c r="G414" s="419" t="s">
        <v>4559</v>
      </c>
      <c r="H414" s="419" t="s">
        <v>68</v>
      </c>
      <c r="I414" s="419">
        <v>5.0</v>
      </c>
      <c r="J414" s="420">
        <v>45892.0</v>
      </c>
      <c r="K414" s="419" t="s">
        <v>108</v>
      </c>
      <c r="L414" s="419" t="s">
        <v>4560</v>
      </c>
      <c r="M414" s="419" t="s">
        <v>2668</v>
      </c>
      <c r="N414" s="415"/>
      <c r="O414" s="419"/>
      <c r="P414" s="421"/>
      <c r="Q414" s="415"/>
      <c r="R414" s="415"/>
      <c r="S414" s="415"/>
      <c r="T414" s="415"/>
      <c r="U414" s="415"/>
      <c r="V414" s="415"/>
      <c r="W414" s="415"/>
      <c r="X414" s="415"/>
      <c r="Y414" s="415"/>
      <c r="Z414" s="415"/>
      <c r="AA414" s="415"/>
      <c r="AB414" s="415"/>
      <c r="AC414" s="415"/>
      <c r="AD414" s="415"/>
      <c r="AE414" s="415"/>
      <c r="AF414" s="415"/>
      <c r="AG414" s="415"/>
      <c r="AH414" s="415"/>
      <c r="AI414" s="415"/>
      <c r="AJ414" s="415"/>
      <c r="AK414" s="415"/>
      <c r="AL414" s="415"/>
      <c r="AM414" s="415"/>
      <c r="AN414" s="415"/>
    </row>
    <row r="415" ht="21.75" hidden="1" customHeight="1">
      <c r="A415" s="416" t="s">
        <v>164</v>
      </c>
      <c r="B415" s="417" t="s">
        <v>4561</v>
      </c>
      <c r="C415" s="417"/>
      <c r="D415" s="418" t="s">
        <v>4562</v>
      </c>
      <c r="E415" s="418"/>
      <c r="F415" s="419" t="s">
        <v>4559</v>
      </c>
      <c r="G415" s="419" t="s">
        <v>4559</v>
      </c>
      <c r="H415" s="419" t="s">
        <v>68</v>
      </c>
      <c r="I415" s="419">
        <v>5.0</v>
      </c>
      <c r="J415" s="420">
        <v>45850.0</v>
      </c>
      <c r="K415" s="419" t="s">
        <v>108</v>
      </c>
      <c r="L415" s="419" t="s">
        <v>4560</v>
      </c>
      <c r="M415" s="419" t="s">
        <v>2668</v>
      </c>
      <c r="N415" s="415"/>
      <c r="O415" s="419"/>
      <c r="P415" s="421"/>
      <c r="Q415" s="415"/>
      <c r="R415" s="415"/>
      <c r="S415" s="415"/>
      <c r="T415" s="415"/>
      <c r="U415" s="415"/>
      <c r="V415" s="415"/>
      <c r="W415" s="415"/>
      <c r="X415" s="415"/>
      <c r="Y415" s="415"/>
      <c r="Z415" s="415"/>
      <c r="AA415" s="415"/>
      <c r="AB415" s="415"/>
      <c r="AC415" s="415"/>
      <c r="AD415" s="415"/>
      <c r="AE415" s="415"/>
      <c r="AF415" s="415"/>
      <c r="AG415" s="415"/>
      <c r="AH415" s="415"/>
      <c r="AI415" s="415"/>
      <c r="AJ415" s="415"/>
      <c r="AK415" s="415"/>
      <c r="AL415" s="415"/>
      <c r="AM415" s="415"/>
      <c r="AN415" s="415"/>
    </row>
    <row r="416" ht="21.75" hidden="1" customHeight="1">
      <c r="A416" s="416" t="s">
        <v>164</v>
      </c>
      <c r="B416" s="417" t="s">
        <v>4563</v>
      </c>
      <c r="C416" s="417"/>
      <c r="D416" s="418" t="s">
        <v>4564</v>
      </c>
      <c r="E416" s="418"/>
      <c r="F416" s="419" t="s">
        <v>4565</v>
      </c>
      <c r="G416" s="419" t="s">
        <v>4566</v>
      </c>
      <c r="H416" s="419" t="s">
        <v>68</v>
      </c>
      <c r="I416" s="419">
        <v>5.0</v>
      </c>
      <c r="J416" s="420">
        <v>45841.0</v>
      </c>
      <c r="K416" s="419" t="s">
        <v>108</v>
      </c>
      <c r="L416" s="419" t="s">
        <v>4560</v>
      </c>
      <c r="M416" s="419" t="s">
        <v>2668</v>
      </c>
      <c r="N416" s="415"/>
      <c r="O416" s="419"/>
      <c r="P416" s="421"/>
      <c r="Q416" s="415"/>
      <c r="R416" s="415"/>
      <c r="S416" s="415"/>
      <c r="T416" s="415"/>
      <c r="U416" s="415"/>
      <c r="V416" s="415"/>
      <c r="W416" s="415"/>
      <c r="X416" s="415"/>
      <c r="Y416" s="415"/>
      <c r="Z416" s="415"/>
      <c r="AA416" s="415"/>
      <c r="AB416" s="415"/>
      <c r="AC416" s="415"/>
      <c r="AD416" s="415"/>
      <c r="AE416" s="415"/>
      <c r="AF416" s="415"/>
      <c r="AG416" s="415"/>
      <c r="AH416" s="415"/>
      <c r="AI416" s="415"/>
      <c r="AJ416" s="415"/>
      <c r="AK416" s="415"/>
      <c r="AL416" s="415"/>
      <c r="AM416" s="415"/>
      <c r="AN416" s="415"/>
    </row>
    <row r="417" ht="21.75" hidden="1" customHeight="1">
      <c r="A417" s="416" t="s">
        <v>164</v>
      </c>
      <c r="B417" s="417" t="s">
        <v>4567</v>
      </c>
      <c r="C417" s="417"/>
      <c r="D417" s="418" t="s">
        <v>4568</v>
      </c>
      <c r="E417" s="418"/>
      <c r="F417" s="419" t="s">
        <v>4569</v>
      </c>
      <c r="G417" s="415"/>
      <c r="H417" s="419" t="s">
        <v>132</v>
      </c>
      <c r="I417" s="419">
        <v>5.0</v>
      </c>
      <c r="J417" s="420">
        <v>45916.0</v>
      </c>
      <c r="K417" s="419" t="s">
        <v>131</v>
      </c>
      <c r="L417" s="419" t="s">
        <v>4560</v>
      </c>
      <c r="M417" s="419" t="s">
        <v>2668</v>
      </c>
      <c r="N417" s="415"/>
      <c r="O417" s="419"/>
      <c r="P417" s="421"/>
      <c r="Q417" s="415"/>
      <c r="R417" s="415"/>
      <c r="S417" s="415"/>
      <c r="T417" s="415"/>
      <c r="U417" s="415"/>
      <c r="V417" s="415"/>
      <c r="W417" s="415"/>
      <c r="X417" s="415"/>
      <c r="Y417" s="415"/>
      <c r="Z417" s="415"/>
      <c r="AA417" s="415"/>
      <c r="AB417" s="415"/>
      <c r="AC417" s="415"/>
      <c r="AD417" s="415"/>
      <c r="AE417" s="415"/>
      <c r="AF417" s="415"/>
      <c r="AG417" s="415"/>
      <c r="AH417" s="415"/>
      <c r="AI417" s="415"/>
      <c r="AJ417" s="415"/>
      <c r="AK417" s="415"/>
      <c r="AL417" s="415"/>
      <c r="AM417" s="415"/>
      <c r="AN417" s="415"/>
    </row>
    <row r="418" ht="21.75" hidden="1" customHeight="1">
      <c r="A418" s="416" t="s">
        <v>164</v>
      </c>
      <c r="B418" s="417" t="s">
        <v>4570</v>
      </c>
      <c r="C418" s="417"/>
      <c r="D418" s="418" t="s">
        <v>4571</v>
      </c>
      <c r="E418" s="418"/>
      <c r="F418" s="419" t="s">
        <v>4559</v>
      </c>
      <c r="G418" s="419" t="s">
        <v>4559</v>
      </c>
      <c r="H418" s="419" t="s">
        <v>132</v>
      </c>
      <c r="I418" s="419">
        <v>5.0</v>
      </c>
      <c r="J418" s="420">
        <v>45737.0</v>
      </c>
      <c r="K418" s="419" t="s">
        <v>131</v>
      </c>
      <c r="L418" s="419" t="s">
        <v>4560</v>
      </c>
      <c r="M418" s="419" t="s">
        <v>2668</v>
      </c>
      <c r="N418" s="415"/>
      <c r="O418" s="419"/>
      <c r="P418" s="421"/>
      <c r="Q418" s="415"/>
      <c r="R418" s="415"/>
      <c r="S418" s="415"/>
      <c r="T418" s="415"/>
      <c r="U418" s="415"/>
      <c r="V418" s="415"/>
      <c r="W418" s="415"/>
      <c r="X418" s="415"/>
      <c r="Y418" s="415"/>
      <c r="Z418" s="415"/>
      <c r="AA418" s="415"/>
      <c r="AB418" s="415"/>
      <c r="AC418" s="415"/>
      <c r="AD418" s="415"/>
      <c r="AE418" s="415"/>
      <c r="AF418" s="415"/>
      <c r="AG418" s="415"/>
      <c r="AH418" s="415"/>
      <c r="AI418" s="415"/>
      <c r="AJ418" s="415"/>
      <c r="AK418" s="415"/>
      <c r="AL418" s="415"/>
      <c r="AM418" s="415"/>
      <c r="AN418" s="415"/>
    </row>
    <row r="419" ht="21.75" hidden="1" customHeight="1">
      <c r="A419" s="416" t="s">
        <v>164</v>
      </c>
      <c r="B419" s="417" t="s">
        <v>4572</v>
      </c>
      <c r="C419" s="417"/>
      <c r="D419" s="418" t="s">
        <v>4573</v>
      </c>
      <c r="E419" s="418"/>
      <c r="F419" s="419" t="s">
        <v>4574</v>
      </c>
      <c r="G419" s="419" t="s">
        <v>4575</v>
      </c>
      <c r="H419" s="419" t="s">
        <v>51</v>
      </c>
      <c r="I419" s="419">
        <v>5.0</v>
      </c>
      <c r="J419" s="420">
        <v>45896.0</v>
      </c>
      <c r="K419" s="419" t="s">
        <v>131</v>
      </c>
      <c r="L419" s="419" t="s">
        <v>4560</v>
      </c>
      <c r="M419" s="419" t="s">
        <v>2668</v>
      </c>
      <c r="N419" s="415"/>
      <c r="O419" s="419"/>
      <c r="P419" s="421"/>
      <c r="Q419" s="415"/>
      <c r="R419" s="415"/>
      <c r="S419" s="415"/>
      <c r="T419" s="415"/>
      <c r="U419" s="415"/>
      <c r="V419" s="415"/>
      <c r="W419" s="415"/>
      <c r="X419" s="415"/>
      <c r="Y419" s="415"/>
      <c r="Z419" s="415"/>
      <c r="AA419" s="415"/>
      <c r="AB419" s="415"/>
      <c r="AC419" s="415"/>
      <c r="AD419" s="415"/>
      <c r="AE419" s="415"/>
      <c r="AF419" s="415"/>
      <c r="AG419" s="415"/>
      <c r="AH419" s="415"/>
      <c r="AI419" s="415"/>
      <c r="AJ419" s="415"/>
      <c r="AK419" s="415"/>
      <c r="AL419" s="415"/>
      <c r="AM419" s="415"/>
      <c r="AN419" s="415"/>
    </row>
    <row r="420" ht="21.75" hidden="1" customHeight="1">
      <c r="A420" s="416" t="s">
        <v>164</v>
      </c>
      <c r="B420" s="417" t="s">
        <v>4576</v>
      </c>
      <c r="C420" s="417"/>
      <c r="D420" s="418" t="s">
        <v>4577</v>
      </c>
      <c r="E420" s="418"/>
      <c r="F420" s="415"/>
      <c r="G420" s="419" t="s">
        <v>4578</v>
      </c>
      <c r="H420" s="419" t="s">
        <v>51</v>
      </c>
      <c r="I420" s="419">
        <v>5.0</v>
      </c>
      <c r="J420" s="420">
        <v>45894.0</v>
      </c>
      <c r="K420" s="419" t="s">
        <v>131</v>
      </c>
      <c r="L420" s="419" t="s">
        <v>4560</v>
      </c>
      <c r="M420" s="419" t="s">
        <v>2668</v>
      </c>
      <c r="N420" s="415"/>
      <c r="O420" s="419"/>
      <c r="P420" s="421"/>
      <c r="Q420" s="415"/>
      <c r="R420" s="415"/>
      <c r="S420" s="415"/>
      <c r="T420" s="415"/>
      <c r="U420" s="415"/>
      <c r="V420" s="415"/>
      <c r="W420" s="415"/>
      <c r="X420" s="415"/>
      <c r="Y420" s="415"/>
      <c r="Z420" s="415"/>
      <c r="AA420" s="415"/>
      <c r="AB420" s="415"/>
      <c r="AC420" s="415"/>
      <c r="AD420" s="415"/>
      <c r="AE420" s="415"/>
      <c r="AF420" s="415"/>
      <c r="AG420" s="415"/>
      <c r="AH420" s="415"/>
      <c r="AI420" s="415"/>
      <c r="AJ420" s="415"/>
      <c r="AK420" s="415"/>
      <c r="AL420" s="415"/>
      <c r="AM420" s="415"/>
      <c r="AN420" s="415"/>
    </row>
    <row r="421" ht="21.75" hidden="1" customHeight="1">
      <c r="A421" s="416" t="s">
        <v>164</v>
      </c>
      <c r="B421" s="417" t="s">
        <v>4579</v>
      </c>
      <c r="C421" s="417"/>
      <c r="D421" s="418" t="s">
        <v>4580</v>
      </c>
      <c r="E421" s="418"/>
      <c r="F421" s="419" t="s">
        <v>4581</v>
      </c>
      <c r="G421" s="419" t="s">
        <v>4582</v>
      </c>
      <c r="H421" s="419" t="s">
        <v>110</v>
      </c>
      <c r="I421" s="419">
        <v>5.0</v>
      </c>
      <c r="J421" s="420">
        <v>45520.0</v>
      </c>
      <c r="K421" s="419" t="s">
        <v>108</v>
      </c>
      <c r="L421" s="419" t="s">
        <v>4560</v>
      </c>
      <c r="M421" s="419" t="s">
        <v>2668</v>
      </c>
      <c r="N421" s="415"/>
      <c r="O421" s="419"/>
      <c r="P421" s="421"/>
      <c r="Q421" s="415"/>
      <c r="R421" s="415"/>
      <c r="S421" s="415"/>
      <c r="T421" s="415"/>
      <c r="U421" s="415"/>
      <c r="V421" s="415"/>
      <c r="W421" s="415"/>
      <c r="X421" s="415"/>
      <c r="Y421" s="415"/>
      <c r="Z421" s="415"/>
      <c r="AA421" s="415"/>
      <c r="AB421" s="415"/>
      <c r="AC421" s="415"/>
      <c r="AD421" s="415"/>
      <c r="AE421" s="415"/>
      <c r="AF421" s="415"/>
      <c r="AG421" s="415"/>
      <c r="AH421" s="415"/>
      <c r="AI421" s="415"/>
      <c r="AJ421" s="415"/>
      <c r="AK421" s="415"/>
      <c r="AL421" s="415"/>
      <c r="AM421" s="415"/>
      <c r="AN421" s="415"/>
    </row>
    <row r="422" ht="21.75" hidden="1" customHeight="1">
      <c r="A422" s="416" t="s">
        <v>164</v>
      </c>
      <c r="B422" s="417" t="s">
        <v>4583</v>
      </c>
      <c r="C422" s="417"/>
      <c r="D422" s="418" t="s">
        <v>4584</v>
      </c>
      <c r="E422" s="418"/>
      <c r="F422" s="419" t="s">
        <v>4559</v>
      </c>
      <c r="G422" s="419" t="s">
        <v>4559</v>
      </c>
      <c r="H422" s="419" t="s">
        <v>110</v>
      </c>
      <c r="I422" s="419">
        <v>5.0</v>
      </c>
      <c r="J422" s="420">
        <v>45252.0</v>
      </c>
      <c r="K422" s="419" t="s">
        <v>108</v>
      </c>
      <c r="L422" s="419" t="s">
        <v>4560</v>
      </c>
      <c r="M422" s="419" t="s">
        <v>2668</v>
      </c>
      <c r="N422" s="415"/>
      <c r="O422" s="419"/>
      <c r="P422" s="421"/>
      <c r="Q422" s="415"/>
      <c r="R422" s="415"/>
      <c r="S422" s="415"/>
      <c r="T422" s="415"/>
      <c r="U422" s="415"/>
      <c r="V422" s="415"/>
      <c r="W422" s="415"/>
      <c r="X422" s="415"/>
      <c r="Y422" s="415"/>
      <c r="Z422" s="415"/>
      <c r="AA422" s="415"/>
      <c r="AB422" s="415"/>
      <c r="AC422" s="415"/>
      <c r="AD422" s="415"/>
      <c r="AE422" s="415"/>
      <c r="AF422" s="415"/>
      <c r="AG422" s="415"/>
      <c r="AH422" s="415"/>
      <c r="AI422" s="415"/>
      <c r="AJ422" s="415"/>
      <c r="AK422" s="415"/>
      <c r="AL422" s="415"/>
      <c r="AM422" s="415"/>
      <c r="AN422" s="415"/>
    </row>
    <row r="423" ht="21.75" hidden="1" customHeight="1">
      <c r="A423" s="416" t="s">
        <v>164</v>
      </c>
      <c r="B423" s="422" t="s">
        <v>4585</v>
      </c>
      <c r="C423" s="422"/>
      <c r="D423" s="418" t="s">
        <v>4586</v>
      </c>
      <c r="E423" s="418"/>
      <c r="F423" s="419" t="s">
        <v>4559</v>
      </c>
      <c r="G423" s="419" t="s">
        <v>4559</v>
      </c>
      <c r="H423" s="419" t="s">
        <v>109</v>
      </c>
      <c r="I423" s="419">
        <v>5.0</v>
      </c>
      <c r="J423" s="420">
        <v>45870.0</v>
      </c>
      <c r="K423" s="419" t="s">
        <v>108</v>
      </c>
      <c r="L423" s="419" t="s">
        <v>4560</v>
      </c>
      <c r="M423" s="419" t="s">
        <v>2668</v>
      </c>
      <c r="N423" s="415"/>
      <c r="O423" s="419"/>
      <c r="P423" s="421"/>
      <c r="Q423" s="415"/>
      <c r="R423" s="415"/>
      <c r="S423" s="415"/>
      <c r="T423" s="415"/>
      <c r="U423" s="415"/>
      <c r="V423" s="415"/>
      <c r="W423" s="415"/>
      <c r="X423" s="415"/>
      <c r="Y423" s="415"/>
      <c r="Z423" s="415"/>
      <c r="AA423" s="415"/>
      <c r="AB423" s="415"/>
      <c r="AC423" s="415"/>
      <c r="AD423" s="415"/>
      <c r="AE423" s="415"/>
      <c r="AF423" s="415"/>
      <c r="AG423" s="415"/>
      <c r="AH423" s="415"/>
      <c r="AI423" s="415"/>
      <c r="AJ423" s="415"/>
      <c r="AK423" s="415"/>
      <c r="AL423" s="415"/>
      <c r="AM423" s="415"/>
      <c r="AN423" s="415"/>
    </row>
    <row r="424" ht="21.75" hidden="1" customHeight="1">
      <c r="A424" s="416" t="s">
        <v>164</v>
      </c>
      <c r="B424" s="417" t="s">
        <v>4587</v>
      </c>
      <c r="C424" s="417"/>
      <c r="D424" s="418" t="s">
        <v>4588</v>
      </c>
      <c r="E424" s="418"/>
      <c r="F424" s="419" t="s">
        <v>4589</v>
      </c>
      <c r="G424" s="415"/>
      <c r="H424" s="419" t="s">
        <v>109</v>
      </c>
      <c r="I424" s="419">
        <v>5.0</v>
      </c>
      <c r="J424" s="420">
        <v>45856.0</v>
      </c>
      <c r="K424" s="419" t="s">
        <v>108</v>
      </c>
      <c r="L424" s="419" t="s">
        <v>4560</v>
      </c>
      <c r="M424" s="419" t="s">
        <v>2668</v>
      </c>
      <c r="N424" s="415"/>
      <c r="O424" s="419"/>
      <c r="P424" s="421"/>
      <c r="Q424" s="415"/>
      <c r="R424" s="415"/>
      <c r="S424" s="415"/>
      <c r="T424" s="415"/>
      <c r="U424" s="415"/>
      <c r="V424" s="415"/>
      <c r="W424" s="415"/>
      <c r="X424" s="415"/>
      <c r="Y424" s="415"/>
      <c r="Z424" s="415"/>
      <c r="AA424" s="415"/>
      <c r="AB424" s="415"/>
      <c r="AC424" s="415"/>
      <c r="AD424" s="415"/>
      <c r="AE424" s="415"/>
      <c r="AF424" s="415"/>
      <c r="AG424" s="415"/>
      <c r="AH424" s="415"/>
      <c r="AI424" s="415"/>
      <c r="AJ424" s="415"/>
      <c r="AK424" s="415"/>
      <c r="AL424" s="415"/>
      <c r="AM424" s="415"/>
      <c r="AN424" s="415"/>
    </row>
    <row r="425" ht="21.75" hidden="1" customHeight="1">
      <c r="A425" s="416" t="s">
        <v>164</v>
      </c>
      <c r="B425" s="417" t="s">
        <v>4590</v>
      </c>
      <c r="C425" s="417"/>
      <c r="D425" s="418" t="s">
        <v>4591</v>
      </c>
      <c r="E425" s="418"/>
      <c r="F425" s="419" t="s">
        <v>4592</v>
      </c>
      <c r="G425" s="419" t="s">
        <v>4593</v>
      </c>
      <c r="H425" s="419" t="s">
        <v>57</v>
      </c>
      <c r="I425" s="419">
        <v>5.0</v>
      </c>
      <c r="J425" s="420">
        <v>45161.0</v>
      </c>
      <c r="K425" s="419" t="s">
        <v>36</v>
      </c>
      <c r="L425" s="418" t="s">
        <v>2929</v>
      </c>
      <c r="M425" s="419" t="s">
        <v>2668</v>
      </c>
      <c r="N425" s="415"/>
      <c r="O425" s="419"/>
      <c r="P425" s="421"/>
      <c r="Q425" s="415"/>
      <c r="R425" s="415"/>
      <c r="S425" s="415"/>
      <c r="T425" s="415"/>
      <c r="U425" s="415"/>
      <c r="V425" s="415"/>
      <c r="W425" s="415"/>
      <c r="X425" s="415"/>
      <c r="Y425" s="415"/>
      <c r="Z425" s="415"/>
      <c r="AA425" s="415"/>
      <c r="AB425" s="415"/>
      <c r="AC425" s="415"/>
      <c r="AD425" s="415"/>
      <c r="AE425" s="415"/>
      <c r="AF425" s="415"/>
      <c r="AG425" s="415"/>
      <c r="AH425" s="415"/>
      <c r="AI425" s="415"/>
      <c r="AJ425" s="415"/>
      <c r="AK425" s="415"/>
      <c r="AL425" s="415"/>
      <c r="AM425" s="415"/>
      <c r="AN425" s="415"/>
    </row>
    <row r="426" ht="21.75" hidden="1" customHeight="1">
      <c r="A426" s="416" t="s">
        <v>164</v>
      </c>
      <c r="B426" s="417" t="s">
        <v>4594</v>
      </c>
      <c r="C426" s="417"/>
      <c r="D426" s="418" t="s">
        <v>4595</v>
      </c>
      <c r="E426" s="418"/>
      <c r="F426" s="419" t="s">
        <v>4596</v>
      </c>
      <c r="G426" s="419" t="s">
        <v>4597</v>
      </c>
      <c r="H426" s="419" t="s">
        <v>57</v>
      </c>
      <c r="I426" s="419">
        <v>5.0</v>
      </c>
      <c r="J426" s="420">
        <v>45184.0</v>
      </c>
      <c r="K426" s="419" t="s">
        <v>36</v>
      </c>
      <c r="L426" s="418" t="s">
        <v>4598</v>
      </c>
      <c r="M426" s="419" t="s">
        <v>2668</v>
      </c>
      <c r="N426" s="415"/>
      <c r="O426" s="419"/>
      <c r="P426" s="421"/>
      <c r="Q426" s="415"/>
      <c r="R426" s="415"/>
      <c r="S426" s="415"/>
      <c r="T426" s="415"/>
      <c r="U426" s="415"/>
      <c r="V426" s="415"/>
      <c r="W426" s="415"/>
      <c r="X426" s="415"/>
      <c r="Y426" s="415"/>
      <c r="Z426" s="415"/>
      <c r="AA426" s="415"/>
      <c r="AB426" s="415"/>
      <c r="AC426" s="415"/>
      <c r="AD426" s="415"/>
      <c r="AE426" s="415"/>
      <c r="AF426" s="415"/>
      <c r="AG426" s="415"/>
      <c r="AH426" s="415"/>
      <c r="AI426" s="415"/>
      <c r="AJ426" s="415"/>
      <c r="AK426" s="415"/>
      <c r="AL426" s="415"/>
      <c r="AM426" s="415"/>
      <c r="AN426" s="415"/>
    </row>
    <row r="427" ht="21.75" hidden="1" customHeight="1">
      <c r="A427" s="416" t="s">
        <v>164</v>
      </c>
      <c r="B427" s="417" t="s">
        <v>4599</v>
      </c>
      <c r="C427" s="417"/>
      <c r="D427" s="418" t="s">
        <v>4600</v>
      </c>
      <c r="E427" s="418"/>
      <c r="F427" s="419" t="s">
        <v>4601</v>
      </c>
      <c r="G427" s="419" t="s">
        <v>4602</v>
      </c>
      <c r="H427" s="419" t="s">
        <v>57</v>
      </c>
      <c r="I427" s="419">
        <v>5.0</v>
      </c>
      <c r="J427" s="420">
        <v>44998.0</v>
      </c>
      <c r="K427" s="419" t="s">
        <v>36</v>
      </c>
      <c r="L427" s="418" t="s">
        <v>4603</v>
      </c>
      <c r="M427" s="419" t="s">
        <v>2668</v>
      </c>
      <c r="N427" s="415"/>
      <c r="O427" s="419"/>
      <c r="P427" s="421"/>
      <c r="Q427" s="415"/>
      <c r="R427" s="415"/>
      <c r="S427" s="415"/>
      <c r="T427" s="415"/>
      <c r="U427" s="415"/>
      <c r="V427" s="415"/>
      <c r="W427" s="415"/>
      <c r="X427" s="415"/>
      <c r="Y427" s="415"/>
      <c r="Z427" s="415"/>
      <c r="AA427" s="415"/>
      <c r="AB427" s="415"/>
      <c r="AC427" s="415"/>
      <c r="AD427" s="415"/>
      <c r="AE427" s="415"/>
      <c r="AF427" s="415"/>
      <c r="AG427" s="415"/>
      <c r="AH427" s="415"/>
      <c r="AI427" s="415"/>
      <c r="AJ427" s="415"/>
      <c r="AK427" s="415"/>
      <c r="AL427" s="415"/>
      <c r="AM427" s="415"/>
      <c r="AN427" s="415"/>
    </row>
    <row r="428" ht="21.75" hidden="1" customHeight="1">
      <c r="A428" s="416" t="s">
        <v>164</v>
      </c>
      <c r="B428" s="417" t="s">
        <v>4604</v>
      </c>
      <c r="C428" s="417"/>
      <c r="D428" s="418" t="s">
        <v>4605</v>
      </c>
      <c r="E428" s="418"/>
      <c r="F428" s="419" t="s">
        <v>4606</v>
      </c>
      <c r="G428" s="419" t="s">
        <v>4607</v>
      </c>
      <c r="H428" s="419" t="s">
        <v>57</v>
      </c>
      <c r="I428" s="419">
        <v>5.0</v>
      </c>
      <c r="J428" s="420">
        <v>44940.0</v>
      </c>
      <c r="K428" s="419" t="s">
        <v>36</v>
      </c>
      <c r="L428" s="418" t="s">
        <v>4608</v>
      </c>
      <c r="M428" s="419" t="s">
        <v>2668</v>
      </c>
      <c r="N428" s="415"/>
      <c r="O428" s="419"/>
      <c r="P428" s="421"/>
      <c r="Q428" s="415"/>
      <c r="R428" s="415"/>
      <c r="S428" s="415"/>
      <c r="T428" s="415"/>
      <c r="U428" s="415"/>
      <c r="V428" s="415"/>
      <c r="W428" s="415"/>
      <c r="X428" s="415"/>
      <c r="Y428" s="415"/>
      <c r="Z428" s="415"/>
      <c r="AA428" s="415"/>
      <c r="AB428" s="415"/>
      <c r="AC428" s="415"/>
      <c r="AD428" s="415"/>
      <c r="AE428" s="415"/>
      <c r="AF428" s="415"/>
      <c r="AG428" s="415"/>
      <c r="AH428" s="415"/>
      <c r="AI428" s="415"/>
      <c r="AJ428" s="415"/>
      <c r="AK428" s="415"/>
      <c r="AL428" s="415"/>
      <c r="AM428" s="415"/>
      <c r="AN428" s="415"/>
    </row>
    <row r="429" ht="21.75" hidden="1" customHeight="1">
      <c r="A429" s="416" t="s">
        <v>164</v>
      </c>
      <c r="B429" s="417" t="s">
        <v>4609</v>
      </c>
      <c r="C429" s="417"/>
      <c r="D429" s="418" t="s">
        <v>4610</v>
      </c>
      <c r="E429" s="418"/>
      <c r="F429" s="415"/>
      <c r="G429" s="419" t="s">
        <v>4611</v>
      </c>
      <c r="H429" s="419" t="s">
        <v>57</v>
      </c>
      <c r="I429" s="419">
        <v>5.0</v>
      </c>
      <c r="J429" s="420">
        <v>44916.0</v>
      </c>
      <c r="K429" s="419" t="s">
        <v>36</v>
      </c>
      <c r="L429" s="418" t="s">
        <v>2929</v>
      </c>
      <c r="M429" s="419" t="s">
        <v>2668</v>
      </c>
      <c r="N429" s="415"/>
      <c r="O429" s="419"/>
      <c r="P429" s="421"/>
      <c r="Q429" s="415"/>
      <c r="R429" s="415"/>
      <c r="S429" s="415"/>
      <c r="T429" s="415"/>
      <c r="U429" s="415"/>
      <c r="V429" s="415"/>
      <c r="W429" s="415"/>
      <c r="X429" s="415"/>
      <c r="Y429" s="415"/>
      <c r="Z429" s="415"/>
      <c r="AA429" s="415"/>
      <c r="AB429" s="415"/>
      <c r="AC429" s="415"/>
      <c r="AD429" s="415"/>
      <c r="AE429" s="415"/>
      <c r="AF429" s="415"/>
      <c r="AG429" s="415"/>
      <c r="AH429" s="415"/>
      <c r="AI429" s="415"/>
      <c r="AJ429" s="415"/>
      <c r="AK429" s="415"/>
      <c r="AL429" s="415"/>
      <c r="AM429" s="415"/>
      <c r="AN429" s="415"/>
    </row>
    <row r="430" ht="21.75" hidden="1" customHeight="1">
      <c r="A430" s="416" t="s">
        <v>164</v>
      </c>
      <c r="B430" s="417" t="s">
        <v>4612</v>
      </c>
      <c r="C430" s="417"/>
      <c r="D430" s="418" t="s">
        <v>4613</v>
      </c>
      <c r="E430" s="418"/>
      <c r="F430" s="419" t="s">
        <v>4614</v>
      </c>
      <c r="G430" s="419" t="s">
        <v>4615</v>
      </c>
      <c r="H430" s="419" t="s">
        <v>57</v>
      </c>
      <c r="I430" s="419">
        <v>5.0</v>
      </c>
      <c r="J430" s="420">
        <v>44919.0</v>
      </c>
      <c r="K430" s="419" t="s">
        <v>36</v>
      </c>
      <c r="L430" s="418" t="s">
        <v>2929</v>
      </c>
      <c r="M430" s="419" t="s">
        <v>2668</v>
      </c>
      <c r="N430" s="415"/>
      <c r="O430" s="419"/>
      <c r="P430" s="421"/>
      <c r="Q430" s="415"/>
      <c r="R430" s="415"/>
      <c r="S430" s="415"/>
      <c r="T430" s="415"/>
      <c r="U430" s="415"/>
      <c r="V430" s="415"/>
      <c r="W430" s="415"/>
      <c r="X430" s="415"/>
      <c r="Y430" s="415"/>
      <c r="Z430" s="415"/>
      <c r="AA430" s="415"/>
      <c r="AB430" s="415"/>
      <c r="AC430" s="415"/>
      <c r="AD430" s="415"/>
      <c r="AE430" s="415"/>
      <c r="AF430" s="415"/>
      <c r="AG430" s="415"/>
      <c r="AH430" s="415"/>
      <c r="AI430" s="415"/>
      <c r="AJ430" s="415"/>
      <c r="AK430" s="415"/>
      <c r="AL430" s="415"/>
      <c r="AM430" s="415"/>
      <c r="AN430" s="415"/>
    </row>
    <row r="431" ht="21.75" hidden="1" customHeight="1">
      <c r="A431" s="416" t="s">
        <v>164</v>
      </c>
      <c r="B431" s="417" t="s">
        <v>4616</v>
      </c>
      <c r="C431" s="417"/>
      <c r="D431" s="418" t="s">
        <v>4617</v>
      </c>
      <c r="E431" s="418"/>
      <c r="F431" s="415"/>
      <c r="G431" s="419" t="s">
        <v>4618</v>
      </c>
      <c r="H431" s="419" t="s">
        <v>57</v>
      </c>
      <c r="I431" s="419">
        <v>5.0</v>
      </c>
      <c r="J431" s="420">
        <v>44903.0</v>
      </c>
      <c r="K431" s="419" t="s">
        <v>36</v>
      </c>
      <c r="L431" s="418" t="s">
        <v>4619</v>
      </c>
      <c r="M431" s="419" t="s">
        <v>2668</v>
      </c>
      <c r="N431" s="415"/>
      <c r="O431" s="419"/>
      <c r="P431" s="421"/>
      <c r="Q431" s="415"/>
      <c r="R431" s="415"/>
      <c r="S431" s="415"/>
      <c r="T431" s="415"/>
      <c r="U431" s="415"/>
      <c r="V431" s="415"/>
      <c r="W431" s="415"/>
      <c r="X431" s="415"/>
      <c r="Y431" s="415"/>
      <c r="Z431" s="415"/>
      <c r="AA431" s="415"/>
      <c r="AB431" s="415"/>
      <c r="AC431" s="415"/>
      <c r="AD431" s="415"/>
      <c r="AE431" s="415"/>
      <c r="AF431" s="415"/>
      <c r="AG431" s="415"/>
      <c r="AH431" s="415"/>
      <c r="AI431" s="415"/>
      <c r="AJ431" s="415"/>
      <c r="AK431" s="415"/>
      <c r="AL431" s="415"/>
      <c r="AM431" s="415"/>
      <c r="AN431" s="415"/>
    </row>
    <row r="432" ht="21.75" hidden="1" customHeight="1">
      <c r="A432" s="416" t="s">
        <v>164</v>
      </c>
      <c r="B432" s="417" t="s">
        <v>4620</v>
      </c>
      <c r="C432" s="417"/>
      <c r="D432" s="418" t="s">
        <v>4621</v>
      </c>
      <c r="E432" s="418"/>
      <c r="F432" s="415"/>
      <c r="G432" s="419" t="s">
        <v>4622</v>
      </c>
      <c r="H432" s="419" t="s">
        <v>57</v>
      </c>
      <c r="I432" s="419">
        <v>5.0</v>
      </c>
      <c r="J432" s="420">
        <v>44932.0</v>
      </c>
      <c r="K432" s="419" t="s">
        <v>36</v>
      </c>
      <c r="L432" s="419" t="s">
        <v>2870</v>
      </c>
      <c r="M432" s="419" t="s">
        <v>2668</v>
      </c>
      <c r="N432" s="415"/>
      <c r="O432" s="419"/>
      <c r="P432" s="421"/>
      <c r="Q432" s="415"/>
      <c r="R432" s="415"/>
      <c r="S432" s="415"/>
      <c r="T432" s="415"/>
      <c r="U432" s="415"/>
      <c r="V432" s="415"/>
      <c r="W432" s="415"/>
      <c r="X432" s="415"/>
      <c r="Y432" s="415"/>
      <c r="Z432" s="415"/>
      <c r="AA432" s="415"/>
      <c r="AB432" s="415"/>
      <c r="AC432" s="415"/>
      <c r="AD432" s="415"/>
      <c r="AE432" s="415"/>
      <c r="AF432" s="415"/>
      <c r="AG432" s="415"/>
      <c r="AH432" s="415"/>
      <c r="AI432" s="415"/>
      <c r="AJ432" s="415"/>
      <c r="AK432" s="415"/>
      <c r="AL432" s="415"/>
      <c r="AM432" s="415"/>
      <c r="AN432" s="415"/>
    </row>
    <row r="433" ht="21.75" hidden="1" customHeight="1">
      <c r="A433" s="416" t="s">
        <v>164</v>
      </c>
      <c r="B433" s="417" t="s">
        <v>4623</v>
      </c>
      <c r="C433" s="417"/>
      <c r="D433" s="418" t="s">
        <v>4624</v>
      </c>
      <c r="E433" s="418"/>
      <c r="F433" s="419" t="s">
        <v>4625</v>
      </c>
      <c r="G433" s="419" t="s">
        <v>4626</v>
      </c>
      <c r="H433" s="419" t="s">
        <v>57</v>
      </c>
      <c r="I433" s="419">
        <v>5.0</v>
      </c>
      <c r="J433" s="420">
        <v>44940.0</v>
      </c>
      <c r="K433" s="419" t="s">
        <v>36</v>
      </c>
      <c r="L433" s="419" t="s">
        <v>2870</v>
      </c>
      <c r="M433" s="419" t="s">
        <v>2668</v>
      </c>
      <c r="N433" s="415"/>
      <c r="O433" s="419"/>
      <c r="P433" s="421"/>
      <c r="Q433" s="415"/>
      <c r="R433" s="415"/>
      <c r="S433" s="415"/>
      <c r="T433" s="415"/>
      <c r="U433" s="415"/>
      <c r="V433" s="415"/>
      <c r="W433" s="415"/>
      <c r="X433" s="415"/>
      <c r="Y433" s="415"/>
      <c r="Z433" s="415"/>
      <c r="AA433" s="415"/>
      <c r="AB433" s="415"/>
      <c r="AC433" s="415"/>
      <c r="AD433" s="415"/>
      <c r="AE433" s="415"/>
      <c r="AF433" s="415"/>
      <c r="AG433" s="415"/>
      <c r="AH433" s="415"/>
      <c r="AI433" s="415"/>
      <c r="AJ433" s="415"/>
      <c r="AK433" s="415"/>
      <c r="AL433" s="415"/>
      <c r="AM433" s="415"/>
      <c r="AN433" s="415"/>
    </row>
    <row r="434" ht="21.75" hidden="1" customHeight="1">
      <c r="A434" s="416" t="s">
        <v>164</v>
      </c>
      <c r="B434" s="417" t="s">
        <v>4627</v>
      </c>
      <c r="C434" s="417"/>
      <c r="D434" s="418" t="s">
        <v>4628</v>
      </c>
      <c r="E434" s="418"/>
      <c r="F434" s="419" t="s">
        <v>4629</v>
      </c>
      <c r="G434" s="419" t="s">
        <v>4630</v>
      </c>
      <c r="H434" s="419" t="s">
        <v>57</v>
      </c>
      <c r="I434" s="419">
        <v>5.0</v>
      </c>
      <c r="J434" s="420">
        <v>44918.0</v>
      </c>
      <c r="K434" s="419" t="s">
        <v>36</v>
      </c>
      <c r="L434" s="419" t="s">
        <v>2749</v>
      </c>
      <c r="M434" s="419" t="s">
        <v>2668</v>
      </c>
      <c r="N434" s="415"/>
      <c r="O434" s="419"/>
      <c r="P434" s="421"/>
      <c r="Q434" s="415"/>
      <c r="R434" s="415"/>
      <c r="S434" s="415"/>
      <c r="T434" s="415"/>
      <c r="U434" s="415"/>
      <c r="V434" s="415"/>
      <c r="W434" s="415"/>
      <c r="X434" s="415"/>
      <c r="Y434" s="415"/>
      <c r="Z434" s="415"/>
      <c r="AA434" s="415"/>
      <c r="AB434" s="415"/>
      <c r="AC434" s="415"/>
      <c r="AD434" s="415"/>
      <c r="AE434" s="415"/>
      <c r="AF434" s="415"/>
      <c r="AG434" s="415"/>
      <c r="AH434" s="415"/>
      <c r="AI434" s="415"/>
      <c r="AJ434" s="415"/>
      <c r="AK434" s="415"/>
      <c r="AL434" s="415"/>
      <c r="AM434" s="415"/>
      <c r="AN434" s="415"/>
    </row>
    <row r="435" ht="21.75" hidden="1" customHeight="1">
      <c r="A435" s="416" t="s">
        <v>164</v>
      </c>
      <c r="B435" s="417" t="s">
        <v>4631</v>
      </c>
      <c r="C435" s="417"/>
      <c r="D435" s="418" t="s">
        <v>4632</v>
      </c>
      <c r="E435" s="418"/>
      <c r="F435" s="419" t="s">
        <v>4633</v>
      </c>
      <c r="G435" s="419" t="s">
        <v>4634</v>
      </c>
      <c r="H435" s="419" t="s">
        <v>44</v>
      </c>
      <c r="I435" s="419">
        <v>5.0</v>
      </c>
      <c r="J435" s="420">
        <v>45459.0</v>
      </c>
      <c r="K435" s="419" t="s">
        <v>36</v>
      </c>
      <c r="L435" s="418" t="s">
        <v>4635</v>
      </c>
      <c r="M435" s="419" t="s">
        <v>2668</v>
      </c>
      <c r="N435" s="415"/>
      <c r="O435" s="419"/>
      <c r="P435" s="421"/>
      <c r="Q435" s="415"/>
      <c r="R435" s="415"/>
      <c r="S435" s="415"/>
      <c r="T435" s="415"/>
      <c r="U435" s="415"/>
      <c r="V435" s="415"/>
      <c r="W435" s="415"/>
      <c r="X435" s="415"/>
      <c r="Y435" s="415"/>
      <c r="Z435" s="415"/>
      <c r="AA435" s="415"/>
      <c r="AB435" s="415"/>
      <c r="AC435" s="415"/>
      <c r="AD435" s="415"/>
      <c r="AE435" s="415"/>
      <c r="AF435" s="415"/>
      <c r="AG435" s="415"/>
      <c r="AH435" s="415"/>
      <c r="AI435" s="415"/>
      <c r="AJ435" s="415"/>
      <c r="AK435" s="415"/>
      <c r="AL435" s="415"/>
      <c r="AM435" s="415"/>
      <c r="AN435" s="415"/>
    </row>
    <row r="436" ht="21.75" hidden="1" customHeight="1">
      <c r="A436" s="416" t="s">
        <v>164</v>
      </c>
      <c r="B436" s="417" t="s">
        <v>4636</v>
      </c>
      <c r="C436" s="417"/>
      <c r="D436" s="418" t="s">
        <v>4637</v>
      </c>
      <c r="E436" s="418"/>
      <c r="F436" s="419" t="s">
        <v>4638</v>
      </c>
      <c r="G436" s="419" t="s">
        <v>4639</v>
      </c>
      <c r="H436" s="419" t="s">
        <v>44</v>
      </c>
      <c r="I436" s="419">
        <v>5.0</v>
      </c>
      <c r="J436" s="420">
        <v>45437.0</v>
      </c>
      <c r="K436" s="419" t="s">
        <v>36</v>
      </c>
      <c r="L436" s="418" t="s">
        <v>4640</v>
      </c>
      <c r="M436" s="419" t="s">
        <v>2668</v>
      </c>
      <c r="N436" s="415"/>
      <c r="O436" s="419"/>
      <c r="P436" s="421"/>
      <c r="Q436" s="415"/>
      <c r="R436" s="415"/>
      <c r="S436" s="415"/>
      <c r="T436" s="415"/>
      <c r="U436" s="415"/>
      <c r="V436" s="415"/>
      <c r="W436" s="415"/>
      <c r="X436" s="415"/>
      <c r="Y436" s="415"/>
      <c r="Z436" s="415"/>
      <c r="AA436" s="415"/>
      <c r="AB436" s="415"/>
      <c r="AC436" s="415"/>
      <c r="AD436" s="415"/>
      <c r="AE436" s="415"/>
      <c r="AF436" s="415"/>
      <c r="AG436" s="415"/>
      <c r="AH436" s="415"/>
      <c r="AI436" s="415"/>
      <c r="AJ436" s="415"/>
      <c r="AK436" s="415"/>
      <c r="AL436" s="415"/>
      <c r="AM436" s="415"/>
      <c r="AN436" s="415"/>
    </row>
    <row r="437" ht="21.75" hidden="1" customHeight="1">
      <c r="A437" s="416" t="s">
        <v>164</v>
      </c>
      <c r="B437" s="417" t="s">
        <v>4641</v>
      </c>
      <c r="C437" s="417"/>
      <c r="D437" s="418" t="s">
        <v>4642</v>
      </c>
      <c r="E437" s="418"/>
      <c r="F437" s="419" t="s">
        <v>4643</v>
      </c>
      <c r="G437" s="419" t="s">
        <v>4644</v>
      </c>
      <c r="H437" s="419" t="s">
        <v>44</v>
      </c>
      <c r="I437" s="419">
        <v>5.0</v>
      </c>
      <c r="J437" s="420">
        <v>45082.0</v>
      </c>
      <c r="K437" s="419" t="s">
        <v>36</v>
      </c>
      <c r="L437" s="418" t="s">
        <v>4645</v>
      </c>
      <c r="M437" s="419" t="s">
        <v>2668</v>
      </c>
      <c r="N437" s="415"/>
      <c r="O437" s="419"/>
      <c r="P437" s="421"/>
      <c r="Q437" s="415"/>
      <c r="R437" s="415"/>
      <c r="S437" s="415"/>
      <c r="T437" s="415"/>
      <c r="U437" s="415"/>
      <c r="V437" s="415"/>
      <c r="W437" s="415"/>
      <c r="X437" s="415"/>
      <c r="Y437" s="415"/>
      <c r="Z437" s="415"/>
      <c r="AA437" s="415"/>
      <c r="AB437" s="415"/>
      <c r="AC437" s="415"/>
      <c r="AD437" s="415"/>
      <c r="AE437" s="415"/>
      <c r="AF437" s="415"/>
      <c r="AG437" s="415"/>
      <c r="AH437" s="415"/>
      <c r="AI437" s="415"/>
      <c r="AJ437" s="415"/>
      <c r="AK437" s="415"/>
      <c r="AL437" s="415"/>
      <c r="AM437" s="415"/>
      <c r="AN437" s="415"/>
    </row>
    <row r="438" ht="21.75" hidden="1" customHeight="1">
      <c r="A438" s="416" t="s">
        <v>164</v>
      </c>
      <c r="B438" s="417" t="s">
        <v>4646</v>
      </c>
      <c r="C438" s="417"/>
      <c r="D438" s="418" t="s">
        <v>4647</v>
      </c>
      <c r="E438" s="418"/>
      <c r="F438" s="419" t="s">
        <v>4648</v>
      </c>
      <c r="G438" s="419" t="s">
        <v>4649</v>
      </c>
      <c r="H438" s="419" t="s">
        <v>44</v>
      </c>
      <c r="I438" s="419">
        <v>5.0</v>
      </c>
      <c r="J438" s="420">
        <v>44944.0</v>
      </c>
      <c r="K438" s="419" t="s">
        <v>36</v>
      </c>
      <c r="L438" s="418" t="s">
        <v>2667</v>
      </c>
      <c r="M438" s="419" t="s">
        <v>2668</v>
      </c>
      <c r="N438" s="415"/>
      <c r="O438" s="419"/>
      <c r="P438" s="421"/>
      <c r="Q438" s="415"/>
      <c r="R438" s="415"/>
      <c r="S438" s="415"/>
      <c r="T438" s="415"/>
      <c r="U438" s="415"/>
      <c r="V438" s="415"/>
      <c r="W438" s="415"/>
      <c r="X438" s="415"/>
      <c r="Y438" s="415"/>
      <c r="Z438" s="415"/>
      <c r="AA438" s="415"/>
      <c r="AB438" s="415"/>
      <c r="AC438" s="415"/>
      <c r="AD438" s="415"/>
      <c r="AE438" s="415"/>
      <c r="AF438" s="415"/>
      <c r="AG438" s="415"/>
      <c r="AH438" s="415"/>
      <c r="AI438" s="415"/>
      <c r="AJ438" s="415"/>
      <c r="AK438" s="415"/>
      <c r="AL438" s="415"/>
      <c r="AM438" s="415"/>
      <c r="AN438" s="415"/>
    </row>
    <row r="439" ht="21.75" hidden="1" customHeight="1">
      <c r="A439" s="416" t="s">
        <v>164</v>
      </c>
      <c r="B439" s="417" t="s">
        <v>4650</v>
      </c>
      <c r="C439" s="417"/>
      <c r="D439" s="418" t="s">
        <v>4651</v>
      </c>
      <c r="E439" s="418"/>
      <c r="F439" s="419" t="s">
        <v>4652</v>
      </c>
      <c r="G439" s="419" t="s">
        <v>4653</v>
      </c>
      <c r="H439" s="419" t="s">
        <v>44</v>
      </c>
      <c r="I439" s="419">
        <v>5.0</v>
      </c>
      <c r="J439" s="420">
        <v>45021.0</v>
      </c>
      <c r="K439" s="419" t="s">
        <v>36</v>
      </c>
      <c r="L439" s="418" t="s">
        <v>4654</v>
      </c>
      <c r="M439" s="419" t="s">
        <v>2668</v>
      </c>
      <c r="N439" s="415"/>
      <c r="O439" s="419"/>
      <c r="P439" s="421"/>
      <c r="Q439" s="415"/>
      <c r="R439" s="415"/>
      <c r="S439" s="415"/>
      <c r="T439" s="415"/>
      <c r="U439" s="415"/>
      <c r="V439" s="415"/>
      <c r="W439" s="415"/>
      <c r="X439" s="415"/>
      <c r="Y439" s="415"/>
      <c r="Z439" s="415"/>
      <c r="AA439" s="415"/>
      <c r="AB439" s="415"/>
      <c r="AC439" s="415"/>
      <c r="AD439" s="415"/>
      <c r="AE439" s="415"/>
      <c r="AF439" s="415"/>
      <c r="AG439" s="415"/>
      <c r="AH439" s="415"/>
      <c r="AI439" s="415"/>
      <c r="AJ439" s="415"/>
      <c r="AK439" s="415"/>
      <c r="AL439" s="415"/>
      <c r="AM439" s="415"/>
      <c r="AN439" s="415"/>
    </row>
    <row r="440" ht="21.75" hidden="1" customHeight="1">
      <c r="A440" s="416" t="s">
        <v>164</v>
      </c>
      <c r="B440" s="417" t="s">
        <v>4655</v>
      </c>
      <c r="C440" s="417"/>
      <c r="D440" s="418" t="s">
        <v>4656</v>
      </c>
      <c r="E440" s="418"/>
      <c r="F440" s="419" t="s">
        <v>4657</v>
      </c>
      <c r="G440" s="419" t="s">
        <v>4658</v>
      </c>
      <c r="H440" s="419" t="s">
        <v>44</v>
      </c>
      <c r="I440" s="419">
        <v>5.0</v>
      </c>
      <c r="J440" s="420">
        <v>45148.0</v>
      </c>
      <c r="K440" s="419" t="s">
        <v>36</v>
      </c>
      <c r="L440" s="418" t="s">
        <v>4598</v>
      </c>
      <c r="M440" s="419" t="s">
        <v>2668</v>
      </c>
      <c r="N440" s="415"/>
      <c r="O440" s="419"/>
      <c r="P440" s="421"/>
      <c r="Q440" s="415"/>
      <c r="R440" s="415"/>
      <c r="S440" s="415"/>
      <c r="T440" s="415"/>
      <c r="U440" s="415"/>
      <c r="V440" s="415"/>
      <c r="W440" s="415"/>
      <c r="X440" s="415"/>
      <c r="Y440" s="415"/>
      <c r="Z440" s="415"/>
      <c r="AA440" s="415"/>
      <c r="AB440" s="415"/>
      <c r="AC440" s="415"/>
      <c r="AD440" s="415"/>
      <c r="AE440" s="415"/>
      <c r="AF440" s="415"/>
      <c r="AG440" s="415"/>
      <c r="AH440" s="415"/>
      <c r="AI440" s="415"/>
      <c r="AJ440" s="415"/>
      <c r="AK440" s="415"/>
      <c r="AL440" s="415"/>
      <c r="AM440" s="415"/>
      <c r="AN440" s="415"/>
    </row>
    <row r="441" ht="21.75" hidden="1" customHeight="1">
      <c r="A441" s="416" t="s">
        <v>164</v>
      </c>
      <c r="B441" s="417" t="s">
        <v>4659</v>
      </c>
      <c r="C441" s="417"/>
      <c r="D441" s="418" t="s">
        <v>4660</v>
      </c>
      <c r="E441" s="418"/>
      <c r="F441" s="419" t="s">
        <v>4661</v>
      </c>
      <c r="G441" s="419" t="s">
        <v>4662</v>
      </c>
      <c r="H441" s="419" t="s">
        <v>44</v>
      </c>
      <c r="I441" s="419">
        <v>5.0</v>
      </c>
      <c r="J441" s="420">
        <v>44987.0</v>
      </c>
      <c r="K441" s="419" t="s">
        <v>36</v>
      </c>
      <c r="L441" s="418" t="s">
        <v>2744</v>
      </c>
      <c r="M441" s="419" t="s">
        <v>2668</v>
      </c>
      <c r="N441" s="415"/>
      <c r="O441" s="419"/>
      <c r="P441" s="421"/>
      <c r="Q441" s="415"/>
      <c r="R441" s="415"/>
      <c r="S441" s="415"/>
      <c r="T441" s="415"/>
      <c r="U441" s="415"/>
      <c r="V441" s="415"/>
      <c r="W441" s="415"/>
      <c r="X441" s="415"/>
      <c r="Y441" s="415"/>
      <c r="Z441" s="415"/>
      <c r="AA441" s="415"/>
      <c r="AB441" s="415"/>
      <c r="AC441" s="415"/>
      <c r="AD441" s="415"/>
      <c r="AE441" s="415"/>
      <c r="AF441" s="415"/>
      <c r="AG441" s="415"/>
      <c r="AH441" s="415"/>
      <c r="AI441" s="415"/>
      <c r="AJ441" s="415"/>
      <c r="AK441" s="415"/>
      <c r="AL441" s="415"/>
      <c r="AM441" s="415"/>
      <c r="AN441" s="415"/>
    </row>
    <row r="442" ht="21.75" hidden="1" customHeight="1">
      <c r="A442" s="416" t="s">
        <v>164</v>
      </c>
      <c r="B442" s="417" t="s">
        <v>4663</v>
      </c>
      <c r="C442" s="417"/>
      <c r="D442" s="418" t="s">
        <v>4664</v>
      </c>
      <c r="E442" s="418"/>
      <c r="F442" s="419" t="s">
        <v>4665</v>
      </c>
      <c r="G442" s="419" t="s">
        <v>4666</v>
      </c>
      <c r="H442" s="419" t="s">
        <v>44</v>
      </c>
      <c r="I442" s="419">
        <v>5.0</v>
      </c>
      <c r="J442" s="420">
        <v>44934.0</v>
      </c>
      <c r="K442" s="419" t="s">
        <v>36</v>
      </c>
      <c r="L442" s="418" t="s">
        <v>2744</v>
      </c>
      <c r="M442" s="419" t="s">
        <v>2668</v>
      </c>
      <c r="N442" s="415"/>
      <c r="O442" s="419"/>
      <c r="P442" s="421"/>
      <c r="Q442" s="415"/>
      <c r="R442" s="415"/>
      <c r="S442" s="415"/>
      <c r="T442" s="415"/>
      <c r="U442" s="415"/>
      <c r="V442" s="415"/>
      <c r="W442" s="415"/>
      <c r="X442" s="415"/>
      <c r="Y442" s="415"/>
      <c r="Z442" s="415"/>
      <c r="AA442" s="415"/>
      <c r="AB442" s="415"/>
      <c r="AC442" s="415"/>
      <c r="AD442" s="415"/>
      <c r="AE442" s="415"/>
      <c r="AF442" s="415"/>
      <c r="AG442" s="415"/>
      <c r="AH442" s="415"/>
      <c r="AI442" s="415"/>
      <c r="AJ442" s="415"/>
      <c r="AK442" s="415"/>
      <c r="AL442" s="415"/>
      <c r="AM442" s="415"/>
      <c r="AN442" s="415"/>
    </row>
    <row r="443" ht="21.75" hidden="1" customHeight="1">
      <c r="A443" s="416" t="s">
        <v>164</v>
      </c>
      <c r="B443" s="417" t="s">
        <v>4667</v>
      </c>
      <c r="C443" s="417"/>
      <c r="D443" s="418" t="s">
        <v>4668</v>
      </c>
      <c r="E443" s="418"/>
      <c r="F443" s="419" t="s">
        <v>4669</v>
      </c>
      <c r="G443" s="419" t="s">
        <v>4670</v>
      </c>
      <c r="H443" s="419" t="s">
        <v>44</v>
      </c>
      <c r="I443" s="419">
        <v>5.0</v>
      </c>
      <c r="J443" s="420">
        <v>44936.0</v>
      </c>
      <c r="K443" s="419" t="s">
        <v>36</v>
      </c>
      <c r="L443" s="418" t="s">
        <v>4671</v>
      </c>
      <c r="M443" s="419" t="s">
        <v>2668</v>
      </c>
      <c r="N443" s="415"/>
      <c r="O443" s="419"/>
      <c r="P443" s="421"/>
      <c r="Q443" s="415"/>
      <c r="R443" s="415"/>
      <c r="S443" s="415"/>
      <c r="T443" s="415"/>
      <c r="U443" s="415"/>
      <c r="V443" s="415"/>
      <c r="W443" s="415"/>
      <c r="X443" s="415"/>
      <c r="Y443" s="415"/>
      <c r="Z443" s="415"/>
      <c r="AA443" s="415"/>
      <c r="AB443" s="415"/>
      <c r="AC443" s="415"/>
      <c r="AD443" s="415"/>
      <c r="AE443" s="415"/>
      <c r="AF443" s="415"/>
      <c r="AG443" s="415"/>
      <c r="AH443" s="415"/>
      <c r="AI443" s="415"/>
      <c r="AJ443" s="415"/>
      <c r="AK443" s="415"/>
      <c r="AL443" s="415"/>
      <c r="AM443" s="415"/>
      <c r="AN443" s="415"/>
    </row>
    <row r="444" ht="21.75" hidden="1" customHeight="1">
      <c r="A444" s="416" t="s">
        <v>164</v>
      </c>
      <c r="B444" s="417" t="s">
        <v>4672</v>
      </c>
      <c r="C444" s="417"/>
      <c r="D444" s="418" t="s">
        <v>4673</v>
      </c>
      <c r="E444" s="418"/>
      <c r="F444" s="419" t="s">
        <v>4674</v>
      </c>
      <c r="G444" s="419" t="s">
        <v>4675</v>
      </c>
      <c r="H444" s="419" t="s">
        <v>44</v>
      </c>
      <c r="I444" s="419">
        <v>5.0</v>
      </c>
      <c r="J444" s="420">
        <v>44921.0</v>
      </c>
      <c r="K444" s="419" t="s">
        <v>36</v>
      </c>
      <c r="L444" s="418" t="s">
        <v>3108</v>
      </c>
      <c r="M444" s="419" t="s">
        <v>2668</v>
      </c>
      <c r="N444" s="415"/>
      <c r="O444" s="419"/>
      <c r="P444" s="421"/>
      <c r="Q444" s="415"/>
      <c r="R444" s="415"/>
      <c r="S444" s="415"/>
      <c r="T444" s="415"/>
      <c r="U444" s="415"/>
      <c r="V444" s="415"/>
      <c r="W444" s="415"/>
      <c r="X444" s="415"/>
      <c r="Y444" s="415"/>
      <c r="Z444" s="415"/>
      <c r="AA444" s="415"/>
      <c r="AB444" s="415"/>
      <c r="AC444" s="415"/>
      <c r="AD444" s="415"/>
      <c r="AE444" s="415"/>
      <c r="AF444" s="415"/>
      <c r="AG444" s="415"/>
      <c r="AH444" s="415"/>
      <c r="AI444" s="415"/>
      <c r="AJ444" s="415"/>
      <c r="AK444" s="415"/>
      <c r="AL444" s="415"/>
      <c r="AM444" s="415"/>
      <c r="AN444" s="415"/>
    </row>
    <row r="445" ht="21.75" hidden="1" customHeight="1">
      <c r="A445" s="416" t="s">
        <v>164</v>
      </c>
      <c r="B445" s="417" t="s">
        <v>4676</v>
      </c>
      <c r="C445" s="417"/>
      <c r="D445" s="418" t="s">
        <v>4677</v>
      </c>
      <c r="E445" s="418"/>
      <c r="F445" s="419" t="s">
        <v>4678</v>
      </c>
      <c r="G445" s="419" t="s">
        <v>4679</v>
      </c>
      <c r="H445" s="419" t="s">
        <v>55</v>
      </c>
      <c r="I445" s="419">
        <v>5.0</v>
      </c>
      <c r="J445" s="420">
        <v>45917.0</v>
      </c>
      <c r="K445" s="419" t="s">
        <v>36</v>
      </c>
      <c r="L445" s="418" t="s">
        <v>3025</v>
      </c>
      <c r="M445" s="419" t="s">
        <v>2668</v>
      </c>
      <c r="N445" s="415"/>
      <c r="O445" s="419"/>
      <c r="P445" s="421"/>
      <c r="Q445" s="415"/>
      <c r="R445" s="415"/>
      <c r="S445" s="415"/>
      <c r="T445" s="415"/>
      <c r="U445" s="415"/>
      <c r="V445" s="415"/>
      <c r="W445" s="415"/>
      <c r="X445" s="415"/>
      <c r="Y445" s="415"/>
      <c r="Z445" s="415"/>
      <c r="AA445" s="415"/>
      <c r="AB445" s="415"/>
      <c r="AC445" s="415"/>
      <c r="AD445" s="415"/>
      <c r="AE445" s="415"/>
      <c r="AF445" s="415"/>
      <c r="AG445" s="415"/>
      <c r="AH445" s="415"/>
      <c r="AI445" s="415"/>
      <c r="AJ445" s="415"/>
      <c r="AK445" s="415"/>
      <c r="AL445" s="415"/>
      <c r="AM445" s="415"/>
      <c r="AN445" s="415"/>
    </row>
    <row r="446" ht="21.75" hidden="1" customHeight="1">
      <c r="A446" s="416" t="s">
        <v>164</v>
      </c>
      <c r="B446" s="417" t="s">
        <v>4680</v>
      </c>
      <c r="C446" s="417"/>
      <c r="D446" s="418" t="s">
        <v>4681</v>
      </c>
      <c r="E446" s="418"/>
      <c r="F446" s="419" t="s">
        <v>4682</v>
      </c>
      <c r="G446" s="419" t="s">
        <v>4683</v>
      </c>
      <c r="H446" s="419" t="s">
        <v>55</v>
      </c>
      <c r="I446" s="419">
        <v>5.0</v>
      </c>
      <c r="J446" s="420">
        <v>45841.0</v>
      </c>
      <c r="K446" s="419" t="s">
        <v>36</v>
      </c>
      <c r="L446" s="418" t="s">
        <v>2734</v>
      </c>
      <c r="M446" s="419" t="s">
        <v>2668</v>
      </c>
      <c r="N446" s="415"/>
      <c r="O446" s="419"/>
      <c r="P446" s="421"/>
      <c r="Q446" s="415"/>
      <c r="R446" s="415"/>
      <c r="S446" s="415"/>
      <c r="T446" s="415"/>
      <c r="U446" s="415"/>
      <c r="V446" s="415"/>
      <c r="W446" s="415"/>
      <c r="X446" s="415"/>
      <c r="Y446" s="415"/>
      <c r="Z446" s="415"/>
      <c r="AA446" s="415"/>
      <c r="AB446" s="415"/>
      <c r="AC446" s="415"/>
      <c r="AD446" s="415"/>
      <c r="AE446" s="415"/>
      <c r="AF446" s="415"/>
      <c r="AG446" s="415"/>
      <c r="AH446" s="415"/>
      <c r="AI446" s="415"/>
      <c r="AJ446" s="415"/>
      <c r="AK446" s="415"/>
      <c r="AL446" s="415"/>
      <c r="AM446" s="415"/>
      <c r="AN446" s="415"/>
    </row>
    <row r="447" ht="21.75" hidden="1" customHeight="1">
      <c r="A447" s="416" t="s">
        <v>164</v>
      </c>
      <c r="B447" s="417" t="s">
        <v>4684</v>
      </c>
      <c r="C447" s="417"/>
      <c r="D447" s="418" t="s">
        <v>4685</v>
      </c>
      <c r="E447" s="418"/>
      <c r="F447" s="419" t="s">
        <v>4686</v>
      </c>
      <c r="G447" s="419" t="s">
        <v>4687</v>
      </c>
      <c r="H447" s="419" t="s">
        <v>55</v>
      </c>
      <c r="I447" s="419">
        <v>5.0</v>
      </c>
      <c r="J447" s="420">
        <v>45787.0</v>
      </c>
      <c r="K447" s="419" t="s">
        <v>36</v>
      </c>
      <c r="L447" s="419" t="s">
        <v>2749</v>
      </c>
      <c r="M447" s="419" t="s">
        <v>2668</v>
      </c>
      <c r="N447" s="415"/>
      <c r="O447" s="419"/>
      <c r="P447" s="421"/>
      <c r="Q447" s="415"/>
      <c r="R447" s="415"/>
      <c r="S447" s="415"/>
      <c r="T447" s="415"/>
      <c r="U447" s="415"/>
      <c r="V447" s="415"/>
      <c r="W447" s="415"/>
      <c r="X447" s="415"/>
      <c r="Y447" s="415"/>
      <c r="Z447" s="415"/>
      <c r="AA447" s="415"/>
      <c r="AB447" s="415"/>
      <c r="AC447" s="415"/>
      <c r="AD447" s="415"/>
      <c r="AE447" s="415"/>
      <c r="AF447" s="415"/>
      <c r="AG447" s="415"/>
      <c r="AH447" s="415"/>
      <c r="AI447" s="415"/>
      <c r="AJ447" s="415"/>
      <c r="AK447" s="415"/>
      <c r="AL447" s="415"/>
      <c r="AM447" s="415"/>
      <c r="AN447" s="415"/>
    </row>
    <row r="448" ht="21.75" hidden="1" customHeight="1">
      <c r="A448" s="416" t="s">
        <v>164</v>
      </c>
      <c r="B448" s="417" t="s">
        <v>4688</v>
      </c>
      <c r="C448" s="417"/>
      <c r="D448" s="418" t="s">
        <v>4689</v>
      </c>
      <c r="E448" s="418"/>
      <c r="F448" s="419" t="s">
        <v>4690</v>
      </c>
      <c r="G448" s="419" t="s">
        <v>4691</v>
      </c>
      <c r="H448" s="419" t="s">
        <v>55</v>
      </c>
      <c r="I448" s="419">
        <v>5.0</v>
      </c>
      <c r="J448" s="420">
        <v>45692.0</v>
      </c>
      <c r="K448" s="419" t="s">
        <v>36</v>
      </c>
      <c r="L448" s="418" t="s">
        <v>4692</v>
      </c>
      <c r="M448" s="419" t="s">
        <v>2668</v>
      </c>
      <c r="N448" s="415"/>
      <c r="O448" s="419"/>
      <c r="P448" s="421"/>
      <c r="Q448" s="415"/>
      <c r="R448" s="415"/>
      <c r="S448" s="415"/>
      <c r="T448" s="415"/>
      <c r="U448" s="415"/>
      <c r="V448" s="415"/>
      <c r="W448" s="415"/>
      <c r="X448" s="415"/>
      <c r="Y448" s="415"/>
      <c r="Z448" s="415"/>
      <c r="AA448" s="415"/>
      <c r="AB448" s="415"/>
      <c r="AC448" s="415"/>
      <c r="AD448" s="415"/>
      <c r="AE448" s="415"/>
      <c r="AF448" s="415"/>
      <c r="AG448" s="415"/>
      <c r="AH448" s="415"/>
      <c r="AI448" s="415"/>
      <c r="AJ448" s="415"/>
      <c r="AK448" s="415"/>
      <c r="AL448" s="415"/>
      <c r="AM448" s="415"/>
      <c r="AN448" s="415"/>
    </row>
    <row r="449" ht="21.75" hidden="1" customHeight="1">
      <c r="A449" s="416" t="s">
        <v>164</v>
      </c>
      <c r="B449" s="417" t="s">
        <v>4693</v>
      </c>
      <c r="C449" s="417"/>
      <c r="D449" s="418" t="s">
        <v>4694</v>
      </c>
      <c r="E449" s="418"/>
      <c r="F449" s="419" t="s">
        <v>4695</v>
      </c>
      <c r="G449" s="419" t="s">
        <v>4696</v>
      </c>
      <c r="H449" s="419" t="s">
        <v>55</v>
      </c>
      <c r="I449" s="419">
        <v>5.0</v>
      </c>
      <c r="J449" s="420">
        <v>45835.0</v>
      </c>
      <c r="K449" s="419" t="s">
        <v>36</v>
      </c>
      <c r="L449" s="418" t="s">
        <v>2667</v>
      </c>
      <c r="M449" s="419" t="s">
        <v>2668</v>
      </c>
      <c r="N449" s="415"/>
      <c r="O449" s="419"/>
      <c r="P449" s="421"/>
      <c r="Q449" s="415"/>
      <c r="R449" s="415"/>
      <c r="S449" s="415"/>
      <c r="T449" s="415"/>
      <c r="U449" s="415"/>
      <c r="V449" s="415"/>
      <c r="W449" s="415"/>
      <c r="X449" s="415"/>
      <c r="Y449" s="415"/>
      <c r="Z449" s="415"/>
      <c r="AA449" s="415"/>
      <c r="AB449" s="415"/>
      <c r="AC449" s="415"/>
      <c r="AD449" s="415"/>
      <c r="AE449" s="415"/>
      <c r="AF449" s="415"/>
      <c r="AG449" s="415"/>
      <c r="AH449" s="415"/>
      <c r="AI449" s="415"/>
      <c r="AJ449" s="415"/>
      <c r="AK449" s="415"/>
      <c r="AL449" s="415"/>
      <c r="AM449" s="415"/>
      <c r="AN449" s="415"/>
    </row>
    <row r="450" ht="21.75" hidden="1" customHeight="1">
      <c r="A450" s="416" t="s">
        <v>164</v>
      </c>
      <c r="B450" s="417" t="s">
        <v>4697</v>
      </c>
      <c r="C450" s="417"/>
      <c r="D450" s="418" t="s">
        <v>4698</v>
      </c>
      <c r="E450" s="418"/>
      <c r="F450" s="419" t="s">
        <v>4699</v>
      </c>
      <c r="G450" s="419" t="s">
        <v>4700</v>
      </c>
      <c r="H450" s="419" t="s">
        <v>55</v>
      </c>
      <c r="I450" s="419">
        <v>5.0</v>
      </c>
      <c r="J450" s="420">
        <v>45836.0</v>
      </c>
      <c r="K450" s="419" t="s">
        <v>36</v>
      </c>
      <c r="L450" s="418" t="s">
        <v>4701</v>
      </c>
      <c r="M450" s="419" t="s">
        <v>2668</v>
      </c>
      <c r="N450" s="415"/>
      <c r="O450" s="419"/>
      <c r="P450" s="421"/>
      <c r="Q450" s="415"/>
      <c r="R450" s="415"/>
      <c r="S450" s="415"/>
      <c r="T450" s="415"/>
      <c r="U450" s="415"/>
      <c r="V450" s="415"/>
      <c r="W450" s="415"/>
      <c r="X450" s="415"/>
      <c r="Y450" s="415"/>
      <c r="Z450" s="415"/>
      <c r="AA450" s="415"/>
      <c r="AB450" s="415"/>
      <c r="AC450" s="415"/>
      <c r="AD450" s="415"/>
      <c r="AE450" s="415"/>
      <c r="AF450" s="415"/>
      <c r="AG450" s="415"/>
      <c r="AH450" s="415"/>
      <c r="AI450" s="415"/>
      <c r="AJ450" s="415"/>
      <c r="AK450" s="415"/>
      <c r="AL450" s="415"/>
      <c r="AM450" s="415"/>
      <c r="AN450" s="415"/>
    </row>
    <row r="451" ht="21.75" hidden="1" customHeight="1">
      <c r="A451" s="416" t="s">
        <v>164</v>
      </c>
      <c r="B451" s="417" t="s">
        <v>4702</v>
      </c>
      <c r="C451" s="417"/>
      <c r="D451" s="418" t="s">
        <v>4703</v>
      </c>
      <c r="E451" s="418"/>
      <c r="F451" s="419" t="s">
        <v>4704</v>
      </c>
      <c r="G451" s="419" t="s">
        <v>4705</v>
      </c>
      <c r="H451" s="419" t="s">
        <v>55</v>
      </c>
      <c r="I451" s="419">
        <v>5.0</v>
      </c>
      <c r="J451" s="420">
        <v>45776.0</v>
      </c>
      <c r="K451" s="419" t="s">
        <v>36</v>
      </c>
      <c r="L451" s="418" t="s">
        <v>4706</v>
      </c>
      <c r="M451" s="419" t="s">
        <v>2668</v>
      </c>
      <c r="N451" s="415"/>
      <c r="O451" s="419"/>
      <c r="P451" s="421"/>
      <c r="Q451" s="415"/>
      <c r="R451" s="415"/>
      <c r="S451" s="415"/>
      <c r="T451" s="415"/>
      <c r="U451" s="415"/>
      <c r="V451" s="415"/>
      <c r="W451" s="415"/>
      <c r="X451" s="415"/>
      <c r="Y451" s="415"/>
      <c r="Z451" s="415"/>
      <c r="AA451" s="415"/>
      <c r="AB451" s="415"/>
      <c r="AC451" s="415"/>
      <c r="AD451" s="415"/>
      <c r="AE451" s="415"/>
      <c r="AF451" s="415"/>
      <c r="AG451" s="415"/>
      <c r="AH451" s="415"/>
      <c r="AI451" s="415"/>
      <c r="AJ451" s="415"/>
      <c r="AK451" s="415"/>
      <c r="AL451" s="415"/>
      <c r="AM451" s="415"/>
      <c r="AN451" s="415"/>
    </row>
    <row r="452" ht="21.75" hidden="1" customHeight="1">
      <c r="A452" s="416" t="s">
        <v>164</v>
      </c>
      <c r="B452" s="417" t="s">
        <v>4707</v>
      </c>
      <c r="C452" s="417"/>
      <c r="D452" s="418" t="s">
        <v>4708</v>
      </c>
      <c r="E452" s="418"/>
      <c r="F452" s="419" t="s">
        <v>4709</v>
      </c>
      <c r="G452" s="419" t="s">
        <v>4710</v>
      </c>
      <c r="H452" s="419" t="s">
        <v>55</v>
      </c>
      <c r="I452" s="419">
        <v>5.0</v>
      </c>
      <c r="J452" s="420">
        <v>45486.0</v>
      </c>
      <c r="K452" s="419" t="s">
        <v>36</v>
      </c>
      <c r="L452" s="418" t="s">
        <v>4711</v>
      </c>
      <c r="M452" s="419" t="s">
        <v>2668</v>
      </c>
      <c r="N452" s="415"/>
      <c r="O452" s="419"/>
      <c r="P452" s="421"/>
      <c r="Q452" s="415"/>
      <c r="R452" s="415"/>
      <c r="S452" s="415"/>
      <c r="T452" s="415"/>
      <c r="U452" s="415"/>
      <c r="V452" s="415"/>
      <c r="W452" s="415"/>
      <c r="X452" s="415"/>
      <c r="Y452" s="415"/>
      <c r="Z452" s="415"/>
      <c r="AA452" s="415"/>
      <c r="AB452" s="415"/>
      <c r="AC452" s="415"/>
      <c r="AD452" s="415"/>
      <c r="AE452" s="415"/>
      <c r="AF452" s="415"/>
      <c r="AG452" s="415"/>
      <c r="AH452" s="415"/>
      <c r="AI452" s="415"/>
      <c r="AJ452" s="415"/>
      <c r="AK452" s="415"/>
      <c r="AL452" s="415"/>
      <c r="AM452" s="415"/>
      <c r="AN452" s="415"/>
    </row>
    <row r="453" ht="21.75" hidden="1" customHeight="1">
      <c r="A453" s="416" t="s">
        <v>164</v>
      </c>
      <c r="B453" s="417" t="s">
        <v>4712</v>
      </c>
      <c r="C453" s="417"/>
      <c r="D453" s="418" t="s">
        <v>4713</v>
      </c>
      <c r="E453" s="418"/>
      <c r="F453" s="419" t="s">
        <v>4714</v>
      </c>
      <c r="G453" s="419" t="s">
        <v>4715</v>
      </c>
      <c r="H453" s="419" t="s">
        <v>55</v>
      </c>
      <c r="I453" s="419">
        <v>5.0</v>
      </c>
      <c r="J453" s="420">
        <v>45771.0</v>
      </c>
      <c r="K453" s="419" t="s">
        <v>36</v>
      </c>
      <c r="L453" s="418" t="s">
        <v>4716</v>
      </c>
      <c r="M453" s="419" t="s">
        <v>2668</v>
      </c>
      <c r="N453" s="415"/>
      <c r="O453" s="419"/>
      <c r="P453" s="421"/>
      <c r="Q453" s="415"/>
      <c r="R453" s="415"/>
      <c r="S453" s="415"/>
      <c r="T453" s="415"/>
      <c r="U453" s="415"/>
      <c r="V453" s="415"/>
      <c r="W453" s="415"/>
      <c r="X453" s="415"/>
      <c r="Y453" s="415"/>
      <c r="Z453" s="415"/>
      <c r="AA453" s="415"/>
      <c r="AB453" s="415"/>
      <c r="AC453" s="415"/>
      <c r="AD453" s="415"/>
      <c r="AE453" s="415"/>
      <c r="AF453" s="415"/>
      <c r="AG453" s="415"/>
      <c r="AH453" s="415"/>
      <c r="AI453" s="415"/>
      <c r="AJ453" s="415"/>
      <c r="AK453" s="415"/>
      <c r="AL453" s="415"/>
      <c r="AM453" s="415"/>
      <c r="AN453" s="415"/>
    </row>
    <row r="454" ht="21.75" hidden="1" customHeight="1">
      <c r="A454" s="416" t="s">
        <v>164</v>
      </c>
      <c r="B454" s="417" t="s">
        <v>4717</v>
      </c>
      <c r="C454" s="417"/>
      <c r="D454" s="418" t="s">
        <v>4718</v>
      </c>
      <c r="E454" s="418"/>
      <c r="F454" s="419" t="s">
        <v>4719</v>
      </c>
      <c r="G454" s="419" t="s">
        <v>4720</v>
      </c>
      <c r="H454" s="419" t="s">
        <v>55</v>
      </c>
      <c r="I454" s="419">
        <v>5.0</v>
      </c>
      <c r="J454" s="420">
        <v>44744.0</v>
      </c>
      <c r="K454" s="419" t="s">
        <v>36</v>
      </c>
      <c r="L454" s="418" t="s">
        <v>2875</v>
      </c>
      <c r="M454" s="419" t="s">
        <v>2668</v>
      </c>
      <c r="N454" s="415"/>
      <c r="O454" s="419"/>
      <c r="P454" s="421"/>
      <c r="Q454" s="415"/>
      <c r="R454" s="415"/>
      <c r="S454" s="415"/>
      <c r="T454" s="415"/>
      <c r="U454" s="415"/>
      <c r="V454" s="415"/>
      <c r="W454" s="415"/>
      <c r="X454" s="415"/>
      <c r="Y454" s="415"/>
      <c r="Z454" s="415"/>
      <c r="AA454" s="415"/>
      <c r="AB454" s="415"/>
      <c r="AC454" s="415"/>
      <c r="AD454" s="415"/>
      <c r="AE454" s="415"/>
      <c r="AF454" s="415"/>
      <c r="AG454" s="415"/>
      <c r="AH454" s="415"/>
      <c r="AI454" s="415"/>
      <c r="AJ454" s="415"/>
      <c r="AK454" s="415"/>
      <c r="AL454" s="415"/>
      <c r="AM454" s="415"/>
      <c r="AN454" s="415"/>
    </row>
    <row r="455" ht="21.75" hidden="1" customHeight="1">
      <c r="A455" s="416" t="s">
        <v>164</v>
      </c>
      <c r="B455" s="417" t="s">
        <v>4721</v>
      </c>
      <c r="C455" s="417"/>
      <c r="D455" s="418" t="s">
        <v>4722</v>
      </c>
      <c r="E455" s="418"/>
      <c r="F455" s="419" t="s">
        <v>4723</v>
      </c>
      <c r="G455" s="419" t="s">
        <v>4724</v>
      </c>
      <c r="H455" s="419" t="s">
        <v>48</v>
      </c>
      <c r="I455" s="419">
        <v>5.0</v>
      </c>
      <c r="J455" s="420">
        <v>45462.0</v>
      </c>
      <c r="K455" s="419" t="s">
        <v>36</v>
      </c>
      <c r="L455" s="418" t="s">
        <v>2667</v>
      </c>
      <c r="M455" s="419" t="s">
        <v>2668</v>
      </c>
      <c r="N455" s="415"/>
      <c r="O455" s="419"/>
      <c r="P455" s="421"/>
      <c r="Q455" s="415"/>
      <c r="R455" s="415"/>
      <c r="S455" s="415"/>
      <c r="T455" s="415"/>
      <c r="U455" s="415"/>
      <c r="V455" s="415"/>
      <c r="W455" s="415"/>
      <c r="X455" s="415"/>
      <c r="Y455" s="415"/>
      <c r="Z455" s="415"/>
      <c r="AA455" s="415"/>
      <c r="AB455" s="415"/>
      <c r="AC455" s="415"/>
      <c r="AD455" s="415"/>
      <c r="AE455" s="415"/>
      <c r="AF455" s="415"/>
      <c r="AG455" s="415"/>
      <c r="AH455" s="415"/>
      <c r="AI455" s="415"/>
      <c r="AJ455" s="415"/>
      <c r="AK455" s="415"/>
      <c r="AL455" s="415"/>
      <c r="AM455" s="415"/>
      <c r="AN455" s="415"/>
    </row>
    <row r="456" ht="21.75" hidden="1" customHeight="1">
      <c r="A456" s="416" t="s">
        <v>164</v>
      </c>
      <c r="B456" s="417" t="s">
        <v>4725</v>
      </c>
      <c r="C456" s="417"/>
      <c r="D456" s="418" t="s">
        <v>4726</v>
      </c>
      <c r="E456" s="418"/>
      <c r="F456" s="419" t="s">
        <v>4727</v>
      </c>
      <c r="G456" s="419" t="s">
        <v>4728</v>
      </c>
      <c r="H456" s="419" t="s">
        <v>48</v>
      </c>
      <c r="I456" s="419">
        <v>5.0</v>
      </c>
      <c r="J456" s="420">
        <v>45471.0</v>
      </c>
      <c r="K456" s="419" t="s">
        <v>36</v>
      </c>
      <c r="L456" s="418" t="s">
        <v>2667</v>
      </c>
      <c r="M456" s="419" t="s">
        <v>2668</v>
      </c>
      <c r="N456" s="415"/>
      <c r="O456" s="419"/>
      <c r="P456" s="421"/>
      <c r="Q456" s="415"/>
      <c r="R456" s="415"/>
      <c r="S456" s="415"/>
      <c r="T456" s="415"/>
      <c r="U456" s="415"/>
      <c r="V456" s="415"/>
      <c r="W456" s="415"/>
      <c r="X456" s="415"/>
      <c r="Y456" s="415"/>
      <c r="Z456" s="415"/>
      <c r="AA456" s="415"/>
      <c r="AB456" s="415"/>
      <c r="AC456" s="415"/>
      <c r="AD456" s="415"/>
      <c r="AE456" s="415"/>
      <c r="AF456" s="415"/>
      <c r="AG456" s="415"/>
      <c r="AH456" s="415"/>
      <c r="AI456" s="415"/>
      <c r="AJ456" s="415"/>
      <c r="AK456" s="415"/>
      <c r="AL456" s="415"/>
      <c r="AM456" s="415"/>
      <c r="AN456" s="415"/>
    </row>
    <row r="457" ht="21.75" hidden="1" customHeight="1">
      <c r="A457" s="416" t="s">
        <v>164</v>
      </c>
      <c r="B457" s="417" t="s">
        <v>4729</v>
      </c>
      <c r="C457" s="417"/>
      <c r="D457" s="418" t="s">
        <v>4730</v>
      </c>
      <c r="E457" s="418"/>
      <c r="F457" s="419" t="s">
        <v>4731</v>
      </c>
      <c r="G457" s="419" t="s">
        <v>4732</v>
      </c>
      <c r="H457" s="419" t="s">
        <v>48</v>
      </c>
      <c r="I457" s="419">
        <v>5.0</v>
      </c>
      <c r="J457" s="420">
        <v>45462.0</v>
      </c>
      <c r="K457" s="419" t="s">
        <v>36</v>
      </c>
      <c r="L457" s="418" t="s">
        <v>2667</v>
      </c>
      <c r="M457" s="419" t="s">
        <v>2668</v>
      </c>
      <c r="N457" s="415"/>
      <c r="O457" s="419"/>
      <c r="P457" s="421"/>
      <c r="Q457" s="415"/>
      <c r="R457" s="415"/>
      <c r="S457" s="415"/>
      <c r="T457" s="415"/>
      <c r="U457" s="415"/>
      <c r="V457" s="415"/>
      <c r="W457" s="415"/>
      <c r="X457" s="415"/>
      <c r="Y457" s="415"/>
      <c r="Z457" s="415"/>
      <c r="AA457" s="415"/>
      <c r="AB457" s="415"/>
      <c r="AC457" s="415"/>
      <c r="AD457" s="415"/>
      <c r="AE457" s="415"/>
      <c r="AF457" s="415"/>
      <c r="AG457" s="415"/>
      <c r="AH457" s="415"/>
      <c r="AI457" s="415"/>
      <c r="AJ457" s="415"/>
      <c r="AK457" s="415"/>
      <c r="AL457" s="415"/>
      <c r="AM457" s="415"/>
      <c r="AN457" s="415"/>
    </row>
    <row r="458" ht="21.75" hidden="1" customHeight="1">
      <c r="A458" s="416" t="s">
        <v>164</v>
      </c>
      <c r="B458" s="417" t="s">
        <v>4733</v>
      </c>
      <c r="C458" s="417"/>
      <c r="D458" s="418" t="s">
        <v>4734</v>
      </c>
      <c r="E458" s="418"/>
      <c r="F458" s="419" t="s">
        <v>4735</v>
      </c>
      <c r="G458" s="419" t="s">
        <v>4736</v>
      </c>
      <c r="H458" s="419" t="s">
        <v>48</v>
      </c>
      <c r="I458" s="419">
        <v>5.0</v>
      </c>
      <c r="J458" s="420">
        <v>45239.0</v>
      </c>
      <c r="K458" s="419" t="s">
        <v>36</v>
      </c>
      <c r="L458" s="418" t="s">
        <v>2667</v>
      </c>
      <c r="M458" s="419" t="s">
        <v>2668</v>
      </c>
      <c r="N458" s="415"/>
      <c r="O458" s="419"/>
      <c r="P458" s="421"/>
      <c r="Q458" s="415"/>
      <c r="R458" s="415"/>
      <c r="S458" s="415"/>
      <c r="T458" s="415"/>
      <c r="U458" s="415"/>
      <c r="V458" s="415"/>
      <c r="W458" s="415"/>
      <c r="X458" s="415"/>
      <c r="Y458" s="415"/>
      <c r="Z458" s="415"/>
      <c r="AA458" s="415"/>
      <c r="AB458" s="415"/>
      <c r="AC458" s="415"/>
      <c r="AD458" s="415"/>
      <c r="AE458" s="415"/>
      <c r="AF458" s="415"/>
      <c r="AG458" s="415"/>
      <c r="AH458" s="415"/>
      <c r="AI458" s="415"/>
      <c r="AJ458" s="415"/>
      <c r="AK458" s="415"/>
      <c r="AL458" s="415"/>
      <c r="AM458" s="415"/>
      <c r="AN458" s="415"/>
    </row>
    <row r="459" ht="21.75" hidden="1" customHeight="1">
      <c r="A459" s="416" t="s">
        <v>164</v>
      </c>
      <c r="B459" s="417" t="s">
        <v>4737</v>
      </c>
      <c r="C459" s="417"/>
      <c r="D459" s="418" t="s">
        <v>4738</v>
      </c>
      <c r="E459" s="418"/>
      <c r="F459" s="419" t="s">
        <v>4739</v>
      </c>
      <c r="G459" s="419" t="s">
        <v>4740</v>
      </c>
      <c r="H459" s="419" t="s">
        <v>48</v>
      </c>
      <c r="I459" s="419">
        <v>5.0</v>
      </c>
      <c r="J459" s="420">
        <v>45201.0</v>
      </c>
      <c r="K459" s="419" t="s">
        <v>36</v>
      </c>
      <c r="L459" s="418" t="s">
        <v>2667</v>
      </c>
      <c r="M459" s="419" t="s">
        <v>2668</v>
      </c>
      <c r="N459" s="415"/>
      <c r="O459" s="419"/>
      <c r="P459" s="421"/>
      <c r="Q459" s="415"/>
      <c r="R459" s="415"/>
      <c r="S459" s="415"/>
      <c r="T459" s="415"/>
      <c r="U459" s="415"/>
      <c r="V459" s="415"/>
      <c r="W459" s="415"/>
      <c r="X459" s="415"/>
      <c r="Y459" s="415"/>
      <c r="Z459" s="415"/>
      <c r="AA459" s="415"/>
      <c r="AB459" s="415"/>
      <c r="AC459" s="415"/>
      <c r="AD459" s="415"/>
      <c r="AE459" s="415"/>
      <c r="AF459" s="415"/>
      <c r="AG459" s="415"/>
      <c r="AH459" s="415"/>
      <c r="AI459" s="415"/>
      <c r="AJ459" s="415"/>
      <c r="AK459" s="415"/>
      <c r="AL459" s="415"/>
      <c r="AM459" s="415"/>
      <c r="AN459" s="415"/>
    </row>
    <row r="460" ht="21.75" hidden="1" customHeight="1">
      <c r="A460" s="416" t="s">
        <v>164</v>
      </c>
      <c r="B460" s="417" t="s">
        <v>4741</v>
      </c>
      <c r="C460" s="417"/>
      <c r="D460" s="418" t="s">
        <v>4742</v>
      </c>
      <c r="E460" s="418"/>
      <c r="F460" s="419" t="s">
        <v>4743</v>
      </c>
      <c r="G460" s="419" t="s">
        <v>4744</v>
      </c>
      <c r="H460" s="419" t="s">
        <v>48</v>
      </c>
      <c r="I460" s="419">
        <v>5.0</v>
      </c>
      <c r="J460" s="420">
        <v>45146.0</v>
      </c>
      <c r="K460" s="419" t="s">
        <v>36</v>
      </c>
      <c r="L460" s="418" t="s">
        <v>4619</v>
      </c>
      <c r="M460" s="419" t="s">
        <v>2668</v>
      </c>
      <c r="N460" s="415"/>
      <c r="O460" s="419"/>
      <c r="P460" s="421"/>
      <c r="Q460" s="415"/>
      <c r="R460" s="415"/>
      <c r="S460" s="415"/>
      <c r="T460" s="415"/>
      <c r="U460" s="415"/>
      <c r="V460" s="415"/>
      <c r="W460" s="415"/>
      <c r="X460" s="415"/>
      <c r="Y460" s="415"/>
      <c r="Z460" s="415"/>
      <c r="AA460" s="415"/>
      <c r="AB460" s="415"/>
      <c r="AC460" s="415"/>
      <c r="AD460" s="415"/>
      <c r="AE460" s="415"/>
      <c r="AF460" s="415"/>
      <c r="AG460" s="415"/>
      <c r="AH460" s="415"/>
      <c r="AI460" s="415"/>
      <c r="AJ460" s="415"/>
      <c r="AK460" s="415"/>
      <c r="AL460" s="415"/>
      <c r="AM460" s="415"/>
      <c r="AN460" s="415"/>
    </row>
    <row r="461" ht="21.75" hidden="1" customHeight="1">
      <c r="A461" s="416" t="s">
        <v>164</v>
      </c>
      <c r="B461" s="417" t="s">
        <v>4745</v>
      </c>
      <c r="C461" s="417"/>
      <c r="D461" s="418" t="s">
        <v>4746</v>
      </c>
      <c r="E461" s="418"/>
      <c r="F461" s="419" t="s">
        <v>4747</v>
      </c>
      <c r="G461" s="419" t="s">
        <v>4748</v>
      </c>
      <c r="H461" s="419" t="s">
        <v>48</v>
      </c>
      <c r="I461" s="419">
        <v>5.0</v>
      </c>
      <c r="J461" s="420">
        <v>45244.0</v>
      </c>
      <c r="K461" s="419" t="s">
        <v>36</v>
      </c>
      <c r="L461" s="419" t="s">
        <v>2749</v>
      </c>
      <c r="M461" s="419" t="s">
        <v>2668</v>
      </c>
      <c r="N461" s="415"/>
      <c r="O461" s="419"/>
      <c r="P461" s="421"/>
      <c r="Q461" s="415"/>
      <c r="R461" s="415"/>
      <c r="S461" s="415"/>
      <c r="T461" s="415"/>
      <c r="U461" s="415"/>
      <c r="V461" s="415"/>
      <c r="W461" s="415"/>
      <c r="X461" s="415"/>
      <c r="Y461" s="415"/>
      <c r="Z461" s="415"/>
      <c r="AA461" s="415"/>
      <c r="AB461" s="415"/>
      <c r="AC461" s="415"/>
      <c r="AD461" s="415"/>
      <c r="AE461" s="415"/>
      <c r="AF461" s="415"/>
      <c r="AG461" s="415"/>
      <c r="AH461" s="415"/>
      <c r="AI461" s="415"/>
      <c r="AJ461" s="415"/>
      <c r="AK461" s="415"/>
      <c r="AL461" s="415"/>
      <c r="AM461" s="415"/>
      <c r="AN461" s="415"/>
    </row>
    <row r="462" ht="21.75" hidden="1" customHeight="1">
      <c r="A462" s="416" t="s">
        <v>164</v>
      </c>
      <c r="B462" s="417" t="s">
        <v>4749</v>
      </c>
      <c r="C462" s="417"/>
      <c r="D462" s="418" t="s">
        <v>4750</v>
      </c>
      <c r="E462" s="418"/>
      <c r="F462" s="419" t="s">
        <v>4751</v>
      </c>
      <c r="G462" s="419" t="s">
        <v>4752</v>
      </c>
      <c r="H462" s="419" t="s">
        <v>48</v>
      </c>
      <c r="I462" s="419">
        <v>5.0</v>
      </c>
      <c r="J462" s="420">
        <v>45177.0</v>
      </c>
      <c r="K462" s="419" t="s">
        <v>36</v>
      </c>
      <c r="L462" s="418" t="s">
        <v>4753</v>
      </c>
      <c r="M462" s="419" t="s">
        <v>2668</v>
      </c>
      <c r="N462" s="415"/>
      <c r="O462" s="419"/>
      <c r="P462" s="421"/>
      <c r="Q462" s="415"/>
      <c r="R462" s="415"/>
      <c r="S462" s="415"/>
      <c r="T462" s="415"/>
      <c r="U462" s="415"/>
      <c r="V462" s="415"/>
      <c r="W462" s="415"/>
      <c r="X462" s="415"/>
      <c r="Y462" s="415"/>
      <c r="Z462" s="415"/>
      <c r="AA462" s="415"/>
      <c r="AB462" s="415"/>
      <c r="AC462" s="415"/>
      <c r="AD462" s="415"/>
      <c r="AE462" s="415"/>
      <c r="AF462" s="415"/>
      <c r="AG462" s="415"/>
      <c r="AH462" s="415"/>
      <c r="AI462" s="415"/>
      <c r="AJ462" s="415"/>
      <c r="AK462" s="415"/>
      <c r="AL462" s="415"/>
      <c r="AM462" s="415"/>
      <c r="AN462" s="415"/>
    </row>
    <row r="463" ht="21.75" hidden="1" customHeight="1">
      <c r="A463" s="416" t="s">
        <v>164</v>
      </c>
      <c r="B463" s="417" t="s">
        <v>4754</v>
      </c>
      <c r="C463" s="417"/>
      <c r="D463" s="418" t="s">
        <v>4755</v>
      </c>
      <c r="E463" s="418"/>
      <c r="F463" s="419" t="s">
        <v>4756</v>
      </c>
      <c r="G463" s="419" t="s">
        <v>4757</v>
      </c>
      <c r="H463" s="419" t="s">
        <v>48</v>
      </c>
      <c r="I463" s="419">
        <v>5.0</v>
      </c>
      <c r="J463" s="420">
        <v>45197.0</v>
      </c>
      <c r="K463" s="419" t="s">
        <v>36</v>
      </c>
      <c r="L463" s="418" t="s">
        <v>2667</v>
      </c>
      <c r="M463" s="419" t="s">
        <v>2668</v>
      </c>
      <c r="N463" s="415"/>
      <c r="O463" s="419"/>
      <c r="P463" s="421"/>
      <c r="Q463" s="415"/>
      <c r="R463" s="415"/>
      <c r="S463" s="415"/>
      <c r="T463" s="415"/>
      <c r="U463" s="415"/>
      <c r="V463" s="415"/>
      <c r="W463" s="415"/>
      <c r="X463" s="415"/>
      <c r="Y463" s="415"/>
      <c r="Z463" s="415"/>
      <c r="AA463" s="415"/>
      <c r="AB463" s="415"/>
      <c r="AC463" s="415"/>
      <c r="AD463" s="415"/>
      <c r="AE463" s="415"/>
      <c r="AF463" s="415"/>
      <c r="AG463" s="415"/>
      <c r="AH463" s="415"/>
      <c r="AI463" s="415"/>
      <c r="AJ463" s="415"/>
      <c r="AK463" s="415"/>
      <c r="AL463" s="415"/>
      <c r="AM463" s="415"/>
      <c r="AN463" s="415"/>
    </row>
    <row r="464" ht="21.75" hidden="1" customHeight="1">
      <c r="A464" s="416" t="s">
        <v>164</v>
      </c>
      <c r="B464" s="417" t="s">
        <v>4758</v>
      </c>
      <c r="C464" s="417"/>
      <c r="D464" s="418" t="s">
        <v>4759</v>
      </c>
      <c r="E464" s="418"/>
      <c r="F464" s="419" t="s">
        <v>4760</v>
      </c>
      <c r="G464" s="419" t="s">
        <v>4761</v>
      </c>
      <c r="H464" s="419" t="s">
        <v>48</v>
      </c>
      <c r="I464" s="419">
        <v>5.0</v>
      </c>
      <c r="J464" s="420">
        <v>45192.0</v>
      </c>
      <c r="K464" s="419" t="s">
        <v>36</v>
      </c>
      <c r="L464" s="418" t="s">
        <v>2667</v>
      </c>
      <c r="M464" s="419" t="s">
        <v>2668</v>
      </c>
      <c r="N464" s="415"/>
      <c r="O464" s="419"/>
      <c r="P464" s="421"/>
      <c r="Q464" s="415"/>
      <c r="R464" s="415"/>
      <c r="S464" s="415"/>
      <c r="T464" s="415"/>
      <c r="U464" s="415"/>
      <c r="V464" s="415"/>
      <c r="W464" s="415"/>
      <c r="X464" s="415"/>
      <c r="Y464" s="415"/>
      <c r="Z464" s="415"/>
      <c r="AA464" s="415"/>
      <c r="AB464" s="415"/>
      <c r="AC464" s="415"/>
      <c r="AD464" s="415"/>
      <c r="AE464" s="415"/>
      <c r="AF464" s="415"/>
      <c r="AG464" s="415"/>
      <c r="AH464" s="415"/>
      <c r="AI464" s="415"/>
      <c r="AJ464" s="415"/>
      <c r="AK464" s="415"/>
      <c r="AL464" s="415"/>
      <c r="AM464" s="415"/>
      <c r="AN464" s="415"/>
    </row>
    <row r="465" ht="21.75" hidden="1" customHeight="1">
      <c r="A465" s="416" t="s">
        <v>164</v>
      </c>
      <c r="B465" s="417" t="s">
        <v>4762</v>
      </c>
      <c r="C465" s="417"/>
      <c r="D465" s="418" t="s">
        <v>4763</v>
      </c>
      <c r="E465" s="418"/>
      <c r="F465" s="419" t="s">
        <v>4764</v>
      </c>
      <c r="G465" s="419" t="s">
        <v>4765</v>
      </c>
      <c r="H465" s="419" t="s">
        <v>124</v>
      </c>
      <c r="I465" s="419">
        <v>5.0</v>
      </c>
      <c r="J465" s="420">
        <v>45796.0</v>
      </c>
      <c r="K465" s="419" t="s">
        <v>123</v>
      </c>
      <c r="L465" s="418" t="s">
        <v>4766</v>
      </c>
      <c r="M465" s="419" t="s">
        <v>2668</v>
      </c>
      <c r="N465" s="415"/>
      <c r="O465" s="419"/>
      <c r="P465" s="421"/>
      <c r="Q465" s="415"/>
      <c r="R465" s="415"/>
      <c r="S465" s="415"/>
      <c r="T465" s="415"/>
      <c r="U465" s="415"/>
      <c r="V465" s="415"/>
      <c r="W465" s="415"/>
      <c r="X465" s="415"/>
      <c r="Y465" s="415"/>
      <c r="Z465" s="415"/>
      <c r="AA465" s="415"/>
      <c r="AB465" s="415"/>
      <c r="AC465" s="415"/>
      <c r="AD465" s="415"/>
      <c r="AE465" s="415"/>
      <c r="AF465" s="415"/>
      <c r="AG465" s="415"/>
      <c r="AH465" s="415"/>
      <c r="AI465" s="415"/>
      <c r="AJ465" s="415"/>
      <c r="AK465" s="415"/>
      <c r="AL465" s="415"/>
      <c r="AM465" s="415"/>
      <c r="AN465" s="415"/>
    </row>
    <row r="466" ht="21.75" hidden="1" customHeight="1">
      <c r="A466" s="416" t="s">
        <v>164</v>
      </c>
      <c r="B466" s="417">
        <v>1749492.0</v>
      </c>
      <c r="C466" s="417"/>
      <c r="D466" s="418" t="s">
        <v>4767</v>
      </c>
      <c r="E466" s="418"/>
      <c r="F466" s="419" t="s">
        <v>4768</v>
      </c>
      <c r="G466" s="419" t="s">
        <v>4769</v>
      </c>
      <c r="H466" s="419" t="s">
        <v>124</v>
      </c>
      <c r="I466" s="419">
        <v>5.0</v>
      </c>
      <c r="J466" s="420">
        <v>45807.0</v>
      </c>
      <c r="K466" s="419" t="s">
        <v>123</v>
      </c>
      <c r="L466" s="419" t="s">
        <v>4770</v>
      </c>
      <c r="M466" s="419" t="s">
        <v>2668</v>
      </c>
      <c r="N466" s="415"/>
      <c r="O466" s="419"/>
      <c r="P466" s="421"/>
      <c r="Q466" s="415"/>
      <c r="R466" s="415"/>
      <c r="S466" s="415"/>
      <c r="T466" s="415"/>
      <c r="U466" s="415"/>
      <c r="V466" s="415"/>
      <c r="W466" s="415"/>
      <c r="X466" s="415"/>
      <c r="Y466" s="415"/>
      <c r="Z466" s="415"/>
      <c r="AA466" s="415"/>
      <c r="AB466" s="415"/>
      <c r="AC466" s="415"/>
      <c r="AD466" s="415"/>
      <c r="AE466" s="415"/>
      <c r="AF466" s="415"/>
      <c r="AG466" s="415"/>
      <c r="AH466" s="415"/>
      <c r="AI466" s="415"/>
      <c r="AJ466" s="415"/>
      <c r="AK466" s="415"/>
      <c r="AL466" s="415"/>
      <c r="AM466" s="415"/>
      <c r="AN466" s="415"/>
    </row>
    <row r="467" ht="21.75" hidden="1" customHeight="1">
      <c r="A467" s="416" t="s">
        <v>164</v>
      </c>
      <c r="B467" s="417" t="s">
        <v>4771</v>
      </c>
      <c r="C467" s="417"/>
      <c r="D467" s="418" t="s">
        <v>4772</v>
      </c>
      <c r="E467" s="418"/>
      <c r="F467" s="419" t="s">
        <v>4773</v>
      </c>
      <c r="G467" s="419" t="s">
        <v>4774</v>
      </c>
      <c r="H467" s="419" t="s">
        <v>124</v>
      </c>
      <c r="I467" s="419">
        <v>5.0</v>
      </c>
      <c r="J467" s="420">
        <v>45779.0</v>
      </c>
      <c r="K467" s="419" t="s">
        <v>123</v>
      </c>
      <c r="L467" s="419" t="s">
        <v>4770</v>
      </c>
      <c r="M467" s="419" t="s">
        <v>2668</v>
      </c>
      <c r="N467" s="415"/>
      <c r="O467" s="419"/>
      <c r="P467" s="421"/>
      <c r="Q467" s="415"/>
      <c r="R467" s="415"/>
      <c r="S467" s="415"/>
      <c r="T467" s="415"/>
      <c r="U467" s="415"/>
      <c r="V467" s="415"/>
      <c r="W467" s="415"/>
      <c r="X467" s="415"/>
      <c r="Y467" s="415"/>
      <c r="Z467" s="415"/>
      <c r="AA467" s="415"/>
      <c r="AB467" s="415"/>
      <c r="AC467" s="415"/>
      <c r="AD467" s="415"/>
      <c r="AE467" s="415"/>
      <c r="AF467" s="415"/>
      <c r="AG467" s="415"/>
      <c r="AH467" s="415"/>
      <c r="AI467" s="415"/>
      <c r="AJ467" s="415"/>
      <c r="AK467" s="415"/>
      <c r="AL467" s="415"/>
      <c r="AM467" s="415"/>
      <c r="AN467" s="415"/>
    </row>
    <row r="468" ht="21.75" hidden="1" customHeight="1">
      <c r="A468" s="416" t="s">
        <v>164</v>
      </c>
      <c r="B468" s="417" t="s">
        <v>4775</v>
      </c>
      <c r="C468" s="417"/>
      <c r="D468" s="418" t="s">
        <v>4776</v>
      </c>
      <c r="E468" s="418"/>
      <c r="F468" s="419" t="s">
        <v>4777</v>
      </c>
      <c r="G468" s="419" t="s">
        <v>4778</v>
      </c>
      <c r="H468" s="419" t="s">
        <v>124</v>
      </c>
      <c r="I468" s="419">
        <v>5.0</v>
      </c>
      <c r="J468" s="420">
        <v>45680.0</v>
      </c>
      <c r="K468" s="419" t="s">
        <v>123</v>
      </c>
      <c r="L468" s="418" t="s">
        <v>4779</v>
      </c>
      <c r="M468" s="419" t="s">
        <v>2668</v>
      </c>
      <c r="N468" s="415"/>
      <c r="O468" s="419"/>
      <c r="P468" s="421"/>
      <c r="Q468" s="415"/>
      <c r="R468" s="415"/>
      <c r="S468" s="415"/>
      <c r="T468" s="415"/>
      <c r="U468" s="415"/>
      <c r="V468" s="415"/>
      <c r="W468" s="415"/>
      <c r="X468" s="415"/>
      <c r="Y468" s="415"/>
      <c r="Z468" s="415"/>
      <c r="AA468" s="415"/>
      <c r="AB468" s="415"/>
      <c r="AC468" s="415"/>
      <c r="AD468" s="415"/>
      <c r="AE468" s="415"/>
      <c r="AF468" s="415"/>
      <c r="AG468" s="415"/>
      <c r="AH468" s="415"/>
      <c r="AI468" s="415"/>
      <c r="AJ468" s="415"/>
      <c r="AK468" s="415"/>
      <c r="AL468" s="415"/>
      <c r="AM468" s="415"/>
      <c r="AN468" s="415"/>
    </row>
    <row r="469" ht="21.75" hidden="1" customHeight="1">
      <c r="A469" s="416" t="s">
        <v>164</v>
      </c>
      <c r="B469" s="417" t="s">
        <v>4780</v>
      </c>
      <c r="C469" s="417"/>
      <c r="D469" s="418" t="s">
        <v>4781</v>
      </c>
      <c r="E469" s="418"/>
      <c r="F469" s="419" t="s">
        <v>4782</v>
      </c>
      <c r="G469" s="419" t="s">
        <v>4783</v>
      </c>
      <c r="H469" s="419" t="s">
        <v>124</v>
      </c>
      <c r="I469" s="419">
        <v>5.0</v>
      </c>
      <c r="J469" s="420">
        <v>45699.0</v>
      </c>
      <c r="K469" s="419" t="s">
        <v>123</v>
      </c>
      <c r="L469" s="418" t="s">
        <v>3221</v>
      </c>
      <c r="M469" s="419" t="s">
        <v>2668</v>
      </c>
      <c r="N469" s="415"/>
      <c r="O469" s="419"/>
      <c r="P469" s="421"/>
      <c r="Q469" s="415"/>
      <c r="R469" s="415"/>
      <c r="S469" s="415"/>
      <c r="T469" s="415"/>
      <c r="U469" s="415"/>
      <c r="V469" s="415"/>
      <c r="W469" s="415"/>
      <c r="X469" s="415"/>
      <c r="Y469" s="415"/>
      <c r="Z469" s="415"/>
      <c r="AA469" s="415"/>
      <c r="AB469" s="415"/>
      <c r="AC469" s="415"/>
      <c r="AD469" s="415"/>
      <c r="AE469" s="415"/>
      <c r="AF469" s="415"/>
      <c r="AG469" s="415"/>
      <c r="AH469" s="415"/>
      <c r="AI469" s="415"/>
      <c r="AJ469" s="415"/>
      <c r="AK469" s="415"/>
      <c r="AL469" s="415"/>
      <c r="AM469" s="415"/>
      <c r="AN469" s="415"/>
    </row>
    <row r="470" ht="21.75" hidden="1" customHeight="1">
      <c r="A470" s="416" t="s">
        <v>164</v>
      </c>
      <c r="B470" s="417" t="s">
        <v>4784</v>
      </c>
      <c r="C470" s="417"/>
      <c r="D470" s="418" t="s">
        <v>4785</v>
      </c>
      <c r="E470" s="418"/>
      <c r="F470" s="419" t="s">
        <v>4786</v>
      </c>
      <c r="G470" s="419" t="s">
        <v>4787</v>
      </c>
      <c r="H470" s="419" t="s">
        <v>124</v>
      </c>
      <c r="I470" s="419">
        <v>5.0</v>
      </c>
      <c r="J470" s="420">
        <v>45639.0</v>
      </c>
      <c r="K470" s="419" t="s">
        <v>123</v>
      </c>
      <c r="L470" s="418" t="s">
        <v>4788</v>
      </c>
      <c r="M470" s="419" t="s">
        <v>2668</v>
      </c>
      <c r="N470" s="415"/>
      <c r="O470" s="419"/>
      <c r="P470" s="421"/>
      <c r="Q470" s="415"/>
      <c r="R470" s="415"/>
      <c r="S470" s="415"/>
      <c r="T470" s="415"/>
      <c r="U470" s="415"/>
      <c r="V470" s="415"/>
      <c r="W470" s="415"/>
      <c r="X470" s="415"/>
      <c r="Y470" s="415"/>
      <c r="Z470" s="415"/>
      <c r="AA470" s="415"/>
      <c r="AB470" s="415"/>
      <c r="AC470" s="415"/>
      <c r="AD470" s="415"/>
      <c r="AE470" s="415"/>
      <c r="AF470" s="415"/>
      <c r="AG470" s="415"/>
      <c r="AH470" s="415"/>
      <c r="AI470" s="415"/>
      <c r="AJ470" s="415"/>
      <c r="AK470" s="415"/>
      <c r="AL470" s="415"/>
      <c r="AM470" s="415"/>
      <c r="AN470" s="415"/>
    </row>
    <row r="471" ht="21.75" hidden="1" customHeight="1">
      <c r="A471" s="416" t="s">
        <v>164</v>
      </c>
      <c r="B471" s="417" t="s">
        <v>4789</v>
      </c>
      <c r="C471" s="417"/>
      <c r="D471" s="418" t="s">
        <v>4790</v>
      </c>
      <c r="E471" s="418"/>
      <c r="F471" s="419" t="s">
        <v>4791</v>
      </c>
      <c r="G471" s="419" t="s">
        <v>4792</v>
      </c>
      <c r="H471" s="419" t="s">
        <v>124</v>
      </c>
      <c r="I471" s="419">
        <v>5.0</v>
      </c>
      <c r="J471" s="420">
        <v>45660.0</v>
      </c>
      <c r="K471" s="419" t="s">
        <v>123</v>
      </c>
      <c r="L471" s="418" t="s">
        <v>3878</v>
      </c>
      <c r="M471" s="419" t="s">
        <v>2668</v>
      </c>
      <c r="N471" s="415"/>
      <c r="O471" s="419"/>
      <c r="P471" s="421"/>
      <c r="Q471" s="415"/>
      <c r="R471" s="415"/>
      <c r="S471" s="415"/>
      <c r="T471" s="415"/>
      <c r="U471" s="415"/>
      <c r="V471" s="415"/>
      <c r="W471" s="415"/>
      <c r="X471" s="415"/>
      <c r="Y471" s="415"/>
      <c r="Z471" s="415"/>
      <c r="AA471" s="415"/>
      <c r="AB471" s="415"/>
      <c r="AC471" s="415"/>
      <c r="AD471" s="415"/>
      <c r="AE471" s="415"/>
      <c r="AF471" s="415"/>
      <c r="AG471" s="415"/>
      <c r="AH471" s="415"/>
      <c r="AI471" s="415"/>
      <c r="AJ471" s="415"/>
      <c r="AK471" s="415"/>
      <c r="AL471" s="415"/>
      <c r="AM471" s="415"/>
      <c r="AN471" s="415"/>
    </row>
    <row r="472" ht="21.75" hidden="1" customHeight="1">
      <c r="A472" s="416" t="s">
        <v>164</v>
      </c>
      <c r="B472" s="417" t="s">
        <v>4793</v>
      </c>
      <c r="C472" s="417"/>
      <c r="D472" s="418" t="s">
        <v>4794</v>
      </c>
      <c r="E472" s="418"/>
      <c r="F472" s="419" t="s">
        <v>4795</v>
      </c>
      <c r="G472" s="419" t="s">
        <v>4796</v>
      </c>
      <c r="H472" s="419" t="s">
        <v>124</v>
      </c>
      <c r="I472" s="419">
        <v>5.0</v>
      </c>
      <c r="J472" s="420">
        <v>45632.0</v>
      </c>
      <c r="K472" s="419" t="s">
        <v>123</v>
      </c>
      <c r="L472" s="418" t="s">
        <v>4797</v>
      </c>
      <c r="M472" s="419" t="s">
        <v>2668</v>
      </c>
      <c r="N472" s="415"/>
      <c r="O472" s="419"/>
      <c r="P472" s="421"/>
      <c r="Q472" s="415"/>
      <c r="R472" s="415"/>
      <c r="S472" s="415"/>
      <c r="T472" s="415"/>
      <c r="U472" s="415"/>
      <c r="V472" s="415"/>
      <c r="W472" s="415"/>
      <c r="X472" s="415"/>
      <c r="Y472" s="415"/>
      <c r="Z472" s="415"/>
      <c r="AA472" s="415"/>
      <c r="AB472" s="415"/>
      <c r="AC472" s="415"/>
      <c r="AD472" s="415"/>
      <c r="AE472" s="415"/>
      <c r="AF472" s="415"/>
      <c r="AG472" s="415"/>
      <c r="AH472" s="415"/>
      <c r="AI472" s="415"/>
      <c r="AJ472" s="415"/>
      <c r="AK472" s="415"/>
      <c r="AL472" s="415"/>
      <c r="AM472" s="415"/>
      <c r="AN472" s="415"/>
    </row>
    <row r="473" ht="21.75" hidden="1" customHeight="1">
      <c r="A473" s="416" t="s">
        <v>164</v>
      </c>
      <c r="B473" s="417" t="s">
        <v>4798</v>
      </c>
      <c r="C473" s="417"/>
      <c r="D473" s="418" t="s">
        <v>4799</v>
      </c>
      <c r="E473" s="418"/>
      <c r="F473" s="419" t="s">
        <v>4800</v>
      </c>
      <c r="G473" s="419" t="s">
        <v>4801</v>
      </c>
      <c r="H473" s="419" t="s">
        <v>124</v>
      </c>
      <c r="I473" s="419">
        <v>5.0</v>
      </c>
      <c r="J473" s="420">
        <v>45526.0</v>
      </c>
      <c r="K473" s="419" t="s">
        <v>123</v>
      </c>
      <c r="L473" s="419" t="s">
        <v>4770</v>
      </c>
      <c r="M473" s="419" t="s">
        <v>2668</v>
      </c>
      <c r="N473" s="415"/>
      <c r="O473" s="419"/>
      <c r="P473" s="421"/>
      <c r="Q473" s="415"/>
      <c r="R473" s="415"/>
      <c r="S473" s="415"/>
      <c r="T473" s="415"/>
      <c r="U473" s="415"/>
      <c r="V473" s="415"/>
      <c r="W473" s="415"/>
      <c r="X473" s="415"/>
      <c r="Y473" s="415"/>
      <c r="Z473" s="415"/>
      <c r="AA473" s="415"/>
      <c r="AB473" s="415"/>
      <c r="AC473" s="415"/>
      <c r="AD473" s="415"/>
      <c r="AE473" s="415"/>
      <c r="AF473" s="415"/>
      <c r="AG473" s="415"/>
      <c r="AH473" s="415"/>
      <c r="AI473" s="415"/>
      <c r="AJ473" s="415"/>
      <c r="AK473" s="415"/>
      <c r="AL473" s="415"/>
      <c r="AM473" s="415"/>
      <c r="AN473" s="415"/>
    </row>
    <row r="474" ht="21.75" hidden="1" customHeight="1">
      <c r="A474" s="416" t="s">
        <v>164</v>
      </c>
      <c r="B474" s="417" t="s">
        <v>4802</v>
      </c>
      <c r="C474" s="417"/>
      <c r="D474" s="418" t="s">
        <v>4803</v>
      </c>
      <c r="E474" s="418"/>
      <c r="F474" s="419" t="s">
        <v>4804</v>
      </c>
      <c r="G474" s="419" t="s">
        <v>4805</v>
      </c>
      <c r="H474" s="419" t="s">
        <v>124</v>
      </c>
      <c r="I474" s="419">
        <v>5.0</v>
      </c>
      <c r="J474" s="420">
        <v>45481.0</v>
      </c>
      <c r="K474" s="419" t="s">
        <v>123</v>
      </c>
      <c r="L474" s="419" t="s">
        <v>4770</v>
      </c>
      <c r="M474" s="419" t="s">
        <v>2668</v>
      </c>
      <c r="N474" s="415"/>
      <c r="O474" s="419"/>
      <c r="P474" s="421"/>
      <c r="Q474" s="415"/>
      <c r="R474" s="415"/>
      <c r="S474" s="415"/>
      <c r="T474" s="415"/>
      <c r="U474" s="415"/>
      <c r="V474" s="415"/>
      <c r="W474" s="415"/>
      <c r="X474" s="415"/>
      <c r="Y474" s="415"/>
      <c r="Z474" s="415"/>
      <c r="AA474" s="415"/>
      <c r="AB474" s="415"/>
      <c r="AC474" s="415"/>
      <c r="AD474" s="415"/>
      <c r="AE474" s="415"/>
      <c r="AF474" s="415"/>
      <c r="AG474" s="415"/>
      <c r="AH474" s="415"/>
      <c r="AI474" s="415"/>
      <c r="AJ474" s="415"/>
      <c r="AK474" s="415"/>
      <c r="AL474" s="415"/>
      <c r="AM474" s="415"/>
      <c r="AN474" s="415"/>
    </row>
    <row r="475" ht="21.75" hidden="1" customHeight="1">
      <c r="A475" s="416" t="s">
        <v>164</v>
      </c>
      <c r="B475" s="417" t="s">
        <v>4806</v>
      </c>
      <c r="C475" s="417"/>
      <c r="D475" s="418" t="s">
        <v>4807</v>
      </c>
      <c r="E475" s="418"/>
      <c r="F475" s="419" t="s">
        <v>4808</v>
      </c>
      <c r="G475" s="419" t="s">
        <v>4809</v>
      </c>
      <c r="H475" s="419" t="s">
        <v>81</v>
      </c>
      <c r="I475" s="419">
        <v>5.0</v>
      </c>
      <c r="J475" s="420">
        <v>45912.0</v>
      </c>
      <c r="K475" s="419" t="s">
        <v>74</v>
      </c>
      <c r="L475" s="419" t="s">
        <v>4810</v>
      </c>
      <c r="M475" s="419" t="s">
        <v>2668</v>
      </c>
      <c r="N475" s="415"/>
      <c r="O475" s="419"/>
      <c r="P475" s="421"/>
      <c r="Q475" s="415"/>
      <c r="R475" s="415"/>
      <c r="S475" s="415"/>
      <c r="T475" s="415"/>
      <c r="U475" s="415"/>
      <c r="V475" s="415"/>
      <c r="W475" s="415"/>
      <c r="X475" s="415"/>
      <c r="Y475" s="415"/>
      <c r="Z475" s="415"/>
      <c r="AA475" s="415"/>
      <c r="AB475" s="415"/>
      <c r="AC475" s="415"/>
      <c r="AD475" s="415"/>
      <c r="AE475" s="415"/>
      <c r="AF475" s="415"/>
      <c r="AG475" s="415"/>
      <c r="AH475" s="415"/>
      <c r="AI475" s="415"/>
      <c r="AJ475" s="415"/>
      <c r="AK475" s="415"/>
      <c r="AL475" s="415"/>
      <c r="AM475" s="415"/>
      <c r="AN475" s="415"/>
    </row>
    <row r="476" ht="21.75" hidden="1" customHeight="1">
      <c r="A476" s="416" t="s">
        <v>164</v>
      </c>
      <c r="B476" s="417" t="s">
        <v>4811</v>
      </c>
      <c r="C476" s="417"/>
      <c r="D476" s="418" t="s">
        <v>4812</v>
      </c>
      <c r="E476" s="418"/>
      <c r="F476" s="419" t="s">
        <v>4813</v>
      </c>
      <c r="G476" s="419" t="s">
        <v>4814</v>
      </c>
      <c r="H476" s="419" t="s">
        <v>81</v>
      </c>
      <c r="I476" s="419">
        <v>5.0</v>
      </c>
      <c r="J476" s="420">
        <v>45849.0</v>
      </c>
      <c r="K476" s="419" t="s">
        <v>74</v>
      </c>
      <c r="L476" s="419" t="s">
        <v>4810</v>
      </c>
      <c r="M476" s="419" t="s">
        <v>2668</v>
      </c>
      <c r="N476" s="415"/>
      <c r="O476" s="419"/>
      <c r="P476" s="421"/>
      <c r="Q476" s="415"/>
      <c r="R476" s="415"/>
      <c r="S476" s="415"/>
      <c r="T476" s="415"/>
      <c r="U476" s="415"/>
      <c r="V476" s="415"/>
      <c r="W476" s="415"/>
      <c r="X476" s="415"/>
      <c r="Y476" s="415"/>
      <c r="Z476" s="415"/>
      <c r="AA476" s="415"/>
      <c r="AB476" s="415"/>
      <c r="AC476" s="415"/>
      <c r="AD476" s="415"/>
      <c r="AE476" s="415"/>
      <c r="AF476" s="415"/>
      <c r="AG476" s="415"/>
      <c r="AH476" s="415"/>
      <c r="AI476" s="415"/>
      <c r="AJ476" s="415"/>
      <c r="AK476" s="415"/>
      <c r="AL476" s="415"/>
      <c r="AM476" s="415"/>
      <c r="AN476" s="415"/>
    </row>
    <row r="477" ht="21.75" hidden="1" customHeight="1">
      <c r="A477" s="416" t="s">
        <v>164</v>
      </c>
      <c r="B477" s="417" t="s">
        <v>4815</v>
      </c>
      <c r="C477" s="417"/>
      <c r="D477" s="418" t="s">
        <v>4816</v>
      </c>
      <c r="E477" s="418"/>
      <c r="F477" s="419" t="s">
        <v>4817</v>
      </c>
      <c r="G477" s="419" t="s">
        <v>4818</v>
      </c>
      <c r="H477" s="419" t="s">
        <v>81</v>
      </c>
      <c r="I477" s="419">
        <v>5.0</v>
      </c>
      <c r="J477" s="420">
        <v>45825.0</v>
      </c>
      <c r="K477" s="419" t="s">
        <v>74</v>
      </c>
      <c r="L477" s="419" t="s">
        <v>4810</v>
      </c>
      <c r="M477" s="419" t="s">
        <v>2668</v>
      </c>
      <c r="N477" s="415"/>
      <c r="O477" s="419"/>
      <c r="P477" s="421"/>
      <c r="Q477" s="415"/>
      <c r="R477" s="415"/>
      <c r="S477" s="415"/>
      <c r="T477" s="415"/>
      <c r="U477" s="415"/>
      <c r="V477" s="415"/>
      <c r="W477" s="415"/>
      <c r="X477" s="415"/>
      <c r="Y477" s="415"/>
      <c r="Z477" s="415"/>
      <c r="AA477" s="415"/>
      <c r="AB477" s="415"/>
      <c r="AC477" s="415"/>
      <c r="AD477" s="415"/>
      <c r="AE477" s="415"/>
      <c r="AF477" s="415"/>
      <c r="AG477" s="415"/>
      <c r="AH477" s="415"/>
      <c r="AI477" s="415"/>
      <c r="AJ477" s="415"/>
      <c r="AK477" s="415"/>
      <c r="AL477" s="415"/>
      <c r="AM477" s="415"/>
      <c r="AN477" s="415"/>
    </row>
    <row r="478" ht="21.75" hidden="1" customHeight="1">
      <c r="A478" s="416" t="s">
        <v>164</v>
      </c>
      <c r="B478" s="417" t="s">
        <v>4819</v>
      </c>
      <c r="C478" s="417"/>
      <c r="D478" s="418" t="s">
        <v>4820</v>
      </c>
      <c r="E478" s="418"/>
      <c r="F478" s="419" t="s">
        <v>4821</v>
      </c>
      <c r="G478" s="419" t="s">
        <v>4822</v>
      </c>
      <c r="H478" s="419" t="s">
        <v>81</v>
      </c>
      <c r="I478" s="419">
        <v>5.0</v>
      </c>
      <c r="J478" s="420">
        <v>45758.0</v>
      </c>
      <c r="K478" s="419" t="s">
        <v>74</v>
      </c>
      <c r="L478" s="419" t="s">
        <v>4810</v>
      </c>
      <c r="M478" s="419" t="s">
        <v>2668</v>
      </c>
      <c r="N478" s="415"/>
      <c r="O478" s="419"/>
      <c r="P478" s="421"/>
      <c r="Q478" s="415"/>
      <c r="R478" s="415"/>
      <c r="S478" s="415"/>
      <c r="T478" s="415"/>
      <c r="U478" s="415"/>
      <c r="V478" s="415"/>
      <c r="W478" s="415"/>
      <c r="X478" s="415"/>
      <c r="Y478" s="415"/>
      <c r="Z478" s="415"/>
      <c r="AA478" s="415"/>
      <c r="AB478" s="415"/>
      <c r="AC478" s="415"/>
      <c r="AD478" s="415"/>
      <c r="AE478" s="415"/>
      <c r="AF478" s="415"/>
      <c r="AG478" s="415"/>
      <c r="AH478" s="415"/>
      <c r="AI478" s="415"/>
      <c r="AJ478" s="415"/>
      <c r="AK478" s="415"/>
      <c r="AL478" s="415"/>
      <c r="AM478" s="415"/>
      <c r="AN478" s="415"/>
    </row>
    <row r="479" ht="21.75" hidden="1" customHeight="1">
      <c r="A479" s="416" t="s">
        <v>164</v>
      </c>
      <c r="B479" s="417" t="s">
        <v>4823</v>
      </c>
      <c r="C479" s="417"/>
      <c r="D479" s="418" t="s">
        <v>4824</v>
      </c>
      <c r="E479" s="418"/>
      <c r="F479" s="419" t="s">
        <v>4825</v>
      </c>
      <c r="G479" s="419" t="s">
        <v>4826</v>
      </c>
      <c r="H479" s="419" t="s">
        <v>81</v>
      </c>
      <c r="I479" s="419">
        <v>5.0</v>
      </c>
      <c r="J479" s="420">
        <v>45708.0</v>
      </c>
      <c r="K479" s="419" t="s">
        <v>74</v>
      </c>
      <c r="L479" s="419" t="s">
        <v>4810</v>
      </c>
      <c r="M479" s="419" t="s">
        <v>2668</v>
      </c>
      <c r="N479" s="415"/>
      <c r="O479" s="419"/>
      <c r="P479" s="421"/>
      <c r="Q479" s="415"/>
      <c r="R479" s="415"/>
      <c r="S479" s="415"/>
      <c r="T479" s="415"/>
      <c r="U479" s="415"/>
      <c r="V479" s="415"/>
      <c r="W479" s="415"/>
      <c r="X479" s="415"/>
      <c r="Y479" s="415"/>
      <c r="Z479" s="415"/>
      <c r="AA479" s="415"/>
      <c r="AB479" s="415"/>
      <c r="AC479" s="415"/>
      <c r="AD479" s="415"/>
      <c r="AE479" s="415"/>
      <c r="AF479" s="415"/>
      <c r="AG479" s="415"/>
      <c r="AH479" s="415"/>
      <c r="AI479" s="415"/>
      <c r="AJ479" s="415"/>
      <c r="AK479" s="415"/>
      <c r="AL479" s="415"/>
      <c r="AM479" s="415"/>
      <c r="AN479" s="415"/>
    </row>
    <row r="480" ht="21.75" hidden="1" customHeight="1">
      <c r="A480" s="416" t="s">
        <v>164</v>
      </c>
      <c r="B480" s="417" t="s">
        <v>4827</v>
      </c>
      <c r="C480" s="417"/>
      <c r="D480" s="418" t="s">
        <v>4828</v>
      </c>
      <c r="E480" s="418"/>
      <c r="F480" s="419" t="s">
        <v>4829</v>
      </c>
      <c r="G480" s="419" t="s">
        <v>4830</v>
      </c>
      <c r="H480" s="419" t="s">
        <v>81</v>
      </c>
      <c r="I480" s="419">
        <v>5.0</v>
      </c>
      <c r="J480" s="420">
        <v>45693.0</v>
      </c>
      <c r="K480" s="419" t="s">
        <v>74</v>
      </c>
      <c r="L480" s="419" t="s">
        <v>4810</v>
      </c>
      <c r="M480" s="419" t="s">
        <v>2668</v>
      </c>
      <c r="N480" s="415"/>
      <c r="O480" s="419"/>
      <c r="P480" s="421"/>
      <c r="Q480" s="415"/>
      <c r="R480" s="415"/>
      <c r="S480" s="415"/>
      <c r="T480" s="415"/>
      <c r="U480" s="415"/>
      <c r="V480" s="415"/>
      <c r="W480" s="415"/>
      <c r="X480" s="415"/>
      <c r="Y480" s="415"/>
      <c r="Z480" s="415"/>
      <c r="AA480" s="415"/>
      <c r="AB480" s="415"/>
      <c r="AC480" s="415"/>
      <c r="AD480" s="415"/>
      <c r="AE480" s="415"/>
      <c r="AF480" s="415"/>
      <c r="AG480" s="415"/>
      <c r="AH480" s="415"/>
      <c r="AI480" s="415"/>
      <c r="AJ480" s="415"/>
      <c r="AK480" s="415"/>
      <c r="AL480" s="415"/>
      <c r="AM480" s="415"/>
      <c r="AN480" s="415"/>
    </row>
    <row r="481" ht="21.75" hidden="1" customHeight="1">
      <c r="A481" s="416" t="s">
        <v>164</v>
      </c>
      <c r="B481" s="417" t="s">
        <v>4831</v>
      </c>
      <c r="C481" s="417"/>
      <c r="D481" s="418" t="s">
        <v>4832</v>
      </c>
      <c r="E481" s="418"/>
      <c r="F481" s="419" t="s">
        <v>4833</v>
      </c>
      <c r="G481" s="419" t="s">
        <v>4834</v>
      </c>
      <c r="H481" s="419" t="s">
        <v>81</v>
      </c>
      <c r="I481" s="419">
        <v>5.0</v>
      </c>
      <c r="J481" s="420">
        <v>45690.0</v>
      </c>
      <c r="K481" s="419" t="s">
        <v>74</v>
      </c>
      <c r="L481" s="419" t="s">
        <v>4810</v>
      </c>
      <c r="M481" s="419" t="s">
        <v>2668</v>
      </c>
      <c r="N481" s="415"/>
      <c r="O481" s="419"/>
      <c r="P481" s="421"/>
      <c r="Q481" s="415"/>
      <c r="R481" s="415"/>
      <c r="S481" s="415"/>
      <c r="T481" s="415"/>
      <c r="U481" s="415"/>
      <c r="V481" s="415"/>
      <c r="W481" s="415"/>
      <c r="X481" s="415"/>
      <c r="Y481" s="415"/>
      <c r="Z481" s="415"/>
      <c r="AA481" s="415"/>
      <c r="AB481" s="415"/>
      <c r="AC481" s="415"/>
      <c r="AD481" s="415"/>
      <c r="AE481" s="415"/>
      <c r="AF481" s="415"/>
      <c r="AG481" s="415"/>
      <c r="AH481" s="415"/>
      <c r="AI481" s="415"/>
      <c r="AJ481" s="415"/>
      <c r="AK481" s="415"/>
      <c r="AL481" s="415"/>
      <c r="AM481" s="415"/>
      <c r="AN481" s="415"/>
    </row>
    <row r="482" ht="21.75" hidden="1" customHeight="1">
      <c r="A482" s="416" t="s">
        <v>164</v>
      </c>
      <c r="B482" s="417" t="s">
        <v>4835</v>
      </c>
      <c r="C482" s="417"/>
      <c r="D482" s="418" t="s">
        <v>4836</v>
      </c>
      <c r="E482" s="418"/>
      <c r="F482" s="419" t="s">
        <v>4837</v>
      </c>
      <c r="G482" s="419" t="s">
        <v>4838</v>
      </c>
      <c r="H482" s="419" t="s">
        <v>81</v>
      </c>
      <c r="I482" s="419">
        <v>5.0</v>
      </c>
      <c r="J482" s="420">
        <v>45692.0</v>
      </c>
      <c r="K482" s="419" t="s">
        <v>74</v>
      </c>
      <c r="L482" s="419" t="s">
        <v>4810</v>
      </c>
      <c r="M482" s="419" t="s">
        <v>2668</v>
      </c>
      <c r="N482" s="415"/>
      <c r="O482" s="419"/>
      <c r="P482" s="421"/>
      <c r="Q482" s="415"/>
      <c r="R482" s="415"/>
      <c r="S482" s="415"/>
      <c r="T482" s="415"/>
      <c r="U482" s="415"/>
      <c r="V482" s="415"/>
      <c r="W482" s="415"/>
      <c r="X482" s="415"/>
      <c r="Y482" s="415"/>
      <c r="Z482" s="415"/>
      <c r="AA482" s="415"/>
      <c r="AB482" s="415"/>
      <c r="AC482" s="415"/>
      <c r="AD482" s="415"/>
      <c r="AE482" s="415"/>
      <c r="AF482" s="415"/>
      <c r="AG482" s="415"/>
      <c r="AH482" s="415"/>
      <c r="AI482" s="415"/>
      <c r="AJ482" s="415"/>
      <c r="AK482" s="415"/>
      <c r="AL482" s="415"/>
      <c r="AM482" s="415"/>
      <c r="AN482" s="415"/>
    </row>
    <row r="483" ht="21.75" hidden="1" customHeight="1">
      <c r="A483" s="416" t="s">
        <v>164</v>
      </c>
      <c r="B483" s="417" t="s">
        <v>4839</v>
      </c>
      <c r="C483" s="417"/>
      <c r="D483" s="418" t="s">
        <v>4840</v>
      </c>
      <c r="E483" s="418"/>
      <c r="F483" s="419" t="s">
        <v>4841</v>
      </c>
      <c r="G483" s="419" t="s">
        <v>4842</v>
      </c>
      <c r="H483" s="419" t="s">
        <v>81</v>
      </c>
      <c r="I483" s="419">
        <v>5.0</v>
      </c>
      <c r="J483" s="420">
        <v>45680.0</v>
      </c>
      <c r="K483" s="419" t="s">
        <v>74</v>
      </c>
      <c r="L483" s="419" t="s">
        <v>4810</v>
      </c>
      <c r="M483" s="419" t="s">
        <v>2668</v>
      </c>
      <c r="N483" s="415"/>
      <c r="O483" s="419"/>
      <c r="P483" s="421"/>
      <c r="Q483" s="415"/>
      <c r="R483" s="415"/>
      <c r="S483" s="415"/>
      <c r="T483" s="415"/>
      <c r="U483" s="415"/>
      <c r="V483" s="415"/>
      <c r="W483" s="415"/>
      <c r="X483" s="415"/>
      <c r="Y483" s="415"/>
      <c r="Z483" s="415"/>
      <c r="AA483" s="415"/>
      <c r="AB483" s="415"/>
      <c r="AC483" s="415"/>
      <c r="AD483" s="415"/>
      <c r="AE483" s="415"/>
      <c r="AF483" s="415"/>
      <c r="AG483" s="415"/>
      <c r="AH483" s="415"/>
      <c r="AI483" s="415"/>
      <c r="AJ483" s="415"/>
      <c r="AK483" s="415"/>
      <c r="AL483" s="415"/>
      <c r="AM483" s="415"/>
      <c r="AN483" s="415"/>
    </row>
    <row r="484" ht="21.75" hidden="1" customHeight="1">
      <c r="A484" s="416" t="s">
        <v>164</v>
      </c>
      <c r="B484" s="417" t="s">
        <v>4843</v>
      </c>
      <c r="C484" s="417"/>
      <c r="D484" s="418" t="s">
        <v>4844</v>
      </c>
      <c r="E484" s="418"/>
      <c r="F484" s="419" t="s">
        <v>4845</v>
      </c>
      <c r="G484" s="419" t="s">
        <v>4846</v>
      </c>
      <c r="H484" s="419" t="s">
        <v>81</v>
      </c>
      <c r="I484" s="419">
        <v>5.0</v>
      </c>
      <c r="J484" s="420">
        <v>45668.0</v>
      </c>
      <c r="K484" s="419" t="s">
        <v>74</v>
      </c>
      <c r="L484" s="419" t="s">
        <v>4810</v>
      </c>
      <c r="M484" s="419" t="s">
        <v>2668</v>
      </c>
      <c r="N484" s="415"/>
      <c r="O484" s="419"/>
      <c r="P484" s="421"/>
      <c r="Q484" s="415"/>
      <c r="R484" s="415"/>
      <c r="S484" s="415"/>
      <c r="T484" s="415"/>
      <c r="U484" s="415"/>
      <c r="V484" s="415"/>
      <c r="W484" s="415"/>
      <c r="X484" s="415"/>
      <c r="Y484" s="415"/>
      <c r="Z484" s="415"/>
      <c r="AA484" s="415"/>
      <c r="AB484" s="415"/>
      <c r="AC484" s="415"/>
      <c r="AD484" s="415"/>
      <c r="AE484" s="415"/>
      <c r="AF484" s="415"/>
      <c r="AG484" s="415"/>
      <c r="AH484" s="415"/>
      <c r="AI484" s="415"/>
      <c r="AJ484" s="415"/>
      <c r="AK484" s="415"/>
      <c r="AL484" s="415"/>
      <c r="AM484" s="415"/>
      <c r="AN484" s="415"/>
    </row>
    <row r="485" ht="21.75" hidden="1" customHeight="1">
      <c r="A485" s="416" t="s">
        <v>164</v>
      </c>
      <c r="B485" s="417" t="s">
        <v>4847</v>
      </c>
      <c r="C485" s="417"/>
      <c r="D485" s="418" t="s">
        <v>4848</v>
      </c>
      <c r="E485" s="418"/>
      <c r="F485" s="419" t="s">
        <v>4849</v>
      </c>
      <c r="G485" s="419" t="s">
        <v>4850</v>
      </c>
      <c r="H485" s="419" t="s">
        <v>77</v>
      </c>
      <c r="I485" s="419">
        <v>5.0</v>
      </c>
      <c r="J485" s="420">
        <v>45890.0</v>
      </c>
      <c r="K485" s="419" t="s">
        <v>74</v>
      </c>
      <c r="L485" s="419" t="s">
        <v>4810</v>
      </c>
      <c r="M485" s="419" t="s">
        <v>2668</v>
      </c>
      <c r="N485" s="415"/>
      <c r="O485" s="419"/>
      <c r="P485" s="421"/>
      <c r="Q485" s="415"/>
      <c r="R485" s="415"/>
      <c r="S485" s="415"/>
      <c r="T485" s="415"/>
      <c r="U485" s="415"/>
      <c r="V485" s="415"/>
      <c r="W485" s="415"/>
      <c r="X485" s="415"/>
      <c r="Y485" s="415"/>
      <c r="Z485" s="415"/>
      <c r="AA485" s="415"/>
      <c r="AB485" s="415"/>
      <c r="AC485" s="415"/>
      <c r="AD485" s="415"/>
      <c r="AE485" s="415"/>
      <c r="AF485" s="415"/>
      <c r="AG485" s="415"/>
      <c r="AH485" s="415"/>
      <c r="AI485" s="415"/>
      <c r="AJ485" s="415"/>
      <c r="AK485" s="415"/>
      <c r="AL485" s="415"/>
      <c r="AM485" s="415"/>
      <c r="AN485" s="415"/>
    </row>
    <row r="486" ht="21.75" hidden="1" customHeight="1">
      <c r="A486" s="416" t="s">
        <v>164</v>
      </c>
      <c r="B486" s="417" t="s">
        <v>4851</v>
      </c>
      <c r="C486" s="417"/>
      <c r="D486" s="418" t="s">
        <v>4852</v>
      </c>
      <c r="E486" s="418"/>
      <c r="F486" s="419" t="s">
        <v>4853</v>
      </c>
      <c r="G486" s="419" t="s">
        <v>4854</v>
      </c>
      <c r="H486" s="419" t="s">
        <v>77</v>
      </c>
      <c r="I486" s="419">
        <v>5.0</v>
      </c>
      <c r="J486" s="420">
        <v>45846.0</v>
      </c>
      <c r="K486" s="419" t="s">
        <v>74</v>
      </c>
      <c r="L486" s="419" t="s">
        <v>4810</v>
      </c>
      <c r="M486" s="419" t="s">
        <v>2668</v>
      </c>
      <c r="N486" s="415"/>
      <c r="O486" s="419"/>
      <c r="P486" s="421"/>
      <c r="Q486" s="415"/>
      <c r="R486" s="415"/>
      <c r="S486" s="415"/>
      <c r="T486" s="415"/>
      <c r="U486" s="415"/>
      <c r="V486" s="415"/>
      <c r="W486" s="415"/>
      <c r="X486" s="415"/>
      <c r="Y486" s="415"/>
      <c r="Z486" s="415"/>
      <c r="AA486" s="415"/>
      <c r="AB486" s="415"/>
      <c r="AC486" s="415"/>
      <c r="AD486" s="415"/>
      <c r="AE486" s="415"/>
      <c r="AF486" s="415"/>
      <c r="AG486" s="415"/>
      <c r="AH486" s="415"/>
      <c r="AI486" s="415"/>
      <c r="AJ486" s="415"/>
      <c r="AK486" s="415"/>
      <c r="AL486" s="415"/>
      <c r="AM486" s="415"/>
      <c r="AN486" s="415"/>
    </row>
    <row r="487" ht="21.75" hidden="1" customHeight="1">
      <c r="A487" s="416" t="s">
        <v>164</v>
      </c>
      <c r="B487" s="417" t="s">
        <v>4855</v>
      </c>
      <c r="C487" s="417"/>
      <c r="D487" s="418" t="s">
        <v>4856</v>
      </c>
      <c r="E487" s="418"/>
      <c r="F487" s="419" t="s">
        <v>4857</v>
      </c>
      <c r="G487" s="419" t="s">
        <v>4858</v>
      </c>
      <c r="H487" s="419" t="s">
        <v>77</v>
      </c>
      <c r="I487" s="419">
        <v>5.0</v>
      </c>
      <c r="J487" s="420">
        <v>45845.0</v>
      </c>
      <c r="K487" s="419" t="s">
        <v>74</v>
      </c>
      <c r="L487" s="419" t="s">
        <v>4810</v>
      </c>
      <c r="M487" s="419" t="s">
        <v>2668</v>
      </c>
      <c r="N487" s="415"/>
      <c r="O487" s="419"/>
      <c r="P487" s="421"/>
      <c r="Q487" s="415"/>
      <c r="R487" s="415"/>
      <c r="S487" s="415"/>
      <c r="T487" s="415"/>
      <c r="U487" s="415"/>
      <c r="V487" s="415"/>
      <c r="W487" s="415"/>
      <c r="X487" s="415"/>
      <c r="Y487" s="415"/>
      <c r="Z487" s="415"/>
      <c r="AA487" s="415"/>
      <c r="AB487" s="415"/>
      <c r="AC487" s="415"/>
      <c r="AD487" s="415"/>
      <c r="AE487" s="415"/>
      <c r="AF487" s="415"/>
      <c r="AG487" s="415"/>
      <c r="AH487" s="415"/>
      <c r="AI487" s="415"/>
      <c r="AJ487" s="415"/>
      <c r="AK487" s="415"/>
      <c r="AL487" s="415"/>
      <c r="AM487" s="415"/>
      <c r="AN487" s="415"/>
    </row>
    <row r="488" ht="21.75" hidden="1" customHeight="1">
      <c r="A488" s="416" t="s">
        <v>164</v>
      </c>
      <c r="B488" s="417" t="s">
        <v>4859</v>
      </c>
      <c r="C488" s="417"/>
      <c r="D488" s="418" t="s">
        <v>4860</v>
      </c>
      <c r="E488" s="418"/>
      <c r="F488" s="419" t="s">
        <v>4861</v>
      </c>
      <c r="G488" s="419" t="s">
        <v>4862</v>
      </c>
      <c r="H488" s="419" t="s">
        <v>77</v>
      </c>
      <c r="I488" s="419">
        <v>5.0</v>
      </c>
      <c r="J488" s="420">
        <v>45827.0</v>
      </c>
      <c r="K488" s="419" t="s">
        <v>74</v>
      </c>
      <c r="L488" s="419" t="s">
        <v>4810</v>
      </c>
      <c r="M488" s="419" t="s">
        <v>2668</v>
      </c>
      <c r="N488" s="415"/>
      <c r="O488" s="419"/>
      <c r="P488" s="421"/>
      <c r="Q488" s="415"/>
      <c r="R488" s="415"/>
      <c r="S488" s="415"/>
      <c r="T488" s="415"/>
      <c r="U488" s="415"/>
      <c r="V488" s="415"/>
      <c r="W488" s="415"/>
      <c r="X488" s="415"/>
      <c r="Y488" s="415"/>
      <c r="Z488" s="415"/>
      <c r="AA488" s="415"/>
      <c r="AB488" s="415"/>
      <c r="AC488" s="415"/>
      <c r="AD488" s="415"/>
      <c r="AE488" s="415"/>
      <c r="AF488" s="415"/>
      <c r="AG488" s="415"/>
      <c r="AH488" s="415"/>
      <c r="AI488" s="415"/>
      <c r="AJ488" s="415"/>
      <c r="AK488" s="415"/>
      <c r="AL488" s="415"/>
      <c r="AM488" s="415"/>
      <c r="AN488" s="415"/>
    </row>
    <row r="489" ht="21.75" hidden="1" customHeight="1">
      <c r="A489" s="416" t="s">
        <v>164</v>
      </c>
      <c r="B489" s="417" t="s">
        <v>4863</v>
      </c>
      <c r="C489" s="417"/>
      <c r="D489" s="418" t="s">
        <v>4864</v>
      </c>
      <c r="E489" s="418"/>
      <c r="F489" s="419" t="s">
        <v>4865</v>
      </c>
      <c r="G489" s="419" t="s">
        <v>4866</v>
      </c>
      <c r="H489" s="419" t="s">
        <v>77</v>
      </c>
      <c r="I489" s="419">
        <v>5.0</v>
      </c>
      <c r="J489" s="420">
        <v>45604.0</v>
      </c>
      <c r="K489" s="419" t="s">
        <v>74</v>
      </c>
      <c r="L489" s="419" t="s">
        <v>4810</v>
      </c>
      <c r="M489" s="419" t="s">
        <v>2668</v>
      </c>
      <c r="N489" s="415"/>
      <c r="O489" s="419"/>
      <c r="P489" s="421"/>
      <c r="Q489" s="415"/>
      <c r="R489" s="415"/>
      <c r="S489" s="415"/>
      <c r="T489" s="415"/>
      <c r="U489" s="415"/>
      <c r="V489" s="415"/>
      <c r="W489" s="415"/>
      <c r="X489" s="415"/>
      <c r="Y489" s="415"/>
      <c r="Z489" s="415"/>
      <c r="AA489" s="415"/>
      <c r="AB489" s="415"/>
      <c r="AC489" s="415"/>
      <c r="AD489" s="415"/>
      <c r="AE489" s="415"/>
      <c r="AF489" s="415"/>
      <c r="AG489" s="415"/>
      <c r="AH489" s="415"/>
      <c r="AI489" s="415"/>
      <c r="AJ489" s="415"/>
      <c r="AK489" s="415"/>
      <c r="AL489" s="415"/>
      <c r="AM489" s="415"/>
      <c r="AN489" s="415"/>
    </row>
    <row r="490" ht="21.75" hidden="1" customHeight="1">
      <c r="A490" s="416" t="s">
        <v>164</v>
      </c>
      <c r="B490" s="417" t="s">
        <v>4867</v>
      </c>
      <c r="C490" s="417"/>
      <c r="D490" s="418" t="s">
        <v>4868</v>
      </c>
      <c r="E490" s="418"/>
      <c r="F490" s="419" t="s">
        <v>4869</v>
      </c>
      <c r="G490" s="419" t="s">
        <v>4870</v>
      </c>
      <c r="H490" s="419" t="s">
        <v>77</v>
      </c>
      <c r="I490" s="419">
        <v>5.0</v>
      </c>
      <c r="J490" s="420">
        <v>45594.0</v>
      </c>
      <c r="K490" s="419" t="s">
        <v>74</v>
      </c>
      <c r="L490" s="419" t="s">
        <v>4810</v>
      </c>
      <c r="M490" s="419" t="s">
        <v>2668</v>
      </c>
      <c r="N490" s="415"/>
      <c r="O490" s="419"/>
      <c r="P490" s="421"/>
      <c r="Q490" s="415"/>
      <c r="R490" s="415"/>
      <c r="S490" s="415"/>
      <c r="T490" s="415"/>
      <c r="U490" s="415"/>
      <c r="V490" s="415"/>
      <c r="W490" s="415"/>
      <c r="X490" s="415"/>
      <c r="Y490" s="415"/>
      <c r="Z490" s="415"/>
      <c r="AA490" s="415"/>
      <c r="AB490" s="415"/>
      <c r="AC490" s="415"/>
      <c r="AD490" s="415"/>
      <c r="AE490" s="415"/>
      <c r="AF490" s="415"/>
      <c r="AG490" s="415"/>
      <c r="AH490" s="415"/>
      <c r="AI490" s="415"/>
      <c r="AJ490" s="415"/>
      <c r="AK490" s="415"/>
      <c r="AL490" s="415"/>
      <c r="AM490" s="415"/>
      <c r="AN490" s="415"/>
    </row>
    <row r="491" ht="21.75" hidden="1" customHeight="1">
      <c r="A491" s="416" t="s">
        <v>164</v>
      </c>
      <c r="B491" s="417" t="s">
        <v>4871</v>
      </c>
      <c r="C491" s="417"/>
      <c r="D491" s="418" t="s">
        <v>4872</v>
      </c>
      <c r="E491" s="418"/>
      <c r="F491" s="419" t="s">
        <v>4873</v>
      </c>
      <c r="G491" s="419" t="s">
        <v>4874</v>
      </c>
      <c r="H491" s="419" t="s">
        <v>77</v>
      </c>
      <c r="I491" s="419">
        <v>5.0</v>
      </c>
      <c r="J491" s="420">
        <v>45573.0</v>
      </c>
      <c r="K491" s="419" t="s">
        <v>74</v>
      </c>
      <c r="L491" s="419" t="s">
        <v>4810</v>
      </c>
      <c r="M491" s="419" t="s">
        <v>2668</v>
      </c>
      <c r="N491" s="415"/>
      <c r="O491" s="419"/>
      <c r="P491" s="421"/>
      <c r="Q491" s="415"/>
      <c r="R491" s="415"/>
      <c r="S491" s="415"/>
      <c r="T491" s="415"/>
      <c r="U491" s="415"/>
      <c r="V491" s="415"/>
      <c r="W491" s="415"/>
      <c r="X491" s="415"/>
      <c r="Y491" s="415"/>
      <c r="Z491" s="415"/>
      <c r="AA491" s="415"/>
      <c r="AB491" s="415"/>
      <c r="AC491" s="415"/>
      <c r="AD491" s="415"/>
      <c r="AE491" s="415"/>
      <c r="AF491" s="415"/>
      <c r="AG491" s="415"/>
      <c r="AH491" s="415"/>
      <c r="AI491" s="415"/>
      <c r="AJ491" s="415"/>
      <c r="AK491" s="415"/>
      <c r="AL491" s="415"/>
      <c r="AM491" s="415"/>
      <c r="AN491" s="415"/>
    </row>
    <row r="492" ht="21.75" hidden="1" customHeight="1">
      <c r="A492" s="416" t="s">
        <v>164</v>
      </c>
      <c r="B492" s="417" t="s">
        <v>4875</v>
      </c>
      <c r="C492" s="417"/>
      <c r="D492" s="418" t="s">
        <v>4876</v>
      </c>
      <c r="E492" s="418"/>
      <c r="F492" s="419" t="s">
        <v>4877</v>
      </c>
      <c r="G492" s="419" t="s">
        <v>4878</v>
      </c>
      <c r="H492" s="419" t="s">
        <v>77</v>
      </c>
      <c r="I492" s="419">
        <v>5.0</v>
      </c>
      <c r="J492" s="420">
        <v>45526.0</v>
      </c>
      <c r="K492" s="419" t="s">
        <v>74</v>
      </c>
      <c r="L492" s="419" t="s">
        <v>4810</v>
      </c>
      <c r="M492" s="419" t="s">
        <v>2668</v>
      </c>
      <c r="N492" s="415"/>
      <c r="O492" s="419"/>
      <c r="P492" s="421"/>
      <c r="Q492" s="415"/>
      <c r="R492" s="415"/>
      <c r="S492" s="415"/>
      <c r="T492" s="415"/>
      <c r="U492" s="415"/>
      <c r="V492" s="415"/>
      <c r="W492" s="415"/>
      <c r="X492" s="415"/>
      <c r="Y492" s="415"/>
      <c r="Z492" s="415"/>
      <c r="AA492" s="415"/>
      <c r="AB492" s="415"/>
      <c r="AC492" s="415"/>
      <c r="AD492" s="415"/>
      <c r="AE492" s="415"/>
      <c r="AF492" s="415"/>
      <c r="AG492" s="415"/>
      <c r="AH492" s="415"/>
      <c r="AI492" s="415"/>
      <c r="AJ492" s="415"/>
      <c r="AK492" s="415"/>
      <c r="AL492" s="415"/>
      <c r="AM492" s="415"/>
      <c r="AN492" s="415"/>
    </row>
    <row r="493" ht="21.75" hidden="1" customHeight="1">
      <c r="A493" s="416" t="s">
        <v>164</v>
      </c>
      <c r="B493" s="417" t="s">
        <v>4879</v>
      </c>
      <c r="C493" s="417"/>
      <c r="D493" s="418" t="s">
        <v>4880</v>
      </c>
      <c r="E493" s="418"/>
      <c r="F493" s="419" t="s">
        <v>4881</v>
      </c>
      <c r="G493" s="419" t="s">
        <v>4882</v>
      </c>
      <c r="H493" s="419" t="s">
        <v>77</v>
      </c>
      <c r="I493" s="419">
        <v>5.0</v>
      </c>
      <c r="J493" s="420">
        <v>45509.0</v>
      </c>
      <c r="K493" s="419" t="s">
        <v>74</v>
      </c>
      <c r="L493" s="419" t="s">
        <v>4810</v>
      </c>
      <c r="M493" s="419" t="s">
        <v>2668</v>
      </c>
      <c r="N493" s="415"/>
      <c r="O493" s="419"/>
      <c r="P493" s="421"/>
      <c r="Q493" s="415"/>
      <c r="R493" s="415"/>
      <c r="S493" s="415"/>
      <c r="T493" s="415"/>
      <c r="U493" s="415"/>
      <c r="V493" s="415"/>
      <c r="W493" s="415"/>
      <c r="X493" s="415"/>
      <c r="Y493" s="415"/>
      <c r="Z493" s="415"/>
      <c r="AA493" s="415"/>
      <c r="AB493" s="415"/>
      <c r="AC493" s="415"/>
      <c r="AD493" s="415"/>
      <c r="AE493" s="415"/>
      <c r="AF493" s="415"/>
      <c r="AG493" s="415"/>
      <c r="AH493" s="415"/>
      <c r="AI493" s="415"/>
      <c r="AJ493" s="415"/>
      <c r="AK493" s="415"/>
      <c r="AL493" s="415"/>
      <c r="AM493" s="415"/>
      <c r="AN493" s="415"/>
    </row>
    <row r="494" ht="21.75" hidden="1" customHeight="1">
      <c r="A494" s="416" t="s">
        <v>164</v>
      </c>
      <c r="B494" s="417" t="s">
        <v>4883</v>
      </c>
      <c r="C494" s="417"/>
      <c r="D494" s="418" t="s">
        <v>4884</v>
      </c>
      <c r="E494" s="418"/>
      <c r="F494" s="419" t="s">
        <v>4885</v>
      </c>
      <c r="G494" s="419" t="s">
        <v>4886</v>
      </c>
      <c r="H494" s="419" t="s">
        <v>77</v>
      </c>
      <c r="I494" s="419">
        <v>5.0</v>
      </c>
      <c r="J494" s="420">
        <v>45688.0</v>
      </c>
      <c r="K494" s="419" t="s">
        <v>74</v>
      </c>
      <c r="L494" s="419" t="s">
        <v>4810</v>
      </c>
      <c r="M494" s="419" t="s">
        <v>2668</v>
      </c>
      <c r="N494" s="415"/>
      <c r="O494" s="419"/>
      <c r="P494" s="421"/>
      <c r="Q494" s="415"/>
      <c r="R494" s="415"/>
      <c r="S494" s="415"/>
      <c r="T494" s="415"/>
      <c r="U494" s="415"/>
      <c r="V494" s="415"/>
      <c r="W494" s="415"/>
      <c r="X494" s="415"/>
      <c r="Y494" s="415"/>
      <c r="Z494" s="415"/>
      <c r="AA494" s="415"/>
      <c r="AB494" s="415"/>
      <c r="AC494" s="415"/>
      <c r="AD494" s="415"/>
      <c r="AE494" s="415"/>
      <c r="AF494" s="415"/>
      <c r="AG494" s="415"/>
      <c r="AH494" s="415"/>
      <c r="AI494" s="415"/>
      <c r="AJ494" s="415"/>
      <c r="AK494" s="415"/>
      <c r="AL494" s="415"/>
      <c r="AM494" s="415"/>
      <c r="AN494" s="415"/>
    </row>
    <row r="495" ht="21.75" hidden="1" customHeight="1">
      <c r="A495" s="416" t="s">
        <v>164</v>
      </c>
      <c r="B495" s="417" t="s">
        <v>4887</v>
      </c>
      <c r="C495" s="417"/>
      <c r="D495" s="418" t="s">
        <v>4888</v>
      </c>
      <c r="E495" s="418"/>
      <c r="F495" s="419" t="s">
        <v>4889</v>
      </c>
      <c r="G495" s="419" t="s">
        <v>4890</v>
      </c>
      <c r="H495" s="419" t="s">
        <v>71</v>
      </c>
      <c r="I495" s="419">
        <v>5.0</v>
      </c>
      <c r="J495" s="420">
        <v>45911.0</v>
      </c>
      <c r="K495" s="419" t="s">
        <v>131</v>
      </c>
      <c r="L495" s="419" t="s">
        <v>4891</v>
      </c>
      <c r="M495" s="419" t="s">
        <v>2668</v>
      </c>
      <c r="N495" s="415"/>
      <c r="O495" s="419"/>
      <c r="P495" s="421"/>
      <c r="Q495" s="415"/>
      <c r="R495" s="415"/>
      <c r="S495" s="415"/>
      <c r="T495" s="415"/>
      <c r="U495" s="415"/>
      <c r="V495" s="415"/>
      <c r="W495" s="415"/>
      <c r="X495" s="415"/>
      <c r="Y495" s="415"/>
      <c r="Z495" s="415"/>
      <c r="AA495" s="415"/>
      <c r="AB495" s="415"/>
      <c r="AC495" s="415"/>
      <c r="AD495" s="415"/>
      <c r="AE495" s="415"/>
      <c r="AF495" s="415"/>
      <c r="AG495" s="415"/>
      <c r="AH495" s="415"/>
      <c r="AI495" s="415"/>
      <c r="AJ495" s="415"/>
      <c r="AK495" s="415"/>
      <c r="AL495" s="415"/>
      <c r="AM495" s="415"/>
      <c r="AN495" s="415"/>
    </row>
    <row r="496" ht="21.75" hidden="1" customHeight="1">
      <c r="A496" s="416" t="s">
        <v>164</v>
      </c>
      <c r="B496" s="417" t="s">
        <v>4892</v>
      </c>
      <c r="C496" s="417"/>
      <c r="D496" s="418" t="s">
        <v>4893</v>
      </c>
      <c r="E496" s="418"/>
      <c r="F496" s="419" t="s">
        <v>4894</v>
      </c>
      <c r="G496" s="419" t="s">
        <v>4895</v>
      </c>
      <c r="H496" s="419" t="s">
        <v>71</v>
      </c>
      <c r="I496" s="419">
        <v>5.0</v>
      </c>
      <c r="J496" s="420">
        <v>45908.0</v>
      </c>
      <c r="K496" s="419" t="s">
        <v>131</v>
      </c>
      <c r="L496" s="419" t="s">
        <v>4891</v>
      </c>
      <c r="M496" s="419" t="s">
        <v>2668</v>
      </c>
      <c r="N496" s="415"/>
      <c r="O496" s="419"/>
      <c r="P496" s="421"/>
      <c r="Q496" s="415"/>
      <c r="R496" s="415"/>
      <c r="S496" s="415"/>
      <c r="T496" s="415"/>
      <c r="U496" s="415"/>
      <c r="V496" s="415"/>
      <c r="W496" s="415"/>
      <c r="X496" s="415"/>
      <c r="Y496" s="415"/>
      <c r="Z496" s="415"/>
      <c r="AA496" s="415"/>
      <c r="AB496" s="415"/>
      <c r="AC496" s="415"/>
      <c r="AD496" s="415"/>
      <c r="AE496" s="415"/>
      <c r="AF496" s="415"/>
      <c r="AG496" s="415"/>
      <c r="AH496" s="415"/>
      <c r="AI496" s="415"/>
      <c r="AJ496" s="415"/>
      <c r="AK496" s="415"/>
      <c r="AL496" s="415"/>
      <c r="AM496" s="415"/>
      <c r="AN496" s="415"/>
    </row>
    <row r="497" ht="21.75" hidden="1" customHeight="1">
      <c r="A497" s="416" t="s">
        <v>164</v>
      </c>
      <c r="B497" s="417" t="s">
        <v>4896</v>
      </c>
      <c r="C497" s="417"/>
      <c r="D497" s="418" t="s">
        <v>4897</v>
      </c>
      <c r="E497" s="418"/>
      <c r="F497" s="419" t="s">
        <v>4898</v>
      </c>
      <c r="G497" s="419" t="s">
        <v>4899</v>
      </c>
      <c r="H497" s="419" t="s">
        <v>71</v>
      </c>
      <c r="I497" s="419">
        <v>5.0</v>
      </c>
      <c r="J497" s="420">
        <v>45862.0</v>
      </c>
      <c r="K497" s="419" t="s">
        <v>131</v>
      </c>
      <c r="L497" s="419" t="s">
        <v>4891</v>
      </c>
      <c r="M497" s="419" t="s">
        <v>2668</v>
      </c>
      <c r="N497" s="415"/>
      <c r="O497" s="419"/>
      <c r="P497" s="421"/>
      <c r="Q497" s="415"/>
      <c r="R497" s="415"/>
      <c r="S497" s="415"/>
      <c r="T497" s="415"/>
      <c r="U497" s="415"/>
      <c r="V497" s="415"/>
      <c r="W497" s="415"/>
      <c r="X497" s="415"/>
      <c r="Y497" s="415"/>
      <c r="Z497" s="415"/>
      <c r="AA497" s="415"/>
      <c r="AB497" s="415"/>
      <c r="AC497" s="415"/>
      <c r="AD497" s="415"/>
      <c r="AE497" s="415"/>
      <c r="AF497" s="415"/>
      <c r="AG497" s="415"/>
      <c r="AH497" s="415"/>
      <c r="AI497" s="415"/>
      <c r="AJ497" s="415"/>
      <c r="AK497" s="415"/>
      <c r="AL497" s="415"/>
      <c r="AM497" s="415"/>
      <c r="AN497" s="415"/>
    </row>
    <row r="498" ht="21.75" hidden="1" customHeight="1">
      <c r="A498" s="416" t="s">
        <v>164</v>
      </c>
      <c r="B498" s="437" t="s">
        <v>4900</v>
      </c>
      <c r="C498" s="437"/>
      <c r="D498" s="438" t="s">
        <v>4901</v>
      </c>
      <c r="E498" s="438"/>
      <c r="F498" s="419" t="s">
        <v>4902</v>
      </c>
      <c r="G498" s="419" t="s">
        <v>4903</v>
      </c>
      <c r="H498" s="419" t="s">
        <v>125</v>
      </c>
      <c r="I498" s="419">
        <v>5.0</v>
      </c>
      <c r="J498" s="420">
        <v>45770.0</v>
      </c>
      <c r="K498" s="419" t="s">
        <v>131</v>
      </c>
      <c r="L498" s="419" t="s">
        <v>4904</v>
      </c>
      <c r="M498" s="419" t="s">
        <v>2668</v>
      </c>
      <c r="N498" s="415"/>
      <c r="O498" s="419"/>
      <c r="P498" s="421"/>
      <c r="Q498" s="415"/>
      <c r="R498" s="415"/>
      <c r="S498" s="415"/>
      <c r="T498" s="415"/>
      <c r="U498" s="415"/>
      <c r="V498" s="415"/>
      <c r="W498" s="415"/>
      <c r="X498" s="415"/>
      <c r="Y498" s="415"/>
      <c r="Z498" s="415"/>
      <c r="AA498" s="415"/>
      <c r="AB498" s="415"/>
      <c r="AC498" s="415"/>
      <c r="AD498" s="415"/>
      <c r="AE498" s="415"/>
      <c r="AF498" s="415"/>
      <c r="AG498" s="415"/>
      <c r="AH498" s="415"/>
      <c r="AI498" s="415"/>
      <c r="AJ498" s="415"/>
      <c r="AK498" s="415"/>
      <c r="AL498" s="415"/>
      <c r="AM498" s="415"/>
      <c r="AN498" s="415"/>
    </row>
    <row r="499" ht="21.75" hidden="1" customHeight="1">
      <c r="A499" s="416" t="s">
        <v>164</v>
      </c>
      <c r="B499" s="422" t="s">
        <v>4905</v>
      </c>
      <c r="C499" s="422"/>
      <c r="D499" s="419" t="s">
        <v>4906</v>
      </c>
      <c r="E499" s="419"/>
      <c r="F499" s="419" t="s">
        <v>4907</v>
      </c>
      <c r="G499" s="419" t="s">
        <v>4908</v>
      </c>
      <c r="H499" s="419" t="s">
        <v>97</v>
      </c>
      <c r="I499" s="419">
        <v>5.0</v>
      </c>
      <c r="J499" s="420">
        <v>45828.0</v>
      </c>
      <c r="K499" s="414" t="s">
        <v>281</v>
      </c>
      <c r="L499" s="419" t="s">
        <v>4509</v>
      </c>
      <c r="M499" s="419" t="s">
        <v>4909</v>
      </c>
      <c r="N499" s="415"/>
      <c r="O499" s="419"/>
      <c r="P499" s="421"/>
      <c r="Q499" s="415"/>
      <c r="R499" s="415"/>
      <c r="S499" s="415"/>
      <c r="T499" s="415"/>
      <c r="U499" s="415"/>
      <c r="V499" s="415"/>
      <c r="W499" s="415"/>
      <c r="X499" s="415"/>
      <c r="Y499" s="415"/>
      <c r="Z499" s="415"/>
      <c r="AA499" s="415"/>
      <c r="AB499" s="415"/>
      <c r="AC499" s="415"/>
      <c r="AD499" s="415"/>
      <c r="AE499" s="415"/>
      <c r="AF499" s="415"/>
      <c r="AG499" s="415"/>
      <c r="AH499" s="415"/>
      <c r="AI499" s="415"/>
      <c r="AJ499" s="415"/>
      <c r="AK499" s="415"/>
      <c r="AL499" s="415"/>
      <c r="AM499" s="415"/>
      <c r="AN499" s="415"/>
    </row>
    <row r="500" ht="21.75" hidden="1" customHeight="1">
      <c r="A500" s="416" t="s">
        <v>164</v>
      </c>
      <c r="B500" s="417" t="s">
        <v>4910</v>
      </c>
      <c r="C500" s="417"/>
      <c r="D500" s="419" t="s">
        <v>4911</v>
      </c>
      <c r="E500" s="419"/>
      <c r="F500" s="415"/>
      <c r="G500" s="419" t="s">
        <v>4912</v>
      </c>
      <c r="H500" s="419" t="s">
        <v>133</v>
      </c>
      <c r="I500" s="419">
        <v>5.0</v>
      </c>
      <c r="J500" s="420">
        <v>45485.0</v>
      </c>
      <c r="K500" s="419" t="s">
        <v>174</v>
      </c>
      <c r="L500" s="419" t="s">
        <v>4181</v>
      </c>
      <c r="M500" s="419" t="s">
        <v>4909</v>
      </c>
      <c r="N500" s="415"/>
      <c r="O500" s="419"/>
      <c r="P500" s="421"/>
      <c r="Q500" s="415"/>
      <c r="R500" s="415"/>
      <c r="S500" s="415"/>
      <c r="T500" s="415"/>
      <c r="U500" s="415"/>
      <c r="V500" s="415"/>
      <c r="W500" s="415"/>
      <c r="X500" s="415"/>
      <c r="Y500" s="415"/>
      <c r="Z500" s="415"/>
      <c r="AA500" s="415"/>
      <c r="AB500" s="415"/>
      <c r="AC500" s="415"/>
      <c r="AD500" s="415"/>
      <c r="AE500" s="415"/>
      <c r="AF500" s="415"/>
      <c r="AG500" s="415"/>
      <c r="AH500" s="415"/>
      <c r="AI500" s="415"/>
      <c r="AJ500" s="415"/>
      <c r="AK500" s="415"/>
      <c r="AL500" s="415"/>
      <c r="AM500" s="415"/>
      <c r="AN500" s="415"/>
    </row>
    <row r="501" ht="21.75" hidden="1" customHeight="1">
      <c r="A501" s="416" t="s">
        <v>164</v>
      </c>
      <c r="B501" s="439" t="s">
        <v>4913</v>
      </c>
      <c r="C501" s="439"/>
      <c r="D501" s="419" t="s">
        <v>4914</v>
      </c>
      <c r="E501" s="419"/>
      <c r="F501" s="419" t="s">
        <v>4915</v>
      </c>
      <c r="G501" s="419" t="s">
        <v>4916</v>
      </c>
      <c r="H501" s="419" t="s">
        <v>59</v>
      </c>
      <c r="I501" s="419">
        <v>5.0</v>
      </c>
      <c r="J501" s="420">
        <v>45944.0</v>
      </c>
      <c r="K501" s="419" t="s">
        <v>36</v>
      </c>
      <c r="L501" s="419" t="s">
        <v>2870</v>
      </c>
      <c r="M501" s="419" t="s">
        <v>4909</v>
      </c>
      <c r="N501" s="415"/>
      <c r="O501" s="419"/>
      <c r="P501" s="421"/>
      <c r="Q501" s="415"/>
      <c r="R501" s="415"/>
      <c r="S501" s="415"/>
      <c r="T501" s="415"/>
      <c r="U501" s="415"/>
      <c r="V501" s="415"/>
      <c r="W501" s="415"/>
      <c r="X501" s="415"/>
      <c r="Y501" s="415"/>
      <c r="Z501" s="415"/>
      <c r="AA501" s="415"/>
      <c r="AB501" s="415"/>
      <c r="AC501" s="415"/>
      <c r="AD501" s="415"/>
      <c r="AE501" s="415"/>
      <c r="AF501" s="415"/>
      <c r="AG501" s="415"/>
      <c r="AH501" s="415"/>
      <c r="AI501" s="415"/>
      <c r="AJ501" s="415"/>
      <c r="AK501" s="415"/>
      <c r="AL501" s="415"/>
      <c r="AM501" s="415"/>
      <c r="AN501" s="415"/>
    </row>
    <row r="502" ht="21.75" hidden="1" customHeight="1">
      <c r="A502" s="416" t="s">
        <v>164</v>
      </c>
      <c r="B502" s="439" t="s">
        <v>4917</v>
      </c>
      <c r="C502" s="439"/>
      <c r="D502" s="439" t="s">
        <v>4918</v>
      </c>
      <c r="E502" s="439"/>
      <c r="F502" s="419" t="s">
        <v>4919</v>
      </c>
      <c r="G502" s="419" t="s">
        <v>4920</v>
      </c>
      <c r="H502" s="419" t="s">
        <v>59</v>
      </c>
      <c r="I502" s="419">
        <v>5.0</v>
      </c>
      <c r="J502" s="420">
        <v>45943.0</v>
      </c>
      <c r="K502" s="419" t="s">
        <v>36</v>
      </c>
      <c r="L502" s="419" t="s">
        <v>2870</v>
      </c>
      <c r="M502" s="419" t="s">
        <v>4909</v>
      </c>
      <c r="N502" s="415"/>
      <c r="O502" s="419"/>
      <c r="P502" s="421"/>
      <c r="Q502" s="415"/>
      <c r="R502" s="415"/>
      <c r="S502" s="415"/>
      <c r="T502" s="415"/>
      <c r="U502" s="415"/>
      <c r="V502" s="415"/>
      <c r="W502" s="415"/>
      <c r="X502" s="415"/>
      <c r="Y502" s="415"/>
      <c r="Z502" s="415"/>
      <c r="AA502" s="415"/>
      <c r="AB502" s="415"/>
      <c r="AC502" s="415"/>
      <c r="AD502" s="415"/>
      <c r="AE502" s="415"/>
      <c r="AF502" s="415"/>
      <c r="AG502" s="415"/>
      <c r="AH502" s="415"/>
      <c r="AI502" s="415"/>
      <c r="AJ502" s="415"/>
      <c r="AK502" s="415"/>
      <c r="AL502" s="415"/>
      <c r="AM502" s="415"/>
      <c r="AN502" s="415"/>
    </row>
    <row r="503" ht="21.75" hidden="1" customHeight="1">
      <c r="A503" s="416" t="s">
        <v>164</v>
      </c>
      <c r="B503" s="440" t="s">
        <v>4921</v>
      </c>
      <c r="C503" s="440"/>
      <c r="D503" s="440" t="s">
        <v>4922</v>
      </c>
      <c r="E503" s="440"/>
      <c r="F503" s="419" t="s">
        <v>4923</v>
      </c>
      <c r="G503" s="419" t="s">
        <v>4924</v>
      </c>
      <c r="H503" s="419" t="s">
        <v>59</v>
      </c>
      <c r="I503" s="419">
        <v>5.0</v>
      </c>
      <c r="J503" s="420">
        <v>45940.0</v>
      </c>
      <c r="K503" s="419" t="s">
        <v>36</v>
      </c>
      <c r="L503" s="419" t="s">
        <v>4925</v>
      </c>
      <c r="M503" s="419" t="s">
        <v>4909</v>
      </c>
      <c r="N503" s="415"/>
      <c r="O503" s="419"/>
      <c r="P503" s="421"/>
      <c r="Q503" s="415"/>
      <c r="R503" s="415"/>
      <c r="S503" s="415"/>
      <c r="T503" s="415"/>
      <c r="U503" s="415"/>
      <c r="V503" s="415"/>
      <c r="W503" s="415"/>
      <c r="X503" s="415"/>
      <c r="Y503" s="415"/>
      <c r="Z503" s="415"/>
      <c r="AA503" s="415"/>
      <c r="AB503" s="415"/>
      <c r="AC503" s="415"/>
      <c r="AD503" s="415"/>
      <c r="AE503" s="415"/>
      <c r="AF503" s="415"/>
      <c r="AG503" s="415"/>
      <c r="AH503" s="415"/>
      <c r="AI503" s="415"/>
      <c r="AJ503" s="415"/>
      <c r="AK503" s="415"/>
      <c r="AL503" s="415"/>
      <c r="AM503" s="415"/>
      <c r="AN503" s="415"/>
    </row>
    <row r="504" ht="21.75" hidden="1" customHeight="1">
      <c r="A504" s="416" t="s">
        <v>164</v>
      </c>
      <c r="B504" s="419" t="s">
        <v>4926</v>
      </c>
      <c r="C504" s="419"/>
      <c r="D504" s="440" t="s">
        <v>4927</v>
      </c>
      <c r="E504" s="440"/>
      <c r="F504" s="419" t="s">
        <v>4928</v>
      </c>
      <c r="G504" s="419" t="s">
        <v>4929</v>
      </c>
      <c r="H504" s="419" t="s">
        <v>59</v>
      </c>
      <c r="I504" s="419">
        <v>5.0</v>
      </c>
      <c r="J504" s="441" t="s">
        <v>4930</v>
      </c>
      <c r="K504" s="419" t="s">
        <v>36</v>
      </c>
      <c r="L504" s="419" t="s">
        <v>4931</v>
      </c>
      <c r="M504" s="419" t="s">
        <v>4909</v>
      </c>
      <c r="N504" s="415"/>
      <c r="O504" s="419"/>
      <c r="P504" s="421"/>
      <c r="Q504" s="415"/>
      <c r="R504" s="415"/>
      <c r="S504" s="415"/>
      <c r="T504" s="415"/>
      <c r="U504" s="415"/>
      <c r="V504" s="415"/>
      <c r="W504" s="415"/>
      <c r="X504" s="415"/>
      <c r="Y504" s="415"/>
      <c r="Z504" s="415"/>
      <c r="AA504" s="415"/>
      <c r="AB504" s="415"/>
      <c r="AC504" s="415"/>
      <c r="AD504" s="415"/>
      <c r="AE504" s="415"/>
      <c r="AF504" s="415"/>
      <c r="AG504" s="415"/>
      <c r="AH504" s="415"/>
      <c r="AI504" s="415"/>
      <c r="AJ504" s="415"/>
      <c r="AK504" s="415"/>
      <c r="AL504" s="415"/>
      <c r="AM504" s="415"/>
      <c r="AN504" s="415"/>
    </row>
    <row r="505" ht="21.75" hidden="1" customHeight="1">
      <c r="A505" s="416" t="s">
        <v>164</v>
      </c>
      <c r="B505" s="440" t="s">
        <v>4932</v>
      </c>
      <c r="C505" s="440"/>
      <c r="D505" s="440" t="s">
        <v>4933</v>
      </c>
      <c r="E505" s="440"/>
      <c r="F505" s="419" t="s">
        <v>4934</v>
      </c>
      <c r="G505" s="419" t="s">
        <v>4935</v>
      </c>
      <c r="H505" s="419" t="s">
        <v>59</v>
      </c>
      <c r="I505" s="419">
        <v>5.0</v>
      </c>
      <c r="J505" s="442" t="s">
        <v>4936</v>
      </c>
      <c r="K505" s="419" t="s">
        <v>36</v>
      </c>
      <c r="L505" s="419" t="s">
        <v>2667</v>
      </c>
      <c r="M505" s="419" t="s">
        <v>4909</v>
      </c>
      <c r="N505" s="415"/>
      <c r="O505" s="419"/>
      <c r="P505" s="421"/>
      <c r="Q505" s="415"/>
      <c r="R505" s="415"/>
      <c r="S505" s="415"/>
      <c r="T505" s="415"/>
      <c r="U505" s="415"/>
      <c r="V505" s="415"/>
      <c r="W505" s="415"/>
      <c r="X505" s="415"/>
      <c r="Y505" s="415"/>
      <c r="Z505" s="415"/>
      <c r="AA505" s="415"/>
      <c r="AB505" s="415"/>
      <c r="AC505" s="415"/>
      <c r="AD505" s="415"/>
      <c r="AE505" s="415"/>
      <c r="AF505" s="415"/>
      <c r="AG505" s="415"/>
      <c r="AH505" s="415"/>
      <c r="AI505" s="415"/>
      <c r="AJ505" s="415"/>
      <c r="AK505" s="415"/>
      <c r="AL505" s="415"/>
      <c r="AM505" s="415"/>
      <c r="AN505" s="415"/>
    </row>
    <row r="506" ht="21.75" hidden="1" customHeight="1">
      <c r="A506" s="416" t="s">
        <v>164</v>
      </c>
      <c r="B506" s="419" t="s">
        <v>4937</v>
      </c>
      <c r="C506" s="419"/>
      <c r="D506" s="440" t="s">
        <v>4938</v>
      </c>
      <c r="E506" s="440"/>
      <c r="F506" s="419" t="s">
        <v>4939</v>
      </c>
      <c r="G506" s="419" t="s">
        <v>4940</v>
      </c>
      <c r="H506" s="419" t="s">
        <v>59</v>
      </c>
      <c r="I506" s="419">
        <v>5.0</v>
      </c>
      <c r="J506" s="441" t="s">
        <v>4936</v>
      </c>
      <c r="K506" s="419" t="s">
        <v>36</v>
      </c>
      <c r="L506" s="419" t="s">
        <v>4941</v>
      </c>
      <c r="M506" s="419" t="s">
        <v>4909</v>
      </c>
      <c r="N506" s="415"/>
      <c r="O506" s="419"/>
      <c r="P506" s="421"/>
      <c r="Q506" s="415"/>
      <c r="R506" s="415"/>
      <c r="S506" s="415"/>
      <c r="T506" s="415"/>
      <c r="U506" s="415"/>
      <c r="V506" s="415"/>
      <c r="W506" s="415"/>
      <c r="X506" s="415"/>
      <c r="Y506" s="415"/>
      <c r="Z506" s="415"/>
      <c r="AA506" s="415"/>
      <c r="AB506" s="415"/>
      <c r="AC506" s="415"/>
      <c r="AD506" s="415"/>
      <c r="AE506" s="415"/>
      <c r="AF506" s="415"/>
      <c r="AG506" s="415"/>
      <c r="AH506" s="415"/>
      <c r="AI506" s="415"/>
      <c r="AJ506" s="415"/>
      <c r="AK506" s="415"/>
      <c r="AL506" s="415"/>
      <c r="AM506" s="415"/>
      <c r="AN506" s="415"/>
    </row>
    <row r="507" ht="21.75" hidden="1" customHeight="1">
      <c r="A507" s="416" t="s">
        <v>164</v>
      </c>
      <c r="B507" s="443" t="s">
        <v>4942</v>
      </c>
      <c r="C507" s="443"/>
      <c r="D507" s="440" t="s">
        <v>4943</v>
      </c>
      <c r="E507" s="440"/>
      <c r="F507" s="419" t="s">
        <v>4944</v>
      </c>
      <c r="G507" s="419" t="s">
        <v>4945</v>
      </c>
      <c r="H507" s="419" t="s">
        <v>59</v>
      </c>
      <c r="I507" s="419">
        <v>5.0</v>
      </c>
      <c r="J507" s="420">
        <v>45654.0</v>
      </c>
      <c r="K507" s="419" t="s">
        <v>36</v>
      </c>
      <c r="L507" s="419" t="s">
        <v>4619</v>
      </c>
      <c r="M507" s="419" t="s">
        <v>4909</v>
      </c>
      <c r="N507" s="415"/>
      <c r="O507" s="419"/>
      <c r="P507" s="421"/>
      <c r="Q507" s="415"/>
      <c r="R507" s="415"/>
      <c r="S507" s="415"/>
      <c r="T507" s="415"/>
      <c r="U507" s="415"/>
      <c r="V507" s="415"/>
      <c r="W507" s="415"/>
      <c r="X507" s="415"/>
      <c r="Y507" s="415"/>
      <c r="Z507" s="415"/>
      <c r="AA507" s="415"/>
      <c r="AB507" s="415"/>
      <c r="AC507" s="415"/>
      <c r="AD507" s="415"/>
      <c r="AE507" s="415"/>
      <c r="AF507" s="415"/>
      <c r="AG507" s="415"/>
      <c r="AH507" s="415"/>
      <c r="AI507" s="415"/>
      <c r="AJ507" s="415"/>
      <c r="AK507" s="415"/>
      <c r="AL507" s="415"/>
      <c r="AM507" s="415"/>
      <c r="AN507" s="415"/>
    </row>
    <row r="508" ht="21.75" hidden="1" customHeight="1">
      <c r="A508" s="416" t="s">
        <v>164</v>
      </c>
      <c r="B508" s="440" t="s">
        <v>4946</v>
      </c>
      <c r="C508" s="440"/>
      <c r="D508" s="440" t="s">
        <v>4947</v>
      </c>
      <c r="E508" s="440"/>
      <c r="F508" s="419" t="s">
        <v>4948</v>
      </c>
      <c r="G508" s="419" t="s">
        <v>4949</v>
      </c>
      <c r="H508" s="419" t="s">
        <v>59</v>
      </c>
      <c r="I508" s="419">
        <v>5.0</v>
      </c>
      <c r="J508" s="420" t="s">
        <v>4950</v>
      </c>
      <c r="K508" s="419" t="s">
        <v>36</v>
      </c>
      <c r="L508" s="419" t="s">
        <v>4951</v>
      </c>
      <c r="M508" s="419" t="s">
        <v>4909</v>
      </c>
      <c r="N508" s="415"/>
      <c r="O508" s="419"/>
      <c r="P508" s="421"/>
      <c r="Q508" s="415"/>
      <c r="R508" s="415"/>
      <c r="S508" s="415"/>
      <c r="T508" s="415"/>
      <c r="U508" s="415"/>
      <c r="V508" s="415"/>
      <c r="W508" s="415"/>
      <c r="X508" s="415"/>
      <c r="Y508" s="415"/>
      <c r="Z508" s="415"/>
      <c r="AA508" s="415"/>
      <c r="AB508" s="415"/>
      <c r="AC508" s="415"/>
      <c r="AD508" s="415"/>
      <c r="AE508" s="415"/>
      <c r="AF508" s="415"/>
      <c r="AG508" s="415"/>
      <c r="AH508" s="415"/>
      <c r="AI508" s="415"/>
      <c r="AJ508" s="415"/>
      <c r="AK508" s="415"/>
      <c r="AL508" s="415"/>
      <c r="AM508" s="415"/>
      <c r="AN508" s="415"/>
    </row>
    <row r="509" ht="21.75" hidden="1" customHeight="1">
      <c r="A509" s="416" t="s">
        <v>164</v>
      </c>
      <c r="B509" s="443" t="s">
        <v>4952</v>
      </c>
      <c r="C509" s="443"/>
      <c r="D509" s="440" t="s">
        <v>4953</v>
      </c>
      <c r="E509" s="440"/>
      <c r="F509" s="419" t="s">
        <v>4954</v>
      </c>
      <c r="G509" s="419" t="s">
        <v>4955</v>
      </c>
      <c r="H509" s="419" t="s">
        <v>59</v>
      </c>
      <c r="I509" s="419">
        <v>5.0</v>
      </c>
      <c r="J509" s="420">
        <v>45639.0</v>
      </c>
      <c r="K509" s="419" t="s">
        <v>36</v>
      </c>
      <c r="L509" s="419" t="s">
        <v>2667</v>
      </c>
      <c r="M509" s="419" t="s">
        <v>4909</v>
      </c>
      <c r="N509" s="415"/>
      <c r="O509" s="419"/>
      <c r="P509" s="421"/>
      <c r="Q509" s="415"/>
      <c r="R509" s="415"/>
      <c r="S509" s="415"/>
      <c r="T509" s="415"/>
      <c r="U509" s="415"/>
      <c r="V509" s="415"/>
      <c r="W509" s="415"/>
      <c r="X509" s="415"/>
      <c r="Y509" s="415"/>
      <c r="Z509" s="415"/>
      <c r="AA509" s="415"/>
      <c r="AB509" s="415"/>
      <c r="AC509" s="415"/>
      <c r="AD509" s="415"/>
      <c r="AE509" s="415"/>
      <c r="AF509" s="415"/>
      <c r="AG509" s="415"/>
      <c r="AH509" s="415"/>
      <c r="AI509" s="415"/>
      <c r="AJ509" s="415"/>
      <c r="AK509" s="415"/>
      <c r="AL509" s="415"/>
      <c r="AM509" s="415"/>
      <c r="AN509" s="415"/>
    </row>
    <row r="510" ht="21.75" hidden="1" customHeight="1">
      <c r="A510" s="416" t="s">
        <v>164</v>
      </c>
      <c r="B510" s="440" t="s">
        <v>4956</v>
      </c>
      <c r="C510" s="440"/>
      <c r="D510" s="444" t="s">
        <v>4957</v>
      </c>
      <c r="E510" s="444"/>
      <c r="F510" s="419" t="s">
        <v>4958</v>
      </c>
      <c r="G510" s="419" t="s">
        <v>4959</v>
      </c>
      <c r="H510" s="419" t="s">
        <v>59</v>
      </c>
      <c r="I510" s="419">
        <v>5.0</v>
      </c>
      <c r="J510" s="420">
        <v>45756.0</v>
      </c>
      <c r="K510" s="419" t="s">
        <v>36</v>
      </c>
      <c r="L510" s="419" t="s">
        <v>2875</v>
      </c>
      <c r="M510" s="419" t="s">
        <v>4909</v>
      </c>
      <c r="N510" s="415"/>
      <c r="O510" s="419"/>
      <c r="P510" s="421"/>
      <c r="Q510" s="415"/>
      <c r="R510" s="415"/>
      <c r="S510" s="415"/>
      <c r="T510" s="415"/>
      <c r="U510" s="415"/>
      <c r="V510" s="415"/>
      <c r="W510" s="415"/>
      <c r="X510" s="415"/>
      <c r="Y510" s="415"/>
      <c r="Z510" s="415"/>
      <c r="AA510" s="415"/>
      <c r="AB510" s="415"/>
      <c r="AC510" s="415"/>
      <c r="AD510" s="415"/>
      <c r="AE510" s="415"/>
      <c r="AF510" s="415"/>
      <c r="AG510" s="415"/>
      <c r="AH510" s="415"/>
      <c r="AI510" s="415"/>
      <c r="AJ510" s="415"/>
      <c r="AK510" s="415"/>
      <c r="AL510" s="415"/>
      <c r="AM510" s="415"/>
      <c r="AN510" s="415"/>
    </row>
    <row r="511" ht="21.75" hidden="1" customHeight="1">
      <c r="A511" s="416" t="s">
        <v>164</v>
      </c>
      <c r="B511" s="443" t="s">
        <v>4960</v>
      </c>
      <c r="C511" s="443"/>
      <c r="D511" s="440" t="s">
        <v>4961</v>
      </c>
      <c r="E511" s="440"/>
      <c r="F511" s="419" t="s">
        <v>4962</v>
      </c>
      <c r="G511" s="419" t="s">
        <v>4963</v>
      </c>
      <c r="H511" s="419" t="s">
        <v>52</v>
      </c>
      <c r="I511" s="419">
        <v>5.0</v>
      </c>
      <c r="J511" s="420">
        <v>45892.0</v>
      </c>
      <c r="K511" s="419" t="s">
        <v>36</v>
      </c>
      <c r="L511" s="419" t="s">
        <v>2870</v>
      </c>
      <c r="M511" s="419" t="s">
        <v>4909</v>
      </c>
      <c r="N511" s="415"/>
      <c r="O511" s="419"/>
      <c r="P511" s="421"/>
      <c r="Q511" s="415"/>
      <c r="R511" s="415"/>
      <c r="S511" s="415"/>
      <c r="T511" s="415"/>
      <c r="U511" s="415"/>
      <c r="V511" s="415"/>
      <c r="W511" s="415"/>
      <c r="X511" s="415"/>
      <c r="Y511" s="415"/>
      <c r="Z511" s="415"/>
      <c r="AA511" s="415"/>
      <c r="AB511" s="415"/>
      <c r="AC511" s="415"/>
      <c r="AD511" s="415"/>
      <c r="AE511" s="415"/>
      <c r="AF511" s="415"/>
      <c r="AG511" s="415"/>
      <c r="AH511" s="415"/>
      <c r="AI511" s="415"/>
      <c r="AJ511" s="415"/>
      <c r="AK511" s="415"/>
      <c r="AL511" s="415"/>
      <c r="AM511" s="415"/>
      <c r="AN511" s="415"/>
    </row>
    <row r="512" ht="21.75" hidden="1" customHeight="1">
      <c r="A512" s="416" t="s">
        <v>164</v>
      </c>
      <c r="B512" s="440" t="s">
        <v>4964</v>
      </c>
      <c r="C512" s="440"/>
      <c r="D512" s="440" t="s">
        <v>4965</v>
      </c>
      <c r="E512" s="440"/>
      <c r="F512" s="445" t="s">
        <v>4966</v>
      </c>
      <c r="G512" s="419" t="s">
        <v>4967</v>
      </c>
      <c r="H512" s="419" t="s">
        <v>52</v>
      </c>
      <c r="I512" s="419">
        <v>5.0</v>
      </c>
      <c r="J512" s="420">
        <v>45923.0</v>
      </c>
      <c r="K512" s="419" t="s">
        <v>36</v>
      </c>
      <c r="L512" s="419" t="s">
        <v>4968</v>
      </c>
      <c r="M512" s="419" t="s">
        <v>4909</v>
      </c>
      <c r="N512" s="415"/>
      <c r="O512" s="419"/>
      <c r="P512" s="421"/>
      <c r="Q512" s="415"/>
      <c r="R512" s="415"/>
      <c r="S512" s="415"/>
      <c r="T512" s="415"/>
      <c r="U512" s="415"/>
      <c r="V512" s="415"/>
      <c r="W512" s="415"/>
      <c r="X512" s="415"/>
      <c r="Y512" s="415"/>
      <c r="Z512" s="415"/>
      <c r="AA512" s="415"/>
      <c r="AB512" s="415"/>
      <c r="AC512" s="415"/>
      <c r="AD512" s="415"/>
      <c r="AE512" s="415"/>
      <c r="AF512" s="415"/>
      <c r="AG512" s="415"/>
      <c r="AH512" s="415"/>
      <c r="AI512" s="415"/>
      <c r="AJ512" s="415"/>
      <c r="AK512" s="415"/>
      <c r="AL512" s="415"/>
      <c r="AM512" s="415"/>
      <c r="AN512" s="415"/>
    </row>
    <row r="513" ht="21.75" hidden="1" customHeight="1">
      <c r="A513" s="416" t="s">
        <v>164</v>
      </c>
      <c r="B513" s="440" t="s">
        <v>4969</v>
      </c>
      <c r="C513" s="440"/>
      <c r="D513" s="440" t="s">
        <v>4970</v>
      </c>
      <c r="E513" s="440"/>
      <c r="F513" s="419" t="s">
        <v>4971</v>
      </c>
      <c r="G513" s="419" t="s">
        <v>4972</v>
      </c>
      <c r="H513" s="419" t="s">
        <v>52</v>
      </c>
      <c r="I513" s="419">
        <v>5.0</v>
      </c>
      <c r="J513" s="420">
        <v>45931.0</v>
      </c>
      <c r="K513" s="419" t="s">
        <v>36</v>
      </c>
      <c r="L513" s="419" t="s">
        <v>4973</v>
      </c>
      <c r="M513" s="419" t="s">
        <v>4909</v>
      </c>
      <c r="N513" s="415"/>
      <c r="O513" s="419"/>
      <c r="P513" s="421"/>
      <c r="Q513" s="415"/>
      <c r="R513" s="415"/>
      <c r="S513" s="415"/>
      <c r="T513" s="415"/>
      <c r="U513" s="415"/>
      <c r="V513" s="415"/>
      <c r="W513" s="415"/>
      <c r="X513" s="415"/>
      <c r="Y513" s="415"/>
      <c r="Z513" s="415"/>
      <c r="AA513" s="415"/>
      <c r="AB513" s="415"/>
      <c r="AC513" s="415"/>
      <c r="AD513" s="415"/>
      <c r="AE513" s="415"/>
      <c r="AF513" s="415"/>
      <c r="AG513" s="415"/>
      <c r="AH513" s="415"/>
      <c r="AI513" s="415"/>
      <c r="AJ513" s="415"/>
      <c r="AK513" s="415"/>
      <c r="AL513" s="415"/>
      <c r="AM513" s="415"/>
      <c r="AN513" s="415"/>
    </row>
    <row r="514" ht="21.75" hidden="1" customHeight="1">
      <c r="A514" s="416" t="s">
        <v>164</v>
      </c>
      <c r="B514" s="440" t="s">
        <v>4974</v>
      </c>
      <c r="C514" s="440"/>
      <c r="D514" s="440" t="s">
        <v>4975</v>
      </c>
      <c r="E514" s="440"/>
      <c r="F514" s="419" t="s">
        <v>4976</v>
      </c>
      <c r="G514" s="419" t="s">
        <v>4977</v>
      </c>
      <c r="H514" s="419" t="s">
        <v>52</v>
      </c>
      <c r="I514" s="419">
        <v>5.0</v>
      </c>
      <c r="J514" s="420">
        <v>45849.0</v>
      </c>
      <c r="K514" s="419" t="s">
        <v>36</v>
      </c>
      <c r="L514" s="419" t="s">
        <v>4978</v>
      </c>
      <c r="M514" s="419" t="s">
        <v>4909</v>
      </c>
      <c r="N514" s="415"/>
      <c r="O514" s="419"/>
      <c r="P514" s="421"/>
      <c r="Q514" s="415"/>
      <c r="R514" s="415"/>
      <c r="S514" s="415"/>
      <c r="T514" s="415"/>
      <c r="U514" s="415"/>
      <c r="V514" s="415"/>
      <c r="W514" s="415"/>
      <c r="X514" s="415"/>
      <c r="Y514" s="415"/>
      <c r="Z514" s="415"/>
      <c r="AA514" s="415"/>
      <c r="AB514" s="415"/>
      <c r="AC514" s="415"/>
      <c r="AD514" s="415"/>
      <c r="AE514" s="415"/>
      <c r="AF514" s="415"/>
      <c r="AG514" s="415"/>
      <c r="AH514" s="415"/>
      <c r="AI514" s="415"/>
      <c r="AJ514" s="415"/>
      <c r="AK514" s="415"/>
      <c r="AL514" s="415"/>
      <c r="AM514" s="415"/>
      <c r="AN514" s="415"/>
    </row>
    <row r="515" ht="21.75" hidden="1" customHeight="1">
      <c r="A515" s="446" t="s">
        <v>472</v>
      </c>
      <c r="B515" s="447" t="s">
        <v>4979</v>
      </c>
      <c r="C515" s="447"/>
      <c r="D515" s="448" t="s">
        <v>4980</v>
      </c>
      <c r="E515" s="449" t="s">
        <v>4981</v>
      </c>
      <c r="F515" s="418" t="s">
        <v>4982</v>
      </c>
      <c r="G515" s="418" t="s">
        <v>4983</v>
      </c>
      <c r="H515" s="419" t="s">
        <v>104</v>
      </c>
      <c r="I515" s="419">
        <v>5.0</v>
      </c>
      <c r="J515" s="420">
        <v>45887.0</v>
      </c>
      <c r="K515" s="414" t="s">
        <v>281</v>
      </c>
      <c r="L515" s="424" t="s">
        <v>3971</v>
      </c>
      <c r="M515" s="450" t="s">
        <v>4984</v>
      </c>
      <c r="N515" s="415"/>
      <c r="O515" s="419"/>
      <c r="P515" s="421"/>
      <c r="Q515" s="415"/>
      <c r="R515" s="415"/>
      <c r="S515" s="415"/>
      <c r="T515" s="415"/>
      <c r="U515" s="415"/>
      <c r="V515" s="415"/>
      <c r="W515" s="415"/>
      <c r="X515" s="415"/>
      <c r="Y515" s="415"/>
      <c r="Z515" s="415"/>
      <c r="AA515" s="415"/>
      <c r="AB515" s="415"/>
      <c r="AC515" s="415"/>
      <c r="AD515" s="415"/>
      <c r="AE515" s="415"/>
      <c r="AF515" s="415"/>
      <c r="AG515" s="415"/>
      <c r="AH515" s="415"/>
      <c r="AI515" s="415"/>
      <c r="AJ515" s="415"/>
      <c r="AK515" s="415"/>
      <c r="AL515" s="415"/>
      <c r="AM515" s="415"/>
      <c r="AN515" s="415"/>
    </row>
    <row r="516" ht="21.75" hidden="1" customHeight="1">
      <c r="A516" s="446" t="s">
        <v>472</v>
      </c>
      <c r="B516" s="447" t="s">
        <v>4985</v>
      </c>
      <c r="C516" s="447"/>
      <c r="D516" s="448" t="s">
        <v>4986</v>
      </c>
      <c r="E516" s="449" t="s">
        <v>4987</v>
      </c>
      <c r="F516" s="418" t="s">
        <v>4988</v>
      </c>
      <c r="G516" s="418" t="s">
        <v>4989</v>
      </c>
      <c r="H516" s="419" t="s">
        <v>104</v>
      </c>
      <c r="I516" s="419">
        <v>5.0</v>
      </c>
      <c r="J516" s="420">
        <v>45842.0</v>
      </c>
      <c r="K516" s="414" t="s">
        <v>281</v>
      </c>
      <c r="L516" s="424" t="s">
        <v>4990</v>
      </c>
      <c r="M516" s="450" t="s">
        <v>4984</v>
      </c>
      <c r="N516" s="415"/>
      <c r="O516" s="419"/>
      <c r="P516" s="421"/>
      <c r="Q516" s="415"/>
      <c r="R516" s="415"/>
      <c r="S516" s="415"/>
      <c r="T516" s="415"/>
      <c r="U516" s="415"/>
      <c r="V516" s="415"/>
      <c r="W516" s="415"/>
      <c r="X516" s="415"/>
      <c r="Y516" s="415"/>
      <c r="Z516" s="415"/>
      <c r="AA516" s="415"/>
      <c r="AB516" s="415"/>
      <c r="AC516" s="415"/>
      <c r="AD516" s="415"/>
      <c r="AE516" s="415"/>
      <c r="AF516" s="415"/>
      <c r="AG516" s="415"/>
      <c r="AH516" s="415"/>
      <c r="AI516" s="415"/>
      <c r="AJ516" s="415"/>
      <c r="AK516" s="415"/>
      <c r="AL516" s="415"/>
      <c r="AM516" s="415"/>
      <c r="AN516" s="415"/>
    </row>
    <row r="517" ht="21.75" hidden="1" customHeight="1">
      <c r="A517" s="446" t="s">
        <v>472</v>
      </c>
      <c r="B517" s="451" t="s">
        <v>4991</v>
      </c>
      <c r="C517" s="451"/>
      <c r="D517" s="448" t="s">
        <v>4992</v>
      </c>
      <c r="E517" s="449" t="s">
        <v>4993</v>
      </c>
      <c r="F517" s="418" t="s">
        <v>4994</v>
      </c>
      <c r="G517" s="418" t="s">
        <v>4995</v>
      </c>
      <c r="H517" s="419" t="s">
        <v>104</v>
      </c>
      <c r="I517" s="419">
        <v>5.0</v>
      </c>
      <c r="J517" s="420">
        <v>45832.0</v>
      </c>
      <c r="K517" s="414" t="s">
        <v>281</v>
      </c>
      <c r="L517" s="424" t="s">
        <v>4509</v>
      </c>
      <c r="M517" s="450" t="s">
        <v>4984</v>
      </c>
      <c r="N517" s="415"/>
      <c r="O517" s="419"/>
      <c r="P517" s="421"/>
      <c r="Q517" s="415"/>
      <c r="R517" s="415"/>
      <c r="S517" s="415"/>
      <c r="T517" s="415"/>
      <c r="U517" s="415"/>
      <c r="V517" s="415"/>
      <c r="W517" s="415"/>
      <c r="X517" s="415"/>
      <c r="Y517" s="415"/>
      <c r="Z517" s="415"/>
      <c r="AA517" s="415"/>
      <c r="AB517" s="415"/>
      <c r="AC517" s="415"/>
      <c r="AD517" s="415"/>
      <c r="AE517" s="415"/>
      <c r="AF517" s="415"/>
      <c r="AG517" s="415"/>
      <c r="AH517" s="415"/>
      <c r="AI517" s="415"/>
      <c r="AJ517" s="415"/>
      <c r="AK517" s="415"/>
      <c r="AL517" s="415"/>
      <c r="AM517" s="415"/>
      <c r="AN517" s="415"/>
    </row>
    <row r="518" ht="21.75" hidden="1" customHeight="1">
      <c r="A518" s="446" t="s">
        <v>472</v>
      </c>
      <c r="B518" s="447" t="s">
        <v>4996</v>
      </c>
      <c r="C518" s="447"/>
      <c r="D518" s="448" t="s">
        <v>4997</v>
      </c>
      <c r="E518" s="449" t="s">
        <v>4998</v>
      </c>
      <c r="F518" s="418" t="s">
        <v>4999</v>
      </c>
      <c r="G518" s="418" t="s">
        <v>5000</v>
      </c>
      <c r="H518" s="419" t="s">
        <v>104</v>
      </c>
      <c r="I518" s="419">
        <v>5.0</v>
      </c>
      <c r="J518" s="420">
        <v>45898.0</v>
      </c>
      <c r="K518" s="414" t="s">
        <v>281</v>
      </c>
      <c r="L518" s="424" t="s">
        <v>3915</v>
      </c>
      <c r="M518" s="450" t="s">
        <v>4984</v>
      </c>
      <c r="N518" s="415"/>
      <c r="O518" s="419"/>
      <c r="P518" s="421"/>
      <c r="Q518" s="415"/>
      <c r="R518" s="415"/>
      <c r="S518" s="415"/>
      <c r="T518" s="415"/>
      <c r="U518" s="415"/>
      <c r="V518" s="415"/>
      <c r="W518" s="415"/>
      <c r="X518" s="415"/>
      <c r="Y518" s="415"/>
      <c r="Z518" s="415"/>
      <c r="AA518" s="415"/>
      <c r="AB518" s="415"/>
      <c r="AC518" s="415"/>
      <c r="AD518" s="415"/>
      <c r="AE518" s="415"/>
      <c r="AF518" s="415"/>
      <c r="AG518" s="415"/>
      <c r="AH518" s="415"/>
      <c r="AI518" s="415"/>
      <c r="AJ518" s="415"/>
      <c r="AK518" s="415"/>
      <c r="AL518" s="415"/>
      <c r="AM518" s="415"/>
      <c r="AN518" s="415"/>
    </row>
    <row r="519" ht="21.75" hidden="1" customHeight="1">
      <c r="A519" s="446" t="s">
        <v>472</v>
      </c>
      <c r="B519" s="447" t="s">
        <v>5001</v>
      </c>
      <c r="C519" s="447"/>
      <c r="D519" s="448" t="s">
        <v>5002</v>
      </c>
      <c r="E519" s="449" t="s">
        <v>5003</v>
      </c>
      <c r="F519" s="418" t="s">
        <v>5004</v>
      </c>
      <c r="G519" s="418" t="s">
        <v>5005</v>
      </c>
      <c r="H519" s="419" t="s">
        <v>104</v>
      </c>
      <c r="I519" s="419">
        <v>5.0</v>
      </c>
      <c r="J519" s="420">
        <v>45895.0</v>
      </c>
      <c r="K519" s="414" t="s">
        <v>281</v>
      </c>
      <c r="L519" s="424" t="s">
        <v>5006</v>
      </c>
      <c r="M519" s="450" t="s">
        <v>4984</v>
      </c>
      <c r="N519" s="415"/>
      <c r="O519" s="419"/>
      <c r="P519" s="421"/>
      <c r="Q519" s="415"/>
      <c r="R519" s="415"/>
      <c r="S519" s="415"/>
      <c r="T519" s="415"/>
      <c r="U519" s="415"/>
      <c r="V519" s="415"/>
      <c r="W519" s="415"/>
      <c r="X519" s="415"/>
      <c r="Y519" s="415"/>
      <c r="Z519" s="415"/>
      <c r="AA519" s="415"/>
      <c r="AB519" s="415"/>
      <c r="AC519" s="415"/>
      <c r="AD519" s="415"/>
      <c r="AE519" s="415"/>
      <c r="AF519" s="415"/>
      <c r="AG519" s="415"/>
      <c r="AH519" s="415"/>
      <c r="AI519" s="415"/>
      <c r="AJ519" s="415"/>
      <c r="AK519" s="415"/>
      <c r="AL519" s="415"/>
      <c r="AM519" s="415"/>
      <c r="AN519" s="415"/>
    </row>
    <row r="520" ht="21.75" hidden="1" customHeight="1">
      <c r="A520" s="446" t="s">
        <v>472</v>
      </c>
      <c r="B520" s="448" t="s">
        <v>5007</v>
      </c>
      <c r="C520" s="448"/>
      <c r="D520" s="448" t="s">
        <v>5008</v>
      </c>
      <c r="E520" s="449" t="s">
        <v>5009</v>
      </c>
      <c r="F520" s="418" t="s">
        <v>5010</v>
      </c>
      <c r="G520" s="418" t="s">
        <v>5011</v>
      </c>
      <c r="H520" s="419" t="s">
        <v>104</v>
      </c>
      <c r="I520" s="419">
        <v>5.0</v>
      </c>
      <c r="J520" s="420">
        <v>45870.0</v>
      </c>
      <c r="K520" s="414" t="s">
        <v>281</v>
      </c>
      <c r="L520" s="424" t="s">
        <v>5012</v>
      </c>
      <c r="M520" s="450" t="s">
        <v>4984</v>
      </c>
      <c r="N520" s="415"/>
      <c r="O520" s="419"/>
      <c r="P520" s="421"/>
      <c r="Q520" s="415"/>
      <c r="R520" s="415"/>
      <c r="S520" s="415"/>
      <c r="T520" s="415"/>
      <c r="U520" s="415"/>
      <c r="V520" s="415"/>
      <c r="W520" s="415"/>
      <c r="X520" s="415"/>
      <c r="Y520" s="415"/>
      <c r="Z520" s="415"/>
      <c r="AA520" s="415"/>
      <c r="AB520" s="415"/>
      <c r="AC520" s="415"/>
      <c r="AD520" s="415"/>
      <c r="AE520" s="415"/>
      <c r="AF520" s="415"/>
      <c r="AG520" s="415"/>
      <c r="AH520" s="415"/>
      <c r="AI520" s="415"/>
      <c r="AJ520" s="415"/>
      <c r="AK520" s="415"/>
      <c r="AL520" s="415"/>
      <c r="AM520" s="415"/>
      <c r="AN520" s="415"/>
    </row>
    <row r="521" ht="21.75" hidden="1" customHeight="1">
      <c r="A521" s="446" t="s">
        <v>472</v>
      </c>
      <c r="B521" s="447" t="s">
        <v>5013</v>
      </c>
      <c r="C521" s="447"/>
      <c r="D521" s="448" t="s">
        <v>5014</v>
      </c>
      <c r="E521" s="449" t="s">
        <v>5015</v>
      </c>
      <c r="F521" s="418" t="s">
        <v>5016</v>
      </c>
      <c r="G521" s="418" t="s">
        <v>5017</v>
      </c>
      <c r="H521" s="419" t="s">
        <v>104</v>
      </c>
      <c r="I521" s="419">
        <v>5.0</v>
      </c>
      <c r="J521" s="420">
        <v>45835.0</v>
      </c>
      <c r="K521" s="414" t="s">
        <v>281</v>
      </c>
      <c r="L521" s="424" t="s">
        <v>3915</v>
      </c>
      <c r="M521" s="450" t="s">
        <v>4984</v>
      </c>
      <c r="N521" s="415"/>
      <c r="O521" s="419"/>
      <c r="P521" s="421"/>
      <c r="Q521" s="415"/>
      <c r="R521" s="415"/>
      <c r="S521" s="415"/>
      <c r="T521" s="415"/>
      <c r="U521" s="415"/>
      <c r="V521" s="415"/>
      <c r="W521" s="415"/>
      <c r="X521" s="415"/>
      <c r="Y521" s="415"/>
      <c r="Z521" s="415"/>
      <c r="AA521" s="415"/>
      <c r="AB521" s="415"/>
      <c r="AC521" s="415"/>
      <c r="AD521" s="415"/>
      <c r="AE521" s="415"/>
      <c r="AF521" s="415"/>
      <c r="AG521" s="415"/>
      <c r="AH521" s="415"/>
      <c r="AI521" s="415"/>
      <c r="AJ521" s="415"/>
      <c r="AK521" s="415"/>
      <c r="AL521" s="415"/>
      <c r="AM521" s="415"/>
      <c r="AN521" s="415"/>
    </row>
    <row r="522" ht="21.75" hidden="1" customHeight="1">
      <c r="A522" s="446" t="s">
        <v>472</v>
      </c>
      <c r="B522" s="447" t="s">
        <v>5018</v>
      </c>
      <c r="C522" s="447"/>
      <c r="D522" s="448" t="s">
        <v>5019</v>
      </c>
      <c r="E522" s="449" t="s">
        <v>5020</v>
      </c>
      <c r="F522" s="418" t="s">
        <v>5021</v>
      </c>
      <c r="G522" s="418" t="s">
        <v>5022</v>
      </c>
      <c r="H522" s="419" t="s">
        <v>104</v>
      </c>
      <c r="I522" s="419">
        <v>5.0</v>
      </c>
      <c r="J522" s="420">
        <v>45792.0</v>
      </c>
      <c r="K522" s="414" t="s">
        <v>281</v>
      </c>
      <c r="L522" s="424" t="s">
        <v>4509</v>
      </c>
      <c r="M522" s="450" t="s">
        <v>4984</v>
      </c>
      <c r="N522" s="415"/>
      <c r="O522" s="419"/>
      <c r="P522" s="421"/>
      <c r="Q522" s="415"/>
      <c r="R522" s="415"/>
      <c r="S522" s="415"/>
      <c r="T522" s="415"/>
      <c r="U522" s="415"/>
      <c r="V522" s="415"/>
      <c r="W522" s="415"/>
      <c r="X522" s="415"/>
      <c r="Y522" s="415"/>
      <c r="Z522" s="415"/>
      <c r="AA522" s="415"/>
      <c r="AB522" s="415"/>
      <c r="AC522" s="415"/>
      <c r="AD522" s="415"/>
      <c r="AE522" s="415"/>
      <c r="AF522" s="415"/>
      <c r="AG522" s="415"/>
      <c r="AH522" s="415"/>
      <c r="AI522" s="415"/>
      <c r="AJ522" s="415"/>
      <c r="AK522" s="415"/>
      <c r="AL522" s="415"/>
      <c r="AM522" s="415"/>
      <c r="AN522" s="415"/>
    </row>
    <row r="523" ht="21.75" hidden="1" customHeight="1">
      <c r="A523" s="446" t="s">
        <v>472</v>
      </c>
      <c r="B523" s="452" t="s">
        <v>5023</v>
      </c>
      <c r="C523" s="452"/>
      <c r="D523" s="448" t="s">
        <v>5024</v>
      </c>
      <c r="E523" s="449" t="s">
        <v>5025</v>
      </c>
      <c r="F523" s="418" t="s">
        <v>5026</v>
      </c>
      <c r="G523" s="418" t="s">
        <v>5027</v>
      </c>
      <c r="H523" s="419" t="s">
        <v>104</v>
      </c>
      <c r="I523" s="419">
        <v>5.0</v>
      </c>
      <c r="J523" s="420">
        <v>45708.0</v>
      </c>
      <c r="K523" s="414" t="s">
        <v>281</v>
      </c>
      <c r="L523" s="424" t="s">
        <v>5028</v>
      </c>
      <c r="M523" s="450" t="s">
        <v>4984</v>
      </c>
      <c r="N523" s="415"/>
      <c r="O523" s="419"/>
      <c r="P523" s="421"/>
      <c r="Q523" s="415"/>
      <c r="R523" s="415"/>
      <c r="S523" s="415"/>
      <c r="T523" s="415"/>
      <c r="U523" s="415"/>
      <c r="V523" s="415"/>
      <c r="W523" s="415"/>
      <c r="X523" s="415"/>
      <c r="Y523" s="415"/>
      <c r="Z523" s="415"/>
      <c r="AA523" s="415"/>
      <c r="AB523" s="415"/>
      <c r="AC523" s="415"/>
      <c r="AD523" s="415"/>
      <c r="AE523" s="415"/>
      <c r="AF523" s="415"/>
      <c r="AG523" s="415"/>
      <c r="AH523" s="415"/>
      <c r="AI523" s="415"/>
      <c r="AJ523" s="415"/>
      <c r="AK523" s="415"/>
      <c r="AL523" s="415"/>
      <c r="AM523" s="415"/>
      <c r="AN523" s="415"/>
    </row>
    <row r="524" ht="21.75" hidden="1" customHeight="1">
      <c r="A524" s="446" t="s">
        <v>472</v>
      </c>
      <c r="B524" s="452" t="s">
        <v>5029</v>
      </c>
      <c r="C524" s="452"/>
      <c r="D524" s="448" t="s">
        <v>5030</v>
      </c>
      <c r="E524" s="449" t="s">
        <v>5031</v>
      </c>
      <c r="F524" s="418" t="s">
        <v>5032</v>
      </c>
      <c r="G524" s="418" t="s">
        <v>5033</v>
      </c>
      <c r="H524" s="419" t="s">
        <v>104</v>
      </c>
      <c r="I524" s="419">
        <v>5.0</v>
      </c>
      <c r="J524" s="420">
        <v>45818.0</v>
      </c>
      <c r="K524" s="414" t="s">
        <v>281</v>
      </c>
      <c r="L524" s="424" t="s">
        <v>5006</v>
      </c>
      <c r="M524" s="450" t="s">
        <v>4984</v>
      </c>
      <c r="N524" s="415"/>
      <c r="O524" s="419"/>
      <c r="P524" s="421"/>
      <c r="Q524" s="415"/>
      <c r="R524" s="415"/>
      <c r="S524" s="415"/>
      <c r="T524" s="415"/>
      <c r="U524" s="415"/>
      <c r="V524" s="415"/>
      <c r="W524" s="415"/>
      <c r="X524" s="415"/>
      <c r="Y524" s="415"/>
      <c r="Z524" s="415"/>
      <c r="AA524" s="415"/>
      <c r="AB524" s="415"/>
      <c r="AC524" s="415"/>
      <c r="AD524" s="415"/>
      <c r="AE524" s="415"/>
      <c r="AF524" s="415"/>
      <c r="AG524" s="415"/>
      <c r="AH524" s="415"/>
      <c r="AI524" s="415"/>
      <c r="AJ524" s="415"/>
      <c r="AK524" s="415"/>
      <c r="AL524" s="415"/>
      <c r="AM524" s="415"/>
      <c r="AN524" s="415"/>
    </row>
    <row r="525" ht="21.75" hidden="1" customHeight="1">
      <c r="A525" s="446" t="s">
        <v>472</v>
      </c>
      <c r="B525" s="447" t="s">
        <v>5034</v>
      </c>
      <c r="C525" s="447"/>
      <c r="D525" s="448" t="s">
        <v>5035</v>
      </c>
      <c r="E525" s="449" t="s">
        <v>5036</v>
      </c>
      <c r="F525" s="418" t="s">
        <v>5037</v>
      </c>
      <c r="G525" s="418" t="s">
        <v>5038</v>
      </c>
      <c r="H525" s="419" t="s">
        <v>104</v>
      </c>
      <c r="I525" s="419">
        <v>5.0</v>
      </c>
      <c r="J525" s="420">
        <v>45730.0</v>
      </c>
      <c r="K525" s="414" t="s">
        <v>281</v>
      </c>
      <c r="L525" s="424" t="s">
        <v>4509</v>
      </c>
      <c r="M525" s="450" t="s">
        <v>4984</v>
      </c>
      <c r="N525" s="415"/>
      <c r="O525" s="419"/>
      <c r="P525" s="421"/>
      <c r="Q525" s="415"/>
      <c r="R525" s="415"/>
      <c r="S525" s="415"/>
      <c r="T525" s="415"/>
      <c r="U525" s="415"/>
      <c r="V525" s="415"/>
      <c r="W525" s="415"/>
      <c r="X525" s="415"/>
      <c r="Y525" s="415"/>
      <c r="Z525" s="415"/>
      <c r="AA525" s="415"/>
      <c r="AB525" s="415"/>
      <c r="AC525" s="415"/>
      <c r="AD525" s="415"/>
      <c r="AE525" s="415"/>
      <c r="AF525" s="415"/>
      <c r="AG525" s="415"/>
      <c r="AH525" s="415"/>
      <c r="AI525" s="415"/>
      <c r="AJ525" s="415"/>
      <c r="AK525" s="415"/>
      <c r="AL525" s="415"/>
      <c r="AM525" s="415"/>
      <c r="AN525" s="415"/>
    </row>
    <row r="526" ht="21.75" hidden="1" customHeight="1">
      <c r="A526" s="446" t="s">
        <v>472</v>
      </c>
      <c r="B526" s="447" t="s">
        <v>5039</v>
      </c>
      <c r="C526" s="447"/>
      <c r="D526" s="448" t="s">
        <v>5040</v>
      </c>
      <c r="E526" s="449" t="s">
        <v>5041</v>
      </c>
      <c r="F526" s="418" t="s">
        <v>5042</v>
      </c>
      <c r="G526" s="418" t="s">
        <v>5043</v>
      </c>
      <c r="H526" s="419" t="s">
        <v>104</v>
      </c>
      <c r="I526" s="419">
        <v>5.0</v>
      </c>
      <c r="J526" s="420">
        <v>45643.0</v>
      </c>
      <c r="K526" s="414" t="s">
        <v>281</v>
      </c>
      <c r="L526" s="424" t="s">
        <v>5044</v>
      </c>
      <c r="M526" s="450" t="s">
        <v>4984</v>
      </c>
      <c r="N526" s="415"/>
      <c r="O526" s="419"/>
      <c r="P526" s="421"/>
      <c r="Q526" s="415"/>
      <c r="R526" s="415"/>
      <c r="S526" s="415"/>
      <c r="T526" s="415"/>
      <c r="U526" s="415"/>
      <c r="V526" s="415"/>
      <c r="W526" s="415"/>
      <c r="X526" s="415"/>
      <c r="Y526" s="415"/>
      <c r="Z526" s="415"/>
      <c r="AA526" s="415"/>
      <c r="AB526" s="415"/>
      <c r="AC526" s="415"/>
      <c r="AD526" s="415"/>
      <c r="AE526" s="415"/>
      <c r="AF526" s="415"/>
      <c r="AG526" s="415"/>
      <c r="AH526" s="415"/>
      <c r="AI526" s="415"/>
      <c r="AJ526" s="415"/>
      <c r="AK526" s="415"/>
      <c r="AL526" s="415"/>
      <c r="AM526" s="415"/>
      <c r="AN526" s="415"/>
    </row>
    <row r="527" ht="21.75" hidden="1" customHeight="1">
      <c r="A527" s="446" t="s">
        <v>472</v>
      </c>
      <c r="B527" s="452" t="s">
        <v>5045</v>
      </c>
      <c r="C527" s="452"/>
      <c r="D527" s="448" t="s">
        <v>5046</v>
      </c>
      <c r="E527" s="453" t="s">
        <v>5047</v>
      </c>
      <c r="F527" s="418" t="s">
        <v>5048</v>
      </c>
      <c r="G527" s="418" t="s">
        <v>5049</v>
      </c>
      <c r="H527" s="419" t="s">
        <v>104</v>
      </c>
      <c r="I527" s="419">
        <v>5.0</v>
      </c>
      <c r="J527" s="420">
        <v>45675.0</v>
      </c>
      <c r="K527" s="414" t="s">
        <v>281</v>
      </c>
      <c r="L527" s="424" t="s">
        <v>3915</v>
      </c>
      <c r="M527" s="450" t="s">
        <v>4984</v>
      </c>
      <c r="N527" s="415"/>
      <c r="O527" s="419"/>
      <c r="P527" s="421"/>
      <c r="Q527" s="415"/>
      <c r="R527" s="415"/>
      <c r="S527" s="415"/>
      <c r="T527" s="415"/>
      <c r="U527" s="415"/>
      <c r="V527" s="415"/>
      <c r="W527" s="415"/>
      <c r="X527" s="415"/>
      <c r="Y527" s="415"/>
      <c r="Z527" s="415"/>
      <c r="AA527" s="415"/>
      <c r="AB527" s="415"/>
      <c r="AC527" s="415"/>
      <c r="AD527" s="415"/>
      <c r="AE527" s="415"/>
      <c r="AF527" s="415"/>
      <c r="AG527" s="415"/>
      <c r="AH527" s="415"/>
      <c r="AI527" s="415"/>
      <c r="AJ527" s="415"/>
      <c r="AK527" s="415"/>
      <c r="AL527" s="415"/>
      <c r="AM527" s="415"/>
      <c r="AN527" s="415"/>
    </row>
    <row r="528" ht="21.75" hidden="1" customHeight="1">
      <c r="A528" s="446" t="s">
        <v>472</v>
      </c>
      <c r="B528" s="447" t="s">
        <v>5050</v>
      </c>
      <c r="C528" s="447"/>
      <c r="D528" s="448" t="s">
        <v>5051</v>
      </c>
      <c r="E528" s="453" t="s">
        <v>5052</v>
      </c>
      <c r="F528" s="418" t="s">
        <v>5053</v>
      </c>
      <c r="G528" s="418" t="s">
        <v>5054</v>
      </c>
      <c r="H528" s="419" t="s">
        <v>104</v>
      </c>
      <c r="I528" s="419">
        <v>5.0</v>
      </c>
      <c r="J528" s="420">
        <v>45565.0</v>
      </c>
      <c r="K528" s="414" t="s">
        <v>281</v>
      </c>
      <c r="L528" s="424" t="s">
        <v>5028</v>
      </c>
      <c r="M528" s="450" t="s">
        <v>4984</v>
      </c>
      <c r="N528" s="415"/>
      <c r="O528" s="419"/>
      <c r="P528" s="421"/>
      <c r="Q528" s="415"/>
      <c r="R528" s="415"/>
      <c r="S528" s="415"/>
      <c r="T528" s="415"/>
      <c r="U528" s="415"/>
      <c r="V528" s="415"/>
      <c r="W528" s="415"/>
      <c r="X528" s="415"/>
      <c r="Y528" s="415"/>
      <c r="Z528" s="415"/>
      <c r="AA528" s="415"/>
      <c r="AB528" s="415"/>
      <c r="AC528" s="415"/>
      <c r="AD528" s="415"/>
      <c r="AE528" s="415"/>
      <c r="AF528" s="415"/>
      <c r="AG528" s="415"/>
      <c r="AH528" s="415"/>
      <c r="AI528" s="415"/>
      <c r="AJ528" s="415"/>
      <c r="AK528" s="415"/>
      <c r="AL528" s="415"/>
      <c r="AM528" s="415"/>
      <c r="AN528" s="415"/>
    </row>
    <row r="529" ht="21.75" hidden="1" customHeight="1">
      <c r="A529" s="446" t="s">
        <v>472</v>
      </c>
      <c r="B529" s="447" t="s">
        <v>5055</v>
      </c>
      <c r="C529" s="447"/>
      <c r="D529" s="448" t="s">
        <v>5056</v>
      </c>
      <c r="E529" s="453" t="s">
        <v>5057</v>
      </c>
      <c r="F529" s="418" t="s">
        <v>5058</v>
      </c>
      <c r="G529" s="418" t="s">
        <v>5059</v>
      </c>
      <c r="H529" s="419" t="s">
        <v>104</v>
      </c>
      <c r="I529" s="419">
        <v>5.0</v>
      </c>
      <c r="J529" s="420">
        <v>45560.0</v>
      </c>
      <c r="K529" s="414" t="s">
        <v>281</v>
      </c>
      <c r="L529" s="424" t="s">
        <v>4509</v>
      </c>
      <c r="M529" s="450" t="s">
        <v>4984</v>
      </c>
      <c r="N529" s="415"/>
      <c r="O529" s="419"/>
      <c r="P529" s="421"/>
      <c r="Q529" s="415"/>
      <c r="R529" s="415"/>
      <c r="S529" s="415"/>
      <c r="T529" s="415"/>
      <c r="U529" s="415"/>
      <c r="V529" s="415"/>
      <c r="W529" s="415"/>
      <c r="X529" s="415"/>
      <c r="Y529" s="415"/>
      <c r="Z529" s="415"/>
      <c r="AA529" s="415"/>
      <c r="AB529" s="415"/>
      <c r="AC529" s="415"/>
      <c r="AD529" s="415"/>
      <c r="AE529" s="415"/>
      <c r="AF529" s="415"/>
      <c r="AG529" s="415"/>
      <c r="AH529" s="415"/>
      <c r="AI529" s="415"/>
      <c r="AJ529" s="415"/>
      <c r="AK529" s="415"/>
      <c r="AL529" s="415"/>
      <c r="AM529" s="415"/>
      <c r="AN529" s="415"/>
    </row>
    <row r="530" ht="21.75" hidden="1" customHeight="1">
      <c r="A530" s="446" t="s">
        <v>472</v>
      </c>
      <c r="B530" s="452" t="s">
        <v>5060</v>
      </c>
      <c r="C530" s="452"/>
      <c r="D530" s="448" t="s">
        <v>5061</v>
      </c>
      <c r="E530" s="453" t="s">
        <v>5062</v>
      </c>
      <c r="F530" s="418" t="s">
        <v>5063</v>
      </c>
      <c r="G530" s="418" t="s">
        <v>5064</v>
      </c>
      <c r="H530" s="419" t="s">
        <v>104</v>
      </c>
      <c r="I530" s="419">
        <v>5.0</v>
      </c>
      <c r="J530" s="420">
        <v>45455.0</v>
      </c>
      <c r="K530" s="414" t="s">
        <v>281</v>
      </c>
      <c r="L530" s="424" t="s">
        <v>5044</v>
      </c>
      <c r="M530" s="450" t="s">
        <v>4984</v>
      </c>
      <c r="N530" s="415"/>
      <c r="O530" s="419"/>
      <c r="P530" s="421"/>
      <c r="Q530" s="415"/>
      <c r="R530" s="415"/>
      <c r="S530" s="415"/>
      <c r="T530" s="415"/>
      <c r="U530" s="415"/>
      <c r="V530" s="415"/>
      <c r="W530" s="415"/>
      <c r="X530" s="415"/>
      <c r="Y530" s="415"/>
      <c r="Z530" s="415"/>
      <c r="AA530" s="415"/>
      <c r="AB530" s="415"/>
      <c r="AC530" s="415"/>
      <c r="AD530" s="415"/>
      <c r="AE530" s="415"/>
      <c r="AF530" s="415"/>
      <c r="AG530" s="415"/>
      <c r="AH530" s="415"/>
      <c r="AI530" s="415"/>
      <c r="AJ530" s="415"/>
      <c r="AK530" s="415"/>
      <c r="AL530" s="415"/>
      <c r="AM530" s="415"/>
      <c r="AN530" s="415"/>
    </row>
    <row r="531" ht="21.75" hidden="1" customHeight="1">
      <c r="A531" s="446" t="s">
        <v>472</v>
      </c>
      <c r="B531" s="447" t="s">
        <v>5065</v>
      </c>
      <c r="C531" s="447"/>
      <c r="D531" s="448" t="s">
        <v>5066</v>
      </c>
      <c r="E531" s="453" t="s">
        <v>5067</v>
      </c>
      <c r="F531" s="418" t="s">
        <v>5068</v>
      </c>
      <c r="G531" s="418" t="s">
        <v>5069</v>
      </c>
      <c r="H531" s="419" t="s">
        <v>104</v>
      </c>
      <c r="I531" s="419">
        <v>5.0</v>
      </c>
      <c r="J531" s="420">
        <v>45567.0</v>
      </c>
      <c r="K531" s="414" t="s">
        <v>281</v>
      </c>
      <c r="L531" s="424" t="s">
        <v>3915</v>
      </c>
      <c r="M531" s="450" t="s">
        <v>4984</v>
      </c>
      <c r="N531" s="415"/>
      <c r="O531" s="419"/>
      <c r="P531" s="421"/>
      <c r="Q531" s="415"/>
      <c r="R531" s="415"/>
      <c r="S531" s="415"/>
      <c r="T531" s="415"/>
      <c r="U531" s="415"/>
      <c r="V531" s="415"/>
      <c r="W531" s="415"/>
      <c r="X531" s="415"/>
      <c r="Y531" s="415"/>
      <c r="Z531" s="415"/>
      <c r="AA531" s="415"/>
      <c r="AB531" s="415"/>
      <c r="AC531" s="415"/>
      <c r="AD531" s="415"/>
      <c r="AE531" s="415"/>
      <c r="AF531" s="415"/>
      <c r="AG531" s="415"/>
      <c r="AH531" s="415"/>
      <c r="AI531" s="415"/>
      <c r="AJ531" s="415"/>
      <c r="AK531" s="415"/>
      <c r="AL531" s="415"/>
      <c r="AM531" s="415"/>
      <c r="AN531" s="415"/>
    </row>
    <row r="532" ht="21.75" hidden="1" customHeight="1">
      <c r="A532" s="446" t="s">
        <v>472</v>
      </c>
      <c r="B532" s="447" t="s">
        <v>5070</v>
      </c>
      <c r="C532" s="447"/>
      <c r="D532" s="448" t="s">
        <v>5071</v>
      </c>
      <c r="E532" s="453" t="s">
        <v>5072</v>
      </c>
      <c r="F532" s="418" t="s">
        <v>5073</v>
      </c>
      <c r="G532" s="418" t="s">
        <v>5074</v>
      </c>
      <c r="H532" s="419" t="s">
        <v>104</v>
      </c>
      <c r="I532" s="419">
        <v>5.0</v>
      </c>
      <c r="J532" s="420">
        <v>45603.0</v>
      </c>
      <c r="K532" s="414" t="s">
        <v>281</v>
      </c>
      <c r="L532" s="424" t="s">
        <v>5012</v>
      </c>
      <c r="M532" s="450" t="s">
        <v>4984</v>
      </c>
      <c r="N532" s="415"/>
      <c r="O532" s="419"/>
      <c r="P532" s="421"/>
      <c r="Q532" s="415"/>
      <c r="R532" s="415"/>
      <c r="S532" s="415"/>
      <c r="T532" s="415"/>
      <c r="U532" s="415"/>
      <c r="V532" s="415"/>
      <c r="W532" s="415"/>
      <c r="X532" s="415"/>
      <c r="Y532" s="415"/>
      <c r="Z532" s="415"/>
      <c r="AA532" s="415"/>
      <c r="AB532" s="415"/>
      <c r="AC532" s="415"/>
      <c r="AD532" s="415"/>
      <c r="AE532" s="415"/>
      <c r="AF532" s="415"/>
      <c r="AG532" s="415"/>
      <c r="AH532" s="415"/>
      <c r="AI532" s="415"/>
      <c r="AJ532" s="415"/>
      <c r="AK532" s="415"/>
      <c r="AL532" s="415"/>
      <c r="AM532" s="415"/>
      <c r="AN532" s="415"/>
    </row>
    <row r="533" ht="21.75" hidden="1" customHeight="1">
      <c r="A533" s="446" t="s">
        <v>472</v>
      </c>
      <c r="B533" s="447" t="s">
        <v>5075</v>
      </c>
      <c r="C533" s="447"/>
      <c r="D533" s="448" t="s">
        <v>5076</v>
      </c>
      <c r="E533" s="453" t="s">
        <v>5077</v>
      </c>
      <c r="F533" s="418" t="s">
        <v>5078</v>
      </c>
      <c r="G533" s="418" t="s">
        <v>5079</v>
      </c>
      <c r="H533" s="419" t="s">
        <v>104</v>
      </c>
      <c r="I533" s="419">
        <v>5.0</v>
      </c>
      <c r="J533" s="420">
        <v>45560.0</v>
      </c>
      <c r="K533" s="414" t="s">
        <v>281</v>
      </c>
      <c r="L533" s="424" t="s">
        <v>5028</v>
      </c>
      <c r="M533" s="450" t="s">
        <v>4984</v>
      </c>
      <c r="N533" s="415"/>
      <c r="O533" s="419"/>
      <c r="P533" s="421"/>
      <c r="Q533" s="415"/>
      <c r="R533" s="415"/>
      <c r="S533" s="415"/>
      <c r="T533" s="415"/>
      <c r="U533" s="415"/>
      <c r="V533" s="415"/>
      <c r="W533" s="415"/>
      <c r="X533" s="415"/>
      <c r="Y533" s="415"/>
      <c r="Z533" s="415"/>
      <c r="AA533" s="415"/>
      <c r="AB533" s="415"/>
      <c r="AC533" s="415"/>
      <c r="AD533" s="415"/>
      <c r="AE533" s="415"/>
      <c r="AF533" s="415"/>
      <c r="AG533" s="415"/>
      <c r="AH533" s="415"/>
      <c r="AI533" s="415"/>
      <c r="AJ533" s="415"/>
      <c r="AK533" s="415"/>
      <c r="AL533" s="415"/>
      <c r="AM533" s="415"/>
      <c r="AN533" s="415"/>
    </row>
    <row r="534" ht="21.75" hidden="1" customHeight="1">
      <c r="A534" s="446" t="s">
        <v>472</v>
      </c>
      <c r="B534" s="447" t="s">
        <v>5080</v>
      </c>
      <c r="C534" s="447"/>
      <c r="D534" s="448" t="s">
        <v>5081</v>
      </c>
      <c r="E534" s="453" t="s">
        <v>5082</v>
      </c>
      <c r="F534" s="418" t="s">
        <v>5083</v>
      </c>
      <c r="G534" s="418" t="s">
        <v>5084</v>
      </c>
      <c r="H534" s="419" t="s">
        <v>104</v>
      </c>
      <c r="I534" s="419">
        <v>5.0</v>
      </c>
      <c r="J534" s="420">
        <v>45614.0</v>
      </c>
      <c r="K534" s="414" t="s">
        <v>281</v>
      </c>
      <c r="L534" s="424" t="s">
        <v>5006</v>
      </c>
      <c r="M534" s="450" t="s">
        <v>4984</v>
      </c>
      <c r="N534" s="415"/>
      <c r="O534" s="419"/>
      <c r="P534" s="421"/>
      <c r="Q534" s="415"/>
      <c r="R534" s="415"/>
      <c r="S534" s="415"/>
      <c r="T534" s="415"/>
      <c r="U534" s="415"/>
      <c r="V534" s="415"/>
      <c r="W534" s="415"/>
      <c r="X534" s="415"/>
      <c r="Y534" s="415"/>
      <c r="Z534" s="415"/>
      <c r="AA534" s="415"/>
      <c r="AB534" s="415"/>
      <c r="AC534" s="415"/>
      <c r="AD534" s="415"/>
      <c r="AE534" s="415"/>
      <c r="AF534" s="415"/>
      <c r="AG534" s="415"/>
      <c r="AH534" s="415"/>
      <c r="AI534" s="415"/>
      <c r="AJ534" s="415"/>
      <c r="AK534" s="415"/>
      <c r="AL534" s="415"/>
      <c r="AM534" s="415"/>
      <c r="AN534" s="415"/>
    </row>
    <row r="535" ht="21.75" hidden="1" customHeight="1">
      <c r="A535" s="416" t="s">
        <v>164</v>
      </c>
      <c r="B535" s="448" t="s">
        <v>5085</v>
      </c>
      <c r="C535" s="448"/>
      <c r="D535" s="448" t="s">
        <v>5086</v>
      </c>
      <c r="E535" s="448"/>
      <c r="F535" s="418" t="s">
        <v>5087</v>
      </c>
      <c r="G535" s="418" t="s">
        <v>5088</v>
      </c>
      <c r="H535" s="419" t="s">
        <v>97</v>
      </c>
      <c r="I535" s="419">
        <v>5.0</v>
      </c>
      <c r="J535" s="420">
        <v>45899.0</v>
      </c>
      <c r="K535" s="414" t="s">
        <v>281</v>
      </c>
      <c r="L535" s="418" t="s">
        <v>3971</v>
      </c>
      <c r="M535" s="450" t="s">
        <v>4984</v>
      </c>
      <c r="N535" s="415"/>
      <c r="O535" s="419"/>
      <c r="P535" s="421"/>
      <c r="Q535" s="415"/>
      <c r="R535" s="415"/>
      <c r="S535" s="415"/>
      <c r="T535" s="415"/>
      <c r="U535" s="415"/>
      <c r="V535" s="415"/>
      <c r="W535" s="415"/>
      <c r="X535" s="415"/>
      <c r="Y535" s="415"/>
      <c r="Z535" s="415"/>
      <c r="AA535" s="415"/>
      <c r="AB535" s="415"/>
      <c r="AC535" s="415"/>
      <c r="AD535" s="415"/>
      <c r="AE535" s="415"/>
      <c r="AF535" s="415"/>
      <c r="AG535" s="415"/>
      <c r="AH535" s="415"/>
      <c r="AI535" s="415"/>
      <c r="AJ535" s="415"/>
      <c r="AK535" s="415"/>
      <c r="AL535" s="415"/>
      <c r="AM535" s="415"/>
      <c r="AN535" s="415"/>
    </row>
    <row r="536" ht="21.75" hidden="1" customHeight="1">
      <c r="A536" s="416" t="s">
        <v>164</v>
      </c>
      <c r="B536" s="440" t="s">
        <v>5089</v>
      </c>
      <c r="C536" s="440"/>
      <c r="D536" s="448" t="s">
        <v>5090</v>
      </c>
      <c r="E536" s="448"/>
      <c r="F536" s="418" t="s">
        <v>5091</v>
      </c>
      <c r="G536" s="418" t="s">
        <v>5092</v>
      </c>
      <c r="H536" s="419" t="s">
        <v>97</v>
      </c>
      <c r="I536" s="419">
        <v>5.0</v>
      </c>
      <c r="J536" s="420">
        <v>45722.0</v>
      </c>
      <c r="K536" s="414" t="s">
        <v>281</v>
      </c>
      <c r="L536" s="418" t="s">
        <v>4047</v>
      </c>
      <c r="M536" s="450" t="s">
        <v>4984</v>
      </c>
      <c r="N536" s="415"/>
      <c r="O536" s="419"/>
      <c r="P536" s="421"/>
      <c r="Q536" s="415"/>
      <c r="R536" s="415"/>
      <c r="S536" s="415"/>
      <c r="T536" s="415"/>
      <c r="U536" s="415"/>
      <c r="V536" s="415"/>
      <c r="W536" s="415"/>
      <c r="X536" s="415"/>
      <c r="Y536" s="415"/>
      <c r="Z536" s="415"/>
      <c r="AA536" s="415"/>
      <c r="AB536" s="415"/>
      <c r="AC536" s="415"/>
      <c r="AD536" s="415"/>
      <c r="AE536" s="415"/>
      <c r="AF536" s="415"/>
      <c r="AG536" s="415"/>
      <c r="AH536" s="415"/>
      <c r="AI536" s="415"/>
      <c r="AJ536" s="415"/>
      <c r="AK536" s="415"/>
      <c r="AL536" s="415"/>
      <c r="AM536" s="415"/>
      <c r="AN536" s="415"/>
    </row>
    <row r="537" ht="21.75" hidden="1" customHeight="1">
      <c r="A537" s="416" t="s">
        <v>164</v>
      </c>
      <c r="B537" s="454" t="s">
        <v>4905</v>
      </c>
      <c r="C537" s="454"/>
      <c r="D537" s="448" t="s">
        <v>5093</v>
      </c>
      <c r="E537" s="448"/>
      <c r="F537" s="418" t="s">
        <v>4907</v>
      </c>
      <c r="G537" s="418" t="s">
        <v>5094</v>
      </c>
      <c r="H537" s="419" t="s">
        <v>97</v>
      </c>
      <c r="I537" s="419">
        <v>5.0</v>
      </c>
      <c r="J537" s="420">
        <v>45891.0</v>
      </c>
      <c r="K537" s="414" t="s">
        <v>281</v>
      </c>
      <c r="L537" s="418" t="s">
        <v>4509</v>
      </c>
      <c r="M537" s="450" t="s">
        <v>4984</v>
      </c>
      <c r="N537" s="415"/>
      <c r="O537" s="419"/>
      <c r="P537" s="421"/>
      <c r="Q537" s="415"/>
      <c r="R537" s="415"/>
      <c r="S537" s="415"/>
      <c r="T537" s="415"/>
      <c r="U537" s="415"/>
      <c r="V537" s="415"/>
      <c r="W537" s="415"/>
      <c r="X537" s="415"/>
      <c r="Y537" s="415"/>
      <c r="Z537" s="415"/>
      <c r="AA537" s="415"/>
      <c r="AB537" s="415"/>
      <c r="AC537" s="415"/>
      <c r="AD537" s="415"/>
      <c r="AE537" s="415"/>
      <c r="AF537" s="415"/>
      <c r="AG537" s="415"/>
      <c r="AH537" s="415"/>
      <c r="AI537" s="415"/>
      <c r="AJ537" s="415"/>
      <c r="AK537" s="415"/>
      <c r="AL537" s="415"/>
      <c r="AM537" s="415"/>
      <c r="AN537" s="415"/>
    </row>
    <row r="538" ht="21.75" hidden="1" customHeight="1">
      <c r="A538" s="416" t="s">
        <v>164</v>
      </c>
      <c r="B538" s="448" t="s">
        <v>5095</v>
      </c>
      <c r="C538" s="448"/>
      <c r="D538" s="448" t="s">
        <v>5096</v>
      </c>
      <c r="E538" s="448"/>
      <c r="F538" s="418" t="s">
        <v>5097</v>
      </c>
      <c r="G538" s="418" t="s">
        <v>5098</v>
      </c>
      <c r="H538" s="419" t="s">
        <v>97</v>
      </c>
      <c r="I538" s="419">
        <v>5.0</v>
      </c>
      <c r="J538" s="420">
        <v>45886.0</v>
      </c>
      <c r="K538" s="414" t="s">
        <v>281</v>
      </c>
      <c r="L538" s="418" t="s">
        <v>5006</v>
      </c>
      <c r="M538" s="450" t="s">
        <v>4984</v>
      </c>
      <c r="N538" s="415"/>
      <c r="O538" s="419"/>
      <c r="P538" s="421"/>
      <c r="Q538" s="415"/>
      <c r="R538" s="415"/>
      <c r="S538" s="415"/>
      <c r="T538" s="415"/>
      <c r="U538" s="415"/>
      <c r="V538" s="415"/>
      <c r="W538" s="415"/>
      <c r="X538" s="415"/>
      <c r="Y538" s="415"/>
      <c r="Z538" s="415"/>
      <c r="AA538" s="415"/>
      <c r="AB538" s="415"/>
      <c r="AC538" s="415"/>
      <c r="AD538" s="415"/>
      <c r="AE538" s="415"/>
      <c r="AF538" s="415"/>
      <c r="AG538" s="415"/>
      <c r="AH538" s="415"/>
      <c r="AI538" s="415"/>
      <c r="AJ538" s="415"/>
      <c r="AK538" s="415"/>
      <c r="AL538" s="415"/>
      <c r="AM538" s="415"/>
      <c r="AN538" s="415"/>
    </row>
    <row r="539" ht="21.75" hidden="1" customHeight="1">
      <c r="A539" s="416" t="s">
        <v>164</v>
      </c>
      <c r="B539" s="440" t="s">
        <v>5099</v>
      </c>
      <c r="C539" s="440"/>
      <c r="D539" s="448" t="s">
        <v>5100</v>
      </c>
      <c r="E539" s="448"/>
      <c r="F539" s="418" t="s">
        <v>5101</v>
      </c>
      <c r="G539" s="418" t="s">
        <v>5102</v>
      </c>
      <c r="H539" s="419" t="s">
        <v>97</v>
      </c>
      <c r="I539" s="419">
        <v>5.0</v>
      </c>
      <c r="J539" s="420">
        <v>45718.0</v>
      </c>
      <c r="K539" s="414" t="s">
        <v>281</v>
      </c>
      <c r="L539" s="418" t="s">
        <v>4047</v>
      </c>
      <c r="M539" s="450" t="s">
        <v>4984</v>
      </c>
      <c r="N539" s="415"/>
      <c r="O539" s="419"/>
      <c r="P539" s="421"/>
      <c r="Q539" s="415"/>
      <c r="R539" s="415"/>
      <c r="S539" s="415"/>
      <c r="T539" s="415"/>
      <c r="U539" s="415"/>
      <c r="V539" s="415"/>
      <c r="W539" s="415"/>
      <c r="X539" s="415"/>
      <c r="Y539" s="415"/>
      <c r="Z539" s="415"/>
      <c r="AA539" s="415"/>
      <c r="AB539" s="415"/>
      <c r="AC539" s="415"/>
      <c r="AD539" s="415"/>
      <c r="AE539" s="415"/>
      <c r="AF539" s="415"/>
      <c r="AG539" s="415"/>
      <c r="AH539" s="415"/>
      <c r="AI539" s="415"/>
      <c r="AJ539" s="415"/>
      <c r="AK539" s="415"/>
      <c r="AL539" s="415"/>
      <c r="AM539" s="415"/>
      <c r="AN539" s="415"/>
    </row>
    <row r="540" ht="21.75" hidden="1" customHeight="1">
      <c r="A540" s="416" t="s">
        <v>164</v>
      </c>
      <c r="B540" s="447" t="s">
        <v>5103</v>
      </c>
      <c r="C540" s="447"/>
      <c r="D540" s="448" t="s">
        <v>5104</v>
      </c>
      <c r="E540" s="448"/>
      <c r="F540" s="418" t="s">
        <v>5105</v>
      </c>
      <c r="G540" s="418" t="s">
        <v>5106</v>
      </c>
      <c r="H540" s="419" t="s">
        <v>97</v>
      </c>
      <c r="I540" s="419">
        <v>5.0</v>
      </c>
      <c r="J540" s="420">
        <v>45874.0</v>
      </c>
      <c r="K540" s="414" t="s">
        <v>281</v>
      </c>
      <c r="L540" s="418" t="s">
        <v>3971</v>
      </c>
      <c r="M540" s="450" t="s">
        <v>4984</v>
      </c>
      <c r="N540" s="415"/>
      <c r="O540" s="419"/>
      <c r="P540" s="421"/>
      <c r="Q540" s="415"/>
      <c r="R540" s="415"/>
      <c r="S540" s="415"/>
      <c r="T540" s="415"/>
      <c r="U540" s="415"/>
      <c r="V540" s="415"/>
      <c r="W540" s="415"/>
      <c r="X540" s="415"/>
      <c r="Y540" s="415"/>
      <c r="Z540" s="415"/>
      <c r="AA540" s="415"/>
      <c r="AB540" s="415"/>
      <c r="AC540" s="415"/>
      <c r="AD540" s="415"/>
      <c r="AE540" s="415"/>
      <c r="AF540" s="415"/>
      <c r="AG540" s="415"/>
      <c r="AH540" s="415"/>
      <c r="AI540" s="415"/>
      <c r="AJ540" s="415"/>
      <c r="AK540" s="415"/>
      <c r="AL540" s="415"/>
      <c r="AM540" s="415"/>
      <c r="AN540" s="415"/>
    </row>
    <row r="541" ht="21.75" hidden="1" customHeight="1">
      <c r="A541" s="416" t="s">
        <v>164</v>
      </c>
      <c r="B541" s="448" t="s">
        <v>5107</v>
      </c>
      <c r="C541" s="448"/>
      <c r="D541" s="448" t="s">
        <v>5108</v>
      </c>
      <c r="E541" s="448"/>
      <c r="F541" s="418" t="s">
        <v>5109</v>
      </c>
      <c r="G541" s="418" t="s">
        <v>5110</v>
      </c>
      <c r="H541" s="419" t="s">
        <v>97</v>
      </c>
      <c r="I541" s="419">
        <v>5.0</v>
      </c>
      <c r="J541" s="420">
        <v>45867.0</v>
      </c>
      <c r="K541" s="414" t="s">
        <v>281</v>
      </c>
      <c r="L541" s="418" t="s">
        <v>3971</v>
      </c>
      <c r="M541" s="450" t="s">
        <v>4984</v>
      </c>
      <c r="N541" s="415"/>
      <c r="O541" s="419"/>
      <c r="P541" s="421"/>
      <c r="Q541" s="415"/>
      <c r="R541" s="415"/>
      <c r="S541" s="415"/>
      <c r="T541" s="415"/>
      <c r="U541" s="415"/>
      <c r="V541" s="415"/>
      <c r="W541" s="415"/>
      <c r="X541" s="415"/>
      <c r="Y541" s="415"/>
      <c r="Z541" s="415"/>
      <c r="AA541" s="415"/>
      <c r="AB541" s="415"/>
      <c r="AC541" s="415"/>
      <c r="AD541" s="415"/>
      <c r="AE541" s="415"/>
      <c r="AF541" s="415"/>
      <c r="AG541" s="415"/>
      <c r="AH541" s="415"/>
      <c r="AI541" s="415"/>
      <c r="AJ541" s="415"/>
      <c r="AK541" s="415"/>
      <c r="AL541" s="415"/>
      <c r="AM541" s="415"/>
      <c r="AN541" s="415"/>
    </row>
    <row r="542" ht="21.75" hidden="1" customHeight="1">
      <c r="A542" s="416" t="s">
        <v>164</v>
      </c>
      <c r="B542" s="440" t="s">
        <v>5111</v>
      </c>
      <c r="C542" s="440"/>
      <c r="D542" s="448" t="s">
        <v>5112</v>
      </c>
      <c r="E542" s="448"/>
      <c r="F542" s="418" t="s">
        <v>5113</v>
      </c>
      <c r="G542" s="418" t="s">
        <v>5114</v>
      </c>
      <c r="H542" s="419" t="s">
        <v>97</v>
      </c>
      <c r="I542" s="419">
        <v>5.0</v>
      </c>
      <c r="J542" s="420">
        <v>45716.0</v>
      </c>
      <c r="K542" s="414" t="s">
        <v>281</v>
      </c>
      <c r="L542" s="418" t="s">
        <v>4509</v>
      </c>
      <c r="M542" s="450" t="s">
        <v>4984</v>
      </c>
      <c r="N542" s="415"/>
      <c r="O542" s="419"/>
      <c r="P542" s="421"/>
      <c r="Q542" s="415"/>
      <c r="R542" s="415"/>
      <c r="S542" s="415"/>
      <c r="T542" s="415"/>
      <c r="U542" s="415"/>
      <c r="V542" s="415"/>
      <c r="W542" s="415"/>
      <c r="X542" s="415"/>
      <c r="Y542" s="415"/>
      <c r="Z542" s="415"/>
      <c r="AA542" s="415"/>
      <c r="AB542" s="415"/>
      <c r="AC542" s="415"/>
      <c r="AD542" s="415"/>
      <c r="AE542" s="415"/>
      <c r="AF542" s="415"/>
      <c r="AG542" s="415"/>
      <c r="AH542" s="415"/>
      <c r="AI542" s="415"/>
      <c r="AJ542" s="415"/>
      <c r="AK542" s="415"/>
      <c r="AL542" s="415"/>
      <c r="AM542" s="415"/>
      <c r="AN542" s="415"/>
    </row>
    <row r="543" ht="21.75" hidden="1" customHeight="1">
      <c r="A543" s="416" t="s">
        <v>164</v>
      </c>
      <c r="B543" s="448" t="s">
        <v>5115</v>
      </c>
      <c r="C543" s="448"/>
      <c r="D543" s="448" t="s">
        <v>5116</v>
      </c>
      <c r="E543" s="448"/>
      <c r="F543" s="418" t="s">
        <v>5117</v>
      </c>
      <c r="G543" s="418" t="s">
        <v>5118</v>
      </c>
      <c r="H543" s="419" t="s">
        <v>97</v>
      </c>
      <c r="I543" s="419">
        <v>5.0</v>
      </c>
      <c r="J543" s="420">
        <v>45533.0</v>
      </c>
      <c r="K543" s="414" t="s">
        <v>281</v>
      </c>
      <c r="L543" s="418" t="s">
        <v>4047</v>
      </c>
      <c r="M543" s="450" t="s">
        <v>4984</v>
      </c>
      <c r="N543" s="415"/>
      <c r="O543" s="419"/>
      <c r="P543" s="421"/>
      <c r="Q543" s="415"/>
      <c r="R543" s="415"/>
      <c r="S543" s="415"/>
      <c r="T543" s="415"/>
      <c r="U543" s="415"/>
      <c r="V543" s="415"/>
      <c r="W543" s="415"/>
      <c r="X543" s="415"/>
      <c r="Y543" s="415"/>
      <c r="Z543" s="415"/>
      <c r="AA543" s="415"/>
      <c r="AB543" s="415"/>
      <c r="AC543" s="415"/>
      <c r="AD543" s="415"/>
      <c r="AE543" s="415"/>
      <c r="AF543" s="415"/>
      <c r="AG543" s="415"/>
      <c r="AH543" s="415"/>
      <c r="AI543" s="415"/>
      <c r="AJ543" s="415"/>
      <c r="AK543" s="415"/>
      <c r="AL543" s="415"/>
      <c r="AM543" s="415"/>
      <c r="AN543" s="415"/>
    </row>
    <row r="544" ht="21.75" hidden="1" customHeight="1">
      <c r="A544" s="416" t="s">
        <v>164</v>
      </c>
      <c r="B544" s="452" t="s">
        <v>5119</v>
      </c>
      <c r="C544" s="452"/>
      <c r="D544" s="448" t="s">
        <v>5120</v>
      </c>
      <c r="E544" s="448"/>
      <c r="F544" s="418" t="s">
        <v>5121</v>
      </c>
      <c r="G544" s="418" t="s">
        <v>5122</v>
      </c>
      <c r="H544" s="419" t="s">
        <v>97</v>
      </c>
      <c r="I544" s="419">
        <v>5.0</v>
      </c>
      <c r="J544" s="420">
        <v>45855.0</v>
      </c>
      <c r="K544" s="414" t="s">
        <v>281</v>
      </c>
      <c r="L544" s="418" t="s">
        <v>3915</v>
      </c>
      <c r="M544" s="450" t="s">
        <v>4984</v>
      </c>
      <c r="N544" s="415"/>
      <c r="O544" s="419"/>
      <c r="P544" s="421"/>
      <c r="Q544" s="415"/>
      <c r="R544" s="415"/>
      <c r="S544" s="415"/>
      <c r="T544" s="415"/>
      <c r="U544" s="415"/>
      <c r="V544" s="415"/>
      <c r="W544" s="415"/>
      <c r="X544" s="415"/>
      <c r="Y544" s="415"/>
      <c r="Z544" s="415"/>
      <c r="AA544" s="415"/>
      <c r="AB544" s="415"/>
      <c r="AC544" s="415"/>
      <c r="AD544" s="415"/>
      <c r="AE544" s="415"/>
      <c r="AF544" s="415"/>
      <c r="AG544" s="415"/>
      <c r="AH544" s="415"/>
      <c r="AI544" s="415"/>
      <c r="AJ544" s="415"/>
      <c r="AK544" s="415"/>
      <c r="AL544" s="415"/>
      <c r="AM544" s="415"/>
      <c r="AN544" s="415"/>
    </row>
    <row r="545" ht="21.75" hidden="1" customHeight="1">
      <c r="A545" s="416" t="s">
        <v>164</v>
      </c>
      <c r="B545" s="448" t="s">
        <v>5123</v>
      </c>
      <c r="C545" s="448"/>
      <c r="D545" s="448" t="s">
        <v>5124</v>
      </c>
      <c r="E545" s="448"/>
      <c r="F545" s="418" t="s">
        <v>5125</v>
      </c>
      <c r="G545" s="418" t="s">
        <v>5126</v>
      </c>
      <c r="H545" s="419" t="s">
        <v>97</v>
      </c>
      <c r="I545" s="419">
        <v>5.0</v>
      </c>
      <c r="J545" s="420">
        <v>45424.0</v>
      </c>
      <c r="K545" s="414" t="s">
        <v>281</v>
      </c>
      <c r="L545" s="418" t="s">
        <v>4047</v>
      </c>
      <c r="M545" s="450" t="s">
        <v>4984</v>
      </c>
      <c r="N545" s="415"/>
      <c r="O545" s="419"/>
      <c r="P545" s="421"/>
      <c r="Q545" s="415"/>
      <c r="R545" s="415"/>
      <c r="S545" s="415"/>
      <c r="T545" s="415"/>
      <c r="U545" s="415"/>
      <c r="V545" s="415"/>
      <c r="W545" s="415"/>
      <c r="X545" s="415"/>
      <c r="Y545" s="415"/>
      <c r="Z545" s="415"/>
      <c r="AA545" s="415"/>
      <c r="AB545" s="415"/>
      <c r="AC545" s="415"/>
      <c r="AD545" s="415"/>
      <c r="AE545" s="415"/>
      <c r="AF545" s="415"/>
      <c r="AG545" s="415"/>
      <c r="AH545" s="415"/>
      <c r="AI545" s="415"/>
      <c r="AJ545" s="415"/>
      <c r="AK545" s="415"/>
      <c r="AL545" s="415"/>
      <c r="AM545" s="415"/>
      <c r="AN545" s="415"/>
    </row>
    <row r="546" ht="21.75" hidden="1" customHeight="1">
      <c r="A546" s="416" t="s">
        <v>164</v>
      </c>
      <c r="B546" s="448" t="s">
        <v>5127</v>
      </c>
      <c r="C546" s="448"/>
      <c r="D546" s="448" t="s">
        <v>5128</v>
      </c>
      <c r="E546" s="448"/>
      <c r="F546" s="418" t="s">
        <v>5129</v>
      </c>
      <c r="G546" s="418" t="s">
        <v>5130</v>
      </c>
      <c r="H546" s="419" t="s">
        <v>97</v>
      </c>
      <c r="I546" s="419">
        <v>5.0</v>
      </c>
      <c r="J546" s="420">
        <v>45399.0</v>
      </c>
      <c r="K546" s="414" t="s">
        <v>281</v>
      </c>
      <c r="L546" s="418" t="s">
        <v>3915</v>
      </c>
      <c r="M546" s="450" t="s">
        <v>4984</v>
      </c>
      <c r="N546" s="415"/>
      <c r="O546" s="419"/>
      <c r="P546" s="421"/>
      <c r="Q546" s="415"/>
      <c r="R546" s="415"/>
      <c r="S546" s="415"/>
      <c r="T546" s="415"/>
      <c r="U546" s="415"/>
      <c r="V546" s="415"/>
      <c r="W546" s="415"/>
      <c r="X546" s="415"/>
      <c r="Y546" s="415"/>
      <c r="Z546" s="415"/>
      <c r="AA546" s="415"/>
      <c r="AB546" s="415"/>
      <c r="AC546" s="415"/>
      <c r="AD546" s="415"/>
      <c r="AE546" s="415"/>
      <c r="AF546" s="415"/>
      <c r="AG546" s="415"/>
      <c r="AH546" s="415"/>
      <c r="AI546" s="415"/>
      <c r="AJ546" s="415"/>
      <c r="AK546" s="415"/>
      <c r="AL546" s="415"/>
      <c r="AM546" s="415"/>
      <c r="AN546" s="415"/>
    </row>
    <row r="547" ht="21.75" hidden="1" customHeight="1">
      <c r="A547" s="416" t="s">
        <v>164</v>
      </c>
      <c r="B547" s="418" t="s">
        <v>5131</v>
      </c>
      <c r="C547" s="418"/>
      <c r="D547" s="448" t="s">
        <v>5132</v>
      </c>
      <c r="E547" s="448"/>
      <c r="F547" s="418" t="s">
        <v>5133</v>
      </c>
      <c r="G547" s="418" t="s">
        <v>5134</v>
      </c>
      <c r="H547" s="419" t="s">
        <v>97</v>
      </c>
      <c r="I547" s="419">
        <v>5.0</v>
      </c>
      <c r="J547" s="420">
        <v>45349.0</v>
      </c>
      <c r="K547" s="414" t="s">
        <v>281</v>
      </c>
      <c r="L547" s="418" t="s">
        <v>3915</v>
      </c>
      <c r="M547" s="450" t="s">
        <v>4984</v>
      </c>
      <c r="N547" s="415"/>
      <c r="O547" s="419"/>
      <c r="P547" s="421"/>
      <c r="Q547" s="415"/>
      <c r="R547" s="415"/>
      <c r="S547" s="415"/>
      <c r="T547" s="415"/>
      <c r="U547" s="415"/>
      <c r="V547" s="415"/>
      <c r="W547" s="415"/>
      <c r="X547" s="415"/>
      <c r="Y547" s="415"/>
      <c r="Z547" s="415"/>
      <c r="AA547" s="415"/>
      <c r="AB547" s="415"/>
      <c r="AC547" s="415"/>
      <c r="AD547" s="415"/>
      <c r="AE547" s="415"/>
      <c r="AF547" s="415"/>
      <c r="AG547" s="415"/>
      <c r="AH547" s="415"/>
      <c r="AI547" s="415"/>
      <c r="AJ547" s="415"/>
      <c r="AK547" s="415"/>
      <c r="AL547" s="415"/>
      <c r="AM547" s="415"/>
      <c r="AN547" s="415"/>
    </row>
    <row r="548" ht="21.75" hidden="1" customHeight="1">
      <c r="A548" s="416" t="s">
        <v>164</v>
      </c>
      <c r="B548" s="448" t="s">
        <v>5135</v>
      </c>
      <c r="C548" s="448"/>
      <c r="D548" s="448" t="s">
        <v>5136</v>
      </c>
      <c r="E548" s="448"/>
      <c r="F548" s="418" t="s">
        <v>5137</v>
      </c>
      <c r="G548" s="418" t="s">
        <v>5138</v>
      </c>
      <c r="H548" s="419" t="s">
        <v>97</v>
      </c>
      <c r="I548" s="419">
        <v>5.0</v>
      </c>
      <c r="J548" s="420">
        <v>45825.0</v>
      </c>
      <c r="K548" s="414" t="s">
        <v>281</v>
      </c>
      <c r="L548" s="418" t="s">
        <v>4047</v>
      </c>
      <c r="M548" s="450" t="s">
        <v>4984</v>
      </c>
      <c r="N548" s="415"/>
      <c r="O548" s="419"/>
      <c r="P548" s="421"/>
      <c r="Q548" s="415"/>
      <c r="R548" s="415"/>
      <c r="S548" s="415"/>
      <c r="T548" s="415"/>
      <c r="U548" s="415"/>
      <c r="V548" s="415"/>
      <c r="W548" s="415"/>
      <c r="X548" s="415"/>
      <c r="Y548" s="415"/>
      <c r="Z548" s="415"/>
      <c r="AA548" s="415"/>
      <c r="AB548" s="415"/>
      <c r="AC548" s="415"/>
      <c r="AD548" s="415"/>
      <c r="AE548" s="415"/>
      <c r="AF548" s="415"/>
      <c r="AG548" s="415"/>
      <c r="AH548" s="415"/>
      <c r="AI548" s="415"/>
      <c r="AJ548" s="415"/>
      <c r="AK548" s="415"/>
      <c r="AL548" s="415"/>
      <c r="AM548" s="415"/>
      <c r="AN548" s="415"/>
    </row>
    <row r="549" ht="21.75" hidden="1" customHeight="1">
      <c r="A549" s="416" t="s">
        <v>164</v>
      </c>
      <c r="B549" s="447" t="s">
        <v>5139</v>
      </c>
      <c r="C549" s="447"/>
      <c r="D549" s="448" t="s">
        <v>5140</v>
      </c>
      <c r="E549" s="448"/>
      <c r="F549" s="418" t="s">
        <v>5141</v>
      </c>
      <c r="G549" s="418" t="s">
        <v>5142</v>
      </c>
      <c r="H549" s="419" t="s">
        <v>97</v>
      </c>
      <c r="I549" s="419">
        <v>5.0</v>
      </c>
      <c r="J549" s="420">
        <v>45814.0</v>
      </c>
      <c r="K549" s="414" t="s">
        <v>281</v>
      </c>
      <c r="L549" s="418" t="s">
        <v>4047</v>
      </c>
      <c r="M549" s="450" t="s">
        <v>4984</v>
      </c>
      <c r="N549" s="415"/>
      <c r="O549" s="419"/>
      <c r="P549" s="421"/>
      <c r="Q549" s="415"/>
      <c r="R549" s="415"/>
      <c r="S549" s="415"/>
      <c r="T549" s="415"/>
      <c r="U549" s="415"/>
      <c r="V549" s="415"/>
      <c r="W549" s="415"/>
      <c r="X549" s="415"/>
      <c r="Y549" s="415"/>
      <c r="Z549" s="415"/>
      <c r="AA549" s="415"/>
      <c r="AB549" s="415"/>
      <c r="AC549" s="415"/>
      <c r="AD549" s="415"/>
      <c r="AE549" s="415"/>
      <c r="AF549" s="415"/>
      <c r="AG549" s="415"/>
      <c r="AH549" s="415"/>
      <c r="AI549" s="415"/>
      <c r="AJ549" s="415"/>
      <c r="AK549" s="415"/>
      <c r="AL549" s="415"/>
      <c r="AM549" s="415"/>
      <c r="AN549" s="415"/>
    </row>
    <row r="550" ht="21.75" hidden="1" customHeight="1">
      <c r="A550" s="416" t="s">
        <v>164</v>
      </c>
      <c r="B550" s="447" t="s">
        <v>5143</v>
      </c>
      <c r="C550" s="447"/>
      <c r="D550" s="448" t="s">
        <v>5144</v>
      </c>
      <c r="E550" s="448"/>
      <c r="F550" s="418" t="s">
        <v>5145</v>
      </c>
      <c r="G550" s="418" t="s">
        <v>5146</v>
      </c>
      <c r="H550" s="419" t="s">
        <v>97</v>
      </c>
      <c r="I550" s="419">
        <v>5.0</v>
      </c>
      <c r="J550" s="420">
        <v>45809.0</v>
      </c>
      <c r="K550" s="414" t="s">
        <v>281</v>
      </c>
      <c r="L550" s="418" t="s">
        <v>3971</v>
      </c>
      <c r="M550" s="450" t="s">
        <v>4984</v>
      </c>
      <c r="N550" s="415"/>
      <c r="O550" s="419"/>
      <c r="P550" s="421"/>
      <c r="Q550" s="415"/>
      <c r="R550" s="415"/>
      <c r="S550" s="415"/>
      <c r="T550" s="415"/>
      <c r="U550" s="415"/>
      <c r="V550" s="415"/>
      <c r="W550" s="415"/>
      <c r="X550" s="415"/>
      <c r="Y550" s="415"/>
      <c r="Z550" s="415"/>
      <c r="AA550" s="415"/>
      <c r="AB550" s="415"/>
      <c r="AC550" s="415"/>
      <c r="AD550" s="415"/>
      <c r="AE550" s="415"/>
      <c r="AF550" s="415"/>
      <c r="AG550" s="415"/>
      <c r="AH550" s="415"/>
      <c r="AI550" s="415"/>
      <c r="AJ550" s="415"/>
      <c r="AK550" s="415"/>
      <c r="AL550" s="415"/>
      <c r="AM550" s="415"/>
      <c r="AN550" s="415"/>
    </row>
    <row r="551" ht="21.75" hidden="1" customHeight="1">
      <c r="A551" s="416" t="s">
        <v>164</v>
      </c>
      <c r="B551" s="447" t="s">
        <v>5147</v>
      </c>
      <c r="C551" s="447"/>
      <c r="D551" s="448" t="s">
        <v>5148</v>
      </c>
      <c r="E551" s="448"/>
      <c r="F551" s="418" t="s">
        <v>5149</v>
      </c>
      <c r="G551" s="418" t="s">
        <v>5150</v>
      </c>
      <c r="H551" s="419" t="s">
        <v>97</v>
      </c>
      <c r="I551" s="419">
        <v>5.0</v>
      </c>
      <c r="J551" s="420">
        <v>45804.0</v>
      </c>
      <c r="K551" s="414" t="s">
        <v>281</v>
      </c>
      <c r="L551" s="418" t="s">
        <v>3971</v>
      </c>
      <c r="M551" s="450" t="s">
        <v>4984</v>
      </c>
      <c r="N551" s="415"/>
      <c r="O551" s="419"/>
      <c r="P551" s="421"/>
      <c r="Q551" s="415"/>
      <c r="R551" s="415"/>
      <c r="S551" s="415"/>
      <c r="T551" s="415"/>
      <c r="U551" s="415"/>
      <c r="V551" s="415"/>
      <c r="W551" s="415"/>
      <c r="X551" s="415"/>
      <c r="Y551" s="415"/>
      <c r="Z551" s="415"/>
      <c r="AA551" s="415"/>
      <c r="AB551" s="415"/>
      <c r="AC551" s="415"/>
      <c r="AD551" s="415"/>
      <c r="AE551" s="415"/>
      <c r="AF551" s="415"/>
      <c r="AG551" s="415"/>
      <c r="AH551" s="415"/>
      <c r="AI551" s="415"/>
      <c r="AJ551" s="415"/>
      <c r="AK551" s="415"/>
      <c r="AL551" s="415"/>
      <c r="AM551" s="415"/>
      <c r="AN551" s="415"/>
    </row>
    <row r="552" ht="21.75" hidden="1" customHeight="1">
      <c r="A552" s="416" t="s">
        <v>164</v>
      </c>
      <c r="B552" s="447" t="s">
        <v>5151</v>
      </c>
      <c r="C552" s="447"/>
      <c r="D552" s="448" t="s">
        <v>5152</v>
      </c>
      <c r="E552" s="448"/>
      <c r="F552" s="418" t="s">
        <v>5153</v>
      </c>
      <c r="G552" s="418" t="s">
        <v>5154</v>
      </c>
      <c r="H552" s="419" t="s">
        <v>97</v>
      </c>
      <c r="I552" s="419">
        <v>5.0</v>
      </c>
      <c r="J552" s="420">
        <v>45772.0</v>
      </c>
      <c r="K552" s="414" t="s">
        <v>281</v>
      </c>
      <c r="L552" s="418" t="s">
        <v>4509</v>
      </c>
      <c r="M552" s="450" t="s">
        <v>4984</v>
      </c>
      <c r="N552" s="415"/>
      <c r="O552" s="419"/>
      <c r="P552" s="421"/>
      <c r="Q552" s="415"/>
      <c r="R552" s="415"/>
      <c r="S552" s="415"/>
      <c r="T552" s="415"/>
      <c r="U552" s="415"/>
      <c r="V552" s="415"/>
      <c r="W552" s="415"/>
      <c r="X552" s="415"/>
      <c r="Y552" s="415"/>
      <c r="Z552" s="415"/>
      <c r="AA552" s="415"/>
      <c r="AB552" s="415"/>
      <c r="AC552" s="415"/>
      <c r="AD552" s="415"/>
      <c r="AE552" s="415"/>
      <c r="AF552" s="415"/>
      <c r="AG552" s="415"/>
      <c r="AH552" s="415"/>
      <c r="AI552" s="415"/>
      <c r="AJ552" s="415"/>
      <c r="AK552" s="415"/>
      <c r="AL552" s="415"/>
      <c r="AM552" s="415"/>
      <c r="AN552" s="415"/>
    </row>
    <row r="553" ht="21.75" hidden="1" customHeight="1">
      <c r="A553" s="416" t="s">
        <v>164</v>
      </c>
      <c r="B553" s="448" t="s">
        <v>5155</v>
      </c>
      <c r="C553" s="448"/>
      <c r="D553" s="448" t="s">
        <v>5156</v>
      </c>
      <c r="E553" s="448"/>
      <c r="F553" s="418" t="s">
        <v>5157</v>
      </c>
      <c r="G553" s="418" t="s">
        <v>5158</v>
      </c>
      <c r="H553" s="419" t="s">
        <v>97</v>
      </c>
      <c r="I553" s="419">
        <v>5.0</v>
      </c>
      <c r="J553" s="420">
        <v>45344.0</v>
      </c>
      <c r="K553" s="414" t="s">
        <v>281</v>
      </c>
      <c r="L553" s="418" t="s">
        <v>4047</v>
      </c>
      <c r="M553" s="450" t="s">
        <v>4984</v>
      </c>
      <c r="N553" s="415"/>
      <c r="O553" s="419"/>
      <c r="P553" s="421"/>
      <c r="Q553" s="415"/>
      <c r="R553" s="415"/>
      <c r="S553" s="415"/>
      <c r="T553" s="415"/>
      <c r="U553" s="415"/>
      <c r="V553" s="415"/>
      <c r="W553" s="415"/>
      <c r="X553" s="415"/>
      <c r="Y553" s="415"/>
      <c r="Z553" s="415"/>
      <c r="AA553" s="415"/>
      <c r="AB553" s="415"/>
      <c r="AC553" s="415"/>
      <c r="AD553" s="415"/>
      <c r="AE553" s="415"/>
      <c r="AF553" s="415"/>
      <c r="AG553" s="415"/>
      <c r="AH553" s="415"/>
      <c r="AI553" s="415"/>
      <c r="AJ553" s="415"/>
      <c r="AK553" s="415"/>
      <c r="AL553" s="415"/>
      <c r="AM553" s="415"/>
      <c r="AN553" s="415"/>
    </row>
    <row r="554" ht="21.75" hidden="1" customHeight="1">
      <c r="A554" s="416" t="s">
        <v>164</v>
      </c>
      <c r="B554" s="455" t="s">
        <v>3948</v>
      </c>
      <c r="C554" s="455"/>
      <c r="D554" s="449" t="s">
        <v>5159</v>
      </c>
      <c r="E554" s="449"/>
      <c r="F554" s="418" t="s">
        <v>5160</v>
      </c>
      <c r="G554" s="418" t="s">
        <v>5161</v>
      </c>
      <c r="H554" s="419" t="s">
        <v>97</v>
      </c>
      <c r="I554" s="419">
        <v>5.0</v>
      </c>
      <c r="J554" s="420">
        <v>45265.0</v>
      </c>
      <c r="K554" s="414" t="s">
        <v>281</v>
      </c>
      <c r="L554" s="418" t="s">
        <v>3971</v>
      </c>
      <c r="M554" s="450" t="s">
        <v>4984</v>
      </c>
      <c r="N554" s="415"/>
      <c r="O554" s="419"/>
      <c r="P554" s="421"/>
      <c r="Q554" s="415"/>
      <c r="R554" s="415"/>
      <c r="S554" s="415"/>
      <c r="T554" s="415"/>
      <c r="U554" s="415"/>
      <c r="V554" s="415"/>
      <c r="W554" s="415"/>
      <c r="X554" s="415"/>
      <c r="Y554" s="415"/>
      <c r="Z554" s="415"/>
      <c r="AA554" s="415"/>
      <c r="AB554" s="415"/>
      <c r="AC554" s="415"/>
      <c r="AD554" s="415"/>
      <c r="AE554" s="415"/>
      <c r="AF554" s="415"/>
      <c r="AG554" s="415"/>
      <c r="AH554" s="415"/>
      <c r="AI554" s="415"/>
      <c r="AJ554" s="415"/>
      <c r="AK554" s="415"/>
      <c r="AL554" s="415"/>
      <c r="AM554" s="415"/>
      <c r="AN554" s="415"/>
    </row>
    <row r="555" ht="21.75" hidden="1" customHeight="1">
      <c r="A555" s="416" t="s">
        <v>164</v>
      </c>
      <c r="B555" s="456" t="s">
        <v>5162</v>
      </c>
      <c r="C555" s="456"/>
      <c r="D555" s="448" t="s">
        <v>5163</v>
      </c>
      <c r="E555" s="448"/>
      <c r="F555" s="418" t="s">
        <v>5164</v>
      </c>
      <c r="G555" s="418" t="s">
        <v>5165</v>
      </c>
      <c r="H555" s="419" t="s">
        <v>62</v>
      </c>
      <c r="I555" s="419">
        <v>5.0</v>
      </c>
      <c r="J555" s="420">
        <v>45902.0</v>
      </c>
      <c r="K555" s="414" t="s">
        <v>281</v>
      </c>
      <c r="L555" s="418" t="s">
        <v>4509</v>
      </c>
      <c r="M555" s="450" t="s">
        <v>4984</v>
      </c>
      <c r="N555" s="415"/>
      <c r="O555" s="419"/>
      <c r="P555" s="421"/>
      <c r="Q555" s="415"/>
      <c r="R555" s="415"/>
      <c r="S555" s="415"/>
      <c r="T555" s="415"/>
      <c r="U555" s="415"/>
      <c r="V555" s="415"/>
      <c r="W555" s="415"/>
      <c r="X555" s="415"/>
      <c r="Y555" s="415"/>
      <c r="Z555" s="415"/>
      <c r="AA555" s="415"/>
      <c r="AB555" s="415"/>
      <c r="AC555" s="415"/>
      <c r="AD555" s="415"/>
      <c r="AE555" s="415"/>
      <c r="AF555" s="415"/>
      <c r="AG555" s="415"/>
      <c r="AH555" s="415"/>
      <c r="AI555" s="415"/>
      <c r="AJ555" s="415"/>
      <c r="AK555" s="415"/>
      <c r="AL555" s="415"/>
      <c r="AM555" s="415"/>
      <c r="AN555" s="415"/>
    </row>
    <row r="556" ht="21.75" hidden="1" customHeight="1">
      <c r="A556" s="416" t="s">
        <v>164</v>
      </c>
      <c r="B556" s="452" t="s">
        <v>5166</v>
      </c>
      <c r="C556" s="452"/>
      <c r="D556" s="448" t="s">
        <v>5167</v>
      </c>
      <c r="E556" s="448"/>
      <c r="F556" s="418" t="s">
        <v>5168</v>
      </c>
      <c r="G556" s="418" t="s">
        <v>5169</v>
      </c>
      <c r="H556" s="419" t="s">
        <v>62</v>
      </c>
      <c r="I556" s="419">
        <v>5.0</v>
      </c>
      <c r="J556" s="420">
        <v>45902.0</v>
      </c>
      <c r="K556" s="414" t="s">
        <v>281</v>
      </c>
      <c r="L556" s="418" t="s">
        <v>3915</v>
      </c>
      <c r="M556" s="450" t="s">
        <v>4984</v>
      </c>
      <c r="N556" s="415"/>
      <c r="O556" s="419"/>
      <c r="P556" s="421"/>
      <c r="Q556" s="415"/>
      <c r="R556" s="415"/>
      <c r="S556" s="415"/>
      <c r="T556" s="415"/>
      <c r="U556" s="415"/>
      <c r="V556" s="415"/>
      <c r="W556" s="415"/>
      <c r="X556" s="415"/>
      <c r="Y556" s="415"/>
      <c r="Z556" s="415"/>
      <c r="AA556" s="415"/>
      <c r="AB556" s="415"/>
      <c r="AC556" s="415"/>
      <c r="AD556" s="415"/>
      <c r="AE556" s="415"/>
      <c r="AF556" s="415"/>
      <c r="AG556" s="415"/>
      <c r="AH556" s="415"/>
      <c r="AI556" s="415"/>
      <c r="AJ556" s="415"/>
      <c r="AK556" s="415"/>
      <c r="AL556" s="415"/>
      <c r="AM556" s="415"/>
      <c r="AN556" s="415"/>
    </row>
    <row r="557" ht="21.75" hidden="1" customHeight="1">
      <c r="A557" s="416" t="s">
        <v>164</v>
      </c>
      <c r="B557" s="447" t="s">
        <v>5170</v>
      </c>
      <c r="C557" s="447"/>
      <c r="D557" s="448" t="s">
        <v>5171</v>
      </c>
      <c r="E557" s="448"/>
      <c r="F557" s="418" t="s">
        <v>5172</v>
      </c>
      <c r="G557" s="418" t="s">
        <v>5173</v>
      </c>
      <c r="H557" s="419" t="s">
        <v>62</v>
      </c>
      <c r="I557" s="419">
        <v>5.0</v>
      </c>
      <c r="J557" s="420">
        <v>45902.0</v>
      </c>
      <c r="K557" s="414" t="s">
        <v>281</v>
      </c>
      <c r="L557" s="418" t="s">
        <v>3915</v>
      </c>
      <c r="M557" s="450" t="s">
        <v>4984</v>
      </c>
      <c r="N557" s="415"/>
      <c r="O557" s="419"/>
      <c r="P557" s="421"/>
      <c r="Q557" s="415"/>
      <c r="R557" s="415"/>
      <c r="S557" s="415"/>
      <c r="T557" s="415"/>
      <c r="U557" s="415"/>
      <c r="V557" s="415"/>
      <c r="W557" s="415"/>
      <c r="X557" s="415"/>
      <c r="Y557" s="415"/>
      <c r="Z557" s="415"/>
      <c r="AA557" s="415"/>
      <c r="AB557" s="415"/>
      <c r="AC557" s="415"/>
      <c r="AD557" s="415"/>
      <c r="AE557" s="415"/>
      <c r="AF557" s="415"/>
      <c r="AG557" s="415"/>
      <c r="AH557" s="415"/>
      <c r="AI557" s="415"/>
      <c r="AJ557" s="415"/>
      <c r="AK557" s="415"/>
      <c r="AL557" s="415"/>
      <c r="AM557" s="415"/>
      <c r="AN557" s="415"/>
    </row>
    <row r="558" ht="21.75" hidden="1" customHeight="1">
      <c r="A558" s="416" t="s">
        <v>164</v>
      </c>
      <c r="B558" s="447" t="s">
        <v>5174</v>
      </c>
      <c r="C558" s="447"/>
      <c r="D558" s="448" t="s">
        <v>5175</v>
      </c>
      <c r="E558" s="448"/>
      <c r="F558" s="418" t="s">
        <v>5176</v>
      </c>
      <c r="G558" s="418" t="s">
        <v>5177</v>
      </c>
      <c r="H558" s="419" t="s">
        <v>62</v>
      </c>
      <c r="I558" s="419">
        <v>5.0</v>
      </c>
      <c r="J558" s="420">
        <v>45901.0</v>
      </c>
      <c r="K558" s="414" t="s">
        <v>281</v>
      </c>
      <c r="L558" s="418" t="s">
        <v>4509</v>
      </c>
      <c r="M558" s="450" t="s">
        <v>4984</v>
      </c>
      <c r="N558" s="415"/>
      <c r="O558" s="419"/>
      <c r="P558" s="421"/>
      <c r="Q558" s="415"/>
      <c r="R558" s="415"/>
      <c r="S558" s="415"/>
      <c r="T558" s="415"/>
      <c r="U558" s="415"/>
      <c r="V558" s="415"/>
      <c r="W558" s="415"/>
      <c r="X558" s="415"/>
      <c r="Y558" s="415"/>
      <c r="Z558" s="415"/>
      <c r="AA558" s="415"/>
      <c r="AB558" s="415"/>
      <c r="AC558" s="415"/>
      <c r="AD558" s="415"/>
      <c r="AE558" s="415"/>
      <c r="AF558" s="415"/>
      <c r="AG558" s="415"/>
      <c r="AH558" s="415"/>
      <c r="AI558" s="415"/>
      <c r="AJ558" s="415"/>
      <c r="AK558" s="415"/>
      <c r="AL558" s="415"/>
      <c r="AM558" s="415"/>
      <c r="AN558" s="415"/>
    </row>
    <row r="559" ht="21.75" hidden="1" customHeight="1">
      <c r="A559" s="416" t="s">
        <v>164</v>
      </c>
      <c r="B559" s="447" t="s">
        <v>5178</v>
      </c>
      <c r="C559" s="447"/>
      <c r="D559" s="448" t="s">
        <v>5179</v>
      </c>
      <c r="E559" s="448"/>
      <c r="F559" s="418" t="s">
        <v>5180</v>
      </c>
      <c r="G559" s="418" t="s">
        <v>5181</v>
      </c>
      <c r="H559" s="419" t="s">
        <v>62</v>
      </c>
      <c r="I559" s="419">
        <v>5.0</v>
      </c>
      <c r="J559" s="420">
        <v>45901.0</v>
      </c>
      <c r="K559" s="414" t="s">
        <v>281</v>
      </c>
      <c r="L559" s="418" t="s">
        <v>4509</v>
      </c>
      <c r="M559" s="450" t="s">
        <v>4984</v>
      </c>
      <c r="N559" s="415"/>
      <c r="O559" s="419"/>
      <c r="P559" s="421"/>
      <c r="Q559" s="415"/>
      <c r="R559" s="415"/>
      <c r="S559" s="415"/>
      <c r="T559" s="415"/>
      <c r="U559" s="415"/>
      <c r="V559" s="415"/>
      <c r="W559" s="415"/>
      <c r="X559" s="415"/>
      <c r="Y559" s="415"/>
      <c r="Z559" s="415"/>
      <c r="AA559" s="415"/>
      <c r="AB559" s="415"/>
      <c r="AC559" s="415"/>
      <c r="AD559" s="415"/>
      <c r="AE559" s="415"/>
      <c r="AF559" s="415"/>
      <c r="AG559" s="415"/>
      <c r="AH559" s="415"/>
      <c r="AI559" s="415"/>
      <c r="AJ559" s="415"/>
      <c r="AK559" s="415"/>
      <c r="AL559" s="415"/>
      <c r="AM559" s="415"/>
      <c r="AN559" s="415"/>
    </row>
    <row r="560" ht="21.75" hidden="1" customHeight="1">
      <c r="A560" s="416" t="s">
        <v>164</v>
      </c>
      <c r="B560" s="447" t="s">
        <v>5182</v>
      </c>
      <c r="C560" s="447"/>
      <c r="D560" s="448" t="s">
        <v>5183</v>
      </c>
      <c r="E560" s="448"/>
      <c r="F560" s="418" t="s">
        <v>5184</v>
      </c>
      <c r="G560" s="418" t="s">
        <v>5185</v>
      </c>
      <c r="H560" s="419" t="s">
        <v>62</v>
      </c>
      <c r="I560" s="419">
        <v>5.0</v>
      </c>
      <c r="J560" s="420">
        <v>45900.0</v>
      </c>
      <c r="K560" s="414" t="s">
        <v>281</v>
      </c>
      <c r="L560" s="418" t="s">
        <v>3971</v>
      </c>
      <c r="M560" s="450" t="s">
        <v>4984</v>
      </c>
      <c r="N560" s="415"/>
      <c r="O560" s="419"/>
      <c r="P560" s="421"/>
      <c r="Q560" s="415"/>
      <c r="R560" s="415"/>
      <c r="S560" s="415"/>
      <c r="T560" s="415"/>
      <c r="U560" s="415"/>
      <c r="V560" s="415"/>
      <c r="W560" s="415"/>
      <c r="X560" s="415"/>
      <c r="Y560" s="415"/>
      <c r="Z560" s="415"/>
      <c r="AA560" s="415"/>
      <c r="AB560" s="415"/>
      <c r="AC560" s="415"/>
      <c r="AD560" s="415"/>
      <c r="AE560" s="415"/>
      <c r="AF560" s="415"/>
      <c r="AG560" s="415"/>
      <c r="AH560" s="415"/>
      <c r="AI560" s="415"/>
      <c r="AJ560" s="415"/>
      <c r="AK560" s="415"/>
      <c r="AL560" s="415"/>
      <c r="AM560" s="415"/>
      <c r="AN560" s="415"/>
    </row>
    <row r="561" ht="21.75" hidden="1" customHeight="1">
      <c r="A561" s="416" t="s">
        <v>164</v>
      </c>
      <c r="B561" s="448" t="s">
        <v>5186</v>
      </c>
      <c r="C561" s="448"/>
      <c r="D561" s="448" t="s">
        <v>5187</v>
      </c>
      <c r="E561" s="448"/>
      <c r="F561" s="418" t="s">
        <v>5188</v>
      </c>
      <c r="G561" s="418" t="s">
        <v>5189</v>
      </c>
      <c r="H561" s="419" t="s">
        <v>62</v>
      </c>
      <c r="I561" s="419">
        <v>5.0</v>
      </c>
      <c r="J561" s="420">
        <v>45900.0</v>
      </c>
      <c r="K561" s="414" t="s">
        <v>281</v>
      </c>
      <c r="L561" s="418" t="s">
        <v>3971</v>
      </c>
      <c r="M561" s="450" t="s">
        <v>4984</v>
      </c>
      <c r="N561" s="415"/>
      <c r="O561" s="419"/>
      <c r="P561" s="421"/>
      <c r="Q561" s="415"/>
      <c r="R561" s="415"/>
      <c r="S561" s="415"/>
      <c r="T561" s="415"/>
      <c r="U561" s="415"/>
      <c r="V561" s="415"/>
      <c r="W561" s="415"/>
      <c r="X561" s="415"/>
      <c r="Y561" s="415"/>
      <c r="Z561" s="415"/>
      <c r="AA561" s="415"/>
      <c r="AB561" s="415"/>
      <c r="AC561" s="415"/>
      <c r="AD561" s="415"/>
      <c r="AE561" s="415"/>
      <c r="AF561" s="415"/>
      <c r="AG561" s="415"/>
      <c r="AH561" s="415"/>
      <c r="AI561" s="415"/>
      <c r="AJ561" s="415"/>
      <c r="AK561" s="415"/>
      <c r="AL561" s="415"/>
      <c r="AM561" s="415"/>
      <c r="AN561" s="415"/>
    </row>
    <row r="562" ht="21.75" hidden="1" customHeight="1">
      <c r="A562" s="416" t="s">
        <v>164</v>
      </c>
      <c r="B562" s="447" t="s">
        <v>5190</v>
      </c>
      <c r="C562" s="447"/>
      <c r="D562" s="448" t="s">
        <v>5191</v>
      </c>
      <c r="E562" s="448"/>
      <c r="F562" s="418" t="s">
        <v>5192</v>
      </c>
      <c r="G562" s="418" t="s">
        <v>5193</v>
      </c>
      <c r="H562" s="419" t="s">
        <v>62</v>
      </c>
      <c r="I562" s="419">
        <v>5.0</v>
      </c>
      <c r="J562" s="420">
        <v>45898.0</v>
      </c>
      <c r="K562" s="414" t="s">
        <v>281</v>
      </c>
      <c r="L562" s="418" t="s">
        <v>5194</v>
      </c>
      <c r="M562" s="450" t="s">
        <v>4984</v>
      </c>
      <c r="N562" s="415"/>
      <c r="O562" s="419"/>
      <c r="P562" s="421"/>
      <c r="Q562" s="415"/>
      <c r="R562" s="415"/>
      <c r="S562" s="415"/>
      <c r="T562" s="415"/>
      <c r="U562" s="415"/>
      <c r="V562" s="415"/>
      <c r="W562" s="415"/>
      <c r="X562" s="415"/>
      <c r="Y562" s="415"/>
      <c r="Z562" s="415"/>
      <c r="AA562" s="415"/>
      <c r="AB562" s="415"/>
      <c r="AC562" s="415"/>
      <c r="AD562" s="415"/>
      <c r="AE562" s="415"/>
      <c r="AF562" s="415"/>
      <c r="AG562" s="415"/>
      <c r="AH562" s="415"/>
      <c r="AI562" s="415"/>
      <c r="AJ562" s="415"/>
      <c r="AK562" s="415"/>
      <c r="AL562" s="415"/>
      <c r="AM562" s="415"/>
      <c r="AN562" s="415"/>
    </row>
    <row r="563" ht="21.75" hidden="1" customHeight="1">
      <c r="A563" s="416" t="s">
        <v>164</v>
      </c>
      <c r="B563" s="447" t="s">
        <v>5195</v>
      </c>
      <c r="C563" s="447"/>
      <c r="D563" s="448" t="s">
        <v>5196</v>
      </c>
      <c r="E563" s="448"/>
      <c r="F563" s="418" t="s">
        <v>5197</v>
      </c>
      <c r="G563" s="418" t="s">
        <v>5198</v>
      </c>
      <c r="H563" s="419" t="s">
        <v>62</v>
      </c>
      <c r="I563" s="419">
        <v>5.0</v>
      </c>
      <c r="J563" s="420">
        <v>45898.0</v>
      </c>
      <c r="K563" s="414" t="s">
        <v>281</v>
      </c>
      <c r="L563" s="418" t="s">
        <v>4509</v>
      </c>
      <c r="M563" s="450" t="s">
        <v>4984</v>
      </c>
      <c r="N563" s="415"/>
      <c r="O563" s="419"/>
      <c r="P563" s="421"/>
      <c r="Q563" s="415"/>
      <c r="R563" s="415"/>
      <c r="S563" s="415"/>
      <c r="T563" s="415"/>
      <c r="U563" s="415"/>
      <c r="V563" s="415"/>
      <c r="W563" s="415"/>
      <c r="X563" s="415"/>
      <c r="Y563" s="415"/>
      <c r="Z563" s="415"/>
      <c r="AA563" s="415"/>
      <c r="AB563" s="415"/>
      <c r="AC563" s="415"/>
      <c r="AD563" s="415"/>
      <c r="AE563" s="415"/>
      <c r="AF563" s="415"/>
      <c r="AG563" s="415"/>
      <c r="AH563" s="415"/>
      <c r="AI563" s="415"/>
      <c r="AJ563" s="415"/>
      <c r="AK563" s="415"/>
      <c r="AL563" s="415"/>
      <c r="AM563" s="415"/>
      <c r="AN563" s="415"/>
    </row>
    <row r="564" ht="21.75" hidden="1" customHeight="1">
      <c r="A564" s="416" t="s">
        <v>164</v>
      </c>
      <c r="B564" s="447" t="s">
        <v>5199</v>
      </c>
      <c r="C564" s="447"/>
      <c r="D564" s="448" t="s">
        <v>5200</v>
      </c>
      <c r="E564" s="448"/>
      <c r="F564" s="418" t="s">
        <v>5201</v>
      </c>
      <c r="G564" s="418" t="s">
        <v>5202</v>
      </c>
      <c r="H564" s="419" t="s">
        <v>62</v>
      </c>
      <c r="I564" s="419">
        <v>5.0</v>
      </c>
      <c r="J564" s="420">
        <v>45898.0</v>
      </c>
      <c r="K564" s="414" t="s">
        <v>281</v>
      </c>
      <c r="L564" s="418" t="s">
        <v>3915</v>
      </c>
      <c r="M564" s="450" t="s">
        <v>4984</v>
      </c>
      <c r="N564" s="415"/>
      <c r="O564" s="419"/>
      <c r="P564" s="421"/>
      <c r="Q564" s="415"/>
      <c r="R564" s="415"/>
      <c r="S564" s="415"/>
      <c r="T564" s="415"/>
      <c r="U564" s="415"/>
      <c r="V564" s="415"/>
      <c r="W564" s="415"/>
      <c r="X564" s="415"/>
      <c r="Y564" s="415"/>
      <c r="Z564" s="415"/>
      <c r="AA564" s="415"/>
      <c r="AB564" s="415"/>
      <c r="AC564" s="415"/>
      <c r="AD564" s="415"/>
      <c r="AE564" s="415"/>
      <c r="AF564" s="415"/>
      <c r="AG564" s="415"/>
      <c r="AH564" s="415"/>
      <c r="AI564" s="415"/>
      <c r="AJ564" s="415"/>
      <c r="AK564" s="415"/>
      <c r="AL564" s="415"/>
      <c r="AM564" s="415"/>
      <c r="AN564" s="415"/>
    </row>
    <row r="565" ht="21.75" hidden="1" customHeight="1">
      <c r="A565" s="416" t="s">
        <v>164</v>
      </c>
      <c r="B565" s="447" t="s">
        <v>5203</v>
      </c>
      <c r="C565" s="447"/>
      <c r="D565" s="448" t="s">
        <v>5204</v>
      </c>
      <c r="E565" s="448"/>
      <c r="F565" s="418" t="s">
        <v>5205</v>
      </c>
      <c r="G565" s="418" t="s">
        <v>5206</v>
      </c>
      <c r="H565" s="419" t="s">
        <v>62</v>
      </c>
      <c r="I565" s="419">
        <v>5.0</v>
      </c>
      <c r="J565" s="420">
        <v>45897.0</v>
      </c>
      <c r="K565" s="414" t="s">
        <v>281</v>
      </c>
      <c r="L565" s="418" t="s">
        <v>5207</v>
      </c>
      <c r="M565" s="450" t="s">
        <v>4984</v>
      </c>
      <c r="N565" s="415"/>
      <c r="O565" s="419"/>
      <c r="P565" s="421"/>
      <c r="Q565" s="415"/>
      <c r="R565" s="415"/>
      <c r="S565" s="415"/>
      <c r="T565" s="415"/>
      <c r="U565" s="415"/>
      <c r="V565" s="415"/>
      <c r="W565" s="415"/>
      <c r="X565" s="415"/>
      <c r="Y565" s="415"/>
      <c r="Z565" s="415"/>
      <c r="AA565" s="415"/>
      <c r="AB565" s="415"/>
      <c r="AC565" s="415"/>
      <c r="AD565" s="415"/>
      <c r="AE565" s="415"/>
      <c r="AF565" s="415"/>
      <c r="AG565" s="415"/>
      <c r="AH565" s="415"/>
      <c r="AI565" s="415"/>
      <c r="AJ565" s="415"/>
      <c r="AK565" s="415"/>
      <c r="AL565" s="415"/>
      <c r="AM565" s="415"/>
      <c r="AN565" s="415"/>
    </row>
    <row r="566" ht="21.75" hidden="1" customHeight="1">
      <c r="A566" s="416" t="s">
        <v>164</v>
      </c>
      <c r="B566" s="452" t="s">
        <v>5208</v>
      </c>
      <c r="C566" s="452"/>
      <c r="D566" s="448" t="s">
        <v>5209</v>
      </c>
      <c r="E566" s="448"/>
      <c r="F566" s="418" t="s">
        <v>5210</v>
      </c>
      <c r="G566" s="418" t="s">
        <v>5211</v>
      </c>
      <c r="H566" s="419" t="s">
        <v>62</v>
      </c>
      <c r="I566" s="419">
        <v>5.0</v>
      </c>
      <c r="J566" s="420">
        <v>45895.0</v>
      </c>
      <c r="K566" s="414" t="s">
        <v>281</v>
      </c>
      <c r="L566" s="418" t="s">
        <v>3971</v>
      </c>
      <c r="M566" s="450" t="s">
        <v>4984</v>
      </c>
      <c r="N566" s="415"/>
      <c r="O566" s="419"/>
      <c r="P566" s="421"/>
      <c r="Q566" s="415"/>
      <c r="R566" s="415"/>
      <c r="S566" s="415"/>
      <c r="T566" s="415"/>
      <c r="U566" s="415"/>
      <c r="V566" s="415"/>
      <c r="W566" s="415"/>
      <c r="X566" s="415"/>
      <c r="Y566" s="415"/>
      <c r="Z566" s="415"/>
      <c r="AA566" s="415"/>
      <c r="AB566" s="415"/>
      <c r="AC566" s="415"/>
      <c r="AD566" s="415"/>
      <c r="AE566" s="415"/>
      <c r="AF566" s="415"/>
      <c r="AG566" s="415"/>
      <c r="AH566" s="415"/>
      <c r="AI566" s="415"/>
      <c r="AJ566" s="415"/>
      <c r="AK566" s="415"/>
      <c r="AL566" s="415"/>
      <c r="AM566" s="415"/>
      <c r="AN566" s="415"/>
    </row>
    <row r="567" ht="21.75" hidden="1" customHeight="1">
      <c r="A567" s="416" t="s">
        <v>164</v>
      </c>
      <c r="B567" s="447" t="s">
        <v>5212</v>
      </c>
      <c r="C567" s="447"/>
      <c r="D567" s="448" t="s">
        <v>5213</v>
      </c>
      <c r="E567" s="448"/>
      <c r="F567" s="418" t="s">
        <v>5214</v>
      </c>
      <c r="G567" s="418" t="s">
        <v>5215</v>
      </c>
      <c r="H567" s="419" t="s">
        <v>62</v>
      </c>
      <c r="I567" s="419">
        <v>5.0</v>
      </c>
      <c r="J567" s="420">
        <v>45894.0</v>
      </c>
      <c r="K567" s="414" t="s">
        <v>281</v>
      </c>
      <c r="L567" s="418" t="s">
        <v>4047</v>
      </c>
      <c r="M567" s="450" t="s">
        <v>4984</v>
      </c>
      <c r="N567" s="415"/>
      <c r="O567" s="419"/>
      <c r="P567" s="421"/>
      <c r="Q567" s="415"/>
      <c r="R567" s="415"/>
      <c r="S567" s="415"/>
      <c r="T567" s="415"/>
      <c r="U567" s="415"/>
      <c r="V567" s="415"/>
      <c r="W567" s="415"/>
      <c r="X567" s="415"/>
      <c r="Y567" s="415"/>
      <c r="Z567" s="415"/>
      <c r="AA567" s="415"/>
      <c r="AB567" s="415"/>
      <c r="AC567" s="415"/>
      <c r="AD567" s="415"/>
      <c r="AE567" s="415"/>
      <c r="AF567" s="415"/>
      <c r="AG567" s="415"/>
      <c r="AH567" s="415"/>
      <c r="AI567" s="415"/>
      <c r="AJ567" s="415"/>
      <c r="AK567" s="415"/>
      <c r="AL567" s="415"/>
      <c r="AM567" s="415"/>
      <c r="AN567" s="415"/>
    </row>
    <row r="568" ht="21.75" hidden="1" customHeight="1">
      <c r="A568" s="416" t="s">
        <v>164</v>
      </c>
      <c r="B568" s="447" t="s">
        <v>5216</v>
      </c>
      <c r="C568" s="447"/>
      <c r="D568" s="448" t="s">
        <v>5217</v>
      </c>
      <c r="E568" s="448"/>
      <c r="F568" s="418" t="s">
        <v>5218</v>
      </c>
      <c r="G568" s="418" t="s">
        <v>5219</v>
      </c>
      <c r="H568" s="419" t="s">
        <v>62</v>
      </c>
      <c r="I568" s="419">
        <v>5.0</v>
      </c>
      <c r="J568" s="420">
        <v>45890.0</v>
      </c>
      <c r="K568" s="414" t="s">
        <v>281</v>
      </c>
      <c r="L568" s="418" t="s">
        <v>3915</v>
      </c>
      <c r="M568" s="450" t="s">
        <v>4984</v>
      </c>
      <c r="N568" s="415"/>
      <c r="O568" s="419"/>
      <c r="P568" s="421"/>
      <c r="Q568" s="415"/>
      <c r="R568" s="415"/>
      <c r="S568" s="415"/>
      <c r="T568" s="415"/>
      <c r="U568" s="415"/>
      <c r="V568" s="415"/>
      <c r="W568" s="415"/>
      <c r="X568" s="415"/>
      <c r="Y568" s="415"/>
      <c r="Z568" s="415"/>
      <c r="AA568" s="415"/>
      <c r="AB568" s="415"/>
      <c r="AC568" s="415"/>
      <c r="AD568" s="415"/>
      <c r="AE568" s="415"/>
      <c r="AF568" s="415"/>
      <c r="AG568" s="415"/>
      <c r="AH568" s="415"/>
      <c r="AI568" s="415"/>
      <c r="AJ568" s="415"/>
      <c r="AK568" s="415"/>
      <c r="AL568" s="415"/>
      <c r="AM568" s="415"/>
      <c r="AN568" s="415"/>
    </row>
    <row r="569" ht="21.75" hidden="1" customHeight="1">
      <c r="A569" s="416" t="s">
        <v>164</v>
      </c>
      <c r="B569" s="447" t="s">
        <v>5220</v>
      </c>
      <c r="C569" s="447"/>
      <c r="D569" s="448" t="s">
        <v>5221</v>
      </c>
      <c r="E569" s="448"/>
      <c r="F569" s="418" t="s">
        <v>5222</v>
      </c>
      <c r="G569" s="418" t="s">
        <v>5223</v>
      </c>
      <c r="H569" s="419" t="s">
        <v>62</v>
      </c>
      <c r="I569" s="419">
        <v>5.0</v>
      </c>
      <c r="J569" s="420">
        <v>45889.0</v>
      </c>
      <c r="K569" s="414" t="s">
        <v>281</v>
      </c>
      <c r="L569" s="418" t="s">
        <v>4103</v>
      </c>
      <c r="M569" s="450" t="s">
        <v>4984</v>
      </c>
      <c r="N569" s="415"/>
      <c r="O569" s="419"/>
      <c r="P569" s="421"/>
      <c r="Q569" s="415"/>
      <c r="R569" s="415"/>
      <c r="S569" s="415"/>
      <c r="T569" s="415"/>
      <c r="U569" s="415"/>
      <c r="V569" s="415"/>
      <c r="W569" s="415"/>
      <c r="X569" s="415"/>
      <c r="Y569" s="415"/>
      <c r="Z569" s="415"/>
      <c r="AA569" s="415"/>
      <c r="AB569" s="415"/>
      <c r="AC569" s="415"/>
      <c r="AD569" s="415"/>
      <c r="AE569" s="415"/>
      <c r="AF569" s="415"/>
      <c r="AG569" s="415"/>
      <c r="AH569" s="415"/>
      <c r="AI569" s="415"/>
      <c r="AJ569" s="415"/>
      <c r="AK569" s="415"/>
      <c r="AL569" s="415"/>
      <c r="AM569" s="415"/>
      <c r="AN569" s="415"/>
    </row>
    <row r="570" ht="21.75" hidden="1" customHeight="1">
      <c r="A570" s="416" t="s">
        <v>164</v>
      </c>
      <c r="B570" s="447" t="s">
        <v>5224</v>
      </c>
      <c r="C570" s="447"/>
      <c r="D570" s="448" t="s">
        <v>5225</v>
      </c>
      <c r="E570" s="448"/>
      <c r="F570" s="418" t="s">
        <v>5226</v>
      </c>
      <c r="G570" s="418" t="s">
        <v>5227</v>
      </c>
      <c r="H570" s="419" t="s">
        <v>62</v>
      </c>
      <c r="I570" s="419">
        <v>5.0</v>
      </c>
      <c r="J570" s="420">
        <v>45887.0</v>
      </c>
      <c r="K570" s="414" t="s">
        <v>281</v>
      </c>
      <c r="L570" s="418" t="s">
        <v>5228</v>
      </c>
      <c r="M570" s="450" t="s">
        <v>4984</v>
      </c>
      <c r="N570" s="415"/>
      <c r="O570" s="419"/>
      <c r="P570" s="421"/>
      <c r="Q570" s="415"/>
      <c r="R570" s="415"/>
      <c r="S570" s="415"/>
      <c r="T570" s="415"/>
      <c r="U570" s="415"/>
      <c r="V570" s="415"/>
      <c r="W570" s="415"/>
      <c r="X570" s="415"/>
      <c r="Y570" s="415"/>
      <c r="Z570" s="415"/>
      <c r="AA570" s="415"/>
      <c r="AB570" s="415"/>
      <c r="AC570" s="415"/>
      <c r="AD570" s="415"/>
      <c r="AE570" s="415"/>
      <c r="AF570" s="415"/>
      <c r="AG570" s="415"/>
      <c r="AH570" s="415"/>
      <c r="AI570" s="415"/>
      <c r="AJ570" s="415"/>
      <c r="AK570" s="415"/>
      <c r="AL570" s="415"/>
      <c r="AM570" s="415"/>
      <c r="AN570" s="415"/>
    </row>
    <row r="571" ht="21.75" hidden="1" customHeight="1">
      <c r="A571" s="416" t="s">
        <v>164</v>
      </c>
      <c r="B571" s="447" t="s">
        <v>5229</v>
      </c>
      <c r="C571" s="447"/>
      <c r="D571" s="448" t="s">
        <v>5230</v>
      </c>
      <c r="E571" s="448"/>
      <c r="F571" s="418" t="s">
        <v>5231</v>
      </c>
      <c r="G571" s="418" t="s">
        <v>5232</v>
      </c>
      <c r="H571" s="419" t="s">
        <v>62</v>
      </c>
      <c r="I571" s="419">
        <v>5.0</v>
      </c>
      <c r="J571" s="420">
        <v>45887.0</v>
      </c>
      <c r="K571" s="414" t="s">
        <v>281</v>
      </c>
      <c r="L571" s="418" t="s">
        <v>3915</v>
      </c>
      <c r="M571" s="450" t="s">
        <v>4984</v>
      </c>
      <c r="N571" s="415"/>
      <c r="O571" s="419"/>
      <c r="P571" s="421"/>
      <c r="Q571" s="415"/>
      <c r="R571" s="415"/>
      <c r="S571" s="415"/>
      <c r="T571" s="415"/>
      <c r="U571" s="415"/>
      <c r="V571" s="415"/>
      <c r="W571" s="415"/>
      <c r="X571" s="415"/>
      <c r="Y571" s="415"/>
      <c r="Z571" s="415"/>
      <c r="AA571" s="415"/>
      <c r="AB571" s="415"/>
      <c r="AC571" s="415"/>
      <c r="AD571" s="415"/>
      <c r="AE571" s="415"/>
      <c r="AF571" s="415"/>
      <c r="AG571" s="415"/>
      <c r="AH571" s="415"/>
      <c r="AI571" s="415"/>
      <c r="AJ571" s="415"/>
      <c r="AK571" s="415"/>
      <c r="AL571" s="415"/>
      <c r="AM571" s="415"/>
      <c r="AN571" s="415"/>
    </row>
    <row r="572" ht="21.75" hidden="1" customHeight="1">
      <c r="A572" s="416" t="s">
        <v>164</v>
      </c>
      <c r="B572" s="456" t="s">
        <v>5233</v>
      </c>
      <c r="C572" s="456"/>
      <c r="D572" s="448" t="s">
        <v>5234</v>
      </c>
      <c r="E572" s="448"/>
      <c r="F572" s="418" t="s">
        <v>5235</v>
      </c>
      <c r="G572" s="418" t="s">
        <v>5236</v>
      </c>
      <c r="H572" s="419" t="s">
        <v>62</v>
      </c>
      <c r="I572" s="419">
        <v>5.0</v>
      </c>
      <c r="J572" s="420">
        <v>45869.0</v>
      </c>
      <c r="K572" s="414" t="s">
        <v>281</v>
      </c>
      <c r="L572" s="418" t="s">
        <v>3971</v>
      </c>
      <c r="M572" s="450" t="s">
        <v>4984</v>
      </c>
      <c r="N572" s="415"/>
      <c r="O572" s="419"/>
      <c r="P572" s="421"/>
      <c r="Q572" s="415"/>
      <c r="R572" s="415"/>
      <c r="S572" s="415"/>
      <c r="T572" s="415"/>
      <c r="U572" s="415"/>
      <c r="V572" s="415"/>
      <c r="W572" s="415"/>
      <c r="X572" s="415"/>
      <c r="Y572" s="415"/>
      <c r="Z572" s="415"/>
      <c r="AA572" s="415"/>
      <c r="AB572" s="415"/>
      <c r="AC572" s="415"/>
      <c r="AD572" s="415"/>
      <c r="AE572" s="415"/>
      <c r="AF572" s="415"/>
      <c r="AG572" s="415"/>
      <c r="AH572" s="415"/>
      <c r="AI572" s="415"/>
      <c r="AJ572" s="415"/>
      <c r="AK572" s="415"/>
      <c r="AL572" s="415"/>
      <c r="AM572" s="415"/>
      <c r="AN572" s="415"/>
    </row>
    <row r="573" ht="21.75" hidden="1" customHeight="1">
      <c r="A573" s="416" t="s">
        <v>164</v>
      </c>
      <c r="B573" s="456" t="s">
        <v>5237</v>
      </c>
      <c r="C573" s="456"/>
      <c r="D573" s="448" t="s">
        <v>5238</v>
      </c>
      <c r="E573" s="448"/>
      <c r="F573" s="418" t="s">
        <v>5239</v>
      </c>
      <c r="G573" s="418" t="s">
        <v>5240</v>
      </c>
      <c r="H573" s="419" t="s">
        <v>62</v>
      </c>
      <c r="I573" s="419">
        <v>5.0</v>
      </c>
      <c r="J573" s="420">
        <v>45856.0</v>
      </c>
      <c r="K573" s="414" t="s">
        <v>281</v>
      </c>
      <c r="L573" s="418" t="s">
        <v>3915</v>
      </c>
      <c r="M573" s="450" t="s">
        <v>4984</v>
      </c>
      <c r="N573" s="415"/>
      <c r="O573" s="419"/>
      <c r="P573" s="421"/>
      <c r="Q573" s="415"/>
      <c r="R573" s="415"/>
      <c r="S573" s="415"/>
      <c r="T573" s="415"/>
      <c r="U573" s="415"/>
      <c r="V573" s="415"/>
      <c r="W573" s="415"/>
      <c r="X573" s="415"/>
      <c r="Y573" s="415"/>
      <c r="Z573" s="415"/>
      <c r="AA573" s="415"/>
      <c r="AB573" s="415"/>
      <c r="AC573" s="415"/>
      <c r="AD573" s="415"/>
      <c r="AE573" s="415"/>
      <c r="AF573" s="415"/>
      <c r="AG573" s="415"/>
      <c r="AH573" s="415"/>
      <c r="AI573" s="415"/>
      <c r="AJ573" s="415"/>
      <c r="AK573" s="415"/>
      <c r="AL573" s="415"/>
      <c r="AM573" s="415"/>
      <c r="AN573" s="415"/>
    </row>
    <row r="574" ht="21.75" hidden="1" customHeight="1">
      <c r="A574" s="416" t="s">
        <v>164</v>
      </c>
      <c r="B574" s="456" t="s">
        <v>5241</v>
      </c>
      <c r="C574" s="456"/>
      <c r="D574" s="448" t="s">
        <v>5242</v>
      </c>
      <c r="E574" s="448"/>
      <c r="F574" s="418" t="s">
        <v>5243</v>
      </c>
      <c r="G574" s="418" t="s">
        <v>5244</v>
      </c>
      <c r="H574" s="419" t="s">
        <v>62</v>
      </c>
      <c r="I574" s="419">
        <v>5.0</v>
      </c>
      <c r="J574" s="420">
        <v>45854.0</v>
      </c>
      <c r="K574" s="414" t="s">
        <v>281</v>
      </c>
      <c r="L574" s="418" t="s">
        <v>4509</v>
      </c>
      <c r="M574" s="450" t="s">
        <v>4984</v>
      </c>
      <c r="N574" s="415"/>
      <c r="O574" s="419"/>
      <c r="P574" s="421"/>
      <c r="Q574" s="415"/>
      <c r="R574" s="415"/>
      <c r="S574" s="415"/>
      <c r="T574" s="415"/>
      <c r="U574" s="415"/>
      <c r="V574" s="415"/>
      <c r="W574" s="415"/>
      <c r="X574" s="415"/>
      <c r="Y574" s="415"/>
      <c r="Z574" s="415"/>
      <c r="AA574" s="415"/>
      <c r="AB574" s="415"/>
      <c r="AC574" s="415"/>
      <c r="AD574" s="415"/>
      <c r="AE574" s="415"/>
      <c r="AF574" s="415"/>
      <c r="AG574" s="415"/>
      <c r="AH574" s="415"/>
      <c r="AI574" s="415"/>
      <c r="AJ574" s="415"/>
      <c r="AK574" s="415"/>
      <c r="AL574" s="415"/>
      <c r="AM574" s="415"/>
      <c r="AN574" s="415"/>
    </row>
    <row r="575" ht="21.75" hidden="1" customHeight="1">
      <c r="A575" s="416" t="s">
        <v>164</v>
      </c>
      <c r="B575" s="447" t="s">
        <v>5245</v>
      </c>
      <c r="C575" s="447"/>
      <c r="D575" s="448" t="s">
        <v>5246</v>
      </c>
      <c r="E575" s="448"/>
      <c r="F575" s="418" t="s">
        <v>5247</v>
      </c>
      <c r="G575" s="418" t="s">
        <v>5248</v>
      </c>
      <c r="H575" s="419" t="s">
        <v>35</v>
      </c>
      <c r="I575" s="419">
        <v>5.0</v>
      </c>
      <c r="J575" s="420">
        <v>45912.0</v>
      </c>
      <c r="K575" s="419" t="s">
        <v>74</v>
      </c>
      <c r="L575" s="418" t="s">
        <v>5249</v>
      </c>
      <c r="M575" s="450" t="s">
        <v>4984</v>
      </c>
      <c r="N575" s="415"/>
      <c r="O575" s="419"/>
      <c r="P575" s="421"/>
      <c r="Q575" s="415"/>
      <c r="R575" s="415"/>
      <c r="S575" s="415"/>
      <c r="T575" s="415"/>
      <c r="U575" s="415"/>
      <c r="V575" s="415"/>
      <c r="W575" s="415"/>
      <c r="X575" s="415"/>
      <c r="Y575" s="415"/>
      <c r="Z575" s="415"/>
      <c r="AA575" s="415"/>
      <c r="AB575" s="415"/>
      <c r="AC575" s="415"/>
      <c r="AD575" s="415"/>
      <c r="AE575" s="415"/>
      <c r="AF575" s="415"/>
      <c r="AG575" s="415"/>
      <c r="AH575" s="415"/>
      <c r="AI575" s="415"/>
      <c r="AJ575" s="415"/>
      <c r="AK575" s="415"/>
      <c r="AL575" s="415"/>
      <c r="AM575" s="415"/>
      <c r="AN575" s="415"/>
    </row>
    <row r="576" ht="21.75" hidden="1" customHeight="1">
      <c r="A576" s="416" t="s">
        <v>164</v>
      </c>
      <c r="B576" s="447" t="s">
        <v>5250</v>
      </c>
      <c r="C576" s="447"/>
      <c r="D576" s="448" t="s">
        <v>5251</v>
      </c>
      <c r="E576" s="448"/>
      <c r="F576" s="418" t="s">
        <v>5252</v>
      </c>
      <c r="G576" s="418" t="s">
        <v>5253</v>
      </c>
      <c r="H576" s="419" t="s">
        <v>35</v>
      </c>
      <c r="I576" s="419">
        <v>5.0</v>
      </c>
      <c r="J576" s="420">
        <v>45902.0</v>
      </c>
      <c r="K576" s="419" t="s">
        <v>74</v>
      </c>
      <c r="L576" s="418" t="s">
        <v>5249</v>
      </c>
      <c r="M576" s="450" t="s">
        <v>4984</v>
      </c>
      <c r="N576" s="415"/>
      <c r="O576" s="419"/>
      <c r="P576" s="421"/>
      <c r="Q576" s="415"/>
      <c r="R576" s="415"/>
      <c r="S576" s="415"/>
      <c r="T576" s="415"/>
      <c r="U576" s="415"/>
      <c r="V576" s="415"/>
      <c r="W576" s="415"/>
      <c r="X576" s="415"/>
      <c r="Y576" s="415"/>
      <c r="Z576" s="415"/>
      <c r="AA576" s="415"/>
      <c r="AB576" s="415"/>
      <c r="AC576" s="415"/>
      <c r="AD576" s="415"/>
      <c r="AE576" s="415"/>
      <c r="AF576" s="415"/>
      <c r="AG576" s="415"/>
      <c r="AH576" s="415"/>
      <c r="AI576" s="415"/>
      <c r="AJ576" s="415"/>
      <c r="AK576" s="415"/>
      <c r="AL576" s="415"/>
      <c r="AM576" s="415"/>
      <c r="AN576" s="415"/>
    </row>
    <row r="577" ht="21.75" hidden="1" customHeight="1">
      <c r="A577" s="416" t="s">
        <v>164</v>
      </c>
      <c r="B577" s="447" t="s">
        <v>5254</v>
      </c>
      <c r="C577" s="447"/>
      <c r="D577" s="448" t="s">
        <v>5255</v>
      </c>
      <c r="E577" s="448"/>
      <c r="F577" s="418" t="s">
        <v>5256</v>
      </c>
      <c r="G577" s="418" t="s">
        <v>5257</v>
      </c>
      <c r="H577" s="419" t="s">
        <v>35</v>
      </c>
      <c r="I577" s="419">
        <v>5.0</v>
      </c>
      <c r="J577" s="420">
        <v>45896.0</v>
      </c>
      <c r="K577" s="419" t="s">
        <v>74</v>
      </c>
      <c r="L577" s="418" t="s">
        <v>5249</v>
      </c>
      <c r="M577" s="450" t="s">
        <v>4984</v>
      </c>
      <c r="N577" s="415"/>
      <c r="O577" s="419"/>
      <c r="P577" s="421"/>
      <c r="Q577" s="415"/>
      <c r="R577" s="415"/>
      <c r="S577" s="415"/>
      <c r="T577" s="415"/>
      <c r="U577" s="415"/>
      <c r="V577" s="415"/>
      <c r="W577" s="415"/>
      <c r="X577" s="415"/>
      <c r="Y577" s="415"/>
      <c r="Z577" s="415"/>
      <c r="AA577" s="415"/>
      <c r="AB577" s="415"/>
      <c r="AC577" s="415"/>
      <c r="AD577" s="415"/>
      <c r="AE577" s="415"/>
      <c r="AF577" s="415"/>
      <c r="AG577" s="415"/>
      <c r="AH577" s="415"/>
      <c r="AI577" s="415"/>
      <c r="AJ577" s="415"/>
      <c r="AK577" s="415"/>
      <c r="AL577" s="415"/>
      <c r="AM577" s="415"/>
      <c r="AN577" s="415"/>
    </row>
    <row r="578" ht="21.75" hidden="1" customHeight="1">
      <c r="A578" s="416" t="s">
        <v>164</v>
      </c>
      <c r="B578" s="447" t="s">
        <v>5258</v>
      </c>
      <c r="C578" s="447"/>
      <c r="D578" s="448" t="s">
        <v>5259</v>
      </c>
      <c r="E578" s="448"/>
      <c r="F578" s="418" t="s">
        <v>5260</v>
      </c>
      <c r="G578" s="418" t="s">
        <v>5261</v>
      </c>
      <c r="H578" s="419" t="s">
        <v>35</v>
      </c>
      <c r="I578" s="419">
        <v>5.0</v>
      </c>
      <c r="J578" s="420">
        <v>45889.0</v>
      </c>
      <c r="K578" s="419" t="s">
        <v>74</v>
      </c>
      <c r="L578" s="418" t="s">
        <v>5249</v>
      </c>
      <c r="M578" s="450" t="s">
        <v>4984</v>
      </c>
      <c r="N578" s="415"/>
      <c r="O578" s="419"/>
      <c r="P578" s="421"/>
      <c r="Q578" s="415"/>
      <c r="R578" s="415"/>
      <c r="S578" s="415"/>
      <c r="T578" s="415"/>
      <c r="U578" s="415"/>
      <c r="V578" s="415"/>
      <c r="W578" s="415"/>
      <c r="X578" s="415"/>
      <c r="Y578" s="415"/>
      <c r="Z578" s="415"/>
      <c r="AA578" s="415"/>
      <c r="AB578" s="415"/>
      <c r="AC578" s="415"/>
      <c r="AD578" s="415"/>
      <c r="AE578" s="415"/>
      <c r="AF578" s="415"/>
      <c r="AG578" s="415"/>
      <c r="AH578" s="415"/>
      <c r="AI578" s="415"/>
      <c r="AJ578" s="415"/>
      <c r="AK578" s="415"/>
      <c r="AL578" s="415"/>
      <c r="AM578" s="415"/>
      <c r="AN578" s="415"/>
    </row>
    <row r="579" ht="21.75" hidden="1" customHeight="1">
      <c r="A579" s="416" t="s">
        <v>164</v>
      </c>
      <c r="B579" s="447" t="s">
        <v>5262</v>
      </c>
      <c r="C579" s="447"/>
      <c r="D579" s="448" t="s">
        <v>5263</v>
      </c>
      <c r="E579" s="448"/>
      <c r="F579" s="418" t="s">
        <v>5264</v>
      </c>
      <c r="G579" s="418" t="s">
        <v>5265</v>
      </c>
      <c r="H579" s="419" t="s">
        <v>35</v>
      </c>
      <c r="I579" s="419">
        <v>5.0</v>
      </c>
      <c r="J579" s="428">
        <v>45882.0</v>
      </c>
      <c r="K579" s="419" t="s">
        <v>74</v>
      </c>
      <c r="L579" s="418" t="s">
        <v>5249</v>
      </c>
      <c r="M579" s="450" t="s">
        <v>4984</v>
      </c>
      <c r="N579" s="415"/>
      <c r="O579" s="419"/>
      <c r="P579" s="421"/>
      <c r="Q579" s="415"/>
      <c r="R579" s="415"/>
      <c r="S579" s="415"/>
      <c r="T579" s="415"/>
      <c r="U579" s="415"/>
      <c r="V579" s="415"/>
      <c r="W579" s="415"/>
      <c r="X579" s="415"/>
      <c r="Y579" s="415"/>
      <c r="Z579" s="415"/>
      <c r="AA579" s="415"/>
      <c r="AB579" s="415"/>
      <c r="AC579" s="415"/>
      <c r="AD579" s="415"/>
      <c r="AE579" s="415"/>
      <c r="AF579" s="415"/>
      <c r="AG579" s="415"/>
      <c r="AH579" s="415"/>
      <c r="AI579" s="415"/>
      <c r="AJ579" s="415"/>
      <c r="AK579" s="415"/>
      <c r="AL579" s="415"/>
      <c r="AM579" s="415"/>
      <c r="AN579" s="415"/>
    </row>
    <row r="580" ht="21.75" hidden="1" customHeight="1">
      <c r="A580" s="416" t="s">
        <v>164</v>
      </c>
      <c r="B580" s="447" t="s">
        <v>5266</v>
      </c>
      <c r="C580" s="447"/>
      <c r="D580" s="448" t="s">
        <v>5267</v>
      </c>
      <c r="E580" s="448"/>
      <c r="F580" s="418" t="s">
        <v>5268</v>
      </c>
      <c r="G580" s="418" t="s">
        <v>5269</v>
      </c>
      <c r="H580" s="419" t="s">
        <v>35</v>
      </c>
      <c r="I580" s="419">
        <v>5.0</v>
      </c>
      <c r="J580" s="428">
        <v>45870.0</v>
      </c>
      <c r="K580" s="419" t="s">
        <v>74</v>
      </c>
      <c r="L580" s="418" t="s">
        <v>5249</v>
      </c>
      <c r="M580" s="450" t="s">
        <v>4984</v>
      </c>
      <c r="N580" s="415"/>
      <c r="O580" s="419"/>
      <c r="P580" s="421"/>
      <c r="Q580" s="415"/>
      <c r="R580" s="415"/>
      <c r="S580" s="415"/>
      <c r="T580" s="415"/>
      <c r="U580" s="415"/>
      <c r="V580" s="415"/>
      <c r="W580" s="415"/>
      <c r="X580" s="415"/>
      <c r="Y580" s="415"/>
      <c r="Z580" s="415"/>
      <c r="AA580" s="415"/>
      <c r="AB580" s="415"/>
      <c r="AC580" s="415"/>
      <c r="AD580" s="415"/>
      <c r="AE580" s="415"/>
      <c r="AF580" s="415"/>
      <c r="AG580" s="415"/>
      <c r="AH580" s="415"/>
      <c r="AI580" s="415"/>
      <c r="AJ580" s="415"/>
      <c r="AK580" s="415"/>
      <c r="AL580" s="415"/>
      <c r="AM580" s="415"/>
      <c r="AN580" s="415"/>
    </row>
    <row r="581" ht="21.75" hidden="1" customHeight="1">
      <c r="A581" s="416" t="s">
        <v>164</v>
      </c>
      <c r="B581" s="447" t="s">
        <v>5270</v>
      </c>
      <c r="C581" s="447"/>
      <c r="D581" s="448" t="s">
        <v>5271</v>
      </c>
      <c r="E581" s="448"/>
      <c r="F581" s="418" t="s">
        <v>5272</v>
      </c>
      <c r="G581" s="418" t="s">
        <v>5273</v>
      </c>
      <c r="H581" s="419" t="s">
        <v>35</v>
      </c>
      <c r="I581" s="419">
        <v>5.0</v>
      </c>
      <c r="J581" s="428">
        <v>45866.0</v>
      </c>
      <c r="K581" s="419" t="s">
        <v>74</v>
      </c>
      <c r="L581" s="418" t="s">
        <v>5249</v>
      </c>
      <c r="M581" s="450" t="s">
        <v>4984</v>
      </c>
      <c r="N581" s="415"/>
      <c r="O581" s="419"/>
      <c r="P581" s="421"/>
      <c r="Q581" s="415"/>
      <c r="R581" s="415"/>
      <c r="S581" s="415"/>
      <c r="T581" s="415"/>
      <c r="U581" s="415"/>
      <c r="V581" s="415"/>
      <c r="W581" s="415"/>
      <c r="X581" s="415"/>
      <c r="Y581" s="415"/>
      <c r="Z581" s="415"/>
      <c r="AA581" s="415"/>
      <c r="AB581" s="415"/>
      <c r="AC581" s="415"/>
      <c r="AD581" s="415"/>
      <c r="AE581" s="415"/>
      <c r="AF581" s="415"/>
      <c r="AG581" s="415"/>
      <c r="AH581" s="415"/>
      <c r="AI581" s="415"/>
      <c r="AJ581" s="415"/>
      <c r="AK581" s="415"/>
      <c r="AL581" s="415"/>
      <c r="AM581" s="415"/>
      <c r="AN581" s="415"/>
    </row>
    <row r="582" ht="21.75" hidden="1" customHeight="1">
      <c r="A582" s="416" t="s">
        <v>164</v>
      </c>
      <c r="B582" s="447" t="s">
        <v>5274</v>
      </c>
      <c r="C582" s="447"/>
      <c r="D582" s="448" t="s">
        <v>5275</v>
      </c>
      <c r="E582" s="448"/>
      <c r="F582" s="418" t="s">
        <v>5276</v>
      </c>
      <c r="G582" s="418" t="s">
        <v>5277</v>
      </c>
      <c r="H582" s="419" t="s">
        <v>35</v>
      </c>
      <c r="I582" s="419">
        <v>5.0</v>
      </c>
      <c r="J582" s="428">
        <v>45859.0</v>
      </c>
      <c r="K582" s="419" t="s">
        <v>74</v>
      </c>
      <c r="L582" s="418" t="s">
        <v>5249</v>
      </c>
      <c r="M582" s="450" t="s">
        <v>4984</v>
      </c>
      <c r="N582" s="415"/>
      <c r="O582" s="419"/>
      <c r="P582" s="421"/>
      <c r="Q582" s="415"/>
      <c r="R582" s="415"/>
      <c r="S582" s="415"/>
      <c r="T582" s="415"/>
      <c r="U582" s="415"/>
      <c r="V582" s="415"/>
      <c r="W582" s="415"/>
      <c r="X582" s="415"/>
      <c r="Y582" s="415"/>
      <c r="Z582" s="415"/>
      <c r="AA582" s="415"/>
      <c r="AB582" s="415"/>
      <c r="AC582" s="415"/>
      <c r="AD582" s="415"/>
      <c r="AE582" s="415"/>
      <c r="AF582" s="415"/>
      <c r="AG582" s="415"/>
      <c r="AH582" s="415"/>
      <c r="AI582" s="415"/>
      <c r="AJ582" s="415"/>
      <c r="AK582" s="415"/>
      <c r="AL582" s="415"/>
      <c r="AM582" s="415"/>
      <c r="AN582" s="415"/>
    </row>
    <row r="583" ht="21.75" hidden="1" customHeight="1">
      <c r="A583" s="416" t="s">
        <v>164</v>
      </c>
      <c r="B583" s="447" t="s">
        <v>5278</v>
      </c>
      <c r="C583" s="447"/>
      <c r="D583" s="448" t="s">
        <v>5279</v>
      </c>
      <c r="E583" s="448"/>
      <c r="F583" s="418" t="s">
        <v>5280</v>
      </c>
      <c r="G583" s="418" t="s">
        <v>5281</v>
      </c>
      <c r="H583" s="419" t="s">
        <v>35</v>
      </c>
      <c r="I583" s="419">
        <v>5.0</v>
      </c>
      <c r="J583" s="428">
        <v>45856.0</v>
      </c>
      <c r="K583" s="419" t="s">
        <v>74</v>
      </c>
      <c r="L583" s="418" t="s">
        <v>5249</v>
      </c>
      <c r="M583" s="450" t="s">
        <v>4984</v>
      </c>
      <c r="N583" s="415"/>
      <c r="O583" s="419"/>
      <c r="P583" s="421"/>
      <c r="Q583" s="415"/>
      <c r="R583" s="415"/>
      <c r="S583" s="415"/>
      <c r="T583" s="415"/>
      <c r="U583" s="415"/>
      <c r="V583" s="415"/>
      <c r="W583" s="415"/>
      <c r="X583" s="415"/>
      <c r="Y583" s="415"/>
      <c r="Z583" s="415"/>
      <c r="AA583" s="415"/>
      <c r="AB583" s="415"/>
      <c r="AC583" s="415"/>
      <c r="AD583" s="415"/>
      <c r="AE583" s="415"/>
      <c r="AF583" s="415"/>
      <c r="AG583" s="415"/>
      <c r="AH583" s="415"/>
      <c r="AI583" s="415"/>
      <c r="AJ583" s="415"/>
      <c r="AK583" s="415"/>
      <c r="AL583" s="415"/>
      <c r="AM583" s="415"/>
      <c r="AN583" s="415"/>
    </row>
    <row r="584" ht="21.75" hidden="1" customHeight="1">
      <c r="A584" s="416" t="s">
        <v>164</v>
      </c>
      <c r="B584" s="447" t="s">
        <v>5282</v>
      </c>
      <c r="C584" s="447"/>
      <c r="D584" s="448" t="s">
        <v>5283</v>
      </c>
      <c r="E584" s="448"/>
      <c r="F584" s="418" t="s">
        <v>5284</v>
      </c>
      <c r="G584" s="418" t="s">
        <v>5285</v>
      </c>
      <c r="H584" s="419" t="s">
        <v>35</v>
      </c>
      <c r="I584" s="419">
        <v>5.0</v>
      </c>
      <c r="J584" s="428">
        <v>45849.0</v>
      </c>
      <c r="K584" s="419" t="s">
        <v>74</v>
      </c>
      <c r="L584" s="418" t="s">
        <v>5249</v>
      </c>
      <c r="M584" s="450" t="s">
        <v>4984</v>
      </c>
      <c r="N584" s="415"/>
      <c r="O584" s="419"/>
      <c r="P584" s="421"/>
      <c r="Q584" s="415"/>
      <c r="R584" s="415"/>
      <c r="S584" s="415"/>
      <c r="T584" s="415"/>
      <c r="U584" s="415"/>
      <c r="V584" s="415"/>
      <c r="W584" s="415"/>
      <c r="X584" s="415"/>
      <c r="Y584" s="415"/>
      <c r="Z584" s="415"/>
      <c r="AA584" s="415"/>
      <c r="AB584" s="415"/>
      <c r="AC584" s="415"/>
      <c r="AD584" s="415"/>
      <c r="AE584" s="415"/>
      <c r="AF584" s="415"/>
      <c r="AG584" s="415"/>
      <c r="AH584" s="415"/>
      <c r="AI584" s="415"/>
      <c r="AJ584" s="415"/>
      <c r="AK584" s="415"/>
      <c r="AL584" s="415"/>
      <c r="AM584" s="415"/>
      <c r="AN584" s="415"/>
    </row>
    <row r="585" ht="21.75" hidden="1" customHeight="1">
      <c r="A585" s="416" t="s">
        <v>164</v>
      </c>
      <c r="B585" s="440" t="s">
        <v>5286</v>
      </c>
      <c r="C585" s="440"/>
      <c r="D585" s="448" t="s">
        <v>5287</v>
      </c>
      <c r="E585" s="448"/>
      <c r="F585" s="418" t="s">
        <v>5288</v>
      </c>
      <c r="G585" s="418" t="s">
        <v>5289</v>
      </c>
      <c r="H585" s="419" t="s">
        <v>35</v>
      </c>
      <c r="I585" s="419">
        <v>5.0</v>
      </c>
      <c r="J585" s="428">
        <v>45833.0</v>
      </c>
      <c r="K585" s="419" t="s">
        <v>74</v>
      </c>
      <c r="L585" s="418" t="s">
        <v>5249</v>
      </c>
      <c r="M585" s="450" t="s">
        <v>4984</v>
      </c>
      <c r="N585" s="415"/>
      <c r="O585" s="419"/>
      <c r="P585" s="421"/>
      <c r="Q585" s="415"/>
      <c r="R585" s="415"/>
      <c r="S585" s="415"/>
      <c r="T585" s="415"/>
      <c r="U585" s="415"/>
      <c r="V585" s="415"/>
      <c r="W585" s="415"/>
      <c r="X585" s="415"/>
      <c r="Y585" s="415"/>
      <c r="Z585" s="415"/>
      <c r="AA585" s="415"/>
      <c r="AB585" s="415"/>
      <c r="AC585" s="415"/>
      <c r="AD585" s="415"/>
      <c r="AE585" s="415"/>
      <c r="AF585" s="415"/>
      <c r="AG585" s="415"/>
      <c r="AH585" s="415"/>
      <c r="AI585" s="415"/>
      <c r="AJ585" s="415"/>
      <c r="AK585" s="415"/>
      <c r="AL585" s="415"/>
      <c r="AM585" s="415"/>
      <c r="AN585" s="415"/>
    </row>
    <row r="586" ht="21.75" hidden="1" customHeight="1">
      <c r="A586" s="416" t="s">
        <v>164</v>
      </c>
      <c r="B586" s="456" t="s">
        <v>5290</v>
      </c>
      <c r="C586" s="456"/>
      <c r="D586" s="448" t="s">
        <v>5291</v>
      </c>
      <c r="E586" s="448"/>
      <c r="F586" s="418" t="s">
        <v>5292</v>
      </c>
      <c r="G586" s="418" t="s">
        <v>5293</v>
      </c>
      <c r="H586" s="419" t="s">
        <v>35</v>
      </c>
      <c r="I586" s="419">
        <v>5.0</v>
      </c>
      <c r="J586" s="428">
        <v>45833.0</v>
      </c>
      <c r="K586" s="419" t="s">
        <v>74</v>
      </c>
      <c r="L586" s="418" t="s">
        <v>5249</v>
      </c>
      <c r="M586" s="450" t="s">
        <v>4984</v>
      </c>
      <c r="N586" s="415"/>
      <c r="O586" s="419"/>
      <c r="P586" s="421"/>
      <c r="Q586" s="415"/>
      <c r="R586" s="415"/>
      <c r="S586" s="415"/>
      <c r="T586" s="415"/>
      <c r="U586" s="415"/>
      <c r="V586" s="415"/>
      <c r="W586" s="415"/>
      <c r="X586" s="415"/>
      <c r="Y586" s="415"/>
      <c r="Z586" s="415"/>
      <c r="AA586" s="415"/>
      <c r="AB586" s="415"/>
      <c r="AC586" s="415"/>
      <c r="AD586" s="415"/>
      <c r="AE586" s="415"/>
      <c r="AF586" s="415"/>
      <c r="AG586" s="415"/>
      <c r="AH586" s="415"/>
      <c r="AI586" s="415"/>
      <c r="AJ586" s="415"/>
      <c r="AK586" s="415"/>
      <c r="AL586" s="415"/>
      <c r="AM586" s="415"/>
      <c r="AN586" s="415"/>
    </row>
    <row r="587" ht="21.75" hidden="1" customHeight="1">
      <c r="A587" s="416" t="s">
        <v>164</v>
      </c>
      <c r="B587" s="457" t="s">
        <v>5294</v>
      </c>
      <c r="C587" s="457"/>
      <c r="D587" s="448" t="s">
        <v>5295</v>
      </c>
      <c r="E587" s="448"/>
      <c r="F587" s="418" t="s">
        <v>5296</v>
      </c>
      <c r="G587" s="418" t="s">
        <v>5297</v>
      </c>
      <c r="H587" s="419" t="s">
        <v>35</v>
      </c>
      <c r="I587" s="419">
        <v>5.0</v>
      </c>
      <c r="J587" s="428">
        <v>45831.0</v>
      </c>
      <c r="K587" s="419" t="s">
        <v>74</v>
      </c>
      <c r="L587" s="418" t="s">
        <v>5249</v>
      </c>
      <c r="M587" s="450" t="s">
        <v>4984</v>
      </c>
      <c r="N587" s="415"/>
      <c r="O587" s="419"/>
      <c r="P587" s="421"/>
      <c r="Q587" s="415"/>
      <c r="R587" s="415"/>
      <c r="S587" s="415"/>
      <c r="T587" s="415"/>
      <c r="U587" s="415"/>
      <c r="V587" s="415"/>
      <c r="W587" s="415"/>
      <c r="X587" s="415"/>
      <c r="Y587" s="415"/>
      <c r="Z587" s="415"/>
      <c r="AA587" s="415"/>
      <c r="AB587" s="415"/>
      <c r="AC587" s="415"/>
      <c r="AD587" s="415"/>
      <c r="AE587" s="415"/>
      <c r="AF587" s="415"/>
      <c r="AG587" s="415"/>
      <c r="AH587" s="415"/>
      <c r="AI587" s="415"/>
      <c r="AJ587" s="415"/>
      <c r="AK587" s="415"/>
      <c r="AL587" s="415"/>
      <c r="AM587" s="415"/>
      <c r="AN587" s="415"/>
    </row>
    <row r="588" ht="21.75" hidden="1" customHeight="1">
      <c r="A588" s="416" t="s">
        <v>164</v>
      </c>
      <c r="B588" s="456" t="s">
        <v>5298</v>
      </c>
      <c r="C588" s="456"/>
      <c r="D588" s="448" t="s">
        <v>5299</v>
      </c>
      <c r="E588" s="448"/>
      <c r="F588" s="418" t="s">
        <v>5300</v>
      </c>
      <c r="G588" s="418" t="s">
        <v>5301</v>
      </c>
      <c r="H588" s="419" t="s">
        <v>35</v>
      </c>
      <c r="I588" s="419">
        <v>5.0</v>
      </c>
      <c r="J588" s="428">
        <v>45828.0</v>
      </c>
      <c r="K588" s="419" t="s">
        <v>74</v>
      </c>
      <c r="L588" s="418" t="s">
        <v>5249</v>
      </c>
      <c r="M588" s="450" t="s">
        <v>4984</v>
      </c>
      <c r="N588" s="415"/>
      <c r="O588" s="419"/>
      <c r="P588" s="421"/>
      <c r="Q588" s="415"/>
      <c r="R588" s="415"/>
      <c r="S588" s="415"/>
      <c r="T588" s="415"/>
      <c r="U588" s="415"/>
      <c r="V588" s="415"/>
      <c r="W588" s="415"/>
      <c r="X588" s="415"/>
      <c r="Y588" s="415"/>
      <c r="Z588" s="415"/>
      <c r="AA588" s="415"/>
      <c r="AB588" s="415"/>
      <c r="AC588" s="415"/>
      <c r="AD588" s="415"/>
      <c r="AE588" s="415"/>
      <c r="AF588" s="415"/>
      <c r="AG588" s="415"/>
      <c r="AH588" s="415"/>
      <c r="AI588" s="415"/>
      <c r="AJ588" s="415"/>
      <c r="AK588" s="415"/>
      <c r="AL588" s="415"/>
      <c r="AM588" s="415"/>
      <c r="AN588" s="415"/>
    </row>
    <row r="589" ht="21.75" hidden="1" customHeight="1">
      <c r="A589" s="416" t="s">
        <v>164</v>
      </c>
      <c r="B589" s="456" t="s">
        <v>5302</v>
      </c>
      <c r="C589" s="456"/>
      <c r="D589" s="448" t="s">
        <v>5303</v>
      </c>
      <c r="E589" s="448"/>
      <c r="F589" s="418" t="s">
        <v>5304</v>
      </c>
      <c r="G589" s="418" t="s">
        <v>5305</v>
      </c>
      <c r="H589" s="419" t="s">
        <v>35</v>
      </c>
      <c r="I589" s="419">
        <v>5.0</v>
      </c>
      <c r="J589" s="428">
        <v>45826.0</v>
      </c>
      <c r="K589" s="419" t="s">
        <v>74</v>
      </c>
      <c r="L589" s="418" t="s">
        <v>5249</v>
      </c>
      <c r="M589" s="450" t="s">
        <v>4984</v>
      </c>
      <c r="N589" s="415"/>
      <c r="O589" s="419"/>
      <c r="P589" s="421"/>
      <c r="Q589" s="415"/>
      <c r="R589" s="415"/>
      <c r="S589" s="415"/>
      <c r="T589" s="415"/>
      <c r="U589" s="415"/>
      <c r="V589" s="415"/>
      <c r="W589" s="415"/>
      <c r="X589" s="415"/>
      <c r="Y589" s="415"/>
      <c r="Z589" s="415"/>
      <c r="AA589" s="415"/>
      <c r="AB589" s="415"/>
      <c r="AC589" s="415"/>
      <c r="AD589" s="415"/>
      <c r="AE589" s="415"/>
      <c r="AF589" s="415"/>
      <c r="AG589" s="415"/>
      <c r="AH589" s="415"/>
      <c r="AI589" s="415"/>
      <c r="AJ589" s="415"/>
      <c r="AK589" s="415"/>
      <c r="AL589" s="415"/>
      <c r="AM589" s="415"/>
      <c r="AN589" s="415"/>
    </row>
    <row r="590" ht="21.75" hidden="1" customHeight="1">
      <c r="A590" s="416" t="s">
        <v>164</v>
      </c>
      <c r="B590" s="456" t="s">
        <v>5306</v>
      </c>
      <c r="C590" s="456"/>
      <c r="D590" s="448" t="s">
        <v>5307</v>
      </c>
      <c r="E590" s="448"/>
      <c r="F590" s="418" t="s">
        <v>5308</v>
      </c>
      <c r="G590" s="418" t="s">
        <v>5309</v>
      </c>
      <c r="H590" s="419" t="s">
        <v>35</v>
      </c>
      <c r="I590" s="419">
        <v>5.0</v>
      </c>
      <c r="J590" s="428">
        <v>45825.0</v>
      </c>
      <c r="K590" s="419" t="s">
        <v>74</v>
      </c>
      <c r="L590" s="418" t="s">
        <v>5249</v>
      </c>
      <c r="M590" s="450" t="s">
        <v>4984</v>
      </c>
      <c r="N590" s="415"/>
      <c r="O590" s="419"/>
      <c r="P590" s="421"/>
      <c r="Q590" s="415"/>
      <c r="R590" s="415"/>
      <c r="S590" s="415"/>
      <c r="T590" s="415"/>
      <c r="U590" s="415"/>
      <c r="V590" s="415"/>
      <c r="W590" s="415"/>
      <c r="X590" s="415"/>
      <c r="Y590" s="415"/>
      <c r="Z590" s="415"/>
      <c r="AA590" s="415"/>
      <c r="AB590" s="415"/>
      <c r="AC590" s="415"/>
      <c r="AD590" s="415"/>
      <c r="AE590" s="415"/>
      <c r="AF590" s="415"/>
      <c r="AG590" s="415"/>
      <c r="AH590" s="415"/>
      <c r="AI590" s="415"/>
      <c r="AJ590" s="415"/>
      <c r="AK590" s="415"/>
      <c r="AL590" s="415"/>
      <c r="AM590" s="415"/>
      <c r="AN590" s="415"/>
    </row>
    <row r="591" ht="21.75" hidden="1" customHeight="1">
      <c r="A591" s="416" t="s">
        <v>164</v>
      </c>
      <c r="B591" s="456" t="s">
        <v>5310</v>
      </c>
      <c r="C591" s="456"/>
      <c r="D591" s="448" t="s">
        <v>5311</v>
      </c>
      <c r="E591" s="448"/>
      <c r="F591" s="418" t="s">
        <v>5312</v>
      </c>
      <c r="G591" s="418" t="s">
        <v>5313</v>
      </c>
      <c r="H591" s="419" t="s">
        <v>35</v>
      </c>
      <c r="I591" s="419">
        <v>5.0</v>
      </c>
      <c r="J591" s="428">
        <v>45824.0</v>
      </c>
      <c r="K591" s="419" t="s">
        <v>74</v>
      </c>
      <c r="L591" s="418" t="s">
        <v>5249</v>
      </c>
      <c r="M591" s="450" t="s">
        <v>4984</v>
      </c>
      <c r="N591" s="415"/>
      <c r="O591" s="419"/>
      <c r="P591" s="421"/>
      <c r="Q591" s="415"/>
      <c r="R591" s="415"/>
      <c r="S591" s="415"/>
      <c r="T591" s="415"/>
      <c r="U591" s="415"/>
      <c r="V591" s="415"/>
      <c r="W591" s="415"/>
      <c r="X591" s="415"/>
      <c r="Y591" s="415"/>
      <c r="Z591" s="415"/>
      <c r="AA591" s="415"/>
      <c r="AB591" s="415"/>
      <c r="AC591" s="415"/>
      <c r="AD591" s="415"/>
      <c r="AE591" s="415"/>
      <c r="AF591" s="415"/>
      <c r="AG591" s="415"/>
      <c r="AH591" s="415"/>
      <c r="AI591" s="415"/>
      <c r="AJ591" s="415"/>
      <c r="AK591" s="415"/>
      <c r="AL591" s="415"/>
      <c r="AM591" s="415"/>
      <c r="AN591" s="415"/>
    </row>
    <row r="592" ht="21.75" hidden="1" customHeight="1">
      <c r="A592" s="416" t="s">
        <v>164</v>
      </c>
      <c r="B592" s="456" t="s">
        <v>5314</v>
      </c>
      <c r="C592" s="456"/>
      <c r="D592" s="448" t="s">
        <v>5315</v>
      </c>
      <c r="E592" s="448"/>
      <c r="F592" s="418" t="s">
        <v>5316</v>
      </c>
      <c r="G592" s="418" t="s">
        <v>5317</v>
      </c>
      <c r="H592" s="419" t="s">
        <v>35</v>
      </c>
      <c r="I592" s="419">
        <v>5.0</v>
      </c>
      <c r="J592" s="428">
        <v>45821.0</v>
      </c>
      <c r="K592" s="419" t="s">
        <v>74</v>
      </c>
      <c r="L592" s="418" t="s">
        <v>5249</v>
      </c>
      <c r="M592" s="450" t="s">
        <v>4984</v>
      </c>
      <c r="N592" s="415"/>
      <c r="O592" s="419"/>
      <c r="P592" s="421"/>
      <c r="Q592" s="415"/>
      <c r="R592" s="415"/>
      <c r="S592" s="415"/>
      <c r="T592" s="415"/>
      <c r="U592" s="415"/>
      <c r="V592" s="415"/>
      <c r="W592" s="415"/>
      <c r="X592" s="415"/>
      <c r="Y592" s="415"/>
      <c r="Z592" s="415"/>
      <c r="AA592" s="415"/>
      <c r="AB592" s="415"/>
      <c r="AC592" s="415"/>
      <c r="AD592" s="415"/>
      <c r="AE592" s="415"/>
      <c r="AF592" s="415"/>
      <c r="AG592" s="415"/>
      <c r="AH592" s="415"/>
      <c r="AI592" s="415"/>
      <c r="AJ592" s="415"/>
      <c r="AK592" s="415"/>
      <c r="AL592" s="415"/>
      <c r="AM592" s="415"/>
      <c r="AN592" s="415"/>
    </row>
    <row r="593" ht="21.75" hidden="1" customHeight="1">
      <c r="A593" s="416" t="s">
        <v>164</v>
      </c>
      <c r="B593" s="456" t="s">
        <v>5318</v>
      </c>
      <c r="C593" s="456"/>
      <c r="D593" s="448" t="s">
        <v>5299</v>
      </c>
      <c r="E593" s="448"/>
      <c r="F593" s="418" t="s">
        <v>5319</v>
      </c>
      <c r="G593" s="418" t="s">
        <v>5320</v>
      </c>
      <c r="H593" s="419" t="s">
        <v>35</v>
      </c>
      <c r="I593" s="419">
        <v>5.0</v>
      </c>
      <c r="J593" s="428">
        <v>45771.0</v>
      </c>
      <c r="K593" s="419" t="s">
        <v>74</v>
      </c>
      <c r="L593" s="418" t="s">
        <v>5249</v>
      </c>
      <c r="M593" s="450" t="s">
        <v>4984</v>
      </c>
      <c r="N593" s="415"/>
      <c r="O593" s="419"/>
      <c r="P593" s="421"/>
      <c r="Q593" s="415"/>
      <c r="R593" s="415"/>
      <c r="S593" s="415"/>
      <c r="T593" s="415"/>
      <c r="U593" s="415"/>
      <c r="V593" s="415"/>
      <c r="W593" s="415"/>
      <c r="X593" s="415"/>
      <c r="Y593" s="415"/>
      <c r="Z593" s="415"/>
      <c r="AA593" s="415"/>
      <c r="AB593" s="415"/>
      <c r="AC593" s="415"/>
      <c r="AD593" s="415"/>
      <c r="AE593" s="415"/>
      <c r="AF593" s="415"/>
      <c r="AG593" s="415"/>
      <c r="AH593" s="415"/>
      <c r="AI593" s="415"/>
      <c r="AJ593" s="415"/>
      <c r="AK593" s="415"/>
      <c r="AL593" s="415"/>
      <c r="AM593" s="415"/>
      <c r="AN593" s="415"/>
    </row>
    <row r="594" ht="21.75" hidden="1" customHeight="1">
      <c r="A594" s="416" t="s">
        <v>164</v>
      </c>
      <c r="B594" s="456" t="s">
        <v>5321</v>
      </c>
      <c r="C594" s="456"/>
      <c r="D594" s="445" t="s">
        <v>5322</v>
      </c>
      <c r="E594" s="445"/>
      <c r="F594" s="418" t="s">
        <v>5323</v>
      </c>
      <c r="G594" s="418" t="s">
        <v>5324</v>
      </c>
      <c r="H594" s="419" t="s">
        <v>35</v>
      </c>
      <c r="I594" s="419">
        <v>5.0</v>
      </c>
      <c r="J594" s="428">
        <v>45646.0</v>
      </c>
      <c r="K594" s="419" t="s">
        <v>74</v>
      </c>
      <c r="L594" s="418" t="s">
        <v>5249</v>
      </c>
      <c r="M594" s="450" t="s">
        <v>4984</v>
      </c>
      <c r="N594" s="415"/>
      <c r="O594" s="419"/>
      <c r="P594" s="421"/>
      <c r="Q594" s="415"/>
      <c r="R594" s="415"/>
      <c r="S594" s="415"/>
      <c r="T594" s="415"/>
      <c r="U594" s="415"/>
      <c r="V594" s="415"/>
      <c r="W594" s="415"/>
      <c r="X594" s="415"/>
      <c r="Y594" s="415"/>
      <c r="Z594" s="415"/>
      <c r="AA594" s="415"/>
      <c r="AB594" s="415"/>
      <c r="AC594" s="415"/>
      <c r="AD594" s="415"/>
      <c r="AE594" s="415"/>
      <c r="AF594" s="415"/>
      <c r="AG594" s="415"/>
      <c r="AH594" s="415"/>
      <c r="AI594" s="415"/>
      <c r="AJ594" s="415"/>
      <c r="AK594" s="415"/>
      <c r="AL594" s="415"/>
      <c r="AM594" s="415"/>
      <c r="AN594" s="415"/>
    </row>
    <row r="595" ht="21.75" hidden="1" customHeight="1">
      <c r="A595" s="416" t="s">
        <v>164</v>
      </c>
      <c r="B595" s="447" t="s">
        <v>5325</v>
      </c>
      <c r="C595" s="447"/>
      <c r="D595" s="448" t="s">
        <v>5326</v>
      </c>
      <c r="E595" s="448"/>
      <c r="F595" s="418" t="s">
        <v>5327</v>
      </c>
      <c r="G595" s="418" t="s">
        <v>5328</v>
      </c>
      <c r="H595" s="419" t="s">
        <v>79</v>
      </c>
      <c r="I595" s="419">
        <v>5.0</v>
      </c>
      <c r="J595" s="420">
        <v>45901.0</v>
      </c>
      <c r="K595" s="419" t="s">
        <v>74</v>
      </c>
      <c r="L595" s="418" t="s">
        <v>5329</v>
      </c>
      <c r="M595" s="450" t="s">
        <v>4984</v>
      </c>
      <c r="N595" s="415"/>
      <c r="O595" s="419"/>
      <c r="P595" s="421"/>
      <c r="Q595" s="415"/>
      <c r="R595" s="415"/>
      <c r="S595" s="415"/>
      <c r="T595" s="415"/>
      <c r="U595" s="415"/>
      <c r="V595" s="415"/>
      <c r="W595" s="415"/>
      <c r="X595" s="415"/>
      <c r="Y595" s="415"/>
      <c r="Z595" s="415"/>
      <c r="AA595" s="415"/>
      <c r="AB595" s="415"/>
      <c r="AC595" s="415"/>
      <c r="AD595" s="415"/>
      <c r="AE595" s="415"/>
      <c r="AF595" s="415"/>
      <c r="AG595" s="415"/>
      <c r="AH595" s="415"/>
      <c r="AI595" s="415"/>
      <c r="AJ595" s="415"/>
      <c r="AK595" s="415"/>
      <c r="AL595" s="415"/>
      <c r="AM595" s="415"/>
      <c r="AN595" s="415"/>
    </row>
    <row r="596" ht="21.75" hidden="1" customHeight="1">
      <c r="A596" s="416" t="s">
        <v>164</v>
      </c>
      <c r="B596" s="447" t="s">
        <v>5330</v>
      </c>
      <c r="C596" s="447"/>
      <c r="D596" s="448" t="s">
        <v>5331</v>
      </c>
      <c r="E596" s="448"/>
      <c r="F596" s="418" t="s">
        <v>5332</v>
      </c>
      <c r="G596" s="418" t="s">
        <v>5333</v>
      </c>
      <c r="H596" s="419" t="s">
        <v>79</v>
      </c>
      <c r="I596" s="419">
        <v>5.0</v>
      </c>
      <c r="J596" s="428">
        <v>45877.0</v>
      </c>
      <c r="K596" s="419" t="s">
        <v>74</v>
      </c>
      <c r="L596" s="418" t="s">
        <v>5249</v>
      </c>
      <c r="M596" s="450" t="s">
        <v>4984</v>
      </c>
      <c r="N596" s="415"/>
      <c r="O596" s="419"/>
      <c r="P596" s="421"/>
      <c r="Q596" s="415"/>
      <c r="R596" s="415"/>
      <c r="S596" s="415"/>
      <c r="T596" s="415"/>
      <c r="U596" s="415"/>
      <c r="V596" s="415"/>
      <c r="W596" s="415"/>
      <c r="X596" s="415"/>
      <c r="Y596" s="415"/>
      <c r="Z596" s="415"/>
      <c r="AA596" s="415"/>
      <c r="AB596" s="415"/>
      <c r="AC596" s="415"/>
      <c r="AD596" s="415"/>
      <c r="AE596" s="415"/>
      <c r="AF596" s="415"/>
      <c r="AG596" s="415"/>
      <c r="AH596" s="415"/>
      <c r="AI596" s="415"/>
      <c r="AJ596" s="415"/>
      <c r="AK596" s="415"/>
      <c r="AL596" s="415"/>
      <c r="AM596" s="415"/>
      <c r="AN596" s="415"/>
    </row>
    <row r="597" ht="21.75" hidden="1" customHeight="1">
      <c r="A597" s="416" t="s">
        <v>164</v>
      </c>
      <c r="B597" s="447" t="s">
        <v>5334</v>
      </c>
      <c r="C597" s="447"/>
      <c r="D597" s="448" t="s">
        <v>5335</v>
      </c>
      <c r="E597" s="448"/>
      <c r="F597" s="418" t="s">
        <v>5336</v>
      </c>
      <c r="G597" s="418" t="s">
        <v>5337</v>
      </c>
      <c r="H597" s="419" t="s">
        <v>79</v>
      </c>
      <c r="I597" s="419">
        <v>5.0</v>
      </c>
      <c r="J597" s="420">
        <v>45860.0</v>
      </c>
      <c r="K597" s="419" t="s">
        <v>74</v>
      </c>
      <c r="L597" s="418" t="s">
        <v>5249</v>
      </c>
      <c r="M597" s="450" t="s">
        <v>4984</v>
      </c>
      <c r="N597" s="415"/>
      <c r="O597" s="419"/>
      <c r="P597" s="421"/>
      <c r="Q597" s="415"/>
      <c r="R597" s="415"/>
      <c r="S597" s="415"/>
      <c r="T597" s="415"/>
      <c r="U597" s="415"/>
      <c r="V597" s="415"/>
      <c r="W597" s="415"/>
      <c r="X597" s="415"/>
      <c r="Y597" s="415"/>
      <c r="Z597" s="415"/>
      <c r="AA597" s="415"/>
      <c r="AB597" s="415"/>
      <c r="AC597" s="415"/>
      <c r="AD597" s="415"/>
      <c r="AE597" s="415"/>
      <c r="AF597" s="415"/>
      <c r="AG597" s="415"/>
      <c r="AH597" s="415"/>
      <c r="AI597" s="415"/>
      <c r="AJ597" s="415"/>
      <c r="AK597" s="415"/>
      <c r="AL597" s="415"/>
      <c r="AM597" s="415"/>
      <c r="AN597" s="415"/>
    </row>
    <row r="598" ht="21.75" hidden="1" customHeight="1">
      <c r="A598" s="416" t="s">
        <v>164</v>
      </c>
      <c r="B598" s="447" t="s">
        <v>5338</v>
      </c>
      <c r="C598" s="447"/>
      <c r="D598" s="448" t="s">
        <v>5339</v>
      </c>
      <c r="E598" s="448"/>
      <c r="F598" s="418" t="s">
        <v>5340</v>
      </c>
      <c r="G598" s="418" t="s">
        <v>5341</v>
      </c>
      <c r="H598" s="419" t="s">
        <v>79</v>
      </c>
      <c r="I598" s="419">
        <v>5.0</v>
      </c>
      <c r="J598" s="420">
        <v>45845.0</v>
      </c>
      <c r="K598" s="419" t="s">
        <v>74</v>
      </c>
      <c r="L598" s="418" t="s">
        <v>5329</v>
      </c>
      <c r="M598" s="450" t="s">
        <v>4984</v>
      </c>
      <c r="N598" s="415"/>
      <c r="O598" s="419"/>
      <c r="P598" s="421"/>
      <c r="Q598" s="415"/>
      <c r="R598" s="415"/>
      <c r="S598" s="415"/>
      <c r="T598" s="415"/>
      <c r="U598" s="415"/>
      <c r="V598" s="415"/>
      <c r="W598" s="415"/>
      <c r="X598" s="415"/>
      <c r="Y598" s="415"/>
      <c r="Z598" s="415"/>
      <c r="AA598" s="415"/>
      <c r="AB598" s="415"/>
      <c r="AC598" s="415"/>
      <c r="AD598" s="415"/>
      <c r="AE598" s="415"/>
      <c r="AF598" s="415"/>
      <c r="AG598" s="415"/>
      <c r="AH598" s="415"/>
      <c r="AI598" s="415"/>
      <c r="AJ598" s="415"/>
      <c r="AK598" s="415"/>
      <c r="AL598" s="415"/>
      <c r="AM598" s="415"/>
      <c r="AN598" s="415"/>
    </row>
    <row r="599" ht="21.75" hidden="1" customHeight="1">
      <c r="A599" s="416" t="s">
        <v>164</v>
      </c>
      <c r="B599" s="447" t="s">
        <v>5342</v>
      </c>
      <c r="C599" s="447"/>
      <c r="D599" s="448" t="s">
        <v>5343</v>
      </c>
      <c r="E599" s="448"/>
      <c r="F599" s="418" t="s">
        <v>5344</v>
      </c>
      <c r="G599" s="418" t="s">
        <v>5345</v>
      </c>
      <c r="H599" s="419" t="s">
        <v>79</v>
      </c>
      <c r="I599" s="419">
        <v>5.0</v>
      </c>
      <c r="J599" s="420">
        <v>45838.0</v>
      </c>
      <c r="K599" s="419" t="s">
        <v>74</v>
      </c>
      <c r="L599" s="418" t="s">
        <v>5329</v>
      </c>
      <c r="M599" s="450" t="s">
        <v>4984</v>
      </c>
      <c r="N599" s="415"/>
      <c r="O599" s="419"/>
      <c r="P599" s="421"/>
      <c r="Q599" s="415"/>
      <c r="R599" s="415"/>
      <c r="S599" s="415"/>
      <c r="T599" s="415"/>
      <c r="U599" s="415"/>
      <c r="V599" s="415"/>
      <c r="W599" s="415"/>
      <c r="X599" s="415"/>
      <c r="Y599" s="415"/>
      <c r="Z599" s="415"/>
      <c r="AA599" s="415"/>
      <c r="AB599" s="415"/>
      <c r="AC599" s="415"/>
      <c r="AD599" s="415"/>
      <c r="AE599" s="415"/>
      <c r="AF599" s="415"/>
      <c r="AG599" s="415"/>
      <c r="AH599" s="415"/>
      <c r="AI599" s="415"/>
      <c r="AJ599" s="415"/>
      <c r="AK599" s="415"/>
      <c r="AL599" s="415"/>
      <c r="AM599" s="415"/>
      <c r="AN599" s="415"/>
    </row>
    <row r="600" ht="21.75" hidden="1" customHeight="1">
      <c r="A600" s="416" t="s">
        <v>164</v>
      </c>
      <c r="B600" s="447" t="s">
        <v>5346</v>
      </c>
      <c r="C600" s="447"/>
      <c r="D600" s="448" t="s">
        <v>5347</v>
      </c>
      <c r="E600" s="448"/>
      <c r="F600" s="418" t="s">
        <v>5348</v>
      </c>
      <c r="G600" s="418" t="s">
        <v>5349</v>
      </c>
      <c r="H600" s="419" t="s">
        <v>79</v>
      </c>
      <c r="I600" s="419">
        <v>5.0</v>
      </c>
      <c r="J600" s="420">
        <v>45828.0</v>
      </c>
      <c r="K600" s="419" t="s">
        <v>74</v>
      </c>
      <c r="L600" s="418" t="s">
        <v>5249</v>
      </c>
      <c r="M600" s="450" t="s">
        <v>4984</v>
      </c>
      <c r="N600" s="415"/>
      <c r="O600" s="419"/>
      <c r="P600" s="421"/>
      <c r="Q600" s="415"/>
      <c r="R600" s="415"/>
      <c r="S600" s="415"/>
      <c r="T600" s="415"/>
      <c r="U600" s="415"/>
      <c r="V600" s="415"/>
      <c r="W600" s="415"/>
      <c r="X600" s="415"/>
      <c r="Y600" s="415"/>
      <c r="Z600" s="415"/>
      <c r="AA600" s="415"/>
      <c r="AB600" s="415"/>
      <c r="AC600" s="415"/>
      <c r="AD600" s="415"/>
      <c r="AE600" s="415"/>
      <c r="AF600" s="415"/>
      <c r="AG600" s="415"/>
      <c r="AH600" s="415"/>
      <c r="AI600" s="415"/>
      <c r="AJ600" s="415"/>
      <c r="AK600" s="415"/>
      <c r="AL600" s="415"/>
      <c r="AM600" s="415"/>
      <c r="AN600" s="415"/>
    </row>
    <row r="601" ht="21.75" hidden="1" customHeight="1">
      <c r="A601" s="416" t="s">
        <v>164</v>
      </c>
      <c r="B601" s="447" t="s">
        <v>5350</v>
      </c>
      <c r="C601" s="447"/>
      <c r="D601" s="448" t="s">
        <v>5351</v>
      </c>
      <c r="E601" s="448"/>
      <c r="F601" s="418" t="s">
        <v>5352</v>
      </c>
      <c r="G601" s="418" t="s">
        <v>5353</v>
      </c>
      <c r="H601" s="419" t="s">
        <v>79</v>
      </c>
      <c r="I601" s="419">
        <v>5.0</v>
      </c>
      <c r="J601" s="420">
        <v>45828.0</v>
      </c>
      <c r="K601" s="419" t="s">
        <v>74</v>
      </c>
      <c r="L601" s="418" t="s">
        <v>5329</v>
      </c>
      <c r="M601" s="450" t="s">
        <v>4984</v>
      </c>
      <c r="N601" s="415"/>
      <c r="O601" s="419"/>
      <c r="P601" s="421"/>
      <c r="Q601" s="415"/>
      <c r="R601" s="415"/>
      <c r="S601" s="415"/>
      <c r="T601" s="415"/>
      <c r="U601" s="415"/>
      <c r="V601" s="415"/>
      <c r="W601" s="415"/>
      <c r="X601" s="415"/>
      <c r="Y601" s="415"/>
      <c r="Z601" s="415"/>
      <c r="AA601" s="415"/>
      <c r="AB601" s="415"/>
      <c r="AC601" s="415"/>
      <c r="AD601" s="415"/>
      <c r="AE601" s="415"/>
      <c r="AF601" s="415"/>
      <c r="AG601" s="415"/>
      <c r="AH601" s="415"/>
      <c r="AI601" s="415"/>
      <c r="AJ601" s="415"/>
      <c r="AK601" s="415"/>
      <c r="AL601" s="415"/>
      <c r="AM601" s="415"/>
      <c r="AN601" s="415"/>
    </row>
    <row r="602" ht="21.75" hidden="1" customHeight="1">
      <c r="A602" s="416" t="s">
        <v>164</v>
      </c>
      <c r="B602" s="447" t="s">
        <v>5354</v>
      </c>
      <c r="C602" s="447"/>
      <c r="D602" s="448" t="s">
        <v>5355</v>
      </c>
      <c r="E602" s="448"/>
      <c r="F602" s="418" t="s">
        <v>5356</v>
      </c>
      <c r="G602" s="418" t="s">
        <v>5357</v>
      </c>
      <c r="H602" s="419" t="s">
        <v>79</v>
      </c>
      <c r="I602" s="419">
        <v>5.0</v>
      </c>
      <c r="J602" s="420">
        <v>45824.0</v>
      </c>
      <c r="K602" s="419" t="s">
        <v>74</v>
      </c>
      <c r="L602" s="418" t="s">
        <v>5249</v>
      </c>
      <c r="M602" s="450" t="s">
        <v>4984</v>
      </c>
      <c r="N602" s="415"/>
      <c r="O602" s="419"/>
      <c r="P602" s="421"/>
      <c r="Q602" s="415"/>
      <c r="R602" s="415"/>
      <c r="S602" s="415"/>
      <c r="T602" s="415"/>
      <c r="U602" s="415"/>
      <c r="V602" s="415"/>
      <c r="W602" s="415"/>
      <c r="X602" s="415"/>
      <c r="Y602" s="415"/>
      <c r="Z602" s="415"/>
      <c r="AA602" s="415"/>
      <c r="AB602" s="415"/>
      <c r="AC602" s="415"/>
      <c r="AD602" s="415"/>
      <c r="AE602" s="415"/>
      <c r="AF602" s="415"/>
      <c r="AG602" s="415"/>
      <c r="AH602" s="415"/>
      <c r="AI602" s="415"/>
      <c r="AJ602" s="415"/>
      <c r="AK602" s="415"/>
      <c r="AL602" s="415"/>
      <c r="AM602" s="415"/>
      <c r="AN602" s="415"/>
    </row>
    <row r="603" ht="21.75" hidden="1" customHeight="1">
      <c r="A603" s="416" t="s">
        <v>164</v>
      </c>
      <c r="B603" s="447" t="s">
        <v>5358</v>
      </c>
      <c r="C603" s="447"/>
      <c r="D603" s="448" t="s">
        <v>5359</v>
      </c>
      <c r="E603" s="448"/>
      <c r="F603" s="418" t="s">
        <v>5360</v>
      </c>
      <c r="G603" s="418" t="s">
        <v>5361</v>
      </c>
      <c r="H603" s="419" t="s">
        <v>79</v>
      </c>
      <c r="I603" s="419">
        <v>5.0</v>
      </c>
      <c r="J603" s="420">
        <v>45807.0</v>
      </c>
      <c r="K603" s="419" t="s">
        <v>74</v>
      </c>
      <c r="L603" s="418" t="s">
        <v>5249</v>
      </c>
      <c r="M603" s="450" t="s">
        <v>4984</v>
      </c>
      <c r="N603" s="415"/>
      <c r="O603" s="419"/>
      <c r="P603" s="421"/>
      <c r="Q603" s="415"/>
      <c r="R603" s="415"/>
      <c r="S603" s="415"/>
      <c r="T603" s="415"/>
      <c r="U603" s="415"/>
      <c r="V603" s="415"/>
      <c r="W603" s="415"/>
      <c r="X603" s="415"/>
      <c r="Y603" s="415"/>
      <c r="Z603" s="415"/>
      <c r="AA603" s="415"/>
      <c r="AB603" s="415"/>
      <c r="AC603" s="415"/>
      <c r="AD603" s="415"/>
      <c r="AE603" s="415"/>
      <c r="AF603" s="415"/>
      <c r="AG603" s="415"/>
      <c r="AH603" s="415"/>
      <c r="AI603" s="415"/>
      <c r="AJ603" s="415"/>
      <c r="AK603" s="415"/>
      <c r="AL603" s="415"/>
      <c r="AM603" s="415"/>
      <c r="AN603" s="415"/>
    </row>
    <row r="604" ht="21.75" hidden="1" customHeight="1">
      <c r="A604" s="416" t="s">
        <v>164</v>
      </c>
      <c r="B604" s="447" t="s">
        <v>5362</v>
      </c>
      <c r="C604" s="447"/>
      <c r="D604" s="448" t="s">
        <v>5363</v>
      </c>
      <c r="E604" s="448"/>
      <c r="F604" s="418" t="s">
        <v>5364</v>
      </c>
      <c r="G604" s="418" t="s">
        <v>5365</v>
      </c>
      <c r="H604" s="419" t="s">
        <v>79</v>
      </c>
      <c r="I604" s="419">
        <v>5.0</v>
      </c>
      <c r="J604" s="420">
        <v>45807.0</v>
      </c>
      <c r="K604" s="419" t="s">
        <v>74</v>
      </c>
      <c r="L604" s="418" t="s">
        <v>5329</v>
      </c>
      <c r="M604" s="450" t="s">
        <v>4984</v>
      </c>
      <c r="N604" s="415"/>
      <c r="O604" s="419"/>
      <c r="P604" s="421"/>
      <c r="Q604" s="415"/>
      <c r="R604" s="415"/>
      <c r="S604" s="415"/>
      <c r="T604" s="415"/>
      <c r="U604" s="415"/>
      <c r="V604" s="415"/>
      <c r="W604" s="415"/>
      <c r="X604" s="415"/>
      <c r="Y604" s="415"/>
      <c r="Z604" s="415"/>
      <c r="AA604" s="415"/>
      <c r="AB604" s="415"/>
      <c r="AC604" s="415"/>
      <c r="AD604" s="415"/>
      <c r="AE604" s="415"/>
      <c r="AF604" s="415"/>
      <c r="AG604" s="415"/>
      <c r="AH604" s="415"/>
      <c r="AI604" s="415"/>
      <c r="AJ604" s="415"/>
      <c r="AK604" s="415"/>
      <c r="AL604" s="415"/>
      <c r="AM604" s="415"/>
      <c r="AN604" s="415"/>
    </row>
    <row r="605" ht="21.75" hidden="1" customHeight="1">
      <c r="A605" s="416" t="s">
        <v>164</v>
      </c>
      <c r="B605" s="456" t="s">
        <v>5366</v>
      </c>
      <c r="C605" s="456"/>
      <c r="D605" s="448" t="s">
        <v>5367</v>
      </c>
      <c r="E605" s="448"/>
      <c r="F605" s="418" t="s">
        <v>5368</v>
      </c>
      <c r="G605" s="418" t="s">
        <v>5369</v>
      </c>
      <c r="H605" s="419" t="s">
        <v>79</v>
      </c>
      <c r="I605" s="419">
        <v>5.0</v>
      </c>
      <c r="J605" s="420">
        <v>45881.0</v>
      </c>
      <c r="K605" s="419" t="s">
        <v>74</v>
      </c>
      <c r="L605" s="418" t="s">
        <v>5370</v>
      </c>
      <c r="M605" s="450" t="s">
        <v>4984</v>
      </c>
      <c r="N605" s="415"/>
      <c r="O605" s="419"/>
      <c r="P605" s="421"/>
      <c r="Q605" s="415"/>
      <c r="R605" s="415"/>
      <c r="S605" s="415"/>
      <c r="T605" s="415"/>
      <c r="U605" s="415"/>
      <c r="V605" s="415"/>
      <c r="W605" s="415"/>
      <c r="X605" s="415"/>
      <c r="Y605" s="415"/>
      <c r="Z605" s="415"/>
      <c r="AA605" s="415"/>
      <c r="AB605" s="415"/>
      <c r="AC605" s="415"/>
      <c r="AD605" s="415"/>
      <c r="AE605" s="415"/>
      <c r="AF605" s="415"/>
      <c r="AG605" s="415"/>
      <c r="AH605" s="415"/>
      <c r="AI605" s="415"/>
      <c r="AJ605" s="415"/>
      <c r="AK605" s="415"/>
      <c r="AL605" s="415"/>
      <c r="AM605" s="415"/>
      <c r="AN605" s="415"/>
    </row>
    <row r="606" ht="21.75" hidden="1" customHeight="1">
      <c r="A606" s="416" t="s">
        <v>164</v>
      </c>
      <c r="B606" s="456" t="s">
        <v>5371</v>
      </c>
      <c r="C606" s="456"/>
      <c r="D606" s="448" t="s">
        <v>5372</v>
      </c>
      <c r="E606" s="448"/>
      <c r="F606" s="418" t="s">
        <v>5373</v>
      </c>
      <c r="G606" s="418" t="s">
        <v>5374</v>
      </c>
      <c r="H606" s="419" t="s">
        <v>79</v>
      </c>
      <c r="I606" s="419">
        <v>5.0</v>
      </c>
      <c r="J606" s="420">
        <v>45868.0</v>
      </c>
      <c r="K606" s="419" t="s">
        <v>74</v>
      </c>
      <c r="L606" s="418" t="s">
        <v>5370</v>
      </c>
      <c r="M606" s="450" t="s">
        <v>4984</v>
      </c>
      <c r="N606" s="415"/>
      <c r="O606" s="419"/>
      <c r="P606" s="421"/>
      <c r="Q606" s="415"/>
      <c r="R606" s="415"/>
      <c r="S606" s="415"/>
      <c r="T606" s="415"/>
      <c r="U606" s="415"/>
      <c r="V606" s="415"/>
      <c r="W606" s="415"/>
      <c r="X606" s="415"/>
      <c r="Y606" s="415"/>
      <c r="Z606" s="415"/>
      <c r="AA606" s="415"/>
      <c r="AB606" s="415"/>
      <c r="AC606" s="415"/>
      <c r="AD606" s="415"/>
      <c r="AE606" s="415"/>
      <c r="AF606" s="415"/>
      <c r="AG606" s="415"/>
      <c r="AH606" s="415"/>
      <c r="AI606" s="415"/>
      <c r="AJ606" s="415"/>
      <c r="AK606" s="415"/>
      <c r="AL606" s="415"/>
      <c r="AM606" s="415"/>
      <c r="AN606" s="415"/>
    </row>
    <row r="607" ht="21.75" hidden="1" customHeight="1">
      <c r="A607" s="416" t="s">
        <v>164</v>
      </c>
      <c r="B607" s="456" t="s">
        <v>5375</v>
      </c>
      <c r="C607" s="456"/>
      <c r="D607" s="448" t="s">
        <v>5376</v>
      </c>
      <c r="E607" s="448"/>
      <c r="F607" s="418" t="s">
        <v>5377</v>
      </c>
      <c r="G607" s="418" t="s">
        <v>5378</v>
      </c>
      <c r="H607" s="419" t="s">
        <v>79</v>
      </c>
      <c r="I607" s="419">
        <v>5.0</v>
      </c>
      <c r="J607" s="420">
        <v>45831.0</v>
      </c>
      <c r="K607" s="419" t="s">
        <v>74</v>
      </c>
      <c r="L607" s="418" t="s">
        <v>5370</v>
      </c>
      <c r="M607" s="450" t="s">
        <v>4984</v>
      </c>
      <c r="N607" s="415"/>
      <c r="O607" s="419"/>
      <c r="P607" s="421"/>
      <c r="Q607" s="415"/>
      <c r="R607" s="415"/>
      <c r="S607" s="415"/>
      <c r="T607" s="415"/>
      <c r="U607" s="415"/>
      <c r="V607" s="415"/>
      <c r="W607" s="415"/>
      <c r="X607" s="415"/>
      <c r="Y607" s="415"/>
      <c r="Z607" s="415"/>
      <c r="AA607" s="415"/>
      <c r="AB607" s="415"/>
      <c r="AC607" s="415"/>
      <c r="AD607" s="415"/>
      <c r="AE607" s="415"/>
      <c r="AF607" s="415"/>
      <c r="AG607" s="415"/>
      <c r="AH607" s="415"/>
      <c r="AI607" s="415"/>
      <c r="AJ607" s="415"/>
      <c r="AK607" s="415"/>
      <c r="AL607" s="415"/>
      <c r="AM607" s="415"/>
      <c r="AN607" s="415"/>
    </row>
    <row r="608" ht="21.75" hidden="1" customHeight="1">
      <c r="A608" s="416" t="s">
        <v>164</v>
      </c>
      <c r="B608" s="456" t="s">
        <v>5379</v>
      </c>
      <c r="C608" s="456"/>
      <c r="D608" s="448" t="s">
        <v>5380</v>
      </c>
      <c r="E608" s="448"/>
      <c r="F608" s="418" t="s">
        <v>5381</v>
      </c>
      <c r="G608" s="418" t="s">
        <v>5382</v>
      </c>
      <c r="H608" s="419" t="s">
        <v>79</v>
      </c>
      <c r="I608" s="419">
        <v>5.0</v>
      </c>
      <c r="J608" s="420">
        <v>45797.0</v>
      </c>
      <c r="K608" s="419" t="s">
        <v>74</v>
      </c>
      <c r="L608" s="418" t="s">
        <v>5370</v>
      </c>
      <c r="M608" s="450" t="s">
        <v>4984</v>
      </c>
      <c r="N608" s="415"/>
      <c r="O608" s="419"/>
      <c r="P608" s="421"/>
      <c r="Q608" s="415"/>
      <c r="R608" s="415"/>
      <c r="S608" s="415"/>
      <c r="T608" s="415"/>
      <c r="U608" s="415"/>
      <c r="V608" s="415"/>
      <c r="W608" s="415"/>
      <c r="X608" s="415"/>
      <c r="Y608" s="415"/>
      <c r="Z608" s="415"/>
      <c r="AA608" s="415"/>
      <c r="AB608" s="415"/>
      <c r="AC608" s="415"/>
      <c r="AD608" s="415"/>
      <c r="AE608" s="415"/>
      <c r="AF608" s="415"/>
      <c r="AG608" s="415"/>
      <c r="AH608" s="415"/>
      <c r="AI608" s="415"/>
      <c r="AJ608" s="415"/>
      <c r="AK608" s="415"/>
      <c r="AL608" s="415"/>
      <c r="AM608" s="415"/>
      <c r="AN608" s="415"/>
    </row>
    <row r="609" ht="21.75" hidden="1" customHeight="1">
      <c r="A609" s="416" t="s">
        <v>164</v>
      </c>
      <c r="B609" s="456" t="s">
        <v>5383</v>
      </c>
      <c r="C609" s="456"/>
      <c r="D609" s="448" t="s">
        <v>5384</v>
      </c>
      <c r="E609" s="448"/>
      <c r="F609" s="418" t="s">
        <v>5385</v>
      </c>
      <c r="G609" s="418" t="s">
        <v>5386</v>
      </c>
      <c r="H609" s="419" t="s">
        <v>79</v>
      </c>
      <c r="I609" s="419">
        <v>5.0</v>
      </c>
      <c r="J609" s="420">
        <v>45747.0</v>
      </c>
      <c r="K609" s="419" t="s">
        <v>74</v>
      </c>
      <c r="L609" s="418" t="s">
        <v>5370</v>
      </c>
      <c r="M609" s="450" t="s">
        <v>4984</v>
      </c>
      <c r="N609" s="415"/>
      <c r="O609" s="419"/>
      <c r="P609" s="421"/>
      <c r="Q609" s="415"/>
      <c r="R609" s="415"/>
      <c r="S609" s="415"/>
      <c r="T609" s="415"/>
      <c r="U609" s="415"/>
      <c r="V609" s="415"/>
      <c r="W609" s="415"/>
      <c r="X609" s="415"/>
      <c r="Y609" s="415"/>
      <c r="Z609" s="415"/>
      <c r="AA609" s="415"/>
      <c r="AB609" s="415"/>
      <c r="AC609" s="415"/>
      <c r="AD609" s="415"/>
      <c r="AE609" s="415"/>
      <c r="AF609" s="415"/>
      <c r="AG609" s="415"/>
      <c r="AH609" s="415"/>
      <c r="AI609" s="415"/>
      <c r="AJ609" s="415"/>
      <c r="AK609" s="415"/>
      <c r="AL609" s="415"/>
      <c r="AM609" s="415"/>
      <c r="AN609" s="415"/>
    </row>
    <row r="610" ht="21.75" hidden="1" customHeight="1">
      <c r="A610" s="416" t="s">
        <v>164</v>
      </c>
      <c r="B610" s="456" t="s">
        <v>5387</v>
      </c>
      <c r="C610" s="456"/>
      <c r="D610" s="448" t="s">
        <v>5388</v>
      </c>
      <c r="E610" s="448"/>
      <c r="F610" s="418" t="s">
        <v>5389</v>
      </c>
      <c r="G610" s="418" t="s">
        <v>5390</v>
      </c>
      <c r="H610" s="419" t="s">
        <v>79</v>
      </c>
      <c r="I610" s="419">
        <v>5.0</v>
      </c>
      <c r="J610" s="420">
        <v>45742.0</v>
      </c>
      <c r="K610" s="419" t="s">
        <v>74</v>
      </c>
      <c r="L610" s="418" t="s">
        <v>5370</v>
      </c>
      <c r="M610" s="450" t="s">
        <v>4984</v>
      </c>
      <c r="N610" s="415"/>
      <c r="O610" s="419"/>
      <c r="P610" s="421"/>
      <c r="Q610" s="415"/>
      <c r="R610" s="415"/>
      <c r="S610" s="415"/>
      <c r="T610" s="415"/>
      <c r="U610" s="415"/>
      <c r="V610" s="415"/>
      <c r="W610" s="415"/>
      <c r="X610" s="415"/>
      <c r="Y610" s="415"/>
      <c r="Z610" s="415"/>
      <c r="AA610" s="415"/>
      <c r="AB610" s="415"/>
      <c r="AC610" s="415"/>
      <c r="AD610" s="415"/>
      <c r="AE610" s="415"/>
      <c r="AF610" s="415"/>
      <c r="AG610" s="415"/>
      <c r="AH610" s="415"/>
      <c r="AI610" s="415"/>
      <c r="AJ610" s="415"/>
      <c r="AK610" s="415"/>
      <c r="AL610" s="415"/>
      <c r="AM610" s="415"/>
      <c r="AN610" s="415"/>
    </row>
    <row r="611" ht="21.75" hidden="1" customHeight="1">
      <c r="A611" s="416" t="s">
        <v>164</v>
      </c>
      <c r="B611" s="438" t="s">
        <v>5391</v>
      </c>
      <c r="C611" s="438"/>
      <c r="D611" s="448" t="s">
        <v>5392</v>
      </c>
      <c r="E611" s="448"/>
      <c r="F611" s="418" t="s">
        <v>5393</v>
      </c>
      <c r="G611" s="418" t="s">
        <v>5394</v>
      </c>
      <c r="H611" s="419" t="s">
        <v>79</v>
      </c>
      <c r="I611" s="419">
        <v>5.0</v>
      </c>
      <c r="J611" s="420">
        <v>45701.0</v>
      </c>
      <c r="K611" s="419" t="s">
        <v>74</v>
      </c>
      <c r="L611" s="418" t="s">
        <v>5370</v>
      </c>
      <c r="M611" s="450" t="s">
        <v>4984</v>
      </c>
      <c r="N611" s="415"/>
      <c r="O611" s="419"/>
      <c r="P611" s="421"/>
      <c r="Q611" s="415"/>
      <c r="R611" s="415"/>
      <c r="S611" s="415"/>
      <c r="T611" s="415"/>
      <c r="U611" s="415"/>
      <c r="V611" s="415"/>
      <c r="W611" s="415"/>
      <c r="X611" s="415"/>
      <c r="Y611" s="415"/>
      <c r="Z611" s="415"/>
      <c r="AA611" s="415"/>
      <c r="AB611" s="415"/>
      <c r="AC611" s="415"/>
      <c r="AD611" s="415"/>
      <c r="AE611" s="415"/>
      <c r="AF611" s="415"/>
      <c r="AG611" s="415"/>
      <c r="AH611" s="415"/>
      <c r="AI611" s="415"/>
      <c r="AJ611" s="415"/>
      <c r="AK611" s="415"/>
      <c r="AL611" s="415"/>
      <c r="AM611" s="415"/>
      <c r="AN611" s="415"/>
    </row>
    <row r="612" ht="21.75" hidden="1" customHeight="1">
      <c r="A612" s="416" t="s">
        <v>164</v>
      </c>
      <c r="B612" s="456" t="s">
        <v>5395</v>
      </c>
      <c r="C612" s="456"/>
      <c r="D612" s="448" t="s">
        <v>5396</v>
      </c>
      <c r="E612" s="448"/>
      <c r="F612" s="418" t="s">
        <v>5397</v>
      </c>
      <c r="G612" s="418" t="s">
        <v>5398</v>
      </c>
      <c r="H612" s="419" t="s">
        <v>79</v>
      </c>
      <c r="I612" s="419">
        <v>5.0</v>
      </c>
      <c r="J612" s="420">
        <v>45638.0</v>
      </c>
      <c r="K612" s="419" t="s">
        <v>74</v>
      </c>
      <c r="L612" s="418" t="s">
        <v>5370</v>
      </c>
      <c r="M612" s="450" t="s">
        <v>4984</v>
      </c>
      <c r="N612" s="415"/>
      <c r="O612" s="419"/>
      <c r="P612" s="421"/>
      <c r="Q612" s="415"/>
      <c r="R612" s="415"/>
      <c r="S612" s="415"/>
      <c r="T612" s="415"/>
      <c r="U612" s="415"/>
      <c r="V612" s="415"/>
      <c r="W612" s="415"/>
      <c r="X612" s="415"/>
      <c r="Y612" s="415"/>
      <c r="Z612" s="415"/>
      <c r="AA612" s="415"/>
      <c r="AB612" s="415"/>
      <c r="AC612" s="415"/>
      <c r="AD612" s="415"/>
      <c r="AE612" s="415"/>
      <c r="AF612" s="415"/>
      <c r="AG612" s="415"/>
      <c r="AH612" s="415"/>
      <c r="AI612" s="415"/>
      <c r="AJ612" s="415"/>
      <c r="AK612" s="415"/>
      <c r="AL612" s="415"/>
      <c r="AM612" s="415"/>
      <c r="AN612" s="415"/>
    </row>
    <row r="613" ht="21.75" hidden="1" customHeight="1">
      <c r="A613" s="416" t="s">
        <v>164</v>
      </c>
      <c r="B613" s="456" t="s">
        <v>5399</v>
      </c>
      <c r="C613" s="456"/>
      <c r="D613" s="448" t="s">
        <v>5400</v>
      </c>
      <c r="E613" s="448"/>
      <c r="F613" s="418" t="s">
        <v>5401</v>
      </c>
      <c r="G613" s="418" t="s">
        <v>5402</v>
      </c>
      <c r="H613" s="419" t="s">
        <v>79</v>
      </c>
      <c r="I613" s="419">
        <v>5.0</v>
      </c>
      <c r="J613" s="420">
        <v>45616.0</v>
      </c>
      <c r="K613" s="419" t="s">
        <v>74</v>
      </c>
      <c r="L613" s="418" t="s">
        <v>5370</v>
      </c>
      <c r="M613" s="450" t="s">
        <v>4984</v>
      </c>
      <c r="N613" s="415"/>
      <c r="O613" s="419"/>
      <c r="P613" s="421"/>
      <c r="Q613" s="415"/>
      <c r="R613" s="415"/>
      <c r="S613" s="415"/>
      <c r="T613" s="415"/>
      <c r="U613" s="415"/>
      <c r="V613" s="415"/>
      <c r="W613" s="415"/>
      <c r="X613" s="415"/>
      <c r="Y613" s="415"/>
      <c r="Z613" s="415"/>
      <c r="AA613" s="415"/>
      <c r="AB613" s="415"/>
      <c r="AC613" s="415"/>
      <c r="AD613" s="415"/>
      <c r="AE613" s="415"/>
      <c r="AF613" s="415"/>
      <c r="AG613" s="415"/>
      <c r="AH613" s="415"/>
      <c r="AI613" s="415"/>
      <c r="AJ613" s="415"/>
      <c r="AK613" s="415"/>
      <c r="AL613" s="415"/>
      <c r="AM613" s="415"/>
      <c r="AN613" s="415"/>
    </row>
    <row r="614" ht="21.75" hidden="1" customHeight="1">
      <c r="A614" s="416" t="s">
        <v>164</v>
      </c>
      <c r="B614" s="456" t="s">
        <v>5403</v>
      </c>
      <c r="C614" s="456"/>
      <c r="D614" s="448" t="s">
        <v>5404</v>
      </c>
      <c r="E614" s="448"/>
      <c r="F614" s="418" t="s">
        <v>5405</v>
      </c>
      <c r="G614" s="418" t="s">
        <v>5406</v>
      </c>
      <c r="H614" s="419" t="s">
        <v>79</v>
      </c>
      <c r="I614" s="419">
        <v>5.0</v>
      </c>
      <c r="J614" s="420">
        <v>45451.0</v>
      </c>
      <c r="K614" s="419" t="s">
        <v>74</v>
      </c>
      <c r="L614" s="418" t="s">
        <v>5370</v>
      </c>
      <c r="M614" s="450" t="s">
        <v>4984</v>
      </c>
      <c r="N614" s="415"/>
      <c r="O614" s="419"/>
      <c r="P614" s="421"/>
      <c r="Q614" s="415"/>
      <c r="R614" s="415"/>
      <c r="S614" s="415"/>
      <c r="T614" s="415"/>
      <c r="U614" s="415"/>
      <c r="V614" s="415"/>
      <c r="W614" s="415"/>
      <c r="X614" s="415"/>
      <c r="Y614" s="415"/>
      <c r="Z614" s="415"/>
      <c r="AA614" s="415"/>
      <c r="AB614" s="415"/>
      <c r="AC614" s="415"/>
      <c r="AD614" s="415"/>
      <c r="AE614" s="415"/>
      <c r="AF614" s="415"/>
      <c r="AG614" s="415"/>
      <c r="AH614" s="415"/>
      <c r="AI614" s="415"/>
      <c r="AJ614" s="415"/>
      <c r="AK614" s="415"/>
      <c r="AL614" s="415"/>
      <c r="AM614" s="415"/>
      <c r="AN614" s="415"/>
    </row>
    <row r="615" ht="21.75" hidden="1" customHeight="1">
      <c r="A615" s="416" t="s">
        <v>164</v>
      </c>
      <c r="B615" s="447" t="s">
        <v>5407</v>
      </c>
      <c r="C615" s="447"/>
      <c r="D615" s="448" t="s">
        <v>5408</v>
      </c>
      <c r="E615" s="448"/>
      <c r="F615" s="418" t="s">
        <v>5409</v>
      </c>
      <c r="G615" s="418" t="s">
        <v>5410</v>
      </c>
      <c r="H615" s="419" t="s">
        <v>85</v>
      </c>
      <c r="I615" s="419">
        <v>5.0</v>
      </c>
      <c r="J615" s="458">
        <v>45621.0</v>
      </c>
      <c r="K615" s="419" t="s">
        <v>131</v>
      </c>
      <c r="L615" s="418" t="s">
        <v>5411</v>
      </c>
      <c r="M615" s="450" t="s">
        <v>4984</v>
      </c>
      <c r="N615" s="415"/>
      <c r="O615" s="419"/>
      <c r="P615" s="421"/>
      <c r="Q615" s="415"/>
      <c r="R615" s="415"/>
      <c r="S615" s="415"/>
      <c r="T615" s="415"/>
      <c r="U615" s="415"/>
      <c r="V615" s="415"/>
      <c r="W615" s="415"/>
      <c r="X615" s="415"/>
      <c r="Y615" s="415"/>
      <c r="Z615" s="415"/>
      <c r="AA615" s="415"/>
      <c r="AB615" s="415"/>
      <c r="AC615" s="415"/>
      <c r="AD615" s="415"/>
      <c r="AE615" s="415"/>
      <c r="AF615" s="415"/>
      <c r="AG615" s="415"/>
      <c r="AH615" s="415"/>
      <c r="AI615" s="415"/>
      <c r="AJ615" s="415"/>
      <c r="AK615" s="415"/>
      <c r="AL615" s="415"/>
      <c r="AM615" s="415"/>
      <c r="AN615" s="415"/>
    </row>
    <row r="616" ht="21.75" hidden="1" customHeight="1">
      <c r="A616" s="416" t="s">
        <v>164</v>
      </c>
      <c r="B616" s="447" t="s">
        <v>5412</v>
      </c>
      <c r="C616" s="447"/>
      <c r="D616" s="448" t="s">
        <v>5413</v>
      </c>
      <c r="E616" s="448"/>
      <c r="F616" s="418" t="s">
        <v>5414</v>
      </c>
      <c r="G616" s="418" t="s">
        <v>5415</v>
      </c>
      <c r="H616" s="419" t="s">
        <v>85</v>
      </c>
      <c r="I616" s="419">
        <v>5.0</v>
      </c>
      <c r="J616" s="458">
        <v>45411.0</v>
      </c>
      <c r="K616" s="419" t="s">
        <v>131</v>
      </c>
      <c r="L616" s="418" t="s">
        <v>5416</v>
      </c>
      <c r="M616" s="450" t="s">
        <v>4984</v>
      </c>
      <c r="N616" s="415"/>
      <c r="O616" s="419"/>
      <c r="P616" s="421"/>
      <c r="Q616" s="415"/>
      <c r="R616" s="415"/>
      <c r="S616" s="415"/>
      <c r="T616" s="415"/>
      <c r="U616" s="415"/>
      <c r="V616" s="415"/>
      <c r="W616" s="415"/>
      <c r="X616" s="415"/>
      <c r="Y616" s="415"/>
      <c r="Z616" s="415"/>
      <c r="AA616" s="415"/>
      <c r="AB616" s="415"/>
      <c r="AC616" s="415"/>
      <c r="AD616" s="415"/>
      <c r="AE616" s="415"/>
      <c r="AF616" s="415"/>
      <c r="AG616" s="415"/>
      <c r="AH616" s="415"/>
      <c r="AI616" s="415"/>
      <c r="AJ616" s="415"/>
      <c r="AK616" s="415"/>
      <c r="AL616" s="415"/>
      <c r="AM616" s="415"/>
      <c r="AN616" s="415"/>
    </row>
    <row r="617" ht="21.75" hidden="1" customHeight="1">
      <c r="A617" s="416" t="s">
        <v>164</v>
      </c>
      <c r="B617" s="452" t="s">
        <v>5417</v>
      </c>
      <c r="C617" s="452"/>
      <c r="D617" s="448" t="s">
        <v>5418</v>
      </c>
      <c r="E617" s="448"/>
      <c r="F617" s="418" t="s">
        <v>5419</v>
      </c>
      <c r="G617" s="418" t="s">
        <v>5420</v>
      </c>
      <c r="H617" s="419" t="s">
        <v>85</v>
      </c>
      <c r="I617" s="419">
        <v>5.0</v>
      </c>
      <c r="J617" s="428">
        <v>45390.0</v>
      </c>
      <c r="K617" s="419" t="s">
        <v>131</v>
      </c>
      <c r="L617" s="418" t="s">
        <v>5421</v>
      </c>
      <c r="M617" s="450" t="s">
        <v>4984</v>
      </c>
      <c r="N617" s="415"/>
      <c r="O617" s="419"/>
      <c r="P617" s="421"/>
      <c r="Q617" s="415"/>
      <c r="R617" s="415"/>
      <c r="S617" s="415"/>
      <c r="T617" s="415"/>
      <c r="U617" s="415"/>
      <c r="V617" s="415"/>
      <c r="W617" s="415"/>
      <c r="X617" s="415"/>
      <c r="Y617" s="415"/>
      <c r="Z617" s="415"/>
      <c r="AA617" s="415"/>
      <c r="AB617" s="415"/>
      <c r="AC617" s="415"/>
      <c r="AD617" s="415"/>
      <c r="AE617" s="415"/>
      <c r="AF617" s="415"/>
      <c r="AG617" s="415"/>
      <c r="AH617" s="415"/>
      <c r="AI617" s="415"/>
      <c r="AJ617" s="415"/>
      <c r="AK617" s="415"/>
      <c r="AL617" s="415"/>
      <c r="AM617" s="415"/>
      <c r="AN617" s="415"/>
    </row>
    <row r="618" ht="21.75" hidden="1" customHeight="1">
      <c r="A618" s="416" t="s">
        <v>164</v>
      </c>
      <c r="B618" s="447" t="s">
        <v>5422</v>
      </c>
      <c r="C618" s="447"/>
      <c r="D618" s="448" t="s">
        <v>5423</v>
      </c>
      <c r="E618" s="448"/>
      <c r="F618" s="418" t="s">
        <v>5424</v>
      </c>
      <c r="G618" s="418" t="s">
        <v>5425</v>
      </c>
      <c r="H618" s="419" t="s">
        <v>85</v>
      </c>
      <c r="I618" s="419">
        <v>5.0</v>
      </c>
      <c r="J618" s="420">
        <v>45385.0</v>
      </c>
      <c r="K618" s="419" t="s">
        <v>131</v>
      </c>
      <c r="L618" s="418" t="s">
        <v>5426</v>
      </c>
      <c r="M618" s="450" t="s">
        <v>4984</v>
      </c>
      <c r="N618" s="415"/>
      <c r="O618" s="419"/>
      <c r="P618" s="421"/>
      <c r="Q618" s="415"/>
      <c r="R618" s="415"/>
      <c r="S618" s="415"/>
      <c r="T618" s="415"/>
      <c r="U618" s="415"/>
      <c r="V618" s="415"/>
      <c r="W618" s="415"/>
      <c r="X618" s="415"/>
      <c r="Y618" s="415"/>
      <c r="Z618" s="415"/>
      <c r="AA618" s="415"/>
      <c r="AB618" s="415"/>
      <c r="AC618" s="415"/>
      <c r="AD618" s="415"/>
      <c r="AE618" s="415"/>
      <c r="AF618" s="415"/>
      <c r="AG618" s="415"/>
      <c r="AH618" s="415"/>
      <c r="AI618" s="415"/>
      <c r="AJ618" s="415"/>
      <c r="AK618" s="415"/>
      <c r="AL618" s="415"/>
      <c r="AM618" s="415"/>
      <c r="AN618" s="415"/>
    </row>
    <row r="619" ht="21.75" hidden="1" customHeight="1">
      <c r="A619" s="416" t="s">
        <v>164</v>
      </c>
      <c r="B619" s="447" t="s">
        <v>5427</v>
      </c>
      <c r="C619" s="447"/>
      <c r="D619" s="448" t="s">
        <v>5428</v>
      </c>
      <c r="E619" s="448"/>
      <c r="F619" s="418" t="s">
        <v>5429</v>
      </c>
      <c r="G619" s="418" t="s">
        <v>5430</v>
      </c>
      <c r="H619" s="419" t="s">
        <v>85</v>
      </c>
      <c r="I619" s="419">
        <v>5.0</v>
      </c>
      <c r="J619" s="420">
        <v>45371.0</v>
      </c>
      <c r="K619" s="419" t="s">
        <v>131</v>
      </c>
      <c r="L619" s="418" t="s">
        <v>5431</v>
      </c>
      <c r="M619" s="450" t="s">
        <v>4984</v>
      </c>
      <c r="N619" s="415"/>
      <c r="O619" s="419"/>
      <c r="P619" s="421"/>
      <c r="Q619" s="415"/>
      <c r="R619" s="415"/>
      <c r="S619" s="415"/>
      <c r="T619" s="415"/>
      <c r="U619" s="415"/>
      <c r="V619" s="415"/>
      <c r="W619" s="415"/>
      <c r="X619" s="415"/>
      <c r="Y619" s="415"/>
      <c r="Z619" s="415"/>
      <c r="AA619" s="415"/>
      <c r="AB619" s="415"/>
      <c r="AC619" s="415"/>
      <c r="AD619" s="415"/>
      <c r="AE619" s="415"/>
      <c r="AF619" s="415"/>
      <c r="AG619" s="415"/>
      <c r="AH619" s="415"/>
      <c r="AI619" s="415"/>
      <c r="AJ619" s="415"/>
      <c r="AK619" s="415"/>
      <c r="AL619" s="415"/>
      <c r="AM619" s="415"/>
      <c r="AN619" s="415"/>
    </row>
    <row r="620" ht="21.75" hidden="1" customHeight="1">
      <c r="A620" s="416" t="s">
        <v>164</v>
      </c>
      <c r="B620" s="447" t="s">
        <v>5432</v>
      </c>
      <c r="C620" s="447"/>
      <c r="D620" s="448" t="s">
        <v>5433</v>
      </c>
      <c r="E620" s="448"/>
      <c r="F620" s="418" t="s">
        <v>5434</v>
      </c>
      <c r="G620" s="418" t="s">
        <v>5435</v>
      </c>
      <c r="H620" s="419" t="s">
        <v>85</v>
      </c>
      <c r="I620" s="419">
        <v>5.0</v>
      </c>
      <c r="J620" s="420">
        <v>45345.0</v>
      </c>
      <c r="K620" s="419" t="s">
        <v>131</v>
      </c>
      <c r="L620" s="418" t="s">
        <v>5436</v>
      </c>
      <c r="M620" s="450" t="s">
        <v>4984</v>
      </c>
      <c r="N620" s="415"/>
      <c r="O620" s="419"/>
      <c r="P620" s="421"/>
      <c r="Q620" s="415"/>
      <c r="R620" s="415"/>
      <c r="S620" s="415"/>
      <c r="T620" s="415"/>
      <c r="U620" s="415"/>
      <c r="V620" s="415"/>
      <c r="W620" s="415"/>
      <c r="X620" s="415"/>
      <c r="Y620" s="415"/>
      <c r="Z620" s="415"/>
      <c r="AA620" s="415"/>
      <c r="AB620" s="415"/>
      <c r="AC620" s="415"/>
      <c r="AD620" s="415"/>
      <c r="AE620" s="415"/>
      <c r="AF620" s="415"/>
      <c r="AG620" s="415"/>
      <c r="AH620" s="415"/>
      <c r="AI620" s="415"/>
      <c r="AJ620" s="415"/>
      <c r="AK620" s="415"/>
      <c r="AL620" s="415"/>
      <c r="AM620" s="415"/>
      <c r="AN620" s="415"/>
    </row>
    <row r="621" ht="21.75" hidden="1" customHeight="1">
      <c r="A621" s="416" t="s">
        <v>164</v>
      </c>
      <c r="B621" s="447" t="s">
        <v>5437</v>
      </c>
      <c r="C621" s="447"/>
      <c r="D621" s="459" t="s">
        <v>5438</v>
      </c>
      <c r="E621" s="459"/>
      <c r="F621" s="418" t="s">
        <v>5439</v>
      </c>
      <c r="G621" s="418" t="s">
        <v>5440</v>
      </c>
      <c r="H621" s="419" t="s">
        <v>85</v>
      </c>
      <c r="I621" s="419">
        <v>5.0</v>
      </c>
      <c r="J621" s="420">
        <v>45324.0</v>
      </c>
      <c r="K621" s="419" t="s">
        <v>131</v>
      </c>
      <c r="L621" s="418" t="s">
        <v>5416</v>
      </c>
      <c r="M621" s="450" t="s">
        <v>4984</v>
      </c>
      <c r="N621" s="415"/>
      <c r="O621" s="419"/>
      <c r="P621" s="421"/>
      <c r="Q621" s="415"/>
      <c r="R621" s="415"/>
      <c r="S621" s="415"/>
      <c r="T621" s="415"/>
      <c r="U621" s="415"/>
      <c r="V621" s="415"/>
      <c r="W621" s="415"/>
      <c r="X621" s="415"/>
      <c r="Y621" s="415"/>
      <c r="Z621" s="415"/>
      <c r="AA621" s="415"/>
      <c r="AB621" s="415"/>
      <c r="AC621" s="415"/>
      <c r="AD621" s="415"/>
      <c r="AE621" s="415"/>
      <c r="AF621" s="415"/>
      <c r="AG621" s="415"/>
      <c r="AH621" s="415"/>
      <c r="AI621" s="415"/>
      <c r="AJ621" s="415"/>
      <c r="AK621" s="415"/>
      <c r="AL621" s="415"/>
      <c r="AM621" s="415"/>
      <c r="AN621" s="415"/>
    </row>
    <row r="622" ht="21.75" hidden="1" customHeight="1">
      <c r="A622" s="416" t="s">
        <v>164</v>
      </c>
      <c r="B622" s="452" t="s">
        <v>5441</v>
      </c>
      <c r="C622" s="452"/>
      <c r="D622" s="448" t="s">
        <v>5442</v>
      </c>
      <c r="E622" s="448"/>
      <c r="F622" s="418" t="s">
        <v>5443</v>
      </c>
      <c r="G622" s="418" t="s">
        <v>5444</v>
      </c>
      <c r="H622" s="419" t="s">
        <v>85</v>
      </c>
      <c r="I622" s="419">
        <v>5.0</v>
      </c>
      <c r="J622" s="420">
        <v>45323.0</v>
      </c>
      <c r="K622" s="419" t="s">
        <v>131</v>
      </c>
      <c r="L622" s="418" t="s">
        <v>5436</v>
      </c>
      <c r="M622" s="450" t="s">
        <v>4984</v>
      </c>
      <c r="N622" s="415"/>
      <c r="O622" s="419"/>
      <c r="P622" s="421"/>
      <c r="Q622" s="415"/>
      <c r="R622" s="415"/>
      <c r="S622" s="415"/>
      <c r="T622" s="415"/>
      <c r="U622" s="415"/>
      <c r="V622" s="415"/>
      <c r="W622" s="415"/>
      <c r="X622" s="415"/>
      <c r="Y622" s="415"/>
      <c r="Z622" s="415"/>
      <c r="AA622" s="415"/>
      <c r="AB622" s="415"/>
      <c r="AC622" s="415"/>
      <c r="AD622" s="415"/>
      <c r="AE622" s="415"/>
      <c r="AF622" s="415"/>
      <c r="AG622" s="415"/>
      <c r="AH622" s="415"/>
      <c r="AI622" s="415"/>
      <c r="AJ622" s="415"/>
      <c r="AK622" s="415"/>
      <c r="AL622" s="415"/>
      <c r="AM622" s="415"/>
      <c r="AN622" s="415"/>
    </row>
    <row r="623" ht="21.75" hidden="1" customHeight="1">
      <c r="A623" s="416" t="s">
        <v>164</v>
      </c>
      <c r="B623" s="447" t="s">
        <v>5445</v>
      </c>
      <c r="C623" s="447"/>
      <c r="D623" s="448" t="s">
        <v>5446</v>
      </c>
      <c r="E623" s="448"/>
      <c r="F623" s="418" t="s">
        <v>5447</v>
      </c>
      <c r="G623" s="418" t="s">
        <v>5448</v>
      </c>
      <c r="H623" s="419" t="s">
        <v>85</v>
      </c>
      <c r="I623" s="419">
        <v>5.0</v>
      </c>
      <c r="J623" s="420">
        <v>45316.0</v>
      </c>
      <c r="K623" s="419" t="s">
        <v>131</v>
      </c>
      <c r="L623" s="418" t="s">
        <v>5449</v>
      </c>
      <c r="M623" s="450" t="s">
        <v>4984</v>
      </c>
      <c r="N623" s="415"/>
      <c r="O623" s="419"/>
      <c r="P623" s="421"/>
      <c r="Q623" s="415"/>
      <c r="R623" s="415"/>
      <c r="S623" s="415"/>
      <c r="T623" s="415"/>
      <c r="U623" s="415"/>
      <c r="V623" s="415"/>
      <c r="W623" s="415"/>
      <c r="X623" s="415"/>
      <c r="Y623" s="415"/>
      <c r="Z623" s="415"/>
      <c r="AA623" s="415"/>
      <c r="AB623" s="415"/>
      <c r="AC623" s="415"/>
      <c r="AD623" s="415"/>
      <c r="AE623" s="415"/>
      <c r="AF623" s="415"/>
      <c r="AG623" s="415"/>
      <c r="AH623" s="415"/>
      <c r="AI623" s="415"/>
      <c r="AJ623" s="415"/>
      <c r="AK623" s="415"/>
      <c r="AL623" s="415"/>
      <c r="AM623" s="415"/>
      <c r="AN623" s="415"/>
    </row>
    <row r="624" ht="21.75" hidden="1" customHeight="1">
      <c r="A624" s="416" t="s">
        <v>164</v>
      </c>
      <c r="B624" s="456" t="s">
        <v>5450</v>
      </c>
      <c r="C624" s="456"/>
      <c r="D624" s="448" t="s">
        <v>5451</v>
      </c>
      <c r="E624" s="448"/>
      <c r="F624" s="418" t="s">
        <v>5452</v>
      </c>
      <c r="G624" s="418" t="s">
        <v>5453</v>
      </c>
      <c r="H624" s="419" t="s">
        <v>85</v>
      </c>
      <c r="I624" s="419">
        <v>5.0</v>
      </c>
      <c r="J624" s="420">
        <v>45308.0</v>
      </c>
      <c r="K624" s="419" t="s">
        <v>131</v>
      </c>
      <c r="L624" s="418" t="s">
        <v>5436</v>
      </c>
      <c r="M624" s="450" t="s">
        <v>4984</v>
      </c>
      <c r="N624" s="415"/>
      <c r="O624" s="419"/>
      <c r="P624" s="421"/>
      <c r="Q624" s="415"/>
      <c r="R624" s="415"/>
      <c r="S624" s="415"/>
      <c r="T624" s="415"/>
      <c r="U624" s="415"/>
      <c r="V624" s="415"/>
      <c r="W624" s="415"/>
      <c r="X624" s="415"/>
      <c r="Y624" s="415"/>
      <c r="Z624" s="415"/>
      <c r="AA624" s="415"/>
      <c r="AB624" s="415"/>
      <c r="AC624" s="415"/>
      <c r="AD624" s="415"/>
      <c r="AE624" s="415"/>
      <c r="AF624" s="415"/>
      <c r="AG624" s="415"/>
      <c r="AH624" s="415"/>
      <c r="AI624" s="415"/>
      <c r="AJ624" s="415"/>
      <c r="AK624" s="415"/>
      <c r="AL624" s="415"/>
      <c r="AM624" s="415"/>
      <c r="AN624" s="415"/>
    </row>
    <row r="625" ht="21.75" hidden="1" customHeight="1">
      <c r="A625" s="416" t="s">
        <v>164</v>
      </c>
      <c r="B625" s="460">
        <v>10723.0</v>
      </c>
      <c r="C625" s="460"/>
      <c r="D625" s="418" t="s">
        <v>5454</v>
      </c>
      <c r="E625" s="418"/>
      <c r="F625" s="418" t="s">
        <v>5455</v>
      </c>
      <c r="G625" s="418" t="s">
        <v>5456</v>
      </c>
      <c r="H625" s="419" t="s">
        <v>85</v>
      </c>
      <c r="I625" s="419">
        <v>5.0</v>
      </c>
      <c r="J625" s="420">
        <v>45301.0</v>
      </c>
      <c r="K625" s="419" t="s">
        <v>131</v>
      </c>
      <c r="L625" s="418" t="s">
        <v>5416</v>
      </c>
      <c r="M625" s="450" t="s">
        <v>4984</v>
      </c>
      <c r="N625" s="415"/>
      <c r="O625" s="419"/>
      <c r="P625" s="421"/>
      <c r="Q625" s="415"/>
      <c r="R625" s="415"/>
      <c r="S625" s="415"/>
      <c r="T625" s="415"/>
      <c r="U625" s="415"/>
      <c r="V625" s="415"/>
      <c r="W625" s="415"/>
      <c r="X625" s="415"/>
      <c r="Y625" s="415"/>
      <c r="Z625" s="415"/>
      <c r="AA625" s="415"/>
      <c r="AB625" s="415"/>
      <c r="AC625" s="415"/>
      <c r="AD625" s="415"/>
      <c r="AE625" s="415"/>
      <c r="AF625" s="415"/>
      <c r="AG625" s="415"/>
      <c r="AH625" s="415"/>
      <c r="AI625" s="415"/>
      <c r="AJ625" s="415"/>
      <c r="AK625" s="415"/>
      <c r="AL625" s="415"/>
      <c r="AM625" s="415"/>
      <c r="AN625" s="415"/>
    </row>
    <row r="626" ht="21.75" hidden="1" customHeight="1">
      <c r="A626" s="416" t="s">
        <v>164</v>
      </c>
      <c r="B626" s="418" t="s">
        <v>5457</v>
      </c>
      <c r="C626" s="418"/>
      <c r="D626" s="418" t="s">
        <v>5458</v>
      </c>
      <c r="E626" s="418"/>
      <c r="F626" s="418" t="s">
        <v>5459</v>
      </c>
      <c r="G626" s="418" t="s">
        <v>5460</v>
      </c>
      <c r="H626" s="419" t="s">
        <v>85</v>
      </c>
      <c r="I626" s="419">
        <v>5.0</v>
      </c>
      <c r="J626" s="420">
        <v>45296.0</v>
      </c>
      <c r="K626" s="419" t="s">
        <v>131</v>
      </c>
      <c r="L626" s="418" t="s">
        <v>5461</v>
      </c>
      <c r="M626" s="450" t="s">
        <v>4984</v>
      </c>
      <c r="N626" s="415"/>
      <c r="O626" s="419"/>
      <c r="P626" s="421"/>
      <c r="Q626" s="415"/>
      <c r="R626" s="415"/>
      <c r="S626" s="415"/>
      <c r="T626" s="415"/>
      <c r="U626" s="415"/>
      <c r="V626" s="415"/>
      <c r="W626" s="415"/>
      <c r="X626" s="415"/>
      <c r="Y626" s="415"/>
      <c r="Z626" s="415"/>
      <c r="AA626" s="415"/>
      <c r="AB626" s="415"/>
      <c r="AC626" s="415"/>
      <c r="AD626" s="415"/>
      <c r="AE626" s="415"/>
      <c r="AF626" s="415"/>
      <c r="AG626" s="415"/>
      <c r="AH626" s="415"/>
      <c r="AI626" s="415"/>
      <c r="AJ626" s="415"/>
      <c r="AK626" s="415"/>
      <c r="AL626" s="415"/>
      <c r="AM626" s="415"/>
      <c r="AN626" s="415"/>
    </row>
    <row r="627" ht="21.75" hidden="1" customHeight="1">
      <c r="A627" s="416" t="s">
        <v>164</v>
      </c>
      <c r="B627" s="443" t="s">
        <v>5462</v>
      </c>
      <c r="C627" s="443"/>
      <c r="D627" s="418" t="s">
        <v>5463</v>
      </c>
      <c r="E627" s="418"/>
      <c r="F627" s="418" t="s">
        <v>5464</v>
      </c>
      <c r="G627" s="418" t="s">
        <v>5465</v>
      </c>
      <c r="H627" s="419" t="s">
        <v>85</v>
      </c>
      <c r="I627" s="419">
        <v>5.0</v>
      </c>
      <c r="J627" s="420">
        <v>45286.0</v>
      </c>
      <c r="K627" s="419" t="s">
        <v>131</v>
      </c>
      <c r="L627" s="418" t="s">
        <v>5416</v>
      </c>
      <c r="M627" s="450" t="s">
        <v>4984</v>
      </c>
      <c r="N627" s="415"/>
      <c r="O627" s="419"/>
      <c r="P627" s="421"/>
      <c r="Q627" s="415"/>
      <c r="R627" s="415"/>
      <c r="S627" s="415"/>
      <c r="T627" s="415"/>
      <c r="U627" s="415"/>
      <c r="V627" s="415"/>
      <c r="W627" s="415"/>
      <c r="X627" s="415"/>
      <c r="Y627" s="415"/>
      <c r="Z627" s="415"/>
      <c r="AA627" s="415"/>
      <c r="AB627" s="415"/>
      <c r="AC627" s="415"/>
      <c r="AD627" s="415"/>
      <c r="AE627" s="415"/>
      <c r="AF627" s="415"/>
      <c r="AG627" s="415"/>
      <c r="AH627" s="415"/>
      <c r="AI627" s="415"/>
      <c r="AJ627" s="415"/>
      <c r="AK627" s="415"/>
      <c r="AL627" s="415"/>
      <c r="AM627" s="415"/>
      <c r="AN627" s="415"/>
    </row>
    <row r="628" ht="21.75" hidden="1" customHeight="1">
      <c r="A628" s="416" t="s">
        <v>164</v>
      </c>
      <c r="B628" s="440" t="s">
        <v>5466</v>
      </c>
      <c r="C628" s="440"/>
      <c r="D628" s="418" t="s">
        <v>5467</v>
      </c>
      <c r="E628" s="418"/>
      <c r="F628" s="418" t="s">
        <v>5468</v>
      </c>
      <c r="G628" s="418" t="s">
        <v>5469</v>
      </c>
      <c r="H628" s="419" t="s">
        <v>85</v>
      </c>
      <c r="I628" s="419">
        <v>5.0</v>
      </c>
      <c r="J628" s="420">
        <v>45283.0</v>
      </c>
      <c r="K628" s="419" t="s">
        <v>131</v>
      </c>
      <c r="L628" s="418" t="s">
        <v>5416</v>
      </c>
      <c r="M628" s="450" t="s">
        <v>4984</v>
      </c>
      <c r="N628" s="415"/>
      <c r="O628" s="419"/>
      <c r="P628" s="421"/>
      <c r="Q628" s="415"/>
      <c r="R628" s="415"/>
      <c r="S628" s="415"/>
      <c r="T628" s="415"/>
      <c r="U628" s="415"/>
      <c r="V628" s="415"/>
      <c r="W628" s="415"/>
      <c r="X628" s="415"/>
      <c r="Y628" s="415"/>
      <c r="Z628" s="415"/>
      <c r="AA628" s="415"/>
      <c r="AB628" s="415"/>
      <c r="AC628" s="415"/>
      <c r="AD628" s="415"/>
      <c r="AE628" s="415"/>
      <c r="AF628" s="415"/>
      <c r="AG628" s="415"/>
      <c r="AH628" s="415"/>
      <c r="AI628" s="415"/>
      <c r="AJ628" s="415"/>
      <c r="AK628" s="415"/>
      <c r="AL628" s="415"/>
      <c r="AM628" s="415"/>
      <c r="AN628" s="415"/>
    </row>
    <row r="629" ht="21.75" hidden="1" customHeight="1">
      <c r="A629" s="416" t="s">
        <v>164</v>
      </c>
      <c r="B629" s="418" t="s">
        <v>5470</v>
      </c>
      <c r="C629" s="418"/>
      <c r="D629" s="418" t="s">
        <v>5471</v>
      </c>
      <c r="E629" s="418"/>
      <c r="F629" s="418" t="s">
        <v>5472</v>
      </c>
      <c r="G629" s="418" t="s">
        <v>5473</v>
      </c>
      <c r="H629" s="419" t="s">
        <v>85</v>
      </c>
      <c r="I629" s="419">
        <v>5.0</v>
      </c>
      <c r="J629" s="420">
        <v>45282.0</v>
      </c>
      <c r="K629" s="419" t="s">
        <v>131</v>
      </c>
      <c r="L629" s="418" t="s">
        <v>5461</v>
      </c>
      <c r="M629" s="450" t="s">
        <v>4984</v>
      </c>
      <c r="N629" s="415"/>
      <c r="O629" s="419"/>
      <c r="P629" s="421"/>
      <c r="Q629" s="415"/>
      <c r="R629" s="415"/>
      <c r="S629" s="415"/>
      <c r="T629" s="415"/>
      <c r="U629" s="415"/>
      <c r="V629" s="415"/>
      <c r="W629" s="415"/>
      <c r="X629" s="415"/>
      <c r="Y629" s="415"/>
      <c r="Z629" s="415"/>
      <c r="AA629" s="415"/>
      <c r="AB629" s="415"/>
      <c r="AC629" s="415"/>
      <c r="AD629" s="415"/>
      <c r="AE629" s="415"/>
      <c r="AF629" s="415"/>
      <c r="AG629" s="415"/>
      <c r="AH629" s="415"/>
      <c r="AI629" s="415"/>
      <c r="AJ629" s="415"/>
      <c r="AK629" s="415"/>
      <c r="AL629" s="415"/>
      <c r="AM629" s="415"/>
      <c r="AN629" s="415"/>
    </row>
    <row r="630" ht="21.75" hidden="1" customHeight="1">
      <c r="A630" s="416" t="s">
        <v>164</v>
      </c>
      <c r="B630" s="445" t="s">
        <v>5474</v>
      </c>
      <c r="C630" s="445"/>
      <c r="D630" s="418" t="s">
        <v>5475</v>
      </c>
      <c r="E630" s="418"/>
      <c r="F630" s="418" t="s">
        <v>5476</v>
      </c>
      <c r="G630" s="418" t="s">
        <v>5477</v>
      </c>
      <c r="H630" s="419" t="s">
        <v>85</v>
      </c>
      <c r="I630" s="419">
        <v>5.0</v>
      </c>
      <c r="J630" s="420">
        <v>45279.0</v>
      </c>
      <c r="K630" s="419" t="s">
        <v>131</v>
      </c>
      <c r="L630" s="418" t="s">
        <v>5416</v>
      </c>
      <c r="M630" s="450" t="s">
        <v>4984</v>
      </c>
      <c r="N630" s="415"/>
      <c r="O630" s="419"/>
      <c r="P630" s="421"/>
      <c r="Q630" s="415"/>
      <c r="R630" s="415"/>
      <c r="S630" s="415"/>
      <c r="T630" s="415"/>
      <c r="U630" s="415"/>
      <c r="V630" s="415"/>
      <c r="W630" s="415"/>
      <c r="X630" s="415"/>
      <c r="Y630" s="415"/>
      <c r="Z630" s="415"/>
      <c r="AA630" s="415"/>
      <c r="AB630" s="415"/>
      <c r="AC630" s="415"/>
      <c r="AD630" s="415"/>
      <c r="AE630" s="415"/>
      <c r="AF630" s="415"/>
      <c r="AG630" s="415"/>
      <c r="AH630" s="415"/>
      <c r="AI630" s="415"/>
      <c r="AJ630" s="415"/>
      <c r="AK630" s="415"/>
      <c r="AL630" s="415"/>
      <c r="AM630" s="415"/>
      <c r="AN630" s="415"/>
    </row>
    <row r="631" ht="21.75" hidden="1" customHeight="1">
      <c r="A631" s="416" t="s">
        <v>164</v>
      </c>
      <c r="B631" s="418" t="s">
        <v>5478</v>
      </c>
      <c r="C631" s="418"/>
      <c r="D631" s="418" t="s">
        <v>5479</v>
      </c>
      <c r="E631" s="418"/>
      <c r="F631" s="418" t="s">
        <v>5480</v>
      </c>
      <c r="G631" s="418" t="s">
        <v>5481</v>
      </c>
      <c r="H631" s="419" t="s">
        <v>85</v>
      </c>
      <c r="I631" s="419">
        <v>5.0</v>
      </c>
      <c r="J631" s="420">
        <v>45279.0</v>
      </c>
      <c r="K631" s="419" t="s">
        <v>131</v>
      </c>
      <c r="L631" s="418" t="s">
        <v>5416</v>
      </c>
      <c r="M631" s="450" t="s">
        <v>4984</v>
      </c>
      <c r="N631" s="415"/>
      <c r="O631" s="419"/>
      <c r="P631" s="421"/>
      <c r="Q631" s="415"/>
      <c r="R631" s="415"/>
      <c r="S631" s="415"/>
      <c r="T631" s="415"/>
      <c r="U631" s="415"/>
      <c r="V631" s="415"/>
      <c r="W631" s="415"/>
      <c r="X631" s="415"/>
      <c r="Y631" s="415"/>
      <c r="Z631" s="415"/>
      <c r="AA631" s="415"/>
      <c r="AB631" s="415"/>
      <c r="AC631" s="415"/>
      <c r="AD631" s="415"/>
      <c r="AE631" s="415"/>
      <c r="AF631" s="415"/>
      <c r="AG631" s="415"/>
      <c r="AH631" s="415"/>
      <c r="AI631" s="415"/>
      <c r="AJ631" s="415"/>
      <c r="AK631" s="415"/>
      <c r="AL631" s="415"/>
      <c r="AM631" s="415"/>
      <c r="AN631" s="415"/>
    </row>
    <row r="632" ht="21.75" hidden="1" customHeight="1">
      <c r="A632" s="416" t="s">
        <v>164</v>
      </c>
      <c r="B632" s="418" t="s">
        <v>5482</v>
      </c>
      <c r="C632" s="418"/>
      <c r="D632" s="418" t="s">
        <v>5483</v>
      </c>
      <c r="E632" s="418"/>
      <c r="F632" s="418" t="s">
        <v>5484</v>
      </c>
      <c r="G632" s="418" t="s">
        <v>5485</v>
      </c>
      <c r="H632" s="419" t="s">
        <v>85</v>
      </c>
      <c r="I632" s="419">
        <v>5.0</v>
      </c>
      <c r="J632" s="420">
        <v>45279.0</v>
      </c>
      <c r="K632" s="419" t="s">
        <v>131</v>
      </c>
      <c r="L632" s="418" t="s">
        <v>5416</v>
      </c>
      <c r="M632" s="450" t="s">
        <v>4984</v>
      </c>
      <c r="N632" s="415"/>
      <c r="O632" s="419"/>
      <c r="P632" s="421"/>
      <c r="Q632" s="415"/>
      <c r="R632" s="415"/>
      <c r="S632" s="415"/>
      <c r="T632" s="415"/>
      <c r="U632" s="415"/>
      <c r="V632" s="415"/>
      <c r="W632" s="415"/>
      <c r="X632" s="415"/>
      <c r="Y632" s="415"/>
      <c r="Z632" s="415"/>
      <c r="AA632" s="415"/>
      <c r="AB632" s="415"/>
      <c r="AC632" s="415"/>
      <c r="AD632" s="415"/>
      <c r="AE632" s="415"/>
      <c r="AF632" s="415"/>
      <c r="AG632" s="415"/>
      <c r="AH632" s="415"/>
      <c r="AI632" s="415"/>
      <c r="AJ632" s="415"/>
      <c r="AK632" s="415"/>
      <c r="AL632" s="415"/>
      <c r="AM632" s="415"/>
      <c r="AN632" s="415"/>
    </row>
    <row r="633" ht="21.75" hidden="1" customHeight="1">
      <c r="A633" s="416" t="s">
        <v>164</v>
      </c>
      <c r="B633" s="418" t="s">
        <v>5486</v>
      </c>
      <c r="C633" s="418"/>
      <c r="D633" s="418" t="s">
        <v>5487</v>
      </c>
      <c r="E633" s="418"/>
      <c r="F633" s="418" t="s">
        <v>5488</v>
      </c>
      <c r="G633" s="418" t="s">
        <v>5489</v>
      </c>
      <c r="H633" s="419" t="s">
        <v>85</v>
      </c>
      <c r="I633" s="419">
        <v>5.0</v>
      </c>
      <c r="J633" s="420">
        <v>45276.0</v>
      </c>
      <c r="K633" s="419" t="s">
        <v>131</v>
      </c>
      <c r="L633" s="418" t="s">
        <v>5490</v>
      </c>
      <c r="M633" s="450" t="s">
        <v>4984</v>
      </c>
      <c r="N633" s="415"/>
      <c r="O633" s="419"/>
      <c r="P633" s="421"/>
      <c r="Q633" s="415"/>
      <c r="R633" s="415"/>
      <c r="S633" s="415"/>
      <c r="T633" s="415"/>
      <c r="U633" s="415"/>
      <c r="V633" s="415"/>
      <c r="W633" s="415"/>
      <c r="X633" s="415"/>
      <c r="Y633" s="415"/>
      <c r="Z633" s="415"/>
      <c r="AA633" s="415"/>
      <c r="AB633" s="415"/>
      <c r="AC633" s="415"/>
      <c r="AD633" s="415"/>
      <c r="AE633" s="415"/>
      <c r="AF633" s="415"/>
      <c r="AG633" s="415"/>
      <c r="AH633" s="415"/>
      <c r="AI633" s="415"/>
      <c r="AJ633" s="415"/>
      <c r="AK633" s="415"/>
      <c r="AL633" s="415"/>
      <c r="AM633" s="415"/>
      <c r="AN633" s="415"/>
    </row>
    <row r="634" ht="21.75" hidden="1" customHeight="1">
      <c r="A634" s="416" t="s">
        <v>164</v>
      </c>
      <c r="B634" s="418" t="s">
        <v>5491</v>
      </c>
      <c r="C634" s="418"/>
      <c r="D634" s="418" t="s">
        <v>5492</v>
      </c>
      <c r="E634" s="418"/>
      <c r="F634" s="418" t="s">
        <v>5493</v>
      </c>
      <c r="G634" s="418" t="s">
        <v>5494</v>
      </c>
      <c r="H634" s="419" t="s">
        <v>85</v>
      </c>
      <c r="I634" s="419">
        <v>5.0</v>
      </c>
      <c r="J634" s="420">
        <v>45278.0</v>
      </c>
      <c r="K634" s="419" t="s">
        <v>131</v>
      </c>
      <c r="L634" s="418" t="s">
        <v>5416</v>
      </c>
      <c r="M634" s="450" t="s">
        <v>4984</v>
      </c>
      <c r="N634" s="415"/>
      <c r="O634" s="419"/>
      <c r="P634" s="421"/>
      <c r="Q634" s="415"/>
      <c r="R634" s="415"/>
      <c r="S634" s="415"/>
      <c r="T634" s="415"/>
      <c r="U634" s="415"/>
      <c r="V634" s="415"/>
      <c r="W634" s="415"/>
      <c r="X634" s="415"/>
      <c r="Y634" s="415"/>
      <c r="Z634" s="415"/>
      <c r="AA634" s="415"/>
      <c r="AB634" s="415"/>
      <c r="AC634" s="415"/>
      <c r="AD634" s="415"/>
      <c r="AE634" s="415"/>
      <c r="AF634" s="415"/>
      <c r="AG634" s="415"/>
      <c r="AH634" s="415"/>
      <c r="AI634" s="415"/>
      <c r="AJ634" s="415"/>
      <c r="AK634" s="415"/>
      <c r="AL634" s="415"/>
      <c r="AM634" s="415"/>
      <c r="AN634" s="415"/>
    </row>
    <row r="635" ht="21.75" hidden="1" customHeight="1">
      <c r="A635" s="416" t="s">
        <v>164</v>
      </c>
      <c r="B635" s="418" t="s">
        <v>5495</v>
      </c>
      <c r="C635" s="418"/>
      <c r="D635" s="418" t="s">
        <v>5496</v>
      </c>
      <c r="E635" s="418"/>
      <c r="F635" s="418" t="s">
        <v>5497</v>
      </c>
      <c r="G635" s="418" t="s">
        <v>5498</v>
      </c>
      <c r="H635" s="419" t="s">
        <v>118</v>
      </c>
      <c r="I635" s="419">
        <v>5.0</v>
      </c>
      <c r="J635" s="420">
        <v>45491.0</v>
      </c>
      <c r="K635" s="419" t="s">
        <v>174</v>
      </c>
      <c r="L635" s="418" t="s">
        <v>5499</v>
      </c>
      <c r="M635" s="450" t="s">
        <v>4984</v>
      </c>
      <c r="N635" s="415"/>
      <c r="O635" s="419"/>
      <c r="P635" s="421"/>
      <c r="Q635" s="415"/>
      <c r="R635" s="415"/>
      <c r="S635" s="415"/>
      <c r="T635" s="415"/>
      <c r="U635" s="415"/>
      <c r="V635" s="415"/>
      <c r="W635" s="415"/>
      <c r="X635" s="415"/>
      <c r="Y635" s="415"/>
      <c r="Z635" s="415"/>
      <c r="AA635" s="415"/>
      <c r="AB635" s="415"/>
      <c r="AC635" s="415"/>
      <c r="AD635" s="415"/>
      <c r="AE635" s="415"/>
      <c r="AF635" s="415"/>
      <c r="AG635" s="415"/>
      <c r="AH635" s="415"/>
      <c r="AI635" s="415"/>
      <c r="AJ635" s="415"/>
      <c r="AK635" s="415"/>
      <c r="AL635" s="415"/>
      <c r="AM635" s="415"/>
      <c r="AN635" s="415"/>
    </row>
    <row r="636" ht="21.75" hidden="1" customHeight="1">
      <c r="A636" s="416" t="s">
        <v>164</v>
      </c>
      <c r="B636" s="445" t="s">
        <v>5500</v>
      </c>
      <c r="C636" s="445"/>
      <c r="D636" s="418" t="s">
        <v>5501</v>
      </c>
      <c r="E636" s="418"/>
      <c r="F636" s="418" t="s">
        <v>5502</v>
      </c>
      <c r="G636" s="418" t="s">
        <v>5503</v>
      </c>
      <c r="H636" s="419" t="s">
        <v>118</v>
      </c>
      <c r="I636" s="419">
        <v>5.0</v>
      </c>
      <c r="J636" s="420">
        <v>45260.0</v>
      </c>
      <c r="K636" s="419" t="s">
        <v>174</v>
      </c>
      <c r="L636" s="418" t="s">
        <v>5499</v>
      </c>
      <c r="M636" s="450" t="s">
        <v>4984</v>
      </c>
      <c r="N636" s="415"/>
      <c r="O636" s="419"/>
      <c r="P636" s="421"/>
      <c r="Q636" s="415"/>
      <c r="R636" s="415"/>
      <c r="S636" s="415"/>
      <c r="T636" s="415"/>
      <c r="U636" s="415"/>
      <c r="V636" s="415"/>
      <c r="W636" s="415"/>
      <c r="X636" s="415"/>
      <c r="Y636" s="415"/>
      <c r="Z636" s="415"/>
      <c r="AA636" s="415"/>
      <c r="AB636" s="415"/>
      <c r="AC636" s="415"/>
      <c r="AD636" s="415"/>
      <c r="AE636" s="415"/>
      <c r="AF636" s="415"/>
      <c r="AG636" s="415"/>
      <c r="AH636" s="415"/>
      <c r="AI636" s="415"/>
      <c r="AJ636" s="415"/>
      <c r="AK636" s="415"/>
      <c r="AL636" s="415"/>
      <c r="AM636" s="415"/>
      <c r="AN636" s="415"/>
    </row>
    <row r="637" ht="21.75" hidden="1" customHeight="1">
      <c r="A637" s="416" t="s">
        <v>164</v>
      </c>
      <c r="B637" s="418" t="s">
        <v>5504</v>
      </c>
      <c r="C637" s="418"/>
      <c r="D637" s="418" t="s">
        <v>5505</v>
      </c>
      <c r="E637" s="418"/>
      <c r="F637" s="418" t="s">
        <v>5506</v>
      </c>
      <c r="G637" s="418" t="s">
        <v>5507</v>
      </c>
      <c r="H637" s="419" t="s">
        <v>118</v>
      </c>
      <c r="I637" s="419">
        <v>5.0</v>
      </c>
      <c r="J637" s="420">
        <v>45260.0</v>
      </c>
      <c r="K637" s="419" t="s">
        <v>174</v>
      </c>
      <c r="L637" s="418" t="s">
        <v>2759</v>
      </c>
      <c r="M637" s="450" t="s">
        <v>4984</v>
      </c>
      <c r="N637" s="415"/>
      <c r="O637" s="419"/>
      <c r="P637" s="421"/>
      <c r="Q637" s="415"/>
      <c r="R637" s="415"/>
      <c r="S637" s="415"/>
      <c r="T637" s="415"/>
      <c r="U637" s="415"/>
      <c r="V637" s="415"/>
      <c r="W637" s="415"/>
      <c r="X637" s="415"/>
      <c r="Y637" s="415"/>
      <c r="Z637" s="415"/>
      <c r="AA637" s="415"/>
      <c r="AB637" s="415"/>
      <c r="AC637" s="415"/>
      <c r="AD637" s="415"/>
      <c r="AE637" s="415"/>
      <c r="AF637" s="415"/>
      <c r="AG637" s="415"/>
      <c r="AH637" s="415"/>
      <c r="AI637" s="415"/>
      <c r="AJ637" s="415"/>
      <c r="AK637" s="415"/>
      <c r="AL637" s="415"/>
      <c r="AM637" s="415"/>
      <c r="AN637" s="415"/>
    </row>
    <row r="638" ht="21.75" hidden="1" customHeight="1">
      <c r="A638" s="416" t="s">
        <v>164</v>
      </c>
      <c r="B638" s="418" t="s">
        <v>5508</v>
      </c>
      <c r="C638" s="418"/>
      <c r="D638" s="418" t="s">
        <v>5509</v>
      </c>
      <c r="E638" s="418"/>
      <c r="F638" s="418" t="s">
        <v>5510</v>
      </c>
      <c r="G638" s="418" t="s">
        <v>5511</v>
      </c>
      <c r="H638" s="419" t="s">
        <v>118</v>
      </c>
      <c r="I638" s="419">
        <v>5.0</v>
      </c>
      <c r="J638" s="420">
        <v>45258.0</v>
      </c>
      <c r="K638" s="419" t="s">
        <v>174</v>
      </c>
      <c r="L638" s="418" t="s">
        <v>2759</v>
      </c>
      <c r="M638" s="450" t="s">
        <v>4984</v>
      </c>
      <c r="N638" s="415"/>
      <c r="O638" s="419"/>
      <c r="P638" s="421"/>
      <c r="Q638" s="415"/>
      <c r="R638" s="415"/>
      <c r="S638" s="415"/>
      <c r="T638" s="415"/>
      <c r="U638" s="415"/>
      <c r="V638" s="415"/>
      <c r="W638" s="415"/>
      <c r="X638" s="415"/>
      <c r="Y638" s="415"/>
      <c r="Z638" s="415"/>
      <c r="AA638" s="415"/>
      <c r="AB638" s="415"/>
      <c r="AC638" s="415"/>
      <c r="AD638" s="415"/>
      <c r="AE638" s="415"/>
      <c r="AF638" s="415"/>
      <c r="AG638" s="415"/>
      <c r="AH638" s="415"/>
      <c r="AI638" s="415"/>
      <c r="AJ638" s="415"/>
      <c r="AK638" s="415"/>
      <c r="AL638" s="415"/>
      <c r="AM638" s="415"/>
      <c r="AN638" s="415"/>
    </row>
    <row r="639" ht="21.75" hidden="1" customHeight="1">
      <c r="A639" s="416" t="s">
        <v>164</v>
      </c>
      <c r="B639" s="418" t="s">
        <v>5512</v>
      </c>
      <c r="C639" s="418"/>
      <c r="D639" s="418" t="s">
        <v>5513</v>
      </c>
      <c r="E639" s="418"/>
      <c r="F639" s="418" t="s">
        <v>5514</v>
      </c>
      <c r="G639" s="418" t="s">
        <v>5515</v>
      </c>
      <c r="H639" s="419" t="s">
        <v>118</v>
      </c>
      <c r="I639" s="419">
        <v>5.0</v>
      </c>
      <c r="J639" s="420">
        <v>45180.0</v>
      </c>
      <c r="K639" s="419" t="s">
        <v>174</v>
      </c>
      <c r="L639" s="418" t="s">
        <v>5499</v>
      </c>
      <c r="M639" s="450" t="s">
        <v>4984</v>
      </c>
      <c r="N639" s="415"/>
      <c r="O639" s="419"/>
      <c r="P639" s="421"/>
      <c r="Q639" s="415"/>
      <c r="R639" s="415"/>
      <c r="S639" s="415"/>
      <c r="T639" s="415"/>
      <c r="U639" s="415"/>
      <c r="V639" s="415"/>
      <c r="W639" s="415"/>
      <c r="X639" s="415"/>
      <c r="Y639" s="415"/>
      <c r="Z639" s="415"/>
      <c r="AA639" s="415"/>
      <c r="AB639" s="415"/>
      <c r="AC639" s="415"/>
      <c r="AD639" s="415"/>
      <c r="AE639" s="415"/>
      <c r="AF639" s="415"/>
      <c r="AG639" s="415"/>
      <c r="AH639" s="415"/>
      <c r="AI639" s="415"/>
      <c r="AJ639" s="415"/>
      <c r="AK639" s="415"/>
      <c r="AL639" s="415"/>
      <c r="AM639" s="415"/>
      <c r="AN639" s="415"/>
    </row>
    <row r="640" ht="21.75" hidden="1" customHeight="1">
      <c r="A640" s="416" t="s">
        <v>164</v>
      </c>
      <c r="B640" s="418" t="s">
        <v>5516</v>
      </c>
      <c r="C640" s="418"/>
      <c r="D640" s="418" t="s">
        <v>5517</v>
      </c>
      <c r="E640" s="418"/>
      <c r="F640" s="418" t="s">
        <v>5518</v>
      </c>
      <c r="G640" s="418" t="s">
        <v>5519</v>
      </c>
      <c r="H640" s="419" t="s">
        <v>118</v>
      </c>
      <c r="I640" s="419">
        <v>5.0</v>
      </c>
      <c r="J640" s="420">
        <v>45168.0</v>
      </c>
      <c r="K640" s="419" t="s">
        <v>174</v>
      </c>
      <c r="L640" s="418" t="s">
        <v>2759</v>
      </c>
      <c r="M640" s="450" t="s">
        <v>4984</v>
      </c>
      <c r="N640" s="415"/>
      <c r="O640" s="419"/>
      <c r="P640" s="421"/>
      <c r="Q640" s="415"/>
      <c r="R640" s="415"/>
      <c r="S640" s="415"/>
      <c r="T640" s="415"/>
      <c r="U640" s="415"/>
      <c r="V640" s="415"/>
      <c r="W640" s="415"/>
      <c r="X640" s="415"/>
      <c r="Y640" s="415"/>
      <c r="Z640" s="415"/>
      <c r="AA640" s="415"/>
      <c r="AB640" s="415"/>
      <c r="AC640" s="415"/>
      <c r="AD640" s="415"/>
      <c r="AE640" s="415"/>
      <c r="AF640" s="415"/>
      <c r="AG640" s="415"/>
      <c r="AH640" s="415"/>
      <c r="AI640" s="415"/>
      <c r="AJ640" s="415"/>
      <c r="AK640" s="415"/>
      <c r="AL640" s="415"/>
      <c r="AM640" s="415"/>
      <c r="AN640" s="415"/>
    </row>
    <row r="641" ht="21.75" hidden="1" customHeight="1">
      <c r="A641" s="416" t="s">
        <v>164</v>
      </c>
      <c r="B641" s="418" t="s">
        <v>5520</v>
      </c>
      <c r="C641" s="418"/>
      <c r="D641" s="418" t="s">
        <v>5521</v>
      </c>
      <c r="E641" s="418"/>
      <c r="F641" s="418" t="s">
        <v>5522</v>
      </c>
      <c r="G641" s="418" t="s">
        <v>5523</v>
      </c>
      <c r="H641" s="419" t="s">
        <v>118</v>
      </c>
      <c r="I641" s="419">
        <v>5.0</v>
      </c>
      <c r="J641" s="420">
        <v>45166.0</v>
      </c>
      <c r="K641" s="419" t="s">
        <v>174</v>
      </c>
      <c r="L641" s="418" t="s">
        <v>5499</v>
      </c>
      <c r="M641" s="450" t="s">
        <v>4984</v>
      </c>
      <c r="N641" s="415"/>
      <c r="O641" s="419"/>
      <c r="P641" s="421"/>
      <c r="Q641" s="415"/>
      <c r="R641" s="415"/>
      <c r="S641" s="415"/>
      <c r="T641" s="415"/>
      <c r="U641" s="415"/>
      <c r="V641" s="415"/>
      <c r="W641" s="415"/>
      <c r="X641" s="415"/>
      <c r="Y641" s="415"/>
      <c r="Z641" s="415"/>
      <c r="AA641" s="415"/>
      <c r="AB641" s="415"/>
      <c r="AC641" s="415"/>
      <c r="AD641" s="415"/>
      <c r="AE641" s="415"/>
      <c r="AF641" s="415"/>
      <c r="AG641" s="415"/>
      <c r="AH641" s="415"/>
      <c r="AI641" s="415"/>
      <c r="AJ641" s="415"/>
      <c r="AK641" s="415"/>
      <c r="AL641" s="415"/>
      <c r="AM641" s="415"/>
      <c r="AN641" s="415"/>
    </row>
    <row r="642" ht="21.75" hidden="1" customHeight="1">
      <c r="A642" s="416" t="s">
        <v>164</v>
      </c>
      <c r="B642" s="418" t="s">
        <v>5524</v>
      </c>
      <c r="C642" s="418"/>
      <c r="D642" s="418" t="s">
        <v>5525</v>
      </c>
      <c r="E642" s="418"/>
      <c r="F642" s="418" t="s">
        <v>5526</v>
      </c>
      <c r="G642" s="418" t="s">
        <v>5527</v>
      </c>
      <c r="H642" s="419" t="s">
        <v>118</v>
      </c>
      <c r="I642" s="419">
        <v>5.0</v>
      </c>
      <c r="J642" s="420">
        <v>45166.0</v>
      </c>
      <c r="K642" s="419" t="s">
        <v>174</v>
      </c>
      <c r="L642" s="418" t="s">
        <v>5499</v>
      </c>
      <c r="M642" s="450" t="s">
        <v>4984</v>
      </c>
      <c r="N642" s="415"/>
      <c r="O642" s="419"/>
      <c r="P642" s="421"/>
      <c r="Q642" s="415"/>
      <c r="R642" s="415"/>
      <c r="S642" s="415"/>
      <c r="T642" s="415"/>
      <c r="U642" s="415"/>
      <c r="V642" s="415"/>
      <c r="W642" s="415"/>
      <c r="X642" s="415"/>
      <c r="Y642" s="415"/>
      <c r="Z642" s="415"/>
      <c r="AA642" s="415"/>
      <c r="AB642" s="415"/>
      <c r="AC642" s="415"/>
      <c r="AD642" s="415"/>
      <c r="AE642" s="415"/>
      <c r="AF642" s="415"/>
      <c r="AG642" s="415"/>
      <c r="AH642" s="415"/>
      <c r="AI642" s="415"/>
      <c r="AJ642" s="415"/>
      <c r="AK642" s="415"/>
      <c r="AL642" s="415"/>
      <c r="AM642" s="415"/>
      <c r="AN642" s="415"/>
    </row>
    <row r="643" ht="21.75" hidden="1" customHeight="1">
      <c r="A643" s="416" t="s">
        <v>164</v>
      </c>
      <c r="B643" s="461">
        <v>117777.0</v>
      </c>
      <c r="C643" s="461"/>
      <c r="D643" s="418" t="s">
        <v>5528</v>
      </c>
      <c r="E643" s="418"/>
      <c r="F643" s="418" t="s">
        <v>5529</v>
      </c>
      <c r="G643" s="418" t="s">
        <v>5530</v>
      </c>
      <c r="H643" s="419" t="s">
        <v>118</v>
      </c>
      <c r="I643" s="419">
        <v>5.0</v>
      </c>
      <c r="J643" s="420">
        <v>45162.0</v>
      </c>
      <c r="K643" s="419" t="s">
        <v>174</v>
      </c>
      <c r="L643" s="418" t="s">
        <v>5499</v>
      </c>
      <c r="M643" s="450" t="s">
        <v>4984</v>
      </c>
      <c r="N643" s="415"/>
      <c r="O643" s="419"/>
      <c r="P643" s="421"/>
      <c r="Q643" s="415"/>
      <c r="R643" s="415"/>
      <c r="S643" s="415"/>
      <c r="T643" s="415"/>
      <c r="U643" s="415"/>
      <c r="V643" s="415"/>
      <c r="W643" s="415"/>
      <c r="X643" s="415"/>
      <c r="Y643" s="415"/>
      <c r="Z643" s="415"/>
      <c r="AA643" s="415"/>
      <c r="AB643" s="415"/>
      <c r="AC643" s="415"/>
      <c r="AD643" s="415"/>
      <c r="AE643" s="415"/>
      <c r="AF643" s="415"/>
      <c r="AG643" s="415"/>
      <c r="AH643" s="415"/>
      <c r="AI643" s="415"/>
      <c r="AJ643" s="415"/>
      <c r="AK643" s="415"/>
      <c r="AL643" s="415"/>
      <c r="AM643" s="415"/>
      <c r="AN643" s="415"/>
    </row>
    <row r="644" ht="21.75" hidden="1" customHeight="1">
      <c r="A644" s="416" t="s">
        <v>164</v>
      </c>
      <c r="B644" s="418" t="s">
        <v>5531</v>
      </c>
      <c r="C644" s="418"/>
      <c r="D644" s="418" t="s">
        <v>5532</v>
      </c>
      <c r="E644" s="418"/>
      <c r="F644" s="418" t="s">
        <v>5533</v>
      </c>
      <c r="G644" s="418" t="s">
        <v>5534</v>
      </c>
      <c r="H644" s="419" t="s">
        <v>118</v>
      </c>
      <c r="I644" s="419">
        <v>5.0</v>
      </c>
      <c r="J644" s="420">
        <v>45161.0</v>
      </c>
      <c r="K644" s="419" t="s">
        <v>174</v>
      </c>
      <c r="L644" s="418" t="s">
        <v>2759</v>
      </c>
      <c r="M644" s="450" t="s">
        <v>4984</v>
      </c>
      <c r="N644" s="415"/>
      <c r="O644" s="419"/>
      <c r="P644" s="421"/>
      <c r="Q644" s="415"/>
      <c r="R644" s="415"/>
      <c r="S644" s="415"/>
      <c r="T644" s="415"/>
      <c r="U644" s="415"/>
      <c r="V644" s="415"/>
      <c r="W644" s="415"/>
      <c r="X644" s="415"/>
      <c r="Y644" s="415"/>
      <c r="Z644" s="415"/>
      <c r="AA644" s="415"/>
      <c r="AB644" s="415"/>
      <c r="AC644" s="415"/>
      <c r="AD644" s="415"/>
      <c r="AE644" s="415"/>
      <c r="AF644" s="415"/>
      <c r="AG644" s="415"/>
      <c r="AH644" s="415"/>
      <c r="AI644" s="415"/>
      <c r="AJ644" s="415"/>
      <c r="AK644" s="415"/>
      <c r="AL644" s="415"/>
      <c r="AM644" s="415"/>
      <c r="AN644" s="415"/>
    </row>
    <row r="645" ht="21.75" hidden="1" customHeight="1">
      <c r="A645" s="416" t="s">
        <v>164</v>
      </c>
      <c r="B645" s="418" t="s">
        <v>5535</v>
      </c>
      <c r="C645" s="418"/>
      <c r="D645" s="418" t="s">
        <v>5536</v>
      </c>
      <c r="E645" s="418"/>
      <c r="F645" s="418" t="s">
        <v>5537</v>
      </c>
      <c r="G645" s="418" t="s">
        <v>5538</v>
      </c>
      <c r="H645" s="419" t="s">
        <v>118</v>
      </c>
      <c r="I645" s="419">
        <v>5.0</v>
      </c>
      <c r="J645" s="420">
        <v>45160.0</v>
      </c>
      <c r="K645" s="419" t="s">
        <v>174</v>
      </c>
      <c r="L645" s="418" t="s">
        <v>2759</v>
      </c>
      <c r="M645" s="450" t="s">
        <v>4984</v>
      </c>
      <c r="N645" s="415"/>
      <c r="O645" s="419"/>
      <c r="P645" s="421"/>
      <c r="Q645" s="415"/>
      <c r="R645" s="415"/>
      <c r="S645" s="415"/>
      <c r="T645" s="415"/>
      <c r="U645" s="415"/>
      <c r="V645" s="415"/>
      <c r="W645" s="415"/>
      <c r="X645" s="415"/>
      <c r="Y645" s="415"/>
      <c r="Z645" s="415"/>
      <c r="AA645" s="415"/>
      <c r="AB645" s="415"/>
      <c r="AC645" s="415"/>
      <c r="AD645" s="415"/>
      <c r="AE645" s="415"/>
      <c r="AF645" s="415"/>
      <c r="AG645" s="415"/>
      <c r="AH645" s="415"/>
      <c r="AI645" s="415"/>
      <c r="AJ645" s="415"/>
      <c r="AK645" s="415"/>
      <c r="AL645" s="415"/>
      <c r="AM645" s="415"/>
      <c r="AN645" s="415"/>
    </row>
    <row r="646" ht="21.75" hidden="1" customHeight="1">
      <c r="A646" s="416" t="s">
        <v>164</v>
      </c>
      <c r="B646" s="418" t="s">
        <v>5539</v>
      </c>
      <c r="C646" s="418"/>
      <c r="D646" s="418" t="s">
        <v>5540</v>
      </c>
      <c r="E646" s="418"/>
      <c r="F646" s="418" t="s">
        <v>5541</v>
      </c>
      <c r="G646" s="418" t="s">
        <v>5542</v>
      </c>
      <c r="H646" s="419" t="s">
        <v>118</v>
      </c>
      <c r="I646" s="419">
        <v>5.0</v>
      </c>
      <c r="J646" s="420">
        <v>45151.0</v>
      </c>
      <c r="K646" s="419" t="s">
        <v>174</v>
      </c>
      <c r="L646" s="418" t="s">
        <v>2759</v>
      </c>
      <c r="M646" s="450" t="s">
        <v>4984</v>
      </c>
      <c r="N646" s="415"/>
      <c r="O646" s="419"/>
      <c r="P646" s="421"/>
      <c r="Q646" s="415"/>
      <c r="R646" s="415"/>
      <c r="S646" s="415"/>
      <c r="T646" s="415"/>
      <c r="U646" s="415"/>
      <c r="V646" s="415"/>
      <c r="W646" s="415"/>
      <c r="X646" s="415"/>
      <c r="Y646" s="415"/>
      <c r="Z646" s="415"/>
      <c r="AA646" s="415"/>
      <c r="AB646" s="415"/>
      <c r="AC646" s="415"/>
      <c r="AD646" s="415"/>
      <c r="AE646" s="415"/>
      <c r="AF646" s="415"/>
      <c r="AG646" s="415"/>
      <c r="AH646" s="415"/>
      <c r="AI646" s="415"/>
      <c r="AJ646" s="415"/>
      <c r="AK646" s="415"/>
      <c r="AL646" s="415"/>
      <c r="AM646" s="415"/>
      <c r="AN646" s="415"/>
    </row>
    <row r="647" ht="21.75" hidden="1" customHeight="1">
      <c r="A647" s="416" t="s">
        <v>164</v>
      </c>
      <c r="B647" s="443" t="s">
        <v>5543</v>
      </c>
      <c r="C647" s="443"/>
      <c r="D647" s="418" t="s">
        <v>5544</v>
      </c>
      <c r="E647" s="418"/>
      <c r="F647" s="418" t="s">
        <v>5545</v>
      </c>
      <c r="G647" s="418" t="s">
        <v>5546</v>
      </c>
      <c r="H647" s="419" t="s">
        <v>118</v>
      </c>
      <c r="I647" s="419">
        <v>5.0</v>
      </c>
      <c r="J647" s="420">
        <v>45155.0</v>
      </c>
      <c r="K647" s="419" t="s">
        <v>174</v>
      </c>
      <c r="L647" s="418" t="s">
        <v>2759</v>
      </c>
      <c r="M647" s="450" t="s">
        <v>4984</v>
      </c>
      <c r="N647" s="415"/>
      <c r="O647" s="419"/>
      <c r="P647" s="421"/>
      <c r="Q647" s="415"/>
      <c r="R647" s="415"/>
      <c r="S647" s="415"/>
      <c r="T647" s="415"/>
      <c r="U647" s="415"/>
      <c r="V647" s="415"/>
      <c r="W647" s="415"/>
      <c r="X647" s="415"/>
      <c r="Y647" s="415"/>
      <c r="Z647" s="415"/>
      <c r="AA647" s="415"/>
      <c r="AB647" s="415"/>
      <c r="AC647" s="415"/>
      <c r="AD647" s="415"/>
      <c r="AE647" s="415"/>
      <c r="AF647" s="415"/>
      <c r="AG647" s="415"/>
      <c r="AH647" s="415"/>
      <c r="AI647" s="415"/>
      <c r="AJ647" s="415"/>
      <c r="AK647" s="415"/>
      <c r="AL647" s="415"/>
      <c r="AM647" s="415"/>
      <c r="AN647" s="415"/>
    </row>
    <row r="648" ht="21.75" hidden="1" customHeight="1">
      <c r="A648" s="416" t="s">
        <v>164</v>
      </c>
      <c r="B648" s="418" t="s">
        <v>5547</v>
      </c>
      <c r="C648" s="418"/>
      <c r="D648" s="418" t="s">
        <v>5548</v>
      </c>
      <c r="E648" s="418"/>
      <c r="F648" s="418" t="s">
        <v>5549</v>
      </c>
      <c r="G648" s="418" t="s">
        <v>5550</v>
      </c>
      <c r="H648" s="419" t="s">
        <v>118</v>
      </c>
      <c r="I648" s="419">
        <v>5.0</v>
      </c>
      <c r="J648" s="420">
        <v>45153.0</v>
      </c>
      <c r="K648" s="419" t="s">
        <v>174</v>
      </c>
      <c r="L648" s="418" t="s">
        <v>2759</v>
      </c>
      <c r="M648" s="450" t="s">
        <v>4984</v>
      </c>
      <c r="N648" s="415"/>
      <c r="O648" s="419"/>
      <c r="P648" s="421"/>
      <c r="Q648" s="415"/>
      <c r="R648" s="415"/>
      <c r="S648" s="415"/>
      <c r="T648" s="415"/>
      <c r="U648" s="415"/>
      <c r="V648" s="415"/>
      <c r="W648" s="415"/>
      <c r="X648" s="415"/>
      <c r="Y648" s="415"/>
      <c r="Z648" s="415"/>
      <c r="AA648" s="415"/>
      <c r="AB648" s="415"/>
      <c r="AC648" s="415"/>
      <c r="AD648" s="415"/>
      <c r="AE648" s="415"/>
      <c r="AF648" s="415"/>
      <c r="AG648" s="415"/>
      <c r="AH648" s="415"/>
      <c r="AI648" s="415"/>
      <c r="AJ648" s="415"/>
      <c r="AK648" s="415"/>
      <c r="AL648" s="415"/>
      <c r="AM648" s="415"/>
      <c r="AN648" s="415"/>
    </row>
    <row r="649" ht="21.75" hidden="1" customHeight="1">
      <c r="A649" s="416" t="s">
        <v>164</v>
      </c>
      <c r="B649" s="418" t="s">
        <v>5551</v>
      </c>
      <c r="C649" s="418"/>
      <c r="D649" s="418" t="s">
        <v>5552</v>
      </c>
      <c r="E649" s="418"/>
      <c r="F649" s="418" t="s">
        <v>5553</v>
      </c>
      <c r="G649" s="418" t="s">
        <v>5554</v>
      </c>
      <c r="H649" s="419" t="s">
        <v>118</v>
      </c>
      <c r="I649" s="419">
        <v>5.0</v>
      </c>
      <c r="J649" s="420">
        <v>45152.0</v>
      </c>
      <c r="K649" s="419" t="s">
        <v>174</v>
      </c>
      <c r="L649" s="418" t="s">
        <v>2759</v>
      </c>
      <c r="M649" s="450" t="s">
        <v>4984</v>
      </c>
      <c r="N649" s="415"/>
      <c r="O649" s="419"/>
      <c r="P649" s="421"/>
      <c r="Q649" s="415"/>
      <c r="R649" s="415"/>
      <c r="S649" s="415"/>
      <c r="T649" s="415"/>
      <c r="U649" s="415"/>
      <c r="V649" s="415"/>
      <c r="W649" s="415"/>
      <c r="X649" s="415"/>
      <c r="Y649" s="415"/>
      <c r="Z649" s="415"/>
      <c r="AA649" s="415"/>
      <c r="AB649" s="415"/>
      <c r="AC649" s="415"/>
      <c r="AD649" s="415"/>
      <c r="AE649" s="415"/>
      <c r="AF649" s="415"/>
      <c r="AG649" s="415"/>
      <c r="AH649" s="415"/>
      <c r="AI649" s="415"/>
      <c r="AJ649" s="415"/>
      <c r="AK649" s="415"/>
      <c r="AL649" s="415"/>
      <c r="AM649" s="415"/>
      <c r="AN649" s="415"/>
    </row>
    <row r="650" ht="21.75" hidden="1" customHeight="1">
      <c r="A650" s="416" t="s">
        <v>164</v>
      </c>
      <c r="B650" s="418" t="s">
        <v>5555</v>
      </c>
      <c r="C650" s="418"/>
      <c r="D650" s="418" t="s">
        <v>5556</v>
      </c>
      <c r="E650" s="418"/>
      <c r="F650" s="418" t="s">
        <v>5557</v>
      </c>
      <c r="G650" s="418" t="s">
        <v>5558</v>
      </c>
      <c r="H650" s="419" t="s">
        <v>118</v>
      </c>
      <c r="I650" s="419">
        <v>5.0</v>
      </c>
      <c r="J650" s="420">
        <v>45149.0</v>
      </c>
      <c r="K650" s="419" t="s">
        <v>174</v>
      </c>
      <c r="L650" s="418" t="s">
        <v>2759</v>
      </c>
      <c r="M650" s="450" t="s">
        <v>4984</v>
      </c>
      <c r="N650" s="415"/>
      <c r="O650" s="419"/>
      <c r="P650" s="421"/>
      <c r="Q650" s="415"/>
      <c r="R650" s="415"/>
      <c r="S650" s="415"/>
      <c r="T650" s="415"/>
      <c r="U650" s="415"/>
      <c r="V650" s="415"/>
      <c r="W650" s="415"/>
      <c r="X650" s="415"/>
      <c r="Y650" s="415"/>
      <c r="Z650" s="415"/>
      <c r="AA650" s="415"/>
      <c r="AB650" s="415"/>
      <c r="AC650" s="415"/>
      <c r="AD650" s="415"/>
      <c r="AE650" s="415"/>
      <c r="AF650" s="415"/>
      <c r="AG650" s="415"/>
      <c r="AH650" s="415"/>
      <c r="AI650" s="415"/>
      <c r="AJ650" s="415"/>
      <c r="AK650" s="415"/>
      <c r="AL650" s="415"/>
      <c r="AM650" s="415"/>
      <c r="AN650" s="415"/>
    </row>
    <row r="651" ht="21.75" hidden="1" customHeight="1">
      <c r="A651" s="416" t="s">
        <v>164</v>
      </c>
      <c r="B651" s="418" t="s">
        <v>5559</v>
      </c>
      <c r="C651" s="418"/>
      <c r="D651" s="418" t="s">
        <v>5560</v>
      </c>
      <c r="E651" s="418"/>
      <c r="F651" s="418" t="s">
        <v>5561</v>
      </c>
      <c r="G651" s="418" t="s">
        <v>5562</v>
      </c>
      <c r="H651" s="419" t="s">
        <v>118</v>
      </c>
      <c r="I651" s="419">
        <v>5.0</v>
      </c>
      <c r="J651" s="420">
        <v>45147.0</v>
      </c>
      <c r="K651" s="419" t="s">
        <v>174</v>
      </c>
      <c r="L651" s="418" t="s">
        <v>2759</v>
      </c>
      <c r="M651" s="450" t="s">
        <v>4984</v>
      </c>
      <c r="N651" s="415"/>
      <c r="O651" s="419"/>
      <c r="P651" s="421"/>
      <c r="Q651" s="415"/>
      <c r="R651" s="415"/>
      <c r="S651" s="415"/>
      <c r="T651" s="415"/>
      <c r="U651" s="415"/>
      <c r="V651" s="415"/>
      <c r="W651" s="415"/>
      <c r="X651" s="415"/>
      <c r="Y651" s="415"/>
      <c r="Z651" s="415"/>
      <c r="AA651" s="415"/>
      <c r="AB651" s="415"/>
      <c r="AC651" s="415"/>
      <c r="AD651" s="415"/>
      <c r="AE651" s="415"/>
      <c r="AF651" s="415"/>
      <c r="AG651" s="415"/>
      <c r="AH651" s="415"/>
      <c r="AI651" s="415"/>
      <c r="AJ651" s="415"/>
      <c r="AK651" s="415"/>
      <c r="AL651" s="415"/>
      <c r="AM651" s="415"/>
      <c r="AN651" s="415"/>
    </row>
    <row r="652" ht="21.75" hidden="1" customHeight="1">
      <c r="A652" s="416" t="s">
        <v>164</v>
      </c>
      <c r="B652" s="418" t="s">
        <v>5563</v>
      </c>
      <c r="C652" s="418"/>
      <c r="D652" s="418" t="s">
        <v>5564</v>
      </c>
      <c r="E652" s="418"/>
      <c r="F652" s="418" t="s">
        <v>5565</v>
      </c>
      <c r="G652" s="418" t="s">
        <v>5566</v>
      </c>
      <c r="H652" s="419" t="s">
        <v>118</v>
      </c>
      <c r="I652" s="419">
        <v>5.0</v>
      </c>
      <c r="J652" s="420">
        <v>45146.0</v>
      </c>
      <c r="K652" s="419" t="s">
        <v>174</v>
      </c>
      <c r="L652" s="418" t="s">
        <v>2759</v>
      </c>
      <c r="M652" s="450" t="s">
        <v>4984</v>
      </c>
      <c r="N652" s="415"/>
      <c r="O652" s="419"/>
      <c r="P652" s="421"/>
      <c r="Q652" s="415"/>
      <c r="R652" s="415"/>
      <c r="S652" s="415"/>
      <c r="T652" s="415"/>
      <c r="U652" s="415"/>
      <c r="V652" s="415"/>
      <c r="W652" s="415"/>
      <c r="X652" s="415"/>
      <c r="Y652" s="415"/>
      <c r="Z652" s="415"/>
      <c r="AA652" s="415"/>
      <c r="AB652" s="415"/>
      <c r="AC652" s="415"/>
      <c r="AD652" s="415"/>
      <c r="AE652" s="415"/>
      <c r="AF652" s="415"/>
      <c r="AG652" s="415"/>
      <c r="AH652" s="415"/>
      <c r="AI652" s="415"/>
      <c r="AJ652" s="415"/>
      <c r="AK652" s="415"/>
      <c r="AL652" s="415"/>
      <c r="AM652" s="415"/>
      <c r="AN652" s="415"/>
    </row>
    <row r="653" ht="21.75" hidden="1" customHeight="1">
      <c r="A653" s="416" t="s">
        <v>164</v>
      </c>
      <c r="B653" s="418" t="s">
        <v>5567</v>
      </c>
      <c r="C653" s="418"/>
      <c r="D653" s="418" t="s">
        <v>5568</v>
      </c>
      <c r="E653" s="418"/>
      <c r="F653" s="418" t="s">
        <v>5569</v>
      </c>
      <c r="G653" s="418" t="s">
        <v>5570</v>
      </c>
      <c r="H653" s="419" t="s">
        <v>118</v>
      </c>
      <c r="I653" s="419">
        <v>5.0</v>
      </c>
      <c r="J653" s="420">
        <v>45145.0</v>
      </c>
      <c r="K653" s="419" t="s">
        <v>174</v>
      </c>
      <c r="L653" s="418" t="s">
        <v>2759</v>
      </c>
      <c r="M653" s="450" t="s">
        <v>4984</v>
      </c>
      <c r="N653" s="415"/>
      <c r="O653" s="419"/>
      <c r="P653" s="421"/>
      <c r="Q653" s="415"/>
      <c r="R653" s="415"/>
      <c r="S653" s="415"/>
      <c r="T653" s="415"/>
      <c r="U653" s="415"/>
      <c r="V653" s="415"/>
      <c r="W653" s="415"/>
      <c r="X653" s="415"/>
      <c r="Y653" s="415"/>
      <c r="Z653" s="415"/>
      <c r="AA653" s="415"/>
      <c r="AB653" s="415"/>
      <c r="AC653" s="415"/>
      <c r="AD653" s="415"/>
      <c r="AE653" s="415"/>
      <c r="AF653" s="415"/>
      <c r="AG653" s="415"/>
      <c r="AH653" s="415"/>
      <c r="AI653" s="415"/>
      <c r="AJ653" s="415"/>
      <c r="AK653" s="415"/>
      <c r="AL653" s="415"/>
      <c r="AM653" s="415"/>
      <c r="AN653" s="415"/>
    </row>
    <row r="654" ht="21.75" hidden="1" customHeight="1">
      <c r="A654" s="416" t="s">
        <v>164</v>
      </c>
      <c r="B654" s="418" t="s">
        <v>5571</v>
      </c>
      <c r="C654" s="418"/>
      <c r="D654" s="418" t="s">
        <v>5572</v>
      </c>
      <c r="E654" s="418"/>
      <c r="F654" s="418" t="s">
        <v>5573</v>
      </c>
      <c r="G654" s="418" t="s">
        <v>5574</v>
      </c>
      <c r="H654" s="419" t="s">
        <v>118</v>
      </c>
      <c r="I654" s="419">
        <v>5.0</v>
      </c>
      <c r="J654" s="420">
        <v>45145.0</v>
      </c>
      <c r="K654" s="419" t="s">
        <v>174</v>
      </c>
      <c r="L654" s="418" t="s">
        <v>5499</v>
      </c>
      <c r="M654" s="450" t="s">
        <v>4984</v>
      </c>
      <c r="N654" s="415"/>
      <c r="O654" s="419"/>
      <c r="P654" s="421"/>
      <c r="Q654" s="415"/>
      <c r="R654" s="415"/>
      <c r="S654" s="415"/>
      <c r="T654" s="415"/>
      <c r="U654" s="415"/>
      <c r="V654" s="415"/>
      <c r="W654" s="415"/>
      <c r="X654" s="415"/>
      <c r="Y654" s="415"/>
      <c r="Z654" s="415"/>
      <c r="AA654" s="415"/>
      <c r="AB654" s="415"/>
      <c r="AC654" s="415"/>
      <c r="AD654" s="415"/>
      <c r="AE654" s="415"/>
      <c r="AF654" s="415"/>
      <c r="AG654" s="415"/>
      <c r="AH654" s="415"/>
      <c r="AI654" s="415"/>
      <c r="AJ654" s="415"/>
      <c r="AK654" s="415"/>
      <c r="AL654" s="415"/>
      <c r="AM654" s="415"/>
      <c r="AN654" s="415"/>
    </row>
    <row r="655" ht="21.75" hidden="1" customHeight="1">
      <c r="A655" s="416" t="s">
        <v>164</v>
      </c>
      <c r="B655" s="418" t="s">
        <v>5575</v>
      </c>
      <c r="C655" s="418"/>
      <c r="D655" s="418" t="s">
        <v>5576</v>
      </c>
      <c r="E655" s="418"/>
      <c r="F655" s="418" t="s">
        <v>4559</v>
      </c>
      <c r="G655" s="418" t="s">
        <v>4559</v>
      </c>
      <c r="H655" s="419" t="s">
        <v>117</v>
      </c>
      <c r="I655" s="419">
        <v>5.0</v>
      </c>
      <c r="J655" s="420">
        <v>45880.0</v>
      </c>
      <c r="K655" s="419" t="s">
        <v>5577</v>
      </c>
      <c r="L655" s="418" t="s">
        <v>5421</v>
      </c>
      <c r="M655" s="450" t="s">
        <v>4984</v>
      </c>
      <c r="N655" s="415"/>
      <c r="O655" s="419"/>
      <c r="P655" s="421"/>
      <c r="Q655" s="415"/>
      <c r="R655" s="415"/>
      <c r="S655" s="415"/>
      <c r="T655" s="415"/>
      <c r="U655" s="415"/>
      <c r="V655" s="415"/>
      <c r="W655" s="415"/>
      <c r="X655" s="415"/>
      <c r="Y655" s="415"/>
      <c r="Z655" s="415"/>
      <c r="AA655" s="415"/>
      <c r="AB655" s="415"/>
      <c r="AC655" s="415"/>
      <c r="AD655" s="415"/>
      <c r="AE655" s="415"/>
      <c r="AF655" s="415"/>
      <c r="AG655" s="415"/>
      <c r="AH655" s="415"/>
      <c r="AI655" s="415"/>
      <c r="AJ655" s="415"/>
      <c r="AK655" s="415"/>
      <c r="AL655" s="415"/>
      <c r="AM655" s="415"/>
      <c r="AN655" s="415"/>
    </row>
    <row r="656" ht="21.75" hidden="1" customHeight="1">
      <c r="A656" s="416" t="s">
        <v>164</v>
      </c>
      <c r="B656" s="418" t="s">
        <v>5578</v>
      </c>
      <c r="C656" s="418"/>
      <c r="D656" s="418" t="s">
        <v>5579</v>
      </c>
      <c r="E656" s="418"/>
      <c r="F656" s="418" t="s">
        <v>4559</v>
      </c>
      <c r="G656" s="418" t="s">
        <v>4559</v>
      </c>
      <c r="H656" s="419" t="s">
        <v>117</v>
      </c>
      <c r="I656" s="419">
        <v>5.0</v>
      </c>
      <c r="J656" s="420">
        <v>45633.0</v>
      </c>
      <c r="K656" s="419" t="s">
        <v>36</v>
      </c>
      <c r="L656" s="418" t="s">
        <v>5580</v>
      </c>
      <c r="M656" s="450" t="s">
        <v>4984</v>
      </c>
      <c r="N656" s="415"/>
      <c r="O656" s="419"/>
      <c r="P656" s="421"/>
      <c r="Q656" s="415"/>
      <c r="R656" s="415"/>
      <c r="S656" s="415"/>
      <c r="T656" s="415"/>
      <c r="U656" s="415"/>
      <c r="V656" s="415"/>
      <c r="W656" s="415"/>
      <c r="X656" s="415"/>
      <c r="Y656" s="415"/>
      <c r="Z656" s="415"/>
      <c r="AA656" s="415"/>
      <c r="AB656" s="415"/>
      <c r="AC656" s="415"/>
      <c r="AD656" s="415"/>
      <c r="AE656" s="415"/>
      <c r="AF656" s="415"/>
      <c r="AG656" s="415"/>
      <c r="AH656" s="415"/>
      <c r="AI656" s="415"/>
      <c r="AJ656" s="415"/>
      <c r="AK656" s="415"/>
      <c r="AL656" s="415"/>
      <c r="AM656" s="415"/>
      <c r="AN656" s="415"/>
    </row>
    <row r="657" ht="21.75" hidden="1" customHeight="1">
      <c r="A657" s="416" t="s">
        <v>164</v>
      </c>
      <c r="B657" s="418" t="s">
        <v>5581</v>
      </c>
      <c r="C657" s="418"/>
      <c r="D657" s="418" t="s">
        <v>5582</v>
      </c>
      <c r="E657" s="418"/>
      <c r="F657" s="418" t="s">
        <v>5583</v>
      </c>
      <c r="G657" s="418" t="s">
        <v>5584</v>
      </c>
      <c r="H657" s="419" t="s">
        <v>33</v>
      </c>
      <c r="I657" s="419">
        <v>5.0</v>
      </c>
      <c r="J657" s="420">
        <v>45091.0</v>
      </c>
      <c r="K657" s="414" t="s">
        <v>281</v>
      </c>
      <c r="L657" s="418" t="s">
        <v>4509</v>
      </c>
      <c r="M657" s="450" t="s">
        <v>4984</v>
      </c>
      <c r="N657" s="415"/>
      <c r="O657" s="419"/>
      <c r="P657" s="421"/>
      <c r="Q657" s="415"/>
      <c r="R657" s="415"/>
      <c r="S657" s="415"/>
      <c r="T657" s="415"/>
      <c r="U657" s="415"/>
      <c r="V657" s="415"/>
      <c r="W657" s="415"/>
      <c r="X657" s="415"/>
      <c r="Y657" s="415"/>
      <c r="Z657" s="415"/>
      <c r="AA657" s="415"/>
      <c r="AB657" s="415"/>
      <c r="AC657" s="415"/>
      <c r="AD657" s="415"/>
      <c r="AE657" s="415"/>
      <c r="AF657" s="415"/>
      <c r="AG657" s="415"/>
      <c r="AH657" s="415"/>
      <c r="AI657" s="415"/>
      <c r="AJ657" s="415"/>
      <c r="AK657" s="415"/>
      <c r="AL657" s="415"/>
      <c r="AM657" s="415"/>
      <c r="AN657" s="415"/>
    </row>
    <row r="658" ht="21.75" hidden="1" customHeight="1">
      <c r="A658" s="416" t="s">
        <v>164</v>
      </c>
      <c r="B658" s="445" t="s">
        <v>5585</v>
      </c>
      <c r="C658" s="445"/>
      <c r="D658" s="418" t="s">
        <v>5586</v>
      </c>
      <c r="E658" s="418"/>
      <c r="F658" s="418" t="s">
        <v>5587</v>
      </c>
      <c r="G658" s="418" t="s">
        <v>5588</v>
      </c>
      <c r="H658" s="419" t="s">
        <v>33</v>
      </c>
      <c r="I658" s="419">
        <v>5.0</v>
      </c>
      <c r="J658" s="420">
        <v>45103.0</v>
      </c>
      <c r="K658" s="414" t="s">
        <v>281</v>
      </c>
      <c r="L658" s="418" t="s">
        <v>4509</v>
      </c>
      <c r="M658" s="450" t="s">
        <v>4984</v>
      </c>
      <c r="N658" s="415"/>
      <c r="O658" s="419"/>
      <c r="P658" s="421"/>
      <c r="Q658" s="415"/>
      <c r="R658" s="415"/>
      <c r="S658" s="415"/>
      <c r="T658" s="415"/>
      <c r="U658" s="415"/>
      <c r="V658" s="415"/>
      <c r="W658" s="415"/>
      <c r="X658" s="415"/>
      <c r="Y658" s="415"/>
      <c r="Z658" s="415"/>
      <c r="AA658" s="415"/>
      <c r="AB658" s="415"/>
      <c r="AC658" s="415"/>
      <c r="AD658" s="415"/>
      <c r="AE658" s="415"/>
      <c r="AF658" s="415"/>
      <c r="AG658" s="415"/>
      <c r="AH658" s="415"/>
      <c r="AI658" s="415"/>
      <c r="AJ658" s="415"/>
      <c r="AK658" s="415"/>
      <c r="AL658" s="415"/>
      <c r="AM658" s="415"/>
      <c r="AN658" s="415"/>
    </row>
    <row r="659" ht="21.75" hidden="1" customHeight="1">
      <c r="A659" s="416" t="s">
        <v>164</v>
      </c>
      <c r="B659" s="418" t="s">
        <v>5589</v>
      </c>
      <c r="C659" s="418"/>
      <c r="D659" s="418" t="s">
        <v>5590</v>
      </c>
      <c r="E659" s="418"/>
      <c r="F659" s="418" t="s">
        <v>5591</v>
      </c>
      <c r="G659" s="418" t="s">
        <v>5592</v>
      </c>
      <c r="H659" s="419" t="s">
        <v>33</v>
      </c>
      <c r="I659" s="419">
        <v>5.0</v>
      </c>
      <c r="J659" s="420">
        <v>45119.0</v>
      </c>
      <c r="K659" s="414" t="s">
        <v>281</v>
      </c>
      <c r="L659" s="418" t="s">
        <v>4509</v>
      </c>
      <c r="M659" s="450" t="s">
        <v>4984</v>
      </c>
      <c r="N659" s="415"/>
      <c r="O659" s="419"/>
      <c r="P659" s="421"/>
      <c r="Q659" s="415"/>
      <c r="R659" s="415"/>
      <c r="S659" s="415"/>
      <c r="T659" s="415"/>
      <c r="U659" s="415"/>
      <c r="V659" s="415"/>
      <c r="W659" s="415"/>
      <c r="X659" s="415"/>
      <c r="Y659" s="415"/>
      <c r="Z659" s="415"/>
      <c r="AA659" s="415"/>
      <c r="AB659" s="415"/>
      <c r="AC659" s="415"/>
      <c r="AD659" s="415"/>
      <c r="AE659" s="415"/>
      <c r="AF659" s="415"/>
      <c r="AG659" s="415"/>
      <c r="AH659" s="415"/>
      <c r="AI659" s="415"/>
      <c r="AJ659" s="415"/>
      <c r="AK659" s="415"/>
      <c r="AL659" s="415"/>
      <c r="AM659" s="415"/>
      <c r="AN659" s="415"/>
    </row>
    <row r="660" ht="21.75" hidden="1" customHeight="1">
      <c r="A660" s="416" t="s">
        <v>164</v>
      </c>
      <c r="B660" s="418" t="s">
        <v>5593</v>
      </c>
      <c r="C660" s="418"/>
      <c r="D660" s="440" t="s">
        <v>5594</v>
      </c>
      <c r="E660" s="440"/>
      <c r="F660" s="418" t="s">
        <v>5595</v>
      </c>
      <c r="G660" s="418" t="s">
        <v>5596</v>
      </c>
      <c r="H660" s="419" t="s">
        <v>33</v>
      </c>
      <c r="I660" s="419">
        <v>5.0</v>
      </c>
      <c r="J660" s="420">
        <v>45096.0</v>
      </c>
      <c r="K660" s="414" t="s">
        <v>281</v>
      </c>
      <c r="L660" s="418" t="s">
        <v>3915</v>
      </c>
      <c r="M660" s="450" t="s">
        <v>4984</v>
      </c>
      <c r="N660" s="415"/>
      <c r="O660" s="419"/>
      <c r="P660" s="421"/>
      <c r="Q660" s="415"/>
      <c r="R660" s="415"/>
      <c r="S660" s="415"/>
      <c r="T660" s="415"/>
      <c r="U660" s="415"/>
      <c r="V660" s="415"/>
      <c r="W660" s="415"/>
      <c r="X660" s="415"/>
      <c r="Y660" s="415"/>
      <c r="Z660" s="415"/>
      <c r="AA660" s="415"/>
      <c r="AB660" s="415"/>
      <c r="AC660" s="415"/>
      <c r="AD660" s="415"/>
      <c r="AE660" s="415"/>
      <c r="AF660" s="415"/>
      <c r="AG660" s="415"/>
      <c r="AH660" s="415"/>
      <c r="AI660" s="415"/>
      <c r="AJ660" s="415"/>
      <c r="AK660" s="415"/>
      <c r="AL660" s="415"/>
      <c r="AM660" s="415"/>
      <c r="AN660" s="415"/>
    </row>
    <row r="661" ht="21.75" hidden="1" customHeight="1">
      <c r="A661" s="416" t="s">
        <v>164</v>
      </c>
      <c r="B661" s="462" t="s">
        <v>4526</v>
      </c>
      <c r="C661" s="462"/>
      <c r="D661" s="418" t="s">
        <v>5597</v>
      </c>
      <c r="E661" s="418"/>
      <c r="F661" s="418" t="s">
        <v>4528</v>
      </c>
      <c r="G661" s="418" t="s">
        <v>4529</v>
      </c>
      <c r="H661" s="419" t="s">
        <v>33</v>
      </c>
      <c r="I661" s="419">
        <v>5.0</v>
      </c>
      <c r="J661" s="420">
        <v>45145.0</v>
      </c>
      <c r="K661" s="414" t="s">
        <v>281</v>
      </c>
      <c r="L661" s="418" t="s">
        <v>3994</v>
      </c>
      <c r="M661" s="450" t="s">
        <v>4984</v>
      </c>
      <c r="N661" s="415"/>
      <c r="O661" s="419"/>
      <c r="P661" s="421"/>
      <c r="Q661" s="415"/>
      <c r="R661" s="415"/>
      <c r="S661" s="415"/>
      <c r="T661" s="415"/>
      <c r="U661" s="415"/>
      <c r="V661" s="415"/>
      <c r="W661" s="415"/>
      <c r="X661" s="415"/>
      <c r="Y661" s="415"/>
      <c r="Z661" s="415"/>
      <c r="AA661" s="415"/>
      <c r="AB661" s="415"/>
      <c r="AC661" s="415"/>
      <c r="AD661" s="415"/>
      <c r="AE661" s="415"/>
      <c r="AF661" s="415"/>
      <c r="AG661" s="415"/>
      <c r="AH661" s="415"/>
      <c r="AI661" s="415"/>
      <c r="AJ661" s="415"/>
      <c r="AK661" s="415"/>
      <c r="AL661" s="415"/>
      <c r="AM661" s="415"/>
      <c r="AN661" s="415"/>
    </row>
    <row r="662" ht="21.75" hidden="1" customHeight="1">
      <c r="A662" s="416" t="s">
        <v>164</v>
      </c>
      <c r="B662" s="418" t="s">
        <v>5598</v>
      </c>
      <c r="C662" s="418"/>
      <c r="D662" s="440" t="s">
        <v>5599</v>
      </c>
      <c r="E662" s="440"/>
      <c r="F662" s="418" t="s">
        <v>5600</v>
      </c>
      <c r="G662" s="418" t="s">
        <v>5601</v>
      </c>
      <c r="H662" s="419" t="s">
        <v>33</v>
      </c>
      <c r="I662" s="419">
        <v>5.0</v>
      </c>
      <c r="J662" s="420">
        <v>45187.0</v>
      </c>
      <c r="K662" s="414" t="s">
        <v>281</v>
      </c>
      <c r="L662" s="418" t="s">
        <v>3915</v>
      </c>
      <c r="M662" s="450" t="s">
        <v>4984</v>
      </c>
      <c r="N662" s="415"/>
      <c r="O662" s="419"/>
      <c r="P662" s="421"/>
      <c r="Q662" s="415"/>
      <c r="R662" s="415"/>
      <c r="S662" s="415"/>
      <c r="T662" s="415"/>
      <c r="U662" s="415"/>
      <c r="V662" s="415"/>
      <c r="W662" s="415"/>
      <c r="X662" s="415"/>
      <c r="Y662" s="415"/>
      <c r="Z662" s="415"/>
      <c r="AA662" s="415"/>
      <c r="AB662" s="415"/>
      <c r="AC662" s="415"/>
      <c r="AD662" s="415"/>
      <c r="AE662" s="415"/>
      <c r="AF662" s="415"/>
      <c r="AG662" s="415"/>
      <c r="AH662" s="415"/>
      <c r="AI662" s="415"/>
      <c r="AJ662" s="415"/>
      <c r="AK662" s="415"/>
      <c r="AL662" s="415"/>
      <c r="AM662" s="415"/>
      <c r="AN662" s="415"/>
    </row>
    <row r="663" ht="21.75" hidden="1" customHeight="1">
      <c r="A663" s="416" t="s">
        <v>164</v>
      </c>
      <c r="B663" s="418" t="s">
        <v>5602</v>
      </c>
      <c r="C663" s="418"/>
      <c r="D663" s="440" t="s">
        <v>5603</v>
      </c>
      <c r="E663" s="440"/>
      <c r="F663" s="418" t="s">
        <v>5604</v>
      </c>
      <c r="G663" s="418" t="s">
        <v>5605</v>
      </c>
      <c r="H663" s="419" t="s">
        <v>33</v>
      </c>
      <c r="I663" s="419">
        <v>5.0</v>
      </c>
      <c r="J663" s="420">
        <v>45091.0</v>
      </c>
      <c r="K663" s="414" t="s">
        <v>281</v>
      </c>
      <c r="L663" s="418" t="s">
        <v>5606</v>
      </c>
      <c r="M663" s="450" t="s">
        <v>4984</v>
      </c>
      <c r="N663" s="415"/>
      <c r="O663" s="419"/>
      <c r="P663" s="421"/>
      <c r="Q663" s="415"/>
      <c r="R663" s="415"/>
      <c r="S663" s="415"/>
      <c r="T663" s="415"/>
      <c r="U663" s="415"/>
      <c r="V663" s="415"/>
      <c r="W663" s="415"/>
      <c r="X663" s="415"/>
      <c r="Y663" s="415"/>
      <c r="Z663" s="415"/>
      <c r="AA663" s="415"/>
      <c r="AB663" s="415"/>
      <c r="AC663" s="415"/>
      <c r="AD663" s="415"/>
      <c r="AE663" s="415"/>
      <c r="AF663" s="415"/>
      <c r="AG663" s="415"/>
      <c r="AH663" s="415"/>
      <c r="AI663" s="415"/>
      <c r="AJ663" s="415"/>
      <c r="AK663" s="415"/>
      <c r="AL663" s="415"/>
      <c r="AM663" s="415"/>
      <c r="AN663" s="415"/>
    </row>
    <row r="664" ht="21.75" hidden="1" customHeight="1">
      <c r="A664" s="416" t="s">
        <v>164</v>
      </c>
      <c r="B664" s="418" t="s">
        <v>5607</v>
      </c>
      <c r="C664" s="418"/>
      <c r="D664" s="418" t="s">
        <v>5608</v>
      </c>
      <c r="E664" s="418"/>
      <c r="F664" s="418" t="s">
        <v>5609</v>
      </c>
      <c r="G664" s="418" t="s">
        <v>5610</v>
      </c>
      <c r="H664" s="419" t="s">
        <v>33</v>
      </c>
      <c r="I664" s="419">
        <v>5.0</v>
      </c>
      <c r="J664" s="420">
        <v>45059.0</v>
      </c>
      <c r="K664" s="414" t="s">
        <v>281</v>
      </c>
      <c r="L664" s="418" t="s">
        <v>3971</v>
      </c>
      <c r="M664" s="450" t="s">
        <v>4984</v>
      </c>
      <c r="N664" s="415"/>
      <c r="O664" s="419"/>
      <c r="P664" s="421"/>
      <c r="Q664" s="415"/>
      <c r="R664" s="415"/>
      <c r="S664" s="415"/>
      <c r="T664" s="415"/>
      <c r="U664" s="415"/>
      <c r="V664" s="415"/>
      <c r="W664" s="415"/>
      <c r="X664" s="415"/>
      <c r="Y664" s="415"/>
      <c r="Z664" s="415"/>
      <c r="AA664" s="415"/>
      <c r="AB664" s="415"/>
      <c r="AC664" s="415"/>
      <c r="AD664" s="415"/>
      <c r="AE664" s="415"/>
      <c r="AF664" s="415"/>
      <c r="AG664" s="415"/>
      <c r="AH664" s="415"/>
      <c r="AI664" s="415"/>
      <c r="AJ664" s="415"/>
      <c r="AK664" s="415"/>
      <c r="AL664" s="415"/>
      <c r="AM664" s="415"/>
      <c r="AN664" s="415"/>
    </row>
    <row r="665" ht="21.75" hidden="1" customHeight="1">
      <c r="A665" s="416" t="s">
        <v>164</v>
      </c>
      <c r="B665" s="418" t="s">
        <v>5611</v>
      </c>
      <c r="C665" s="418"/>
      <c r="D665" s="418" t="s">
        <v>5612</v>
      </c>
      <c r="E665" s="418"/>
      <c r="F665" s="418" t="s">
        <v>5613</v>
      </c>
      <c r="G665" s="418" t="s">
        <v>5614</v>
      </c>
      <c r="H665" s="419" t="s">
        <v>33</v>
      </c>
      <c r="I665" s="419">
        <v>5.0</v>
      </c>
      <c r="J665" s="420">
        <v>45190.0</v>
      </c>
      <c r="K665" s="414" t="s">
        <v>281</v>
      </c>
      <c r="L665" s="418" t="s">
        <v>3971</v>
      </c>
      <c r="M665" s="450" t="s">
        <v>4984</v>
      </c>
      <c r="N665" s="415"/>
      <c r="O665" s="419"/>
      <c r="P665" s="421"/>
      <c r="Q665" s="415"/>
      <c r="R665" s="415"/>
      <c r="S665" s="415"/>
      <c r="T665" s="415"/>
      <c r="U665" s="415"/>
      <c r="V665" s="415"/>
      <c r="W665" s="415"/>
      <c r="X665" s="415"/>
      <c r="Y665" s="415"/>
      <c r="Z665" s="415"/>
      <c r="AA665" s="415"/>
      <c r="AB665" s="415"/>
      <c r="AC665" s="415"/>
      <c r="AD665" s="415"/>
      <c r="AE665" s="415"/>
      <c r="AF665" s="415"/>
      <c r="AG665" s="415"/>
      <c r="AH665" s="415"/>
      <c r="AI665" s="415"/>
      <c r="AJ665" s="415"/>
      <c r="AK665" s="415"/>
      <c r="AL665" s="415"/>
      <c r="AM665" s="415"/>
      <c r="AN665" s="415"/>
    </row>
    <row r="666" ht="21.75" hidden="1" customHeight="1">
      <c r="A666" s="416" t="s">
        <v>164</v>
      </c>
      <c r="B666" s="418" t="s">
        <v>5615</v>
      </c>
      <c r="C666" s="418"/>
      <c r="D666" s="418" t="s">
        <v>5616</v>
      </c>
      <c r="E666" s="418"/>
      <c r="F666" s="418" t="s">
        <v>5617</v>
      </c>
      <c r="G666" s="418" t="s">
        <v>5618</v>
      </c>
      <c r="H666" s="419" t="s">
        <v>33</v>
      </c>
      <c r="I666" s="419">
        <v>5.0</v>
      </c>
      <c r="J666" s="420">
        <v>45191.0</v>
      </c>
      <c r="K666" s="414" t="s">
        <v>281</v>
      </c>
      <c r="L666" s="418" t="s">
        <v>3971</v>
      </c>
      <c r="M666" s="450" t="s">
        <v>4984</v>
      </c>
      <c r="N666" s="415"/>
      <c r="O666" s="419"/>
      <c r="P666" s="421"/>
      <c r="Q666" s="415"/>
      <c r="R666" s="415"/>
      <c r="S666" s="415"/>
      <c r="T666" s="415"/>
      <c r="U666" s="415"/>
      <c r="V666" s="415"/>
      <c r="W666" s="415"/>
      <c r="X666" s="415"/>
      <c r="Y666" s="415"/>
      <c r="Z666" s="415"/>
      <c r="AA666" s="415"/>
      <c r="AB666" s="415"/>
      <c r="AC666" s="415"/>
      <c r="AD666" s="415"/>
      <c r="AE666" s="415"/>
      <c r="AF666" s="415"/>
      <c r="AG666" s="415"/>
      <c r="AH666" s="415"/>
      <c r="AI666" s="415"/>
      <c r="AJ666" s="415"/>
      <c r="AK666" s="415"/>
      <c r="AL666" s="415"/>
      <c r="AM666" s="415"/>
      <c r="AN666" s="415"/>
    </row>
    <row r="667" ht="21.75" hidden="1" customHeight="1">
      <c r="A667" s="416" t="s">
        <v>164</v>
      </c>
      <c r="B667" s="418" t="s">
        <v>5619</v>
      </c>
      <c r="C667" s="418"/>
      <c r="D667" s="418" t="s">
        <v>5620</v>
      </c>
      <c r="E667" s="418"/>
      <c r="F667" s="418" t="s">
        <v>5621</v>
      </c>
      <c r="G667" s="418" t="s">
        <v>5622</v>
      </c>
      <c r="H667" s="419" t="s">
        <v>33</v>
      </c>
      <c r="I667" s="419">
        <v>5.0</v>
      </c>
      <c r="J667" s="420">
        <v>45195.0</v>
      </c>
      <c r="K667" s="414" t="s">
        <v>281</v>
      </c>
      <c r="L667" s="418" t="s">
        <v>4509</v>
      </c>
      <c r="M667" s="450" t="s">
        <v>4984</v>
      </c>
      <c r="N667" s="415"/>
      <c r="O667" s="419"/>
      <c r="P667" s="421"/>
      <c r="Q667" s="415"/>
      <c r="R667" s="415"/>
      <c r="S667" s="415"/>
      <c r="T667" s="415"/>
      <c r="U667" s="415"/>
      <c r="V667" s="415"/>
      <c r="W667" s="415"/>
      <c r="X667" s="415"/>
      <c r="Y667" s="415"/>
      <c r="Z667" s="415"/>
      <c r="AA667" s="415"/>
      <c r="AB667" s="415"/>
      <c r="AC667" s="415"/>
      <c r="AD667" s="415"/>
      <c r="AE667" s="415"/>
      <c r="AF667" s="415"/>
      <c r="AG667" s="415"/>
      <c r="AH667" s="415"/>
      <c r="AI667" s="415"/>
      <c r="AJ667" s="415"/>
      <c r="AK667" s="415"/>
      <c r="AL667" s="415"/>
      <c r="AM667" s="415"/>
      <c r="AN667" s="415"/>
    </row>
    <row r="668" ht="21.75" hidden="1" customHeight="1">
      <c r="A668" s="416" t="s">
        <v>164</v>
      </c>
      <c r="B668" s="457" t="s">
        <v>5623</v>
      </c>
      <c r="C668" s="457"/>
      <c r="D668" s="418" t="s">
        <v>5624</v>
      </c>
      <c r="E668" s="418"/>
      <c r="F668" s="418" t="s">
        <v>5625</v>
      </c>
      <c r="G668" s="418" t="s">
        <v>5626</v>
      </c>
      <c r="H668" s="419" t="s">
        <v>33</v>
      </c>
      <c r="I668" s="419">
        <v>5.0</v>
      </c>
      <c r="J668" s="420">
        <v>45079.0</v>
      </c>
      <c r="K668" s="414" t="s">
        <v>281</v>
      </c>
      <c r="L668" s="418" t="s">
        <v>3915</v>
      </c>
      <c r="M668" s="450" t="s">
        <v>4984</v>
      </c>
      <c r="N668" s="415"/>
      <c r="O668" s="419"/>
      <c r="P668" s="421"/>
      <c r="Q668" s="415"/>
      <c r="R668" s="415"/>
      <c r="S668" s="415"/>
      <c r="T668" s="415"/>
      <c r="U668" s="415"/>
      <c r="V668" s="415"/>
      <c r="W668" s="415"/>
      <c r="X668" s="415"/>
      <c r="Y668" s="415"/>
      <c r="Z668" s="415"/>
      <c r="AA668" s="415"/>
      <c r="AB668" s="415"/>
      <c r="AC668" s="415"/>
      <c r="AD668" s="415"/>
      <c r="AE668" s="415"/>
      <c r="AF668" s="415"/>
      <c r="AG668" s="415"/>
      <c r="AH668" s="415"/>
      <c r="AI668" s="415"/>
      <c r="AJ668" s="415"/>
      <c r="AK668" s="415"/>
      <c r="AL668" s="415"/>
      <c r="AM668" s="415"/>
      <c r="AN668" s="415"/>
    </row>
    <row r="669" ht="21.75" hidden="1" customHeight="1">
      <c r="A669" s="416" t="s">
        <v>164</v>
      </c>
      <c r="B669" s="418" t="s">
        <v>5627</v>
      </c>
      <c r="C669" s="418"/>
      <c r="D669" s="418" t="s">
        <v>5628</v>
      </c>
      <c r="E669" s="418"/>
      <c r="F669" s="418" t="s">
        <v>5629</v>
      </c>
      <c r="G669" s="418" t="s">
        <v>5630</v>
      </c>
      <c r="H669" s="419" t="s">
        <v>33</v>
      </c>
      <c r="I669" s="419">
        <v>5.0</v>
      </c>
      <c r="J669" s="420">
        <v>45163.0</v>
      </c>
      <c r="K669" s="414" t="s">
        <v>281</v>
      </c>
      <c r="L669" s="418" t="s">
        <v>5631</v>
      </c>
      <c r="M669" s="450" t="s">
        <v>4984</v>
      </c>
      <c r="N669" s="415"/>
      <c r="O669" s="419"/>
      <c r="P669" s="421"/>
      <c r="Q669" s="415"/>
      <c r="R669" s="415"/>
      <c r="S669" s="415"/>
      <c r="T669" s="415"/>
      <c r="U669" s="415"/>
      <c r="V669" s="415"/>
      <c r="W669" s="415"/>
      <c r="X669" s="415"/>
      <c r="Y669" s="415"/>
      <c r="Z669" s="415"/>
      <c r="AA669" s="415"/>
      <c r="AB669" s="415"/>
      <c r="AC669" s="415"/>
      <c r="AD669" s="415"/>
      <c r="AE669" s="415"/>
      <c r="AF669" s="415"/>
      <c r="AG669" s="415"/>
      <c r="AH669" s="415"/>
      <c r="AI669" s="415"/>
      <c r="AJ669" s="415"/>
      <c r="AK669" s="415"/>
      <c r="AL669" s="415"/>
      <c r="AM669" s="415"/>
      <c r="AN669" s="415"/>
    </row>
    <row r="670" ht="21.75" hidden="1" customHeight="1">
      <c r="A670" s="416" t="s">
        <v>164</v>
      </c>
      <c r="B670" s="418" t="s">
        <v>5632</v>
      </c>
      <c r="C670" s="418"/>
      <c r="D670" s="418" t="s">
        <v>5633</v>
      </c>
      <c r="E670" s="418"/>
      <c r="F670" s="418" t="s">
        <v>5634</v>
      </c>
      <c r="G670" s="418" t="s">
        <v>5635</v>
      </c>
      <c r="H670" s="419" t="s">
        <v>33</v>
      </c>
      <c r="I670" s="419">
        <v>5.0</v>
      </c>
      <c r="J670" s="420">
        <v>45006.0</v>
      </c>
      <c r="K670" s="414" t="s">
        <v>281</v>
      </c>
      <c r="L670" s="418" t="s">
        <v>3915</v>
      </c>
      <c r="M670" s="450" t="s">
        <v>4984</v>
      </c>
      <c r="N670" s="415"/>
      <c r="O670" s="419"/>
      <c r="P670" s="421"/>
      <c r="Q670" s="415"/>
      <c r="R670" s="415"/>
      <c r="S670" s="415"/>
      <c r="T670" s="415"/>
      <c r="U670" s="415"/>
      <c r="V670" s="415"/>
      <c r="W670" s="415"/>
      <c r="X670" s="415"/>
      <c r="Y670" s="415"/>
      <c r="Z670" s="415"/>
      <c r="AA670" s="415"/>
      <c r="AB670" s="415"/>
      <c r="AC670" s="415"/>
      <c r="AD670" s="415"/>
      <c r="AE670" s="415"/>
      <c r="AF670" s="415"/>
      <c r="AG670" s="415"/>
      <c r="AH670" s="415"/>
      <c r="AI670" s="415"/>
      <c r="AJ670" s="415"/>
      <c r="AK670" s="415"/>
      <c r="AL670" s="415"/>
      <c r="AM670" s="415"/>
      <c r="AN670" s="415"/>
    </row>
    <row r="671" ht="21.75" hidden="1" customHeight="1">
      <c r="A671" s="416" t="s">
        <v>164</v>
      </c>
      <c r="B671" s="418" t="s">
        <v>5636</v>
      </c>
      <c r="C671" s="418"/>
      <c r="D671" s="418" t="s">
        <v>5637</v>
      </c>
      <c r="E671" s="418"/>
      <c r="F671" s="418" t="s">
        <v>5638</v>
      </c>
      <c r="G671" s="418" t="s">
        <v>5639</v>
      </c>
      <c r="H671" s="419" t="s">
        <v>33</v>
      </c>
      <c r="I671" s="419">
        <v>5.0</v>
      </c>
      <c r="J671" s="420">
        <v>45163.0</v>
      </c>
      <c r="K671" s="414" t="s">
        <v>281</v>
      </c>
      <c r="L671" s="418" t="s">
        <v>3971</v>
      </c>
      <c r="M671" s="450" t="s">
        <v>4984</v>
      </c>
      <c r="N671" s="415"/>
      <c r="O671" s="419"/>
      <c r="P671" s="421"/>
      <c r="Q671" s="415"/>
      <c r="R671" s="415"/>
      <c r="S671" s="415"/>
      <c r="T671" s="415"/>
      <c r="U671" s="415"/>
      <c r="V671" s="415"/>
      <c r="W671" s="415"/>
      <c r="X671" s="415"/>
      <c r="Y671" s="415"/>
      <c r="Z671" s="415"/>
      <c r="AA671" s="415"/>
      <c r="AB671" s="415"/>
      <c r="AC671" s="415"/>
      <c r="AD671" s="415"/>
      <c r="AE671" s="415"/>
      <c r="AF671" s="415"/>
      <c r="AG671" s="415"/>
      <c r="AH671" s="415"/>
      <c r="AI671" s="415"/>
      <c r="AJ671" s="415"/>
      <c r="AK671" s="415"/>
      <c r="AL671" s="415"/>
      <c r="AM671" s="415"/>
      <c r="AN671" s="415"/>
    </row>
    <row r="672" ht="21.75" hidden="1" customHeight="1">
      <c r="A672" s="416" t="s">
        <v>164</v>
      </c>
      <c r="B672" s="418" t="s">
        <v>5640</v>
      </c>
      <c r="C672" s="418"/>
      <c r="D672" s="418" t="s">
        <v>5641</v>
      </c>
      <c r="E672" s="418"/>
      <c r="F672" s="418" t="s">
        <v>5642</v>
      </c>
      <c r="G672" s="418" t="s">
        <v>5643</v>
      </c>
      <c r="H672" s="419" t="s">
        <v>127</v>
      </c>
      <c r="I672" s="419">
        <v>5.0</v>
      </c>
      <c r="J672" s="420">
        <v>45919.0</v>
      </c>
      <c r="K672" s="419" t="s">
        <v>123</v>
      </c>
      <c r="L672" s="418" t="s">
        <v>3221</v>
      </c>
      <c r="M672" s="450" t="s">
        <v>5644</v>
      </c>
      <c r="N672" s="415"/>
      <c r="O672" s="419"/>
      <c r="P672" s="421"/>
      <c r="Q672" s="415"/>
      <c r="R672" s="415"/>
      <c r="S672" s="415"/>
      <c r="T672" s="415"/>
      <c r="U672" s="415"/>
      <c r="V672" s="415"/>
      <c r="W672" s="415"/>
      <c r="X672" s="415"/>
      <c r="Y672" s="415"/>
      <c r="Z672" s="415"/>
      <c r="AA672" s="415"/>
      <c r="AB672" s="415"/>
      <c r="AC672" s="415"/>
      <c r="AD672" s="415"/>
      <c r="AE672" s="415"/>
      <c r="AF672" s="415"/>
      <c r="AG672" s="415"/>
      <c r="AH672" s="415"/>
      <c r="AI672" s="415"/>
      <c r="AJ672" s="415"/>
      <c r="AK672" s="415"/>
      <c r="AL672" s="415"/>
      <c r="AM672" s="415"/>
      <c r="AN672" s="415"/>
    </row>
    <row r="673" ht="21.75" hidden="1" customHeight="1">
      <c r="A673" s="416" t="s">
        <v>164</v>
      </c>
      <c r="B673" s="463" t="s">
        <v>5645</v>
      </c>
      <c r="C673" s="463"/>
      <c r="D673" s="418" t="s">
        <v>5646</v>
      </c>
      <c r="E673" s="418"/>
      <c r="F673" s="418" t="s">
        <v>5647</v>
      </c>
      <c r="G673" s="418" t="s">
        <v>5648</v>
      </c>
      <c r="H673" s="419" t="s">
        <v>127</v>
      </c>
      <c r="I673" s="419">
        <v>5.0</v>
      </c>
      <c r="J673" s="420">
        <v>45918.0</v>
      </c>
      <c r="K673" s="419" t="s">
        <v>123</v>
      </c>
      <c r="L673" s="418" t="s">
        <v>3221</v>
      </c>
      <c r="M673" s="450" t="s">
        <v>5644</v>
      </c>
      <c r="N673" s="415"/>
      <c r="O673" s="419"/>
      <c r="P673" s="421"/>
      <c r="Q673" s="415"/>
      <c r="R673" s="415"/>
      <c r="S673" s="415"/>
      <c r="T673" s="415"/>
      <c r="U673" s="415"/>
      <c r="V673" s="415"/>
      <c r="W673" s="415"/>
      <c r="X673" s="415"/>
      <c r="Y673" s="415"/>
      <c r="Z673" s="415"/>
      <c r="AA673" s="415"/>
      <c r="AB673" s="415"/>
      <c r="AC673" s="415"/>
      <c r="AD673" s="415"/>
      <c r="AE673" s="415"/>
      <c r="AF673" s="415"/>
      <c r="AG673" s="415"/>
      <c r="AH673" s="415"/>
      <c r="AI673" s="415"/>
      <c r="AJ673" s="415"/>
      <c r="AK673" s="415"/>
      <c r="AL673" s="415"/>
      <c r="AM673" s="415"/>
      <c r="AN673" s="415"/>
    </row>
    <row r="674" ht="21.75" hidden="1" customHeight="1">
      <c r="A674" s="416" t="s">
        <v>164</v>
      </c>
      <c r="B674" s="418" t="s">
        <v>5649</v>
      </c>
      <c r="C674" s="418"/>
      <c r="D674" s="418" t="s">
        <v>5650</v>
      </c>
      <c r="E674" s="418"/>
      <c r="F674" s="418" t="s">
        <v>5651</v>
      </c>
      <c r="G674" s="418" t="s">
        <v>5652</v>
      </c>
      <c r="H674" s="419" t="s">
        <v>127</v>
      </c>
      <c r="I674" s="419">
        <v>5.0</v>
      </c>
      <c r="J674" s="420">
        <v>45918.0</v>
      </c>
      <c r="K674" s="419" t="s">
        <v>123</v>
      </c>
      <c r="L674" s="418" t="s">
        <v>3136</v>
      </c>
      <c r="M674" s="450" t="s">
        <v>5644</v>
      </c>
      <c r="N674" s="415"/>
      <c r="O674" s="419"/>
      <c r="P674" s="421"/>
      <c r="Q674" s="415"/>
      <c r="R674" s="415"/>
      <c r="S674" s="415"/>
      <c r="T674" s="415"/>
      <c r="U674" s="415"/>
      <c r="V674" s="415"/>
      <c r="W674" s="415"/>
      <c r="X674" s="415"/>
      <c r="Y674" s="415"/>
      <c r="Z674" s="415"/>
      <c r="AA674" s="415"/>
      <c r="AB674" s="415"/>
      <c r="AC674" s="415"/>
      <c r="AD674" s="415"/>
      <c r="AE674" s="415"/>
      <c r="AF674" s="415"/>
      <c r="AG674" s="415"/>
      <c r="AH674" s="415"/>
      <c r="AI674" s="415"/>
      <c r="AJ674" s="415"/>
      <c r="AK674" s="415"/>
      <c r="AL674" s="415"/>
      <c r="AM674" s="415"/>
      <c r="AN674" s="415"/>
    </row>
    <row r="675" ht="21.75" hidden="1" customHeight="1">
      <c r="A675" s="416" t="s">
        <v>164</v>
      </c>
      <c r="B675" s="418" t="s">
        <v>5653</v>
      </c>
      <c r="C675" s="418"/>
      <c r="D675" s="418" t="s">
        <v>5654</v>
      </c>
      <c r="E675" s="418"/>
      <c r="F675" s="418" t="s">
        <v>5655</v>
      </c>
      <c r="G675" s="418" t="s">
        <v>5656</v>
      </c>
      <c r="H675" s="419" t="s">
        <v>127</v>
      </c>
      <c r="I675" s="419">
        <v>5.0</v>
      </c>
      <c r="J675" s="420">
        <v>45918.0</v>
      </c>
      <c r="K675" s="419" t="s">
        <v>123</v>
      </c>
      <c r="L675" s="418" t="s">
        <v>3136</v>
      </c>
      <c r="M675" s="450" t="s">
        <v>5644</v>
      </c>
      <c r="N675" s="415"/>
      <c r="O675" s="419"/>
      <c r="P675" s="421"/>
      <c r="Q675" s="415"/>
      <c r="R675" s="415"/>
      <c r="S675" s="415"/>
      <c r="T675" s="415"/>
      <c r="U675" s="415"/>
      <c r="V675" s="415"/>
      <c r="W675" s="415"/>
      <c r="X675" s="415"/>
      <c r="Y675" s="415"/>
      <c r="Z675" s="415"/>
      <c r="AA675" s="415"/>
      <c r="AB675" s="415"/>
      <c r="AC675" s="415"/>
      <c r="AD675" s="415"/>
      <c r="AE675" s="415"/>
      <c r="AF675" s="415"/>
      <c r="AG675" s="415"/>
      <c r="AH675" s="415"/>
      <c r="AI675" s="415"/>
      <c r="AJ675" s="415"/>
      <c r="AK675" s="415"/>
      <c r="AL675" s="415"/>
      <c r="AM675" s="415"/>
      <c r="AN675" s="415"/>
    </row>
    <row r="676" ht="21.75" hidden="1" customHeight="1">
      <c r="A676" s="416" t="s">
        <v>164</v>
      </c>
      <c r="B676" s="418" t="s">
        <v>5657</v>
      </c>
      <c r="C676" s="418"/>
      <c r="D676" s="418" t="s">
        <v>5658</v>
      </c>
      <c r="E676" s="418"/>
      <c r="F676" s="418" t="s">
        <v>5659</v>
      </c>
      <c r="G676" s="418" t="s">
        <v>5660</v>
      </c>
      <c r="H676" s="419" t="s">
        <v>127</v>
      </c>
      <c r="I676" s="419">
        <v>5.0</v>
      </c>
      <c r="J676" s="420">
        <v>45918.0</v>
      </c>
      <c r="K676" s="419" t="s">
        <v>123</v>
      </c>
      <c r="L676" s="418" t="s">
        <v>3221</v>
      </c>
      <c r="M676" s="450" t="s">
        <v>5644</v>
      </c>
      <c r="N676" s="415"/>
      <c r="O676" s="419"/>
      <c r="P676" s="421"/>
      <c r="Q676" s="415"/>
      <c r="R676" s="415"/>
      <c r="S676" s="415"/>
      <c r="T676" s="415"/>
      <c r="U676" s="415"/>
      <c r="V676" s="415"/>
      <c r="W676" s="415"/>
      <c r="X676" s="415"/>
      <c r="Y676" s="415"/>
      <c r="Z676" s="415"/>
      <c r="AA676" s="415"/>
      <c r="AB676" s="415"/>
      <c r="AC676" s="415"/>
      <c r="AD676" s="415"/>
      <c r="AE676" s="415"/>
      <c r="AF676" s="415"/>
      <c r="AG676" s="415"/>
      <c r="AH676" s="415"/>
      <c r="AI676" s="415"/>
      <c r="AJ676" s="415"/>
      <c r="AK676" s="415"/>
      <c r="AL676" s="415"/>
      <c r="AM676" s="415"/>
      <c r="AN676" s="415"/>
    </row>
    <row r="677" ht="21.75" hidden="1" customHeight="1">
      <c r="A677" s="416" t="s">
        <v>164</v>
      </c>
      <c r="B677" s="418" t="s">
        <v>5661</v>
      </c>
      <c r="C677" s="418"/>
      <c r="D677" s="418" t="s">
        <v>5662</v>
      </c>
      <c r="E677" s="418"/>
      <c r="F677" s="418" t="s">
        <v>5663</v>
      </c>
      <c r="G677" s="418" t="s">
        <v>5664</v>
      </c>
      <c r="H677" s="419" t="s">
        <v>127</v>
      </c>
      <c r="I677" s="419">
        <v>5.0</v>
      </c>
      <c r="J677" s="420">
        <v>45917.0</v>
      </c>
      <c r="K677" s="419" t="s">
        <v>123</v>
      </c>
      <c r="L677" s="418" t="s">
        <v>3221</v>
      </c>
      <c r="M677" s="450" t="s">
        <v>5644</v>
      </c>
      <c r="N677" s="415"/>
      <c r="O677" s="419"/>
      <c r="P677" s="421"/>
      <c r="Q677" s="415"/>
      <c r="R677" s="415"/>
      <c r="S677" s="415"/>
      <c r="T677" s="415"/>
      <c r="U677" s="415"/>
      <c r="V677" s="415"/>
      <c r="W677" s="415"/>
      <c r="X677" s="415"/>
      <c r="Y677" s="415"/>
      <c r="Z677" s="415"/>
      <c r="AA677" s="415"/>
      <c r="AB677" s="415"/>
      <c r="AC677" s="415"/>
      <c r="AD677" s="415"/>
      <c r="AE677" s="415"/>
      <c r="AF677" s="415"/>
      <c r="AG677" s="415"/>
      <c r="AH677" s="415"/>
      <c r="AI677" s="415"/>
      <c r="AJ677" s="415"/>
      <c r="AK677" s="415"/>
      <c r="AL677" s="415"/>
      <c r="AM677" s="415"/>
      <c r="AN677" s="415"/>
    </row>
    <row r="678" ht="21.75" hidden="1" customHeight="1">
      <c r="A678" s="416" t="s">
        <v>164</v>
      </c>
      <c r="B678" s="463" t="s">
        <v>5665</v>
      </c>
      <c r="C678" s="463"/>
      <c r="D678" s="463" t="s">
        <v>5666</v>
      </c>
      <c r="E678" s="463"/>
      <c r="F678" s="418" t="s">
        <v>5667</v>
      </c>
      <c r="G678" s="418" t="s">
        <v>5668</v>
      </c>
      <c r="H678" s="419" t="s">
        <v>127</v>
      </c>
      <c r="I678" s="419">
        <v>5.0</v>
      </c>
      <c r="J678" s="420">
        <v>45917.0</v>
      </c>
      <c r="K678" s="419" t="s">
        <v>123</v>
      </c>
      <c r="L678" s="418" t="s">
        <v>3136</v>
      </c>
      <c r="M678" s="450" t="s">
        <v>5644</v>
      </c>
      <c r="N678" s="415"/>
      <c r="O678" s="419"/>
      <c r="P678" s="421"/>
      <c r="Q678" s="415"/>
      <c r="R678" s="415"/>
      <c r="S678" s="415"/>
      <c r="T678" s="415"/>
      <c r="U678" s="415"/>
      <c r="V678" s="415"/>
      <c r="W678" s="415"/>
      <c r="X678" s="415"/>
      <c r="Y678" s="415"/>
      <c r="Z678" s="415"/>
      <c r="AA678" s="415"/>
      <c r="AB678" s="415"/>
      <c r="AC678" s="415"/>
      <c r="AD678" s="415"/>
      <c r="AE678" s="415"/>
      <c r="AF678" s="415"/>
      <c r="AG678" s="415"/>
      <c r="AH678" s="415"/>
      <c r="AI678" s="415"/>
      <c r="AJ678" s="415"/>
      <c r="AK678" s="415"/>
      <c r="AL678" s="415"/>
      <c r="AM678" s="415"/>
      <c r="AN678" s="415"/>
    </row>
    <row r="679" ht="21.75" hidden="1" customHeight="1">
      <c r="A679" s="416" t="s">
        <v>164</v>
      </c>
      <c r="B679" s="418" t="s">
        <v>5669</v>
      </c>
      <c r="C679" s="418"/>
      <c r="D679" s="418" t="s">
        <v>5670</v>
      </c>
      <c r="E679" s="418"/>
      <c r="F679" s="418" t="s">
        <v>5671</v>
      </c>
      <c r="G679" s="418" t="s">
        <v>5672</v>
      </c>
      <c r="H679" s="419" t="s">
        <v>127</v>
      </c>
      <c r="I679" s="419">
        <v>5.0</v>
      </c>
      <c r="J679" s="420">
        <v>45917.0</v>
      </c>
      <c r="K679" s="419" t="s">
        <v>123</v>
      </c>
      <c r="L679" s="418" t="s">
        <v>3799</v>
      </c>
      <c r="M679" s="450" t="s">
        <v>5644</v>
      </c>
      <c r="N679" s="415"/>
      <c r="O679" s="419"/>
      <c r="P679" s="421"/>
      <c r="Q679" s="415"/>
      <c r="R679" s="415"/>
      <c r="S679" s="415"/>
      <c r="T679" s="415"/>
      <c r="U679" s="415"/>
      <c r="V679" s="415"/>
      <c r="W679" s="415"/>
      <c r="X679" s="415"/>
      <c r="Y679" s="415"/>
      <c r="Z679" s="415"/>
      <c r="AA679" s="415"/>
      <c r="AB679" s="415"/>
      <c r="AC679" s="415"/>
      <c r="AD679" s="415"/>
      <c r="AE679" s="415"/>
      <c r="AF679" s="415"/>
      <c r="AG679" s="415"/>
      <c r="AH679" s="415"/>
      <c r="AI679" s="415"/>
      <c r="AJ679" s="415"/>
      <c r="AK679" s="415"/>
      <c r="AL679" s="415"/>
      <c r="AM679" s="415"/>
      <c r="AN679" s="415"/>
    </row>
    <row r="680" ht="21.75" hidden="1" customHeight="1">
      <c r="A680" s="416" t="s">
        <v>164</v>
      </c>
      <c r="B680" s="418" t="s">
        <v>5673</v>
      </c>
      <c r="C680" s="418"/>
      <c r="D680" s="418" t="s">
        <v>5674</v>
      </c>
      <c r="E680" s="418"/>
      <c r="F680" s="418" t="s">
        <v>5675</v>
      </c>
      <c r="G680" s="418" t="s">
        <v>5676</v>
      </c>
      <c r="H680" s="419" t="s">
        <v>127</v>
      </c>
      <c r="I680" s="419">
        <v>5.0</v>
      </c>
      <c r="J680" s="420">
        <v>45911.0</v>
      </c>
      <c r="K680" s="419" t="s">
        <v>123</v>
      </c>
      <c r="L680" s="418" t="s">
        <v>3221</v>
      </c>
      <c r="M680" s="450" t="s">
        <v>5644</v>
      </c>
      <c r="N680" s="415"/>
      <c r="O680" s="419"/>
      <c r="P680" s="421"/>
      <c r="Q680" s="415"/>
      <c r="R680" s="415"/>
      <c r="S680" s="415"/>
      <c r="T680" s="415"/>
      <c r="U680" s="415"/>
      <c r="V680" s="415"/>
      <c r="W680" s="415"/>
      <c r="X680" s="415"/>
      <c r="Y680" s="415"/>
      <c r="Z680" s="415"/>
      <c r="AA680" s="415"/>
      <c r="AB680" s="415"/>
      <c r="AC680" s="415"/>
      <c r="AD680" s="415"/>
      <c r="AE680" s="415"/>
      <c r="AF680" s="415"/>
      <c r="AG680" s="415"/>
      <c r="AH680" s="415"/>
      <c r="AI680" s="415"/>
      <c r="AJ680" s="415"/>
      <c r="AK680" s="415"/>
      <c r="AL680" s="415"/>
      <c r="AM680" s="415"/>
      <c r="AN680" s="415"/>
    </row>
    <row r="681" ht="21.75" hidden="1" customHeight="1">
      <c r="A681" s="416" t="s">
        <v>164</v>
      </c>
      <c r="B681" s="418" t="s">
        <v>5677</v>
      </c>
      <c r="C681" s="418"/>
      <c r="D681" s="418" t="s">
        <v>5678</v>
      </c>
      <c r="E681" s="418"/>
      <c r="F681" s="418" t="s">
        <v>5679</v>
      </c>
      <c r="G681" s="418" t="s">
        <v>5680</v>
      </c>
      <c r="H681" s="419" t="s">
        <v>127</v>
      </c>
      <c r="I681" s="419">
        <v>5.0</v>
      </c>
      <c r="J681" s="420">
        <v>45911.0</v>
      </c>
      <c r="K681" s="419" t="s">
        <v>123</v>
      </c>
      <c r="L681" s="418" t="s">
        <v>5681</v>
      </c>
      <c r="M681" s="450" t="s">
        <v>5644</v>
      </c>
      <c r="N681" s="415"/>
      <c r="O681" s="419"/>
      <c r="P681" s="421"/>
      <c r="Q681" s="415"/>
      <c r="R681" s="415"/>
      <c r="S681" s="415"/>
      <c r="T681" s="415"/>
      <c r="U681" s="415"/>
      <c r="V681" s="415"/>
      <c r="W681" s="415"/>
      <c r="X681" s="415"/>
      <c r="Y681" s="415"/>
      <c r="Z681" s="415"/>
      <c r="AA681" s="415"/>
      <c r="AB681" s="415"/>
      <c r="AC681" s="415"/>
      <c r="AD681" s="415"/>
      <c r="AE681" s="415"/>
      <c r="AF681" s="415"/>
      <c r="AG681" s="415"/>
      <c r="AH681" s="415"/>
      <c r="AI681" s="415"/>
      <c r="AJ681" s="415"/>
      <c r="AK681" s="415"/>
      <c r="AL681" s="415"/>
      <c r="AM681" s="415"/>
      <c r="AN681" s="415"/>
    </row>
    <row r="682" ht="21.75" hidden="1" customHeight="1">
      <c r="A682" s="416" t="s">
        <v>164</v>
      </c>
      <c r="B682" s="418" t="s">
        <v>5682</v>
      </c>
      <c r="C682" s="418"/>
      <c r="D682" s="418" t="s">
        <v>5683</v>
      </c>
      <c r="E682" s="418"/>
      <c r="F682" s="418" t="s">
        <v>5684</v>
      </c>
      <c r="G682" s="418" t="s">
        <v>5685</v>
      </c>
      <c r="H682" s="419" t="s">
        <v>111</v>
      </c>
      <c r="I682" s="419">
        <v>5.0</v>
      </c>
      <c r="J682" s="420">
        <v>45671.0</v>
      </c>
      <c r="K682" s="414" t="s">
        <v>281</v>
      </c>
      <c r="L682" s="418" t="s">
        <v>5686</v>
      </c>
      <c r="M682" s="450" t="s">
        <v>5644</v>
      </c>
      <c r="N682" s="415"/>
      <c r="O682" s="419"/>
      <c r="P682" s="421"/>
      <c r="Q682" s="415"/>
      <c r="R682" s="415"/>
      <c r="S682" s="415"/>
      <c r="T682" s="415"/>
      <c r="U682" s="415"/>
      <c r="V682" s="415"/>
      <c r="W682" s="415"/>
      <c r="X682" s="415"/>
      <c r="Y682" s="415"/>
      <c r="Z682" s="415"/>
      <c r="AA682" s="415"/>
      <c r="AB682" s="415"/>
      <c r="AC682" s="415"/>
      <c r="AD682" s="415"/>
      <c r="AE682" s="415"/>
      <c r="AF682" s="415"/>
      <c r="AG682" s="415"/>
      <c r="AH682" s="415"/>
      <c r="AI682" s="415"/>
      <c r="AJ682" s="415"/>
      <c r="AK682" s="415"/>
      <c r="AL682" s="415"/>
      <c r="AM682" s="415"/>
      <c r="AN682" s="415"/>
    </row>
    <row r="683" ht="21.75" hidden="1" customHeight="1">
      <c r="A683" s="416" t="s">
        <v>164</v>
      </c>
      <c r="B683" s="418" t="s">
        <v>5687</v>
      </c>
      <c r="C683" s="418"/>
      <c r="D683" s="418" t="s">
        <v>5688</v>
      </c>
      <c r="E683" s="418"/>
      <c r="F683" s="418" t="s">
        <v>5689</v>
      </c>
      <c r="G683" s="418" t="s">
        <v>5690</v>
      </c>
      <c r="H683" s="419" t="s">
        <v>86</v>
      </c>
      <c r="I683" s="419">
        <v>5.0</v>
      </c>
      <c r="J683" s="420">
        <v>45906.0</v>
      </c>
      <c r="K683" s="419" t="s">
        <v>74</v>
      </c>
      <c r="L683" s="418" t="s">
        <v>5329</v>
      </c>
      <c r="M683" s="450" t="s">
        <v>5644</v>
      </c>
      <c r="N683" s="415"/>
      <c r="O683" s="419"/>
      <c r="P683" s="421"/>
      <c r="Q683" s="415"/>
      <c r="R683" s="415"/>
      <c r="S683" s="415"/>
      <c r="T683" s="415"/>
      <c r="U683" s="415"/>
      <c r="V683" s="415"/>
      <c r="W683" s="415"/>
      <c r="X683" s="415"/>
      <c r="Y683" s="415"/>
      <c r="Z683" s="415"/>
      <c r="AA683" s="415"/>
      <c r="AB683" s="415"/>
      <c r="AC683" s="415"/>
      <c r="AD683" s="415"/>
      <c r="AE683" s="415"/>
      <c r="AF683" s="415"/>
      <c r="AG683" s="415"/>
      <c r="AH683" s="415"/>
      <c r="AI683" s="415"/>
      <c r="AJ683" s="415"/>
      <c r="AK683" s="415"/>
      <c r="AL683" s="415"/>
      <c r="AM683" s="415"/>
      <c r="AN683" s="415"/>
    </row>
    <row r="684" ht="21.75" hidden="1" customHeight="1">
      <c r="A684" s="416" t="s">
        <v>164</v>
      </c>
      <c r="B684" s="418" t="s">
        <v>5691</v>
      </c>
      <c r="C684" s="418"/>
      <c r="D684" s="418" t="s">
        <v>5692</v>
      </c>
      <c r="E684" s="418"/>
      <c r="F684" s="418" t="s">
        <v>5693</v>
      </c>
      <c r="G684" s="418" t="s">
        <v>5694</v>
      </c>
      <c r="H684" s="419" t="s">
        <v>86</v>
      </c>
      <c r="I684" s="419">
        <v>5.0</v>
      </c>
      <c r="J684" s="420">
        <v>45902.0</v>
      </c>
      <c r="K684" s="419" t="s">
        <v>74</v>
      </c>
      <c r="L684" s="418" t="s">
        <v>5329</v>
      </c>
      <c r="M684" s="450" t="s">
        <v>5644</v>
      </c>
      <c r="N684" s="415"/>
      <c r="O684" s="419"/>
      <c r="P684" s="421"/>
      <c r="Q684" s="415"/>
      <c r="R684" s="415"/>
      <c r="S684" s="415"/>
      <c r="T684" s="415"/>
      <c r="U684" s="415"/>
      <c r="V684" s="415"/>
      <c r="W684" s="415"/>
      <c r="X684" s="415"/>
      <c r="Y684" s="415"/>
      <c r="Z684" s="415"/>
      <c r="AA684" s="415"/>
      <c r="AB684" s="415"/>
      <c r="AC684" s="415"/>
      <c r="AD684" s="415"/>
      <c r="AE684" s="415"/>
      <c r="AF684" s="415"/>
      <c r="AG684" s="415"/>
      <c r="AH684" s="415"/>
      <c r="AI684" s="415"/>
      <c r="AJ684" s="415"/>
      <c r="AK684" s="415"/>
      <c r="AL684" s="415"/>
      <c r="AM684" s="415"/>
      <c r="AN684" s="415"/>
    </row>
    <row r="685" ht="21.75" hidden="1" customHeight="1">
      <c r="A685" s="416" t="s">
        <v>164</v>
      </c>
      <c r="B685" s="418" t="s">
        <v>5695</v>
      </c>
      <c r="C685" s="418"/>
      <c r="D685" s="418" t="s">
        <v>5696</v>
      </c>
      <c r="E685" s="418"/>
      <c r="F685" s="418" t="s">
        <v>5697</v>
      </c>
      <c r="G685" s="418" t="s">
        <v>5698</v>
      </c>
      <c r="H685" s="419" t="s">
        <v>78</v>
      </c>
      <c r="I685" s="419">
        <v>5.0</v>
      </c>
      <c r="J685" s="420">
        <v>45929.0</v>
      </c>
      <c r="K685" s="419" t="s">
        <v>74</v>
      </c>
      <c r="L685" s="418" t="s">
        <v>5249</v>
      </c>
      <c r="M685" s="450" t="s">
        <v>5644</v>
      </c>
      <c r="N685" s="415"/>
      <c r="O685" s="419"/>
      <c r="P685" s="421"/>
      <c r="Q685" s="415"/>
      <c r="R685" s="415"/>
      <c r="S685" s="415"/>
      <c r="T685" s="415"/>
      <c r="U685" s="415"/>
      <c r="V685" s="415"/>
      <c r="W685" s="415"/>
      <c r="X685" s="415"/>
      <c r="Y685" s="415"/>
      <c r="Z685" s="415"/>
      <c r="AA685" s="415"/>
      <c r="AB685" s="415"/>
      <c r="AC685" s="415"/>
      <c r="AD685" s="415"/>
      <c r="AE685" s="415"/>
      <c r="AF685" s="415"/>
      <c r="AG685" s="415"/>
      <c r="AH685" s="415"/>
      <c r="AI685" s="415"/>
      <c r="AJ685" s="415"/>
      <c r="AK685" s="415"/>
      <c r="AL685" s="415"/>
      <c r="AM685" s="415"/>
      <c r="AN685" s="415"/>
    </row>
    <row r="686" ht="21.75" hidden="1" customHeight="1">
      <c r="A686" s="416" t="s">
        <v>164</v>
      </c>
      <c r="B686" s="418" t="s">
        <v>5699</v>
      </c>
      <c r="C686" s="418"/>
      <c r="D686" s="418" t="s">
        <v>5700</v>
      </c>
      <c r="E686" s="418"/>
      <c r="F686" s="418" t="s">
        <v>5701</v>
      </c>
      <c r="G686" s="418" t="s">
        <v>5702</v>
      </c>
      <c r="H686" s="419" t="s">
        <v>78</v>
      </c>
      <c r="I686" s="419">
        <v>5.0</v>
      </c>
      <c r="J686" s="420">
        <v>45928.0</v>
      </c>
      <c r="K686" s="419" t="s">
        <v>74</v>
      </c>
      <c r="L686" s="418" t="s">
        <v>5249</v>
      </c>
      <c r="M686" s="450" t="s">
        <v>5644</v>
      </c>
      <c r="N686" s="415"/>
      <c r="O686" s="419"/>
      <c r="P686" s="421"/>
      <c r="Q686" s="415"/>
      <c r="R686" s="415"/>
      <c r="S686" s="415"/>
      <c r="T686" s="415"/>
      <c r="U686" s="415"/>
      <c r="V686" s="415"/>
      <c r="W686" s="415"/>
      <c r="X686" s="415"/>
      <c r="Y686" s="415"/>
      <c r="Z686" s="415"/>
      <c r="AA686" s="415"/>
      <c r="AB686" s="415"/>
      <c r="AC686" s="415"/>
      <c r="AD686" s="415"/>
      <c r="AE686" s="415"/>
      <c r="AF686" s="415"/>
      <c r="AG686" s="415"/>
      <c r="AH686" s="415"/>
      <c r="AI686" s="415"/>
      <c r="AJ686" s="415"/>
      <c r="AK686" s="415"/>
      <c r="AL686" s="415"/>
      <c r="AM686" s="415"/>
      <c r="AN686" s="415"/>
    </row>
    <row r="687" ht="21.75" hidden="1" customHeight="1">
      <c r="A687" s="416" t="s">
        <v>164</v>
      </c>
      <c r="B687" s="418" t="s">
        <v>5703</v>
      </c>
      <c r="C687" s="418"/>
      <c r="D687" s="418" t="s">
        <v>5704</v>
      </c>
      <c r="E687" s="418"/>
      <c r="F687" s="418" t="s">
        <v>5705</v>
      </c>
      <c r="G687" s="418" t="s">
        <v>5706</v>
      </c>
      <c r="H687" s="419" t="s">
        <v>78</v>
      </c>
      <c r="I687" s="419">
        <v>5.0</v>
      </c>
      <c r="J687" s="420">
        <v>45928.0</v>
      </c>
      <c r="K687" s="419" t="s">
        <v>74</v>
      </c>
      <c r="L687" s="418" t="s">
        <v>5249</v>
      </c>
      <c r="M687" s="450" t="s">
        <v>5644</v>
      </c>
      <c r="N687" s="415"/>
      <c r="O687" s="419"/>
      <c r="P687" s="421"/>
      <c r="Q687" s="415"/>
      <c r="R687" s="415"/>
      <c r="S687" s="415"/>
      <c r="T687" s="415"/>
      <c r="U687" s="415"/>
      <c r="V687" s="415"/>
      <c r="W687" s="415"/>
      <c r="X687" s="415"/>
      <c r="Y687" s="415"/>
      <c r="Z687" s="415"/>
      <c r="AA687" s="415"/>
      <c r="AB687" s="415"/>
      <c r="AC687" s="415"/>
      <c r="AD687" s="415"/>
      <c r="AE687" s="415"/>
      <c r="AF687" s="415"/>
      <c r="AG687" s="415"/>
      <c r="AH687" s="415"/>
      <c r="AI687" s="415"/>
      <c r="AJ687" s="415"/>
      <c r="AK687" s="415"/>
      <c r="AL687" s="415"/>
      <c r="AM687" s="415"/>
      <c r="AN687" s="415"/>
    </row>
    <row r="688" ht="21.75" hidden="1" customHeight="1">
      <c r="A688" s="416" t="s">
        <v>164</v>
      </c>
      <c r="B688" s="418" t="s">
        <v>5707</v>
      </c>
      <c r="C688" s="418"/>
      <c r="D688" s="418" t="s">
        <v>5708</v>
      </c>
      <c r="E688" s="418"/>
      <c r="F688" s="418" t="s">
        <v>5709</v>
      </c>
      <c r="G688" s="418" t="s">
        <v>5710</v>
      </c>
      <c r="H688" s="419" t="s">
        <v>78</v>
      </c>
      <c r="I688" s="419">
        <v>5.0</v>
      </c>
      <c r="J688" s="420">
        <v>45926.0</v>
      </c>
      <c r="K688" s="419" t="s">
        <v>74</v>
      </c>
      <c r="L688" s="418" t="s">
        <v>5249</v>
      </c>
      <c r="M688" s="450" t="s">
        <v>5644</v>
      </c>
      <c r="N688" s="415"/>
      <c r="O688" s="419"/>
      <c r="P688" s="421"/>
      <c r="Q688" s="415"/>
      <c r="R688" s="415"/>
      <c r="S688" s="415"/>
      <c r="T688" s="415"/>
      <c r="U688" s="415"/>
      <c r="V688" s="415"/>
      <c r="W688" s="415"/>
      <c r="X688" s="415"/>
      <c r="Y688" s="415"/>
      <c r="Z688" s="415"/>
      <c r="AA688" s="415"/>
      <c r="AB688" s="415"/>
      <c r="AC688" s="415"/>
      <c r="AD688" s="415"/>
      <c r="AE688" s="415"/>
      <c r="AF688" s="415"/>
      <c r="AG688" s="415"/>
      <c r="AH688" s="415"/>
      <c r="AI688" s="415"/>
      <c r="AJ688" s="415"/>
      <c r="AK688" s="415"/>
      <c r="AL688" s="415"/>
      <c r="AM688" s="415"/>
      <c r="AN688" s="415"/>
    </row>
    <row r="689" ht="21.75" hidden="1" customHeight="1">
      <c r="A689" s="416" t="s">
        <v>164</v>
      </c>
      <c r="B689" s="418" t="s">
        <v>5711</v>
      </c>
      <c r="C689" s="418"/>
      <c r="D689" s="418" t="s">
        <v>5712</v>
      </c>
      <c r="E689" s="418"/>
      <c r="F689" s="418" t="s">
        <v>5713</v>
      </c>
      <c r="G689" s="418" t="s">
        <v>5714</v>
      </c>
      <c r="H689" s="419" t="s">
        <v>78</v>
      </c>
      <c r="I689" s="419">
        <v>5.0</v>
      </c>
      <c r="J689" s="420">
        <v>45926.0</v>
      </c>
      <c r="K689" s="419" t="s">
        <v>74</v>
      </c>
      <c r="L689" s="418" t="s">
        <v>5249</v>
      </c>
      <c r="M689" s="450" t="s">
        <v>5644</v>
      </c>
      <c r="N689" s="415"/>
      <c r="O689" s="419"/>
      <c r="P689" s="421"/>
      <c r="Q689" s="415"/>
      <c r="R689" s="415"/>
      <c r="S689" s="415"/>
      <c r="T689" s="415"/>
      <c r="U689" s="415"/>
      <c r="V689" s="415"/>
      <c r="W689" s="415"/>
      <c r="X689" s="415"/>
      <c r="Y689" s="415"/>
      <c r="Z689" s="415"/>
      <c r="AA689" s="415"/>
      <c r="AB689" s="415"/>
      <c r="AC689" s="415"/>
      <c r="AD689" s="415"/>
      <c r="AE689" s="415"/>
      <c r="AF689" s="415"/>
      <c r="AG689" s="415"/>
      <c r="AH689" s="415"/>
      <c r="AI689" s="415"/>
      <c r="AJ689" s="415"/>
      <c r="AK689" s="415"/>
      <c r="AL689" s="415"/>
      <c r="AM689" s="415"/>
      <c r="AN689" s="415"/>
    </row>
    <row r="690" ht="21.75" hidden="1" customHeight="1">
      <c r="A690" s="416" t="s">
        <v>164</v>
      </c>
      <c r="B690" s="418" t="s">
        <v>5715</v>
      </c>
      <c r="C690" s="418"/>
      <c r="D690" s="418" t="s">
        <v>5716</v>
      </c>
      <c r="E690" s="418"/>
      <c r="F690" s="418" t="s">
        <v>5717</v>
      </c>
      <c r="G690" s="418" t="s">
        <v>5718</v>
      </c>
      <c r="H690" s="419" t="s">
        <v>78</v>
      </c>
      <c r="I690" s="419">
        <v>5.0</v>
      </c>
      <c r="J690" s="420">
        <v>45924.0</v>
      </c>
      <c r="K690" s="419" t="s">
        <v>74</v>
      </c>
      <c r="L690" s="418" t="s">
        <v>5249</v>
      </c>
      <c r="M690" s="450" t="s">
        <v>5644</v>
      </c>
      <c r="N690" s="415"/>
      <c r="O690" s="419"/>
      <c r="P690" s="421"/>
      <c r="Q690" s="415"/>
      <c r="R690" s="415"/>
      <c r="S690" s="415"/>
      <c r="T690" s="415"/>
      <c r="U690" s="415"/>
      <c r="V690" s="415"/>
      <c r="W690" s="415"/>
      <c r="X690" s="415"/>
      <c r="Y690" s="415"/>
      <c r="Z690" s="415"/>
      <c r="AA690" s="415"/>
      <c r="AB690" s="415"/>
      <c r="AC690" s="415"/>
      <c r="AD690" s="415"/>
      <c r="AE690" s="415"/>
      <c r="AF690" s="415"/>
      <c r="AG690" s="415"/>
      <c r="AH690" s="415"/>
      <c r="AI690" s="415"/>
      <c r="AJ690" s="415"/>
      <c r="AK690" s="415"/>
      <c r="AL690" s="415"/>
      <c r="AM690" s="415"/>
      <c r="AN690" s="415"/>
    </row>
    <row r="691" ht="21.75" hidden="1" customHeight="1">
      <c r="A691" s="416" t="s">
        <v>164</v>
      </c>
      <c r="B691" s="418" t="s">
        <v>5719</v>
      </c>
      <c r="C691" s="418"/>
      <c r="D691" s="418" t="s">
        <v>5720</v>
      </c>
      <c r="E691" s="418"/>
      <c r="F691" s="418" t="s">
        <v>5721</v>
      </c>
      <c r="G691" s="418" t="s">
        <v>5722</v>
      </c>
      <c r="H691" s="419" t="s">
        <v>78</v>
      </c>
      <c r="I691" s="419">
        <v>5.0</v>
      </c>
      <c r="J691" s="420">
        <v>45897.0</v>
      </c>
      <c r="K691" s="419" t="s">
        <v>74</v>
      </c>
      <c r="L691" s="418" t="s">
        <v>5249</v>
      </c>
      <c r="M691" s="450" t="s">
        <v>5644</v>
      </c>
      <c r="N691" s="415"/>
      <c r="O691" s="419"/>
      <c r="P691" s="421"/>
      <c r="Q691" s="415"/>
      <c r="R691" s="415"/>
      <c r="S691" s="415"/>
      <c r="T691" s="415"/>
      <c r="U691" s="415"/>
      <c r="V691" s="415"/>
      <c r="W691" s="415"/>
      <c r="X691" s="415"/>
      <c r="Y691" s="415"/>
      <c r="Z691" s="415"/>
      <c r="AA691" s="415"/>
      <c r="AB691" s="415"/>
      <c r="AC691" s="415"/>
      <c r="AD691" s="415"/>
      <c r="AE691" s="415"/>
      <c r="AF691" s="415"/>
      <c r="AG691" s="415"/>
      <c r="AH691" s="415"/>
      <c r="AI691" s="415"/>
      <c r="AJ691" s="415"/>
      <c r="AK691" s="415"/>
      <c r="AL691" s="415"/>
      <c r="AM691" s="415"/>
      <c r="AN691" s="415"/>
    </row>
    <row r="692" ht="21.75" hidden="1" customHeight="1">
      <c r="A692" s="416" t="s">
        <v>164</v>
      </c>
      <c r="B692" s="418" t="s">
        <v>5723</v>
      </c>
      <c r="C692" s="418"/>
      <c r="D692" s="418" t="s">
        <v>5724</v>
      </c>
      <c r="E692" s="418"/>
      <c r="F692" s="418" t="s">
        <v>5725</v>
      </c>
      <c r="G692" s="418" t="s">
        <v>5726</v>
      </c>
      <c r="H692" s="419" t="s">
        <v>78</v>
      </c>
      <c r="I692" s="419">
        <v>5.0</v>
      </c>
      <c r="J692" s="420">
        <v>45888.0</v>
      </c>
      <c r="K692" s="419" t="s">
        <v>74</v>
      </c>
      <c r="L692" s="418" t="s">
        <v>5249</v>
      </c>
      <c r="M692" s="450" t="s">
        <v>5644</v>
      </c>
      <c r="N692" s="415"/>
      <c r="O692" s="419"/>
      <c r="P692" s="421"/>
      <c r="Q692" s="415"/>
      <c r="R692" s="415"/>
      <c r="S692" s="415"/>
      <c r="T692" s="415"/>
      <c r="U692" s="415"/>
      <c r="V692" s="415"/>
      <c r="W692" s="415"/>
      <c r="X692" s="415"/>
      <c r="Y692" s="415"/>
      <c r="Z692" s="415"/>
      <c r="AA692" s="415"/>
      <c r="AB692" s="415"/>
      <c r="AC692" s="415"/>
      <c r="AD692" s="415"/>
      <c r="AE692" s="415"/>
      <c r="AF692" s="415"/>
      <c r="AG692" s="415"/>
      <c r="AH692" s="415"/>
      <c r="AI692" s="415"/>
      <c r="AJ692" s="415"/>
      <c r="AK692" s="415"/>
      <c r="AL692" s="415"/>
      <c r="AM692" s="415"/>
      <c r="AN692" s="415"/>
    </row>
    <row r="693" ht="21.75" hidden="1" customHeight="1">
      <c r="A693" s="416" t="s">
        <v>164</v>
      </c>
      <c r="B693" s="418" t="s">
        <v>5727</v>
      </c>
      <c r="C693" s="418"/>
      <c r="D693" s="418" t="s">
        <v>5728</v>
      </c>
      <c r="E693" s="418"/>
      <c r="F693" s="418" t="s">
        <v>5729</v>
      </c>
      <c r="G693" s="418" t="s">
        <v>5730</v>
      </c>
      <c r="H693" s="419" t="s">
        <v>78</v>
      </c>
      <c r="I693" s="419">
        <v>5.0</v>
      </c>
      <c r="J693" s="420">
        <v>45887.0</v>
      </c>
      <c r="K693" s="419" t="s">
        <v>74</v>
      </c>
      <c r="L693" s="418" t="s">
        <v>5249</v>
      </c>
      <c r="M693" s="450" t="s">
        <v>5644</v>
      </c>
      <c r="N693" s="415"/>
      <c r="O693" s="419"/>
      <c r="P693" s="421"/>
      <c r="Q693" s="415"/>
      <c r="R693" s="415"/>
      <c r="S693" s="415"/>
      <c r="T693" s="415"/>
      <c r="U693" s="415"/>
      <c r="V693" s="415"/>
      <c r="W693" s="415"/>
      <c r="X693" s="415"/>
      <c r="Y693" s="415"/>
      <c r="Z693" s="415"/>
      <c r="AA693" s="415"/>
      <c r="AB693" s="415"/>
      <c r="AC693" s="415"/>
      <c r="AD693" s="415"/>
      <c r="AE693" s="415"/>
      <c r="AF693" s="415"/>
      <c r="AG693" s="415"/>
      <c r="AH693" s="415"/>
      <c r="AI693" s="415"/>
      <c r="AJ693" s="415"/>
      <c r="AK693" s="415"/>
      <c r="AL693" s="415"/>
      <c r="AM693" s="415"/>
      <c r="AN693" s="415"/>
    </row>
    <row r="694" ht="21.75" hidden="1" customHeight="1">
      <c r="A694" s="416" t="s">
        <v>164</v>
      </c>
      <c r="B694" s="418" t="s">
        <v>5731</v>
      </c>
      <c r="C694" s="418"/>
      <c r="D694" s="418" t="s">
        <v>5732</v>
      </c>
      <c r="E694" s="418"/>
      <c r="F694" s="418" t="s">
        <v>5733</v>
      </c>
      <c r="G694" s="418" t="s">
        <v>5734</v>
      </c>
      <c r="H694" s="419" t="s">
        <v>78</v>
      </c>
      <c r="I694" s="419">
        <v>5.0</v>
      </c>
      <c r="J694" s="420">
        <v>45881.0</v>
      </c>
      <c r="K694" s="419" t="s">
        <v>74</v>
      </c>
      <c r="L694" s="418" t="s">
        <v>5249</v>
      </c>
      <c r="M694" s="450" t="s">
        <v>5644</v>
      </c>
      <c r="N694" s="415"/>
      <c r="O694" s="419"/>
      <c r="P694" s="421"/>
      <c r="Q694" s="415"/>
      <c r="R694" s="415"/>
      <c r="S694" s="415"/>
      <c r="T694" s="415"/>
      <c r="U694" s="415"/>
      <c r="V694" s="415"/>
      <c r="W694" s="415"/>
      <c r="X694" s="415"/>
      <c r="Y694" s="415"/>
      <c r="Z694" s="415"/>
      <c r="AA694" s="415"/>
      <c r="AB694" s="415"/>
      <c r="AC694" s="415"/>
      <c r="AD694" s="415"/>
      <c r="AE694" s="415"/>
      <c r="AF694" s="415"/>
      <c r="AG694" s="415"/>
      <c r="AH694" s="415"/>
      <c r="AI694" s="415"/>
      <c r="AJ694" s="415"/>
      <c r="AK694" s="415"/>
      <c r="AL694" s="415"/>
      <c r="AM694" s="415"/>
      <c r="AN694" s="415"/>
    </row>
    <row r="695" ht="21.75" hidden="1" customHeight="1">
      <c r="A695" s="416" t="s">
        <v>164</v>
      </c>
      <c r="B695" s="418" t="s">
        <v>5735</v>
      </c>
      <c r="C695" s="418"/>
      <c r="D695" s="418" t="s">
        <v>5736</v>
      </c>
      <c r="E695" s="418"/>
      <c r="F695" s="418" t="s">
        <v>5737</v>
      </c>
      <c r="G695" s="418" t="s">
        <v>5738</v>
      </c>
      <c r="H695" s="419" t="s">
        <v>78</v>
      </c>
      <c r="I695" s="419">
        <v>5.0</v>
      </c>
      <c r="J695" s="420">
        <v>45880.0</v>
      </c>
      <c r="K695" s="419" t="s">
        <v>74</v>
      </c>
      <c r="L695" s="418" t="s">
        <v>5249</v>
      </c>
      <c r="M695" s="450" t="s">
        <v>5644</v>
      </c>
      <c r="N695" s="415"/>
      <c r="O695" s="419"/>
      <c r="P695" s="421"/>
      <c r="Q695" s="415"/>
      <c r="R695" s="415"/>
      <c r="S695" s="415"/>
      <c r="T695" s="415"/>
      <c r="U695" s="415"/>
      <c r="V695" s="415"/>
      <c r="W695" s="415"/>
      <c r="X695" s="415"/>
      <c r="Y695" s="415"/>
      <c r="Z695" s="415"/>
      <c r="AA695" s="415"/>
      <c r="AB695" s="415"/>
      <c r="AC695" s="415"/>
      <c r="AD695" s="415"/>
      <c r="AE695" s="415"/>
      <c r="AF695" s="415"/>
      <c r="AG695" s="415"/>
      <c r="AH695" s="415"/>
      <c r="AI695" s="415"/>
      <c r="AJ695" s="415"/>
      <c r="AK695" s="415"/>
      <c r="AL695" s="415"/>
      <c r="AM695" s="415"/>
      <c r="AN695" s="415"/>
    </row>
    <row r="696" ht="21.75" hidden="1" customHeight="1">
      <c r="A696" s="416" t="s">
        <v>164</v>
      </c>
      <c r="B696" s="418" t="s">
        <v>5739</v>
      </c>
      <c r="C696" s="418"/>
      <c r="D696" s="418" t="s">
        <v>5740</v>
      </c>
      <c r="E696" s="418"/>
      <c r="F696" s="418" t="s">
        <v>5741</v>
      </c>
      <c r="G696" s="418" t="s">
        <v>5742</v>
      </c>
      <c r="H696" s="419" t="s">
        <v>84</v>
      </c>
      <c r="I696" s="419">
        <v>5.0</v>
      </c>
      <c r="J696" s="420">
        <v>45786.0</v>
      </c>
      <c r="K696" s="419" t="s">
        <v>74</v>
      </c>
      <c r="L696" s="418" t="s">
        <v>5743</v>
      </c>
      <c r="M696" s="450" t="s">
        <v>5644</v>
      </c>
      <c r="N696" s="415"/>
      <c r="O696" s="419"/>
      <c r="P696" s="421"/>
      <c r="Q696" s="415"/>
      <c r="R696" s="415"/>
      <c r="S696" s="415"/>
      <c r="T696" s="415"/>
      <c r="U696" s="415"/>
      <c r="V696" s="415"/>
      <c r="W696" s="415"/>
      <c r="X696" s="415"/>
      <c r="Y696" s="415"/>
      <c r="Z696" s="415"/>
      <c r="AA696" s="415"/>
      <c r="AB696" s="415"/>
      <c r="AC696" s="415"/>
      <c r="AD696" s="415"/>
      <c r="AE696" s="415"/>
      <c r="AF696" s="415"/>
      <c r="AG696" s="415"/>
      <c r="AH696" s="415"/>
      <c r="AI696" s="415"/>
      <c r="AJ696" s="415"/>
      <c r="AK696" s="415"/>
      <c r="AL696" s="415"/>
      <c r="AM696" s="415"/>
      <c r="AN696" s="415"/>
    </row>
    <row r="697" ht="21.75" hidden="1" customHeight="1">
      <c r="A697" s="416" t="s">
        <v>164</v>
      </c>
      <c r="B697" s="418" t="s">
        <v>5744</v>
      </c>
      <c r="C697" s="418"/>
      <c r="D697" s="418" t="s">
        <v>5745</v>
      </c>
      <c r="E697" s="418"/>
      <c r="F697" s="418" t="s">
        <v>5746</v>
      </c>
      <c r="G697" s="418" t="s">
        <v>5746</v>
      </c>
      <c r="H697" s="419" t="s">
        <v>76</v>
      </c>
      <c r="I697" s="419">
        <v>5.0</v>
      </c>
      <c r="J697" s="420">
        <v>45413.0</v>
      </c>
      <c r="K697" s="419" t="s">
        <v>74</v>
      </c>
      <c r="L697" s="418" t="s">
        <v>5747</v>
      </c>
      <c r="M697" s="450" t="s">
        <v>5644</v>
      </c>
      <c r="N697" s="415"/>
      <c r="O697" s="419"/>
      <c r="P697" s="421"/>
      <c r="Q697" s="415"/>
      <c r="R697" s="415"/>
      <c r="S697" s="415"/>
      <c r="T697" s="415"/>
      <c r="U697" s="415"/>
      <c r="V697" s="415"/>
      <c r="W697" s="415"/>
      <c r="X697" s="415"/>
      <c r="Y697" s="415"/>
      <c r="Z697" s="415"/>
      <c r="AA697" s="415"/>
      <c r="AB697" s="415"/>
      <c r="AC697" s="415"/>
      <c r="AD697" s="415"/>
      <c r="AE697" s="415"/>
      <c r="AF697" s="415"/>
      <c r="AG697" s="415"/>
      <c r="AH697" s="415"/>
      <c r="AI697" s="415"/>
      <c r="AJ697" s="415"/>
      <c r="AK697" s="415"/>
      <c r="AL697" s="415"/>
      <c r="AM697" s="415"/>
      <c r="AN697" s="415"/>
    </row>
    <row r="698" ht="21.75" hidden="1" customHeight="1">
      <c r="A698" s="416" t="s">
        <v>164</v>
      </c>
      <c r="B698" s="418" t="s">
        <v>5748</v>
      </c>
      <c r="C698" s="418"/>
      <c r="D698" s="418" t="s">
        <v>5749</v>
      </c>
      <c r="E698" s="418"/>
      <c r="F698" s="418" t="s">
        <v>5750</v>
      </c>
      <c r="G698" s="418" t="s">
        <v>5751</v>
      </c>
      <c r="H698" s="419" t="s">
        <v>76</v>
      </c>
      <c r="I698" s="419">
        <v>5.0</v>
      </c>
      <c r="J698" s="420">
        <v>45433.0</v>
      </c>
      <c r="K698" s="419" t="s">
        <v>74</v>
      </c>
      <c r="L698" s="418" t="s">
        <v>5249</v>
      </c>
      <c r="M698" s="450" t="s">
        <v>5644</v>
      </c>
      <c r="N698" s="415"/>
      <c r="O698" s="419"/>
      <c r="P698" s="421"/>
      <c r="Q698" s="415"/>
      <c r="R698" s="415"/>
      <c r="S698" s="415"/>
      <c r="T698" s="415"/>
      <c r="U698" s="415"/>
      <c r="V698" s="415"/>
      <c r="W698" s="415"/>
      <c r="X698" s="415"/>
      <c r="Y698" s="415"/>
      <c r="Z698" s="415"/>
      <c r="AA698" s="415"/>
      <c r="AB698" s="415"/>
      <c r="AC698" s="415"/>
      <c r="AD698" s="415"/>
      <c r="AE698" s="415"/>
      <c r="AF698" s="415"/>
      <c r="AG698" s="415"/>
      <c r="AH698" s="415"/>
      <c r="AI698" s="415"/>
      <c r="AJ698" s="415"/>
      <c r="AK698" s="415"/>
      <c r="AL698" s="415"/>
      <c r="AM698" s="415"/>
      <c r="AN698" s="415"/>
    </row>
    <row r="699" ht="21.75" hidden="1" customHeight="1">
      <c r="A699" s="416" t="s">
        <v>164</v>
      </c>
      <c r="B699" s="418" t="s">
        <v>5752</v>
      </c>
      <c r="C699" s="418"/>
      <c r="D699" s="418" t="s">
        <v>5753</v>
      </c>
      <c r="E699" s="418"/>
      <c r="F699" s="418" t="s">
        <v>5754</v>
      </c>
      <c r="G699" s="418" t="s">
        <v>5755</v>
      </c>
      <c r="H699" s="419" t="s">
        <v>76</v>
      </c>
      <c r="I699" s="419">
        <v>5.0</v>
      </c>
      <c r="J699" s="420">
        <v>45440.0</v>
      </c>
      <c r="K699" s="419" t="s">
        <v>74</v>
      </c>
      <c r="L699" s="418" t="s">
        <v>4810</v>
      </c>
      <c r="M699" s="450" t="s">
        <v>5644</v>
      </c>
      <c r="N699" s="415"/>
      <c r="O699" s="419"/>
      <c r="P699" s="421"/>
      <c r="Q699" s="415"/>
      <c r="R699" s="415"/>
      <c r="S699" s="415"/>
      <c r="T699" s="415"/>
      <c r="U699" s="415"/>
      <c r="V699" s="415"/>
      <c r="W699" s="415"/>
      <c r="X699" s="415"/>
      <c r="Y699" s="415"/>
      <c r="Z699" s="415"/>
      <c r="AA699" s="415"/>
      <c r="AB699" s="415"/>
      <c r="AC699" s="415"/>
      <c r="AD699" s="415"/>
      <c r="AE699" s="415"/>
      <c r="AF699" s="415"/>
      <c r="AG699" s="415"/>
      <c r="AH699" s="415"/>
      <c r="AI699" s="415"/>
      <c r="AJ699" s="415"/>
      <c r="AK699" s="415"/>
      <c r="AL699" s="415"/>
      <c r="AM699" s="415"/>
      <c r="AN699" s="415"/>
    </row>
    <row r="700" ht="21.75" hidden="1" customHeight="1">
      <c r="A700" s="416" t="s">
        <v>164</v>
      </c>
      <c r="B700" s="418" t="s">
        <v>5756</v>
      </c>
      <c r="C700" s="418"/>
      <c r="D700" s="418" t="s">
        <v>5757</v>
      </c>
      <c r="E700" s="418"/>
      <c r="F700" s="418" t="s">
        <v>5758</v>
      </c>
      <c r="G700" s="418" t="s">
        <v>5759</v>
      </c>
      <c r="H700" s="419" t="s">
        <v>76</v>
      </c>
      <c r="I700" s="419">
        <v>5.0</v>
      </c>
      <c r="J700" s="420">
        <v>45443.0</v>
      </c>
      <c r="K700" s="419" t="s">
        <v>74</v>
      </c>
      <c r="L700" s="418" t="s">
        <v>4810</v>
      </c>
      <c r="M700" s="450" t="s">
        <v>5644</v>
      </c>
      <c r="N700" s="415"/>
      <c r="O700" s="419"/>
      <c r="P700" s="421"/>
      <c r="Q700" s="415"/>
      <c r="R700" s="415"/>
      <c r="S700" s="415"/>
      <c r="T700" s="415"/>
      <c r="U700" s="415"/>
      <c r="V700" s="415"/>
      <c r="W700" s="415"/>
      <c r="X700" s="415"/>
      <c r="Y700" s="415"/>
      <c r="Z700" s="415"/>
      <c r="AA700" s="415"/>
      <c r="AB700" s="415"/>
      <c r="AC700" s="415"/>
      <c r="AD700" s="415"/>
      <c r="AE700" s="415"/>
      <c r="AF700" s="415"/>
      <c r="AG700" s="415"/>
      <c r="AH700" s="415"/>
      <c r="AI700" s="415"/>
      <c r="AJ700" s="415"/>
      <c r="AK700" s="415"/>
      <c r="AL700" s="415"/>
      <c r="AM700" s="415"/>
      <c r="AN700" s="415"/>
    </row>
    <row r="701" ht="21.75" hidden="1" customHeight="1">
      <c r="A701" s="416" t="s">
        <v>164</v>
      </c>
      <c r="B701" s="418" t="s">
        <v>5760</v>
      </c>
      <c r="C701" s="418"/>
      <c r="D701" s="418" t="s">
        <v>5761</v>
      </c>
      <c r="E701" s="418"/>
      <c r="F701" s="418" t="s">
        <v>5762</v>
      </c>
      <c r="G701" s="418" t="s">
        <v>5763</v>
      </c>
      <c r="H701" s="419" t="s">
        <v>76</v>
      </c>
      <c r="I701" s="419">
        <v>5.0</v>
      </c>
      <c r="J701" s="420">
        <v>45834.0</v>
      </c>
      <c r="K701" s="419" t="s">
        <v>74</v>
      </c>
      <c r="L701" s="418" t="s">
        <v>4810</v>
      </c>
      <c r="M701" s="450" t="s">
        <v>5644</v>
      </c>
      <c r="N701" s="415"/>
      <c r="O701" s="419"/>
      <c r="P701" s="421"/>
      <c r="Q701" s="415"/>
      <c r="R701" s="415"/>
      <c r="S701" s="415"/>
      <c r="T701" s="415"/>
      <c r="U701" s="415"/>
      <c r="V701" s="415"/>
      <c r="W701" s="415"/>
      <c r="X701" s="415"/>
      <c r="Y701" s="415"/>
      <c r="Z701" s="415"/>
      <c r="AA701" s="415"/>
      <c r="AB701" s="415"/>
      <c r="AC701" s="415"/>
      <c r="AD701" s="415"/>
      <c r="AE701" s="415"/>
      <c r="AF701" s="415"/>
      <c r="AG701" s="415"/>
      <c r="AH701" s="415"/>
      <c r="AI701" s="415"/>
      <c r="AJ701" s="415"/>
      <c r="AK701" s="415"/>
      <c r="AL701" s="415"/>
      <c r="AM701" s="415"/>
      <c r="AN701" s="415"/>
    </row>
    <row r="702" ht="21.75" hidden="1" customHeight="1">
      <c r="A702" s="416" t="s">
        <v>164</v>
      </c>
      <c r="B702" s="418" t="s">
        <v>5764</v>
      </c>
      <c r="C702" s="418"/>
      <c r="D702" s="418" t="s">
        <v>5765</v>
      </c>
      <c r="E702" s="418"/>
      <c r="F702" s="418" t="s">
        <v>5766</v>
      </c>
      <c r="G702" s="418" t="s">
        <v>5767</v>
      </c>
      <c r="H702" s="419" t="s">
        <v>76</v>
      </c>
      <c r="I702" s="419">
        <v>5.0</v>
      </c>
      <c r="J702" s="420">
        <v>45446.0</v>
      </c>
      <c r="K702" s="419" t="s">
        <v>74</v>
      </c>
      <c r="L702" s="418" t="s">
        <v>5768</v>
      </c>
      <c r="M702" s="450" t="s">
        <v>5644</v>
      </c>
      <c r="N702" s="415"/>
      <c r="O702" s="419"/>
      <c r="P702" s="421"/>
      <c r="Q702" s="415"/>
      <c r="R702" s="415"/>
      <c r="S702" s="415"/>
      <c r="T702" s="415"/>
      <c r="U702" s="415"/>
      <c r="V702" s="415"/>
      <c r="W702" s="415"/>
      <c r="X702" s="415"/>
      <c r="Y702" s="415"/>
      <c r="Z702" s="415"/>
      <c r="AA702" s="415"/>
      <c r="AB702" s="415"/>
      <c r="AC702" s="415"/>
      <c r="AD702" s="415"/>
      <c r="AE702" s="415"/>
      <c r="AF702" s="415"/>
      <c r="AG702" s="415"/>
      <c r="AH702" s="415"/>
      <c r="AI702" s="415"/>
      <c r="AJ702" s="415"/>
      <c r="AK702" s="415"/>
      <c r="AL702" s="415"/>
      <c r="AM702" s="415"/>
      <c r="AN702" s="415"/>
    </row>
    <row r="703" ht="21.75" hidden="1" customHeight="1">
      <c r="A703" s="416" t="s">
        <v>164</v>
      </c>
      <c r="B703" s="418" t="s">
        <v>5769</v>
      </c>
      <c r="C703" s="418"/>
      <c r="D703" s="418" t="s">
        <v>5770</v>
      </c>
      <c r="E703" s="418"/>
      <c r="F703" s="418" t="s">
        <v>5771</v>
      </c>
      <c r="G703" s="418" t="s">
        <v>5772</v>
      </c>
      <c r="H703" s="419" t="s">
        <v>76</v>
      </c>
      <c r="I703" s="419">
        <v>5.0</v>
      </c>
      <c r="J703" s="420">
        <v>45446.0</v>
      </c>
      <c r="K703" s="419" t="s">
        <v>74</v>
      </c>
      <c r="L703" s="418" t="s">
        <v>5768</v>
      </c>
      <c r="M703" s="450" t="s">
        <v>5644</v>
      </c>
      <c r="N703" s="415"/>
      <c r="O703" s="419"/>
      <c r="P703" s="421"/>
      <c r="Q703" s="415"/>
      <c r="R703" s="415"/>
      <c r="S703" s="415"/>
      <c r="T703" s="415"/>
      <c r="U703" s="415"/>
      <c r="V703" s="415"/>
      <c r="W703" s="415"/>
      <c r="X703" s="415"/>
      <c r="Y703" s="415"/>
      <c r="Z703" s="415"/>
      <c r="AA703" s="415"/>
      <c r="AB703" s="415"/>
      <c r="AC703" s="415"/>
      <c r="AD703" s="415"/>
      <c r="AE703" s="415"/>
      <c r="AF703" s="415"/>
      <c r="AG703" s="415"/>
      <c r="AH703" s="415"/>
      <c r="AI703" s="415"/>
      <c r="AJ703" s="415"/>
      <c r="AK703" s="415"/>
      <c r="AL703" s="415"/>
      <c r="AM703" s="415"/>
      <c r="AN703" s="415"/>
    </row>
    <row r="704" ht="21.75" hidden="1" customHeight="1">
      <c r="A704" s="416" t="s">
        <v>164</v>
      </c>
      <c r="B704" s="418" t="s">
        <v>5773</v>
      </c>
      <c r="C704" s="418"/>
      <c r="D704" s="418" t="s">
        <v>5774</v>
      </c>
      <c r="E704" s="418"/>
      <c r="F704" s="418" t="s">
        <v>5775</v>
      </c>
      <c r="G704" s="418" t="s">
        <v>5776</v>
      </c>
      <c r="H704" s="419" t="s">
        <v>76</v>
      </c>
      <c r="I704" s="419">
        <v>5.0</v>
      </c>
      <c r="J704" s="420">
        <v>45448.0</v>
      </c>
      <c r="K704" s="419" t="s">
        <v>74</v>
      </c>
      <c r="L704" s="418" t="s">
        <v>5747</v>
      </c>
      <c r="M704" s="450" t="s">
        <v>5644</v>
      </c>
      <c r="N704" s="415"/>
      <c r="O704" s="419"/>
      <c r="P704" s="421"/>
      <c r="Q704" s="415"/>
      <c r="R704" s="415"/>
      <c r="S704" s="415"/>
      <c r="T704" s="415"/>
      <c r="U704" s="415"/>
      <c r="V704" s="415"/>
      <c r="W704" s="415"/>
      <c r="X704" s="415"/>
      <c r="Y704" s="415"/>
      <c r="Z704" s="415"/>
      <c r="AA704" s="415"/>
      <c r="AB704" s="415"/>
      <c r="AC704" s="415"/>
      <c r="AD704" s="415"/>
      <c r="AE704" s="415"/>
      <c r="AF704" s="415"/>
      <c r="AG704" s="415"/>
      <c r="AH704" s="415"/>
      <c r="AI704" s="415"/>
      <c r="AJ704" s="415"/>
      <c r="AK704" s="415"/>
      <c r="AL704" s="415"/>
      <c r="AM704" s="415"/>
      <c r="AN704" s="415"/>
    </row>
    <row r="705" ht="21.75" hidden="1" customHeight="1">
      <c r="A705" s="416" t="s">
        <v>164</v>
      </c>
      <c r="B705" s="418" t="s">
        <v>5777</v>
      </c>
      <c r="C705" s="418"/>
      <c r="D705" s="418" t="s">
        <v>5778</v>
      </c>
      <c r="E705" s="418"/>
      <c r="F705" s="418" t="s">
        <v>5779</v>
      </c>
      <c r="G705" s="418" t="s">
        <v>5780</v>
      </c>
      <c r="H705" s="419" t="s">
        <v>76</v>
      </c>
      <c r="I705" s="419">
        <v>5.0</v>
      </c>
      <c r="J705" s="420">
        <v>45456.0</v>
      </c>
      <c r="K705" s="419" t="s">
        <v>74</v>
      </c>
      <c r="L705" s="418" t="s">
        <v>5768</v>
      </c>
      <c r="M705" s="450" t="s">
        <v>5644</v>
      </c>
      <c r="N705" s="415"/>
      <c r="O705" s="419"/>
      <c r="P705" s="421"/>
      <c r="Q705" s="415"/>
      <c r="R705" s="415"/>
      <c r="S705" s="415"/>
      <c r="T705" s="415"/>
      <c r="U705" s="415"/>
      <c r="V705" s="415"/>
      <c r="W705" s="415"/>
      <c r="X705" s="415"/>
      <c r="Y705" s="415"/>
      <c r="Z705" s="415"/>
      <c r="AA705" s="415"/>
      <c r="AB705" s="415"/>
      <c r="AC705" s="415"/>
      <c r="AD705" s="415"/>
      <c r="AE705" s="415"/>
      <c r="AF705" s="415"/>
      <c r="AG705" s="415"/>
      <c r="AH705" s="415"/>
      <c r="AI705" s="415"/>
      <c r="AJ705" s="415"/>
      <c r="AK705" s="415"/>
      <c r="AL705" s="415"/>
      <c r="AM705" s="415"/>
      <c r="AN705" s="415"/>
    </row>
    <row r="706" ht="21.75" hidden="1" customHeight="1">
      <c r="A706" s="416" t="s">
        <v>164</v>
      </c>
      <c r="B706" s="418" t="s">
        <v>5781</v>
      </c>
      <c r="C706" s="418"/>
      <c r="D706" s="418" t="s">
        <v>5782</v>
      </c>
      <c r="E706" s="418"/>
      <c r="F706" s="418" t="s">
        <v>5783</v>
      </c>
      <c r="G706" s="418" t="s">
        <v>5784</v>
      </c>
      <c r="H706" s="419" t="s">
        <v>76</v>
      </c>
      <c r="I706" s="419">
        <v>5.0</v>
      </c>
      <c r="J706" s="420">
        <v>45461.0</v>
      </c>
      <c r="K706" s="419" t="s">
        <v>74</v>
      </c>
      <c r="L706" s="418" t="s">
        <v>5747</v>
      </c>
      <c r="M706" s="450" t="s">
        <v>5644</v>
      </c>
      <c r="N706" s="415"/>
      <c r="O706" s="419"/>
      <c r="P706" s="421"/>
      <c r="Q706" s="415"/>
      <c r="R706" s="415"/>
      <c r="S706" s="415"/>
      <c r="T706" s="415"/>
      <c r="U706" s="415"/>
      <c r="V706" s="415"/>
      <c r="W706" s="415"/>
      <c r="X706" s="415"/>
      <c r="Y706" s="415"/>
      <c r="Z706" s="415"/>
      <c r="AA706" s="415"/>
      <c r="AB706" s="415"/>
      <c r="AC706" s="415"/>
      <c r="AD706" s="415"/>
      <c r="AE706" s="415"/>
      <c r="AF706" s="415"/>
      <c r="AG706" s="415"/>
      <c r="AH706" s="415"/>
      <c r="AI706" s="415"/>
      <c r="AJ706" s="415"/>
      <c r="AK706" s="415"/>
      <c r="AL706" s="415"/>
      <c r="AM706" s="415"/>
      <c r="AN706" s="415"/>
    </row>
    <row r="707" ht="21.75" hidden="1" customHeight="1">
      <c r="A707" s="416" t="s">
        <v>164</v>
      </c>
      <c r="B707" s="418" t="s">
        <v>5785</v>
      </c>
      <c r="C707" s="418"/>
      <c r="D707" s="418" t="s">
        <v>5786</v>
      </c>
      <c r="E707" s="418"/>
      <c r="F707" s="418" t="s">
        <v>5787</v>
      </c>
      <c r="G707" s="418" t="s">
        <v>5788</v>
      </c>
      <c r="H707" s="419" t="s">
        <v>76</v>
      </c>
      <c r="I707" s="419">
        <v>5.0</v>
      </c>
      <c r="J707" s="420">
        <v>45467.0</v>
      </c>
      <c r="K707" s="419" t="s">
        <v>74</v>
      </c>
      <c r="L707" s="418" t="s">
        <v>5747</v>
      </c>
      <c r="M707" s="450" t="s">
        <v>5644</v>
      </c>
      <c r="N707" s="415"/>
      <c r="O707" s="419"/>
      <c r="P707" s="421"/>
      <c r="Q707" s="415"/>
      <c r="R707" s="415"/>
      <c r="S707" s="415"/>
      <c r="T707" s="415"/>
      <c r="U707" s="415"/>
      <c r="V707" s="415"/>
      <c r="W707" s="415"/>
      <c r="X707" s="415"/>
      <c r="Y707" s="415"/>
      <c r="Z707" s="415"/>
      <c r="AA707" s="415"/>
      <c r="AB707" s="415"/>
      <c r="AC707" s="415"/>
      <c r="AD707" s="415"/>
      <c r="AE707" s="415"/>
      <c r="AF707" s="415"/>
      <c r="AG707" s="415"/>
      <c r="AH707" s="415"/>
      <c r="AI707" s="415"/>
      <c r="AJ707" s="415"/>
      <c r="AK707" s="415"/>
      <c r="AL707" s="415"/>
      <c r="AM707" s="415"/>
      <c r="AN707" s="415"/>
    </row>
    <row r="708" ht="21.75" hidden="1" customHeight="1">
      <c r="A708" s="416" t="s">
        <v>164</v>
      </c>
      <c r="B708" s="418" t="s">
        <v>5789</v>
      </c>
      <c r="C708" s="418"/>
      <c r="D708" s="418" t="s">
        <v>5790</v>
      </c>
      <c r="E708" s="418"/>
      <c r="F708" s="415"/>
      <c r="G708" s="415"/>
      <c r="H708" s="419" t="s">
        <v>76</v>
      </c>
      <c r="I708" s="419">
        <v>5.0</v>
      </c>
      <c r="J708" s="464"/>
      <c r="K708" s="419" t="s">
        <v>74</v>
      </c>
      <c r="L708" s="418"/>
      <c r="M708" s="450" t="s">
        <v>5644</v>
      </c>
      <c r="N708" s="415"/>
      <c r="O708" s="419"/>
      <c r="P708" s="421"/>
      <c r="Q708" s="415"/>
      <c r="R708" s="415"/>
      <c r="S708" s="415"/>
      <c r="T708" s="415"/>
      <c r="U708" s="415"/>
      <c r="V708" s="415"/>
      <c r="W708" s="415"/>
      <c r="X708" s="415"/>
      <c r="Y708" s="415"/>
      <c r="Z708" s="415"/>
      <c r="AA708" s="415"/>
      <c r="AB708" s="415"/>
      <c r="AC708" s="415"/>
      <c r="AD708" s="415"/>
      <c r="AE708" s="415"/>
      <c r="AF708" s="415"/>
      <c r="AG708" s="415"/>
      <c r="AH708" s="415"/>
      <c r="AI708" s="415"/>
      <c r="AJ708" s="415"/>
      <c r="AK708" s="415"/>
      <c r="AL708" s="415"/>
      <c r="AM708" s="415"/>
      <c r="AN708" s="415"/>
    </row>
    <row r="709" ht="21.75" hidden="1" customHeight="1">
      <c r="A709" s="416" t="s">
        <v>164</v>
      </c>
      <c r="B709" s="418" t="s">
        <v>5791</v>
      </c>
      <c r="C709" s="418"/>
      <c r="D709" s="418" t="s">
        <v>5792</v>
      </c>
      <c r="E709" s="418"/>
      <c r="F709" s="415"/>
      <c r="G709" s="415"/>
      <c r="H709" s="419" t="s">
        <v>76</v>
      </c>
      <c r="I709" s="419">
        <v>5.0</v>
      </c>
      <c r="J709" s="464"/>
      <c r="K709" s="419" t="s">
        <v>74</v>
      </c>
      <c r="L709" s="418" t="s">
        <v>5249</v>
      </c>
      <c r="M709" s="450" t="s">
        <v>5644</v>
      </c>
      <c r="N709" s="415"/>
      <c r="O709" s="419"/>
      <c r="P709" s="421"/>
      <c r="Q709" s="415"/>
      <c r="R709" s="415"/>
      <c r="S709" s="415"/>
      <c r="T709" s="415"/>
      <c r="U709" s="415"/>
      <c r="V709" s="415"/>
      <c r="W709" s="415"/>
      <c r="X709" s="415"/>
      <c r="Y709" s="415"/>
      <c r="Z709" s="415"/>
      <c r="AA709" s="415"/>
      <c r="AB709" s="415"/>
      <c r="AC709" s="415"/>
      <c r="AD709" s="415"/>
      <c r="AE709" s="415"/>
      <c r="AF709" s="415"/>
      <c r="AG709" s="415"/>
      <c r="AH709" s="415"/>
      <c r="AI709" s="415"/>
      <c r="AJ709" s="415"/>
      <c r="AK709" s="415"/>
      <c r="AL709" s="415"/>
      <c r="AM709" s="415"/>
      <c r="AN709" s="415"/>
    </row>
    <row r="710" ht="21.75" hidden="1" customHeight="1">
      <c r="A710" s="416" t="s">
        <v>164</v>
      </c>
      <c r="B710" s="418" t="s">
        <v>5793</v>
      </c>
      <c r="C710" s="418"/>
      <c r="D710" s="418" t="s">
        <v>5794</v>
      </c>
      <c r="E710" s="418"/>
      <c r="F710" s="415"/>
      <c r="G710" s="415"/>
      <c r="H710" s="419" t="s">
        <v>76</v>
      </c>
      <c r="I710" s="419">
        <v>5.0</v>
      </c>
      <c r="J710" s="464"/>
      <c r="K710" s="419" t="s">
        <v>74</v>
      </c>
      <c r="L710" s="418" t="s">
        <v>5249</v>
      </c>
      <c r="M710" s="450" t="s">
        <v>5644</v>
      </c>
      <c r="N710" s="415"/>
      <c r="O710" s="419"/>
      <c r="P710" s="421"/>
      <c r="Q710" s="415"/>
      <c r="R710" s="415"/>
      <c r="S710" s="415"/>
      <c r="T710" s="415"/>
      <c r="U710" s="415"/>
      <c r="V710" s="415"/>
      <c r="W710" s="415"/>
      <c r="X710" s="415"/>
      <c r="Y710" s="415"/>
      <c r="Z710" s="415"/>
      <c r="AA710" s="415"/>
      <c r="AB710" s="415"/>
      <c r="AC710" s="415"/>
      <c r="AD710" s="415"/>
      <c r="AE710" s="415"/>
      <c r="AF710" s="415"/>
      <c r="AG710" s="415"/>
      <c r="AH710" s="415"/>
      <c r="AI710" s="415"/>
      <c r="AJ710" s="415"/>
      <c r="AK710" s="415"/>
      <c r="AL710" s="415"/>
      <c r="AM710" s="415"/>
      <c r="AN710" s="415"/>
    </row>
    <row r="711" ht="21.75" hidden="1" customHeight="1">
      <c r="A711" s="416" t="s">
        <v>164</v>
      </c>
      <c r="B711" s="418" t="s">
        <v>5795</v>
      </c>
      <c r="C711" s="418"/>
      <c r="D711" s="418" t="s">
        <v>5796</v>
      </c>
      <c r="E711" s="418"/>
      <c r="F711" s="418" t="s">
        <v>5797</v>
      </c>
      <c r="G711" s="418" t="s">
        <v>5798</v>
      </c>
      <c r="H711" s="419" t="s">
        <v>83</v>
      </c>
      <c r="I711" s="419">
        <v>5.0</v>
      </c>
      <c r="J711" s="420">
        <v>45880.0</v>
      </c>
      <c r="K711" s="419" t="s">
        <v>74</v>
      </c>
      <c r="L711" s="418" t="s">
        <v>4810</v>
      </c>
      <c r="M711" s="450" t="s">
        <v>5644</v>
      </c>
      <c r="N711" s="415"/>
      <c r="O711" s="419"/>
      <c r="P711" s="421"/>
      <c r="Q711" s="415"/>
      <c r="R711" s="415"/>
      <c r="S711" s="415"/>
      <c r="T711" s="415"/>
      <c r="U711" s="415"/>
      <c r="V711" s="415"/>
      <c r="W711" s="415"/>
      <c r="X711" s="415"/>
      <c r="Y711" s="415"/>
      <c r="Z711" s="415"/>
      <c r="AA711" s="415"/>
      <c r="AB711" s="415"/>
      <c r="AC711" s="415"/>
      <c r="AD711" s="415"/>
      <c r="AE711" s="415"/>
      <c r="AF711" s="415"/>
      <c r="AG711" s="415"/>
      <c r="AH711" s="415"/>
      <c r="AI711" s="415"/>
      <c r="AJ711" s="415"/>
      <c r="AK711" s="415"/>
      <c r="AL711" s="415"/>
      <c r="AM711" s="415"/>
      <c r="AN711" s="415"/>
    </row>
    <row r="712" ht="21.75" hidden="1" customHeight="1">
      <c r="A712" s="416" t="s">
        <v>164</v>
      </c>
      <c r="B712" s="418" t="s">
        <v>5799</v>
      </c>
      <c r="C712" s="418"/>
      <c r="D712" s="418" t="s">
        <v>5800</v>
      </c>
      <c r="E712" s="418"/>
      <c r="F712" s="419" t="s">
        <v>5801</v>
      </c>
      <c r="G712" s="419" t="s">
        <v>5801</v>
      </c>
      <c r="H712" s="419" t="s">
        <v>83</v>
      </c>
      <c r="I712" s="419">
        <v>5.0</v>
      </c>
      <c r="J712" s="420">
        <v>45839.0</v>
      </c>
      <c r="K712" s="419" t="s">
        <v>74</v>
      </c>
      <c r="L712" s="418" t="s">
        <v>4810</v>
      </c>
      <c r="M712" s="450" t="s">
        <v>5644</v>
      </c>
      <c r="N712" s="415"/>
      <c r="O712" s="419"/>
      <c r="P712" s="421"/>
      <c r="Q712" s="415"/>
      <c r="R712" s="415"/>
      <c r="S712" s="415"/>
      <c r="T712" s="415"/>
      <c r="U712" s="415"/>
      <c r="V712" s="415"/>
      <c r="W712" s="415"/>
      <c r="X712" s="415"/>
      <c r="Y712" s="415"/>
      <c r="Z712" s="415"/>
      <c r="AA712" s="415"/>
      <c r="AB712" s="415"/>
      <c r="AC712" s="415"/>
      <c r="AD712" s="415"/>
      <c r="AE712" s="415"/>
      <c r="AF712" s="415"/>
      <c r="AG712" s="415"/>
      <c r="AH712" s="415"/>
      <c r="AI712" s="415"/>
      <c r="AJ712" s="415"/>
      <c r="AK712" s="415"/>
      <c r="AL712" s="415"/>
      <c r="AM712" s="415"/>
      <c r="AN712" s="415"/>
    </row>
    <row r="713" ht="21.75" hidden="1" customHeight="1">
      <c r="A713" s="416" t="s">
        <v>164</v>
      </c>
      <c r="B713" s="418" t="s">
        <v>5802</v>
      </c>
      <c r="C713" s="418"/>
      <c r="D713" s="418" t="s">
        <v>5803</v>
      </c>
      <c r="E713" s="418"/>
      <c r="F713" s="419" t="s">
        <v>5801</v>
      </c>
      <c r="G713" s="419" t="s">
        <v>5801</v>
      </c>
      <c r="H713" s="419" t="s">
        <v>83</v>
      </c>
      <c r="I713" s="419">
        <v>5.0</v>
      </c>
      <c r="J713" s="420">
        <v>45833.0</v>
      </c>
      <c r="K713" s="419" t="s">
        <v>74</v>
      </c>
      <c r="L713" s="418" t="s">
        <v>4810</v>
      </c>
      <c r="M713" s="450" t="s">
        <v>5644</v>
      </c>
      <c r="N713" s="415"/>
      <c r="O713" s="419"/>
      <c r="P713" s="421"/>
      <c r="Q713" s="415"/>
      <c r="R713" s="415"/>
      <c r="S713" s="415"/>
      <c r="T713" s="415"/>
      <c r="U713" s="415"/>
      <c r="V713" s="415"/>
      <c r="W713" s="415"/>
      <c r="X713" s="415"/>
      <c r="Y713" s="415"/>
      <c r="Z713" s="415"/>
      <c r="AA713" s="415"/>
      <c r="AB713" s="415"/>
      <c r="AC713" s="415"/>
      <c r="AD713" s="415"/>
      <c r="AE713" s="415"/>
      <c r="AF713" s="415"/>
      <c r="AG713" s="415"/>
      <c r="AH713" s="415"/>
      <c r="AI713" s="415"/>
      <c r="AJ713" s="415"/>
      <c r="AK713" s="415"/>
      <c r="AL713" s="415"/>
      <c r="AM713" s="415"/>
      <c r="AN713" s="415"/>
    </row>
    <row r="714" ht="21.75" hidden="1" customHeight="1">
      <c r="A714" s="416" t="s">
        <v>164</v>
      </c>
      <c r="B714" s="418" t="s">
        <v>5804</v>
      </c>
      <c r="C714" s="418"/>
      <c r="D714" s="418" t="s">
        <v>5805</v>
      </c>
      <c r="E714" s="418"/>
      <c r="F714" s="419" t="s">
        <v>5801</v>
      </c>
      <c r="G714" s="419" t="s">
        <v>5801</v>
      </c>
      <c r="H714" s="419" t="s">
        <v>83</v>
      </c>
      <c r="I714" s="419">
        <v>5.0</v>
      </c>
      <c r="J714" s="420">
        <v>45831.0</v>
      </c>
      <c r="K714" s="419" t="s">
        <v>74</v>
      </c>
      <c r="L714" s="418" t="s">
        <v>4810</v>
      </c>
      <c r="M714" s="450" t="s">
        <v>5644</v>
      </c>
      <c r="N714" s="415"/>
      <c r="O714" s="419"/>
      <c r="P714" s="421"/>
      <c r="Q714" s="415"/>
      <c r="R714" s="415"/>
      <c r="S714" s="415"/>
      <c r="T714" s="415"/>
      <c r="U714" s="415"/>
      <c r="V714" s="415"/>
      <c r="W714" s="415"/>
      <c r="X714" s="415"/>
      <c r="Y714" s="415"/>
      <c r="Z714" s="415"/>
      <c r="AA714" s="415"/>
      <c r="AB714" s="415"/>
      <c r="AC714" s="415"/>
      <c r="AD714" s="415"/>
      <c r="AE714" s="415"/>
      <c r="AF714" s="415"/>
      <c r="AG714" s="415"/>
      <c r="AH714" s="415"/>
      <c r="AI714" s="415"/>
      <c r="AJ714" s="415"/>
      <c r="AK714" s="415"/>
      <c r="AL714" s="415"/>
      <c r="AM714" s="415"/>
      <c r="AN714" s="415"/>
    </row>
    <row r="715" ht="21.75" hidden="1" customHeight="1">
      <c r="A715" s="416" t="s">
        <v>164</v>
      </c>
      <c r="B715" s="418" t="s">
        <v>5806</v>
      </c>
      <c r="C715" s="418"/>
      <c r="D715" s="418" t="s">
        <v>5807</v>
      </c>
      <c r="E715" s="418"/>
      <c r="F715" s="419" t="s">
        <v>5801</v>
      </c>
      <c r="G715" s="419" t="s">
        <v>5801</v>
      </c>
      <c r="H715" s="419" t="s">
        <v>83</v>
      </c>
      <c r="I715" s="419">
        <v>5.0</v>
      </c>
      <c r="J715" s="420">
        <v>45828.0</v>
      </c>
      <c r="K715" s="419" t="s">
        <v>74</v>
      </c>
      <c r="L715" s="418" t="s">
        <v>4810</v>
      </c>
      <c r="M715" s="450" t="s">
        <v>5644</v>
      </c>
      <c r="N715" s="415"/>
      <c r="O715" s="419"/>
      <c r="P715" s="421"/>
      <c r="Q715" s="415"/>
      <c r="R715" s="415"/>
      <c r="S715" s="415"/>
      <c r="T715" s="415"/>
      <c r="U715" s="415"/>
      <c r="V715" s="415"/>
      <c r="W715" s="415"/>
      <c r="X715" s="415"/>
      <c r="Y715" s="415"/>
      <c r="Z715" s="415"/>
      <c r="AA715" s="415"/>
      <c r="AB715" s="415"/>
      <c r="AC715" s="415"/>
      <c r="AD715" s="415"/>
      <c r="AE715" s="415"/>
      <c r="AF715" s="415"/>
      <c r="AG715" s="415"/>
      <c r="AH715" s="415"/>
      <c r="AI715" s="415"/>
      <c r="AJ715" s="415"/>
      <c r="AK715" s="415"/>
      <c r="AL715" s="415"/>
      <c r="AM715" s="415"/>
      <c r="AN715" s="415"/>
    </row>
    <row r="716" ht="21.75" hidden="1" customHeight="1">
      <c r="A716" s="416" t="s">
        <v>164</v>
      </c>
      <c r="B716" s="418" t="s">
        <v>5808</v>
      </c>
      <c r="C716" s="418"/>
      <c r="D716" s="418" t="s">
        <v>5809</v>
      </c>
      <c r="E716" s="418"/>
      <c r="F716" s="419" t="s">
        <v>5801</v>
      </c>
      <c r="G716" s="419" t="s">
        <v>5801</v>
      </c>
      <c r="H716" s="419" t="s">
        <v>83</v>
      </c>
      <c r="I716" s="419">
        <v>5.0</v>
      </c>
      <c r="J716" s="420">
        <v>45827.0</v>
      </c>
      <c r="K716" s="419" t="s">
        <v>74</v>
      </c>
      <c r="L716" s="418" t="s">
        <v>4810</v>
      </c>
      <c r="M716" s="450" t="s">
        <v>5644</v>
      </c>
      <c r="N716" s="415"/>
      <c r="O716" s="419"/>
      <c r="P716" s="421"/>
      <c r="Q716" s="415"/>
      <c r="R716" s="415"/>
      <c r="S716" s="415"/>
      <c r="T716" s="415"/>
      <c r="U716" s="415"/>
      <c r="V716" s="415"/>
      <c r="W716" s="415"/>
      <c r="X716" s="415"/>
      <c r="Y716" s="415"/>
      <c r="Z716" s="415"/>
      <c r="AA716" s="415"/>
      <c r="AB716" s="415"/>
      <c r="AC716" s="415"/>
      <c r="AD716" s="415"/>
      <c r="AE716" s="415"/>
      <c r="AF716" s="415"/>
      <c r="AG716" s="415"/>
      <c r="AH716" s="415"/>
      <c r="AI716" s="415"/>
      <c r="AJ716" s="415"/>
      <c r="AK716" s="415"/>
      <c r="AL716" s="415"/>
      <c r="AM716" s="415"/>
      <c r="AN716" s="415"/>
    </row>
    <row r="717" ht="21.75" hidden="1" customHeight="1">
      <c r="A717" s="416" t="s">
        <v>164</v>
      </c>
      <c r="B717" s="418" t="s">
        <v>5810</v>
      </c>
      <c r="C717" s="418"/>
      <c r="D717" s="418" t="s">
        <v>5811</v>
      </c>
      <c r="E717" s="418"/>
      <c r="F717" s="419" t="s">
        <v>5801</v>
      </c>
      <c r="G717" s="419" t="s">
        <v>5801</v>
      </c>
      <c r="H717" s="419" t="s">
        <v>83</v>
      </c>
      <c r="I717" s="419">
        <v>5.0</v>
      </c>
      <c r="J717" s="420">
        <v>45826.0</v>
      </c>
      <c r="K717" s="419" t="s">
        <v>74</v>
      </c>
      <c r="L717" s="418" t="s">
        <v>4810</v>
      </c>
      <c r="M717" s="450" t="s">
        <v>5644</v>
      </c>
      <c r="N717" s="415"/>
      <c r="O717" s="419"/>
      <c r="P717" s="421"/>
      <c r="Q717" s="415"/>
      <c r="R717" s="415"/>
      <c r="S717" s="415"/>
      <c r="T717" s="415"/>
      <c r="U717" s="415"/>
      <c r="V717" s="415"/>
      <c r="W717" s="415"/>
      <c r="X717" s="415"/>
      <c r="Y717" s="415"/>
      <c r="Z717" s="415"/>
      <c r="AA717" s="415"/>
      <c r="AB717" s="415"/>
      <c r="AC717" s="415"/>
      <c r="AD717" s="415"/>
      <c r="AE717" s="415"/>
      <c r="AF717" s="415"/>
      <c r="AG717" s="415"/>
      <c r="AH717" s="415"/>
      <c r="AI717" s="415"/>
      <c r="AJ717" s="415"/>
      <c r="AK717" s="415"/>
      <c r="AL717" s="415"/>
      <c r="AM717" s="415"/>
      <c r="AN717" s="415"/>
    </row>
    <row r="718" ht="21.75" hidden="1" customHeight="1">
      <c r="A718" s="416" t="s">
        <v>164</v>
      </c>
      <c r="B718" s="418" t="s">
        <v>5812</v>
      </c>
      <c r="C718" s="418"/>
      <c r="D718" s="418" t="s">
        <v>5813</v>
      </c>
      <c r="E718" s="418"/>
      <c r="F718" s="419" t="s">
        <v>5801</v>
      </c>
      <c r="G718" s="419" t="s">
        <v>5801</v>
      </c>
      <c r="H718" s="419" t="s">
        <v>83</v>
      </c>
      <c r="I718" s="419">
        <v>5.0</v>
      </c>
      <c r="J718" s="420">
        <v>45825.0</v>
      </c>
      <c r="K718" s="419" t="s">
        <v>74</v>
      </c>
      <c r="L718" s="418" t="s">
        <v>4810</v>
      </c>
      <c r="M718" s="450" t="s">
        <v>5644</v>
      </c>
      <c r="N718" s="415"/>
      <c r="O718" s="419"/>
      <c r="P718" s="421"/>
      <c r="Q718" s="415"/>
      <c r="R718" s="415"/>
      <c r="S718" s="415"/>
      <c r="T718" s="415"/>
      <c r="U718" s="415"/>
      <c r="V718" s="415"/>
      <c r="W718" s="415"/>
      <c r="X718" s="415"/>
      <c r="Y718" s="415"/>
      <c r="Z718" s="415"/>
      <c r="AA718" s="415"/>
      <c r="AB718" s="415"/>
      <c r="AC718" s="415"/>
      <c r="AD718" s="415"/>
      <c r="AE718" s="415"/>
      <c r="AF718" s="415"/>
      <c r="AG718" s="415"/>
      <c r="AH718" s="415"/>
      <c r="AI718" s="415"/>
      <c r="AJ718" s="415"/>
      <c r="AK718" s="415"/>
      <c r="AL718" s="415"/>
      <c r="AM718" s="415"/>
      <c r="AN718" s="415"/>
    </row>
    <row r="719" ht="21.75" hidden="1" customHeight="1">
      <c r="A719" s="416" t="s">
        <v>164</v>
      </c>
      <c r="B719" s="418" t="s">
        <v>5814</v>
      </c>
      <c r="C719" s="418"/>
      <c r="D719" s="418" t="s">
        <v>5815</v>
      </c>
      <c r="E719" s="418"/>
      <c r="F719" s="419" t="s">
        <v>5801</v>
      </c>
      <c r="G719" s="419" t="s">
        <v>5801</v>
      </c>
      <c r="H719" s="419" t="s">
        <v>83</v>
      </c>
      <c r="I719" s="419">
        <v>5.0</v>
      </c>
      <c r="J719" s="420">
        <v>45821.0</v>
      </c>
      <c r="K719" s="419" t="s">
        <v>74</v>
      </c>
      <c r="L719" s="418" t="s">
        <v>4810</v>
      </c>
      <c r="M719" s="450" t="s">
        <v>5644</v>
      </c>
      <c r="N719" s="415"/>
      <c r="O719" s="419"/>
      <c r="P719" s="421"/>
      <c r="Q719" s="415"/>
      <c r="R719" s="415"/>
      <c r="S719" s="415"/>
      <c r="T719" s="415"/>
      <c r="U719" s="415"/>
      <c r="V719" s="415"/>
      <c r="W719" s="415"/>
      <c r="X719" s="415"/>
      <c r="Y719" s="415"/>
      <c r="Z719" s="415"/>
      <c r="AA719" s="415"/>
      <c r="AB719" s="415"/>
      <c r="AC719" s="415"/>
      <c r="AD719" s="415"/>
      <c r="AE719" s="415"/>
      <c r="AF719" s="415"/>
      <c r="AG719" s="415"/>
      <c r="AH719" s="415"/>
      <c r="AI719" s="415"/>
      <c r="AJ719" s="415"/>
      <c r="AK719" s="415"/>
      <c r="AL719" s="415"/>
      <c r="AM719" s="415"/>
      <c r="AN719" s="415"/>
    </row>
    <row r="720" ht="21.75" hidden="1" customHeight="1">
      <c r="A720" s="416" t="s">
        <v>164</v>
      </c>
      <c r="B720" s="418" t="s">
        <v>5816</v>
      </c>
      <c r="C720" s="418"/>
      <c r="D720" s="418" t="s">
        <v>5817</v>
      </c>
      <c r="E720" s="418"/>
      <c r="F720" s="419" t="s">
        <v>5801</v>
      </c>
      <c r="G720" s="419" t="s">
        <v>5801</v>
      </c>
      <c r="H720" s="419" t="s">
        <v>83</v>
      </c>
      <c r="I720" s="419">
        <v>5.0</v>
      </c>
      <c r="J720" s="420">
        <v>45819.0</v>
      </c>
      <c r="K720" s="419" t="s">
        <v>74</v>
      </c>
      <c r="L720" s="418" t="s">
        <v>4810</v>
      </c>
      <c r="M720" s="450" t="s">
        <v>5644</v>
      </c>
      <c r="N720" s="415"/>
      <c r="O720" s="419"/>
      <c r="P720" s="421"/>
      <c r="Q720" s="415"/>
      <c r="R720" s="415"/>
      <c r="S720" s="415"/>
      <c r="T720" s="415"/>
      <c r="U720" s="415"/>
      <c r="V720" s="415"/>
      <c r="W720" s="415"/>
      <c r="X720" s="415"/>
      <c r="Y720" s="415"/>
      <c r="Z720" s="415"/>
      <c r="AA720" s="415"/>
      <c r="AB720" s="415"/>
      <c r="AC720" s="415"/>
      <c r="AD720" s="415"/>
      <c r="AE720" s="415"/>
      <c r="AF720" s="415"/>
      <c r="AG720" s="415"/>
      <c r="AH720" s="415"/>
      <c r="AI720" s="415"/>
      <c r="AJ720" s="415"/>
      <c r="AK720" s="415"/>
      <c r="AL720" s="415"/>
      <c r="AM720" s="415"/>
      <c r="AN720" s="415"/>
    </row>
    <row r="721" ht="21.75" hidden="1" customHeight="1">
      <c r="A721" s="416" t="s">
        <v>164</v>
      </c>
      <c r="B721" s="418" t="s">
        <v>5818</v>
      </c>
      <c r="C721" s="418"/>
      <c r="D721" s="418" t="s">
        <v>5819</v>
      </c>
      <c r="E721" s="418"/>
      <c r="F721" s="419" t="s">
        <v>5801</v>
      </c>
      <c r="G721" s="419" t="s">
        <v>5801</v>
      </c>
      <c r="H721" s="419" t="s">
        <v>83</v>
      </c>
      <c r="I721" s="419">
        <v>5.0</v>
      </c>
      <c r="J721" s="420">
        <v>45818.0</v>
      </c>
      <c r="K721" s="419" t="s">
        <v>74</v>
      </c>
      <c r="L721" s="418" t="s">
        <v>4810</v>
      </c>
      <c r="M721" s="450" t="s">
        <v>5644</v>
      </c>
      <c r="N721" s="415"/>
      <c r="O721" s="419"/>
      <c r="P721" s="421"/>
      <c r="Q721" s="415"/>
      <c r="R721" s="415"/>
      <c r="S721" s="415"/>
      <c r="T721" s="415"/>
      <c r="U721" s="415"/>
      <c r="V721" s="415"/>
      <c r="W721" s="415"/>
      <c r="X721" s="415"/>
      <c r="Y721" s="415"/>
      <c r="Z721" s="415"/>
      <c r="AA721" s="415"/>
      <c r="AB721" s="415"/>
      <c r="AC721" s="415"/>
      <c r="AD721" s="415"/>
      <c r="AE721" s="415"/>
      <c r="AF721" s="415"/>
      <c r="AG721" s="415"/>
      <c r="AH721" s="415"/>
      <c r="AI721" s="415"/>
      <c r="AJ721" s="415"/>
      <c r="AK721" s="415"/>
      <c r="AL721" s="415"/>
      <c r="AM721" s="415"/>
      <c r="AN721" s="415"/>
    </row>
    <row r="722" ht="21.75" hidden="1" customHeight="1">
      <c r="A722" s="416" t="s">
        <v>164</v>
      </c>
      <c r="B722" s="418" t="s">
        <v>5820</v>
      </c>
      <c r="C722" s="418"/>
      <c r="D722" s="418" t="s">
        <v>5821</v>
      </c>
      <c r="E722" s="418"/>
      <c r="F722" s="419" t="s">
        <v>5801</v>
      </c>
      <c r="G722" s="419" t="s">
        <v>5801</v>
      </c>
      <c r="H722" s="419" t="s">
        <v>83</v>
      </c>
      <c r="I722" s="419">
        <v>5.0</v>
      </c>
      <c r="J722" s="420">
        <v>45812.0</v>
      </c>
      <c r="K722" s="419" t="s">
        <v>74</v>
      </c>
      <c r="L722" s="418" t="s">
        <v>4810</v>
      </c>
      <c r="M722" s="450" t="s">
        <v>5644</v>
      </c>
      <c r="N722" s="415"/>
      <c r="O722" s="419"/>
      <c r="P722" s="421"/>
      <c r="Q722" s="415"/>
      <c r="R722" s="415"/>
      <c r="S722" s="415"/>
      <c r="T722" s="415"/>
      <c r="U722" s="415"/>
      <c r="V722" s="415"/>
      <c r="W722" s="415"/>
      <c r="X722" s="415"/>
      <c r="Y722" s="415"/>
      <c r="Z722" s="415"/>
      <c r="AA722" s="415"/>
      <c r="AB722" s="415"/>
      <c r="AC722" s="415"/>
      <c r="AD722" s="415"/>
      <c r="AE722" s="415"/>
      <c r="AF722" s="415"/>
      <c r="AG722" s="415"/>
      <c r="AH722" s="415"/>
      <c r="AI722" s="415"/>
      <c r="AJ722" s="415"/>
      <c r="AK722" s="415"/>
      <c r="AL722" s="415"/>
      <c r="AM722" s="415"/>
      <c r="AN722" s="415"/>
    </row>
    <row r="723" ht="21.75" hidden="1" customHeight="1">
      <c r="A723" s="416" t="s">
        <v>164</v>
      </c>
      <c r="B723" s="418" t="s">
        <v>5822</v>
      </c>
      <c r="C723" s="418"/>
      <c r="D723" s="418" t="s">
        <v>5823</v>
      </c>
      <c r="E723" s="418"/>
      <c r="F723" s="419" t="s">
        <v>5801</v>
      </c>
      <c r="G723" s="419" t="s">
        <v>5801</v>
      </c>
      <c r="H723" s="419" t="s">
        <v>83</v>
      </c>
      <c r="I723" s="419">
        <v>5.0</v>
      </c>
      <c r="J723" s="420">
        <v>45804.0</v>
      </c>
      <c r="K723" s="419" t="s">
        <v>74</v>
      </c>
      <c r="L723" s="418" t="s">
        <v>4810</v>
      </c>
      <c r="M723" s="450" t="s">
        <v>5644</v>
      </c>
      <c r="N723" s="415"/>
      <c r="O723" s="419"/>
      <c r="P723" s="421"/>
      <c r="Q723" s="415"/>
      <c r="R723" s="415"/>
      <c r="S723" s="415"/>
      <c r="T723" s="415"/>
      <c r="U723" s="415"/>
      <c r="V723" s="415"/>
      <c r="W723" s="415"/>
      <c r="X723" s="415"/>
      <c r="Y723" s="415"/>
      <c r="Z723" s="415"/>
      <c r="AA723" s="415"/>
      <c r="AB723" s="415"/>
      <c r="AC723" s="415"/>
      <c r="AD723" s="415"/>
      <c r="AE723" s="415"/>
      <c r="AF723" s="415"/>
      <c r="AG723" s="415"/>
      <c r="AH723" s="415"/>
      <c r="AI723" s="415"/>
      <c r="AJ723" s="415"/>
      <c r="AK723" s="415"/>
      <c r="AL723" s="415"/>
      <c r="AM723" s="415"/>
      <c r="AN723" s="415"/>
    </row>
    <row r="724" ht="21.75" hidden="1" customHeight="1">
      <c r="A724" s="416" t="s">
        <v>164</v>
      </c>
      <c r="B724" s="418" t="s">
        <v>5824</v>
      </c>
      <c r="C724" s="418"/>
      <c r="D724" s="418" t="s">
        <v>5825</v>
      </c>
      <c r="E724" s="418"/>
      <c r="F724" s="419" t="s">
        <v>5801</v>
      </c>
      <c r="G724" s="419" t="s">
        <v>5801</v>
      </c>
      <c r="H724" s="419" t="s">
        <v>83</v>
      </c>
      <c r="I724" s="419">
        <v>5.0</v>
      </c>
      <c r="J724" s="420">
        <v>45777.0</v>
      </c>
      <c r="K724" s="419" t="s">
        <v>74</v>
      </c>
      <c r="L724" s="418" t="s">
        <v>4810</v>
      </c>
      <c r="M724" s="450" t="s">
        <v>5644</v>
      </c>
      <c r="N724" s="415"/>
      <c r="O724" s="419"/>
      <c r="P724" s="421"/>
      <c r="Q724" s="415"/>
      <c r="R724" s="415"/>
      <c r="S724" s="415"/>
      <c r="T724" s="415"/>
      <c r="U724" s="415"/>
      <c r="V724" s="415"/>
      <c r="W724" s="415"/>
      <c r="X724" s="415"/>
      <c r="Y724" s="415"/>
      <c r="Z724" s="415"/>
      <c r="AA724" s="415"/>
      <c r="AB724" s="415"/>
      <c r="AC724" s="415"/>
      <c r="AD724" s="415"/>
      <c r="AE724" s="415"/>
      <c r="AF724" s="415"/>
      <c r="AG724" s="415"/>
      <c r="AH724" s="415"/>
      <c r="AI724" s="415"/>
      <c r="AJ724" s="415"/>
      <c r="AK724" s="415"/>
      <c r="AL724" s="415"/>
      <c r="AM724" s="415"/>
      <c r="AN724" s="415"/>
    </row>
    <row r="725" ht="21.75" hidden="1" customHeight="1">
      <c r="A725" s="416" t="s">
        <v>164</v>
      </c>
      <c r="B725" s="418" t="s">
        <v>5826</v>
      </c>
      <c r="C725" s="418"/>
      <c r="D725" s="418" t="s">
        <v>5827</v>
      </c>
      <c r="E725" s="418"/>
      <c r="F725" s="415"/>
      <c r="G725" s="415"/>
      <c r="H725" s="419" t="s">
        <v>62</v>
      </c>
      <c r="I725" s="419">
        <v>5.0</v>
      </c>
      <c r="J725" s="420">
        <v>45947.0</v>
      </c>
      <c r="K725" s="414" t="s">
        <v>281</v>
      </c>
      <c r="L725" s="418" t="s">
        <v>5686</v>
      </c>
      <c r="M725" s="450" t="s">
        <v>5644</v>
      </c>
      <c r="N725" s="415"/>
      <c r="O725" s="419"/>
      <c r="P725" s="421"/>
      <c r="Q725" s="415"/>
      <c r="R725" s="415"/>
      <c r="S725" s="415"/>
      <c r="T725" s="415"/>
      <c r="U725" s="415"/>
      <c r="V725" s="415"/>
      <c r="W725" s="415"/>
      <c r="X725" s="415"/>
      <c r="Y725" s="415"/>
      <c r="Z725" s="415"/>
      <c r="AA725" s="415"/>
      <c r="AB725" s="415"/>
      <c r="AC725" s="415"/>
      <c r="AD725" s="415"/>
      <c r="AE725" s="415"/>
      <c r="AF725" s="415"/>
      <c r="AG725" s="415"/>
      <c r="AH725" s="415"/>
      <c r="AI725" s="415"/>
      <c r="AJ725" s="415"/>
      <c r="AK725" s="415"/>
      <c r="AL725" s="415"/>
      <c r="AM725" s="415"/>
      <c r="AN725" s="415"/>
    </row>
    <row r="726" ht="21.75" hidden="1" customHeight="1">
      <c r="A726" s="416" t="s">
        <v>164</v>
      </c>
      <c r="B726" s="418" t="s">
        <v>5828</v>
      </c>
      <c r="C726" s="418"/>
      <c r="D726" s="418" t="s">
        <v>5829</v>
      </c>
      <c r="E726" s="418"/>
      <c r="F726" s="415"/>
      <c r="G726" s="415"/>
      <c r="H726" s="419" t="s">
        <v>62</v>
      </c>
      <c r="I726" s="419">
        <v>5.0</v>
      </c>
      <c r="J726" s="420">
        <v>45947.0</v>
      </c>
      <c r="K726" s="414" t="s">
        <v>281</v>
      </c>
      <c r="L726" s="418" t="s">
        <v>5686</v>
      </c>
      <c r="M726" s="450" t="s">
        <v>5644</v>
      </c>
      <c r="N726" s="415"/>
      <c r="O726" s="419"/>
      <c r="P726" s="421"/>
      <c r="Q726" s="415"/>
      <c r="R726" s="415"/>
      <c r="S726" s="415"/>
      <c r="T726" s="415"/>
      <c r="U726" s="415"/>
      <c r="V726" s="415"/>
      <c r="W726" s="415"/>
      <c r="X726" s="415"/>
      <c r="Y726" s="415"/>
      <c r="Z726" s="415"/>
      <c r="AA726" s="415"/>
      <c r="AB726" s="415"/>
      <c r="AC726" s="415"/>
      <c r="AD726" s="415"/>
      <c r="AE726" s="415"/>
      <c r="AF726" s="415"/>
      <c r="AG726" s="415"/>
      <c r="AH726" s="415"/>
      <c r="AI726" s="415"/>
      <c r="AJ726" s="415"/>
      <c r="AK726" s="415"/>
      <c r="AL726" s="415"/>
      <c r="AM726" s="415"/>
      <c r="AN726" s="415"/>
    </row>
    <row r="727" ht="21.75" hidden="1" customHeight="1">
      <c r="A727" s="416" t="s">
        <v>164</v>
      </c>
      <c r="B727" s="418" t="s">
        <v>5830</v>
      </c>
      <c r="C727" s="418"/>
      <c r="D727" s="418" t="s">
        <v>5831</v>
      </c>
      <c r="E727" s="418"/>
      <c r="F727" s="415"/>
      <c r="G727" s="415"/>
      <c r="H727" s="419" t="s">
        <v>62</v>
      </c>
      <c r="I727" s="419">
        <v>5.0</v>
      </c>
      <c r="J727" s="420">
        <v>45946.0</v>
      </c>
      <c r="K727" s="414" t="s">
        <v>281</v>
      </c>
      <c r="L727" s="418" t="s">
        <v>5686</v>
      </c>
      <c r="M727" s="450" t="s">
        <v>5644</v>
      </c>
      <c r="N727" s="415"/>
      <c r="O727" s="419"/>
      <c r="P727" s="421"/>
      <c r="Q727" s="415"/>
      <c r="R727" s="415"/>
      <c r="S727" s="415"/>
      <c r="T727" s="415"/>
      <c r="U727" s="415"/>
      <c r="V727" s="415"/>
      <c r="W727" s="415"/>
      <c r="X727" s="415"/>
      <c r="Y727" s="415"/>
      <c r="Z727" s="415"/>
      <c r="AA727" s="415"/>
      <c r="AB727" s="415"/>
      <c r="AC727" s="415"/>
      <c r="AD727" s="415"/>
      <c r="AE727" s="415"/>
      <c r="AF727" s="415"/>
      <c r="AG727" s="415"/>
      <c r="AH727" s="415"/>
      <c r="AI727" s="415"/>
      <c r="AJ727" s="415"/>
      <c r="AK727" s="415"/>
      <c r="AL727" s="415"/>
      <c r="AM727" s="415"/>
      <c r="AN727" s="415"/>
    </row>
    <row r="728" ht="21.75" hidden="1" customHeight="1">
      <c r="A728" s="416" t="s">
        <v>164</v>
      </c>
      <c r="B728" s="418" t="s">
        <v>5832</v>
      </c>
      <c r="C728" s="418"/>
      <c r="D728" s="438" t="s">
        <v>5833</v>
      </c>
      <c r="E728" s="438"/>
      <c r="F728" s="415"/>
      <c r="G728" s="415"/>
      <c r="H728" s="419" t="s">
        <v>62</v>
      </c>
      <c r="I728" s="419">
        <v>5.0</v>
      </c>
      <c r="J728" s="420">
        <v>45946.0</v>
      </c>
      <c r="K728" s="414" t="s">
        <v>281</v>
      </c>
      <c r="L728" s="418" t="s">
        <v>5686</v>
      </c>
      <c r="M728" s="450" t="s">
        <v>5644</v>
      </c>
      <c r="N728" s="415"/>
      <c r="O728" s="419"/>
      <c r="P728" s="421"/>
      <c r="Q728" s="415"/>
      <c r="R728" s="415"/>
      <c r="S728" s="415"/>
      <c r="T728" s="415"/>
      <c r="U728" s="415"/>
      <c r="V728" s="415"/>
      <c r="W728" s="415"/>
      <c r="X728" s="415"/>
      <c r="Y728" s="415"/>
      <c r="Z728" s="415"/>
      <c r="AA728" s="415"/>
      <c r="AB728" s="415"/>
      <c r="AC728" s="415"/>
      <c r="AD728" s="415"/>
      <c r="AE728" s="415"/>
      <c r="AF728" s="415"/>
      <c r="AG728" s="415"/>
      <c r="AH728" s="415"/>
      <c r="AI728" s="415"/>
      <c r="AJ728" s="415"/>
      <c r="AK728" s="415"/>
      <c r="AL728" s="415"/>
      <c r="AM728" s="415"/>
      <c r="AN728" s="415"/>
    </row>
    <row r="729" ht="21.75" hidden="1" customHeight="1">
      <c r="A729" s="416" t="s">
        <v>164</v>
      </c>
      <c r="B729" s="426" t="s">
        <v>5834</v>
      </c>
      <c r="C729" s="426"/>
      <c r="D729" s="418" t="s">
        <v>5835</v>
      </c>
      <c r="E729" s="418"/>
      <c r="F729" s="415"/>
      <c r="G729" s="415"/>
      <c r="H729" s="419" t="s">
        <v>62</v>
      </c>
      <c r="I729" s="419">
        <v>5.0</v>
      </c>
      <c r="J729" s="420">
        <v>45946.0</v>
      </c>
      <c r="K729" s="414" t="s">
        <v>281</v>
      </c>
      <c r="L729" s="418" t="s">
        <v>5686</v>
      </c>
      <c r="M729" s="450" t="s">
        <v>5644</v>
      </c>
      <c r="N729" s="415"/>
      <c r="O729" s="419"/>
      <c r="P729" s="421"/>
      <c r="Q729" s="415"/>
      <c r="R729" s="415"/>
      <c r="S729" s="415"/>
      <c r="T729" s="415"/>
      <c r="U729" s="415"/>
      <c r="V729" s="415"/>
      <c r="W729" s="415"/>
      <c r="X729" s="415"/>
      <c r="Y729" s="415"/>
      <c r="Z729" s="415"/>
      <c r="AA729" s="415"/>
      <c r="AB729" s="415"/>
      <c r="AC729" s="415"/>
      <c r="AD729" s="415"/>
      <c r="AE729" s="415"/>
      <c r="AF729" s="415"/>
      <c r="AG729" s="415"/>
      <c r="AH729" s="415"/>
      <c r="AI729" s="415"/>
      <c r="AJ729" s="415"/>
      <c r="AK729" s="415"/>
      <c r="AL729" s="415"/>
      <c r="AM729" s="415"/>
      <c r="AN729" s="415"/>
    </row>
    <row r="730" ht="21.75" hidden="1" customHeight="1">
      <c r="A730" s="416" t="s">
        <v>164</v>
      </c>
      <c r="B730" s="418" t="s">
        <v>5836</v>
      </c>
      <c r="C730" s="418"/>
      <c r="D730" s="418" t="s">
        <v>5837</v>
      </c>
      <c r="E730" s="418"/>
      <c r="F730" s="418" t="s">
        <v>5838</v>
      </c>
      <c r="G730" s="418" t="s">
        <v>5839</v>
      </c>
      <c r="H730" s="418" t="s">
        <v>54</v>
      </c>
      <c r="I730" s="461">
        <v>5.0</v>
      </c>
      <c r="J730" s="465">
        <v>45463.0</v>
      </c>
      <c r="K730" s="419" t="s">
        <v>36</v>
      </c>
      <c r="L730" s="418" t="s">
        <v>5840</v>
      </c>
      <c r="M730" s="450" t="s">
        <v>5841</v>
      </c>
      <c r="N730" s="415"/>
      <c r="O730" s="419"/>
      <c r="P730" s="421"/>
      <c r="Q730" s="415"/>
      <c r="R730" s="415"/>
      <c r="S730" s="415"/>
      <c r="T730" s="415"/>
      <c r="U730" s="415"/>
      <c r="V730" s="415"/>
      <c r="W730" s="415"/>
      <c r="X730" s="415"/>
      <c r="Y730" s="415"/>
      <c r="Z730" s="415"/>
      <c r="AA730" s="415"/>
      <c r="AB730" s="415"/>
      <c r="AC730" s="415"/>
      <c r="AD730" s="415"/>
      <c r="AE730" s="415"/>
      <c r="AF730" s="415"/>
      <c r="AG730" s="415"/>
      <c r="AH730" s="415"/>
      <c r="AI730" s="415"/>
      <c r="AJ730" s="415"/>
      <c r="AK730" s="415"/>
      <c r="AL730" s="415"/>
      <c r="AM730" s="415"/>
      <c r="AN730" s="415"/>
    </row>
    <row r="731" ht="21.75" hidden="1" customHeight="1">
      <c r="A731" s="416" t="s">
        <v>164</v>
      </c>
      <c r="B731" s="418" t="s">
        <v>5842</v>
      </c>
      <c r="C731" s="418"/>
      <c r="D731" s="418" t="s">
        <v>5843</v>
      </c>
      <c r="E731" s="418"/>
      <c r="F731" s="418" t="s">
        <v>5844</v>
      </c>
      <c r="G731" s="418" t="s">
        <v>5845</v>
      </c>
      <c r="H731" s="418" t="s">
        <v>54</v>
      </c>
      <c r="I731" s="461">
        <v>5.0</v>
      </c>
      <c r="J731" s="465">
        <v>45411.0</v>
      </c>
      <c r="K731" s="419" t="s">
        <v>36</v>
      </c>
      <c r="L731" s="418" t="s">
        <v>5846</v>
      </c>
      <c r="M731" s="450" t="s">
        <v>5841</v>
      </c>
      <c r="N731" s="415"/>
      <c r="O731" s="419"/>
      <c r="P731" s="421"/>
      <c r="Q731" s="415"/>
      <c r="R731" s="415"/>
      <c r="S731" s="415"/>
      <c r="T731" s="415"/>
      <c r="U731" s="415"/>
      <c r="V731" s="415"/>
      <c r="W731" s="415"/>
      <c r="X731" s="415"/>
      <c r="Y731" s="415"/>
      <c r="Z731" s="415"/>
      <c r="AA731" s="415"/>
      <c r="AB731" s="415"/>
      <c r="AC731" s="415"/>
      <c r="AD731" s="415"/>
      <c r="AE731" s="415"/>
      <c r="AF731" s="415"/>
      <c r="AG731" s="415"/>
      <c r="AH731" s="415"/>
      <c r="AI731" s="415"/>
      <c r="AJ731" s="415"/>
      <c r="AK731" s="415"/>
      <c r="AL731" s="415"/>
      <c r="AM731" s="415"/>
      <c r="AN731" s="415"/>
    </row>
    <row r="732" ht="21.75" hidden="1" customHeight="1">
      <c r="A732" s="416" t="s">
        <v>164</v>
      </c>
      <c r="B732" s="418" t="s">
        <v>5847</v>
      </c>
      <c r="C732" s="418"/>
      <c r="D732" s="418" t="s">
        <v>5848</v>
      </c>
      <c r="E732" s="418"/>
      <c r="F732" s="418" t="s">
        <v>5849</v>
      </c>
      <c r="G732" s="418" t="s">
        <v>5850</v>
      </c>
      <c r="H732" s="418" t="s">
        <v>54</v>
      </c>
      <c r="I732" s="461">
        <v>5.0</v>
      </c>
      <c r="J732" s="465">
        <v>44847.0</v>
      </c>
      <c r="K732" s="419" t="s">
        <v>36</v>
      </c>
      <c r="L732" s="418" t="s">
        <v>5851</v>
      </c>
      <c r="M732" s="450" t="s">
        <v>5841</v>
      </c>
      <c r="N732" s="415"/>
      <c r="O732" s="419"/>
      <c r="P732" s="421"/>
      <c r="Q732" s="415"/>
      <c r="R732" s="415"/>
      <c r="S732" s="415"/>
      <c r="T732" s="415"/>
      <c r="U732" s="415"/>
      <c r="V732" s="415"/>
      <c r="W732" s="415"/>
      <c r="X732" s="415"/>
      <c r="Y732" s="415"/>
      <c r="Z732" s="415"/>
      <c r="AA732" s="415"/>
      <c r="AB732" s="415"/>
      <c r="AC732" s="415"/>
      <c r="AD732" s="415"/>
      <c r="AE732" s="415"/>
      <c r="AF732" s="415"/>
      <c r="AG732" s="415"/>
      <c r="AH732" s="415"/>
      <c r="AI732" s="415"/>
      <c r="AJ732" s="415"/>
      <c r="AK732" s="415"/>
      <c r="AL732" s="415"/>
      <c r="AM732" s="415"/>
      <c r="AN732" s="415"/>
    </row>
    <row r="733" ht="21.75" hidden="1" customHeight="1">
      <c r="A733" s="416" t="s">
        <v>164</v>
      </c>
      <c r="B733" s="418" t="s">
        <v>5852</v>
      </c>
      <c r="C733" s="418"/>
      <c r="D733" s="418" t="s">
        <v>5853</v>
      </c>
      <c r="E733" s="418"/>
      <c r="F733" s="418" t="s">
        <v>5854</v>
      </c>
      <c r="G733" s="418" t="s">
        <v>5855</v>
      </c>
      <c r="H733" s="418" t="s">
        <v>54</v>
      </c>
      <c r="I733" s="461">
        <v>5.0</v>
      </c>
      <c r="J733" s="465">
        <v>44712.0</v>
      </c>
      <c r="K733" s="419" t="s">
        <v>36</v>
      </c>
      <c r="L733" s="418" t="s">
        <v>5856</v>
      </c>
      <c r="M733" s="450" t="s">
        <v>5841</v>
      </c>
      <c r="N733" s="415"/>
      <c r="O733" s="419"/>
      <c r="P733" s="421"/>
      <c r="Q733" s="415"/>
      <c r="R733" s="415"/>
      <c r="S733" s="415"/>
      <c r="T733" s="415"/>
      <c r="U733" s="415"/>
      <c r="V733" s="415"/>
      <c r="W733" s="415"/>
      <c r="X733" s="415"/>
      <c r="Y733" s="415"/>
      <c r="Z733" s="415"/>
      <c r="AA733" s="415"/>
      <c r="AB733" s="415"/>
      <c r="AC733" s="415"/>
      <c r="AD733" s="415"/>
      <c r="AE733" s="415"/>
      <c r="AF733" s="415"/>
      <c r="AG733" s="415"/>
      <c r="AH733" s="415"/>
      <c r="AI733" s="415"/>
      <c r="AJ733" s="415"/>
      <c r="AK733" s="415"/>
      <c r="AL733" s="415"/>
      <c r="AM733" s="415"/>
      <c r="AN733" s="415"/>
    </row>
    <row r="734" ht="21.75" hidden="1" customHeight="1">
      <c r="A734" s="416" t="s">
        <v>164</v>
      </c>
      <c r="B734" s="418" t="s">
        <v>5857</v>
      </c>
      <c r="C734" s="418"/>
      <c r="D734" s="418" t="s">
        <v>5858</v>
      </c>
      <c r="E734" s="418"/>
      <c r="F734" s="418" t="s">
        <v>5859</v>
      </c>
      <c r="G734" s="418" t="s">
        <v>5860</v>
      </c>
      <c r="H734" s="418" t="s">
        <v>54</v>
      </c>
      <c r="I734" s="461">
        <v>5.0</v>
      </c>
      <c r="J734" s="465">
        <v>45490.0</v>
      </c>
      <c r="K734" s="419" t="s">
        <v>36</v>
      </c>
      <c r="L734" s="418" t="s">
        <v>5861</v>
      </c>
      <c r="M734" s="450" t="s">
        <v>5841</v>
      </c>
      <c r="N734" s="415"/>
      <c r="O734" s="419"/>
      <c r="P734" s="421"/>
      <c r="Q734" s="415"/>
      <c r="R734" s="415"/>
      <c r="S734" s="415"/>
      <c r="T734" s="415"/>
      <c r="U734" s="415"/>
      <c r="V734" s="415"/>
      <c r="W734" s="415"/>
      <c r="X734" s="415"/>
      <c r="Y734" s="415"/>
      <c r="Z734" s="415"/>
      <c r="AA734" s="415"/>
      <c r="AB734" s="415"/>
      <c r="AC734" s="415"/>
      <c r="AD734" s="415"/>
      <c r="AE734" s="415"/>
      <c r="AF734" s="415"/>
      <c r="AG734" s="415"/>
      <c r="AH734" s="415"/>
      <c r="AI734" s="415"/>
      <c r="AJ734" s="415"/>
      <c r="AK734" s="415"/>
      <c r="AL734" s="415"/>
      <c r="AM734" s="415"/>
      <c r="AN734" s="415"/>
    </row>
    <row r="735" ht="21.75" hidden="1" customHeight="1">
      <c r="A735" s="416" t="s">
        <v>164</v>
      </c>
      <c r="B735" s="418" t="s">
        <v>5862</v>
      </c>
      <c r="C735" s="418"/>
      <c r="D735" s="418" t="s">
        <v>5863</v>
      </c>
      <c r="E735" s="418"/>
      <c r="F735" s="418" t="s">
        <v>5864</v>
      </c>
      <c r="G735" s="418" t="s">
        <v>5865</v>
      </c>
      <c r="H735" s="418" t="s">
        <v>54</v>
      </c>
      <c r="I735" s="461">
        <v>5.0</v>
      </c>
      <c r="J735" s="465">
        <v>44712.0</v>
      </c>
      <c r="K735" s="419" t="s">
        <v>36</v>
      </c>
      <c r="L735" s="418" t="s">
        <v>5866</v>
      </c>
      <c r="M735" s="450" t="s">
        <v>5841</v>
      </c>
      <c r="N735" s="415"/>
      <c r="O735" s="419"/>
      <c r="P735" s="421"/>
      <c r="Q735" s="415"/>
      <c r="R735" s="415"/>
      <c r="S735" s="415"/>
      <c r="T735" s="415"/>
      <c r="U735" s="415"/>
      <c r="V735" s="415"/>
      <c r="W735" s="415"/>
      <c r="X735" s="415"/>
      <c r="Y735" s="415"/>
      <c r="Z735" s="415"/>
      <c r="AA735" s="415"/>
      <c r="AB735" s="415"/>
      <c r="AC735" s="415"/>
      <c r="AD735" s="415"/>
      <c r="AE735" s="415"/>
      <c r="AF735" s="415"/>
      <c r="AG735" s="415"/>
      <c r="AH735" s="415"/>
      <c r="AI735" s="415"/>
      <c r="AJ735" s="415"/>
      <c r="AK735" s="415"/>
      <c r="AL735" s="415"/>
      <c r="AM735" s="415"/>
      <c r="AN735" s="415"/>
    </row>
    <row r="736" ht="21.75" hidden="1" customHeight="1">
      <c r="A736" s="416" t="s">
        <v>164</v>
      </c>
      <c r="B736" s="418" t="s">
        <v>5867</v>
      </c>
      <c r="C736" s="418"/>
      <c r="D736" s="418" t="s">
        <v>5868</v>
      </c>
      <c r="E736" s="418"/>
      <c r="F736" s="418" t="s">
        <v>5869</v>
      </c>
      <c r="G736" s="418" t="s">
        <v>5870</v>
      </c>
      <c r="H736" s="418" t="s">
        <v>54</v>
      </c>
      <c r="I736" s="461">
        <v>5.0</v>
      </c>
      <c r="J736" s="465">
        <v>44286.0</v>
      </c>
      <c r="K736" s="419" t="s">
        <v>36</v>
      </c>
      <c r="L736" s="418" t="s">
        <v>5871</v>
      </c>
      <c r="M736" s="450" t="s">
        <v>5841</v>
      </c>
      <c r="N736" s="415"/>
      <c r="O736" s="419"/>
      <c r="P736" s="421"/>
      <c r="Q736" s="415"/>
      <c r="R736" s="415"/>
      <c r="S736" s="415"/>
      <c r="T736" s="415"/>
      <c r="U736" s="415"/>
      <c r="V736" s="415"/>
      <c r="W736" s="415"/>
      <c r="X736" s="415"/>
      <c r="Y736" s="415"/>
      <c r="Z736" s="415"/>
      <c r="AA736" s="415"/>
      <c r="AB736" s="415"/>
      <c r="AC736" s="415"/>
      <c r="AD736" s="415"/>
      <c r="AE736" s="415"/>
      <c r="AF736" s="415"/>
      <c r="AG736" s="415"/>
      <c r="AH736" s="415"/>
      <c r="AI736" s="415"/>
      <c r="AJ736" s="415"/>
      <c r="AK736" s="415"/>
      <c r="AL736" s="415"/>
      <c r="AM736" s="415"/>
      <c r="AN736" s="415"/>
    </row>
    <row r="737" ht="21.75" hidden="1" customHeight="1">
      <c r="A737" s="416" t="s">
        <v>164</v>
      </c>
      <c r="B737" s="418" t="s">
        <v>5872</v>
      </c>
      <c r="C737" s="418"/>
      <c r="D737" s="418" t="s">
        <v>5873</v>
      </c>
      <c r="E737" s="418"/>
      <c r="F737" s="418" t="s">
        <v>5874</v>
      </c>
      <c r="G737" s="418" t="s">
        <v>5875</v>
      </c>
      <c r="H737" s="418" t="s">
        <v>54</v>
      </c>
      <c r="I737" s="461">
        <v>5.0</v>
      </c>
      <c r="J737" s="465">
        <v>44439.0</v>
      </c>
      <c r="K737" s="419" t="s">
        <v>36</v>
      </c>
      <c r="L737" s="418" t="s">
        <v>5876</v>
      </c>
      <c r="M737" s="450" t="s">
        <v>5841</v>
      </c>
      <c r="N737" s="415"/>
      <c r="O737" s="419"/>
      <c r="P737" s="421"/>
      <c r="Q737" s="415"/>
      <c r="R737" s="415"/>
      <c r="S737" s="415"/>
      <c r="T737" s="415"/>
      <c r="U737" s="415"/>
      <c r="V737" s="415"/>
      <c r="W737" s="415"/>
      <c r="X737" s="415"/>
      <c r="Y737" s="415"/>
      <c r="Z737" s="415"/>
      <c r="AA737" s="415"/>
      <c r="AB737" s="415"/>
      <c r="AC737" s="415"/>
      <c r="AD737" s="415"/>
      <c r="AE737" s="415"/>
      <c r="AF737" s="415"/>
      <c r="AG737" s="415"/>
      <c r="AH737" s="415"/>
      <c r="AI737" s="415"/>
      <c r="AJ737" s="415"/>
      <c r="AK737" s="415"/>
      <c r="AL737" s="415"/>
      <c r="AM737" s="415"/>
      <c r="AN737" s="415"/>
    </row>
    <row r="738" ht="21.75" hidden="1" customHeight="1">
      <c r="A738" s="416" t="s">
        <v>164</v>
      </c>
      <c r="B738" s="418" t="s">
        <v>5877</v>
      </c>
      <c r="C738" s="418"/>
      <c r="D738" s="418" t="s">
        <v>5878</v>
      </c>
      <c r="E738" s="418"/>
      <c r="F738" s="418" t="s">
        <v>5879</v>
      </c>
      <c r="G738" s="418" t="s">
        <v>5880</v>
      </c>
      <c r="H738" s="418" t="s">
        <v>54</v>
      </c>
      <c r="I738" s="461">
        <v>5.0</v>
      </c>
      <c r="J738" s="465">
        <v>44319.0</v>
      </c>
      <c r="K738" s="419" t="s">
        <v>36</v>
      </c>
      <c r="L738" s="418" t="s">
        <v>5881</v>
      </c>
      <c r="M738" s="450" t="s">
        <v>5841</v>
      </c>
      <c r="N738" s="415"/>
      <c r="O738" s="419"/>
      <c r="P738" s="421"/>
      <c r="Q738" s="415"/>
      <c r="R738" s="415"/>
      <c r="S738" s="415"/>
      <c r="T738" s="415"/>
      <c r="U738" s="415"/>
      <c r="V738" s="415"/>
      <c r="W738" s="415"/>
      <c r="X738" s="415"/>
      <c r="Y738" s="415"/>
      <c r="Z738" s="415"/>
      <c r="AA738" s="415"/>
      <c r="AB738" s="415"/>
      <c r="AC738" s="415"/>
      <c r="AD738" s="415"/>
      <c r="AE738" s="415"/>
      <c r="AF738" s="415"/>
      <c r="AG738" s="415"/>
      <c r="AH738" s="415"/>
      <c r="AI738" s="415"/>
      <c r="AJ738" s="415"/>
      <c r="AK738" s="415"/>
      <c r="AL738" s="415"/>
      <c r="AM738" s="415"/>
      <c r="AN738" s="415"/>
    </row>
    <row r="739" ht="21.75" hidden="1" customHeight="1">
      <c r="A739" s="416" t="s">
        <v>164</v>
      </c>
      <c r="B739" s="418" t="s">
        <v>5882</v>
      </c>
      <c r="C739" s="418"/>
      <c r="D739" s="418" t="s">
        <v>5883</v>
      </c>
      <c r="E739" s="418"/>
      <c r="F739" s="418" t="s">
        <v>5884</v>
      </c>
      <c r="G739" s="418" t="s">
        <v>5885</v>
      </c>
      <c r="H739" s="418" t="s">
        <v>54</v>
      </c>
      <c r="I739" s="461">
        <v>5.0</v>
      </c>
      <c r="J739" s="465">
        <v>44106.0</v>
      </c>
      <c r="K739" s="419" t="s">
        <v>36</v>
      </c>
      <c r="L739" s="418" t="s">
        <v>5886</v>
      </c>
      <c r="M739" s="450" t="s">
        <v>5841</v>
      </c>
      <c r="N739" s="415"/>
      <c r="O739" s="419"/>
      <c r="P739" s="421"/>
      <c r="Q739" s="415"/>
      <c r="R739" s="415"/>
      <c r="S739" s="415"/>
      <c r="T739" s="415"/>
      <c r="U739" s="415"/>
      <c r="V739" s="415"/>
      <c r="W739" s="415"/>
      <c r="X739" s="415"/>
      <c r="Y739" s="415"/>
      <c r="Z739" s="415"/>
      <c r="AA739" s="415"/>
      <c r="AB739" s="415"/>
      <c r="AC739" s="415"/>
      <c r="AD739" s="415"/>
      <c r="AE739" s="415"/>
      <c r="AF739" s="415"/>
      <c r="AG739" s="415"/>
      <c r="AH739" s="415"/>
      <c r="AI739" s="415"/>
      <c r="AJ739" s="415"/>
      <c r="AK739" s="415"/>
      <c r="AL739" s="415"/>
      <c r="AM739" s="415"/>
      <c r="AN739" s="415"/>
    </row>
    <row r="740" ht="21.75" hidden="1" customHeight="1">
      <c r="A740" s="416" t="s">
        <v>164</v>
      </c>
      <c r="B740" s="418" t="s">
        <v>5887</v>
      </c>
      <c r="C740" s="418"/>
      <c r="D740" s="418" t="s">
        <v>5888</v>
      </c>
      <c r="E740" s="418"/>
      <c r="F740" s="418" t="s">
        <v>5889</v>
      </c>
      <c r="G740" s="418" t="s">
        <v>5890</v>
      </c>
      <c r="H740" s="418" t="s">
        <v>54</v>
      </c>
      <c r="I740" s="461">
        <v>5.0</v>
      </c>
      <c r="J740" s="465">
        <v>44827.0</v>
      </c>
      <c r="K740" s="419" t="s">
        <v>36</v>
      </c>
      <c r="L740" s="418" t="s">
        <v>5891</v>
      </c>
      <c r="M740" s="450" t="s">
        <v>5841</v>
      </c>
      <c r="N740" s="415"/>
      <c r="O740" s="419"/>
      <c r="P740" s="421"/>
      <c r="Q740" s="415"/>
      <c r="R740" s="415"/>
      <c r="S740" s="415"/>
      <c r="T740" s="415"/>
      <c r="U740" s="415"/>
      <c r="V740" s="415"/>
      <c r="W740" s="415"/>
      <c r="X740" s="415"/>
      <c r="Y740" s="415"/>
      <c r="Z740" s="415"/>
      <c r="AA740" s="415"/>
      <c r="AB740" s="415"/>
      <c r="AC740" s="415"/>
      <c r="AD740" s="415"/>
      <c r="AE740" s="415"/>
      <c r="AF740" s="415"/>
      <c r="AG740" s="415"/>
      <c r="AH740" s="415"/>
      <c r="AI740" s="415"/>
      <c r="AJ740" s="415"/>
      <c r="AK740" s="415"/>
      <c r="AL740" s="415"/>
      <c r="AM740" s="415"/>
      <c r="AN740" s="415"/>
    </row>
    <row r="741" ht="21.75" hidden="1" customHeight="1">
      <c r="A741" s="416" t="s">
        <v>164</v>
      </c>
      <c r="B741" s="418" t="s">
        <v>5892</v>
      </c>
      <c r="C741" s="418"/>
      <c r="D741" s="418" t="s">
        <v>5893</v>
      </c>
      <c r="E741" s="418"/>
      <c r="F741" s="418" t="s">
        <v>5894</v>
      </c>
      <c r="G741" s="418" t="s">
        <v>5895</v>
      </c>
      <c r="H741" s="418" t="s">
        <v>54</v>
      </c>
      <c r="I741" s="461">
        <v>5.0</v>
      </c>
      <c r="J741" s="465">
        <v>44744.0</v>
      </c>
      <c r="K741" s="419" t="s">
        <v>36</v>
      </c>
      <c r="L741" s="418" t="s">
        <v>3113</v>
      </c>
      <c r="M741" s="450" t="s">
        <v>5841</v>
      </c>
      <c r="N741" s="415"/>
      <c r="O741" s="419"/>
      <c r="P741" s="421"/>
      <c r="Q741" s="415"/>
      <c r="R741" s="415"/>
      <c r="S741" s="415"/>
      <c r="T741" s="415"/>
      <c r="U741" s="415"/>
      <c r="V741" s="415"/>
      <c r="W741" s="415"/>
      <c r="X741" s="415"/>
      <c r="Y741" s="415"/>
      <c r="Z741" s="415"/>
      <c r="AA741" s="415"/>
      <c r="AB741" s="415"/>
      <c r="AC741" s="415"/>
      <c r="AD741" s="415"/>
      <c r="AE741" s="415"/>
      <c r="AF741" s="415"/>
      <c r="AG741" s="415"/>
      <c r="AH741" s="415"/>
      <c r="AI741" s="415"/>
      <c r="AJ741" s="415"/>
      <c r="AK741" s="415"/>
      <c r="AL741" s="415"/>
      <c r="AM741" s="415"/>
      <c r="AN741" s="415"/>
    </row>
    <row r="742" ht="21.75" hidden="1" customHeight="1">
      <c r="A742" s="416" t="s">
        <v>164</v>
      </c>
      <c r="B742" s="418" t="s">
        <v>5896</v>
      </c>
      <c r="C742" s="418"/>
      <c r="D742" s="418" t="s">
        <v>5897</v>
      </c>
      <c r="E742" s="418"/>
      <c r="F742" s="418" t="s">
        <v>5898</v>
      </c>
      <c r="G742" s="418" t="s">
        <v>5899</v>
      </c>
      <c r="H742" s="418" t="s">
        <v>54</v>
      </c>
      <c r="I742" s="461">
        <v>5.0</v>
      </c>
      <c r="J742" s="465">
        <v>44853.0</v>
      </c>
      <c r="K742" s="419" t="s">
        <v>36</v>
      </c>
      <c r="L742" s="418" t="s">
        <v>5900</v>
      </c>
      <c r="M742" s="450" t="s">
        <v>5841</v>
      </c>
      <c r="N742" s="415"/>
      <c r="O742" s="419"/>
      <c r="P742" s="421"/>
      <c r="Q742" s="415"/>
      <c r="R742" s="415"/>
      <c r="S742" s="415"/>
      <c r="T742" s="415"/>
      <c r="U742" s="415"/>
      <c r="V742" s="415"/>
      <c r="W742" s="415"/>
      <c r="X742" s="415"/>
      <c r="Y742" s="415"/>
      <c r="Z742" s="415"/>
      <c r="AA742" s="415"/>
      <c r="AB742" s="415"/>
      <c r="AC742" s="415"/>
      <c r="AD742" s="415"/>
      <c r="AE742" s="415"/>
      <c r="AF742" s="415"/>
      <c r="AG742" s="415"/>
      <c r="AH742" s="415"/>
      <c r="AI742" s="415"/>
      <c r="AJ742" s="415"/>
      <c r="AK742" s="415"/>
      <c r="AL742" s="415"/>
      <c r="AM742" s="415"/>
      <c r="AN742" s="415"/>
    </row>
    <row r="743" ht="21.75" hidden="1" customHeight="1">
      <c r="A743" s="416" t="s">
        <v>164</v>
      </c>
      <c r="B743" s="418" t="s">
        <v>5901</v>
      </c>
      <c r="C743" s="418"/>
      <c r="D743" s="418" t="s">
        <v>5902</v>
      </c>
      <c r="E743" s="418"/>
      <c r="F743" s="418" t="s">
        <v>5903</v>
      </c>
      <c r="G743" s="418" t="s">
        <v>5904</v>
      </c>
      <c r="H743" s="418" t="s">
        <v>54</v>
      </c>
      <c r="I743" s="461">
        <v>5.0</v>
      </c>
      <c r="J743" s="465">
        <v>44852.0</v>
      </c>
      <c r="K743" s="419" t="s">
        <v>36</v>
      </c>
      <c r="L743" s="418" t="s">
        <v>5905</v>
      </c>
      <c r="M743" s="450" t="s">
        <v>5841</v>
      </c>
      <c r="N743" s="415"/>
      <c r="O743" s="419"/>
      <c r="P743" s="421"/>
      <c r="Q743" s="415"/>
      <c r="R743" s="415"/>
      <c r="S743" s="415"/>
      <c r="T743" s="415"/>
      <c r="U743" s="415"/>
      <c r="V743" s="415"/>
      <c r="W743" s="415"/>
      <c r="X743" s="415"/>
      <c r="Y743" s="415"/>
      <c r="Z743" s="415"/>
      <c r="AA743" s="415"/>
      <c r="AB743" s="415"/>
      <c r="AC743" s="415"/>
      <c r="AD743" s="415"/>
      <c r="AE743" s="415"/>
      <c r="AF743" s="415"/>
      <c r="AG743" s="415"/>
      <c r="AH743" s="415"/>
      <c r="AI743" s="415"/>
      <c r="AJ743" s="415"/>
      <c r="AK743" s="415"/>
      <c r="AL743" s="415"/>
      <c r="AM743" s="415"/>
      <c r="AN743" s="415"/>
    </row>
    <row r="744" ht="21.75" hidden="1" customHeight="1">
      <c r="A744" s="416" t="s">
        <v>164</v>
      </c>
      <c r="B744" s="418" t="s">
        <v>5906</v>
      </c>
      <c r="C744" s="418"/>
      <c r="D744" s="418" t="s">
        <v>5907</v>
      </c>
      <c r="E744" s="418"/>
      <c r="F744" s="418" t="s">
        <v>5908</v>
      </c>
      <c r="G744" s="418" t="s">
        <v>5909</v>
      </c>
      <c r="H744" s="418" t="s">
        <v>54</v>
      </c>
      <c r="I744" s="461">
        <v>5.0</v>
      </c>
      <c r="J744" s="465">
        <v>45565.0</v>
      </c>
      <c r="K744" s="419" t="s">
        <v>36</v>
      </c>
      <c r="L744" s="418" t="s">
        <v>5861</v>
      </c>
      <c r="M744" s="450" t="s">
        <v>5841</v>
      </c>
      <c r="N744" s="415"/>
      <c r="O744" s="419"/>
      <c r="P744" s="421"/>
      <c r="Q744" s="415"/>
      <c r="R744" s="415"/>
      <c r="S744" s="415"/>
      <c r="T744" s="415"/>
      <c r="U744" s="415"/>
      <c r="V744" s="415"/>
      <c r="W744" s="415"/>
      <c r="X744" s="415"/>
      <c r="Y744" s="415"/>
      <c r="Z744" s="415"/>
      <c r="AA744" s="415"/>
      <c r="AB744" s="415"/>
      <c r="AC744" s="415"/>
      <c r="AD744" s="415"/>
      <c r="AE744" s="415"/>
      <c r="AF744" s="415"/>
      <c r="AG744" s="415"/>
      <c r="AH744" s="415"/>
      <c r="AI744" s="415"/>
      <c r="AJ744" s="415"/>
      <c r="AK744" s="415"/>
      <c r="AL744" s="415"/>
      <c r="AM744" s="415"/>
      <c r="AN744" s="415"/>
    </row>
    <row r="745" ht="21.75" hidden="1" customHeight="1">
      <c r="A745" s="416" t="s">
        <v>164</v>
      </c>
      <c r="B745" s="418" t="s">
        <v>5910</v>
      </c>
      <c r="C745" s="418"/>
      <c r="D745" s="418" t="s">
        <v>5911</v>
      </c>
      <c r="E745" s="418"/>
      <c r="F745" s="418" t="s">
        <v>5912</v>
      </c>
      <c r="G745" s="418" t="s">
        <v>5913</v>
      </c>
      <c r="H745" s="418" t="s">
        <v>54</v>
      </c>
      <c r="I745" s="461">
        <v>5.0</v>
      </c>
      <c r="J745" s="465">
        <v>45258.0</v>
      </c>
      <c r="K745" s="419" t="s">
        <v>36</v>
      </c>
      <c r="L745" s="418" t="s">
        <v>5914</v>
      </c>
      <c r="M745" s="450" t="s">
        <v>5841</v>
      </c>
      <c r="N745" s="415"/>
      <c r="O745" s="419"/>
      <c r="P745" s="421"/>
      <c r="Q745" s="415"/>
      <c r="R745" s="415"/>
      <c r="S745" s="415"/>
      <c r="T745" s="415"/>
      <c r="U745" s="415"/>
      <c r="V745" s="415"/>
      <c r="W745" s="415"/>
      <c r="X745" s="415"/>
      <c r="Y745" s="415"/>
      <c r="Z745" s="415"/>
      <c r="AA745" s="415"/>
      <c r="AB745" s="415"/>
      <c r="AC745" s="415"/>
      <c r="AD745" s="415"/>
      <c r="AE745" s="415"/>
      <c r="AF745" s="415"/>
      <c r="AG745" s="415"/>
      <c r="AH745" s="415"/>
      <c r="AI745" s="415"/>
      <c r="AJ745" s="415"/>
      <c r="AK745" s="415"/>
      <c r="AL745" s="415"/>
      <c r="AM745" s="415"/>
      <c r="AN745" s="415"/>
    </row>
    <row r="746" ht="21.75" hidden="1" customHeight="1">
      <c r="A746" s="416" t="s">
        <v>164</v>
      </c>
      <c r="B746" s="418" t="s">
        <v>5915</v>
      </c>
      <c r="C746" s="418"/>
      <c r="D746" s="418" t="s">
        <v>5916</v>
      </c>
      <c r="E746" s="418"/>
      <c r="F746" s="418" t="s">
        <v>5917</v>
      </c>
      <c r="G746" s="418" t="s">
        <v>5918</v>
      </c>
      <c r="H746" s="418" t="s">
        <v>54</v>
      </c>
      <c r="I746" s="461">
        <v>5.0</v>
      </c>
      <c r="J746" s="465">
        <v>44580.0</v>
      </c>
      <c r="K746" s="419" t="s">
        <v>36</v>
      </c>
      <c r="L746" s="418" t="s">
        <v>5919</v>
      </c>
      <c r="M746" s="450" t="s">
        <v>5841</v>
      </c>
      <c r="N746" s="415"/>
      <c r="O746" s="419"/>
      <c r="P746" s="421"/>
      <c r="Q746" s="415"/>
      <c r="R746" s="415"/>
      <c r="S746" s="415"/>
      <c r="T746" s="415"/>
      <c r="U746" s="415"/>
      <c r="V746" s="415"/>
      <c r="W746" s="415"/>
      <c r="X746" s="415"/>
      <c r="Y746" s="415"/>
      <c r="Z746" s="415"/>
      <c r="AA746" s="415"/>
      <c r="AB746" s="415"/>
      <c r="AC746" s="415"/>
      <c r="AD746" s="415"/>
      <c r="AE746" s="415"/>
      <c r="AF746" s="415"/>
      <c r="AG746" s="415"/>
      <c r="AH746" s="415"/>
      <c r="AI746" s="415"/>
      <c r="AJ746" s="415"/>
      <c r="AK746" s="415"/>
      <c r="AL746" s="415"/>
      <c r="AM746" s="415"/>
      <c r="AN746" s="415"/>
    </row>
    <row r="747" ht="21.75" hidden="1" customHeight="1">
      <c r="A747" s="416" t="s">
        <v>164</v>
      </c>
      <c r="B747" s="418" t="s">
        <v>5920</v>
      </c>
      <c r="C747" s="418"/>
      <c r="D747" s="418" t="s">
        <v>5921</v>
      </c>
      <c r="E747" s="418"/>
      <c r="F747" s="418" t="s">
        <v>5922</v>
      </c>
      <c r="G747" s="418" t="s">
        <v>5923</v>
      </c>
      <c r="H747" s="418" t="s">
        <v>54</v>
      </c>
      <c r="I747" s="461">
        <v>5.0</v>
      </c>
      <c r="J747" s="465">
        <v>45124.0</v>
      </c>
      <c r="K747" s="419" t="s">
        <v>36</v>
      </c>
      <c r="L747" s="418" t="s">
        <v>5924</v>
      </c>
      <c r="M747" s="450" t="s">
        <v>5841</v>
      </c>
      <c r="N747" s="415"/>
      <c r="O747" s="419"/>
      <c r="P747" s="421"/>
      <c r="Q747" s="415"/>
      <c r="R747" s="415"/>
      <c r="S747" s="415"/>
      <c r="T747" s="415"/>
      <c r="U747" s="415"/>
      <c r="V747" s="415"/>
      <c r="W747" s="415"/>
      <c r="X747" s="415"/>
      <c r="Y747" s="415"/>
      <c r="Z747" s="415"/>
      <c r="AA747" s="415"/>
      <c r="AB747" s="415"/>
      <c r="AC747" s="415"/>
      <c r="AD747" s="415"/>
      <c r="AE747" s="415"/>
      <c r="AF747" s="415"/>
      <c r="AG747" s="415"/>
      <c r="AH747" s="415"/>
      <c r="AI747" s="415"/>
      <c r="AJ747" s="415"/>
      <c r="AK747" s="415"/>
      <c r="AL747" s="415"/>
      <c r="AM747" s="415"/>
      <c r="AN747" s="415"/>
    </row>
    <row r="748" ht="21.75" hidden="1" customHeight="1">
      <c r="A748" s="416" t="s">
        <v>164</v>
      </c>
      <c r="B748" s="418" t="s">
        <v>5925</v>
      </c>
      <c r="C748" s="418"/>
      <c r="D748" s="418" t="s">
        <v>5926</v>
      </c>
      <c r="E748" s="418"/>
      <c r="F748" s="418" t="s">
        <v>5927</v>
      </c>
      <c r="G748" s="418" t="s">
        <v>5928</v>
      </c>
      <c r="H748" s="418" t="s">
        <v>54</v>
      </c>
      <c r="I748" s="461">
        <v>5.0</v>
      </c>
      <c r="J748" s="465">
        <v>44733.0</v>
      </c>
      <c r="K748" s="419" t="s">
        <v>36</v>
      </c>
      <c r="L748" s="418" t="s">
        <v>5929</v>
      </c>
      <c r="M748" s="450" t="s">
        <v>5841</v>
      </c>
      <c r="N748" s="415"/>
      <c r="O748" s="419"/>
      <c r="P748" s="421"/>
      <c r="Q748" s="415"/>
      <c r="R748" s="415"/>
      <c r="S748" s="415"/>
      <c r="T748" s="415"/>
      <c r="U748" s="415"/>
      <c r="V748" s="415"/>
      <c r="W748" s="415"/>
      <c r="X748" s="415"/>
      <c r="Y748" s="415"/>
      <c r="Z748" s="415"/>
      <c r="AA748" s="415"/>
      <c r="AB748" s="415"/>
      <c r="AC748" s="415"/>
      <c r="AD748" s="415"/>
      <c r="AE748" s="415"/>
      <c r="AF748" s="415"/>
      <c r="AG748" s="415"/>
      <c r="AH748" s="415"/>
      <c r="AI748" s="415"/>
      <c r="AJ748" s="415"/>
      <c r="AK748" s="415"/>
      <c r="AL748" s="415"/>
      <c r="AM748" s="415"/>
      <c r="AN748" s="415"/>
    </row>
    <row r="749" ht="21.75" hidden="1" customHeight="1">
      <c r="A749" s="416" t="s">
        <v>164</v>
      </c>
      <c r="B749" s="418" t="s">
        <v>5930</v>
      </c>
      <c r="C749" s="418"/>
      <c r="D749" s="418" t="s">
        <v>5931</v>
      </c>
      <c r="E749" s="418"/>
      <c r="F749" s="418" t="s">
        <v>5932</v>
      </c>
      <c r="G749" s="418" t="s">
        <v>5933</v>
      </c>
      <c r="H749" s="418" t="s">
        <v>54</v>
      </c>
      <c r="I749" s="461">
        <v>5.0</v>
      </c>
      <c r="J749" s="465">
        <v>44841.0</v>
      </c>
      <c r="K749" s="419" t="s">
        <v>36</v>
      </c>
      <c r="L749" s="418" t="s">
        <v>5934</v>
      </c>
      <c r="M749" s="450" t="s">
        <v>5841</v>
      </c>
      <c r="N749" s="415"/>
      <c r="O749" s="419"/>
      <c r="P749" s="421"/>
      <c r="Q749" s="415"/>
      <c r="R749" s="415"/>
      <c r="S749" s="415"/>
      <c r="T749" s="415"/>
      <c r="U749" s="415"/>
      <c r="V749" s="415"/>
      <c r="W749" s="415"/>
      <c r="X749" s="415"/>
      <c r="Y749" s="415"/>
      <c r="Z749" s="415"/>
      <c r="AA749" s="415"/>
      <c r="AB749" s="415"/>
      <c r="AC749" s="415"/>
      <c r="AD749" s="415"/>
      <c r="AE749" s="415"/>
      <c r="AF749" s="415"/>
      <c r="AG749" s="415"/>
      <c r="AH749" s="415"/>
      <c r="AI749" s="415"/>
      <c r="AJ749" s="415"/>
      <c r="AK749" s="415"/>
      <c r="AL749" s="415"/>
      <c r="AM749" s="415"/>
      <c r="AN749" s="415"/>
    </row>
    <row r="750" ht="21.75" hidden="1" customHeight="1">
      <c r="A750" s="416" t="s">
        <v>164</v>
      </c>
      <c r="B750" s="418" t="s">
        <v>5935</v>
      </c>
      <c r="C750" s="418"/>
      <c r="D750" s="418" t="s">
        <v>5936</v>
      </c>
      <c r="E750" s="418"/>
      <c r="F750" s="418" t="s">
        <v>5937</v>
      </c>
      <c r="G750" s="418" t="s">
        <v>5938</v>
      </c>
      <c r="H750" s="418" t="s">
        <v>57</v>
      </c>
      <c r="I750" s="461">
        <v>5.0</v>
      </c>
      <c r="J750" s="465">
        <v>45063.0</v>
      </c>
      <c r="K750" s="419" t="s">
        <v>36</v>
      </c>
      <c r="L750" s="418" t="s">
        <v>5939</v>
      </c>
      <c r="M750" s="450" t="s">
        <v>5841</v>
      </c>
      <c r="N750" s="415"/>
      <c r="O750" s="419"/>
      <c r="P750" s="421"/>
      <c r="Q750" s="415"/>
      <c r="R750" s="415"/>
      <c r="S750" s="415"/>
      <c r="T750" s="415"/>
      <c r="U750" s="415"/>
      <c r="V750" s="415"/>
      <c r="W750" s="415"/>
      <c r="X750" s="415"/>
      <c r="Y750" s="415"/>
      <c r="Z750" s="415"/>
      <c r="AA750" s="415"/>
      <c r="AB750" s="415"/>
      <c r="AC750" s="415"/>
      <c r="AD750" s="415"/>
      <c r="AE750" s="415"/>
      <c r="AF750" s="415"/>
      <c r="AG750" s="415"/>
      <c r="AH750" s="415"/>
      <c r="AI750" s="415"/>
      <c r="AJ750" s="415"/>
      <c r="AK750" s="415"/>
      <c r="AL750" s="415"/>
      <c r="AM750" s="415"/>
      <c r="AN750" s="415"/>
    </row>
    <row r="751" ht="21.75" hidden="1" customHeight="1">
      <c r="A751" s="416" t="s">
        <v>164</v>
      </c>
      <c r="B751" s="418" t="s">
        <v>5940</v>
      </c>
      <c r="C751" s="418"/>
      <c r="D751" s="418" t="s">
        <v>5941</v>
      </c>
      <c r="E751" s="418"/>
      <c r="F751" s="418" t="s">
        <v>5942</v>
      </c>
      <c r="G751" s="418" t="s">
        <v>5943</v>
      </c>
      <c r="H751" s="418" t="s">
        <v>57</v>
      </c>
      <c r="I751" s="461">
        <v>5.0</v>
      </c>
      <c r="J751" s="465">
        <v>44571.0</v>
      </c>
      <c r="K751" s="419" t="s">
        <v>36</v>
      </c>
      <c r="L751" s="418" t="s">
        <v>5944</v>
      </c>
      <c r="M751" s="450" t="s">
        <v>5841</v>
      </c>
      <c r="N751" s="415"/>
      <c r="O751" s="419"/>
      <c r="P751" s="421"/>
      <c r="Q751" s="415"/>
      <c r="R751" s="415"/>
      <c r="S751" s="415"/>
      <c r="T751" s="415"/>
      <c r="U751" s="415"/>
      <c r="V751" s="415"/>
      <c r="W751" s="415"/>
      <c r="X751" s="415"/>
      <c r="Y751" s="415"/>
      <c r="Z751" s="415"/>
      <c r="AA751" s="415"/>
      <c r="AB751" s="415"/>
      <c r="AC751" s="415"/>
      <c r="AD751" s="415"/>
      <c r="AE751" s="415"/>
      <c r="AF751" s="415"/>
      <c r="AG751" s="415"/>
      <c r="AH751" s="415"/>
      <c r="AI751" s="415"/>
      <c r="AJ751" s="415"/>
      <c r="AK751" s="415"/>
      <c r="AL751" s="415"/>
      <c r="AM751" s="415"/>
      <c r="AN751" s="415"/>
    </row>
    <row r="752" ht="21.75" hidden="1" customHeight="1">
      <c r="A752" s="416" t="s">
        <v>164</v>
      </c>
      <c r="B752" s="418" t="s">
        <v>5945</v>
      </c>
      <c r="C752" s="418"/>
      <c r="D752" s="418" t="s">
        <v>5946</v>
      </c>
      <c r="E752" s="418"/>
      <c r="F752" s="418" t="s">
        <v>5947</v>
      </c>
      <c r="G752" s="418" t="s">
        <v>5948</v>
      </c>
      <c r="H752" s="418" t="s">
        <v>57</v>
      </c>
      <c r="I752" s="461">
        <v>5.0</v>
      </c>
      <c r="J752" s="465">
        <v>44982.0</v>
      </c>
      <c r="K752" s="419" t="s">
        <v>36</v>
      </c>
      <c r="L752" s="418" t="s">
        <v>4619</v>
      </c>
      <c r="M752" s="450" t="s">
        <v>5841</v>
      </c>
      <c r="N752" s="415"/>
      <c r="O752" s="419"/>
      <c r="P752" s="421"/>
      <c r="Q752" s="415"/>
      <c r="R752" s="415"/>
      <c r="S752" s="415"/>
      <c r="T752" s="415"/>
      <c r="U752" s="415"/>
      <c r="V752" s="415"/>
      <c r="W752" s="415"/>
      <c r="X752" s="415"/>
      <c r="Y752" s="415"/>
      <c r="Z752" s="415"/>
      <c r="AA752" s="415"/>
      <c r="AB752" s="415"/>
      <c r="AC752" s="415"/>
      <c r="AD752" s="415"/>
      <c r="AE752" s="415"/>
      <c r="AF752" s="415"/>
      <c r="AG752" s="415"/>
      <c r="AH752" s="415"/>
      <c r="AI752" s="415"/>
      <c r="AJ752" s="415"/>
      <c r="AK752" s="415"/>
      <c r="AL752" s="415"/>
      <c r="AM752" s="415"/>
      <c r="AN752" s="415"/>
    </row>
    <row r="753" ht="21.75" hidden="1" customHeight="1">
      <c r="A753" s="416" t="s">
        <v>164</v>
      </c>
      <c r="B753" s="466" t="s">
        <v>5949</v>
      </c>
      <c r="C753" s="466"/>
      <c r="D753" s="418" t="s">
        <v>5950</v>
      </c>
      <c r="E753" s="418"/>
      <c r="F753" s="418" t="s">
        <v>5951</v>
      </c>
      <c r="G753" s="418" t="s">
        <v>5952</v>
      </c>
      <c r="H753" s="418" t="s">
        <v>57</v>
      </c>
      <c r="I753" s="461">
        <v>5.0</v>
      </c>
      <c r="J753" s="465">
        <v>44408.0</v>
      </c>
      <c r="K753" s="419" t="s">
        <v>36</v>
      </c>
      <c r="L753" s="418" t="s">
        <v>5953</v>
      </c>
      <c r="M753" s="450" t="s">
        <v>5841</v>
      </c>
      <c r="N753" s="415"/>
      <c r="O753" s="419"/>
      <c r="P753" s="421"/>
      <c r="Q753" s="415"/>
      <c r="R753" s="415"/>
      <c r="S753" s="415"/>
      <c r="T753" s="415"/>
      <c r="U753" s="415"/>
      <c r="V753" s="415"/>
      <c r="W753" s="415"/>
      <c r="X753" s="415"/>
      <c r="Y753" s="415"/>
      <c r="Z753" s="415"/>
      <c r="AA753" s="415"/>
      <c r="AB753" s="415"/>
      <c r="AC753" s="415"/>
      <c r="AD753" s="415"/>
      <c r="AE753" s="415"/>
      <c r="AF753" s="415"/>
      <c r="AG753" s="415"/>
      <c r="AH753" s="415"/>
      <c r="AI753" s="415"/>
      <c r="AJ753" s="415"/>
      <c r="AK753" s="415"/>
      <c r="AL753" s="415"/>
      <c r="AM753" s="415"/>
      <c r="AN753" s="415"/>
    </row>
    <row r="754" ht="21.75" hidden="1" customHeight="1">
      <c r="A754" s="416" t="s">
        <v>164</v>
      </c>
      <c r="B754" s="418" t="s">
        <v>5954</v>
      </c>
      <c r="C754" s="418"/>
      <c r="D754" s="418" t="s">
        <v>5955</v>
      </c>
      <c r="E754" s="418"/>
      <c r="F754" s="418" t="s">
        <v>5956</v>
      </c>
      <c r="G754" s="418" t="s">
        <v>5957</v>
      </c>
      <c r="H754" s="418" t="s">
        <v>57</v>
      </c>
      <c r="I754" s="461">
        <v>5.0</v>
      </c>
      <c r="J754" s="465">
        <v>44543.0</v>
      </c>
      <c r="K754" s="419" t="s">
        <v>36</v>
      </c>
      <c r="L754" s="418" t="s">
        <v>5958</v>
      </c>
      <c r="M754" s="450" t="s">
        <v>5841</v>
      </c>
      <c r="N754" s="415"/>
      <c r="O754" s="419"/>
      <c r="P754" s="421"/>
      <c r="Q754" s="415"/>
      <c r="R754" s="415"/>
      <c r="S754" s="415"/>
      <c r="T754" s="415"/>
      <c r="U754" s="415"/>
      <c r="V754" s="415"/>
      <c r="W754" s="415"/>
      <c r="X754" s="415"/>
      <c r="Y754" s="415"/>
      <c r="Z754" s="415"/>
      <c r="AA754" s="415"/>
      <c r="AB754" s="415"/>
      <c r="AC754" s="415"/>
      <c r="AD754" s="415"/>
      <c r="AE754" s="415"/>
      <c r="AF754" s="415"/>
      <c r="AG754" s="415"/>
      <c r="AH754" s="415"/>
      <c r="AI754" s="415"/>
      <c r="AJ754" s="415"/>
      <c r="AK754" s="415"/>
      <c r="AL754" s="415"/>
      <c r="AM754" s="415"/>
      <c r="AN754" s="415"/>
    </row>
    <row r="755" ht="21.75" hidden="1" customHeight="1">
      <c r="A755" s="416" t="s">
        <v>164</v>
      </c>
      <c r="B755" s="418" t="s">
        <v>5959</v>
      </c>
      <c r="C755" s="418"/>
      <c r="D755" s="418" t="s">
        <v>5960</v>
      </c>
      <c r="E755" s="418"/>
      <c r="F755" s="418" t="s">
        <v>5961</v>
      </c>
      <c r="G755" s="418" t="s">
        <v>5962</v>
      </c>
      <c r="H755" s="418" t="s">
        <v>57</v>
      </c>
      <c r="I755" s="461">
        <v>5.0</v>
      </c>
      <c r="J755" s="465">
        <v>44581.0</v>
      </c>
      <c r="K755" s="419" t="s">
        <v>36</v>
      </c>
      <c r="L755" s="418" t="s">
        <v>5963</v>
      </c>
      <c r="M755" s="450" t="s">
        <v>5841</v>
      </c>
      <c r="N755" s="415"/>
      <c r="O755" s="419"/>
      <c r="P755" s="421"/>
      <c r="Q755" s="415"/>
      <c r="R755" s="415"/>
      <c r="S755" s="415"/>
      <c r="T755" s="415"/>
      <c r="U755" s="415"/>
      <c r="V755" s="415"/>
      <c r="W755" s="415"/>
      <c r="X755" s="415"/>
      <c r="Y755" s="415"/>
      <c r="Z755" s="415"/>
      <c r="AA755" s="415"/>
      <c r="AB755" s="415"/>
      <c r="AC755" s="415"/>
      <c r="AD755" s="415"/>
      <c r="AE755" s="415"/>
      <c r="AF755" s="415"/>
      <c r="AG755" s="415"/>
      <c r="AH755" s="415"/>
      <c r="AI755" s="415"/>
      <c r="AJ755" s="415"/>
      <c r="AK755" s="415"/>
      <c r="AL755" s="415"/>
      <c r="AM755" s="415"/>
      <c r="AN755" s="415"/>
    </row>
    <row r="756" ht="21.75" hidden="1" customHeight="1">
      <c r="A756" s="416" t="s">
        <v>164</v>
      </c>
      <c r="B756" s="418" t="s">
        <v>5964</v>
      </c>
      <c r="C756" s="418"/>
      <c r="D756" s="418" t="s">
        <v>5965</v>
      </c>
      <c r="E756" s="418"/>
      <c r="F756" s="418" t="s">
        <v>5966</v>
      </c>
      <c r="G756" s="418" t="s">
        <v>5967</v>
      </c>
      <c r="H756" s="418" t="s">
        <v>57</v>
      </c>
      <c r="I756" s="461">
        <v>5.0</v>
      </c>
      <c r="J756" s="465">
        <v>44408.0</v>
      </c>
      <c r="K756" s="419" t="s">
        <v>36</v>
      </c>
      <c r="L756" s="418" t="s">
        <v>5968</v>
      </c>
      <c r="M756" s="450" t="s">
        <v>5841</v>
      </c>
      <c r="N756" s="415"/>
      <c r="O756" s="419"/>
      <c r="P756" s="421"/>
      <c r="Q756" s="415"/>
      <c r="R756" s="415"/>
      <c r="S756" s="415"/>
      <c r="T756" s="415"/>
      <c r="U756" s="415"/>
      <c r="V756" s="415"/>
      <c r="W756" s="415"/>
      <c r="X756" s="415"/>
      <c r="Y756" s="415"/>
      <c r="Z756" s="415"/>
      <c r="AA756" s="415"/>
      <c r="AB756" s="415"/>
      <c r="AC756" s="415"/>
      <c r="AD756" s="415"/>
      <c r="AE756" s="415"/>
      <c r="AF756" s="415"/>
      <c r="AG756" s="415"/>
      <c r="AH756" s="415"/>
      <c r="AI756" s="415"/>
      <c r="AJ756" s="415"/>
      <c r="AK756" s="415"/>
      <c r="AL756" s="415"/>
      <c r="AM756" s="415"/>
      <c r="AN756" s="415"/>
    </row>
    <row r="757" ht="21.75" hidden="1" customHeight="1">
      <c r="A757" s="416" t="s">
        <v>164</v>
      </c>
      <c r="B757" s="418" t="s">
        <v>5969</v>
      </c>
      <c r="C757" s="418"/>
      <c r="D757" s="418" t="s">
        <v>5970</v>
      </c>
      <c r="E757" s="418"/>
      <c r="F757" s="418" t="s">
        <v>5971</v>
      </c>
      <c r="G757" s="418" t="s">
        <v>5972</v>
      </c>
      <c r="H757" s="418" t="s">
        <v>57</v>
      </c>
      <c r="I757" s="461">
        <v>5.0</v>
      </c>
      <c r="J757" s="465">
        <v>44500.0</v>
      </c>
      <c r="K757" s="419" t="s">
        <v>36</v>
      </c>
      <c r="L757" s="418" t="s">
        <v>2870</v>
      </c>
      <c r="M757" s="450" t="s">
        <v>5841</v>
      </c>
      <c r="N757" s="415"/>
      <c r="O757" s="419"/>
      <c r="P757" s="421"/>
      <c r="Q757" s="415"/>
      <c r="R757" s="415"/>
      <c r="S757" s="415"/>
      <c r="T757" s="415"/>
      <c r="U757" s="415"/>
      <c r="V757" s="415"/>
      <c r="W757" s="415"/>
      <c r="X757" s="415"/>
      <c r="Y757" s="415"/>
      <c r="Z757" s="415"/>
      <c r="AA757" s="415"/>
      <c r="AB757" s="415"/>
      <c r="AC757" s="415"/>
      <c r="AD757" s="415"/>
      <c r="AE757" s="415"/>
      <c r="AF757" s="415"/>
      <c r="AG757" s="415"/>
      <c r="AH757" s="415"/>
      <c r="AI757" s="415"/>
      <c r="AJ757" s="415"/>
      <c r="AK757" s="415"/>
      <c r="AL757" s="415"/>
      <c r="AM757" s="415"/>
      <c r="AN757" s="415"/>
    </row>
    <row r="758" ht="21.75" hidden="1" customHeight="1">
      <c r="A758" s="416" t="s">
        <v>164</v>
      </c>
      <c r="B758" s="418" t="s">
        <v>5973</v>
      </c>
      <c r="C758" s="418"/>
      <c r="D758" s="418" t="s">
        <v>5974</v>
      </c>
      <c r="E758" s="418"/>
      <c r="F758" s="418" t="s">
        <v>5975</v>
      </c>
      <c r="G758" s="418" t="s">
        <v>5976</v>
      </c>
      <c r="H758" s="418" t="s">
        <v>57</v>
      </c>
      <c r="I758" s="461">
        <v>5.0</v>
      </c>
      <c r="J758" s="465">
        <v>44500.0</v>
      </c>
      <c r="K758" s="419" t="s">
        <v>36</v>
      </c>
      <c r="L758" s="418" t="s">
        <v>5977</v>
      </c>
      <c r="M758" s="450" t="s">
        <v>5841</v>
      </c>
      <c r="N758" s="415"/>
      <c r="O758" s="419"/>
      <c r="P758" s="421"/>
      <c r="Q758" s="415"/>
      <c r="R758" s="415"/>
      <c r="S758" s="415"/>
      <c r="T758" s="415"/>
      <c r="U758" s="415"/>
      <c r="V758" s="415"/>
      <c r="W758" s="415"/>
      <c r="X758" s="415"/>
      <c r="Y758" s="415"/>
      <c r="Z758" s="415"/>
      <c r="AA758" s="415"/>
      <c r="AB758" s="415"/>
      <c r="AC758" s="415"/>
      <c r="AD758" s="415"/>
      <c r="AE758" s="415"/>
      <c r="AF758" s="415"/>
      <c r="AG758" s="415"/>
      <c r="AH758" s="415"/>
      <c r="AI758" s="415"/>
      <c r="AJ758" s="415"/>
      <c r="AK758" s="415"/>
      <c r="AL758" s="415"/>
      <c r="AM758" s="415"/>
      <c r="AN758" s="415"/>
    </row>
    <row r="759" ht="21.75" hidden="1" customHeight="1">
      <c r="A759" s="416" t="s">
        <v>164</v>
      </c>
      <c r="B759" s="418" t="s">
        <v>5978</v>
      </c>
      <c r="C759" s="418"/>
      <c r="D759" s="418" t="s">
        <v>5979</v>
      </c>
      <c r="E759" s="418"/>
      <c r="F759" s="418" t="s">
        <v>5980</v>
      </c>
      <c r="G759" s="418" t="s">
        <v>5981</v>
      </c>
      <c r="H759" s="418" t="s">
        <v>57</v>
      </c>
      <c r="I759" s="461">
        <v>5.0</v>
      </c>
      <c r="J759" s="465">
        <v>44438.0</v>
      </c>
      <c r="K759" s="419" t="s">
        <v>36</v>
      </c>
      <c r="L759" s="418" t="s">
        <v>5982</v>
      </c>
      <c r="M759" s="450" t="s">
        <v>5841</v>
      </c>
      <c r="N759" s="415"/>
      <c r="O759" s="419"/>
      <c r="P759" s="421"/>
      <c r="Q759" s="415"/>
      <c r="R759" s="415"/>
      <c r="S759" s="415"/>
      <c r="T759" s="415"/>
      <c r="U759" s="415"/>
      <c r="V759" s="415"/>
      <c r="W759" s="415"/>
      <c r="X759" s="415"/>
      <c r="Y759" s="415"/>
      <c r="Z759" s="415"/>
      <c r="AA759" s="415"/>
      <c r="AB759" s="415"/>
      <c r="AC759" s="415"/>
      <c r="AD759" s="415"/>
      <c r="AE759" s="415"/>
      <c r="AF759" s="415"/>
      <c r="AG759" s="415"/>
      <c r="AH759" s="415"/>
      <c r="AI759" s="415"/>
      <c r="AJ759" s="415"/>
      <c r="AK759" s="415"/>
      <c r="AL759" s="415"/>
      <c r="AM759" s="415"/>
      <c r="AN759" s="415"/>
    </row>
    <row r="760" ht="21.75" hidden="1" customHeight="1">
      <c r="A760" s="416" t="s">
        <v>164</v>
      </c>
      <c r="B760" s="418" t="s">
        <v>5983</v>
      </c>
      <c r="C760" s="418"/>
      <c r="D760" s="418" t="s">
        <v>5984</v>
      </c>
      <c r="E760" s="418"/>
      <c r="F760" s="418" t="s">
        <v>5985</v>
      </c>
      <c r="G760" s="418" t="s">
        <v>5986</v>
      </c>
      <c r="H760" s="419" t="s">
        <v>44</v>
      </c>
      <c r="I760" s="461">
        <v>5.0</v>
      </c>
      <c r="J760" s="465">
        <v>45604.0</v>
      </c>
      <c r="K760" s="419" t="s">
        <v>36</v>
      </c>
      <c r="L760" s="418" t="s">
        <v>5987</v>
      </c>
      <c r="M760" s="450" t="s">
        <v>5841</v>
      </c>
      <c r="N760" s="415"/>
      <c r="O760" s="419"/>
      <c r="P760" s="421"/>
      <c r="Q760" s="415"/>
      <c r="R760" s="415"/>
      <c r="S760" s="415"/>
      <c r="T760" s="415"/>
      <c r="U760" s="415"/>
      <c r="V760" s="415"/>
      <c r="W760" s="415"/>
      <c r="X760" s="415"/>
      <c r="Y760" s="415"/>
      <c r="Z760" s="415"/>
      <c r="AA760" s="415"/>
      <c r="AB760" s="415"/>
      <c r="AC760" s="415"/>
      <c r="AD760" s="415"/>
      <c r="AE760" s="415"/>
      <c r="AF760" s="415"/>
      <c r="AG760" s="415"/>
      <c r="AH760" s="415"/>
      <c r="AI760" s="415"/>
      <c r="AJ760" s="415"/>
      <c r="AK760" s="415"/>
      <c r="AL760" s="415"/>
      <c r="AM760" s="415"/>
      <c r="AN760" s="415"/>
    </row>
    <row r="761" ht="21.75" hidden="1" customHeight="1">
      <c r="A761" s="416" t="s">
        <v>164</v>
      </c>
      <c r="B761" s="418" t="s">
        <v>5988</v>
      </c>
      <c r="C761" s="418"/>
      <c r="D761" s="418" t="s">
        <v>5989</v>
      </c>
      <c r="E761" s="418"/>
      <c r="F761" s="418" t="s">
        <v>5990</v>
      </c>
      <c r="G761" s="418" t="s">
        <v>5991</v>
      </c>
      <c r="H761" s="419" t="s">
        <v>44</v>
      </c>
      <c r="I761" s="461">
        <v>5.0</v>
      </c>
      <c r="J761" s="465">
        <v>45575.0</v>
      </c>
      <c r="K761" s="419" t="s">
        <v>36</v>
      </c>
      <c r="L761" s="418" t="s">
        <v>5992</v>
      </c>
      <c r="M761" s="450" t="s">
        <v>5841</v>
      </c>
      <c r="N761" s="415"/>
      <c r="O761" s="419"/>
      <c r="P761" s="421"/>
      <c r="Q761" s="415"/>
      <c r="R761" s="415"/>
      <c r="S761" s="415"/>
      <c r="T761" s="415"/>
      <c r="U761" s="415"/>
      <c r="V761" s="415"/>
      <c r="W761" s="415"/>
      <c r="X761" s="415"/>
      <c r="Y761" s="415"/>
      <c r="Z761" s="415"/>
      <c r="AA761" s="415"/>
      <c r="AB761" s="415"/>
      <c r="AC761" s="415"/>
      <c r="AD761" s="415"/>
      <c r="AE761" s="415"/>
      <c r="AF761" s="415"/>
      <c r="AG761" s="415"/>
      <c r="AH761" s="415"/>
      <c r="AI761" s="415"/>
      <c r="AJ761" s="415"/>
      <c r="AK761" s="415"/>
      <c r="AL761" s="415"/>
      <c r="AM761" s="415"/>
      <c r="AN761" s="415"/>
    </row>
    <row r="762" ht="21.75" hidden="1" customHeight="1">
      <c r="A762" s="416" t="s">
        <v>164</v>
      </c>
      <c r="B762" s="418" t="s">
        <v>5993</v>
      </c>
      <c r="C762" s="418"/>
      <c r="D762" s="418" t="s">
        <v>5994</v>
      </c>
      <c r="E762" s="418"/>
      <c r="F762" s="418" t="s">
        <v>5995</v>
      </c>
      <c r="G762" s="418" t="s">
        <v>5996</v>
      </c>
      <c r="H762" s="419" t="s">
        <v>44</v>
      </c>
      <c r="I762" s="461">
        <v>5.0</v>
      </c>
      <c r="J762" s="465">
        <v>45569.0</v>
      </c>
      <c r="K762" s="419" t="s">
        <v>36</v>
      </c>
      <c r="L762" s="418" t="s">
        <v>5997</v>
      </c>
      <c r="M762" s="450" t="s">
        <v>5841</v>
      </c>
      <c r="N762" s="415"/>
      <c r="O762" s="419"/>
      <c r="P762" s="421"/>
      <c r="Q762" s="415"/>
      <c r="R762" s="415"/>
      <c r="S762" s="415"/>
      <c r="T762" s="415"/>
      <c r="U762" s="415"/>
      <c r="V762" s="415"/>
      <c r="W762" s="415"/>
      <c r="X762" s="415"/>
      <c r="Y762" s="415"/>
      <c r="Z762" s="415"/>
      <c r="AA762" s="415"/>
      <c r="AB762" s="415"/>
      <c r="AC762" s="415"/>
      <c r="AD762" s="415"/>
      <c r="AE762" s="415"/>
      <c r="AF762" s="415"/>
      <c r="AG762" s="415"/>
      <c r="AH762" s="415"/>
      <c r="AI762" s="415"/>
      <c r="AJ762" s="415"/>
      <c r="AK762" s="415"/>
      <c r="AL762" s="415"/>
      <c r="AM762" s="415"/>
      <c r="AN762" s="415"/>
    </row>
    <row r="763" ht="21.75" hidden="1" customHeight="1">
      <c r="A763" s="416" t="s">
        <v>164</v>
      </c>
      <c r="B763" s="418" t="s">
        <v>5998</v>
      </c>
      <c r="C763" s="418"/>
      <c r="D763" s="418" t="s">
        <v>5999</v>
      </c>
      <c r="E763" s="418"/>
      <c r="F763" s="418" t="s">
        <v>6000</v>
      </c>
      <c r="G763" s="418" t="s">
        <v>6001</v>
      </c>
      <c r="H763" s="419" t="s">
        <v>44</v>
      </c>
      <c r="I763" s="461">
        <v>5.0</v>
      </c>
      <c r="J763" s="465">
        <v>44965.0</v>
      </c>
      <c r="K763" s="419" t="s">
        <v>36</v>
      </c>
      <c r="L763" s="418" t="s">
        <v>6002</v>
      </c>
      <c r="M763" s="450" t="s">
        <v>5841</v>
      </c>
      <c r="N763" s="415"/>
      <c r="O763" s="419"/>
      <c r="P763" s="421"/>
      <c r="Q763" s="415"/>
      <c r="R763" s="415"/>
      <c r="S763" s="415"/>
      <c r="T763" s="415"/>
      <c r="U763" s="415"/>
      <c r="V763" s="415"/>
      <c r="W763" s="415"/>
      <c r="X763" s="415"/>
      <c r="Y763" s="415"/>
      <c r="Z763" s="415"/>
      <c r="AA763" s="415"/>
      <c r="AB763" s="415"/>
      <c r="AC763" s="415"/>
      <c r="AD763" s="415"/>
      <c r="AE763" s="415"/>
      <c r="AF763" s="415"/>
      <c r="AG763" s="415"/>
      <c r="AH763" s="415"/>
      <c r="AI763" s="415"/>
      <c r="AJ763" s="415"/>
      <c r="AK763" s="415"/>
      <c r="AL763" s="415"/>
      <c r="AM763" s="415"/>
      <c r="AN763" s="415"/>
    </row>
    <row r="764" ht="21.75" hidden="1" customHeight="1">
      <c r="A764" s="416" t="s">
        <v>164</v>
      </c>
      <c r="B764" s="418" t="s">
        <v>6003</v>
      </c>
      <c r="C764" s="418"/>
      <c r="D764" s="418" t="s">
        <v>6004</v>
      </c>
      <c r="E764" s="418"/>
      <c r="F764" s="418" t="s">
        <v>6005</v>
      </c>
      <c r="G764" s="418" t="s">
        <v>6006</v>
      </c>
      <c r="H764" s="419" t="s">
        <v>44</v>
      </c>
      <c r="I764" s="461">
        <v>5.0</v>
      </c>
      <c r="J764" s="465">
        <v>45024.0</v>
      </c>
      <c r="K764" s="419" t="s">
        <v>36</v>
      </c>
      <c r="L764" s="418" t="s">
        <v>2667</v>
      </c>
      <c r="M764" s="450" t="s">
        <v>5841</v>
      </c>
      <c r="N764" s="415"/>
      <c r="O764" s="419"/>
      <c r="P764" s="421"/>
      <c r="Q764" s="415"/>
      <c r="R764" s="415"/>
      <c r="S764" s="415"/>
      <c r="T764" s="415"/>
      <c r="U764" s="415"/>
      <c r="V764" s="415"/>
      <c r="W764" s="415"/>
      <c r="X764" s="415"/>
      <c r="Y764" s="415"/>
      <c r="Z764" s="415"/>
      <c r="AA764" s="415"/>
      <c r="AB764" s="415"/>
      <c r="AC764" s="415"/>
      <c r="AD764" s="415"/>
      <c r="AE764" s="415"/>
      <c r="AF764" s="415"/>
      <c r="AG764" s="415"/>
      <c r="AH764" s="415"/>
      <c r="AI764" s="415"/>
      <c r="AJ764" s="415"/>
      <c r="AK764" s="415"/>
      <c r="AL764" s="415"/>
      <c r="AM764" s="415"/>
      <c r="AN764" s="415"/>
    </row>
    <row r="765" ht="21.75" hidden="1" customHeight="1">
      <c r="A765" s="416" t="s">
        <v>164</v>
      </c>
      <c r="B765" s="418" t="s">
        <v>6007</v>
      </c>
      <c r="C765" s="418"/>
      <c r="D765" s="418" t="s">
        <v>6008</v>
      </c>
      <c r="E765" s="418"/>
      <c r="F765" s="418" t="s">
        <v>6009</v>
      </c>
      <c r="G765" s="418" t="s">
        <v>6010</v>
      </c>
      <c r="H765" s="419" t="s">
        <v>44</v>
      </c>
      <c r="I765" s="461">
        <v>5.0</v>
      </c>
      <c r="J765" s="465">
        <v>45100.0</v>
      </c>
      <c r="K765" s="419" t="s">
        <v>36</v>
      </c>
      <c r="L765" s="418" t="s">
        <v>3113</v>
      </c>
      <c r="M765" s="450" t="s">
        <v>5841</v>
      </c>
      <c r="N765" s="415"/>
      <c r="O765" s="419"/>
      <c r="P765" s="421"/>
      <c r="Q765" s="415"/>
      <c r="R765" s="415"/>
      <c r="S765" s="415"/>
      <c r="T765" s="415"/>
      <c r="U765" s="415"/>
      <c r="V765" s="415"/>
      <c r="W765" s="415"/>
      <c r="X765" s="415"/>
      <c r="Y765" s="415"/>
      <c r="Z765" s="415"/>
      <c r="AA765" s="415"/>
      <c r="AB765" s="415"/>
      <c r="AC765" s="415"/>
      <c r="AD765" s="415"/>
      <c r="AE765" s="415"/>
      <c r="AF765" s="415"/>
      <c r="AG765" s="415"/>
      <c r="AH765" s="415"/>
      <c r="AI765" s="415"/>
      <c r="AJ765" s="415"/>
      <c r="AK765" s="415"/>
      <c r="AL765" s="415"/>
      <c r="AM765" s="415"/>
      <c r="AN765" s="415"/>
    </row>
    <row r="766" ht="21.75" hidden="1" customHeight="1">
      <c r="A766" s="416" t="s">
        <v>164</v>
      </c>
      <c r="B766" s="418" t="s">
        <v>6011</v>
      </c>
      <c r="C766" s="418"/>
      <c r="D766" s="418" t="s">
        <v>6012</v>
      </c>
      <c r="E766" s="418"/>
      <c r="F766" s="418" t="s">
        <v>6013</v>
      </c>
      <c r="G766" s="418" t="s">
        <v>6014</v>
      </c>
      <c r="H766" s="419" t="s">
        <v>44</v>
      </c>
      <c r="I766" s="461">
        <v>5.0</v>
      </c>
      <c r="J766" s="465">
        <v>45104.0</v>
      </c>
      <c r="K766" s="419" t="s">
        <v>36</v>
      </c>
      <c r="L766" s="418" t="s">
        <v>2734</v>
      </c>
      <c r="M766" s="450" t="s">
        <v>5841</v>
      </c>
      <c r="N766" s="415"/>
      <c r="O766" s="419"/>
      <c r="P766" s="421"/>
      <c r="Q766" s="415"/>
      <c r="R766" s="415"/>
      <c r="S766" s="415"/>
      <c r="T766" s="415"/>
      <c r="U766" s="415"/>
      <c r="V766" s="415"/>
      <c r="W766" s="415"/>
      <c r="X766" s="415"/>
      <c r="Y766" s="415"/>
      <c r="Z766" s="415"/>
      <c r="AA766" s="415"/>
      <c r="AB766" s="415"/>
      <c r="AC766" s="415"/>
      <c r="AD766" s="415"/>
      <c r="AE766" s="415"/>
      <c r="AF766" s="415"/>
      <c r="AG766" s="415"/>
      <c r="AH766" s="415"/>
      <c r="AI766" s="415"/>
      <c r="AJ766" s="415"/>
      <c r="AK766" s="415"/>
      <c r="AL766" s="415"/>
      <c r="AM766" s="415"/>
      <c r="AN766" s="415"/>
    </row>
    <row r="767" ht="21.75" hidden="1" customHeight="1">
      <c r="A767" s="416" t="s">
        <v>164</v>
      </c>
      <c r="B767" s="418" t="s">
        <v>6015</v>
      </c>
      <c r="C767" s="418"/>
      <c r="D767" s="418" t="s">
        <v>6016</v>
      </c>
      <c r="E767" s="418"/>
      <c r="F767" s="418" t="s">
        <v>6017</v>
      </c>
      <c r="G767" s="418" t="s">
        <v>6018</v>
      </c>
      <c r="H767" s="419" t="s">
        <v>44</v>
      </c>
      <c r="I767" s="461">
        <v>5.0</v>
      </c>
      <c r="J767" s="465">
        <v>44917.0</v>
      </c>
      <c r="K767" s="419" t="s">
        <v>36</v>
      </c>
      <c r="L767" s="418" t="s">
        <v>6019</v>
      </c>
      <c r="M767" s="450" t="s">
        <v>5841</v>
      </c>
      <c r="N767" s="415"/>
      <c r="O767" s="419"/>
      <c r="P767" s="421"/>
      <c r="Q767" s="415"/>
      <c r="R767" s="415"/>
      <c r="S767" s="415"/>
      <c r="T767" s="415"/>
      <c r="U767" s="415"/>
      <c r="V767" s="415"/>
      <c r="W767" s="415"/>
      <c r="X767" s="415"/>
      <c r="Y767" s="415"/>
      <c r="Z767" s="415"/>
      <c r="AA767" s="415"/>
      <c r="AB767" s="415"/>
      <c r="AC767" s="415"/>
      <c r="AD767" s="415"/>
      <c r="AE767" s="415"/>
      <c r="AF767" s="415"/>
      <c r="AG767" s="415"/>
      <c r="AH767" s="415"/>
      <c r="AI767" s="415"/>
      <c r="AJ767" s="415"/>
      <c r="AK767" s="415"/>
      <c r="AL767" s="415"/>
      <c r="AM767" s="415"/>
      <c r="AN767" s="415"/>
    </row>
    <row r="768" ht="21.75" hidden="1" customHeight="1">
      <c r="A768" s="416" t="s">
        <v>164</v>
      </c>
      <c r="B768" s="418" t="s">
        <v>6020</v>
      </c>
      <c r="C768" s="418"/>
      <c r="D768" s="418" t="s">
        <v>6021</v>
      </c>
      <c r="E768" s="418"/>
      <c r="F768" s="418" t="s">
        <v>6022</v>
      </c>
      <c r="G768" s="418" t="s">
        <v>6023</v>
      </c>
      <c r="H768" s="419" t="s">
        <v>44</v>
      </c>
      <c r="I768" s="461">
        <v>5.0</v>
      </c>
      <c r="J768" s="465">
        <v>44883.0</v>
      </c>
      <c r="K768" s="419" t="s">
        <v>36</v>
      </c>
      <c r="L768" s="418" t="s">
        <v>2875</v>
      </c>
      <c r="M768" s="450" t="s">
        <v>5841</v>
      </c>
      <c r="N768" s="415"/>
      <c r="O768" s="419"/>
      <c r="P768" s="421"/>
      <c r="Q768" s="415"/>
      <c r="R768" s="415"/>
      <c r="S768" s="415"/>
      <c r="T768" s="415"/>
      <c r="U768" s="415"/>
      <c r="V768" s="415"/>
      <c r="W768" s="415"/>
      <c r="X768" s="415"/>
      <c r="Y768" s="415"/>
      <c r="Z768" s="415"/>
      <c r="AA768" s="415"/>
      <c r="AB768" s="415"/>
      <c r="AC768" s="415"/>
      <c r="AD768" s="415"/>
      <c r="AE768" s="415"/>
      <c r="AF768" s="415"/>
      <c r="AG768" s="415"/>
      <c r="AH768" s="415"/>
      <c r="AI768" s="415"/>
      <c r="AJ768" s="415"/>
      <c r="AK768" s="415"/>
      <c r="AL768" s="415"/>
      <c r="AM768" s="415"/>
      <c r="AN768" s="415"/>
    </row>
    <row r="769" ht="21.75" hidden="1" customHeight="1">
      <c r="A769" s="416" t="s">
        <v>164</v>
      </c>
      <c r="B769" s="418" t="s">
        <v>6024</v>
      </c>
      <c r="C769" s="418"/>
      <c r="D769" s="418" t="s">
        <v>6025</v>
      </c>
      <c r="E769" s="418"/>
      <c r="F769" s="418" t="s">
        <v>6026</v>
      </c>
      <c r="G769" s="418" t="s">
        <v>6027</v>
      </c>
      <c r="H769" s="419" t="s">
        <v>44</v>
      </c>
      <c r="I769" s="461">
        <v>5.0</v>
      </c>
      <c r="J769" s="465">
        <v>44963.0</v>
      </c>
      <c r="K769" s="419" t="s">
        <v>36</v>
      </c>
      <c r="L769" s="418" t="s">
        <v>6028</v>
      </c>
      <c r="M769" s="450" t="s">
        <v>5841</v>
      </c>
      <c r="N769" s="415"/>
      <c r="O769" s="419"/>
      <c r="P769" s="421"/>
      <c r="Q769" s="415"/>
      <c r="R769" s="415"/>
      <c r="S769" s="415"/>
      <c r="T769" s="415"/>
      <c r="U769" s="415"/>
      <c r="V769" s="415"/>
      <c r="W769" s="415"/>
      <c r="X769" s="415"/>
      <c r="Y769" s="415"/>
      <c r="Z769" s="415"/>
      <c r="AA769" s="415"/>
      <c r="AB769" s="415"/>
      <c r="AC769" s="415"/>
      <c r="AD769" s="415"/>
      <c r="AE769" s="415"/>
      <c r="AF769" s="415"/>
      <c r="AG769" s="415"/>
      <c r="AH769" s="415"/>
      <c r="AI769" s="415"/>
      <c r="AJ769" s="415"/>
      <c r="AK769" s="415"/>
      <c r="AL769" s="415"/>
      <c r="AM769" s="415"/>
      <c r="AN769" s="415"/>
    </row>
    <row r="770" ht="21.75" hidden="1" customHeight="1">
      <c r="A770" s="416" t="s">
        <v>164</v>
      </c>
      <c r="B770" s="418" t="s">
        <v>6029</v>
      </c>
      <c r="C770" s="418"/>
      <c r="D770" s="418" t="s">
        <v>6030</v>
      </c>
      <c r="E770" s="418"/>
      <c r="F770" s="418" t="s">
        <v>6031</v>
      </c>
      <c r="G770" s="418" t="s">
        <v>6032</v>
      </c>
      <c r="H770" s="419" t="s">
        <v>55</v>
      </c>
      <c r="I770" s="461">
        <v>5.0</v>
      </c>
      <c r="J770" s="465">
        <v>45773.0</v>
      </c>
      <c r="K770" s="419" t="s">
        <v>36</v>
      </c>
      <c r="L770" s="418" t="s">
        <v>2875</v>
      </c>
      <c r="M770" s="450" t="s">
        <v>5841</v>
      </c>
      <c r="N770" s="415"/>
      <c r="O770" s="419"/>
      <c r="P770" s="421"/>
      <c r="Q770" s="415"/>
      <c r="R770" s="415"/>
      <c r="S770" s="415"/>
      <c r="T770" s="415"/>
      <c r="U770" s="415"/>
      <c r="V770" s="415"/>
      <c r="W770" s="415"/>
      <c r="X770" s="415"/>
      <c r="Y770" s="415"/>
      <c r="Z770" s="415"/>
      <c r="AA770" s="415"/>
      <c r="AB770" s="415"/>
      <c r="AC770" s="415"/>
      <c r="AD770" s="415"/>
      <c r="AE770" s="415"/>
      <c r="AF770" s="415"/>
      <c r="AG770" s="415"/>
      <c r="AH770" s="415"/>
      <c r="AI770" s="415"/>
      <c r="AJ770" s="415"/>
      <c r="AK770" s="415"/>
      <c r="AL770" s="415"/>
      <c r="AM770" s="415"/>
      <c r="AN770" s="415"/>
    </row>
    <row r="771" ht="21.75" hidden="1" customHeight="1">
      <c r="A771" s="416" t="s">
        <v>164</v>
      </c>
      <c r="B771" s="454" t="s">
        <v>6033</v>
      </c>
      <c r="C771" s="454"/>
      <c r="D771" s="418" t="s">
        <v>6034</v>
      </c>
      <c r="E771" s="418"/>
      <c r="F771" s="418" t="s">
        <v>6035</v>
      </c>
      <c r="G771" s="418" t="s">
        <v>6036</v>
      </c>
      <c r="H771" s="419" t="s">
        <v>55</v>
      </c>
      <c r="I771" s="461">
        <v>5.0</v>
      </c>
      <c r="J771" s="465">
        <v>45813.0</v>
      </c>
      <c r="K771" s="419" t="s">
        <v>36</v>
      </c>
      <c r="L771" s="418" t="s">
        <v>2667</v>
      </c>
      <c r="M771" s="450" t="s">
        <v>5841</v>
      </c>
      <c r="N771" s="415"/>
      <c r="O771" s="419"/>
      <c r="P771" s="421"/>
      <c r="Q771" s="415"/>
      <c r="R771" s="415"/>
      <c r="S771" s="415"/>
      <c r="T771" s="415"/>
      <c r="U771" s="415"/>
      <c r="V771" s="415"/>
      <c r="W771" s="415"/>
      <c r="X771" s="415"/>
      <c r="Y771" s="415"/>
      <c r="Z771" s="415"/>
      <c r="AA771" s="415"/>
      <c r="AB771" s="415"/>
      <c r="AC771" s="415"/>
      <c r="AD771" s="415"/>
      <c r="AE771" s="415"/>
      <c r="AF771" s="415"/>
      <c r="AG771" s="415"/>
      <c r="AH771" s="415"/>
      <c r="AI771" s="415"/>
      <c r="AJ771" s="415"/>
      <c r="AK771" s="415"/>
      <c r="AL771" s="415"/>
      <c r="AM771" s="415"/>
      <c r="AN771" s="415"/>
    </row>
    <row r="772" ht="21.75" hidden="1" customHeight="1">
      <c r="A772" s="416" t="s">
        <v>164</v>
      </c>
      <c r="B772" s="418" t="s">
        <v>6037</v>
      </c>
      <c r="C772" s="418"/>
      <c r="D772" s="418" t="s">
        <v>6038</v>
      </c>
      <c r="E772" s="418"/>
      <c r="F772" s="418" t="s">
        <v>6039</v>
      </c>
      <c r="G772" s="418" t="s">
        <v>6040</v>
      </c>
      <c r="H772" s="419" t="s">
        <v>55</v>
      </c>
      <c r="I772" s="461">
        <v>5.0</v>
      </c>
      <c r="J772" s="465">
        <v>45842.0</v>
      </c>
      <c r="K772" s="419" t="s">
        <v>36</v>
      </c>
      <c r="L772" s="418" t="s">
        <v>2875</v>
      </c>
      <c r="M772" s="450" t="s">
        <v>5841</v>
      </c>
      <c r="N772" s="415"/>
      <c r="O772" s="419"/>
      <c r="P772" s="421"/>
      <c r="Q772" s="415"/>
      <c r="R772" s="415"/>
      <c r="S772" s="415"/>
      <c r="T772" s="415"/>
      <c r="U772" s="415"/>
      <c r="V772" s="415"/>
      <c r="W772" s="415"/>
      <c r="X772" s="415"/>
      <c r="Y772" s="415"/>
      <c r="Z772" s="415"/>
      <c r="AA772" s="415"/>
      <c r="AB772" s="415"/>
      <c r="AC772" s="415"/>
      <c r="AD772" s="415"/>
      <c r="AE772" s="415"/>
      <c r="AF772" s="415"/>
      <c r="AG772" s="415"/>
      <c r="AH772" s="415"/>
      <c r="AI772" s="415"/>
      <c r="AJ772" s="415"/>
      <c r="AK772" s="415"/>
      <c r="AL772" s="415"/>
      <c r="AM772" s="415"/>
      <c r="AN772" s="415"/>
    </row>
    <row r="773" ht="21.75" hidden="1" customHeight="1">
      <c r="A773" s="416" t="s">
        <v>164</v>
      </c>
      <c r="B773" s="418" t="s">
        <v>6041</v>
      </c>
      <c r="C773" s="418"/>
      <c r="D773" s="418" t="s">
        <v>6042</v>
      </c>
      <c r="E773" s="418"/>
      <c r="F773" s="418" t="s">
        <v>6043</v>
      </c>
      <c r="G773" s="418" t="s">
        <v>6044</v>
      </c>
      <c r="H773" s="419" t="s">
        <v>55</v>
      </c>
      <c r="I773" s="461">
        <v>5.0</v>
      </c>
      <c r="J773" s="465">
        <v>45780.0</v>
      </c>
      <c r="K773" s="419" t="s">
        <v>36</v>
      </c>
      <c r="L773" s="418" t="s">
        <v>2749</v>
      </c>
      <c r="M773" s="450" t="s">
        <v>5841</v>
      </c>
      <c r="N773" s="415"/>
      <c r="O773" s="419"/>
      <c r="P773" s="421"/>
      <c r="Q773" s="415"/>
      <c r="R773" s="415"/>
      <c r="S773" s="415"/>
      <c r="T773" s="415"/>
      <c r="U773" s="415"/>
      <c r="V773" s="415"/>
      <c r="W773" s="415"/>
      <c r="X773" s="415"/>
      <c r="Y773" s="415"/>
      <c r="Z773" s="415"/>
      <c r="AA773" s="415"/>
      <c r="AB773" s="415"/>
      <c r="AC773" s="415"/>
      <c r="AD773" s="415"/>
      <c r="AE773" s="415"/>
      <c r="AF773" s="415"/>
      <c r="AG773" s="415"/>
      <c r="AH773" s="415"/>
      <c r="AI773" s="415"/>
      <c r="AJ773" s="415"/>
      <c r="AK773" s="415"/>
      <c r="AL773" s="415"/>
      <c r="AM773" s="415"/>
      <c r="AN773" s="415"/>
    </row>
    <row r="774" ht="21.75" hidden="1" customHeight="1">
      <c r="A774" s="416" t="s">
        <v>164</v>
      </c>
      <c r="B774" s="418" t="s">
        <v>6045</v>
      </c>
      <c r="C774" s="418"/>
      <c r="D774" s="418" t="s">
        <v>6046</v>
      </c>
      <c r="E774" s="418"/>
      <c r="F774" s="418" t="s">
        <v>6047</v>
      </c>
      <c r="G774" s="418" t="s">
        <v>6048</v>
      </c>
      <c r="H774" s="419" t="s">
        <v>55</v>
      </c>
      <c r="I774" s="461">
        <v>5.0</v>
      </c>
      <c r="J774" s="465">
        <v>45670.0</v>
      </c>
      <c r="K774" s="419" t="s">
        <v>36</v>
      </c>
      <c r="L774" s="418" t="s">
        <v>3113</v>
      </c>
      <c r="M774" s="450" t="s">
        <v>5841</v>
      </c>
      <c r="N774" s="415"/>
      <c r="O774" s="419"/>
      <c r="P774" s="421"/>
      <c r="Q774" s="415"/>
      <c r="R774" s="415"/>
      <c r="S774" s="415"/>
      <c r="T774" s="415"/>
      <c r="U774" s="415"/>
      <c r="V774" s="415"/>
      <c r="W774" s="415"/>
      <c r="X774" s="415"/>
      <c r="Y774" s="415"/>
      <c r="Z774" s="415"/>
      <c r="AA774" s="415"/>
      <c r="AB774" s="415"/>
      <c r="AC774" s="415"/>
      <c r="AD774" s="415"/>
      <c r="AE774" s="415"/>
      <c r="AF774" s="415"/>
      <c r="AG774" s="415"/>
      <c r="AH774" s="415"/>
      <c r="AI774" s="415"/>
      <c r="AJ774" s="415"/>
      <c r="AK774" s="415"/>
      <c r="AL774" s="415"/>
      <c r="AM774" s="415"/>
      <c r="AN774" s="415"/>
    </row>
    <row r="775" ht="21.75" hidden="1" customHeight="1">
      <c r="A775" s="416" t="s">
        <v>164</v>
      </c>
      <c r="B775" s="418" t="s">
        <v>6049</v>
      </c>
      <c r="C775" s="418"/>
      <c r="D775" s="418" t="s">
        <v>6050</v>
      </c>
      <c r="E775" s="418"/>
      <c r="F775" s="418" t="s">
        <v>6051</v>
      </c>
      <c r="G775" s="418" t="s">
        <v>6052</v>
      </c>
      <c r="H775" s="419" t="s">
        <v>55</v>
      </c>
      <c r="I775" s="461">
        <v>5.0</v>
      </c>
      <c r="J775" s="465">
        <v>45777.0</v>
      </c>
      <c r="K775" s="419" t="s">
        <v>36</v>
      </c>
      <c r="L775" s="418" t="s">
        <v>2667</v>
      </c>
      <c r="M775" s="450" t="s">
        <v>5841</v>
      </c>
      <c r="N775" s="415"/>
      <c r="O775" s="419"/>
      <c r="P775" s="421"/>
      <c r="Q775" s="415"/>
      <c r="R775" s="415"/>
      <c r="S775" s="415"/>
      <c r="T775" s="415"/>
      <c r="U775" s="415"/>
      <c r="V775" s="415"/>
      <c r="W775" s="415"/>
      <c r="X775" s="415"/>
      <c r="Y775" s="415"/>
      <c r="Z775" s="415"/>
      <c r="AA775" s="415"/>
      <c r="AB775" s="415"/>
      <c r="AC775" s="415"/>
      <c r="AD775" s="415"/>
      <c r="AE775" s="415"/>
      <c r="AF775" s="415"/>
      <c r="AG775" s="415"/>
      <c r="AH775" s="415"/>
      <c r="AI775" s="415"/>
      <c r="AJ775" s="415"/>
      <c r="AK775" s="415"/>
      <c r="AL775" s="415"/>
      <c r="AM775" s="415"/>
      <c r="AN775" s="415"/>
    </row>
    <row r="776" ht="21.75" hidden="1" customHeight="1">
      <c r="A776" s="416" t="s">
        <v>164</v>
      </c>
      <c r="B776" s="418" t="s">
        <v>6053</v>
      </c>
      <c r="C776" s="418"/>
      <c r="D776" s="418" t="s">
        <v>6054</v>
      </c>
      <c r="E776" s="418"/>
      <c r="F776" s="418" t="s">
        <v>6055</v>
      </c>
      <c r="G776" s="418" t="s">
        <v>6056</v>
      </c>
      <c r="H776" s="419" t="s">
        <v>55</v>
      </c>
      <c r="I776" s="461">
        <v>5.0</v>
      </c>
      <c r="J776" s="465">
        <v>45854.0</v>
      </c>
      <c r="K776" s="419" t="s">
        <v>36</v>
      </c>
      <c r="L776" s="418" t="s">
        <v>6057</v>
      </c>
      <c r="M776" s="450" t="s">
        <v>5841</v>
      </c>
      <c r="N776" s="415"/>
      <c r="O776" s="419"/>
      <c r="P776" s="421"/>
      <c r="Q776" s="415"/>
      <c r="R776" s="415"/>
      <c r="S776" s="415"/>
      <c r="T776" s="415"/>
      <c r="U776" s="415"/>
      <c r="V776" s="415"/>
      <c r="W776" s="415"/>
      <c r="X776" s="415"/>
      <c r="Y776" s="415"/>
      <c r="Z776" s="415"/>
      <c r="AA776" s="415"/>
      <c r="AB776" s="415"/>
      <c r="AC776" s="415"/>
      <c r="AD776" s="415"/>
      <c r="AE776" s="415"/>
      <c r="AF776" s="415"/>
      <c r="AG776" s="415"/>
      <c r="AH776" s="415"/>
      <c r="AI776" s="415"/>
      <c r="AJ776" s="415"/>
      <c r="AK776" s="415"/>
      <c r="AL776" s="415"/>
      <c r="AM776" s="415"/>
      <c r="AN776" s="415"/>
    </row>
    <row r="777" ht="21.75" hidden="1" customHeight="1">
      <c r="A777" s="416" t="s">
        <v>164</v>
      </c>
      <c r="B777" s="418" t="s">
        <v>6058</v>
      </c>
      <c r="C777" s="418"/>
      <c r="D777" s="418" t="s">
        <v>6059</v>
      </c>
      <c r="E777" s="418"/>
      <c r="F777" s="418" t="s">
        <v>6060</v>
      </c>
      <c r="G777" s="418" t="s">
        <v>6061</v>
      </c>
      <c r="H777" s="419" t="s">
        <v>55</v>
      </c>
      <c r="I777" s="461">
        <v>5.0</v>
      </c>
      <c r="J777" s="465">
        <v>45852.0</v>
      </c>
      <c r="K777" s="419" t="s">
        <v>36</v>
      </c>
      <c r="L777" s="418" t="s">
        <v>2667</v>
      </c>
      <c r="M777" s="450" t="s">
        <v>5841</v>
      </c>
      <c r="N777" s="415"/>
      <c r="O777" s="419"/>
      <c r="P777" s="421"/>
      <c r="Q777" s="415"/>
      <c r="R777" s="415"/>
      <c r="S777" s="415"/>
      <c r="T777" s="415"/>
      <c r="U777" s="415"/>
      <c r="V777" s="415"/>
      <c r="W777" s="415"/>
      <c r="X777" s="415"/>
      <c r="Y777" s="415"/>
      <c r="Z777" s="415"/>
      <c r="AA777" s="415"/>
      <c r="AB777" s="415"/>
      <c r="AC777" s="415"/>
      <c r="AD777" s="415"/>
      <c r="AE777" s="415"/>
      <c r="AF777" s="415"/>
      <c r="AG777" s="415"/>
      <c r="AH777" s="415"/>
      <c r="AI777" s="415"/>
      <c r="AJ777" s="415"/>
      <c r="AK777" s="415"/>
      <c r="AL777" s="415"/>
      <c r="AM777" s="415"/>
      <c r="AN777" s="415"/>
    </row>
    <row r="778" ht="21.75" hidden="1" customHeight="1">
      <c r="A778" s="416" t="s">
        <v>164</v>
      </c>
      <c r="B778" s="418" t="s">
        <v>6062</v>
      </c>
      <c r="C778" s="418"/>
      <c r="D778" s="418" t="s">
        <v>6063</v>
      </c>
      <c r="E778" s="418"/>
      <c r="F778" s="418" t="s">
        <v>6064</v>
      </c>
      <c r="G778" s="418" t="s">
        <v>6065</v>
      </c>
      <c r="H778" s="419" t="s">
        <v>55</v>
      </c>
      <c r="I778" s="461">
        <v>5.0</v>
      </c>
      <c r="J778" s="465">
        <v>45797.0</v>
      </c>
      <c r="K778" s="419" t="s">
        <v>36</v>
      </c>
      <c r="L778" s="418" t="s">
        <v>2870</v>
      </c>
      <c r="M778" s="450" t="s">
        <v>5841</v>
      </c>
      <c r="N778" s="415"/>
      <c r="O778" s="419"/>
      <c r="P778" s="421"/>
      <c r="Q778" s="415"/>
      <c r="R778" s="415"/>
      <c r="S778" s="415"/>
      <c r="T778" s="415"/>
      <c r="U778" s="415"/>
      <c r="V778" s="415"/>
      <c r="W778" s="415"/>
      <c r="X778" s="415"/>
      <c r="Y778" s="415"/>
      <c r="Z778" s="415"/>
      <c r="AA778" s="415"/>
      <c r="AB778" s="415"/>
      <c r="AC778" s="415"/>
      <c r="AD778" s="415"/>
      <c r="AE778" s="415"/>
      <c r="AF778" s="415"/>
      <c r="AG778" s="415"/>
      <c r="AH778" s="415"/>
      <c r="AI778" s="415"/>
      <c r="AJ778" s="415"/>
      <c r="AK778" s="415"/>
      <c r="AL778" s="415"/>
      <c r="AM778" s="415"/>
      <c r="AN778" s="415"/>
    </row>
    <row r="779" ht="21.75" hidden="1" customHeight="1">
      <c r="A779" s="416" t="s">
        <v>164</v>
      </c>
      <c r="B779" s="454" t="s">
        <v>6033</v>
      </c>
      <c r="C779" s="454"/>
      <c r="D779" s="418" t="s">
        <v>6066</v>
      </c>
      <c r="E779" s="418"/>
      <c r="F779" s="418" t="s">
        <v>6035</v>
      </c>
      <c r="G779" s="418" t="s">
        <v>6067</v>
      </c>
      <c r="H779" s="419" t="s">
        <v>55</v>
      </c>
      <c r="I779" s="461">
        <v>5.0</v>
      </c>
      <c r="J779" s="465">
        <v>45813.0</v>
      </c>
      <c r="K779" s="419" t="s">
        <v>36</v>
      </c>
      <c r="L779" s="418" t="s">
        <v>2667</v>
      </c>
      <c r="M779" s="450" t="s">
        <v>5841</v>
      </c>
      <c r="N779" s="415"/>
      <c r="O779" s="419"/>
      <c r="P779" s="421"/>
      <c r="Q779" s="415"/>
      <c r="R779" s="415"/>
      <c r="S779" s="415"/>
      <c r="T779" s="415"/>
      <c r="U779" s="415"/>
      <c r="V779" s="415"/>
      <c r="W779" s="415"/>
      <c r="X779" s="415"/>
      <c r="Y779" s="415"/>
      <c r="Z779" s="415"/>
      <c r="AA779" s="415"/>
      <c r="AB779" s="415"/>
      <c r="AC779" s="415"/>
      <c r="AD779" s="415"/>
      <c r="AE779" s="415"/>
      <c r="AF779" s="415"/>
      <c r="AG779" s="415"/>
      <c r="AH779" s="415"/>
      <c r="AI779" s="415"/>
      <c r="AJ779" s="415"/>
      <c r="AK779" s="415"/>
      <c r="AL779" s="415"/>
      <c r="AM779" s="415"/>
      <c r="AN779" s="415"/>
    </row>
    <row r="780" ht="21.75" hidden="1" customHeight="1">
      <c r="A780" s="416" t="s">
        <v>164</v>
      </c>
      <c r="B780" s="418" t="s">
        <v>6068</v>
      </c>
      <c r="C780" s="418"/>
      <c r="D780" s="418" t="s">
        <v>6069</v>
      </c>
      <c r="E780" s="418"/>
      <c r="F780" s="418" t="s">
        <v>6070</v>
      </c>
      <c r="G780" s="418" t="s">
        <v>6071</v>
      </c>
      <c r="H780" s="419" t="s">
        <v>48</v>
      </c>
      <c r="I780" s="461">
        <v>5.0</v>
      </c>
      <c r="J780" s="465">
        <v>44901.0</v>
      </c>
      <c r="K780" s="419" t="s">
        <v>36</v>
      </c>
      <c r="L780" s="418" t="s">
        <v>2744</v>
      </c>
      <c r="M780" s="450" t="s">
        <v>5841</v>
      </c>
      <c r="N780" s="415"/>
      <c r="O780" s="419"/>
      <c r="P780" s="421"/>
      <c r="Q780" s="415"/>
      <c r="R780" s="415"/>
      <c r="S780" s="415"/>
      <c r="T780" s="415"/>
      <c r="U780" s="415"/>
      <c r="V780" s="415"/>
      <c r="W780" s="415"/>
      <c r="X780" s="415"/>
      <c r="Y780" s="415"/>
      <c r="Z780" s="415"/>
      <c r="AA780" s="415"/>
      <c r="AB780" s="415"/>
      <c r="AC780" s="415"/>
      <c r="AD780" s="415"/>
      <c r="AE780" s="415"/>
      <c r="AF780" s="415"/>
      <c r="AG780" s="415"/>
      <c r="AH780" s="415"/>
      <c r="AI780" s="415"/>
      <c r="AJ780" s="415"/>
      <c r="AK780" s="415"/>
      <c r="AL780" s="415"/>
      <c r="AM780" s="415"/>
      <c r="AN780" s="415"/>
    </row>
    <row r="781" ht="21.75" hidden="1" customHeight="1">
      <c r="A781" s="416" t="s">
        <v>164</v>
      </c>
      <c r="B781" s="452" t="s">
        <v>6072</v>
      </c>
      <c r="C781" s="452"/>
      <c r="D781" s="418" t="s">
        <v>6073</v>
      </c>
      <c r="E781" s="418"/>
      <c r="F781" s="418" t="s">
        <v>6074</v>
      </c>
      <c r="G781" s="418" t="s">
        <v>6075</v>
      </c>
      <c r="H781" s="419" t="s">
        <v>48</v>
      </c>
      <c r="I781" s="461">
        <v>5.0</v>
      </c>
      <c r="J781" s="465">
        <v>44357.0</v>
      </c>
      <c r="K781" s="419" t="s">
        <v>36</v>
      </c>
      <c r="L781" s="418" t="s">
        <v>2749</v>
      </c>
      <c r="M781" s="450" t="s">
        <v>5841</v>
      </c>
      <c r="N781" s="415"/>
      <c r="O781" s="419"/>
      <c r="P781" s="421"/>
      <c r="Q781" s="415"/>
      <c r="R781" s="415"/>
      <c r="S781" s="415"/>
      <c r="T781" s="415"/>
      <c r="U781" s="415"/>
      <c r="V781" s="415"/>
      <c r="W781" s="415"/>
      <c r="X781" s="415"/>
      <c r="Y781" s="415"/>
      <c r="Z781" s="415"/>
      <c r="AA781" s="415"/>
      <c r="AB781" s="415"/>
      <c r="AC781" s="415"/>
      <c r="AD781" s="415"/>
      <c r="AE781" s="415"/>
      <c r="AF781" s="415"/>
      <c r="AG781" s="415"/>
      <c r="AH781" s="415"/>
      <c r="AI781" s="415"/>
      <c r="AJ781" s="415"/>
      <c r="AK781" s="415"/>
      <c r="AL781" s="415"/>
      <c r="AM781" s="415"/>
      <c r="AN781" s="415"/>
    </row>
    <row r="782" ht="21.75" hidden="1" customHeight="1">
      <c r="A782" s="416" t="s">
        <v>164</v>
      </c>
      <c r="B782" s="418" t="s">
        <v>6076</v>
      </c>
      <c r="C782" s="418"/>
      <c r="D782" s="418" t="s">
        <v>6077</v>
      </c>
      <c r="E782" s="418"/>
      <c r="F782" s="418" t="s">
        <v>6078</v>
      </c>
      <c r="G782" s="418" t="s">
        <v>6079</v>
      </c>
      <c r="H782" s="419" t="s">
        <v>48</v>
      </c>
      <c r="I782" s="461">
        <v>5.0</v>
      </c>
      <c r="J782" s="465">
        <v>45095.0</v>
      </c>
      <c r="K782" s="419" t="s">
        <v>36</v>
      </c>
      <c r="L782" s="418" t="s">
        <v>6080</v>
      </c>
      <c r="M782" s="450" t="s">
        <v>5841</v>
      </c>
      <c r="N782" s="415"/>
      <c r="O782" s="419"/>
      <c r="P782" s="421"/>
      <c r="Q782" s="415"/>
      <c r="R782" s="415"/>
      <c r="S782" s="415"/>
      <c r="T782" s="415"/>
      <c r="U782" s="415"/>
      <c r="V782" s="415"/>
      <c r="W782" s="415"/>
      <c r="X782" s="415"/>
      <c r="Y782" s="415"/>
      <c r="Z782" s="415"/>
      <c r="AA782" s="415"/>
      <c r="AB782" s="415"/>
      <c r="AC782" s="415"/>
      <c r="AD782" s="415"/>
      <c r="AE782" s="415"/>
      <c r="AF782" s="415"/>
      <c r="AG782" s="415"/>
      <c r="AH782" s="415"/>
      <c r="AI782" s="415"/>
      <c r="AJ782" s="415"/>
      <c r="AK782" s="415"/>
      <c r="AL782" s="415"/>
      <c r="AM782" s="415"/>
      <c r="AN782" s="415"/>
    </row>
    <row r="783" ht="21.75" hidden="1" customHeight="1">
      <c r="A783" s="416" t="s">
        <v>164</v>
      </c>
      <c r="B783" s="418" t="s">
        <v>6081</v>
      </c>
      <c r="C783" s="418"/>
      <c r="D783" s="418" t="s">
        <v>6082</v>
      </c>
      <c r="E783" s="418"/>
      <c r="F783" s="418" t="s">
        <v>6083</v>
      </c>
      <c r="G783" s="418" t="s">
        <v>6084</v>
      </c>
      <c r="H783" s="419" t="s">
        <v>48</v>
      </c>
      <c r="I783" s="461">
        <v>5.0</v>
      </c>
      <c r="J783" s="465">
        <v>45202.0</v>
      </c>
      <c r="K783" s="419" t="s">
        <v>36</v>
      </c>
      <c r="L783" s="418" t="s">
        <v>6085</v>
      </c>
      <c r="M783" s="450" t="s">
        <v>5841</v>
      </c>
      <c r="N783" s="415"/>
      <c r="O783" s="419"/>
      <c r="P783" s="421"/>
      <c r="Q783" s="415"/>
      <c r="R783" s="415"/>
      <c r="S783" s="415"/>
      <c r="T783" s="415"/>
      <c r="U783" s="415"/>
      <c r="V783" s="415"/>
      <c r="W783" s="415"/>
      <c r="X783" s="415"/>
      <c r="Y783" s="415"/>
      <c r="Z783" s="415"/>
      <c r="AA783" s="415"/>
      <c r="AB783" s="415"/>
      <c r="AC783" s="415"/>
      <c r="AD783" s="415"/>
      <c r="AE783" s="415"/>
      <c r="AF783" s="415"/>
      <c r="AG783" s="415"/>
      <c r="AH783" s="415"/>
      <c r="AI783" s="415"/>
      <c r="AJ783" s="415"/>
      <c r="AK783" s="415"/>
      <c r="AL783" s="415"/>
      <c r="AM783" s="415"/>
      <c r="AN783" s="415"/>
    </row>
    <row r="784" ht="21.75" hidden="1" customHeight="1">
      <c r="A784" s="416" t="s">
        <v>164</v>
      </c>
      <c r="B784" s="418" t="s">
        <v>6086</v>
      </c>
      <c r="C784" s="418"/>
      <c r="D784" s="418" t="s">
        <v>6087</v>
      </c>
      <c r="E784" s="418"/>
      <c r="F784" s="418" t="s">
        <v>6088</v>
      </c>
      <c r="G784" s="418" t="s">
        <v>6089</v>
      </c>
      <c r="H784" s="419" t="s">
        <v>48</v>
      </c>
      <c r="I784" s="461">
        <v>5.0</v>
      </c>
      <c r="J784" s="465">
        <v>45245.0</v>
      </c>
      <c r="K784" s="419" t="s">
        <v>36</v>
      </c>
      <c r="L784" s="418" t="s">
        <v>6090</v>
      </c>
      <c r="M784" s="450" t="s">
        <v>5841</v>
      </c>
      <c r="N784" s="415"/>
      <c r="O784" s="419"/>
      <c r="P784" s="421"/>
      <c r="Q784" s="415"/>
      <c r="R784" s="415"/>
      <c r="S784" s="415"/>
      <c r="T784" s="415"/>
      <c r="U784" s="415"/>
      <c r="V784" s="415"/>
      <c r="W784" s="415"/>
      <c r="X784" s="415"/>
      <c r="Y784" s="415"/>
      <c r="Z784" s="415"/>
      <c r="AA784" s="415"/>
      <c r="AB784" s="415"/>
      <c r="AC784" s="415"/>
      <c r="AD784" s="415"/>
      <c r="AE784" s="415"/>
      <c r="AF784" s="415"/>
      <c r="AG784" s="415"/>
      <c r="AH784" s="415"/>
      <c r="AI784" s="415"/>
      <c r="AJ784" s="415"/>
      <c r="AK784" s="415"/>
      <c r="AL784" s="415"/>
      <c r="AM784" s="415"/>
      <c r="AN784" s="415"/>
    </row>
    <row r="785" ht="21.75" hidden="1" customHeight="1">
      <c r="A785" s="416" t="s">
        <v>164</v>
      </c>
      <c r="B785" s="418" t="s">
        <v>6091</v>
      </c>
      <c r="C785" s="418"/>
      <c r="D785" s="418" t="s">
        <v>6092</v>
      </c>
      <c r="E785" s="418"/>
      <c r="F785" s="418" t="s">
        <v>6093</v>
      </c>
      <c r="G785" s="418" t="s">
        <v>6094</v>
      </c>
      <c r="H785" s="419" t="s">
        <v>48</v>
      </c>
      <c r="I785" s="461">
        <v>5.0</v>
      </c>
      <c r="J785" s="465">
        <v>44908.0</v>
      </c>
      <c r="K785" s="419" t="s">
        <v>36</v>
      </c>
      <c r="L785" s="418" t="s">
        <v>2749</v>
      </c>
      <c r="M785" s="450" t="s">
        <v>5841</v>
      </c>
      <c r="N785" s="415"/>
      <c r="O785" s="419"/>
      <c r="P785" s="421"/>
      <c r="Q785" s="415"/>
      <c r="R785" s="415"/>
      <c r="S785" s="415"/>
      <c r="T785" s="415"/>
      <c r="U785" s="415"/>
      <c r="V785" s="415"/>
      <c r="W785" s="415"/>
      <c r="X785" s="415"/>
      <c r="Y785" s="415"/>
      <c r="Z785" s="415"/>
      <c r="AA785" s="415"/>
      <c r="AB785" s="415"/>
      <c r="AC785" s="415"/>
      <c r="AD785" s="415"/>
      <c r="AE785" s="415"/>
      <c r="AF785" s="415"/>
      <c r="AG785" s="415"/>
      <c r="AH785" s="415"/>
      <c r="AI785" s="415"/>
      <c r="AJ785" s="415"/>
      <c r="AK785" s="415"/>
      <c r="AL785" s="415"/>
      <c r="AM785" s="415"/>
      <c r="AN785" s="415"/>
    </row>
    <row r="786" ht="21.75" hidden="1" customHeight="1">
      <c r="A786" s="416" t="s">
        <v>164</v>
      </c>
      <c r="B786" s="418" t="s">
        <v>6095</v>
      </c>
      <c r="C786" s="418"/>
      <c r="D786" s="418" t="s">
        <v>6096</v>
      </c>
      <c r="E786" s="418"/>
      <c r="F786" s="418" t="s">
        <v>6097</v>
      </c>
      <c r="G786" s="418" t="s">
        <v>6098</v>
      </c>
      <c r="H786" s="419" t="s">
        <v>48</v>
      </c>
      <c r="I786" s="461">
        <v>5.0</v>
      </c>
      <c r="J786" s="465">
        <v>44935.0</v>
      </c>
      <c r="K786" s="419" t="s">
        <v>36</v>
      </c>
      <c r="L786" s="418" t="s">
        <v>2875</v>
      </c>
      <c r="M786" s="450" t="s">
        <v>5841</v>
      </c>
      <c r="N786" s="415"/>
      <c r="O786" s="419"/>
      <c r="P786" s="421"/>
      <c r="Q786" s="415"/>
      <c r="R786" s="415"/>
      <c r="S786" s="415"/>
      <c r="T786" s="415"/>
      <c r="U786" s="415"/>
      <c r="V786" s="415"/>
      <c r="W786" s="415"/>
      <c r="X786" s="415"/>
      <c r="Y786" s="415"/>
      <c r="Z786" s="415"/>
      <c r="AA786" s="415"/>
      <c r="AB786" s="415"/>
      <c r="AC786" s="415"/>
      <c r="AD786" s="415"/>
      <c r="AE786" s="415"/>
      <c r="AF786" s="415"/>
      <c r="AG786" s="415"/>
      <c r="AH786" s="415"/>
      <c r="AI786" s="415"/>
      <c r="AJ786" s="415"/>
      <c r="AK786" s="415"/>
      <c r="AL786" s="415"/>
      <c r="AM786" s="415"/>
      <c r="AN786" s="415"/>
    </row>
    <row r="787" ht="21.75" hidden="1" customHeight="1">
      <c r="A787" s="416" t="s">
        <v>164</v>
      </c>
      <c r="B787" s="418" t="s">
        <v>6099</v>
      </c>
      <c r="C787" s="418"/>
      <c r="D787" s="418" t="s">
        <v>6100</v>
      </c>
      <c r="E787" s="418"/>
      <c r="F787" s="418" t="s">
        <v>6101</v>
      </c>
      <c r="G787" s="418" t="s">
        <v>6102</v>
      </c>
      <c r="H787" s="419" t="s">
        <v>48</v>
      </c>
      <c r="I787" s="461">
        <v>5.0</v>
      </c>
      <c r="J787" s="465">
        <v>45103.0</v>
      </c>
      <c r="K787" s="419" t="s">
        <v>36</v>
      </c>
      <c r="L787" s="418" t="s">
        <v>6103</v>
      </c>
      <c r="M787" s="450" t="s">
        <v>5841</v>
      </c>
      <c r="N787" s="415"/>
      <c r="O787" s="419"/>
      <c r="P787" s="421"/>
      <c r="Q787" s="415"/>
      <c r="R787" s="415"/>
      <c r="S787" s="415"/>
      <c r="T787" s="415"/>
      <c r="U787" s="415"/>
      <c r="V787" s="415"/>
      <c r="W787" s="415"/>
      <c r="X787" s="415"/>
      <c r="Y787" s="415"/>
      <c r="Z787" s="415"/>
      <c r="AA787" s="415"/>
      <c r="AB787" s="415"/>
      <c r="AC787" s="415"/>
      <c r="AD787" s="415"/>
      <c r="AE787" s="415"/>
      <c r="AF787" s="415"/>
      <c r="AG787" s="415"/>
      <c r="AH787" s="415"/>
      <c r="AI787" s="415"/>
      <c r="AJ787" s="415"/>
      <c r="AK787" s="415"/>
      <c r="AL787" s="415"/>
      <c r="AM787" s="415"/>
      <c r="AN787" s="415"/>
    </row>
    <row r="788" ht="21.75" hidden="1" customHeight="1">
      <c r="A788" s="416" t="s">
        <v>164</v>
      </c>
      <c r="B788" s="418" t="s">
        <v>6104</v>
      </c>
      <c r="C788" s="418"/>
      <c r="D788" s="418" t="s">
        <v>6105</v>
      </c>
      <c r="E788" s="418"/>
      <c r="F788" s="418" t="s">
        <v>6106</v>
      </c>
      <c r="G788" s="418" t="s">
        <v>6107</v>
      </c>
      <c r="H788" s="419" t="s">
        <v>48</v>
      </c>
      <c r="I788" s="461">
        <v>5.0</v>
      </c>
      <c r="J788" s="465">
        <v>44919.0</v>
      </c>
      <c r="K788" s="419" t="s">
        <v>36</v>
      </c>
      <c r="L788" s="418" t="s">
        <v>2749</v>
      </c>
      <c r="M788" s="450" t="s">
        <v>5841</v>
      </c>
      <c r="N788" s="415"/>
      <c r="O788" s="419"/>
      <c r="P788" s="421"/>
      <c r="Q788" s="415"/>
      <c r="R788" s="415"/>
      <c r="S788" s="415"/>
      <c r="T788" s="415"/>
      <c r="U788" s="415"/>
      <c r="V788" s="415"/>
      <c r="W788" s="415"/>
      <c r="X788" s="415"/>
      <c r="Y788" s="415"/>
      <c r="Z788" s="415"/>
      <c r="AA788" s="415"/>
      <c r="AB788" s="415"/>
      <c r="AC788" s="415"/>
      <c r="AD788" s="415"/>
      <c r="AE788" s="415"/>
      <c r="AF788" s="415"/>
      <c r="AG788" s="415"/>
      <c r="AH788" s="415"/>
      <c r="AI788" s="415"/>
      <c r="AJ788" s="415"/>
      <c r="AK788" s="415"/>
      <c r="AL788" s="415"/>
      <c r="AM788" s="415"/>
      <c r="AN788" s="415"/>
    </row>
    <row r="789" ht="21.75" hidden="1" customHeight="1">
      <c r="A789" s="416" t="s">
        <v>164</v>
      </c>
      <c r="B789" s="418" t="s">
        <v>6108</v>
      </c>
      <c r="C789" s="418"/>
      <c r="D789" s="418" t="s">
        <v>6109</v>
      </c>
      <c r="E789" s="418"/>
      <c r="F789" s="418" t="s">
        <v>6110</v>
      </c>
      <c r="G789" s="418" t="s">
        <v>6111</v>
      </c>
      <c r="H789" s="419" t="s">
        <v>48</v>
      </c>
      <c r="I789" s="461">
        <v>5.0</v>
      </c>
      <c r="J789" s="465">
        <v>44970.0</v>
      </c>
      <c r="K789" s="419" t="s">
        <v>36</v>
      </c>
      <c r="L789" s="418" t="s">
        <v>2870</v>
      </c>
      <c r="M789" s="450" t="s">
        <v>5841</v>
      </c>
      <c r="N789" s="415"/>
      <c r="O789" s="419"/>
      <c r="P789" s="421"/>
      <c r="Q789" s="415"/>
      <c r="R789" s="415"/>
      <c r="S789" s="415"/>
      <c r="T789" s="415"/>
      <c r="U789" s="415"/>
      <c r="V789" s="415"/>
      <c r="W789" s="415"/>
      <c r="X789" s="415"/>
      <c r="Y789" s="415"/>
      <c r="Z789" s="415"/>
      <c r="AA789" s="415"/>
      <c r="AB789" s="415"/>
      <c r="AC789" s="415"/>
      <c r="AD789" s="415"/>
      <c r="AE789" s="415"/>
      <c r="AF789" s="415"/>
      <c r="AG789" s="415"/>
      <c r="AH789" s="415"/>
      <c r="AI789" s="415"/>
      <c r="AJ789" s="415"/>
      <c r="AK789" s="415"/>
      <c r="AL789" s="415"/>
      <c r="AM789" s="415"/>
      <c r="AN789" s="415"/>
    </row>
    <row r="790" ht="21.75" hidden="1" customHeight="1">
      <c r="A790" s="416" t="s">
        <v>164</v>
      </c>
      <c r="B790" s="418" t="s">
        <v>6112</v>
      </c>
      <c r="C790" s="418"/>
      <c r="D790" s="418" t="s">
        <v>6113</v>
      </c>
      <c r="E790" s="418"/>
      <c r="F790" s="418" t="s">
        <v>6114</v>
      </c>
      <c r="G790" s="418" t="s">
        <v>6115</v>
      </c>
      <c r="H790" s="419" t="s">
        <v>46</v>
      </c>
      <c r="I790" s="461">
        <v>5.0</v>
      </c>
      <c r="J790" s="465">
        <v>44107.0</v>
      </c>
      <c r="K790" s="419" t="s">
        <v>36</v>
      </c>
      <c r="L790" s="418" t="s">
        <v>6116</v>
      </c>
      <c r="M790" s="450" t="s">
        <v>5841</v>
      </c>
      <c r="N790" s="415"/>
      <c r="O790" s="419"/>
      <c r="P790" s="421"/>
      <c r="Q790" s="415"/>
      <c r="R790" s="415"/>
      <c r="S790" s="415"/>
      <c r="T790" s="415"/>
      <c r="U790" s="415"/>
      <c r="V790" s="415"/>
      <c r="W790" s="415"/>
      <c r="X790" s="415"/>
      <c r="Y790" s="415"/>
      <c r="Z790" s="415"/>
      <c r="AA790" s="415"/>
      <c r="AB790" s="415"/>
      <c r="AC790" s="415"/>
      <c r="AD790" s="415"/>
      <c r="AE790" s="415"/>
      <c r="AF790" s="415"/>
      <c r="AG790" s="415"/>
      <c r="AH790" s="415"/>
      <c r="AI790" s="415"/>
      <c r="AJ790" s="415"/>
      <c r="AK790" s="415"/>
      <c r="AL790" s="415"/>
      <c r="AM790" s="415"/>
      <c r="AN790" s="415"/>
    </row>
    <row r="791" ht="21.75" hidden="1" customHeight="1">
      <c r="A791" s="416" t="s">
        <v>164</v>
      </c>
      <c r="B791" s="418" t="s">
        <v>6117</v>
      </c>
      <c r="C791" s="418"/>
      <c r="D791" s="418" t="s">
        <v>6118</v>
      </c>
      <c r="E791" s="418"/>
      <c r="F791" s="418" t="s">
        <v>6119</v>
      </c>
      <c r="G791" s="418" t="s">
        <v>6120</v>
      </c>
      <c r="H791" s="419" t="s">
        <v>46</v>
      </c>
      <c r="I791" s="461">
        <v>5.0</v>
      </c>
      <c r="J791" s="465">
        <v>44228.0</v>
      </c>
      <c r="K791" s="419" t="s">
        <v>36</v>
      </c>
      <c r="L791" s="418" t="s">
        <v>6121</v>
      </c>
      <c r="M791" s="450" t="s">
        <v>5841</v>
      </c>
      <c r="N791" s="415"/>
      <c r="O791" s="419"/>
      <c r="P791" s="421"/>
      <c r="Q791" s="415"/>
      <c r="R791" s="415"/>
      <c r="S791" s="415"/>
      <c r="T791" s="415"/>
      <c r="U791" s="415"/>
      <c r="V791" s="415"/>
      <c r="W791" s="415"/>
      <c r="X791" s="415"/>
      <c r="Y791" s="415"/>
      <c r="Z791" s="415"/>
      <c r="AA791" s="415"/>
      <c r="AB791" s="415"/>
      <c r="AC791" s="415"/>
      <c r="AD791" s="415"/>
      <c r="AE791" s="415"/>
      <c r="AF791" s="415"/>
      <c r="AG791" s="415"/>
      <c r="AH791" s="415"/>
      <c r="AI791" s="415"/>
      <c r="AJ791" s="415"/>
      <c r="AK791" s="415"/>
      <c r="AL791" s="415"/>
      <c r="AM791" s="415"/>
      <c r="AN791" s="415"/>
    </row>
    <row r="792" ht="21.75" hidden="1" customHeight="1">
      <c r="A792" s="416" t="s">
        <v>164</v>
      </c>
      <c r="B792" s="418" t="s">
        <v>6122</v>
      </c>
      <c r="C792" s="418"/>
      <c r="D792" s="418" t="s">
        <v>6123</v>
      </c>
      <c r="E792" s="418"/>
      <c r="F792" s="418" t="s">
        <v>6124</v>
      </c>
      <c r="G792" s="418" t="s">
        <v>6125</v>
      </c>
      <c r="H792" s="419" t="s">
        <v>46</v>
      </c>
      <c r="I792" s="461">
        <v>5.0</v>
      </c>
      <c r="J792" s="465">
        <v>44136.0</v>
      </c>
      <c r="K792" s="419" t="s">
        <v>36</v>
      </c>
      <c r="L792" s="418" t="s">
        <v>6116</v>
      </c>
      <c r="M792" s="450" t="s">
        <v>5841</v>
      </c>
      <c r="N792" s="415"/>
      <c r="O792" s="419"/>
      <c r="P792" s="421"/>
      <c r="Q792" s="415"/>
      <c r="R792" s="415"/>
      <c r="S792" s="415"/>
      <c r="T792" s="415"/>
      <c r="U792" s="415"/>
      <c r="V792" s="415"/>
      <c r="W792" s="415"/>
      <c r="X792" s="415"/>
      <c r="Y792" s="415"/>
      <c r="Z792" s="415"/>
      <c r="AA792" s="415"/>
      <c r="AB792" s="415"/>
      <c r="AC792" s="415"/>
      <c r="AD792" s="415"/>
      <c r="AE792" s="415"/>
      <c r="AF792" s="415"/>
      <c r="AG792" s="415"/>
      <c r="AH792" s="415"/>
      <c r="AI792" s="415"/>
      <c r="AJ792" s="415"/>
      <c r="AK792" s="415"/>
      <c r="AL792" s="415"/>
      <c r="AM792" s="415"/>
      <c r="AN792" s="415"/>
    </row>
    <row r="793" ht="21.75" hidden="1" customHeight="1">
      <c r="A793" s="416" t="s">
        <v>164</v>
      </c>
      <c r="B793" s="418" t="s">
        <v>6126</v>
      </c>
      <c r="C793" s="418"/>
      <c r="D793" s="418" t="s">
        <v>6127</v>
      </c>
      <c r="E793" s="418"/>
      <c r="F793" s="418" t="s">
        <v>6128</v>
      </c>
      <c r="G793" s="418" t="s">
        <v>6129</v>
      </c>
      <c r="H793" s="419" t="s">
        <v>46</v>
      </c>
      <c r="I793" s="461">
        <v>5.0</v>
      </c>
      <c r="J793" s="465">
        <v>44627.0</v>
      </c>
      <c r="K793" s="419" t="s">
        <v>36</v>
      </c>
      <c r="L793" s="418" t="s">
        <v>2870</v>
      </c>
      <c r="M793" s="450" t="s">
        <v>5841</v>
      </c>
      <c r="N793" s="415"/>
      <c r="O793" s="419"/>
      <c r="P793" s="421"/>
      <c r="Q793" s="415"/>
      <c r="R793" s="415"/>
      <c r="S793" s="415"/>
      <c r="T793" s="415"/>
      <c r="U793" s="415"/>
      <c r="V793" s="415"/>
      <c r="W793" s="415"/>
      <c r="X793" s="415"/>
      <c r="Y793" s="415"/>
      <c r="Z793" s="415"/>
      <c r="AA793" s="415"/>
      <c r="AB793" s="415"/>
      <c r="AC793" s="415"/>
      <c r="AD793" s="415"/>
      <c r="AE793" s="415"/>
      <c r="AF793" s="415"/>
      <c r="AG793" s="415"/>
      <c r="AH793" s="415"/>
      <c r="AI793" s="415"/>
      <c r="AJ793" s="415"/>
      <c r="AK793" s="415"/>
      <c r="AL793" s="415"/>
      <c r="AM793" s="415"/>
      <c r="AN793" s="415"/>
    </row>
    <row r="794" ht="21.75" hidden="1" customHeight="1">
      <c r="A794" s="416" t="s">
        <v>164</v>
      </c>
      <c r="B794" s="418" t="s">
        <v>6130</v>
      </c>
      <c r="C794" s="418"/>
      <c r="D794" s="418" t="s">
        <v>6131</v>
      </c>
      <c r="E794" s="418"/>
      <c r="F794" s="418" t="s">
        <v>6132</v>
      </c>
      <c r="G794" s="418" t="s">
        <v>6133</v>
      </c>
      <c r="H794" s="419" t="s">
        <v>46</v>
      </c>
      <c r="I794" s="461">
        <v>5.0</v>
      </c>
      <c r="J794" s="465">
        <v>44227.0</v>
      </c>
      <c r="K794" s="419" t="s">
        <v>36</v>
      </c>
      <c r="L794" s="418" t="s">
        <v>4619</v>
      </c>
      <c r="M794" s="450" t="s">
        <v>5841</v>
      </c>
      <c r="N794" s="415"/>
      <c r="O794" s="419"/>
      <c r="P794" s="421"/>
      <c r="Q794" s="415"/>
      <c r="R794" s="415"/>
      <c r="S794" s="415"/>
      <c r="T794" s="415"/>
      <c r="U794" s="415"/>
      <c r="V794" s="415"/>
      <c r="W794" s="415"/>
      <c r="X794" s="415"/>
      <c r="Y794" s="415"/>
      <c r="Z794" s="415"/>
      <c r="AA794" s="415"/>
      <c r="AB794" s="415"/>
      <c r="AC794" s="415"/>
      <c r="AD794" s="415"/>
      <c r="AE794" s="415"/>
      <c r="AF794" s="415"/>
      <c r="AG794" s="415"/>
      <c r="AH794" s="415"/>
      <c r="AI794" s="415"/>
      <c r="AJ794" s="415"/>
      <c r="AK794" s="415"/>
      <c r="AL794" s="415"/>
      <c r="AM794" s="415"/>
      <c r="AN794" s="415"/>
    </row>
    <row r="795" ht="21.75" hidden="1" customHeight="1">
      <c r="A795" s="416" t="s">
        <v>164</v>
      </c>
      <c r="B795" s="418" t="s">
        <v>6134</v>
      </c>
      <c r="C795" s="418"/>
      <c r="D795" s="418" t="s">
        <v>6135</v>
      </c>
      <c r="E795" s="418"/>
      <c r="F795" s="418" t="s">
        <v>6136</v>
      </c>
      <c r="G795" s="418" t="s">
        <v>6137</v>
      </c>
      <c r="H795" s="419" t="s">
        <v>46</v>
      </c>
      <c r="I795" s="461">
        <v>5.0</v>
      </c>
      <c r="J795" s="465">
        <v>44501.0</v>
      </c>
      <c r="K795" s="419" t="s">
        <v>36</v>
      </c>
      <c r="L795" s="418" t="s">
        <v>2749</v>
      </c>
      <c r="M795" s="450" t="s">
        <v>5841</v>
      </c>
      <c r="N795" s="415"/>
      <c r="O795" s="419"/>
      <c r="P795" s="421"/>
      <c r="Q795" s="415"/>
      <c r="R795" s="415"/>
      <c r="S795" s="415"/>
      <c r="T795" s="415"/>
      <c r="U795" s="415"/>
      <c r="V795" s="415"/>
      <c r="W795" s="415"/>
      <c r="X795" s="415"/>
      <c r="Y795" s="415"/>
      <c r="Z795" s="415"/>
      <c r="AA795" s="415"/>
      <c r="AB795" s="415"/>
      <c r="AC795" s="415"/>
      <c r="AD795" s="415"/>
      <c r="AE795" s="415"/>
      <c r="AF795" s="415"/>
      <c r="AG795" s="415"/>
      <c r="AH795" s="415"/>
      <c r="AI795" s="415"/>
      <c r="AJ795" s="415"/>
      <c r="AK795" s="415"/>
      <c r="AL795" s="415"/>
      <c r="AM795" s="415"/>
      <c r="AN795" s="415"/>
    </row>
    <row r="796" ht="21.75" hidden="1" customHeight="1">
      <c r="A796" s="416" t="s">
        <v>164</v>
      </c>
      <c r="B796" s="418" t="s">
        <v>6138</v>
      </c>
      <c r="C796" s="418"/>
      <c r="D796" s="418" t="s">
        <v>6139</v>
      </c>
      <c r="E796" s="418"/>
      <c r="F796" s="418" t="s">
        <v>6140</v>
      </c>
      <c r="G796" s="418" t="s">
        <v>6141</v>
      </c>
      <c r="H796" s="419" t="s">
        <v>46</v>
      </c>
      <c r="I796" s="461">
        <v>5.0</v>
      </c>
      <c r="J796" s="465">
        <v>44166.0</v>
      </c>
      <c r="K796" s="419" t="s">
        <v>36</v>
      </c>
      <c r="L796" s="418" t="s">
        <v>5905</v>
      </c>
      <c r="M796" s="450" t="s">
        <v>5841</v>
      </c>
      <c r="N796" s="415"/>
      <c r="O796" s="419"/>
      <c r="P796" s="421"/>
      <c r="Q796" s="415"/>
      <c r="R796" s="415"/>
      <c r="S796" s="415"/>
      <c r="T796" s="415"/>
      <c r="U796" s="415"/>
      <c r="V796" s="415"/>
      <c r="W796" s="415"/>
      <c r="X796" s="415"/>
      <c r="Y796" s="415"/>
      <c r="Z796" s="415"/>
      <c r="AA796" s="415"/>
      <c r="AB796" s="415"/>
      <c r="AC796" s="415"/>
      <c r="AD796" s="415"/>
      <c r="AE796" s="415"/>
      <c r="AF796" s="415"/>
      <c r="AG796" s="415"/>
      <c r="AH796" s="415"/>
      <c r="AI796" s="415"/>
      <c r="AJ796" s="415"/>
      <c r="AK796" s="415"/>
      <c r="AL796" s="415"/>
      <c r="AM796" s="415"/>
      <c r="AN796" s="415"/>
    </row>
    <row r="797" ht="21.75" hidden="1" customHeight="1">
      <c r="A797" s="416" t="s">
        <v>164</v>
      </c>
      <c r="B797" s="418" t="s">
        <v>6142</v>
      </c>
      <c r="C797" s="418"/>
      <c r="D797" s="418" t="s">
        <v>6143</v>
      </c>
      <c r="E797" s="418"/>
      <c r="F797" s="418" t="s">
        <v>6144</v>
      </c>
      <c r="G797" s="418" t="s">
        <v>6145</v>
      </c>
      <c r="H797" s="419" t="s">
        <v>46</v>
      </c>
      <c r="I797" s="461">
        <v>5.0</v>
      </c>
      <c r="J797" s="465">
        <v>44469.0</v>
      </c>
      <c r="K797" s="419" t="s">
        <v>36</v>
      </c>
      <c r="L797" s="418" t="s">
        <v>2857</v>
      </c>
      <c r="M797" s="450" t="s">
        <v>5841</v>
      </c>
      <c r="N797" s="415"/>
      <c r="O797" s="419"/>
      <c r="P797" s="421"/>
      <c r="Q797" s="415"/>
      <c r="R797" s="415"/>
      <c r="S797" s="415"/>
      <c r="T797" s="415"/>
      <c r="U797" s="415"/>
      <c r="V797" s="415"/>
      <c r="W797" s="415"/>
      <c r="X797" s="415"/>
      <c r="Y797" s="415"/>
      <c r="Z797" s="415"/>
      <c r="AA797" s="415"/>
      <c r="AB797" s="415"/>
      <c r="AC797" s="415"/>
      <c r="AD797" s="415"/>
      <c r="AE797" s="415"/>
      <c r="AF797" s="415"/>
      <c r="AG797" s="415"/>
      <c r="AH797" s="415"/>
      <c r="AI797" s="415"/>
      <c r="AJ797" s="415"/>
      <c r="AK797" s="415"/>
      <c r="AL797" s="415"/>
      <c r="AM797" s="415"/>
      <c r="AN797" s="415"/>
    </row>
    <row r="798" ht="21.75" hidden="1" customHeight="1">
      <c r="A798" s="416" t="s">
        <v>164</v>
      </c>
      <c r="B798" s="418" t="s">
        <v>6146</v>
      </c>
      <c r="C798" s="418"/>
      <c r="D798" s="418" t="s">
        <v>6147</v>
      </c>
      <c r="E798" s="418"/>
      <c r="F798" s="418" t="s">
        <v>6148</v>
      </c>
      <c r="G798" s="418" t="s">
        <v>6149</v>
      </c>
      <c r="H798" s="419" t="s">
        <v>46</v>
      </c>
      <c r="I798" s="461">
        <v>5.0</v>
      </c>
      <c r="J798" s="465">
        <v>44235.0</v>
      </c>
      <c r="K798" s="419" t="s">
        <v>36</v>
      </c>
      <c r="L798" s="418" t="s">
        <v>6116</v>
      </c>
      <c r="M798" s="450" t="s">
        <v>5841</v>
      </c>
      <c r="N798" s="415"/>
      <c r="O798" s="419"/>
      <c r="P798" s="421"/>
      <c r="Q798" s="415"/>
      <c r="R798" s="415"/>
      <c r="S798" s="415"/>
      <c r="T798" s="415"/>
      <c r="U798" s="415"/>
      <c r="V798" s="415"/>
      <c r="W798" s="415"/>
      <c r="X798" s="415"/>
      <c r="Y798" s="415"/>
      <c r="Z798" s="415"/>
      <c r="AA798" s="415"/>
      <c r="AB798" s="415"/>
      <c r="AC798" s="415"/>
      <c r="AD798" s="415"/>
      <c r="AE798" s="415"/>
      <c r="AF798" s="415"/>
      <c r="AG798" s="415"/>
      <c r="AH798" s="415"/>
      <c r="AI798" s="415"/>
      <c r="AJ798" s="415"/>
      <c r="AK798" s="415"/>
      <c r="AL798" s="415"/>
      <c r="AM798" s="415"/>
      <c r="AN798" s="415"/>
    </row>
    <row r="799" ht="21.75" hidden="1" customHeight="1">
      <c r="A799" s="416" t="s">
        <v>164</v>
      </c>
      <c r="B799" s="418" t="s">
        <v>6150</v>
      </c>
      <c r="C799" s="418"/>
      <c r="D799" s="418" t="s">
        <v>6151</v>
      </c>
      <c r="E799" s="418"/>
      <c r="F799" s="418" t="s">
        <v>6152</v>
      </c>
      <c r="G799" s="418" t="s">
        <v>6153</v>
      </c>
      <c r="H799" s="419" t="s">
        <v>46</v>
      </c>
      <c r="I799" s="461">
        <v>5.0</v>
      </c>
      <c r="J799" s="465">
        <v>44853.0</v>
      </c>
      <c r="K799" s="419" t="s">
        <v>36</v>
      </c>
      <c r="L799" s="418" t="s">
        <v>2870</v>
      </c>
      <c r="M799" s="450" t="s">
        <v>5841</v>
      </c>
      <c r="N799" s="415"/>
      <c r="O799" s="419"/>
      <c r="P799" s="421"/>
      <c r="Q799" s="415"/>
      <c r="R799" s="415"/>
      <c r="S799" s="415"/>
      <c r="T799" s="415"/>
      <c r="U799" s="415"/>
      <c r="V799" s="415"/>
      <c r="W799" s="415"/>
      <c r="X799" s="415"/>
      <c r="Y799" s="415"/>
      <c r="Z799" s="415"/>
      <c r="AA799" s="415"/>
      <c r="AB799" s="415"/>
      <c r="AC799" s="415"/>
      <c r="AD799" s="415"/>
      <c r="AE799" s="415"/>
      <c r="AF799" s="415"/>
      <c r="AG799" s="415"/>
      <c r="AH799" s="415"/>
      <c r="AI799" s="415"/>
      <c r="AJ799" s="415"/>
      <c r="AK799" s="415"/>
      <c r="AL799" s="415"/>
      <c r="AM799" s="415"/>
      <c r="AN799" s="415"/>
    </row>
    <row r="800" ht="21.75" hidden="1" customHeight="1">
      <c r="A800" s="416" t="s">
        <v>164</v>
      </c>
      <c r="B800" s="467" t="s">
        <v>6154</v>
      </c>
      <c r="C800" s="467"/>
      <c r="D800" s="418"/>
      <c r="E800" s="418"/>
      <c r="F800" s="415"/>
      <c r="G800" s="415"/>
      <c r="H800" s="419" t="s">
        <v>46</v>
      </c>
      <c r="I800" s="461">
        <v>5.0</v>
      </c>
      <c r="J800" s="464"/>
      <c r="K800" s="419" t="s">
        <v>36</v>
      </c>
      <c r="L800" s="418"/>
      <c r="M800" s="450" t="s">
        <v>5841</v>
      </c>
      <c r="N800" s="415"/>
      <c r="O800" s="419"/>
      <c r="P800" s="421"/>
      <c r="Q800" s="415"/>
      <c r="R800" s="415"/>
      <c r="S800" s="415"/>
      <c r="T800" s="415"/>
      <c r="U800" s="415"/>
      <c r="V800" s="415"/>
      <c r="W800" s="415"/>
      <c r="X800" s="415"/>
      <c r="Y800" s="415"/>
      <c r="Z800" s="415"/>
      <c r="AA800" s="415"/>
      <c r="AB800" s="415"/>
      <c r="AC800" s="415"/>
      <c r="AD800" s="415"/>
      <c r="AE800" s="415"/>
      <c r="AF800" s="415"/>
      <c r="AG800" s="415"/>
      <c r="AH800" s="415"/>
      <c r="AI800" s="415"/>
      <c r="AJ800" s="415"/>
      <c r="AK800" s="415"/>
      <c r="AL800" s="415"/>
      <c r="AM800" s="415"/>
      <c r="AN800" s="415"/>
    </row>
    <row r="801" ht="21.75" hidden="1" customHeight="1">
      <c r="A801" s="416" t="s">
        <v>164</v>
      </c>
      <c r="B801" s="448" t="s">
        <v>6155</v>
      </c>
      <c r="C801" s="448"/>
      <c r="D801" s="418"/>
      <c r="E801" s="418"/>
      <c r="F801" s="415"/>
      <c r="G801" s="415"/>
      <c r="H801" s="419" t="s">
        <v>46</v>
      </c>
      <c r="I801" s="461">
        <v>5.0</v>
      </c>
      <c r="J801" s="464"/>
      <c r="K801" s="419" t="s">
        <v>36</v>
      </c>
      <c r="L801" s="418"/>
      <c r="M801" s="450" t="s">
        <v>5841</v>
      </c>
      <c r="N801" s="415"/>
      <c r="O801" s="419"/>
      <c r="P801" s="421"/>
      <c r="Q801" s="415"/>
      <c r="R801" s="415"/>
      <c r="S801" s="415"/>
      <c r="T801" s="415"/>
      <c r="U801" s="415"/>
      <c r="V801" s="415"/>
      <c r="W801" s="415"/>
      <c r="X801" s="415"/>
      <c r="Y801" s="415"/>
      <c r="Z801" s="415"/>
      <c r="AA801" s="415"/>
      <c r="AB801" s="415"/>
      <c r="AC801" s="415"/>
      <c r="AD801" s="415"/>
      <c r="AE801" s="415"/>
      <c r="AF801" s="415"/>
      <c r="AG801" s="415"/>
      <c r="AH801" s="415"/>
      <c r="AI801" s="415"/>
      <c r="AJ801" s="415"/>
      <c r="AK801" s="415"/>
      <c r="AL801" s="415"/>
      <c r="AM801" s="415"/>
      <c r="AN801" s="415"/>
    </row>
    <row r="802" ht="21.75" hidden="1" customHeight="1">
      <c r="A802" s="416" t="s">
        <v>164</v>
      </c>
      <c r="B802" s="467" t="s">
        <v>6156</v>
      </c>
      <c r="C802" s="467"/>
      <c r="D802" s="418"/>
      <c r="E802" s="418"/>
      <c r="F802" s="415"/>
      <c r="G802" s="415"/>
      <c r="H802" s="419" t="s">
        <v>46</v>
      </c>
      <c r="I802" s="461">
        <v>5.0</v>
      </c>
      <c r="J802" s="464"/>
      <c r="K802" s="419" t="s">
        <v>36</v>
      </c>
      <c r="L802" s="418"/>
      <c r="M802" s="450" t="s">
        <v>5841</v>
      </c>
      <c r="N802" s="415"/>
      <c r="O802" s="419"/>
      <c r="P802" s="421"/>
      <c r="Q802" s="415"/>
      <c r="R802" s="415"/>
      <c r="S802" s="415"/>
      <c r="T802" s="415"/>
      <c r="U802" s="415"/>
      <c r="V802" s="415"/>
      <c r="W802" s="415"/>
      <c r="X802" s="415"/>
      <c r="Y802" s="415"/>
      <c r="Z802" s="415"/>
      <c r="AA802" s="415"/>
      <c r="AB802" s="415"/>
      <c r="AC802" s="415"/>
      <c r="AD802" s="415"/>
      <c r="AE802" s="415"/>
      <c r="AF802" s="415"/>
      <c r="AG802" s="415"/>
      <c r="AH802" s="415"/>
      <c r="AI802" s="415"/>
      <c r="AJ802" s="415"/>
      <c r="AK802" s="415"/>
      <c r="AL802" s="415"/>
      <c r="AM802" s="415"/>
      <c r="AN802" s="415"/>
    </row>
    <row r="803" ht="21.75" hidden="1" customHeight="1">
      <c r="A803" s="416" t="s">
        <v>164</v>
      </c>
      <c r="B803" s="467" t="s">
        <v>6157</v>
      </c>
      <c r="C803" s="467"/>
      <c r="D803" s="418"/>
      <c r="E803" s="418"/>
      <c r="F803" s="415"/>
      <c r="G803" s="415"/>
      <c r="H803" s="419" t="s">
        <v>46</v>
      </c>
      <c r="I803" s="461">
        <v>5.0</v>
      </c>
      <c r="J803" s="464"/>
      <c r="K803" s="419" t="s">
        <v>36</v>
      </c>
      <c r="L803" s="418"/>
      <c r="M803" s="450" t="s">
        <v>5841</v>
      </c>
      <c r="N803" s="415"/>
      <c r="O803" s="419"/>
      <c r="P803" s="421"/>
      <c r="Q803" s="415"/>
      <c r="R803" s="415"/>
      <c r="S803" s="415"/>
      <c r="T803" s="415"/>
      <c r="U803" s="415"/>
      <c r="V803" s="415"/>
      <c r="W803" s="415"/>
      <c r="X803" s="415"/>
      <c r="Y803" s="415"/>
      <c r="Z803" s="415"/>
      <c r="AA803" s="415"/>
      <c r="AB803" s="415"/>
      <c r="AC803" s="415"/>
      <c r="AD803" s="415"/>
      <c r="AE803" s="415"/>
      <c r="AF803" s="415"/>
      <c r="AG803" s="415"/>
      <c r="AH803" s="415"/>
      <c r="AI803" s="415"/>
      <c r="AJ803" s="415"/>
      <c r="AK803" s="415"/>
      <c r="AL803" s="415"/>
      <c r="AM803" s="415"/>
      <c r="AN803" s="415"/>
    </row>
    <row r="804" ht="21.75" hidden="1" customHeight="1">
      <c r="A804" s="416" t="s">
        <v>164</v>
      </c>
      <c r="B804" s="467" t="s">
        <v>6158</v>
      </c>
      <c r="C804" s="467"/>
      <c r="D804" s="418"/>
      <c r="E804" s="418"/>
      <c r="F804" s="415"/>
      <c r="G804" s="415"/>
      <c r="H804" s="419" t="s">
        <v>46</v>
      </c>
      <c r="I804" s="461">
        <v>5.0</v>
      </c>
      <c r="J804" s="464"/>
      <c r="K804" s="419" t="s">
        <v>36</v>
      </c>
      <c r="L804" s="418"/>
      <c r="M804" s="450" t="s">
        <v>5841</v>
      </c>
      <c r="N804" s="415"/>
      <c r="O804" s="419"/>
      <c r="P804" s="421"/>
      <c r="Q804" s="415"/>
      <c r="R804" s="415"/>
      <c r="S804" s="415"/>
      <c r="T804" s="415"/>
      <c r="U804" s="415"/>
      <c r="V804" s="415"/>
      <c r="W804" s="415"/>
      <c r="X804" s="415"/>
      <c r="Y804" s="415"/>
      <c r="Z804" s="415"/>
      <c r="AA804" s="415"/>
      <c r="AB804" s="415"/>
      <c r="AC804" s="415"/>
      <c r="AD804" s="415"/>
      <c r="AE804" s="415"/>
      <c r="AF804" s="415"/>
      <c r="AG804" s="415"/>
      <c r="AH804" s="415"/>
      <c r="AI804" s="415"/>
      <c r="AJ804" s="415"/>
      <c r="AK804" s="415"/>
      <c r="AL804" s="415"/>
      <c r="AM804" s="415"/>
      <c r="AN804" s="415"/>
    </row>
    <row r="805" ht="21.75" hidden="1" customHeight="1">
      <c r="A805" s="416" t="s">
        <v>164</v>
      </c>
      <c r="B805" s="467" t="s">
        <v>6159</v>
      </c>
      <c r="C805" s="467"/>
      <c r="D805" s="418"/>
      <c r="E805" s="418"/>
      <c r="F805" s="415"/>
      <c r="G805" s="415"/>
      <c r="H805" s="419" t="s">
        <v>46</v>
      </c>
      <c r="I805" s="461">
        <v>5.0</v>
      </c>
      <c r="J805" s="464"/>
      <c r="K805" s="419" t="s">
        <v>36</v>
      </c>
      <c r="L805" s="418"/>
      <c r="M805" s="450" t="s">
        <v>5841</v>
      </c>
      <c r="N805" s="415"/>
      <c r="O805" s="419"/>
      <c r="P805" s="421"/>
      <c r="Q805" s="415"/>
      <c r="R805" s="415"/>
      <c r="S805" s="415"/>
      <c r="T805" s="415"/>
      <c r="U805" s="415"/>
      <c r="V805" s="415"/>
      <c r="W805" s="415"/>
      <c r="X805" s="415"/>
      <c r="Y805" s="415"/>
      <c r="Z805" s="415"/>
      <c r="AA805" s="415"/>
      <c r="AB805" s="415"/>
      <c r="AC805" s="415"/>
      <c r="AD805" s="415"/>
      <c r="AE805" s="415"/>
      <c r="AF805" s="415"/>
      <c r="AG805" s="415"/>
      <c r="AH805" s="415"/>
      <c r="AI805" s="415"/>
      <c r="AJ805" s="415"/>
      <c r="AK805" s="415"/>
      <c r="AL805" s="415"/>
      <c r="AM805" s="415"/>
      <c r="AN805" s="415"/>
    </row>
    <row r="806" ht="21.75" hidden="1" customHeight="1">
      <c r="A806" s="416" t="s">
        <v>164</v>
      </c>
      <c r="B806" s="467" t="s">
        <v>6160</v>
      </c>
      <c r="C806" s="467"/>
      <c r="D806" s="418"/>
      <c r="E806" s="418"/>
      <c r="F806" s="415"/>
      <c r="G806" s="415"/>
      <c r="H806" s="419" t="s">
        <v>46</v>
      </c>
      <c r="I806" s="461">
        <v>5.0</v>
      </c>
      <c r="J806" s="464"/>
      <c r="K806" s="419" t="s">
        <v>36</v>
      </c>
      <c r="L806" s="418"/>
      <c r="M806" s="450" t="s">
        <v>5841</v>
      </c>
      <c r="N806" s="415"/>
      <c r="O806" s="419"/>
      <c r="P806" s="421"/>
      <c r="Q806" s="415"/>
      <c r="R806" s="415"/>
      <c r="S806" s="415"/>
      <c r="T806" s="415"/>
      <c r="U806" s="415"/>
      <c r="V806" s="415"/>
      <c r="W806" s="415"/>
      <c r="X806" s="415"/>
      <c r="Y806" s="415"/>
      <c r="Z806" s="415"/>
      <c r="AA806" s="415"/>
      <c r="AB806" s="415"/>
      <c r="AC806" s="415"/>
      <c r="AD806" s="415"/>
      <c r="AE806" s="415"/>
      <c r="AF806" s="415"/>
      <c r="AG806" s="415"/>
      <c r="AH806" s="415"/>
      <c r="AI806" s="415"/>
      <c r="AJ806" s="415"/>
      <c r="AK806" s="415"/>
      <c r="AL806" s="415"/>
      <c r="AM806" s="415"/>
      <c r="AN806" s="415"/>
    </row>
    <row r="807" ht="21.75" hidden="1" customHeight="1">
      <c r="A807" s="416" t="s">
        <v>164</v>
      </c>
      <c r="B807" s="467" t="s">
        <v>6161</v>
      </c>
      <c r="C807" s="467"/>
      <c r="D807" s="418"/>
      <c r="E807" s="418"/>
      <c r="F807" s="415"/>
      <c r="G807" s="415"/>
      <c r="H807" s="419" t="s">
        <v>46</v>
      </c>
      <c r="I807" s="461">
        <v>5.0</v>
      </c>
      <c r="J807" s="464"/>
      <c r="K807" s="419" t="s">
        <v>36</v>
      </c>
      <c r="L807" s="418"/>
      <c r="M807" s="450" t="s">
        <v>5841</v>
      </c>
      <c r="N807" s="415"/>
      <c r="O807" s="419"/>
      <c r="P807" s="421"/>
      <c r="Q807" s="415"/>
      <c r="R807" s="415"/>
      <c r="S807" s="415"/>
      <c r="T807" s="415"/>
      <c r="U807" s="415"/>
      <c r="V807" s="415"/>
      <c r="W807" s="415"/>
      <c r="X807" s="415"/>
      <c r="Y807" s="415"/>
      <c r="Z807" s="415"/>
      <c r="AA807" s="415"/>
      <c r="AB807" s="415"/>
      <c r="AC807" s="415"/>
      <c r="AD807" s="415"/>
      <c r="AE807" s="415"/>
      <c r="AF807" s="415"/>
      <c r="AG807" s="415"/>
      <c r="AH807" s="415"/>
      <c r="AI807" s="415"/>
      <c r="AJ807" s="415"/>
      <c r="AK807" s="415"/>
      <c r="AL807" s="415"/>
      <c r="AM807" s="415"/>
      <c r="AN807" s="415"/>
    </row>
    <row r="808" ht="21.75" hidden="1" customHeight="1">
      <c r="A808" s="416" t="s">
        <v>164</v>
      </c>
      <c r="B808" s="467" t="s">
        <v>6162</v>
      </c>
      <c r="C808" s="467"/>
      <c r="D808" s="418"/>
      <c r="E808" s="418"/>
      <c r="F808" s="415"/>
      <c r="G808" s="415"/>
      <c r="H808" s="419" t="s">
        <v>46</v>
      </c>
      <c r="I808" s="461">
        <v>5.0</v>
      </c>
      <c r="J808" s="464"/>
      <c r="K808" s="419" t="s">
        <v>36</v>
      </c>
      <c r="L808" s="418"/>
      <c r="M808" s="450" t="s">
        <v>5841</v>
      </c>
      <c r="N808" s="415"/>
      <c r="O808" s="419"/>
      <c r="P808" s="421"/>
      <c r="Q808" s="415"/>
      <c r="R808" s="415"/>
      <c r="S808" s="415"/>
      <c r="T808" s="415"/>
      <c r="U808" s="415"/>
      <c r="V808" s="415"/>
      <c r="W808" s="415"/>
      <c r="X808" s="415"/>
      <c r="Y808" s="415"/>
      <c r="Z808" s="415"/>
      <c r="AA808" s="415"/>
      <c r="AB808" s="415"/>
      <c r="AC808" s="415"/>
      <c r="AD808" s="415"/>
      <c r="AE808" s="415"/>
      <c r="AF808" s="415"/>
      <c r="AG808" s="415"/>
      <c r="AH808" s="415"/>
      <c r="AI808" s="415"/>
      <c r="AJ808" s="415"/>
      <c r="AK808" s="415"/>
      <c r="AL808" s="415"/>
      <c r="AM808" s="415"/>
      <c r="AN808" s="415"/>
    </row>
    <row r="809" ht="21.75" hidden="1" customHeight="1">
      <c r="A809" s="416" t="s">
        <v>164</v>
      </c>
      <c r="B809" s="467" t="s">
        <v>6163</v>
      </c>
      <c r="C809" s="467"/>
      <c r="D809" s="418"/>
      <c r="E809" s="418"/>
      <c r="F809" s="415"/>
      <c r="G809" s="415"/>
      <c r="H809" s="419" t="s">
        <v>46</v>
      </c>
      <c r="I809" s="461">
        <v>5.0</v>
      </c>
      <c r="J809" s="464"/>
      <c r="K809" s="419" t="s">
        <v>36</v>
      </c>
      <c r="L809" s="418"/>
      <c r="M809" s="450" t="s">
        <v>5841</v>
      </c>
      <c r="N809" s="415"/>
      <c r="O809" s="419"/>
      <c r="P809" s="421"/>
      <c r="Q809" s="415"/>
      <c r="R809" s="415"/>
      <c r="S809" s="415"/>
      <c r="T809" s="415"/>
      <c r="U809" s="415"/>
      <c r="V809" s="415"/>
      <c r="W809" s="415"/>
      <c r="X809" s="415"/>
      <c r="Y809" s="415"/>
      <c r="Z809" s="415"/>
      <c r="AA809" s="415"/>
      <c r="AB809" s="415"/>
      <c r="AC809" s="415"/>
      <c r="AD809" s="415"/>
      <c r="AE809" s="415"/>
      <c r="AF809" s="415"/>
      <c r="AG809" s="415"/>
      <c r="AH809" s="415"/>
      <c r="AI809" s="415"/>
      <c r="AJ809" s="415"/>
      <c r="AK809" s="415"/>
      <c r="AL809" s="415"/>
      <c r="AM809" s="415"/>
      <c r="AN809" s="415"/>
    </row>
    <row r="810" ht="21.75" hidden="1" customHeight="1">
      <c r="A810" s="416" t="s">
        <v>164</v>
      </c>
      <c r="B810" s="418" t="s">
        <v>6164</v>
      </c>
      <c r="C810" s="418"/>
      <c r="D810" s="418" t="s">
        <v>6165</v>
      </c>
      <c r="E810" s="418"/>
      <c r="F810" s="418" t="s">
        <v>6166</v>
      </c>
      <c r="G810" s="418" t="s">
        <v>6167</v>
      </c>
      <c r="H810" s="419" t="s">
        <v>124</v>
      </c>
      <c r="I810" s="461">
        <v>5.0</v>
      </c>
      <c r="J810" s="465">
        <v>45632.0</v>
      </c>
      <c r="K810" s="419" t="s">
        <v>123</v>
      </c>
      <c r="L810" s="418" t="s">
        <v>6168</v>
      </c>
      <c r="M810" s="450" t="s">
        <v>5841</v>
      </c>
      <c r="N810" s="415"/>
      <c r="O810" s="419"/>
      <c r="P810" s="421"/>
      <c r="Q810" s="415"/>
      <c r="R810" s="415"/>
      <c r="S810" s="415"/>
      <c r="T810" s="415"/>
      <c r="U810" s="415"/>
      <c r="V810" s="415"/>
      <c r="W810" s="415"/>
      <c r="X810" s="415"/>
      <c r="Y810" s="415"/>
      <c r="Z810" s="415"/>
      <c r="AA810" s="415"/>
      <c r="AB810" s="415"/>
      <c r="AC810" s="415"/>
      <c r="AD810" s="415"/>
      <c r="AE810" s="415"/>
      <c r="AF810" s="415"/>
      <c r="AG810" s="415"/>
      <c r="AH810" s="415"/>
      <c r="AI810" s="415"/>
      <c r="AJ810" s="415"/>
      <c r="AK810" s="415"/>
      <c r="AL810" s="415"/>
      <c r="AM810" s="415"/>
      <c r="AN810" s="415"/>
    </row>
    <row r="811" ht="21.75" hidden="1" customHeight="1">
      <c r="A811" s="416" t="s">
        <v>164</v>
      </c>
      <c r="B811" s="418" t="s">
        <v>6169</v>
      </c>
      <c r="C811" s="418"/>
      <c r="D811" s="418" t="s">
        <v>6170</v>
      </c>
      <c r="E811" s="418"/>
      <c r="F811" s="418" t="s">
        <v>6171</v>
      </c>
      <c r="G811" s="418" t="s">
        <v>6172</v>
      </c>
      <c r="H811" s="419" t="s">
        <v>124</v>
      </c>
      <c r="I811" s="461">
        <v>5.0</v>
      </c>
      <c r="J811" s="465">
        <v>45502.0</v>
      </c>
      <c r="K811" s="419" t="s">
        <v>123</v>
      </c>
      <c r="L811" s="418" t="s">
        <v>4770</v>
      </c>
      <c r="M811" s="450" t="s">
        <v>5841</v>
      </c>
      <c r="N811" s="415"/>
      <c r="O811" s="419"/>
      <c r="P811" s="421"/>
      <c r="Q811" s="415"/>
      <c r="R811" s="415"/>
      <c r="S811" s="415"/>
      <c r="T811" s="415"/>
      <c r="U811" s="415"/>
      <c r="V811" s="415"/>
      <c r="W811" s="415"/>
      <c r="X811" s="415"/>
      <c r="Y811" s="415"/>
      <c r="Z811" s="415"/>
      <c r="AA811" s="415"/>
      <c r="AB811" s="415"/>
      <c r="AC811" s="415"/>
      <c r="AD811" s="415"/>
      <c r="AE811" s="415"/>
      <c r="AF811" s="415"/>
      <c r="AG811" s="415"/>
      <c r="AH811" s="415"/>
      <c r="AI811" s="415"/>
      <c r="AJ811" s="415"/>
      <c r="AK811" s="415"/>
      <c r="AL811" s="415"/>
      <c r="AM811" s="415"/>
      <c r="AN811" s="415"/>
    </row>
    <row r="812" ht="21.75" hidden="1" customHeight="1">
      <c r="A812" s="416" t="s">
        <v>164</v>
      </c>
      <c r="B812" s="418" t="s">
        <v>6173</v>
      </c>
      <c r="C812" s="418"/>
      <c r="D812" s="418" t="s">
        <v>6174</v>
      </c>
      <c r="E812" s="418"/>
      <c r="F812" s="418" t="s">
        <v>6175</v>
      </c>
      <c r="G812" s="418" t="s">
        <v>6176</v>
      </c>
      <c r="H812" s="419" t="s">
        <v>124</v>
      </c>
      <c r="I812" s="461">
        <v>5.0</v>
      </c>
      <c r="J812" s="465">
        <v>45440.0</v>
      </c>
      <c r="K812" s="419" t="s">
        <v>123</v>
      </c>
      <c r="L812" s="418" t="s">
        <v>6177</v>
      </c>
      <c r="M812" s="450" t="s">
        <v>5841</v>
      </c>
      <c r="N812" s="415"/>
      <c r="O812" s="419"/>
      <c r="P812" s="421"/>
      <c r="Q812" s="415"/>
      <c r="R812" s="415"/>
      <c r="S812" s="415"/>
      <c r="T812" s="415"/>
      <c r="U812" s="415"/>
      <c r="V812" s="415"/>
      <c r="W812" s="415"/>
      <c r="X812" s="415"/>
      <c r="Y812" s="415"/>
      <c r="Z812" s="415"/>
      <c r="AA812" s="415"/>
      <c r="AB812" s="415"/>
      <c r="AC812" s="415"/>
      <c r="AD812" s="415"/>
      <c r="AE812" s="415"/>
      <c r="AF812" s="415"/>
      <c r="AG812" s="415"/>
      <c r="AH812" s="415"/>
      <c r="AI812" s="415"/>
      <c r="AJ812" s="415"/>
      <c r="AK812" s="415"/>
      <c r="AL812" s="415"/>
      <c r="AM812" s="415"/>
      <c r="AN812" s="415"/>
    </row>
    <row r="813" ht="21.75" hidden="1" customHeight="1">
      <c r="A813" s="416" t="s">
        <v>164</v>
      </c>
      <c r="B813" s="418" t="s">
        <v>6178</v>
      </c>
      <c r="C813" s="418"/>
      <c r="D813" s="418" t="s">
        <v>6179</v>
      </c>
      <c r="E813" s="418"/>
      <c r="F813" s="418" t="s">
        <v>6180</v>
      </c>
      <c r="G813" s="418" t="s">
        <v>6181</v>
      </c>
      <c r="H813" s="419" t="s">
        <v>124</v>
      </c>
      <c r="I813" s="461">
        <v>5.0</v>
      </c>
      <c r="J813" s="465">
        <v>45155.0</v>
      </c>
      <c r="K813" s="419" t="s">
        <v>123</v>
      </c>
      <c r="L813" s="418" t="s">
        <v>6182</v>
      </c>
      <c r="M813" s="450" t="s">
        <v>5841</v>
      </c>
      <c r="N813" s="415"/>
      <c r="O813" s="419"/>
      <c r="P813" s="421"/>
      <c r="Q813" s="415"/>
      <c r="R813" s="415"/>
      <c r="S813" s="415"/>
      <c r="T813" s="415"/>
      <c r="U813" s="415"/>
      <c r="V813" s="415"/>
      <c r="W813" s="415"/>
      <c r="X813" s="415"/>
      <c r="Y813" s="415"/>
      <c r="Z813" s="415"/>
      <c r="AA813" s="415"/>
      <c r="AB813" s="415"/>
      <c r="AC813" s="415"/>
      <c r="AD813" s="415"/>
      <c r="AE813" s="415"/>
      <c r="AF813" s="415"/>
      <c r="AG813" s="415"/>
      <c r="AH813" s="415"/>
      <c r="AI813" s="415"/>
      <c r="AJ813" s="415"/>
      <c r="AK813" s="415"/>
      <c r="AL813" s="415"/>
      <c r="AM813" s="415"/>
      <c r="AN813" s="415"/>
    </row>
    <row r="814" ht="21.75" hidden="1" customHeight="1">
      <c r="A814" s="416" t="s">
        <v>164</v>
      </c>
      <c r="B814" s="418" t="s">
        <v>6183</v>
      </c>
      <c r="C814" s="418"/>
      <c r="D814" s="418" t="s">
        <v>6184</v>
      </c>
      <c r="E814" s="418"/>
      <c r="F814" s="418" t="s">
        <v>6185</v>
      </c>
      <c r="G814" s="418" t="s">
        <v>6186</v>
      </c>
      <c r="H814" s="419" t="s">
        <v>124</v>
      </c>
      <c r="I814" s="461">
        <v>5.0</v>
      </c>
      <c r="J814" s="465">
        <v>44987.0</v>
      </c>
      <c r="K814" s="419" t="s">
        <v>123</v>
      </c>
      <c r="L814" s="418" t="s">
        <v>4766</v>
      </c>
      <c r="M814" s="450" t="s">
        <v>5841</v>
      </c>
      <c r="N814" s="415"/>
      <c r="O814" s="419"/>
      <c r="P814" s="421"/>
      <c r="Q814" s="415"/>
      <c r="R814" s="415"/>
      <c r="S814" s="415"/>
      <c r="T814" s="415"/>
      <c r="U814" s="415"/>
      <c r="V814" s="415"/>
      <c r="W814" s="415"/>
      <c r="X814" s="415"/>
      <c r="Y814" s="415"/>
      <c r="Z814" s="415"/>
      <c r="AA814" s="415"/>
      <c r="AB814" s="415"/>
      <c r="AC814" s="415"/>
      <c r="AD814" s="415"/>
      <c r="AE814" s="415"/>
      <c r="AF814" s="415"/>
      <c r="AG814" s="415"/>
      <c r="AH814" s="415"/>
      <c r="AI814" s="415"/>
      <c r="AJ814" s="415"/>
      <c r="AK814" s="415"/>
      <c r="AL814" s="415"/>
      <c r="AM814" s="415"/>
      <c r="AN814" s="415"/>
    </row>
    <row r="815" ht="21.75" hidden="1" customHeight="1">
      <c r="A815" s="416" t="s">
        <v>164</v>
      </c>
      <c r="B815" s="418" t="s">
        <v>6187</v>
      </c>
      <c r="C815" s="418"/>
      <c r="D815" s="418" t="s">
        <v>6188</v>
      </c>
      <c r="E815" s="418"/>
      <c r="F815" s="418" t="s">
        <v>6189</v>
      </c>
      <c r="G815" s="418" t="s">
        <v>6190</v>
      </c>
      <c r="H815" s="419" t="s">
        <v>124</v>
      </c>
      <c r="I815" s="461">
        <v>5.0</v>
      </c>
      <c r="J815" s="465">
        <v>44470.0</v>
      </c>
      <c r="K815" s="419" t="s">
        <v>123</v>
      </c>
      <c r="L815" s="418" t="s">
        <v>6191</v>
      </c>
      <c r="M815" s="450" t="s">
        <v>5841</v>
      </c>
      <c r="N815" s="415"/>
      <c r="O815" s="419"/>
      <c r="P815" s="421"/>
      <c r="Q815" s="415"/>
      <c r="R815" s="415"/>
      <c r="S815" s="415"/>
      <c r="T815" s="415"/>
      <c r="U815" s="415"/>
      <c r="V815" s="415"/>
      <c r="W815" s="415"/>
      <c r="X815" s="415"/>
      <c r="Y815" s="415"/>
      <c r="Z815" s="415"/>
      <c r="AA815" s="415"/>
      <c r="AB815" s="415"/>
      <c r="AC815" s="415"/>
      <c r="AD815" s="415"/>
      <c r="AE815" s="415"/>
      <c r="AF815" s="415"/>
      <c r="AG815" s="415"/>
      <c r="AH815" s="415"/>
      <c r="AI815" s="415"/>
      <c r="AJ815" s="415"/>
      <c r="AK815" s="415"/>
      <c r="AL815" s="415"/>
      <c r="AM815" s="415"/>
      <c r="AN815" s="415"/>
    </row>
    <row r="816" ht="21.75" hidden="1" customHeight="1">
      <c r="A816" s="416" t="s">
        <v>164</v>
      </c>
      <c r="B816" s="418" t="s">
        <v>6192</v>
      </c>
      <c r="C816" s="418"/>
      <c r="D816" s="418" t="s">
        <v>6193</v>
      </c>
      <c r="E816" s="418"/>
      <c r="F816" s="418" t="s">
        <v>6194</v>
      </c>
      <c r="G816" s="418" t="s">
        <v>6195</v>
      </c>
      <c r="H816" s="419" t="s">
        <v>124</v>
      </c>
      <c r="I816" s="461">
        <v>5.0</v>
      </c>
      <c r="J816" s="465">
        <v>44592.0</v>
      </c>
      <c r="K816" s="419" t="s">
        <v>123</v>
      </c>
      <c r="L816" s="418" t="s">
        <v>3277</v>
      </c>
      <c r="M816" s="450" t="s">
        <v>5841</v>
      </c>
      <c r="N816" s="415"/>
      <c r="O816" s="419"/>
      <c r="P816" s="421"/>
      <c r="Q816" s="415"/>
      <c r="R816" s="415"/>
      <c r="S816" s="415"/>
      <c r="T816" s="415"/>
      <c r="U816" s="415"/>
      <c r="V816" s="415"/>
      <c r="W816" s="415"/>
      <c r="X816" s="415"/>
      <c r="Y816" s="415"/>
      <c r="Z816" s="415"/>
      <c r="AA816" s="415"/>
      <c r="AB816" s="415"/>
      <c r="AC816" s="415"/>
      <c r="AD816" s="415"/>
      <c r="AE816" s="415"/>
      <c r="AF816" s="415"/>
      <c r="AG816" s="415"/>
      <c r="AH816" s="415"/>
      <c r="AI816" s="415"/>
      <c r="AJ816" s="415"/>
      <c r="AK816" s="415"/>
      <c r="AL816" s="415"/>
      <c r="AM816" s="415"/>
      <c r="AN816" s="415"/>
    </row>
    <row r="817" ht="21.75" hidden="1" customHeight="1">
      <c r="A817" s="416" t="s">
        <v>164</v>
      </c>
      <c r="B817" s="418" t="s">
        <v>6196</v>
      </c>
      <c r="C817" s="418"/>
      <c r="D817" s="418" t="s">
        <v>6197</v>
      </c>
      <c r="E817" s="418"/>
      <c r="F817" s="418" t="s">
        <v>6198</v>
      </c>
      <c r="G817" s="418" t="s">
        <v>6199</v>
      </c>
      <c r="H817" s="419" t="s">
        <v>124</v>
      </c>
      <c r="I817" s="461">
        <v>5.0</v>
      </c>
      <c r="J817" s="465">
        <v>44501.0</v>
      </c>
      <c r="K817" s="419" t="s">
        <v>123</v>
      </c>
      <c r="L817" s="418" t="s">
        <v>6200</v>
      </c>
      <c r="M817" s="450" t="s">
        <v>5841</v>
      </c>
      <c r="N817" s="415"/>
      <c r="O817" s="419"/>
      <c r="P817" s="421"/>
      <c r="Q817" s="415"/>
      <c r="R817" s="415"/>
      <c r="S817" s="415"/>
      <c r="T817" s="415"/>
      <c r="U817" s="415"/>
      <c r="V817" s="415"/>
      <c r="W817" s="415"/>
      <c r="X817" s="415"/>
      <c r="Y817" s="415"/>
      <c r="Z817" s="415"/>
      <c r="AA817" s="415"/>
      <c r="AB817" s="415"/>
      <c r="AC817" s="415"/>
      <c r="AD817" s="415"/>
      <c r="AE817" s="415"/>
      <c r="AF817" s="415"/>
      <c r="AG817" s="415"/>
      <c r="AH817" s="415"/>
      <c r="AI817" s="415"/>
      <c r="AJ817" s="415"/>
      <c r="AK817" s="415"/>
      <c r="AL817" s="415"/>
      <c r="AM817" s="415"/>
      <c r="AN817" s="415"/>
    </row>
    <row r="818" ht="21.75" hidden="1" customHeight="1">
      <c r="A818" s="416" t="s">
        <v>164</v>
      </c>
      <c r="B818" s="418" t="s">
        <v>6201</v>
      </c>
      <c r="C818" s="418"/>
      <c r="D818" s="418" t="s">
        <v>6202</v>
      </c>
      <c r="E818" s="418"/>
      <c r="F818" s="418" t="s">
        <v>6203</v>
      </c>
      <c r="G818" s="418" t="s">
        <v>6204</v>
      </c>
      <c r="H818" s="419" t="s">
        <v>124</v>
      </c>
      <c r="I818" s="461">
        <v>5.0</v>
      </c>
      <c r="J818" s="465">
        <v>44013.0</v>
      </c>
      <c r="K818" s="419" t="s">
        <v>123</v>
      </c>
      <c r="L818" s="418" t="s">
        <v>6205</v>
      </c>
      <c r="M818" s="450" t="s">
        <v>5841</v>
      </c>
      <c r="N818" s="415"/>
      <c r="O818" s="419"/>
      <c r="P818" s="421"/>
      <c r="Q818" s="415"/>
      <c r="R818" s="415"/>
      <c r="S818" s="415"/>
      <c r="T818" s="415"/>
      <c r="U818" s="415"/>
      <c r="V818" s="415"/>
      <c r="W818" s="415"/>
      <c r="X818" s="415"/>
      <c r="Y818" s="415"/>
      <c r="Z818" s="415"/>
      <c r="AA818" s="415"/>
      <c r="AB818" s="415"/>
      <c r="AC818" s="415"/>
      <c r="AD818" s="415"/>
      <c r="AE818" s="415"/>
      <c r="AF818" s="415"/>
      <c r="AG818" s="415"/>
      <c r="AH818" s="415"/>
      <c r="AI818" s="415"/>
      <c r="AJ818" s="415"/>
      <c r="AK818" s="415"/>
      <c r="AL818" s="415"/>
      <c r="AM818" s="415"/>
      <c r="AN818" s="415"/>
    </row>
    <row r="819" ht="21.75" hidden="1" customHeight="1">
      <c r="A819" s="416" t="s">
        <v>164</v>
      </c>
      <c r="B819" s="418" t="s">
        <v>6206</v>
      </c>
      <c r="C819" s="418"/>
      <c r="D819" s="418" t="s">
        <v>6207</v>
      </c>
      <c r="E819" s="418"/>
      <c r="F819" s="418" t="s">
        <v>6208</v>
      </c>
      <c r="G819" s="418" t="s">
        <v>6209</v>
      </c>
      <c r="H819" s="419" t="s">
        <v>124</v>
      </c>
      <c r="I819" s="461">
        <v>5.0</v>
      </c>
      <c r="J819" s="465">
        <v>43952.0</v>
      </c>
      <c r="K819" s="419" t="s">
        <v>123</v>
      </c>
      <c r="L819" s="418" t="s">
        <v>6210</v>
      </c>
      <c r="M819" s="450" t="s">
        <v>5841</v>
      </c>
      <c r="N819" s="415"/>
      <c r="O819" s="419"/>
      <c r="P819" s="421"/>
      <c r="Q819" s="415"/>
      <c r="R819" s="415"/>
      <c r="S819" s="415"/>
      <c r="T819" s="415"/>
      <c r="U819" s="415"/>
      <c r="V819" s="415"/>
      <c r="W819" s="415"/>
      <c r="X819" s="415"/>
      <c r="Y819" s="415"/>
      <c r="Z819" s="415"/>
      <c r="AA819" s="415"/>
      <c r="AB819" s="415"/>
      <c r="AC819" s="415"/>
      <c r="AD819" s="415"/>
      <c r="AE819" s="415"/>
      <c r="AF819" s="415"/>
      <c r="AG819" s="415"/>
      <c r="AH819" s="415"/>
      <c r="AI819" s="415"/>
      <c r="AJ819" s="415"/>
      <c r="AK819" s="415"/>
      <c r="AL819" s="415"/>
      <c r="AM819" s="415"/>
      <c r="AN819" s="415"/>
    </row>
    <row r="820" ht="21.75" hidden="1" customHeight="1">
      <c r="A820" s="416" t="s">
        <v>164</v>
      </c>
      <c r="B820" s="418" t="s">
        <v>6211</v>
      </c>
      <c r="C820" s="418"/>
      <c r="D820" s="418" t="s">
        <v>6212</v>
      </c>
      <c r="E820" s="418"/>
      <c r="F820" s="418" t="s">
        <v>6213</v>
      </c>
      <c r="G820" s="418" t="s">
        <v>6214</v>
      </c>
      <c r="H820" s="419" t="s">
        <v>127</v>
      </c>
      <c r="I820" s="461">
        <v>5.0</v>
      </c>
      <c r="J820" s="465">
        <v>45887.0</v>
      </c>
      <c r="K820" s="419" t="s">
        <v>123</v>
      </c>
      <c r="L820" s="418" t="s">
        <v>4770</v>
      </c>
      <c r="M820" s="450" t="s">
        <v>5841</v>
      </c>
      <c r="N820" s="415"/>
      <c r="O820" s="419"/>
      <c r="P820" s="421"/>
      <c r="Q820" s="415"/>
      <c r="R820" s="415"/>
      <c r="S820" s="415"/>
      <c r="T820" s="415"/>
      <c r="U820" s="415"/>
      <c r="V820" s="415"/>
      <c r="W820" s="415"/>
      <c r="X820" s="415"/>
      <c r="Y820" s="415"/>
      <c r="Z820" s="415"/>
      <c r="AA820" s="415"/>
      <c r="AB820" s="415"/>
      <c r="AC820" s="415"/>
      <c r="AD820" s="415"/>
      <c r="AE820" s="415"/>
      <c r="AF820" s="415"/>
      <c r="AG820" s="415"/>
      <c r="AH820" s="415"/>
      <c r="AI820" s="415"/>
      <c r="AJ820" s="415"/>
      <c r="AK820" s="415"/>
      <c r="AL820" s="415"/>
      <c r="AM820" s="415"/>
      <c r="AN820" s="415"/>
    </row>
    <row r="821" ht="21.75" hidden="1" customHeight="1">
      <c r="A821" s="416" t="s">
        <v>164</v>
      </c>
      <c r="B821" s="418" t="s">
        <v>6215</v>
      </c>
      <c r="C821" s="418"/>
      <c r="D821" s="418" t="s">
        <v>6216</v>
      </c>
      <c r="E821" s="418"/>
      <c r="F821" s="418" t="s">
        <v>6217</v>
      </c>
      <c r="G821" s="418" t="s">
        <v>6218</v>
      </c>
      <c r="H821" s="419" t="s">
        <v>127</v>
      </c>
      <c r="I821" s="461">
        <v>5.0</v>
      </c>
      <c r="J821" s="465">
        <v>45850.0</v>
      </c>
      <c r="K821" s="419" t="s">
        <v>123</v>
      </c>
      <c r="L821" s="418" t="s">
        <v>3136</v>
      </c>
      <c r="M821" s="450" t="s">
        <v>5841</v>
      </c>
      <c r="N821" s="415"/>
      <c r="O821" s="419"/>
      <c r="P821" s="421"/>
      <c r="Q821" s="415"/>
      <c r="R821" s="415"/>
      <c r="S821" s="415"/>
      <c r="T821" s="415"/>
      <c r="U821" s="415"/>
      <c r="V821" s="415"/>
      <c r="W821" s="415"/>
      <c r="X821" s="415"/>
      <c r="Y821" s="415"/>
      <c r="Z821" s="415"/>
      <c r="AA821" s="415"/>
      <c r="AB821" s="415"/>
      <c r="AC821" s="415"/>
      <c r="AD821" s="415"/>
      <c r="AE821" s="415"/>
      <c r="AF821" s="415"/>
      <c r="AG821" s="415"/>
      <c r="AH821" s="415"/>
      <c r="AI821" s="415"/>
      <c r="AJ821" s="415"/>
      <c r="AK821" s="415"/>
      <c r="AL821" s="415"/>
      <c r="AM821" s="415"/>
      <c r="AN821" s="415"/>
    </row>
    <row r="822" ht="21.75" hidden="1" customHeight="1">
      <c r="A822" s="416" t="s">
        <v>164</v>
      </c>
      <c r="B822" s="418" t="s">
        <v>6219</v>
      </c>
      <c r="C822" s="418"/>
      <c r="D822" s="418" t="s">
        <v>6220</v>
      </c>
      <c r="E822" s="418"/>
      <c r="F822" s="418" t="s">
        <v>6221</v>
      </c>
      <c r="G822" s="418" t="s">
        <v>6222</v>
      </c>
      <c r="H822" s="419" t="s">
        <v>127</v>
      </c>
      <c r="I822" s="461">
        <v>5.0</v>
      </c>
      <c r="J822" s="465">
        <v>45840.0</v>
      </c>
      <c r="K822" s="419" t="s">
        <v>123</v>
      </c>
      <c r="L822" s="418" t="s">
        <v>3799</v>
      </c>
      <c r="M822" s="450" t="s">
        <v>5841</v>
      </c>
      <c r="N822" s="415"/>
      <c r="O822" s="419"/>
      <c r="P822" s="421"/>
      <c r="Q822" s="415"/>
      <c r="R822" s="415"/>
      <c r="S822" s="415"/>
      <c r="T822" s="415"/>
      <c r="U822" s="415"/>
      <c r="V822" s="415"/>
      <c r="W822" s="415"/>
      <c r="X822" s="415"/>
      <c r="Y822" s="415"/>
      <c r="Z822" s="415"/>
      <c r="AA822" s="415"/>
      <c r="AB822" s="415"/>
      <c r="AC822" s="415"/>
      <c r="AD822" s="415"/>
      <c r="AE822" s="415"/>
      <c r="AF822" s="415"/>
      <c r="AG822" s="415"/>
      <c r="AH822" s="415"/>
      <c r="AI822" s="415"/>
      <c r="AJ822" s="415"/>
      <c r="AK822" s="415"/>
      <c r="AL822" s="415"/>
      <c r="AM822" s="415"/>
      <c r="AN822" s="415"/>
    </row>
    <row r="823" ht="21.75" hidden="1" customHeight="1">
      <c r="A823" s="416" t="s">
        <v>164</v>
      </c>
      <c r="B823" s="418" t="s">
        <v>6223</v>
      </c>
      <c r="C823" s="418"/>
      <c r="D823" s="418" t="s">
        <v>6224</v>
      </c>
      <c r="E823" s="418"/>
      <c r="F823" s="418" t="s">
        <v>6225</v>
      </c>
      <c r="G823" s="418" t="s">
        <v>6226</v>
      </c>
      <c r="H823" s="419" t="s">
        <v>127</v>
      </c>
      <c r="I823" s="461">
        <v>5.0</v>
      </c>
      <c r="J823" s="465">
        <v>45911.0</v>
      </c>
      <c r="K823" s="419" t="s">
        <v>123</v>
      </c>
      <c r="L823" s="418" t="s">
        <v>3221</v>
      </c>
      <c r="M823" s="450" t="s">
        <v>5841</v>
      </c>
      <c r="N823" s="415"/>
      <c r="O823" s="419"/>
      <c r="P823" s="421"/>
      <c r="Q823" s="415"/>
      <c r="R823" s="415"/>
      <c r="S823" s="415"/>
      <c r="T823" s="415"/>
      <c r="U823" s="415"/>
      <c r="V823" s="415"/>
      <c r="W823" s="415"/>
      <c r="X823" s="415"/>
      <c r="Y823" s="415"/>
      <c r="Z823" s="415"/>
      <c r="AA823" s="415"/>
      <c r="AB823" s="415"/>
      <c r="AC823" s="415"/>
      <c r="AD823" s="415"/>
      <c r="AE823" s="415"/>
      <c r="AF823" s="415"/>
      <c r="AG823" s="415"/>
      <c r="AH823" s="415"/>
      <c r="AI823" s="415"/>
      <c r="AJ823" s="415"/>
      <c r="AK823" s="415"/>
      <c r="AL823" s="415"/>
      <c r="AM823" s="415"/>
      <c r="AN823" s="415"/>
    </row>
    <row r="824" ht="21.75" hidden="1" customHeight="1">
      <c r="A824" s="416" t="s">
        <v>164</v>
      </c>
      <c r="B824" s="418" t="s">
        <v>6227</v>
      </c>
      <c r="C824" s="418"/>
      <c r="D824" s="418" t="s">
        <v>6228</v>
      </c>
      <c r="E824" s="418"/>
      <c r="F824" s="418" t="s">
        <v>6229</v>
      </c>
      <c r="G824" s="418" t="s">
        <v>6230</v>
      </c>
      <c r="H824" s="419" t="s">
        <v>127</v>
      </c>
      <c r="I824" s="461">
        <v>5.0</v>
      </c>
      <c r="J824" s="465">
        <v>45874.0</v>
      </c>
      <c r="K824" s="419" t="s">
        <v>123</v>
      </c>
      <c r="L824" s="418" t="s">
        <v>3221</v>
      </c>
      <c r="M824" s="450" t="s">
        <v>5841</v>
      </c>
      <c r="N824" s="415"/>
      <c r="O824" s="419"/>
      <c r="P824" s="421"/>
      <c r="Q824" s="415"/>
      <c r="R824" s="415"/>
      <c r="S824" s="415"/>
      <c r="T824" s="415"/>
      <c r="U824" s="415"/>
      <c r="V824" s="415"/>
      <c r="W824" s="415"/>
      <c r="X824" s="415"/>
      <c r="Y824" s="415"/>
      <c r="Z824" s="415"/>
      <c r="AA824" s="415"/>
      <c r="AB824" s="415"/>
      <c r="AC824" s="415"/>
      <c r="AD824" s="415"/>
      <c r="AE824" s="415"/>
      <c r="AF824" s="415"/>
      <c r="AG824" s="415"/>
      <c r="AH824" s="415"/>
      <c r="AI824" s="415"/>
      <c r="AJ824" s="415"/>
      <c r="AK824" s="415"/>
      <c r="AL824" s="415"/>
      <c r="AM824" s="415"/>
      <c r="AN824" s="415"/>
    </row>
    <row r="825" ht="21.75" hidden="1" customHeight="1">
      <c r="A825" s="416" t="s">
        <v>164</v>
      </c>
      <c r="B825" s="418" t="s">
        <v>6231</v>
      </c>
      <c r="C825" s="418"/>
      <c r="D825" s="418" t="s">
        <v>6232</v>
      </c>
      <c r="E825" s="418"/>
      <c r="F825" s="418" t="s">
        <v>6233</v>
      </c>
      <c r="G825" s="418" t="s">
        <v>6234</v>
      </c>
      <c r="H825" s="419" t="s">
        <v>127</v>
      </c>
      <c r="I825" s="461">
        <v>5.0</v>
      </c>
      <c r="J825" s="465">
        <v>45839.0</v>
      </c>
      <c r="K825" s="419" t="s">
        <v>123</v>
      </c>
      <c r="L825" s="418" t="s">
        <v>4770</v>
      </c>
      <c r="M825" s="450" t="s">
        <v>5841</v>
      </c>
      <c r="N825" s="415"/>
      <c r="O825" s="419"/>
      <c r="P825" s="421"/>
      <c r="Q825" s="415"/>
      <c r="R825" s="415"/>
      <c r="S825" s="415"/>
      <c r="T825" s="415"/>
      <c r="U825" s="415"/>
      <c r="V825" s="415"/>
      <c r="W825" s="415"/>
      <c r="X825" s="415"/>
      <c r="Y825" s="415"/>
      <c r="Z825" s="415"/>
      <c r="AA825" s="415"/>
      <c r="AB825" s="415"/>
      <c r="AC825" s="415"/>
      <c r="AD825" s="415"/>
      <c r="AE825" s="415"/>
      <c r="AF825" s="415"/>
      <c r="AG825" s="415"/>
      <c r="AH825" s="415"/>
      <c r="AI825" s="415"/>
      <c r="AJ825" s="415"/>
      <c r="AK825" s="415"/>
      <c r="AL825" s="415"/>
      <c r="AM825" s="415"/>
      <c r="AN825" s="415"/>
    </row>
    <row r="826" ht="21.75" hidden="1" customHeight="1">
      <c r="A826" s="416" t="s">
        <v>164</v>
      </c>
      <c r="B826" s="418" t="s">
        <v>6235</v>
      </c>
      <c r="C826" s="418"/>
      <c r="D826" s="418" t="s">
        <v>6236</v>
      </c>
      <c r="E826" s="418"/>
      <c r="F826" s="418" t="s">
        <v>6237</v>
      </c>
      <c r="G826" s="418" t="s">
        <v>6238</v>
      </c>
      <c r="H826" s="419" t="s">
        <v>127</v>
      </c>
      <c r="I826" s="461">
        <v>5.0</v>
      </c>
      <c r="J826" s="465">
        <v>45839.0</v>
      </c>
      <c r="K826" s="419" t="s">
        <v>123</v>
      </c>
      <c r="L826" s="418" t="s">
        <v>3136</v>
      </c>
      <c r="M826" s="450" t="s">
        <v>5841</v>
      </c>
      <c r="N826" s="415"/>
      <c r="O826" s="419"/>
      <c r="P826" s="421"/>
      <c r="Q826" s="415"/>
      <c r="R826" s="415"/>
      <c r="S826" s="415"/>
      <c r="T826" s="415"/>
      <c r="U826" s="415"/>
      <c r="V826" s="415"/>
      <c r="W826" s="415"/>
      <c r="X826" s="415"/>
      <c r="Y826" s="415"/>
      <c r="Z826" s="415"/>
      <c r="AA826" s="415"/>
      <c r="AB826" s="415"/>
      <c r="AC826" s="415"/>
      <c r="AD826" s="415"/>
      <c r="AE826" s="415"/>
      <c r="AF826" s="415"/>
      <c r="AG826" s="415"/>
      <c r="AH826" s="415"/>
      <c r="AI826" s="415"/>
      <c r="AJ826" s="415"/>
      <c r="AK826" s="415"/>
      <c r="AL826" s="415"/>
      <c r="AM826" s="415"/>
      <c r="AN826" s="415"/>
    </row>
    <row r="827" ht="21.75" hidden="1" customHeight="1">
      <c r="A827" s="416" t="s">
        <v>164</v>
      </c>
      <c r="B827" s="418" t="s">
        <v>6239</v>
      </c>
      <c r="C827" s="418"/>
      <c r="D827" s="418" t="s">
        <v>6240</v>
      </c>
      <c r="E827" s="418"/>
      <c r="F827" s="418" t="s">
        <v>6241</v>
      </c>
      <c r="G827" s="418" t="s">
        <v>6242</v>
      </c>
      <c r="H827" s="419" t="s">
        <v>127</v>
      </c>
      <c r="I827" s="461">
        <v>5.0</v>
      </c>
      <c r="J827" s="465">
        <v>45831.0</v>
      </c>
      <c r="K827" s="419" t="s">
        <v>123</v>
      </c>
      <c r="L827" s="418" t="s">
        <v>3272</v>
      </c>
      <c r="M827" s="450" t="s">
        <v>5841</v>
      </c>
      <c r="N827" s="415"/>
      <c r="O827" s="419"/>
      <c r="P827" s="421"/>
      <c r="Q827" s="415"/>
      <c r="R827" s="415"/>
      <c r="S827" s="415"/>
      <c r="T827" s="415"/>
      <c r="U827" s="415"/>
      <c r="V827" s="415"/>
      <c r="W827" s="415"/>
      <c r="X827" s="415"/>
      <c r="Y827" s="415"/>
      <c r="Z827" s="415"/>
      <c r="AA827" s="415"/>
      <c r="AB827" s="415"/>
      <c r="AC827" s="415"/>
      <c r="AD827" s="415"/>
      <c r="AE827" s="415"/>
      <c r="AF827" s="415"/>
      <c r="AG827" s="415"/>
      <c r="AH827" s="415"/>
      <c r="AI827" s="415"/>
      <c r="AJ827" s="415"/>
      <c r="AK827" s="415"/>
      <c r="AL827" s="415"/>
      <c r="AM827" s="415"/>
      <c r="AN827" s="415"/>
    </row>
    <row r="828" ht="21.75" hidden="1" customHeight="1">
      <c r="A828" s="416" t="s">
        <v>164</v>
      </c>
      <c r="B828" s="452" t="s">
        <v>6243</v>
      </c>
      <c r="C828" s="452"/>
      <c r="D828" s="418" t="s">
        <v>6244</v>
      </c>
      <c r="E828" s="418"/>
      <c r="F828" s="418" t="s">
        <v>6245</v>
      </c>
      <c r="G828" s="418" t="s">
        <v>6246</v>
      </c>
      <c r="H828" s="419" t="s">
        <v>127</v>
      </c>
      <c r="I828" s="461">
        <v>5.0</v>
      </c>
      <c r="J828" s="465">
        <v>45880.0</v>
      </c>
      <c r="K828" s="419" t="s">
        <v>123</v>
      </c>
      <c r="L828" s="418" t="s">
        <v>3878</v>
      </c>
      <c r="M828" s="450" t="s">
        <v>5841</v>
      </c>
      <c r="N828" s="415"/>
      <c r="O828" s="419"/>
      <c r="P828" s="421"/>
      <c r="Q828" s="415"/>
      <c r="R828" s="415"/>
      <c r="S828" s="415"/>
      <c r="T828" s="415"/>
      <c r="U828" s="415"/>
      <c r="V828" s="415"/>
      <c r="W828" s="415"/>
      <c r="X828" s="415"/>
      <c r="Y828" s="415"/>
      <c r="Z828" s="415"/>
      <c r="AA828" s="415"/>
      <c r="AB828" s="415"/>
      <c r="AC828" s="415"/>
      <c r="AD828" s="415"/>
      <c r="AE828" s="415"/>
      <c r="AF828" s="415"/>
      <c r="AG828" s="415"/>
      <c r="AH828" s="415"/>
      <c r="AI828" s="415"/>
      <c r="AJ828" s="415"/>
      <c r="AK828" s="415"/>
      <c r="AL828" s="415"/>
      <c r="AM828" s="415"/>
      <c r="AN828" s="415"/>
    </row>
    <row r="829" ht="21.75" hidden="1" customHeight="1">
      <c r="A829" s="416" t="s">
        <v>164</v>
      </c>
      <c r="B829" s="418" t="s">
        <v>6247</v>
      </c>
      <c r="C829" s="418"/>
      <c r="D829" s="418" t="s">
        <v>6248</v>
      </c>
      <c r="E829" s="418"/>
      <c r="F829" s="418" t="s">
        <v>6249</v>
      </c>
      <c r="G829" s="418" t="s">
        <v>6250</v>
      </c>
      <c r="H829" s="419" t="s">
        <v>127</v>
      </c>
      <c r="I829" s="461">
        <v>5.0</v>
      </c>
      <c r="J829" s="465">
        <v>45797.0</v>
      </c>
      <c r="K829" s="419" t="s">
        <v>123</v>
      </c>
      <c r="L829" s="418" t="s">
        <v>3221</v>
      </c>
      <c r="M829" s="450" t="s">
        <v>5841</v>
      </c>
      <c r="N829" s="415"/>
      <c r="O829" s="419"/>
      <c r="P829" s="421"/>
      <c r="Q829" s="415"/>
      <c r="R829" s="415"/>
      <c r="S829" s="415"/>
      <c r="T829" s="415"/>
      <c r="U829" s="415"/>
      <c r="V829" s="415"/>
      <c r="W829" s="415"/>
      <c r="X829" s="415"/>
      <c r="Y829" s="415"/>
      <c r="Z829" s="415"/>
      <c r="AA829" s="415"/>
      <c r="AB829" s="415"/>
      <c r="AC829" s="415"/>
      <c r="AD829" s="415"/>
      <c r="AE829" s="415"/>
      <c r="AF829" s="415"/>
      <c r="AG829" s="415"/>
      <c r="AH829" s="415"/>
      <c r="AI829" s="415"/>
      <c r="AJ829" s="415"/>
      <c r="AK829" s="415"/>
      <c r="AL829" s="415"/>
      <c r="AM829" s="415"/>
      <c r="AN829" s="415"/>
    </row>
    <row r="830" ht="21.75" hidden="1" customHeight="1">
      <c r="A830" s="416" t="s">
        <v>164</v>
      </c>
      <c r="B830" s="418" t="s">
        <v>6251</v>
      </c>
      <c r="C830" s="418"/>
      <c r="D830" s="418" t="s">
        <v>6252</v>
      </c>
      <c r="E830" s="418"/>
      <c r="F830" s="418" t="s">
        <v>6253</v>
      </c>
      <c r="G830" s="418" t="s">
        <v>6254</v>
      </c>
      <c r="H830" s="468" t="s">
        <v>77</v>
      </c>
      <c r="I830" s="461">
        <v>5.0</v>
      </c>
      <c r="J830" s="465">
        <v>44964.0</v>
      </c>
      <c r="K830" s="468" t="s">
        <v>74</v>
      </c>
      <c r="L830" s="418" t="s">
        <v>4810</v>
      </c>
      <c r="M830" s="450" t="s">
        <v>5841</v>
      </c>
      <c r="N830" s="415"/>
      <c r="O830" s="419"/>
      <c r="P830" s="421"/>
      <c r="Q830" s="415"/>
      <c r="R830" s="415"/>
      <c r="S830" s="415"/>
      <c r="T830" s="415"/>
      <c r="U830" s="415"/>
      <c r="V830" s="415"/>
      <c r="W830" s="415"/>
      <c r="X830" s="415"/>
      <c r="Y830" s="415"/>
      <c r="Z830" s="415"/>
      <c r="AA830" s="415"/>
      <c r="AB830" s="415"/>
      <c r="AC830" s="415"/>
      <c r="AD830" s="415"/>
      <c r="AE830" s="415"/>
      <c r="AF830" s="415"/>
      <c r="AG830" s="415"/>
      <c r="AH830" s="415"/>
      <c r="AI830" s="415"/>
      <c r="AJ830" s="415"/>
      <c r="AK830" s="415"/>
      <c r="AL830" s="415"/>
      <c r="AM830" s="415"/>
      <c r="AN830" s="415"/>
    </row>
    <row r="831" ht="21.75" hidden="1" customHeight="1">
      <c r="A831" s="416" t="s">
        <v>164</v>
      </c>
      <c r="B831" s="418" t="s">
        <v>6255</v>
      </c>
      <c r="C831" s="418"/>
      <c r="D831" s="418" t="s">
        <v>6256</v>
      </c>
      <c r="E831" s="418"/>
      <c r="F831" s="418" t="s">
        <v>6257</v>
      </c>
      <c r="G831" s="418" t="s">
        <v>6257</v>
      </c>
      <c r="H831" s="468" t="s">
        <v>77</v>
      </c>
      <c r="I831" s="461">
        <v>5.0</v>
      </c>
      <c r="J831" s="465">
        <v>45036.0</v>
      </c>
      <c r="K831" s="468" t="s">
        <v>74</v>
      </c>
      <c r="L831" s="418" t="s">
        <v>6258</v>
      </c>
      <c r="M831" s="450" t="s">
        <v>5841</v>
      </c>
      <c r="N831" s="415"/>
      <c r="O831" s="419"/>
      <c r="P831" s="421"/>
      <c r="Q831" s="415"/>
      <c r="R831" s="415"/>
      <c r="S831" s="415"/>
      <c r="T831" s="415"/>
      <c r="U831" s="415"/>
      <c r="V831" s="415"/>
      <c r="W831" s="415"/>
      <c r="X831" s="415"/>
      <c r="Y831" s="415"/>
      <c r="Z831" s="415"/>
      <c r="AA831" s="415"/>
      <c r="AB831" s="415"/>
      <c r="AC831" s="415"/>
      <c r="AD831" s="415"/>
      <c r="AE831" s="415"/>
      <c r="AF831" s="415"/>
      <c r="AG831" s="415"/>
      <c r="AH831" s="415"/>
      <c r="AI831" s="415"/>
      <c r="AJ831" s="415"/>
      <c r="AK831" s="415"/>
      <c r="AL831" s="415"/>
      <c r="AM831" s="415"/>
      <c r="AN831" s="415"/>
    </row>
    <row r="832" ht="21.75" hidden="1" customHeight="1">
      <c r="A832" s="416" t="s">
        <v>164</v>
      </c>
      <c r="B832" s="418" t="s">
        <v>6259</v>
      </c>
      <c r="C832" s="418"/>
      <c r="D832" s="418" t="s">
        <v>6260</v>
      </c>
      <c r="E832" s="418"/>
      <c r="F832" s="418" t="s">
        <v>6261</v>
      </c>
      <c r="G832" s="418" t="s">
        <v>6262</v>
      </c>
      <c r="H832" s="468" t="s">
        <v>77</v>
      </c>
      <c r="I832" s="461">
        <v>5.0</v>
      </c>
      <c r="J832" s="469">
        <v>45627.0</v>
      </c>
      <c r="K832" s="468" t="s">
        <v>74</v>
      </c>
      <c r="L832" s="418" t="s">
        <v>4810</v>
      </c>
      <c r="M832" s="450" t="s">
        <v>5841</v>
      </c>
      <c r="N832" s="415"/>
      <c r="O832" s="419"/>
      <c r="P832" s="421"/>
      <c r="Q832" s="415"/>
      <c r="R832" s="415"/>
      <c r="S832" s="415"/>
      <c r="T832" s="415"/>
      <c r="U832" s="415"/>
      <c r="V832" s="415"/>
      <c r="W832" s="415"/>
      <c r="X832" s="415"/>
      <c r="Y832" s="415"/>
      <c r="Z832" s="415"/>
      <c r="AA832" s="415"/>
      <c r="AB832" s="415"/>
      <c r="AC832" s="415"/>
      <c r="AD832" s="415"/>
      <c r="AE832" s="415"/>
      <c r="AF832" s="415"/>
      <c r="AG832" s="415"/>
      <c r="AH832" s="415"/>
      <c r="AI832" s="415"/>
      <c r="AJ832" s="415"/>
      <c r="AK832" s="415"/>
      <c r="AL832" s="415"/>
      <c r="AM832" s="415"/>
      <c r="AN832" s="415"/>
    </row>
    <row r="833" ht="21.75" hidden="1" customHeight="1">
      <c r="A833" s="416" t="s">
        <v>164</v>
      </c>
      <c r="B833" s="418" t="s">
        <v>6263</v>
      </c>
      <c r="C833" s="418"/>
      <c r="D833" s="418" t="s">
        <v>6264</v>
      </c>
      <c r="E833" s="418"/>
      <c r="F833" s="418" t="s">
        <v>6265</v>
      </c>
      <c r="G833" s="418" t="s">
        <v>6266</v>
      </c>
      <c r="H833" s="468" t="s">
        <v>77</v>
      </c>
      <c r="I833" s="461">
        <v>5.0</v>
      </c>
      <c r="J833" s="469">
        <v>45566.0</v>
      </c>
      <c r="K833" s="468" t="s">
        <v>74</v>
      </c>
      <c r="L833" s="418" t="s">
        <v>4810</v>
      </c>
      <c r="M833" s="450" t="s">
        <v>5841</v>
      </c>
      <c r="N833" s="415"/>
      <c r="O833" s="419"/>
      <c r="P833" s="421"/>
      <c r="Q833" s="415"/>
      <c r="R833" s="415"/>
      <c r="S833" s="415"/>
      <c r="T833" s="415"/>
      <c r="U833" s="415"/>
      <c r="V833" s="415"/>
      <c r="W833" s="415"/>
      <c r="X833" s="415"/>
      <c r="Y833" s="415"/>
      <c r="Z833" s="415"/>
      <c r="AA833" s="415"/>
      <c r="AB833" s="415"/>
      <c r="AC833" s="415"/>
      <c r="AD833" s="415"/>
      <c r="AE833" s="415"/>
      <c r="AF833" s="415"/>
      <c r="AG833" s="415"/>
      <c r="AH833" s="415"/>
      <c r="AI833" s="415"/>
      <c r="AJ833" s="415"/>
      <c r="AK833" s="415"/>
      <c r="AL833" s="415"/>
      <c r="AM833" s="415"/>
      <c r="AN833" s="415"/>
    </row>
    <row r="834" ht="21.75" hidden="1" customHeight="1">
      <c r="A834" s="416" t="s">
        <v>164</v>
      </c>
      <c r="B834" s="418" t="s">
        <v>6267</v>
      </c>
      <c r="C834" s="418"/>
      <c r="D834" s="418" t="s">
        <v>6268</v>
      </c>
      <c r="E834" s="418"/>
      <c r="F834" s="418" t="s">
        <v>6269</v>
      </c>
      <c r="G834" s="418" t="s">
        <v>6270</v>
      </c>
      <c r="H834" s="468" t="s">
        <v>77</v>
      </c>
      <c r="I834" s="461">
        <v>5.0</v>
      </c>
      <c r="J834" s="469">
        <v>45627.0</v>
      </c>
      <c r="K834" s="468" t="s">
        <v>74</v>
      </c>
      <c r="L834" s="418" t="s">
        <v>4810</v>
      </c>
      <c r="M834" s="450" t="s">
        <v>5841</v>
      </c>
      <c r="N834" s="415"/>
      <c r="O834" s="419"/>
      <c r="P834" s="421"/>
      <c r="Q834" s="415"/>
      <c r="R834" s="415"/>
      <c r="S834" s="415"/>
      <c r="T834" s="415"/>
      <c r="U834" s="415"/>
      <c r="V834" s="415"/>
      <c r="W834" s="415"/>
      <c r="X834" s="415"/>
      <c r="Y834" s="415"/>
      <c r="Z834" s="415"/>
      <c r="AA834" s="415"/>
      <c r="AB834" s="415"/>
      <c r="AC834" s="415"/>
      <c r="AD834" s="415"/>
      <c r="AE834" s="415"/>
      <c r="AF834" s="415"/>
      <c r="AG834" s="415"/>
      <c r="AH834" s="415"/>
      <c r="AI834" s="415"/>
      <c r="AJ834" s="415"/>
      <c r="AK834" s="415"/>
      <c r="AL834" s="415"/>
      <c r="AM834" s="415"/>
      <c r="AN834" s="415"/>
    </row>
    <row r="835" ht="21.75" hidden="1" customHeight="1">
      <c r="A835" s="416" t="s">
        <v>164</v>
      </c>
      <c r="B835" s="418" t="s">
        <v>6271</v>
      </c>
      <c r="C835" s="418"/>
      <c r="D835" s="418" t="s">
        <v>6272</v>
      </c>
      <c r="E835" s="418"/>
      <c r="F835" s="426" t="s">
        <v>6273</v>
      </c>
      <c r="G835" s="418" t="s">
        <v>6274</v>
      </c>
      <c r="H835" s="468" t="s">
        <v>77</v>
      </c>
      <c r="I835" s="461">
        <v>5.0</v>
      </c>
      <c r="J835" s="465">
        <v>45445.0</v>
      </c>
      <c r="K835" s="468" t="s">
        <v>74</v>
      </c>
      <c r="L835" s="418" t="s">
        <v>4810</v>
      </c>
      <c r="M835" s="450" t="s">
        <v>5841</v>
      </c>
      <c r="N835" s="415"/>
      <c r="O835" s="419"/>
      <c r="P835" s="421"/>
      <c r="Q835" s="415"/>
      <c r="R835" s="415"/>
      <c r="S835" s="415"/>
      <c r="T835" s="415"/>
      <c r="U835" s="415"/>
      <c r="V835" s="415"/>
      <c r="W835" s="415"/>
      <c r="X835" s="415"/>
      <c r="Y835" s="415"/>
      <c r="Z835" s="415"/>
      <c r="AA835" s="415"/>
      <c r="AB835" s="415"/>
      <c r="AC835" s="415"/>
      <c r="AD835" s="415"/>
      <c r="AE835" s="415"/>
      <c r="AF835" s="415"/>
      <c r="AG835" s="415"/>
      <c r="AH835" s="415"/>
      <c r="AI835" s="415"/>
      <c r="AJ835" s="415"/>
      <c r="AK835" s="415"/>
      <c r="AL835" s="415"/>
      <c r="AM835" s="415"/>
      <c r="AN835" s="415"/>
    </row>
    <row r="836" ht="21.75" hidden="1" customHeight="1">
      <c r="A836" s="416" t="s">
        <v>164</v>
      </c>
      <c r="B836" s="418" t="s">
        <v>6275</v>
      </c>
      <c r="C836" s="418"/>
      <c r="D836" s="418" t="s">
        <v>6276</v>
      </c>
      <c r="E836" s="418"/>
      <c r="F836" s="418" t="s">
        <v>6277</v>
      </c>
      <c r="G836" s="418" t="s">
        <v>6278</v>
      </c>
      <c r="H836" s="468" t="s">
        <v>77</v>
      </c>
      <c r="I836" s="461">
        <v>5.0</v>
      </c>
      <c r="J836" s="465">
        <v>45353.0</v>
      </c>
      <c r="K836" s="468" t="s">
        <v>74</v>
      </c>
      <c r="L836" s="418" t="s">
        <v>4810</v>
      </c>
      <c r="M836" s="450" t="s">
        <v>5841</v>
      </c>
      <c r="N836" s="415"/>
      <c r="O836" s="419"/>
      <c r="P836" s="421"/>
      <c r="Q836" s="415"/>
      <c r="R836" s="415"/>
      <c r="S836" s="415"/>
      <c r="T836" s="415"/>
      <c r="U836" s="415"/>
      <c r="V836" s="415"/>
      <c r="W836" s="415"/>
      <c r="X836" s="415"/>
      <c r="Y836" s="415"/>
      <c r="Z836" s="415"/>
      <c r="AA836" s="415"/>
      <c r="AB836" s="415"/>
      <c r="AC836" s="415"/>
      <c r="AD836" s="415"/>
      <c r="AE836" s="415"/>
      <c r="AF836" s="415"/>
      <c r="AG836" s="415"/>
      <c r="AH836" s="415"/>
      <c r="AI836" s="415"/>
      <c r="AJ836" s="415"/>
      <c r="AK836" s="415"/>
      <c r="AL836" s="415"/>
      <c r="AM836" s="415"/>
      <c r="AN836" s="415"/>
    </row>
    <row r="837" ht="21.75" hidden="1" customHeight="1">
      <c r="A837" s="416" t="s">
        <v>164</v>
      </c>
      <c r="B837" s="418" t="s">
        <v>6279</v>
      </c>
      <c r="C837" s="418"/>
      <c r="D837" s="418" t="s">
        <v>6280</v>
      </c>
      <c r="E837" s="418"/>
      <c r="F837" s="418" t="s">
        <v>6281</v>
      </c>
      <c r="G837" s="418" t="s">
        <v>6282</v>
      </c>
      <c r="H837" s="468" t="s">
        <v>77</v>
      </c>
      <c r="I837" s="461">
        <v>5.0</v>
      </c>
      <c r="J837" s="469">
        <v>45627.0</v>
      </c>
      <c r="K837" s="468" t="s">
        <v>74</v>
      </c>
      <c r="L837" s="418" t="s">
        <v>4810</v>
      </c>
      <c r="M837" s="450" t="s">
        <v>5841</v>
      </c>
      <c r="N837" s="415"/>
      <c r="O837" s="419"/>
      <c r="P837" s="421"/>
      <c r="Q837" s="415"/>
      <c r="R837" s="415"/>
      <c r="S837" s="415"/>
      <c r="T837" s="415"/>
      <c r="U837" s="415"/>
      <c r="V837" s="415"/>
      <c r="W837" s="415"/>
      <c r="X837" s="415"/>
      <c r="Y837" s="415"/>
      <c r="Z837" s="415"/>
      <c r="AA837" s="415"/>
      <c r="AB837" s="415"/>
      <c r="AC837" s="415"/>
      <c r="AD837" s="415"/>
      <c r="AE837" s="415"/>
      <c r="AF837" s="415"/>
      <c r="AG837" s="415"/>
      <c r="AH837" s="415"/>
      <c r="AI837" s="415"/>
      <c r="AJ837" s="415"/>
      <c r="AK837" s="415"/>
      <c r="AL837" s="415"/>
      <c r="AM837" s="415"/>
      <c r="AN837" s="415"/>
    </row>
    <row r="838" ht="21.75" hidden="1" customHeight="1">
      <c r="A838" s="416" t="s">
        <v>164</v>
      </c>
      <c r="B838" s="418" t="s">
        <v>6283</v>
      </c>
      <c r="C838" s="418"/>
      <c r="D838" s="418" t="s">
        <v>6284</v>
      </c>
      <c r="E838" s="418"/>
      <c r="F838" s="418" t="s">
        <v>6285</v>
      </c>
      <c r="G838" s="418" t="s">
        <v>6286</v>
      </c>
      <c r="H838" s="468" t="s">
        <v>77</v>
      </c>
      <c r="I838" s="461">
        <v>5.0</v>
      </c>
      <c r="J838" s="469">
        <v>45627.0</v>
      </c>
      <c r="K838" s="468" t="s">
        <v>74</v>
      </c>
      <c r="L838" s="418" t="s">
        <v>4810</v>
      </c>
      <c r="M838" s="450" t="s">
        <v>5841</v>
      </c>
      <c r="N838" s="415"/>
      <c r="O838" s="419"/>
      <c r="P838" s="421"/>
      <c r="Q838" s="415"/>
      <c r="R838" s="415"/>
      <c r="S838" s="415"/>
      <c r="T838" s="415"/>
      <c r="U838" s="415"/>
      <c r="V838" s="415"/>
      <c r="W838" s="415"/>
      <c r="X838" s="415"/>
      <c r="Y838" s="415"/>
      <c r="Z838" s="415"/>
      <c r="AA838" s="415"/>
      <c r="AB838" s="415"/>
      <c r="AC838" s="415"/>
      <c r="AD838" s="415"/>
      <c r="AE838" s="415"/>
      <c r="AF838" s="415"/>
      <c r="AG838" s="415"/>
      <c r="AH838" s="415"/>
      <c r="AI838" s="415"/>
      <c r="AJ838" s="415"/>
      <c r="AK838" s="415"/>
      <c r="AL838" s="415"/>
      <c r="AM838" s="415"/>
      <c r="AN838" s="415"/>
    </row>
    <row r="839" ht="21.75" hidden="1" customHeight="1">
      <c r="A839" s="416" t="s">
        <v>164</v>
      </c>
      <c r="B839" s="418" t="s">
        <v>6287</v>
      </c>
      <c r="C839" s="418"/>
      <c r="D839" s="418" t="s">
        <v>6288</v>
      </c>
      <c r="E839" s="418"/>
      <c r="F839" s="418" t="s">
        <v>6289</v>
      </c>
      <c r="G839" s="418" t="s">
        <v>6290</v>
      </c>
      <c r="H839" s="468" t="s">
        <v>77</v>
      </c>
      <c r="I839" s="461">
        <v>5.0</v>
      </c>
      <c r="J839" s="465">
        <v>45536.0</v>
      </c>
      <c r="K839" s="468" t="s">
        <v>74</v>
      </c>
      <c r="L839" s="418" t="s">
        <v>4810</v>
      </c>
      <c r="M839" s="450" t="s">
        <v>5841</v>
      </c>
      <c r="N839" s="415"/>
      <c r="O839" s="419"/>
      <c r="P839" s="421"/>
      <c r="Q839" s="415"/>
      <c r="R839" s="415"/>
      <c r="S839" s="415"/>
      <c r="T839" s="415"/>
      <c r="U839" s="415"/>
      <c r="V839" s="415"/>
      <c r="W839" s="415"/>
      <c r="X839" s="415"/>
      <c r="Y839" s="415"/>
      <c r="Z839" s="415"/>
      <c r="AA839" s="415"/>
      <c r="AB839" s="415"/>
      <c r="AC839" s="415"/>
      <c r="AD839" s="415"/>
      <c r="AE839" s="415"/>
      <c r="AF839" s="415"/>
      <c r="AG839" s="415"/>
      <c r="AH839" s="415"/>
      <c r="AI839" s="415"/>
      <c r="AJ839" s="415"/>
      <c r="AK839" s="415"/>
      <c r="AL839" s="415"/>
      <c r="AM839" s="415"/>
      <c r="AN839" s="415"/>
    </row>
    <row r="840" ht="21.75" hidden="1" customHeight="1">
      <c r="A840" s="416" t="s">
        <v>164</v>
      </c>
      <c r="B840" s="418" t="s">
        <v>6291</v>
      </c>
      <c r="C840" s="418"/>
      <c r="D840" s="418" t="s">
        <v>6292</v>
      </c>
      <c r="E840" s="418"/>
      <c r="F840" s="418" t="s">
        <v>6293</v>
      </c>
      <c r="G840" s="418" t="s">
        <v>6294</v>
      </c>
      <c r="H840" s="468" t="s">
        <v>81</v>
      </c>
      <c r="I840" s="461">
        <v>5.0</v>
      </c>
      <c r="J840" s="465">
        <v>45200.0</v>
      </c>
      <c r="K840" s="468" t="s">
        <v>74</v>
      </c>
      <c r="L840" s="418" t="s">
        <v>4810</v>
      </c>
      <c r="M840" s="450" t="s">
        <v>5841</v>
      </c>
      <c r="N840" s="415"/>
      <c r="O840" s="419"/>
      <c r="P840" s="421"/>
      <c r="Q840" s="415"/>
      <c r="R840" s="415"/>
      <c r="S840" s="415"/>
      <c r="T840" s="415"/>
      <c r="U840" s="415"/>
      <c r="V840" s="415"/>
      <c r="W840" s="415"/>
      <c r="X840" s="415"/>
      <c r="Y840" s="415"/>
      <c r="Z840" s="415"/>
      <c r="AA840" s="415"/>
      <c r="AB840" s="415"/>
      <c r="AC840" s="415"/>
      <c r="AD840" s="415"/>
      <c r="AE840" s="415"/>
      <c r="AF840" s="415"/>
      <c r="AG840" s="415"/>
      <c r="AH840" s="415"/>
      <c r="AI840" s="415"/>
      <c r="AJ840" s="415"/>
      <c r="AK840" s="415"/>
      <c r="AL840" s="415"/>
      <c r="AM840" s="415"/>
      <c r="AN840" s="415"/>
    </row>
    <row r="841" ht="21.75" hidden="1" customHeight="1">
      <c r="A841" s="416" t="s">
        <v>164</v>
      </c>
      <c r="B841" s="418" t="s">
        <v>6295</v>
      </c>
      <c r="C841" s="418"/>
      <c r="D841" s="418" t="s">
        <v>6296</v>
      </c>
      <c r="E841" s="418"/>
      <c r="F841" s="418" t="s">
        <v>6297</v>
      </c>
      <c r="G841" s="418" t="s">
        <v>6298</v>
      </c>
      <c r="H841" s="468" t="s">
        <v>81</v>
      </c>
      <c r="I841" s="461">
        <v>5.0</v>
      </c>
      <c r="J841" s="465">
        <v>44995.0</v>
      </c>
      <c r="K841" s="468" t="s">
        <v>74</v>
      </c>
      <c r="L841" s="418" t="s">
        <v>4810</v>
      </c>
      <c r="M841" s="450" t="s">
        <v>5841</v>
      </c>
      <c r="N841" s="415"/>
      <c r="O841" s="419"/>
      <c r="P841" s="421"/>
      <c r="Q841" s="415"/>
      <c r="R841" s="415"/>
      <c r="S841" s="415"/>
      <c r="T841" s="415"/>
      <c r="U841" s="415"/>
      <c r="V841" s="415"/>
      <c r="W841" s="415"/>
      <c r="X841" s="415"/>
      <c r="Y841" s="415"/>
      <c r="Z841" s="415"/>
      <c r="AA841" s="415"/>
      <c r="AB841" s="415"/>
      <c r="AC841" s="415"/>
      <c r="AD841" s="415"/>
      <c r="AE841" s="415"/>
      <c r="AF841" s="415"/>
      <c r="AG841" s="415"/>
      <c r="AH841" s="415"/>
      <c r="AI841" s="415"/>
      <c r="AJ841" s="415"/>
      <c r="AK841" s="415"/>
      <c r="AL841" s="415"/>
      <c r="AM841" s="415"/>
      <c r="AN841" s="415"/>
    </row>
    <row r="842" ht="21.75" hidden="1" customHeight="1">
      <c r="A842" s="416" t="s">
        <v>164</v>
      </c>
      <c r="B842" s="418" t="s">
        <v>6299</v>
      </c>
      <c r="C842" s="418"/>
      <c r="D842" s="418" t="s">
        <v>6300</v>
      </c>
      <c r="E842" s="418"/>
      <c r="F842" s="418" t="s">
        <v>6301</v>
      </c>
      <c r="G842" s="418" t="s">
        <v>6302</v>
      </c>
      <c r="H842" s="468" t="s">
        <v>81</v>
      </c>
      <c r="I842" s="461">
        <v>5.0</v>
      </c>
      <c r="J842" s="465">
        <v>45258.0</v>
      </c>
      <c r="K842" s="468" t="s">
        <v>74</v>
      </c>
      <c r="L842" s="418" t="s">
        <v>4810</v>
      </c>
      <c r="M842" s="450" t="s">
        <v>5841</v>
      </c>
      <c r="N842" s="415"/>
      <c r="O842" s="419"/>
      <c r="P842" s="421"/>
      <c r="Q842" s="415"/>
      <c r="R842" s="415"/>
      <c r="S842" s="415"/>
      <c r="T842" s="415"/>
      <c r="U842" s="415"/>
      <c r="V842" s="415"/>
      <c r="W842" s="415"/>
      <c r="X842" s="415"/>
      <c r="Y842" s="415"/>
      <c r="Z842" s="415"/>
      <c r="AA842" s="415"/>
      <c r="AB842" s="415"/>
      <c r="AC842" s="415"/>
      <c r="AD842" s="415"/>
      <c r="AE842" s="415"/>
      <c r="AF842" s="415"/>
      <c r="AG842" s="415"/>
      <c r="AH842" s="415"/>
      <c r="AI842" s="415"/>
      <c r="AJ842" s="415"/>
      <c r="AK842" s="415"/>
      <c r="AL842" s="415"/>
      <c r="AM842" s="415"/>
      <c r="AN842" s="415"/>
    </row>
    <row r="843" ht="21.75" hidden="1" customHeight="1">
      <c r="A843" s="416" t="s">
        <v>164</v>
      </c>
      <c r="B843" s="418" t="s">
        <v>6303</v>
      </c>
      <c r="C843" s="418"/>
      <c r="D843" s="418" t="s">
        <v>6304</v>
      </c>
      <c r="E843" s="418"/>
      <c r="F843" s="418" t="s">
        <v>6305</v>
      </c>
      <c r="G843" s="418" t="s">
        <v>6306</v>
      </c>
      <c r="H843" s="468" t="s">
        <v>81</v>
      </c>
      <c r="I843" s="461">
        <v>5.0</v>
      </c>
      <c r="J843" s="465">
        <v>45170.0</v>
      </c>
      <c r="K843" s="468" t="s">
        <v>74</v>
      </c>
      <c r="L843" s="418" t="s">
        <v>4810</v>
      </c>
      <c r="M843" s="450" t="s">
        <v>5841</v>
      </c>
      <c r="N843" s="415"/>
      <c r="O843" s="419"/>
      <c r="P843" s="421"/>
      <c r="Q843" s="415"/>
      <c r="R843" s="415"/>
      <c r="S843" s="415"/>
      <c r="T843" s="415"/>
      <c r="U843" s="415"/>
      <c r="V843" s="415"/>
      <c r="W843" s="415"/>
      <c r="X843" s="415"/>
      <c r="Y843" s="415"/>
      <c r="Z843" s="415"/>
      <c r="AA843" s="415"/>
      <c r="AB843" s="415"/>
      <c r="AC843" s="415"/>
      <c r="AD843" s="415"/>
      <c r="AE843" s="415"/>
      <c r="AF843" s="415"/>
      <c r="AG843" s="415"/>
      <c r="AH843" s="415"/>
      <c r="AI843" s="415"/>
      <c r="AJ843" s="415"/>
      <c r="AK843" s="415"/>
      <c r="AL843" s="415"/>
      <c r="AM843" s="415"/>
      <c r="AN843" s="415"/>
    </row>
    <row r="844" ht="21.75" hidden="1" customHeight="1">
      <c r="A844" s="416" t="s">
        <v>164</v>
      </c>
      <c r="B844" s="418" t="s">
        <v>6307</v>
      </c>
      <c r="C844" s="418"/>
      <c r="D844" s="418" t="s">
        <v>6308</v>
      </c>
      <c r="E844" s="418"/>
      <c r="F844" s="418" t="s">
        <v>6309</v>
      </c>
      <c r="G844" s="418" t="s">
        <v>6310</v>
      </c>
      <c r="H844" s="468" t="s">
        <v>81</v>
      </c>
      <c r="I844" s="461">
        <v>5.0</v>
      </c>
      <c r="J844" s="465">
        <v>45231.0</v>
      </c>
      <c r="K844" s="468" t="s">
        <v>74</v>
      </c>
      <c r="L844" s="418" t="s">
        <v>4810</v>
      </c>
      <c r="M844" s="450" t="s">
        <v>5841</v>
      </c>
      <c r="N844" s="415"/>
      <c r="O844" s="419"/>
      <c r="P844" s="421"/>
      <c r="Q844" s="415"/>
      <c r="R844" s="415"/>
      <c r="S844" s="415"/>
      <c r="T844" s="415"/>
      <c r="U844" s="415"/>
      <c r="V844" s="415"/>
      <c r="W844" s="415"/>
      <c r="X844" s="415"/>
      <c r="Y844" s="415"/>
      <c r="Z844" s="415"/>
      <c r="AA844" s="415"/>
      <c r="AB844" s="415"/>
      <c r="AC844" s="415"/>
      <c r="AD844" s="415"/>
      <c r="AE844" s="415"/>
      <c r="AF844" s="415"/>
      <c r="AG844" s="415"/>
      <c r="AH844" s="415"/>
      <c r="AI844" s="415"/>
      <c r="AJ844" s="415"/>
      <c r="AK844" s="415"/>
      <c r="AL844" s="415"/>
      <c r="AM844" s="415"/>
      <c r="AN844" s="415"/>
    </row>
    <row r="845" ht="21.75" hidden="1" customHeight="1">
      <c r="A845" s="416" t="s">
        <v>164</v>
      </c>
      <c r="B845" s="418" t="s">
        <v>6311</v>
      </c>
      <c r="C845" s="418"/>
      <c r="D845" s="418" t="s">
        <v>6312</v>
      </c>
      <c r="E845" s="418"/>
      <c r="F845" s="418" t="s">
        <v>6313</v>
      </c>
      <c r="G845" s="418" t="s">
        <v>6314</v>
      </c>
      <c r="H845" s="468" t="s">
        <v>81</v>
      </c>
      <c r="I845" s="461">
        <v>5.0</v>
      </c>
      <c r="J845" s="465">
        <v>45261.0</v>
      </c>
      <c r="K845" s="468" t="s">
        <v>74</v>
      </c>
      <c r="L845" s="418" t="s">
        <v>4810</v>
      </c>
      <c r="M845" s="450" t="s">
        <v>5841</v>
      </c>
      <c r="N845" s="415"/>
      <c r="O845" s="419"/>
      <c r="P845" s="421"/>
      <c r="Q845" s="415"/>
      <c r="R845" s="415"/>
      <c r="S845" s="415"/>
      <c r="T845" s="415"/>
      <c r="U845" s="415"/>
      <c r="V845" s="415"/>
      <c r="W845" s="415"/>
      <c r="X845" s="415"/>
      <c r="Y845" s="415"/>
      <c r="Z845" s="415"/>
      <c r="AA845" s="415"/>
      <c r="AB845" s="415"/>
      <c r="AC845" s="415"/>
      <c r="AD845" s="415"/>
      <c r="AE845" s="415"/>
      <c r="AF845" s="415"/>
      <c r="AG845" s="415"/>
      <c r="AH845" s="415"/>
      <c r="AI845" s="415"/>
      <c r="AJ845" s="415"/>
      <c r="AK845" s="415"/>
      <c r="AL845" s="415"/>
      <c r="AM845" s="415"/>
      <c r="AN845" s="415"/>
    </row>
    <row r="846" ht="21.75" hidden="1" customHeight="1">
      <c r="A846" s="416" t="s">
        <v>164</v>
      </c>
      <c r="B846" s="418" t="s">
        <v>6315</v>
      </c>
      <c r="C846" s="418"/>
      <c r="D846" s="418" t="s">
        <v>6316</v>
      </c>
      <c r="E846" s="418"/>
      <c r="F846" s="418" t="s">
        <v>6317</v>
      </c>
      <c r="G846" s="418" t="s">
        <v>6318</v>
      </c>
      <c r="H846" s="468" t="s">
        <v>81</v>
      </c>
      <c r="I846" s="461">
        <v>5.0</v>
      </c>
      <c r="J846" s="465">
        <v>45200.0</v>
      </c>
      <c r="K846" s="468" t="s">
        <v>74</v>
      </c>
      <c r="L846" s="418" t="s">
        <v>4810</v>
      </c>
      <c r="M846" s="450" t="s">
        <v>5841</v>
      </c>
      <c r="N846" s="415"/>
      <c r="O846" s="419"/>
      <c r="P846" s="421"/>
      <c r="Q846" s="415"/>
      <c r="R846" s="415"/>
      <c r="S846" s="415"/>
      <c r="T846" s="415"/>
      <c r="U846" s="415"/>
      <c r="V846" s="415"/>
      <c r="W846" s="415"/>
      <c r="X846" s="415"/>
      <c r="Y846" s="415"/>
      <c r="Z846" s="415"/>
      <c r="AA846" s="415"/>
      <c r="AB846" s="415"/>
      <c r="AC846" s="415"/>
      <c r="AD846" s="415"/>
      <c r="AE846" s="415"/>
      <c r="AF846" s="415"/>
      <c r="AG846" s="415"/>
      <c r="AH846" s="415"/>
      <c r="AI846" s="415"/>
      <c r="AJ846" s="415"/>
      <c r="AK846" s="415"/>
      <c r="AL846" s="415"/>
      <c r="AM846" s="415"/>
      <c r="AN846" s="415"/>
    </row>
    <row r="847" ht="21.75" hidden="1" customHeight="1">
      <c r="A847" s="416" t="s">
        <v>164</v>
      </c>
      <c r="B847" s="418" t="s">
        <v>6319</v>
      </c>
      <c r="C847" s="418"/>
      <c r="D847" s="418" t="s">
        <v>6320</v>
      </c>
      <c r="E847" s="418"/>
      <c r="F847" s="418" t="s">
        <v>6321</v>
      </c>
      <c r="G847" s="418" t="s">
        <v>6322</v>
      </c>
      <c r="H847" s="468" t="s">
        <v>81</v>
      </c>
      <c r="I847" s="461">
        <v>5.0</v>
      </c>
      <c r="J847" s="465">
        <v>43973.0</v>
      </c>
      <c r="K847" s="468" t="s">
        <v>74</v>
      </c>
      <c r="L847" s="418" t="s">
        <v>4810</v>
      </c>
      <c r="M847" s="450" t="s">
        <v>5841</v>
      </c>
      <c r="N847" s="415"/>
      <c r="O847" s="419"/>
      <c r="P847" s="421"/>
      <c r="Q847" s="415"/>
      <c r="R847" s="415"/>
      <c r="S847" s="415"/>
      <c r="T847" s="415"/>
      <c r="U847" s="415"/>
      <c r="V847" s="415"/>
      <c r="W847" s="415"/>
      <c r="X847" s="415"/>
      <c r="Y847" s="415"/>
      <c r="Z847" s="415"/>
      <c r="AA847" s="415"/>
      <c r="AB847" s="415"/>
      <c r="AC847" s="415"/>
      <c r="AD847" s="415"/>
      <c r="AE847" s="415"/>
      <c r="AF847" s="415"/>
      <c r="AG847" s="415"/>
      <c r="AH847" s="415"/>
      <c r="AI847" s="415"/>
      <c r="AJ847" s="415"/>
      <c r="AK847" s="415"/>
      <c r="AL847" s="415"/>
      <c r="AM847" s="415"/>
      <c r="AN847" s="415"/>
    </row>
    <row r="848" ht="21.75" hidden="1" customHeight="1">
      <c r="A848" s="416" t="s">
        <v>164</v>
      </c>
      <c r="B848" s="418" t="s">
        <v>6323</v>
      </c>
      <c r="C848" s="418"/>
      <c r="D848" s="418" t="s">
        <v>6324</v>
      </c>
      <c r="E848" s="418"/>
      <c r="F848" s="418" t="s">
        <v>6325</v>
      </c>
      <c r="G848" s="418" t="s">
        <v>6326</v>
      </c>
      <c r="H848" s="468" t="s">
        <v>81</v>
      </c>
      <c r="I848" s="461">
        <v>5.0</v>
      </c>
      <c r="J848" s="465">
        <v>45184.0</v>
      </c>
      <c r="K848" s="468" t="s">
        <v>74</v>
      </c>
      <c r="L848" s="418" t="s">
        <v>4810</v>
      </c>
      <c r="M848" s="450" t="s">
        <v>5841</v>
      </c>
      <c r="N848" s="415"/>
      <c r="O848" s="419"/>
      <c r="P848" s="421"/>
      <c r="Q848" s="415"/>
      <c r="R848" s="415"/>
      <c r="S848" s="415"/>
      <c r="T848" s="415"/>
      <c r="U848" s="415"/>
      <c r="V848" s="415"/>
      <c r="W848" s="415"/>
      <c r="X848" s="415"/>
      <c r="Y848" s="415"/>
      <c r="Z848" s="415"/>
      <c r="AA848" s="415"/>
      <c r="AB848" s="415"/>
      <c r="AC848" s="415"/>
      <c r="AD848" s="415"/>
      <c r="AE848" s="415"/>
      <c r="AF848" s="415"/>
      <c r="AG848" s="415"/>
      <c r="AH848" s="415"/>
      <c r="AI848" s="415"/>
      <c r="AJ848" s="415"/>
      <c r="AK848" s="415"/>
      <c r="AL848" s="415"/>
      <c r="AM848" s="415"/>
      <c r="AN848" s="415"/>
    </row>
    <row r="849" ht="21.75" hidden="1" customHeight="1">
      <c r="A849" s="416" t="s">
        <v>164</v>
      </c>
      <c r="B849" s="418" t="s">
        <v>6327</v>
      </c>
      <c r="C849" s="418"/>
      <c r="D849" s="418" t="s">
        <v>6328</v>
      </c>
      <c r="E849" s="418"/>
      <c r="F849" s="418" t="s">
        <v>6329</v>
      </c>
      <c r="G849" s="418" t="s">
        <v>6330</v>
      </c>
      <c r="H849" s="468" t="s">
        <v>81</v>
      </c>
      <c r="I849" s="461">
        <v>5.0</v>
      </c>
      <c r="J849" s="465">
        <v>45170.0</v>
      </c>
      <c r="K849" s="468" t="s">
        <v>74</v>
      </c>
      <c r="L849" s="418" t="s">
        <v>4810</v>
      </c>
      <c r="M849" s="450" t="s">
        <v>5841</v>
      </c>
      <c r="N849" s="415"/>
      <c r="O849" s="419"/>
      <c r="P849" s="421"/>
      <c r="Q849" s="415"/>
      <c r="R849" s="415"/>
      <c r="S849" s="415"/>
      <c r="T849" s="415"/>
      <c r="U849" s="415"/>
      <c r="V849" s="415"/>
      <c r="W849" s="415"/>
      <c r="X849" s="415"/>
      <c r="Y849" s="415"/>
      <c r="Z849" s="415"/>
      <c r="AA849" s="415"/>
      <c r="AB849" s="415"/>
      <c r="AC849" s="415"/>
      <c r="AD849" s="415"/>
      <c r="AE849" s="415"/>
      <c r="AF849" s="415"/>
      <c r="AG849" s="415"/>
      <c r="AH849" s="415"/>
      <c r="AI849" s="415"/>
      <c r="AJ849" s="415"/>
      <c r="AK849" s="415"/>
      <c r="AL849" s="415"/>
      <c r="AM849" s="415"/>
      <c r="AN849" s="415"/>
    </row>
    <row r="850" ht="21.75" hidden="1" customHeight="1">
      <c r="A850" s="416" t="s">
        <v>164</v>
      </c>
      <c r="B850" s="418" t="s">
        <v>6331</v>
      </c>
      <c r="C850" s="418"/>
      <c r="D850" s="418" t="s">
        <v>6332</v>
      </c>
      <c r="E850" s="418"/>
      <c r="F850" s="418" t="s">
        <v>6333</v>
      </c>
      <c r="G850" s="418" t="s">
        <v>6334</v>
      </c>
      <c r="H850" s="468" t="s">
        <v>102</v>
      </c>
      <c r="I850" s="461">
        <v>4.5</v>
      </c>
      <c r="J850" s="465">
        <v>45916.0</v>
      </c>
      <c r="K850" s="468" t="s">
        <v>108</v>
      </c>
      <c r="L850" s="418" t="s">
        <v>6335</v>
      </c>
      <c r="M850" s="450" t="s">
        <v>5841</v>
      </c>
      <c r="N850" s="415"/>
      <c r="O850" s="419"/>
      <c r="P850" s="421"/>
      <c r="Q850" s="415"/>
      <c r="R850" s="415"/>
      <c r="S850" s="415"/>
      <c r="T850" s="415"/>
      <c r="U850" s="415"/>
      <c r="V850" s="415"/>
      <c r="W850" s="415"/>
      <c r="X850" s="415"/>
      <c r="Y850" s="415"/>
      <c r="Z850" s="415"/>
      <c r="AA850" s="415"/>
      <c r="AB850" s="415"/>
      <c r="AC850" s="415"/>
      <c r="AD850" s="415"/>
      <c r="AE850" s="415"/>
      <c r="AF850" s="415"/>
      <c r="AG850" s="415"/>
      <c r="AH850" s="415"/>
      <c r="AI850" s="415"/>
      <c r="AJ850" s="415"/>
      <c r="AK850" s="415"/>
      <c r="AL850" s="415"/>
      <c r="AM850" s="415"/>
      <c r="AN850" s="415"/>
    </row>
    <row r="851" ht="21.75" hidden="1" customHeight="1">
      <c r="A851" s="416" t="s">
        <v>164</v>
      </c>
      <c r="B851" s="418" t="s">
        <v>6336</v>
      </c>
      <c r="C851" s="418"/>
      <c r="D851" s="418" t="s">
        <v>6337</v>
      </c>
      <c r="E851" s="418"/>
      <c r="F851" s="418" t="s">
        <v>6338</v>
      </c>
      <c r="G851" s="418" t="s">
        <v>6339</v>
      </c>
      <c r="H851" s="468" t="s">
        <v>60</v>
      </c>
      <c r="I851" s="461">
        <v>5.0</v>
      </c>
      <c r="J851" s="465">
        <v>45853.0</v>
      </c>
      <c r="K851" s="468" t="s">
        <v>131</v>
      </c>
      <c r="L851" s="418" t="s">
        <v>6340</v>
      </c>
      <c r="M851" s="450" t="s">
        <v>5841</v>
      </c>
      <c r="N851" s="415"/>
      <c r="O851" s="419"/>
      <c r="P851" s="421"/>
      <c r="Q851" s="415"/>
      <c r="R851" s="415"/>
      <c r="S851" s="415"/>
      <c r="T851" s="415"/>
      <c r="U851" s="415"/>
      <c r="V851" s="415"/>
      <c r="W851" s="415"/>
      <c r="X851" s="415"/>
      <c r="Y851" s="415"/>
      <c r="Z851" s="415"/>
      <c r="AA851" s="415"/>
      <c r="AB851" s="415"/>
      <c r="AC851" s="415"/>
      <c r="AD851" s="415"/>
      <c r="AE851" s="415"/>
      <c r="AF851" s="415"/>
      <c r="AG851" s="415"/>
      <c r="AH851" s="415"/>
      <c r="AI851" s="415"/>
      <c r="AJ851" s="415"/>
      <c r="AK851" s="415"/>
      <c r="AL851" s="415"/>
      <c r="AM851" s="415"/>
      <c r="AN851" s="415"/>
    </row>
    <row r="852" ht="21.75" hidden="1" customHeight="1">
      <c r="A852" s="416" t="s">
        <v>164</v>
      </c>
      <c r="B852" s="418" t="s">
        <v>6341</v>
      </c>
      <c r="C852" s="418"/>
      <c r="D852" s="418" t="s">
        <v>6342</v>
      </c>
      <c r="E852" s="418"/>
      <c r="F852" s="418" t="s">
        <v>6343</v>
      </c>
      <c r="G852" s="418" t="s">
        <v>6344</v>
      </c>
      <c r="H852" s="468" t="s">
        <v>60</v>
      </c>
      <c r="I852" s="461">
        <v>5.0</v>
      </c>
      <c r="J852" s="465">
        <v>45849.0</v>
      </c>
      <c r="K852" s="468" t="s">
        <v>131</v>
      </c>
      <c r="L852" s="418" t="s">
        <v>6345</v>
      </c>
      <c r="M852" s="450" t="s">
        <v>5841</v>
      </c>
      <c r="N852" s="415"/>
      <c r="O852" s="419"/>
      <c r="P852" s="421"/>
      <c r="Q852" s="415"/>
      <c r="R852" s="415"/>
      <c r="S852" s="415"/>
      <c r="T852" s="415"/>
      <c r="U852" s="415"/>
      <c r="V852" s="415"/>
      <c r="W852" s="415"/>
      <c r="X852" s="415"/>
      <c r="Y852" s="415"/>
      <c r="Z852" s="415"/>
      <c r="AA852" s="415"/>
      <c r="AB852" s="415"/>
      <c r="AC852" s="415"/>
      <c r="AD852" s="415"/>
      <c r="AE852" s="415"/>
      <c r="AF852" s="415"/>
      <c r="AG852" s="415"/>
      <c r="AH852" s="415"/>
      <c r="AI852" s="415"/>
      <c r="AJ852" s="415"/>
      <c r="AK852" s="415"/>
      <c r="AL852" s="415"/>
      <c r="AM852" s="415"/>
      <c r="AN852" s="415"/>
    </row>
    <row r="853" ht="21.75" hidden="1" customHeight="1">
      <c r="A853" s="416" t="s">
        <v>164</v>
      </c>
      <c r="B853" s="418" t="s">
        <v>6346</v>
      </c>
      <c r="C853" s="418"/>
      <c r="D853" s="418" t="s">
        <v>6347</v>
      </c>
      <c r="E853" s="418"/>
      <c r="F853" s="418" t="s">
        <v>6348</v>
      </c>
      <c r="G853" s="418" t="s">
        <v>6349</v>
      </c>
      <c r="H853" s="468" t="s">
        <v>60</v>
      </c>
      <c r="I853" s="461">
        <v>5.0</v>
      </c>
      <c r="J853" s="465">
        <v>45848.0</v>
      </c>
      <c r="K853" s="468" t="s">
        <v>131</v>
      </c>
      <c r="L853" s="418" t="s">
        <v>6350</v>
      </c>
      <c r="M853" s="450" t="s">
        <v>5841</v>
      </c>
      <c r="N853" s="415"/>
      <c r="O853" s="419"/>
      <c r="P853" s="421"/>
      <c r="Q853" s="415"/>
      <c r="R853" s="415"/>
      <c r="S853" s="415"/>
      <c r="T853" s="415"/>
      <c r="U853" s="415"/>
      <c r="V853" s="415"/>
      <c r="W853" s="415"/>
      <c r="X853" s="415"/>
      <c r="Y853" s="415"/>
      <c r="Z853" s="415"/>
      <c r="AA853" s="415"/>
      <c r="AB853" s="415"/>
      <c r="AC853" s="415"/>
      <c r="AD853" s="415"/>
      <c r="AE853" s="415"/>
      <c r="AF853" s="415"/>
      <c r="AG853" s="415"/>
      <c r="AH853" s="415"/>
      <c r="AI853" s="415"/>
      <c r="AJ853" s="415"/>
      <c r="AK853" s="415"/>
      <c r="AL853" s="415"/>
      <c r="AM853" s="415"/>
      <c r="AN853" s="415"/>
    </row>
    <row r="854" ht="21.75" hidden="1" customHeight="1">
      <c r="A854" s="416" t="s">
        <v>164</v>
      </c>
      <c r="B854" s="418" t="s">
        <v>6351</v>
      </c>
      <c r="C854" s="418"/>
      <c r="D854" s="418" t="s">
        <v>6352</v>
      </c>
      <c r="E854" s="418"/>
      <c r="F854" s="418" t="s">
        <v>4559</v>
      </c>
      <c r="G854" s="418" t="s">
        <v>4559</v>
      </c>
      <c r="H854" s="470" t="s">
        <v>64</v>
      </c>
      <c r="I854" s="461">
        <v>5.0</v>
      </c>
      <c r="J854" s="465">
        <v>45175.0</v>
      </c>
      <c r="K854" s="470" t="s">
        <v>131</v>
      </c>
      <c r="L854" s="418" t="s">
        <v>6353</v>
      </c>
      <c r="M854" s="450" t="s">
        <v>5841</v>
      </c>
      <c r="N854" s="415"/>
      <c r="O854" s="419"/>
      <c r="P854" s="421"/>
      <c r="Q854" s="415"/>
      <c r="R854" s="415"/>
      <c r="S854" s="415"/>
      <c r="T854" s="415"/>
      <c r="U854" s="415"/>
      <c r="V854" s="415"/>
      <c r="W854" s="415"/>
      <c r="X854" s="415"/>
      <c r="Y854" s="415"/>
      <c r="Z854" s="415"/>
      <c r="AA854" s="415"/>
      <c r="AB854" s="415"/>
      <c r="AC854" s="415"/>
      <c r="AD854" s="415"/>
      <c r="AE854" s="415"/>
      <c r="AF854" s="415"/>
      <c r="AG854" s="415"/>
      <c r="AH854" s="415"/>
      <c r="AI854" s="415"/>
      <c r="AJ854" s="415"/>
      <c r="AK854" s="415"/>
      <c r="AL854" s="415"/>
      <c r="AM854" s="415"/>
      <c r="AN854" s="415"/>
    </row>
    <row r="855" ht="21.75" hidden="1" customHeight="1">
      <c r="A855" s="416" t="s">
        <v>164</v>
      </c>
      <c r="B855" s="418" t="s">
        <v>6354</v>
      </c>
      <c r="C855" s="418"/>
      <c r="D855" s="418" t="s">
        <v>6355</v>
      </c>
      <c r="E855" s="418"/>
      <c r="F855" s="418" t="s">
        <v>4559</v>
      </c>
      <c r="G855" s="418" t="s">
        <v>4559</v>
      </c>
      <c r="H855" s="470" t="s">
        <v>64</v>
      </c>
      <c r="I855" s="461">
        <v>5.0</v>
      </c>
      <c r="J855" s="465">
        <v>45180.0</v>
      </c>
      <c r="K855" s="470" t="s">
        <v>131</v>
      </c>
      <c r="L855" s="418" t="s">
        <v>6356</v>
      </c>
      <c r="M855" s="450" t="s">
        <v>5841</v>
      </c>
      <c r="N855" s="415"/>
      <c r="O855" s="419"/>
      <c r="P855" s="421"/>
      <c r="Q855" s="415"/>
      <c r="R855" s="415"/>
      <c r="S855" s="415"/>
      <c r="T855" s="415"/>
      <c r="U855" s="415"/>
      <c r="V855" s="415"/>
      <c r="W855" s="415"/>
      <c r="X855" s="415"/>
      <c r="Y855" s="415"/>
      <c r="Z855" s="415"/>
      <c r="AA855" s="415"/>
      <c r="AB855" s="415"/>
      <c r="AC855" s="415"/>
      <c r="AD855" s="415"/>
      <c r="AE855" s="415"/>
      <c r="AF855" s="415"/>
      <c r="AG855" s="415"/>
      <c r="AH855" s="415"/>
      <c r="AI855" s="415"/>
      <c r="AJ855" s="415"/>
      <c r="AK855" s="415"/>
      <c r="AL855" s="415"/>
      <c r="AM855" s="415"/>
      <c r="AN855" s="415"/>
    </row>
    <row r="856" ht="21.75" hidden="1" customHeight="1">
      <c r="A856" s="416" t="s">
        <v>164</v>
      </c>
      <c r="B856" s="415"/>
      <c r="C856" s="415"/>
      <c r="D856" s="418" t="s">
        <v>6357</v>
      </c>
      <c r="E856" s="418"/>
      <c r="F856" s="418" t="s">
        <v>6358</v>
      </c>
      <c r="G856" s="415"/>
      <c r="H856" s="470" t="s">
        <v>64</v>
      </c>
      <c r="I856" s="461">
        <v>5.0</v>
      </c>
      <c r="J856" s="465">
        <v>45809.0</v>
      </c>
      <c r="K856" s="470" t="s">
        <v>131</v>
      </c>
      <c r="L856" s="418" t="s">
        <v>6359</v>
      </c>
      <c r="M856" s="450" t="s">
        <v>5841</v>
      </c>
      <c r="N856" s="415"/>
      <c r="O856" s="419"/>
      <c r="P856" s="421"/>
      <c r="Q856" s="415"/>
      <c r="R856" s="415"/>
      <c r="S856" s="415"/>
      <c r="T856" s="415"/>
      <c r="U856" s="415"/>
      <c r="V856" s="415"/>
      <c r="W856" s="415"/>
      <c r="X856" s="415"/>
      <c r="Y856" s="415"/>
      <c r="Z856" s="415"/>
      <c r="AA856" s="415"/>
      <c r="AB856" s="415"/>
      <c r="AC856" s="415"/>
      <c r="AD856" s="415"/>
      <c r="AE856" s="415"/>
      <c r="AF856" s="415"/>
      <c r="AG856" s="415"/>
      <c r="AH856" s="415"/>
      <c r="AI856" s="415"/>
      <c r="AJ856" s="415"/>
      <c r="AK856" s="415"/>
      <c r="AL856" s="415"/>
      <c r="AM856" s="415"/>
      <c r="AN856" s="415"/>
    </row>
    <row r="857" ht="21.75" hidden="1" customHeight="1">
      <c r="A857" s="416" t="s">
        <v>164</v>
      </c>
      <c r="B857" s="471" t="s">
        <v>6360</v>
      </c>
      <c r="C857" s="471"/>
      <c r="D857" s="448" t="s">
        <v>6361</v>
      </c>
      <c r="E857" s="448"/>
      <c r="F857" s="419" t="s">
        <v>6362</v>
      </c>
      <c r="G857" s="419" t="s">
        <v>6363</v>
      </c>
      <c r="H857" s="419" t="s">
        <v>106</v>
      </c>
      <c r="I857" s="419">
        <v>5.0</v>
      </c>
      <c r="J857" s="420">
        <v>45772.0</v>
      </c>
      <c r="K857" s="419" t="s">
        <v>174</v>
      </c>
      <c r="L857" s="419" t="s">
        <v>6364</v>
      </c>
      <c r="M857" s="450" t="s">
        <v>6365</v>
      </c>
      <c r="N857" s="415"/>
      <c r="O857" s="419"/>
      <c r="P857" s="421"/>
      <c r="Q857" s="415"/>
      <c r="R857" s="415"/>
      <c r="S857" s="415"/>
      <c r="T857" s="415"/>
      <c r="U857" s="415"/>
      <c r="V857" s="415"/>
      <c r="W857" s="415"/>
      <c r="X857" s="415"/>
      <c r="Y857" s="415"/>
      <c r="Z857" s="415"/>
      <c r="AA857" s="415"/>
      <c r="AB857" s="415"/>
      <c r="AC857" s="415"/>
      <c r="AD857" s="415"/>
      <c r="AE857" s="415"/>
      <c r="AF857" s="415"/>
      <c r="AG857" s="415"/>
      <c r="AH857" s="415"/>
      <c r="AI857" s="415"/>
      <c r="AJ857" s="415"/>
      <c r="AK857" s="415"/>
      <c r="AL857" s="415"/>
      <c r="AM857" s="415"/>
      <c r="AN857" s="415"/>
    </row>
    <row r="858" ht="21.75" hidden="1" customHeight="1">
      <c r="A858" s="416" t="s">
        <v>164</v>
      </c>
      <c r="B858" s="471" t="s">
        <v>6366</v>
      </c>
      <c r="C858" s="471"/>
      <c r="D858" s="448" t="s">
        <v>6367</v>
      </c>
      <c r="E858" s="448"/>
      <c r="F858" s="419" t="s">
        <v>6368</v>
      </c>
      <c r="G858" s="419" t="s">
        <v>6369</v>
      </c>
      <c r="H858" s="419" t="s">
        <v>106</v>
      </c>
      <c r="I858" s="419">
        <v>5.0</v>
      </c>
      <c r="J858" s="420">
        <v>45721.0</v>
      </c>
      <c r="K858" s="419" t="s">
        <v>174</v>
      </c>
      <c r="L858" s="419" t="s">
        <v>6364</v>
      </c>
      <c r="M858" s="450" t="s">
        <v>6365</v>
      </c>
      <c r="N858" s="415"/>
      <c r="O858" s="419"/>
      <c r="P858" s="421"/>
      <c r="Q858" s="415"/>
      <c r="R858" s="415"/>
      <c r="S858" s="415"/>
      <c r="T858" s="415"/>
      <c r="U858" s="415"/>
      <c r="V858" s="415"/>
      <c r="W858" s="415"/>
      <c r="X858" s="415"/>
      <c r="Y858" s="415"/>
      <c r="Z858" s="415"/>
      <c r="AA858" s="415"/>
      <c r="AB858" s="415"/>
      <c r="AC858" s="415"/>
      <c r="AD858" s="415"/>
      <c r="AE858" s="415"/>
      <c r="AF858" s="415"/>
      <c r="AG858" s="415"/>
      <c r="AH858" s="415"/>
      <c r="AI858" s="415"/>
      <c r="AJ858" s="415"/>
      <c r="AK858" s="415"/>
      <c r="AL858" s="415"/>
      <c r="AM858" s="415"/>
      <c r="AN858" s="415"/>
    </row>
    <row r="859" ht="21.75" hidden="1" customHeight="1">
      <c r="A859" s="416" t="s">
        <v>164</v>
      </c>
      <c r="B859" s="471" t="s">
        <v>6370</v>
      </c>
      <c r="C859" s="471"/>
      <c r="D859" s="448" t="s">
        <v>6371</v>
      </c>
      <c r="E859" s="448"/>
      <c r="F859" s="419" t="s">
        <v>6372</v>
      </c>
      <c r="G859" s="419" t="s">
        <v>6373</v>
      </c>
      <c r="H859" s="419" t="s">
        <v>106</v>
      </c>
      <c r="I859" s="419">
        <v>5.0</v>
      </c>
      <c r="J859" s="420">
        <v>45736.0</v>
      </c>
      <c r="K859" s="419" t="s">
        <v>174</v>
      </c>
      <c r="L859" s="419" t="s">
        <v>6364</v>
      </c>
      <c r="M859" s="450" t="s">
        <v>6365</v>
      </c>
      <c r="N859" s="415"/>
      <c r="O859" s="419"/>
      <c r="P859" s="421"/>
      <c r="Q859" s="415"/>
      <c r="R859" s="415"/>
      <c r="S859" s="415"/>
      <c r="T859" s="415"/>
      <c r="U859" s="415"/>
      <c r="V859" s="415"/>
      <c r="W859" s="415"/>
      <c r="X859" s="415"/>
      <c r="Y859" s="415"/>
      <c r="Z859" s="415"/>
      <c r="AA859" s="415"/>
      <c r="AB859" s="415"/>
      <c r="AC859" s="415"/>
      <c r="AD859" s="415"/>
      <c r="AE859" s="415"/>
      <c r="AF859" s="415"/>
      <c r="AG859" s="415"/>
      <c r="AH859" s="415"/>
      <c r="AI859" s="415"/>
      <c r="AJ859" s="415"/>
      <c r="AK859" s="415"/>
      <c r="AL859" s="415"/>
      <c r="AM859" s="415"/>
      <c r="AN859" s="415"/>
    </row>
    <row r="860" ht="21.75" hidden="1" customHeight="1">
      <c r="A860" s="416" t="s">
        <v>164</v>
      </c>
      <c r="B860" s="418" t="s">
        <v>6374</v>
      </c>
      <c r="C860" s="418"/>
      <c r="D860" s="448" t="s">
        <v>6375</v>
      </c>
      <c r="E860" s="448"/>
      <c r="F860" s="419" t="s">
        <v>6376</v>
      </c>
      <c r="G860" s="419" t="s">
        <v>6377</v>
      </c>
      <c r="H860" s="419" t="s">
        <v>106</v>
      </c>
      <c r="I860" s="419">
        <v>5.0</v>
      </c>
      <c r="J860" s="420">
        <v>45485.0</v>
      </c>
      <c r="K860" s="419" t="s">
        <v>174</v>
      </c>
      <c r="L860" s="419" t="s">
        <v>6364</v>
      </c>
      <c r="M860" s="450" t="s">
        <v>6365</v>
      </c>
      <c r="N860" s="415"/>
      <c r="O860" s="419"/>
      <c r="P860" s="421"/>
      <c r="Q860" s="415"/>
      <c r="R860" s="415"/>
      <c r="S860" s="415"/>
      <c r="T860" s="415"/>
      <c r="U860" s="415"/>
      <c r="V860" s="415"/>
      <c r="W860" s="415"/>
      <c r="X860" s="415"/>
      <c r="Y860" s="415"/>
      <c r="Z860" s="415"/>
      <c r="AA860" s="415"/>
      <c r="AB860" s="415"/>
      <c r="AC860" s="415"/>
      <c r="AD860" s="415"/>
      <c r="AE860" s="415"/>
      <c r="AF860" s="415"/>
      <c r="AG860" s="415"/>
      <c r="AH860" s="415"/>
      <c r="AI860" s="415"/>
      <c r="AJ860" s="415"/>
      <c r="AK860" s="415"/>
      <c r="AL860" s="415"/>
      <c r="AM860" s="415"/>
      <c r="AN860" s="415"/>
    </row>
    <row r="861" ht="21.75" hidden="1" customHeight="1">
      <c r="A861" s="416" t="s">
        <v>164</v>
      </c>
      <c r="B861" s="471" t="s">
        <v>6378</v>
      </c>
      <c r="C861" s="471"/>
      <c r="D861" s="448" t="s">
        <v>6379</v>
      </c>
      <c r="E861" s="448"/>
      <c r="F861" s="419" t="s">
        <v>6380</v>
      </c>
      <c r="G861" s="419" t="s">
        <v>6381</v>
      </c>
      <c r="H861" s="419" t="s">
        <v>106</v>
      </c>
      <c r="I861" s="419">
        <v>5.0</v>
      </c>
      <c r="J861" s="420">
        <v>45482.0</v>
      </c>
      <c r="K861" s="419" t="s">
        <v>174</v>
      </c>
      <c r="L861" s="419" t="s">
        <v>6364</v>
      </c>
      <c r="M861" s="450" t="s">
        <v>6365</v>
      </c>
      <c r="N861" s="415"/>
      <c r="O861" s="419"/>
      <c r="P861" s="421"/>
      <c r="Q861" s="415"/>
      <c r="R861" s="415"/>
      <c r="S861" s="415"/>
      <c r="T861" s="415"/>
      <c r="U861" s="415"/>
      <c r="V861" s="415"/>
      <c r="W861" s="415"/>
      <c r="X861" s="415"/>
      <c r="Y861" s="415"/>
      <c r="Z861" s="415"/>
      <c r="AA861" s="415"/>
      <c r="AB861" s="415"/>
      <c r="AC861" s="415"/>
      <c r="AD861" s="415"/>
      <c r="AE861" s="415"/>
      <c r="AF861" s="415"/>
      <c r="AG861" s="415"/>
      <c r="AH861" s="415"/>
      <c r="AI861" s="415"/>
      <c r="AJ861" s="415"/>
      <c r="AK861" s="415"/>
      <c r="AL861" s="415"/>
      <c r="AM861" s="415"/>
      <c r="AN861" s="415"/>
    </row>
    <row r="862" ht="21.75" hidden="1" customHeight="1">
      <c r="A862" s="416" t="s">
        <v>164</v>
      </c>
      <c r="B862" s="471" t="s">
        <v>6382</v>
      </c>
      <c r="C862" s="471"/>
      <c r="D862" s="448" t="s">
        <v>6383</v>
      </c>
      <c r="E862" s="448"/>
      <c r="F862" s="419" t="s">
        <v>6384</v>
      </c>
      <c r="G862" s="419" t="s">
        <v>6385</v>
      </c>
      <c r="H862" s="419" t="s">
        <v>106</v>
      </c>
      <c r="I862" s="419">
        <v>5.0</v>
      </c>
      <c r="J862" s="420">
        <v>45424.0</v>
      </c>
      <c r="K862" s="419" t="s">
        <v>174</v>
      </c>
      <c r="L862" s="419" t="s">
        <v>6364</v>
      </c>
      <c r="M862" s="450" t="s">
        <v>6365</v>
      </c>
      <c r="N862" s="415"/>
      <c r="O862" s="419"/>
      <c r="P862" s="421"/>
      <c r="Q862" s="415"/>
      <c r="R862" s="415"/>
      <c r="S862" s="415"/>
      <c r="T862" s="415"/>
      <c r="U862" s="415"/>
      <c r="V862" s="415"/>
      <c r="W862" s="415"/>
      <c r="X862" s="415"/>
      <c r="Y862" s="415"/>
      <c r="Z862" s="415"/>
      <c r="AA862" s="415"/>
      <c r="AB862" s="415"/>
      <c r="AC862" s="415"/>
      <c r="AD862" s="415"/>
      <c r="AE862" s="415"/>
      <c r="AF862" s="415"/>
      <c r="AG862" s="415"/>
      <c r="AH862" s="415"/>
      <c r="AI862" s="415"/>
      <c r="AJ862" s="415"/>
      <c r="AK862" s="415"/>
      <c r="AL862" s="415"/>
      <c r="AM862" s="415"/>
      <c r="AN862" s="415"/>
    </row>
    <row r="863" ht="21.75" hidden="1" customHeight="1">
      <c r="A863" s="416" t="s">
        <v>164</v>
      </c>
      <c r="B863" s="471" t="s">
        <v>6386</v>
      </c>
      <c r="C863" s="471"/>
      <c r="D863" s="448" t="s">
        <v>6387</v>
      </c>
      <c r="E863" s="448"/>
      <c r="F863" s="419" t="s">
        <v>6388</v>
      </c>
      <c r="G863" s="419" t="s">
        <v>6389</v>
      </c>
      <c r="H863" s="419" t="s">
        <v>106</v>
      </c>
      <c r="I863" s="419">
        <v>5.0</v>
      </c>
      <c r="J863" s="420">
        <v>45415.0</v>
      </c>
      <c r="K863" s="419" t="s">
        <v>174</v>
      </c>
      <c r="L863" s="419" t="s">
        <v>6364</v>
      </c>
      <c r="M863" s="450" t="s">
        <v>6365</v>
      </c>
      <c r="N863" s="415"/>
      <c r="O863" s="419"/>
      <c r="P863" s="421"/>
      <c r="Q863" s="415"/>
      <c r="R863" s="415"/>
      <c r="S863" s="415"/>
      <c r="T863" s="415"/>
      <c r="U863" s="415"/>
      <c r="V863" s="415"/>
      <c r="W863" s="415"/>
      <c r="X863" s="415"/>
      <c r="Y863" s="415"/>
      <c r="Z863" s="415"/>
      <c r="AA863" s="415"/>
      <c r="AB863" s="415"/>
      <c r="AC863" s="415"/>
      <c r="AD863" s="415"/>
      <c r="AE863" s="415"/>
      <c r="AF863" s="415"/>
      <c r="AG863" s="415"/>
      <c r="AH863" s="415"/>
      <c r="AI863" s="415"/>
      <c r="AJ863" s="415"/>
      <c r="AK863" s="415"/>
      <c r="AL863" s="415"/>
      <c r="AM863" s="415"/>
      <c r="AN863" s="415"/>
    </row>
    <row r="864" ht="21.75" hidden="1" customHeight="1">
      <c r="A864" s="416" t="s">
        <v>164</v>
      </c>
      <c r="B864" s="471" t="s">
        <v>6390</v>
      </c>
      <c r="C864" s="471"/>
      <c r="D864" s="448" t="s">
        <v>6391</v>
      </c>
      <c r="E864" s="448"/>
      <c r="F864" s="419" t="s">
        <v>6392</v>
      </c>
      <c r="G864" s="419" t="s">
        <v>6393</v>
      </c>
      <c r="H864" s="419" t="s">
        <v>106</v>
      </c>
      <c r="I864" s="419">
        <v>5.0</v>
      </c>
      <c r="J864" s="420">
        <v>45411.0</v>
      </c>
      <c r="K864" s="419" t="s">
        <v>174</v>
      </c>
      <c r="L864" s="419" t="s">
        <v>6364</v>
      </c>
      <c r="M864" s="450" t="s">
        <v>6365</v>
      </c>
      <c r="N864" s="415"/>
      <c r="O864" s="419"/>
      <c r="P864" s="421"/>
      <c r="Q864" s="415"/>
      <c r="R864" s="415"/>
      <c r="S864" s="415"/>
      <c r="T864" s="415"/>
      <c r="U864" s="415"/>
      <c r="V864" s="415"/>
      <c r="W864" s="415"/>
      <c r="X864" s="415"/>
      <c r="Y864" s="415"/>
      <c r="Z864" s="415"/>
      <c r="AA864" s="415"/>
      <c r="AB864" s="415"/>
      <c r="AC864" s="415"/>
      <c r="AD864" s="415"/>
      <c r="AE864" s="415"/>
      <c r="AF864" s="415"/>
      <c r="AG864" s="415"/>
      <c r="AH864" s="415"/>
      <c r="AI864" s="415"/>
      <c r="AJ864" s="415"/>
      <c r="AK864" s="415"/>
      <c r="AL864" s="415"/>
      <c r="AM864" s="415"/>
      <c r="AN864" s="415"/>
    </row>
    <row r="865" ht="21.75" hidden="1" customHeight="1">
      <c r="A865" s="416" t="s">
        <v>164</v>
      </c>
      <c r="B865" s="471" t="s">
        <v>6394</v>
      </c>
      <c r="C865" s="471"/>
      <c r="D865" s="448" t="s">
        <v>6395</v>
      </c>
      <c r="E865" s="448"/>
      <c r="F865" s="419" t="s">
        <v>6396</v>
      </c>
      <c r="G865" s="419" t="s">
        <v>6397</v>
      </c>
      <c r="H865" s="419" t="s">
        <v>106</v>
      </c>
      <c r="I865" s="419">
        <v>5.0</v>
      </c>
      <c r="J865" s="420">
        <v>45392.0</v>
      </c>
      <c r="K865" s="419" t="s">
        <v>174</v>
      </c>
      <c r="L865" s="419" t="s">
        <v>6364</v>
      </c>
      <c r="M865" s="450" t="s">
        <v>6365</v>
      </c>
      <c r="N865" s="415"/>
      <c r="O865" s="419"/>
      <c r="P865" s="421"/>
      <c r="Q865" s="415"/>
      <c r="R865" s="415"/>
      <c r="S865" s="415"/>
      <c r="T865" s="415"/>
      <c r="U865" s="415"/>
      <c r="V865" s="415"/>
      <c r="W865" s="415"/>
      <c r="X865" s="415"/>
      <c r="Y865" s="415"/>
      <c r="Z865" s="415"/>
      <c r="AA865" s="415"/>
      <c r="AB865" s="415"/>
      <c r="AC865" s="415"/>
      <c r="AD865" s="415"/>
      <c r="AE865" s="415"/>
      <c r="AF865" s="415"/>
      <c r="AG865" s="415"/>
      <c r="AH865" s="415"/>
      <c r="AI865" s="415"/>
      <c r="AJ865" s="415"/>
      <c r="AK865" s="415"/>
      <c r="AL865" s="415"/>
      <c r="AM865" s="415"/>
      <c r="AN865" s="415"/>
    </row>
    <row r="866" ht="21.75" hidden="1" customHeight="1">
      <c r="A866" s="416" t="s">
        <v>164</v>
      </c>
      <c r="B866" s="472" t="s">
        <v>6398</v>
      </c>
      <c r="C866" s="472"/>
      <c r="D866" s="438" t="s">
        <v>6399</v>
      </c>
      <c r="E866" s="438"/>
      <c r="F866" s="427" t="s">
        <v>6400</v>
      </c>
      <c r="G866" s="427" t="s">
        <v>6401</v>
      </c>
      <c r="H866" s="427" t="s">
        <v>106</v>
      </c>
      <c r="I866" s="419">
        <v>5.0</v>
      </c>
      <c r="J866" s="420">
        <v>45370.0</v>
      </c>
      <c r="K866" s="419" t="s">
        <v>174</v>
      </c>
      <c r="L866" s="419" t="s">
        <v>6364</v>
      </c>
      <c r="M866" s="450" t="s">
        <v>6365</v>
      </c>
      <c r="N866" s="415"/>
      <c r="O866" s="419"/>
      <c r="P866" s="421"/>
      <c r="Q866" s="415"/>
      <c r="R866" s="415"/>
      <c r="S866" s="415"/>
      <c r="T866" s="415"/>
      <c r="U866" s="415"/>
      <c r="V866" s="415"/>
      <c r="W866" s="415"/>
      <c r="X866" s="415"/>
      <c r="Y866" s="415"/>
      <c r="Z866" s="415"/>
      <c r="AA866" s="415"/>
      <c r="AB866" s="415"/>
      <c r="AC866" s="415"/>
      <c r="AD866" s="415"/>
      <c r="AE866" s="415"/>
      <c r="AF866" s="415"/>
      <c r="AG866" s="415"/>
      <c r="AH866" s="415"/>
      <c r="AI866" s="415"/>
      <c r="AJ866" s="415"/>
      <c r="AK866" s="415"/>
      <c r="AL866" s="415"/>
      <c r="AM866" s="415"/>
      <c r="AN866" s="415"/>
    </row>
    <row r="867" ht="21.75" hidden="1" customHeight="1">
      <c r="A867" s="416" t="s">
        <v>164</v>
      </c>
      <c r="B867" s="471" t="s">
        <v>6402</v>
      </c>
      <c r="C867" s="471"/>
      <c r="D867" s="448" t="s">
        <v>6403</v>
      </c>
      <c r="E867" s="448"/>
      <c r="F867" s="473" t="s">
        <v>6404</v>
      </c>
      <c r="G867" s="473" t="s">
        <v>6405</v>
      </c>
      <c r="H867" s="419" t="s">
        <v>106</v>
      </c>
      <c r="I867" s="419">
        <v>5.0</v>
      </c>
      <c r="J867" s="420">
        <v>44965.0</v>
      </c>
      <c r="K867" s="419" t="s">
        <v>174</v>
      </c>
      <c r="L867" s="419" t="s">
        <v>6406</v>
      </c>
      <c r="M867" s="450" t="s">
        <v>6365</v>
      </c>
      <c r="N867" s="415"/>
      <c r="O867" s="419"/>
      <c r="P867" s="421"/>
      <c r="Q867" s="415"/>
      <c r="R867" s="415"/>
      <c r="S867" s="415"/>
      <c r="T867" s="415"/>
      <c r="U867" s="415"/>
      <c r="V867" s="415"/>
      <c r="W867" s="415"/>
      <c r="X867" s="415"/>
      <c r="Y867" s="415"/>
      <c r="Z867" s="415"/>
      <c r="AA867" s="415"/>
      <c r="AB867" s="415"/>
      <c r="AC867" s="415"/>
      <c r="AD867" s="415"/>
      <c r="AE867" s="415"/>
      <c r="AF867" s="415"/>
      <c r="AG867" s="415"/>
      <c r="AH867" s="415"/>
      <c r="AI867" s="415"/>
      <c r="AJ867" s="415"/>
      <c r="AK867" s="415"/>
      <c r="AL867" s="415"/>
      <c r="AM867" s="415"/>
      <c r="AN867" s="415"/>
    </row>
    <row r="868" ht="21.75" hidden="1" customHeight="1">
      <c r="A868" s="416" t="s">
        <v>164</v>
      </c>
      <c r="B868" s="471" t="s">
        <v>6407</v>
      </c>
      <c r="C868" s="471"/>
      <c r="D868" s="448" t="s">
        <v>6408</v>
      </c>
      <c r="E868" s="448"/>
      <c r="F868" s="419" t="s">
        <v>6409</v>
      </c>
      <c r="G868" s="419" t="s">
        <v>6410</v>
      </c>
      <c r="H868" s="419" t="s">
        <v>106</v>
      </c>
      <c r="I868" s="419">
        <v>5.0</v>
      </c>
      <c r="J868" s="420">
        <v>45426.0</v>
      </c>
      <c r="K868" s="419" t="s">
        <v>174</v>
      </c>
      <c r="L868" s="419" t="s">
        <v>6364</v>
      </c>
      <c r="M868" s="450" t="s">
        <v>6365</v>
      </c>
      <c r="N868" s="415"/>
      <c r="O868" s="419"/>
      <c r="P868" s="421"/>
      <c r="Q868" s="415"/>
      <c r="R868" s="415"/>
      <c r="S868" s="415"/>
      <c r="T868" s="415"/>
      <c r="U868" s="415"/>
      <c r="V868" s="415"/>
      <c r="W868" s="415"/>
      <c r="X868" s="415"/>
      <c r="Y868" s="415"/>
      <c r="Z868" s="415"/>
      <c r="AA868" s="415"/>
      <c r="AB868" s="415"/>
      <c r="AC868" s="415"/>
      <c r="AD868" s="415"/>
      <c r="AE868" s="415"/>
      <c r="AF868" s="415"/>
      <c r="AG868" s="415"/>
      <c r="AH868" s="415"/>
      <c r="AI868" s="415"/>
      <c r="AJ868" s="415"/>
      <c r="AK868" s="415"/>
      <c r="AL868" s="415"/>
      <c r="AM868" s="415"/>
      <c r="AN868" s="415"/>
    </row>
    <row r="869" ht="21.75" hidden="1" customHeight="1">
      <c r="A869" s="416" t="s">
        <v>164</v>
      </c>
      <c r="B869" s="471" t="s">
        <v>6411</v>
      </c>
      <c r="C869" s="471"/>
      <c r="D869" s="448" t="s">
        <v>6412</v>
      </c>
      <c r="E869" s="448"/>
      <c r="F869" s="419" t="s">
        <v>6413</v>
      </c>
      <c r="G869" s="419" t="s">
        <v>6414</v>
      </c>
      <c r="H869" s="419" t="s">
        <v>106</v>
      </c>
      <c r="I869" s="419">
        <v>5.0</v>
      </c>
      <c r="J869" s="420">
        <v>45433.0</v>
      </c>
      <c r="K869" s="419" t="s">
        <v>174</v>
      </c>
      <c r="L869" s="419" t="s">
        <v>6364</v>
      </c>
      <c r="M869" s="450" t="s">
        <v>6365</v>
      </c>
      <c r="N869" s="415"/>
      <c r="O869" s="419"/>
      <c r="P869" s="421"/>
      <c r="Q869" s="415"/>
      <c r="R869" s="415"/>
      <c r="S869" s="415"/>
      <c r="T869" s="415"/>
      <c r="U869" s="415"/>
      <c r="V869" s="415"/>
      <c r="W869" s="415"/>
      <c r="X869" s="415"/>
      <c r="Y869" s="415"/>
      <c r="Z869" s="415"/>
      <c r="AA869" s="415"/>
      <c r="AB869" s="415"/>
      <c r="AC869" s="415"/>
      <c r="AD869" s="415"/>
      <c r="AE869" s="415"/>
      <c r="AF869" s="415"/>
      <c r="AG869" s="415"/>
      <c r="AH869" s="415"/>
      <c r="AI869" s="415"/>
      <c r="AJ869" s="415"/>
      <c r="AK869" s="415"/>
      <c r="AL869" s="415"/>
      <c r="AM869" s="415"/>
      <c r="AN869" s="415"/>
    </row>
    <row r="870" ht="21.75" hidden="1" customHeight="1">
      <c r="A870" s="416" t="s">
        <v>164</v>
      </c>
      <c r="B870" s="471" t="s">
        <v>6415</v>
      </c>
      <c r="C870" s="471"/>
      <c r="D870" s="448" t="s">
        <v>6416</v>
      </c>
      <c r="E870" s="448"/>
      <c r="F870" s="419" t="s">
        <v>6417</v>
      </c>
      <c r="G870" s="419" t="s">
        <v>6418</v>
      </c>
      <c r="H870" s="419" t="s">
        <v>106</v>
      </c>
      <c r="I870" s="419">
        <v>5.0</v>
      </c>
      <c r="J870" s="420">
        <v>45439.0</v>
      </c>
      <c r="K870" s="419" t="s">
        <v>174</v>
      </c>
      <c r="L870" s="419" t="s">
        <v>6364</v>
      </c>
      <c r="M870" s="450" t="s">
        <v>6365</v>
      </c>
      <c r="N870" s="415"/>
      <c r="O870" s="419"/>
      <c r="P870" s="421"/>
      <c r="Q870" s="415"/>
      <c r="R870" s="415"/>
      <c r="S870" s="415"/>
      <c r="T870" s="415"/>
      <c r="U870" s="415"/>
      <c r="V870" s="415"/>
      <c r="W870" s="415"/>
      <c r="X870" s="415"/>
      <c r="Y870" s="415"/>
      <c r="Z870" s="415"/>
      <c r="AA870" s="415"/>
      <c r="AB870" s="415"/>
      <c r="AC870" s="415"/>
      <c r="AD870" s="415"/>
      <c r="AE870" s="415"/>
      <c r="AF870" s="415"/>
      <c r="AG870" s="415"/>
      <c r="AH870" s="415"/>
      <c r="AI870" s="415"/>
      <c r="AJ870" s="415"/>
      <c r="AK870" s="415"/>
      <c r="AL870" s="415"/>
      <c r="AM870" s="415"/>
      <c r="AN870" s="415"/>
    </row>
    <row r="871" ht="21.75" hidden="1" customHeight="1">
      <c r="A871" s="416" t="s">
        <v>164</v>
      </c>
      <c r="B871" s="471" t="s">
        <v>6419</v>
      </c>
      <c r="C871" s="471"/>
      <c r="D871" s="448" t="s">
        <v>6420</v>
      </c>
      <c r="E871" s="448"/>
      <c r="F871" s="419" t="s">
        <v>6421</v>
      </c>
      <c r="G871" s="419" t="s">
        <v>6422</v>
      </c>
      <c r="H871" s="419" t="s">
        <v>106</v>
      </c>
      <c r="I871" s="419">
        <v>5.0</v>
      </c>
      <c r="J871" s="420">
        <v>45440.0</v>
      </c>
      <c r="K871" s="419" t="s">
        <v>174</v>
      </c>
      <c r="L871" s="419" t="s">
        <v>6364</v>
      </c>
      <c r="M871" s="450" t="s">
        <v>6365</v>
      </c>
      <c r="N871" s="415"/>
      <c r="O871" s="419"/>
      <c r="P871" s="421"/>
      <c r="Q871" s="415"/>
      <c r="R871" s="415"/>
      <c r="S871" s="415"/>
      <c r="T871" s="415"/>
      <c r="U871" s="415"/>
      <c r="V871" s="415"/>
      <c r="W871" s="415"/>
      <c r="X871" s="415"/>
      <c r="Y871" s="415"/>
      <c r="Z871" s="415"/>
      <c r="AA871" s="415"/>
      <c r="AB871" s="415"/>
      <c r="AC871" s="415"/>
      <c r="AD871" s="415"/>
      <c r="AE871" s="415"/>
      <c r="AF871" s="415"/>
      <c r="AG871" s="415"/>
      <c r="AH871" s="415"/>
      <c r="AI871" s="415"/>
      <c r="AJ871" s="415"/>
      <c r="AK871" s="415"/>
      <c r="AL871" s="415"/>
      <c r="AM871" s="415"/>
      <c r="AN871" s="415"/>
    </row>
    <row r="872" ht="21.75" hidden="1" customHeight="1">
      <c r="A872" s="416" t="s">
        <v>164</v>
      </c>
      <c r="B872" s="471" t="s">
        <v>6423</v>
      </c>
      <c r="C872" s="471"/>
      <c r="D872" s="448" t="s">
        <v>6424</v>
      </c>
      <c r="E872" s="448"/>
      <c r="F872" s="419" t="s">
        <v>6425</v>
      </c>
      <c r="G872" s="419" t="s">
        <v>6426</v>
      </c>
      <c r="H872" s="419" t="s">
        <v>106</v>
      </c>
      <c r="I872" s="419">
        <v>5.0</v>
      </c>
      <c r="J872" s="420">
        <v>45448.0</v>
      </c>
      <c r="K872" s="419" t="s">
        <v>174</v>
      </c>
      <c r="L872" s="419" t="s">
        <v>6427</v>
      </c>
      <c r="M872" s="450" t="s">
        <v>6365</v>
      </c>
      <c r="N872" s="415"/>
      <c r="O872" s="419"/>
      <c r="P872" s="421"/>
      <c r="Q872" s="415"/>
      <c r="R872" s="415"/>
      <c r="S872" s="415"/>
      <c r="T872" s="415"/>
      <c r="U872" s="415"/>
      <c r="V872" s="415"/>
      <c r="W872" s="415"/>
      <c r="X872" s="415"/>
      <c r="Y872" s="415"/>
      <c r="Z872" s="415"/>
      <c r="AA872" s="415"/>
      <c r="AB872" s="415"/>
      <c r="AC872" s="415"/>
      <c r="AD872" s="415"/>
      <c r="AE872" s="415"/>
      <c r="AF872" s="415"/>
      <c r="AG872" s="415"/>
      <c r="AH872" s="415"/>
      <c r="AI872" s="415"/>
      <c r="AJ872" s="415"/>
      <c r="AK872" s="415"/>
      <c r="AL872" s="415"/>
      <c r="AM872" s="415"/>
      <c r="AN872" s="415"/>
    </row>
    <row r="873" ht="21.75" hidden="1" customHeight="1">
      <c r="A873" s="416" t="s">
        <v>164</v>
      </c>
      <c r="B873" s="471" t="s">
        <v>6428</v>
      </c>
      <c r="C873" s="471"/>
      <c r="D873" s="448" t="s">
        <v>6429</v>
      </c>
      <c r="E873" s="448"/>
      <c r="F873" s="419" t="s">
        <v>6430</v>
      </c>
      <c r="G873" s="419" t="s">
        <v>6431</v>
      </c>
      <c r="H873" s="419" t="s">
        <v>106</v>
      </c>
      <c r="I873" s="419">
        <v>5.0</v>
      </c>
      <c r="J873" s="420">
        <v>45450.0</v>
      </c>
      <c r="K873" s="419" t="s">
        <v>174</v>
      </c>
      <c r="L873" s="419" t="s">
        <v>6364</v>
      </c>
      <c r="M873" s="450" t="s">
        <v>6365</v>
      </c>
      <c r="N873" s="415"/>
      <c r="O873" s="419"/>
      <c r="P873" s="421"/>
      <c r="Q873" s="415"/>
      <c r="R873" s="415"/>
      <c r="S873" s="415"/>
      <c r="T873" s="415"/>
      <c r="U873" s="415"/>
      <c r="V873" s="415"/>
      <c r="W873" s="415"/>
      <c r="X873" s="415"/>
      <c r="Y873" s="415"/>
      <c r="Z873" s="415"/>
      <c r="AA873" s="415"/>
      <c r="AB873" s="415"/>
      <c r="AC873" s="415"/>
      <c r="AD873" s="415"/>
      <c r="AE873" s="415"/>
      <c r="AF873" s="415"/>
      <c r="AG873" s="415"/>
      <c r="AH873" s="415"/>
      <c r="AI873" s="415"/>
      <c r="AJ873" s="415"/>
      <c r="AK873" s="415"/>
      <c r="AL873" s="415"/>
      <c r="AM873" s="415"/>
      <c r="AN873" s="415"/>
    </row>
    <row r="874" ht="21.75" hidden="1" customHeight="1">
      <c r="A874" s="416" t="s">
        <v>164</v>
      </c>
      <c r="B874" s="471" t="s">
        <v>6432</v>
      </c>
      <c r="C874" s="471"/>
      <c r="D874" s="448" t="s">
        <v>6433</v>
      </c>
      <c r="E874" s="448"/>
      <c r="F874" s="419" t="s">
        <v>6434</v>
      </c>
      <c r="G874" s="419" t="s">
        <v>6435</v>
      </c>
      <c r="H874" s="419" t="s">
        <v>106</v>
      </c>
      <c r="I874" s="419">
        <v>5.0</v>
      </c>
      <c r="J874" s="420">
        <v>45454.0</v>
      </c>
      <c r="K874" s="419" t="s">
        <v>174</v>
      </c>
      <c r="L874" s="419" t="s">
        <v>6364</v>
      </c>
      <c r="M874" s="450" t="s">
        <v>6365</v>
      </c>
      <c r="N874" s="415"/>
      <c r="O874" s="419"/>
      <c r="P874" s="421"/>
      <c r="Q874" s="415"/>
      <c r="R874" s="415"/>
      <c r="S874" s="415"/>
      <c r="T874" s="415"/>
      <c r="U874" s="415"/>
      <c r="V874" s="415"/>
      <c r="W874" s="415"/>
      <c r="X874" s="415"/>
      <c r="Y874" s="415"/>
      <c r="Z874" s="415"/>
      <c r="AA874" s="415"/>
      <c r="AB874" s="415"/>
      <c r="AC874" s="415"/>
      <c r="AD874" s="415"/>
      <c r="AE874" s="415"/>
      <c r="AF874" s="415"/>
      <c r="AG874" s="415"/>
      <c r="AH874" s="415"/>
      <c r="AI874" s="415"/>
      <c r="AJ874" s="415"/>
      <c r="AK874" s="415"/>
      <c r="AL874" s="415"/>
      <c r="AM874" s="415"/>
      <c r="AN874" s="415"/>
    </row>
    <row r="875" ht="21.75" hidden="1" customHeight="1">
      <c r="A875" s="416" t="s">
        <v>164</v>
      </c>
      <c r="B875" s="471" t="s">
        <v>6436</v>
      </c>
      <c r="C875" s="471"/>
      <c r="D875" s="448" t="s">
        <v>6437</v>
      </c>
      <c r="E875" s="448"/>
      <c r="F875" s="419" t="s">
        <v>6438</v>
      </c>
      <c r="G875" s="419" t="s">
        <v>6439</v>
      </c>
      <c r="H875" s="419" t="s">
        <v>106</v>
      </c>
      <c r="I875" s="419">
        <v>5.0</v>
      </c>
      <c r="J875" s="420">
        <v>45467.0</v>
      </c>
      <c r="K875" s="419" t="s">
        <v>174</v>
      </c>
      <c r="L875" s="419" t="s">
        <v>6364</v>
      </c>
      <c r="M875" s="450" t="s">
        <v>6365</v>
      </c>
      <c r="N875" s="415"/>
      <c r="O875" s="419"/>
      <c r="P875" s="421"/>
      <c r="Q875" s="415"/>
      <c r="R875" s="415"/>
      <c r="S875" s="415"/>
      <c r="T875" s="415"/>
      <c r="U875" s="415"/>
      <c r="V875" s="415"/>
      <c r="W875" s="415"/>
      <c r="X875" s="415"/>
      <c r="Y875" s="415"/>
      <c r="Z875" s="415"/>
      <c r="AA875" s="415"/>
      <c r="AB875" s="415"/>
      <c r="AC875" s="415"/>
      <c r="AD875" s="415"/>
      <c r="AE875" s="415"/>
      <c r="AF875" s="415"/>
      <c r="AG875" s="415"/>
      <c r="AH875" s="415"/>
      <c r="AI875" s="415"/>
      <c r="AJ875" s="415"/>
      <c r="AK875" s="415"/>
      <c r="AL875" s="415"/>
      <c r="AM875" s="415"/>
      <c r="AN875" s="415"/>
    </row>
    <row r="876" ht="21.75" hidden="1" customHeight="1">
      <c r="A876" s="416" t="s">
        <v>164</v>
      </c>
      <c r="B876" s="471" t="s">
        <v>6440</v>
      </c>
      <c r="C876" s="471"/>
      <c r="D876" s="448" t="s">
        <v>6441</v>
      </c>
      <c r="E876" s="448"/>
      <c r="F876" s="419" t="s">
        <v>6442</v>
      </c>
      <c r="G876" s="419" t="s">
        <v>6443</v>
      </c>
      <c r="H876" s="419" t="s">
        <v>106</v>
      </c>
      <c r="I876" s="419">
        <v>5.0</v>
      </c>
      <c r="J876" s="420">
        <v>45468.0</v>
      </c>
      <c r="K876" s="419" t="s">
        <v>174</v>
      </c>
      <c r="L876" s="419" t="s">
        <v>6364</v>
      </c>
      <c r="M876" s="450" t="s">
        <v>6365</v>
      </c>
      <c r="N876" s="415"/>
      <c r="O876" s="419"/>
      <c r="P876" s="421"/>
      <c r="Q876" s="415"/>
      <c r="R876" s="415"/>
      <c r="S876" s="415"/>
      <c r="T876" s="415"/>
      <c r="U876" s="415"/>
      <c r="V876" s="415"/>
      <c r="W876" s="415"/>
      <c r="X876" s="415"/>
      <c r="Y876" s="415"/>
      <c r="Z876" s="415"/>
      <c r="AA876" s="415"/>
      <c r="AB876" s="415"/>
      <c r="AC876" s="415"/>
      <c r="AD876" s="415"/>
      <c r="AE876" s="415"/>
      <c r="AF876" s="415"/>
      <c r="AG876" s="415"/>
      <c r="AH876" s="415"/>
      <c r="AI876" s="415"/>
      <c r="AJ876" s="415"/>
      <c r="AK876" s="415"/>
      <c r="AL876" s="415"/>
      <c r="AM876" s="415"/>
      <c r="AN876" s="415"/>
    </row>
    <row r="877" ht="21.75" hidden="1" customHeight="1">
      <c r="A877" s="416" t="s">
        <v>164</v>
      </c>
      <c r="B877" s="471" t="s">
        <v>6444</v>
      </c>
      <c r="C877" s="471"/>
      <c r="D877" s="448" t="s">
        <v>6445</v>
      </c>
      <c r="E877" s="448"/>
      <c r="F877" s="419" t="s">
        <v>6446</v>
      </c>
      <c r="G877" s="419" t="s">
        <v>6447</v>
      </c>
      <c r="H877" s="419" t="s">
        <v>106</v>
      </c>
      <c r="I877" s="419">
        <v>5.0</v>
      </c>
      <c r="J877" s="420">
        <v>45776.0</v>
      </c>
      <c r="K877" s="419" t="s">
        <v>174</v>
      </c>
      <c r="L877" s="419" t="s">
        <v>6364</v>
      </c>
      <c r="M877" s="450" t="s">
        <v>6365</v>
      </c>
      <c r="N877" s="415"/>
      <c r="O877" s="419"/>
      <c r="P877" s="421"/>
      <c r="Q877" s="415"/>
      <c r="R877" s="415"/>
      <c r="S877" s="415"/>
      <c r="T877" s="415"/>
      <c r="U877" s="415"/>
      <c r="V877" s="415"/>
      <c r="W877" s="415"/>
      <c r="X877" s="415"/>
      <c r="Y877" s="415"/>
      <c r="Z877" s="415"/>
      <c r="AA877" s="415"/>
      <c r="AB877" s="415"/>
      <c r="AC877" s="415"/>
      <c r="AD877" s="415"/>
      <c r="AE877" s="415"/>
      <c r="AF877" s="415"/>
      <c r="AG877" s="415"/>
      <c r="AH877" s="415"/>
      <c r="AI877" s="415"/>
      <c r="AJ877" s="415"/>
      <c r="AK877" s="415"/>
      <c r="AL877" s="415"/>
      <c r="AM877" s="415"/>
      <c r="AN877" s="415"/>
    </row>
    <row r="878" ht="21.75" hidden="1" customHeight="1">
      <c r="A878" s="416" t="s">
        <v>164</v>
      </c>
      <c r="B878" s="471" t="s">
        <v>6448</v>
      </c>
      <c r="C878" s="471"/>
      <c r="D878" s="448" t="s">
        <v>6449</v>
      </c>
      <c r="E878" s="448"/>
      <c r="F878" s="419" t="s">
        <v>6450</v>
      </c>
      <c r="G878" s="419" t="s">
        <v>6451</v>
      </c>
      <c r="H878" s="419" t="s">
        <v>106</v>
      </c>
      <c r="I878" s="419">
        <v>5.0</v>
      </c>
      <c r="J878" s="420">
        <v>45770.0</v>
      </c>
      <c r="K878" s="419" t="s">
        <v>174</v>
      </c>
      <c r="L878" s="419" t="s">
        <v>6364</v>
      </c>
      <c r="M878" s="450" t="s">
        <v>6365</v>
      </c>
      <c r="N878" s="415"/>
      <c r="O878" s="419"/>
      <c r="P878" s="421"/>
      <c r="Q878" s="415"/>
      <c r="R878" s="415"/>
      <c r="S878" s="415"/>
      <c r="T878" s="415"/>
      <c r="U878" s="415"/>
      <c r="V878" s="415"/>
      <c r="W878" s="415"/>
      <c r="X878" s="415"/>
      <c r="Y878" s="415"/>
      <c r="Z878" s="415"/>
      <c r="AA878" s="415"/>
      <c r="AB878" s="415"/>
      <c r="AC878" s="415"/>
      <c r="AD878" s="415"/>
      <c r="AE878" s="415"/>
      <c r="AF878" s="415"/>
      <c r="AG878" s="415"/>
      <c r="AH878" s="415"/>
      <c r="AI878" s="415"/>
      <c r="AJ878" s="415"/>
      <c r="AK878" s="415"/>
      <c r="AL878" s="415"/>
      <c r="AM878" s="415"/>
      <c r="AN878" s="415"/>
    </row>
    <row r="879" ht="21.75" hidden="1" customHeight="1">
      <c r="A879" s="416" t="s">
        <v>164</v>
      </c>
      <c r="B879" s="471" t="s">
        <v>6452</v>
      </c>
      <c r="C879" s="471"/>
      <c r="D879" s="448" t="s">
        <v>6453</v>
      </c>
      <c r="E879" s="448"/>
      <c r="F879" s="419" t="s">
        <v>6454</v>
      </c>
      <c r="G879" s="419" t="s">
        <v>6455</v>
      </c>
      <c r="H879" s="419" t="s">
        <v>106</v>
      </c>
      <c r="I879" s="419">
        <v>5.0</v>
      </c>
      <c r="J879" s="420">
        <v>45769.0</v>
      </c>
      <c r="K879" s="419" t="s">
        <v>174</v>
      </c>
      <c r="L879" s="419" t="s">
        <v>6364</v>
      </c>
      <c r="M879" s="450" t="s">
        <v>6365</v>
      </c>
      <c r="N879" s="415"/>
      <c r="O879" s="419"/>
      <c r="P879" s="421"/>
      <c r="Q879" s="415"/>
      <c r="R879" s="415"/>
      <c r="S879" s="415"/>
      <c r="T879" s="415"/>
      <c r="U879" s="415"/>
      <c r="V879" s="415"/>
      <c r="W879" s="415"/>
      <c r="X879" s="415"/>
      <c r="Y879" s="415"/>
      <c r="Z879" s="415"/>
      <c r="AA879" s="415"/>
      <c r="AB879" s="415"/>
      <c r="AC879" s="415"/>
      <c r="AD879" s="415"/>
      <c r="AE879" s="415"/>
      <c r="AF879" s="415"/>
      <c r="AG879" s="415"/>
      <c r="AH879" s="415"/>
      <c r="AI879" s="415"/>
      <c r="AJ879" s="415"/>
      <c r="AK879" s="415"/>
      <c r="AL879" s="415"/>
      <c r="AM879" s="415"/>
      <c r="AN879" s="415"/>
    </row>
    <row r="880" ht="21.75" hidden="1" customHeight="1">
      <c r="A880" s="416" t="s">
        <v>164</v>
      </c>
      <c r="B880" s="471" t="s">
        <v>6456</v>
      </c>
      <c r="C880" s="471"/>
      <c r="D880" s="448" t="s">
        <v>6457</v>
      </c>
      <c r="E880" s="448"/>
      <c r="F880" s="419" t="s">
        <v>6458</v>
      </c>
      <c r="G880" s="419" t="s">
        <v>6459</v>
      </c>
      <c r="H880" s="419" t="s">
        <v>106</v>
      </c>
      <c r="I880" s="419">
        <v>5.0</v>
      </c>
      <c r="J880" s="420">
        <v>45764.0</v>
      </c>
      <c r="K880" s="419" t="s">
        <v>174</v>
      </c>
      <c r="L880" s="419" t="s">
        <v>6364</v>
      </c>
      <c r="M880" s="450" t="s">
        <v>6365</v>
      </c>
      <c r="N880" s="415"/>
      <c r="O880" s="419"/>
      <c r="P880" s="421"/>
      <c r="Q880" s="415"/>
      <c r="R880" s="415"/>
      <c r="S880" s="415"/>
      <c r="T880" s="415"/>
      <c r="U880" s="415"/>
      <c r="V880" s="415"/>
      <c r="W880" s="415"/>
      <c r="X880" s="415"/>
      <c r="Y880" s="415"/>
      <c r="Z880" s="415"/>
      <c r="AA880" s="415"/>
      <c r="AB880" s="415"/>
      <c r="AC880" s="415"/>
      <c r="AD880" s="415"/>
      <c r="AE880" s="415"/>
      <c r="AF880" s="415"/>
      <c r="AG880" s="415"/>
      <c r="AH880" s="415"/>
      <c r="AI880" s="415"/>
      <c r="AJ880" s="415"/>
      <c r="AK880" s="415"/>
      <c r="AL880" s="415"/>
      <c r="AM880" s="415"/>
      <c r="AN880" s="415"/>
    </row>
    <row r="881" ht="21.75" hidden="1" customHeight="1">
      <c r="A881" s="416" t="s">
        <v>164</v>
      </c>
      <c r="B881" s="471" t="s">
        <v>6460</v>
      </c>
      <c r="C881" s="471"/>
      <c r="D881" s="448" t="s">
        <v>6461</v>
      </c>
      <c r="E881" s="448"/>
      <c r="F881" s="419" t="s">
        <v>6462</v>
      </c>
      <c r="G881" s="419" t="s">
        <v>6463</v>
      </c>
      <c r="H881" s="419" t="s">
        <v>106</v>
      </c>
      <c r="I881" s="419">
        <v>5.0</v>
      </c>
      <c r="J881" s="420">
        <v>45762.0</v>
      </c>
      <c r="K881" s="419" t="s">
        <v>174</v>
      </c>
      <c r="L881" s="419" t="s">
        <v>6364</v>
      </c>
      <c r="M881" s="450" t="s">
        <v>6365</v>
      </c>
      <c r="N881" s="415"/>
      <c r="O881" s="419"/>
      <c r="P881" s="421"/>
      <c r="Q881" s="415"/>
      <c r="R881" s="415"/>
      <c r="S881" s="415"/>
      <c r="T881" s="415"/>
      <c r="U881" s="415"/>
      <c r="V881" s="415"/>
      <c r="W881" s="415"/>
      <c r="X881" s="415"/>
      <c r="Y881" s="415"/>
      <c r="Z881" s="415"/>
      <c r="AA881" s="415"/>
      <c r="AB881" s="415"/>
      <c r="AC881" s="415"/>
      <c r="AD881" s="415"/>
      <c r="AE881" s="415"/>
      <c r="AF881" s="415"/>
      <c r="AG881" s="415"/>
      <c r="AH881" s="415"/>
      <c r="AI881" s="415"/>
      <c r="AJ881" s="415"/>
      <c r="AK881" s="415"/>
      <c r="AL881" s="415"/>
      <c r="AM881" s="415"/>
      <c r="AN881" s="415"/>
    </row>
    <row r="882" ht="21.75" hidden="1" customHeight="1">
      <c r="A882" s="416" t="s">
        <v>164</v>
      </c>
      <c r="B882" s="474" t="s">
        <v>6464</v>
      </c>
      <c r="C882" s="474"/>
      <c r="D882" s="448" t="s">
        <v>6465</v>
      </c>
      <c r="E882" s="448"/>
      <c r="F882" s="419" t="s">
        <v>6466</v>
      </c>
      <c r="G882" s="419" t="s">
        <v>6467</v>
      </c>
      <c r="H882" s="419" t="s">
        <v>106</v>
      </c>
      <c r="I882" s="419">
        <v>5.0</v>
      </c>
      <c r="J882" s="420">
        <v>45760.0</v>
      </c>
      <c r="K882" s="419" t="s">
        <v>174</v>
      </c>
      <c r="L882" s="419" t="s">
        <v>6364</v>
      </c>
      <c r="M882" s="450" t="s">
        <v>6365</v>
      </c>
      <c r="N882" s="415"/>
      <c r="O882" s="419"/>
      <c r="P882" s="421"/>
      <c r="Q882" s="415"/>
      <c r="R882" s="415"/>
      <c r="S882" s="415"/>
      <c r="T882" s="415"/>
      <c r="U882" s="415"/>
      <c r="V882" s="415"/>
      <c r="W882" s="415"/>
      <c r="X882" s="415"/>
      <c r="Y882" s="415"/>
      <c r="Z882" s="415"/>
      <c r="AA882" s="415"/>
      <c r="AB882" s="415"/>
      <c r="AC882" s="415"/>
      <c r="AD882" s="415"/>
      <c r="AE882" s="415"/>
      <c r="AF882" s="415"/>
      <c r="AG882" s="415"/>
      <c r="AH882" s="415"/>
      <c r="AI882" s="415"/>
      <c r="AJ882" s="415"/>
      <c r="AK882" s="415"/>
      <c r="AL882" s="415"/>
      <c r="AM882" s="415"/>
      <c r="AN882" s="415"/>
    </row>
    <row r="883" ht="21.75" hidden="1" customHeight="1">
      <c r="A883" s="416" t="s">
        <v>164</v>
      </c>
      <c r="B883" s="474" t="s">
        <v>6468</v>
      </c>
      <c r="C883" s="474"/>
      <c r="D883" s="448" t="s">
        <v>6469</v>
      </c>
      <c r="E883" s="448"/>
      <c r="F883" s="419" t="s">
        <v>6470</v>
      </c>
      <c r="G883" s="419" t="s">
        <v>6471</v>
      </c>
      <c r="H883" s="419" t="s">
        <v>106</v>
      </c>
      <c r="I883" s="419">
        <v>5.0</v>
      </c>
      <c r="J883" s="420">
        <v>45756.0</v>
      </c>
      <c r="K883" s="419" t="s">
        <v>174</v>
      </c>
      <c r="L883" s="419" t="s">
        <v>6364</v>
      </c>
      <c r="M883" s="450" t="s">
        <v>6365</v>
      </c>
      <c r="N883" s="415"/>
      <c r="O883" s="419"/>
      <c r="P883" s="421"/>
      <c r="Q883" s="415"/>
      <c r="R883" s="415"/>
      <c r="S883" s="415"/>
      <c r="T883" s="415"/>
      <c r="U883" s="415"/>
      <c r="V883" s="415"/>
      <c r="W883" s="415"/>
      <c r="X883" s="415"/>
      <c r="Y883" s="415"/>
      <c r="Z883" s="415"/>
      <c r="AA883" s="415"/>
      <c r="AB883" s="415"/>
      <c r="AC883" s="415"/>
      <c r="AD883" s="415"/>
      <c r="AE883" s="415"/>
      <c r="AF883" s="415"/>
      <c r="AG883" s="415"/>
      <c r="AH883" s="415"/>
      <c r="AI883" s="415"/>
      <c r="AJ883" s="415"/>
      <c r="AK883" s="415"/>
      <c r="AL883" s="415"/>
      <c r="AM883" s="415"/>
      <c r="AN883" s="415"/>
    </row>
    <row r="884" ht="21.75" hidden="1" customHeight="1">
      <c r="A884" s="416" t="s">
        <v>164</v>
      </c>
      <c r="B884" s="471" t="s">
        <v>6472</v>
      </c>
      <c r="C884" s="471"/>
      <c r="D884" s="448" t="s">
        <v>6473</v>
      </c>
      <c r="E884" s="448"/>
      <c r="F884" s="419" t="s">
        <v>6474</v>
      </c>
      <c r="G884" s="419" t="s">
        <v>6475</v>
      </c>
      <c r="H884" s="419" t="s">
        <v>106</v>
      </c>
      <c r="I884" s="419">
        <v>5.0</v>
      </c>
      <c r="J884" s="420">
        <v>45756.0</v>
      </c>
      <c r="K884" s="419" t="s">
        <v>174</v>
      </c>
      <c r="L884" s="419" t="s">
        <v>6364</v>
      </c>
      <c r="M884" s="450" t="s">
        <v>6365</v>
      </c>
      <c r="N884" s="415"/>
      <c r="O884" s="419"/>
      <c r="P884" s="421"/>
      <c r="Q884" s="415"/>
      <c r="R884" s="415"/>
      <c r="S884" s="415"/>
      <c r="T884" s="415"/>
      <c r="U884" s="415"/>
      <c r="V884" s="415"/>
      <c r="W884" s="415"/>
      <c r="X884" s="415"/>
      <c r="Y884" s="415"/>
      <c r="Z884" s="415"/>
      <c r="AA884" s="415"/>
      <c r="AB884" s="415"/>
      <c r="AC884" s="415"/>
      <c r="AD884" s="415"/>
      <c r="AE884" s="415"/>
      <c r="AF884" s="415"/>
      <c r="AG884" s="415"/>
      <c r="AH884" s="415"/>
      <c r="AI884" s="415"/>
      <c r="AJ884" s="415"/>
      <c r="AK884" s="415"/>
      <c r="AL884" s="415"/>
      <c r="AM884" s="415"/>
      <c r="AN884" s="415"/>
    </row>
    <row r="885" ht="21.75" hidden="1" customHeight="1">
      <c r="A885" s="416" t="s">
        <v>164</v>
      </c>
      <c r="B885" s="471" t="s">
        <v>6476</v>
      </c>
      <c r="C885" s="471"/>
      <c r="D885" s="448" t="s">
        <v>6477</v>
      </c>
      <c r="E885" s="448"/>
      <c r="F885" s="419" t="s">
        <v>6478</v>
      </c>
      <c r="G885" s="419" t="s">
        <v>6479</v>
      </c>
      <c r="H885" s="419" t="s">
        <v>106</v>
      </c>
      <c r="I885" s="419">
        <v>5.0</v>
      </c>
      <c r="J885" s="420">
        <v>45749.0</v>
      </c>
      <c r="K885" s="419" t="s">
        <v>174</v>
      </c>
      <c r="L885" s="419" t="s">
        <v>6364</v>
      </c>
      <c r="M885" s="450" t="s">
        <v>6365</v>
      </c>
      <c r="N885" s="415"/>
      <c r="O885" s="419"/>
      <c r="P885" s="421"/>
      <c r="Q885" s="415"/>
      <c r="R885" s="415"/>
      <c r="S885" s="415"/>
      <c r="T885" s="415"/>
      <c r="U885" s="415"/>
      <c r="V885" s="415"/>
      <c r="W885" s="415"/>
      <c r="X885" s="415"/>
      <c r="Y885" s="415"/>
      <c r="Z885" s="415"/>
      <c r="AA885" s="415"/>
      <c r="AB885" s="415"/>
      <c r="AC885" s="415"/>
      <c r="AD885" s="415"/>
      <c r="AE885" s="415"/>
      <c r="AF885" s="415"/>
      <c r="AG885" s="415"/>
      <c r="AH885" s="415"/>
      <c r="AI885" s="415"/>
      <c r="AJ885" s="415"/>
      <c r="AK885" s="415"/>
      <c r="AL885" s="415"/>
      <c r="AM885" s="415"/>
      <c r="AN885" s="415"/>
    </row>
    <row r="886" ht="21.75" hidden="1" customHeight="1">
      <c r="A886" s="416" t="s">
        <v>164</v>
      </c>
      <c r="B886" s="471" t="s">
        <v>6480</v>
      </c>
      <c r="C886" s="471"/>
      <c r="D886" s="448" t="s">
        <v>6481</v>
      </c>
      <c r="E886" s="448"/>
      <c r="F886" s="419" t="s">
        <v>6482</v>
      </c>
      <c r="G886" s="419" t="s">
        <v>6483</v>
      </c>
      <c r="H886" s="419" t="s">
        <v>106</v>
      </c>
      <c r="I886" s="419">
        <v>5.0</v>
      </c>
      <c r="J886" s="420">
        <v>45747.0</v>
      </c>
      <c r="K886" s="419" t="s">
        <v>174</v>
      </c>
      <c r="L886" s="419" t="s">
        <v>6364</v>
      </c>
      <c r="M886" s="450" t="s">
        <v>6365</v>
      </c>
      <c r="N886" s="415"/>
      <c r="O886" s="419"/>
      <c r="P886" s="421"/>
      <c r="Q886" s="415"/>
      <c r="R886" s="415"/>
      <c r="S886" s="415"/>
      <c r="T886" s="415"/>
      <c r="U886" s="415"/>
      <c r="V886" s="415"/>
      <c r="W886" s="415"/>
      <c r="X886" s="415"/>
      <c r="Y886" s="415"/>
      <c r="Z886" s="415"/>
      <c r="AA886" s="415"/>
      <c r="AB886" s="415"/>
      <c r="AC886" s="415"/>
      <c r="AD886" s="415"/>
      <c r="AE886" s="415"/>
      <c r="AF886" s="415"/>
      <c r="AG886" s="415"/>
      <c r="AH886" s="415"/>
      <c r="AI886" s="415"/>
      <c r="AJ886" s="415"/>
      <c r="AK886" s="415"/>
      <c r="AL886" s="415"/>
      <c r="AM886" s="415"/>
      <c r="AN886" s="415"/>
    </row>
    <row r="887" ht="21.75" hidden="1" customHeight="1">
      <c r="A887" s="416" t="s">
        <v>164</v>
      </c>
      <c r="B887" s="471" t="s">
        <v>6484</v>
      </c>
      <c r="C887" s="471"/>
      <c r="D887" s="448" t="s">
        <v>6485</v>
      </c>
      <c r="E887" s="448"/>
      <c r="F887" s="419" t="s">
        <v>6486</v>
      </c>
      <c r="G887" s="419" t="s">
        <v>6487</v>
      </c>
      <c r="H887" s="419" t="s">
        <v>106</v>
      </c>
      <c r="I887" s="419">
        <v>5.0</v>
      </c>
      <c r="J887" s="420">
        <v>45747.0</v>
      </c>
      <c r="K887" s="419" t="s">
        <v>174</v>
      </c>
      <c r="L887" s="419" t="s">
        <v>6364</v>
      </c>
      <c r="M887" s="450" t="s">
        <v>6365</v>
      </c>
      <c r="N887" s="415"/>
      <c r="O887" s="419"/>
      <c r="P887" s="421"/>
      <c r="Q887" s="415"/>
      <c r="R887" s="415"/>
      <c r="S887" s="415"/>
      <c r="T887" s="415"/>
      <c r="U887" s="415"/>
      <c r="V887" s="415"/>
      <c r="W887" s="415"/>
      <c r="X887" s="415"/>
      <c r="Y887" s="415"/>
      <c r="Z887" s="415"/>
      <c r="AA887" s="415"/>
      <c r="AB887" s="415"/>
      <c r="AC887" s="415"/>
      <c r="AD887" s="415"/>
      <c r="AE887" s="415"/>
      <c r="AF887" s="415"/>
      <c r="AG887" s="415"/>
      <c r="AH887" s="415"/>
      <c r="AI887" s="415"/>
      <c r="AJ887" s="415"/>
      <c r="AK887" s="415"/>
      <c r="AL887" s="415"/>
      <c r="AM887" s="415"/>
      <c r="AN887" s="415"/>
    </row>
    <row r="888" ht="21.75" hidden="1" customHeight="1">
      <c r="A888" s="416" t="s">
        <v>164</v>
      </c>
      <c r="B888" s="474" t="s">
        <v>6464</v>
      </c>
      <c r="C888" s="474"/>
      <c r="D888" s="448" t="s">
        <v>6488</v>
      </c>
      <c r="E888" s="448"/>
      <c r="F888" s="419" t="s">
        <v>6466</v>
      </c>
      <c r="G888" s="419" t="s">
        <v>6467</v>
      </c>
      <c r="H888" s="419" t="s">
        <v>106</v>
      </c>
      <c r="I888" s="419">
        <v>5.0</v>
      </c>
      <c r="J888" s="420">
        <v>45746.0</v>
      </c>
      <c r="K888" s="419" t="s">
        <v>174</v>
      </c>
      <c r="L888" s="419" t="s">
        <v>6364</v>
      </c>
      <c r="M888" s="450" t="s">
        <v>6365</v>
      </c>
      <c r="N888" s="415"/>
      <c r="O888" s="419"/>
      <c r="P888" s="421"/>
      <c r="Q888" s="415"/>
      <c r="R888" s="415"/>
      <c r="S888" s="415"/>
      <c r="T888" s="415"/>
      <c r="U888" s="415"/>
      <c r="V888" s="415"/>
      <c r="W888" s="415"/>
      <c r="X888" s="415"/>
      <c r="Y888" s="415"/>
      <c r="Z888" s="415"/>
      <c r="AA888" s="415"/>
      <c r="AB888" s="415"/>
      <c r="AC888" s="415"/>
      <c r="AD888" s="415"/>
      <c r="AE888" s="415"/>
      <c r="AF888" s="415"/>
      <c r="AG888" s="415"/>
      <c r="AH888" s="415"/>
      <c r="AI888" s="415"/>
      <c r="AJ888" s="415"/>
      <c r="AK888" s="415"/>
      <c r="AL888" s="415"/>
      <c r="AM888" s="415"/>
      <c r="AN888" s="415"/>
    </row>
    <row r="889" ht="21.75" hidden="1" customHeight="1">
      <c r="A889" s="416" t="s">
        <v>164</v>
      </c>
      <c r="B889" s="471" t="s">
        <v>6489</v>
      </c>
      <c r="C889" s="471"/>
      <c r="D889" s="448" t="s">
        <v>6490</v>
      </c>
      <c r="E889" s="448"/>
      <c r="F889" s="419" t="s">
        <v>6491</v>
      </c>
      <c r="G889" s="419" t="s">
        <v>6492</v>
      </c>
      <c r="H889" s="419" t="s">
        <v>106</v>
      </c>
      <c r="I889" s="419">
        <v>5.0</v>
      </c>
      <c r="J889" s="420">
        <v>45744.0</v>
      </c>
      <c r="K889" s="419" t="s">
        <v>174</v>
      </c>
      <c r="L889" s="419" t="s">
        <v>6364</v>
      </c>
      <c r="M889" s="450" t="s">
        <v>6365</v>
      </c>
      <c r="N889" s="415"/>
      <c r="O889" s="419"/>
      <c r="P889" s="421"/>
      <c r="Q889" s="415"/>
      <c r="R889" s="415"/>
      <c r="S889" s="415"/>
      <c r="T889" s="415"/>
      <c r="U889" s="415"/>
      <c r="V889" s="415"/>
      <c r="W889" s="415"/>
      <c r="X889" s="415"/>
      <c r="Y889" s="415"/>
      <c r="Z889" s="415"/>
      <c r="AA889" s="415"/>
      <c r="AB889" s="415"/>
      <c r="AC889" s="415"/>
      <c r="AD889" s="415"/>
      <c r="AE889" s="415"/>
      <c r="AF889" s="415"/>
      <c r="AG889" s="415"/>
      <c r="AH889" s="415"/>
      <c r="AI889" s="415"/>
      <c r="AJ889" s="415"/>
      <c r="AK889" s="415"/>
      <c r="AL889" s="415"/>
      <c r="AM889" s="415"/>
      <c r="AN889" s="415"/>
    </row>
    <row r="890" ht="21.75" hidden="1" customHeight="1">
      <c r="A890" s="416" t="s">
        <v>164</v>
      </c>
      <c r="B890" s="471" t="s">
        <v>6493</v>
      </c>
      <c r="C890" s="471"/>
      <c r="D890" s="448" t="s">
        <v>6494</v>
      </c>
      <c r="E890" s="448"/>
      <c r="F890" s="419" t="s">
        <v>6495</v>
      </c>
      <c r="G890" s="419" t="s">
        <v>6496</v>
      </c>
      <c r="H890" s="419" t="s">
        <v>106</v>
      </c>
      <c r="I890" s="419">
        <v>5.0</v>
      </c>
      <c r="J890" s="420">
        <v>45743.0</v>
      </c>
      <c r="K890" s="419" t="s">
        <v>174</v>
      </c>
      <c r="L890" s="419" t="s">
        <v>6364</v>
      </c>
      <c r="M890" s="450" t="s">
        <v>6365</v>
      </c>
      <c r="N890" s="415"/>
      <c r="O890" s="419"/>
      <c r="P890" s="421"/>
      <c r="Q890" s="415"/>
      <c r="R890" s="415"/>
      <c r="S890" s="415"/>
      <c r="T890" s="415"/>
      <c r="U890" s="415"/>
      <c r="V890" s="415"/>
      <c r="W890" s="415"/>
      <c r="X890" s="415"/>
      <c r="Y890" s="415"/>
      <c r="Z890" s="415"/>
      <c r="AA890" s="415"/>
      <c r="AB890" s="415"/>
      <c r="AC890" s="415"/>
      <c r="AD890" s="415"/>
      <c r="AE890" s="415"/>
      <c r="AF890" s="415"/>
      <c r="AG890" s="415"/>
      <c r="AH890" s="415"/>
      <c r="AI890" s="415"/>
      <c r="AJ890" s="415"/>
      <c r="AK890" s="415"/>
      <c r="AL890" s="415"/>
      <c r="AM890" s="415"/>
      <c r="AN890" s="415"/>
    </row>
    <row r="891" ht="21.75" hidden="1" customHeight="1">
      <c r="A891" s="416" t="s">
        <v>164</v>
      </c>
      <c r="B891" s="471" t="s">
        <v>6497</v>
      </c>
      <c r="C891" s="471"/>
      <c r="D891" s="448" t="s">
        <v>6498</v>
      </c>
      <c r="E891" s="448"/>
      <c r="F891" s="419" t="s">
        <v>6499</v>
      </c>
      <c r="G891" s="419" t="s">
        <v>6500</v>
      </c>
      <c r="H891" s="419" t="s">
        <v>106</v>
      </c>
      <c r="I891" s="419">
        <v>5.0</v>
      </c>
      <c r="J891" s="420">
        <v>45736.0</v>
      </c>
      <c r="K891" s="419" t="s">
        <v>174</v>
      </c>
      <c r="L891" s="419" t="s">
        <v>6364</v>
      </c>
      <c r="M891" s="450" t="s">
        <v>6365</v>
      </c>
      <c r="N891" s="415"/>
      <c r="O891" s="419"/>
      <c r="P891" s="421"/>
      <c r="Q891" s="415"/>
      <c r="R891" s="415"/>
      <c r="S891" s="415"/>
      <c r="T891" s="415"/>
      <c r="U891" s="415"/>
      <c r="V891" s="415"/>
      <c r="W891" s="415"/>
      <c r="X891" s="415"/>
      <c r="Y891" s="415"/>
      <c r="Z891" s="415"/>
      <c r="AA891" s="415"/>
      <c r="AB891" s="415"/>
      <c r="AC891" s="415"/>
      <c r="AD891" s="415"/>
      <c r="AE891" s="415"/>
      <c r="AF891" s="415"/>
      <c r="AG891" s="415"/>
      <c r="AH891" s="415"/>
      <c r="AI891" s="415"/>
      <c r="AJ891" s="415"/>
      <c r="AK891" s="415"/>
      <c r="AL891" s="415"/>
      <c r="AM891" s="415"/>
      <c r="AN891" s="415"/>
    </row>
    <row r="892" ht="21.75" hidden="1" customHeight="1">
      <c r="A892" s="416" t="s">
        <v>164</v>
      </c>
      <c r="B892" s="471" t="s">
        <v>6501</v>
      </c>
      <c r="C892" s="471"/>
      <c r="D892" s="448" t="s">
        <v>6502</v>
      </c>
      <c r="E892" s="448"/>
      <c r="F892" s="419" t="s">
        <v>6503</v>
      </c>
      <c r="G892" s="419" t="s">
        <v>6504</v>
      </c>
      <c r="H892" s="419" t="s">
        <v>106</v>
      </c>
      <c r="I892" s="419">
        <v>5.0</v>
      </c>
      <c r="J892" s="420">
        <v>45732.0</v>
      </c>
      <c r="K892" s="419" t="s">
        <v>174</v>
      </c>
      <c r="L892" s="419" t="s">
        <v>6364</v>
      </c>
      <c r="M892" s="450" t="s">
        <v>6365</v>
      </c>
      <c r="N892" s="415"/>
      <c r="O892" s="419"/>
      <c r="P892" s="421"/>
      <c r="Q892" s="415"/>
      <c r="R892" s="415"/>
      <c r="S892" s="415"/>
      <c r="T892" s="415"/>
      <c r="U892" s="415"/>
      <c r="V892" s="415"/>
      <c r="W892" s="415"/>
      <c r="X892" s="415"/>
      <c r="Y892" s="415"/>
      <c r="Z892" s="415"/>
      <c r="AA892" s="415"/>
      <c r="AB892" s="415"/>
      <c r="AC892" s="415"/>
      <c r="AD892" s="415"/>
      <c r="AE892" s="415"/>
      <c r="AF892" s="415"/>
      <c r="AG892" s="415"/>
      <c r="AH892" s="415"/>
      <c r="AI892" s="415"/>
      <c r="AJ892" s="415"/>
      <c r="AK892" s="415"/>
      <c r="AL892" s="415"/>
      <c r="AM892" s="415"/>
      <c r="AN892" s="415"/>
    </row>
    <row r="893" ht="21.75" hidden="1" customHeight="1">
      <c r="A893" s="416" t="s">
        <v>164</v>
      </c>
      <c r="B893" s="471" t="s">
        <v>6505</v>
      </c>
      <c r="C893" s="471"/>
      <c r="D893" s="448" t="s">
        <v>6506</v>
      </c>
      <c r="E893" s="448"/>
      <c r="F893" s="419" t="s">
        <v>6507</v>
      </c>
      <c r="G893" s="419" t="s">
        <v>6508</v>
      </c>
      <c r="H893" s="419" t="s">
        <v>106</v>
      </c>
      <c r="I893" s="419">
        <v>5.0</v>
      </c>
      <c r="J893" s="420">
        <v>45729.0</v>
      </c>
      <c r="K893" s="419" t="s">
        <v>174</v>
      </c>
      <c r="L893" s="419" t="s">
        <v>6364</v>
      </c>
      <c r="M893" s="450" t="s">
        <v>6365</v>
      </c>
      <c r="N893" s="415"/>
      <c r="O893" s="419"/>
      <c r="P893" s="421"/>
      <c r="Q893" s="415"/>
      <c r="R893" s="415"/>
      <c r="S893" s="415"/>
      <c r="T893" s="415"/>
      <c r="U893" s="415"/>
      <c r="V893" s="415"/>
      <c r="W893" s="415"/>
      <c r="X893" s="415"/>
      <c r="Y893" s="415"/>
      <c r="Z893" s="415"/>
      <c r="AA893" s="415"/>
      <c r="AB893" s="415"/>
      <c r="AC893" s="415"/>
      <c r="AD893" s="415"/>
      <c r="AE893" s="415"/>
      <c r="AF893" s="415"/>
      <c r="AG893" s="415"/>
      <c r="AH893" s="415"/>
      <c r="AI893" s="415"/>
      <c r="AJ893" s="415"/>
      <c r="AK893" s="415"/>
      <c r="AL893" s="415"/>
      <c r="AM893" s="415"/>
      <c r="AN893" s="415"/>
    </row>
    <row r="894" ht="21.75" hidden="1" customHeight="1">
      <c r="A894" s="416" t="s">
        <v>164</v>
      </c>
      <c r="B894" s="471" t="s">
        <v>6509</v>
      </c>
      <c r="C894" s="471"/>
      <c r="D894" s="448" t="s">
        <v>6510</v>
      </c>
      <c r="E894" s="448"/>
      <c r="F894" s="419" t="s">
        <v>6511</v>
      </c>
      <c r="G894" s="419" t="s">
        <v>6512</v>
      </c>
      <c r="H894" s="419" t="s">
        <v>106</v>
      </c>
      <c r="I894" s="419">
        <v>5.0</v>
      </c>
      <c r="J894" s="420">
        <v>45728.0</v>
      </c>
      <c r="K894" s="419" t="s">
        <v>174</v>
      </c>
      <c r="L894" s="419" t="s">
        <v>6364</v>
      </c>
      <c r="M894" s="450" t="s">
        <v>6365</v>
      </c>
      <c r="N894" s="415"/>
      <c r="O894" s="419"/>
      <c r="P894" s="421"/>
      <c r="Q894" s="415"/>
      <c r="R894" s="415"/>
      <c r="S894" s="415"/>
      <c r="T894" s="415"/>
      <c r="U894" s="415"/>
      <c r="V894" s="415"/>
      <c r="W894" s="415"/>
      <c r="X894" s="415"/>
      <c r="Y894" s="415"/>
      <c r="Z894" s="415"/>
      <c r="AA894" s="415"/>
      <c r="AB894" s="415"/>
      <c r="AC894" s="415"/>
      <c r="AD894" s="415"/>
      <c r="AE894" s="415"/>
      <c r="AF894" s="415"/>
      <c r="AG894" s="415"/>
      <c r="AH894" s="415"/>
      <c r="AI894" s="415"/>
      <c r="AJ894" s="415"/>
      <c r="AK894" s="415"/>
      <c r="AL894" s="415"/>
      <c r="AM894" s="415"/>
      <c r="AN894" s="415"/>
    </row>
    <row r="895" ht="21.75" hidden="1" customHeight="1">
      <c r="A895" s="416" t="s">
        <v>164</v>
      </c>
      <c r="B895" s="471" t="s">
        <v>6513</v>
      </c>
      <c r="C895" s="471"/>
      <c r="D895" s="448" t="s">
        <v>6514</v>
      </c>
      <c r="E895" s="448"/>
      <c r="F895" s="419" t="s">
        <v>6515</v>
      </c>
      <c r="G895" s="419" t="s">
        <v>6516</v>
      </c>
      <c r="H895" s="419" t="s">
        <v>106</v>
      </c>
      <c r="I895" s="419">
        <v>5.0</v>
      </c>
      <c r="J895" s="420">
        <v>45722.0</v>
      </c>
      <c r="K895" s="419" t="s">
        <v>174</v>
      </c>
      <c r="L895" s="419" t="s">
        <v>6364</v>
      </c>
      <c r="M895" s="450" t="s">
        <v>6365</v>
      </c>
      <c r="N895" s="415"/>
      <c r="O895" s="419"/>
      <c r="P895" s="421"/>
      <c r="Q895" s="415"/>
      <c r="R895" s="415"/>
      <c r="S895" s="415"/>
      <c r="T895" s="415"/>
      <c r="U895" s="415"/>
      <c r="V895" s="415"/>
      <c r="W895" s="415"/>
      <c r="X895" s="415"/>
      <c r="Y895" s="415"/>
      <c r="Z895" s="415"/>
      <c r="AA895" s="415"/>
      <c r="AB895" s="415"/>
      <c r="AC895" s="415"/>
      <c r="AD895" s="415"/>
      <c r="AE895" s="415"/>
      <c r="AF895" s="415"/>
      <c r="AG895" s="415"/>
      <c r="AH895" s="415"/>
      <c r="AI895" s="415"/>
      <c r="AJ895" s="415"/>
      <c r="AK895" s="415"/>
      <c r="AL895" s="415"/>
      <c r="AM895" s="415"/>
      <c r="AN895" s="415"/>
    </row>
    <row r="896" ht="21.75" hidden="1" customHeight="1">
      <c r="A896" s="416" t="s">
        <v>164</v>
      </c>
      <c r="B896" s="474" t="s">
        <v>6468</v>
      </c>
      <c r="C896" s="474"/>
      <c r="D896" s="438" t="s">
        <v>6517</v>
      </c>
      <c r="E896" s="438"/>
      <c r="F896" s="427" t="s">
        <v>6470</v>
      </c>
      <c r="G896" s="427" t="s">
        <v>6518</v>
      </c>
      <c r="H896" s="427" t="s">
        <v>106</v>
      </c>
      <c r="I896" s="427">
        <v>5.0</v>
      </c>
      <c r="J896" s="428">
        <v>45700.0</v>
      </c>
      <c r="K896" s="427" t="s">
        <v>174</v>
      </c>
      <c r="L896" s="419" t="s">
        <v>6364</v>
      </c>
      <c r="M896" s="450" t="s">
        <v>6365</v>
      </c>
      <c r="N896" s="429"/>
      <c r="O896" s="427"/>
      <c r="P896" s="430"/>
      <c r="Q896" s="429"/>
      <c r="R896" s="429"/>
      <c r="S896" s="429"/>
      <c r="T896" s="429"/>
      <c r="U896" s="415"/>
      <c r="V896" s="415"/>
      <c r="W896" s="415"/>
      <c r="X896" s="415"/>
      <c r="Y896" s="415"/>
      <c r="Z896" s="415"/>
      <c r="AA896" s="415"/>
      <c r="AB896" s="415"/>
      <c r="AC896" s="415"/>
      <c r="AD896" s="415"/>
      <c r="AE896" s="415"/>
      <c r="AF896" s="415"/>
      <c r="AG896" s="415"/>
      <c r="AH896" s="415"/>
      <c r="AI896" s="415"/>
      <c r="AJ896" s="415"/>
      <c r="AK896" s="415"/>
      <c r="AL896" s="415"/>
      <c r="AM896" s="415"/>
      <c r="AN896" s="415"/>
    </row>
    <row r="897" ht="21.75" hidden="1" customHeight="1">
      <c r="A897" s="416" t="s">
        <v>164</v>
      </c>
      <c r="B897" s="471" t="s">
        <v>6519</v>
      </c>
      <c r="C897" s="471"/>
      <c r="D897" s="448" t="s">
        <v>6520</v>
      </c>
      <c r="E897" s="448"/>
      <c r="F897" s="419" t="s">
        <v>6521</v>
      </c>
      <c r="G897" s="419" t="s">
        <v>6522</v>
      </c>
      <c r="H897" s="419" t="s">
        <v>121</v>
      </c>
      <c r="I897" s="419">
        <v>5.0</v>
      </c>
      <c r="J897" s="420">
        <v>45713.0</v>
      </c>
      <c r="K897" s="414" t="s">
        <v>281</v>
      </c>
      <c r="L897" s="419" t="s">
        <v>5686</v>
      </c>
      <c r="M897" s="450" t="s">
        <v>6365</v>
      </c>
      <c r="N897" s="415"/>
      <c r="O897" s="419"/>
      <c r="P897" s="421"/>
      <c r="Q897" s="415"/>
      <c r="R897" s="415"/>
      <c r="S897" s="415"/>
      <c r="T897" s="415"/>
      <c r="U897" s="415"/>
      <c r="V897" s="415"/>
      <c r="W897" s="415"/>
      <c r="X897" s="415"/>
      <c r="Y897" s="415"/>
      <c r="Z897" s="415"/>
      <c r="AA897" s="415"/>
      <c r="AB897" s="415"/>
      <c r="AC897" s="415"/>
      <c r="AD897" s="415"/>
      <c r="AE897" s="415"/>
      <c r="AF897" s="415"/>
      <c r="AG897" s="415"/>
      <c r="AH897" s="415"/>
      <c r="AI897" s="415"/>
      <c r="AJ897" s="415"/>
      <c r="AK897" s="415"/>
      <c r="AL897" s="415"/>
      <c r="AM897" s="415"/>
      <c r="AN897" s="415"/>
    </row>
    <row r="898" ht="21.75" hidden="1" customHeight="1">
      <c r="A898" s="416" t="s">
        <v>164</v>
      </c>
      <c r="B898" s="471" t="s">
        <v>6523</v>
      </c>
      <c r="C898" s="471"/>
      <c r="D898" s="448" t="s">
        <v>6524</v>
      </c>
      <c r="E898" s="448"/>
      <c r="F898" s="419" t="s">
        <v>6525</v>
      </c>
      <c r="G898" s="419" t="s">
        <v>6526</v>
      </c>
      <c r="H898" s="419" t="s">
        <v>121</v>
      </c>
      <c r="I898" s="419">
        <v>5.0</v>
      </c>
      <c r="J898" s="420">
        <v>45682.0</v>
      </c>
      <c r="K898" s="414" t="s">
        <v>281</v>
      </c>
      <c r="L898" s="419" t="s">
        <v>6527</v>
      </c>
      <c r="M898" s="450" t="s">
        <v>6365</v>
      </c>
      <c r="N898" s="415"/>
      <c r="O898" s="419"/>
      <c r="P898" s="421"/>
      <c r="Q898" s="415"/>
      <c r="R898" s="415"/>
      <c r="S898" s="415"/>
      <c r="T898" s="415"/>
      <c r="U898" s="415"/>
      <c r="V898" s="415"/>
      <c r="W898" s="415"/>
      <c r="X898" s="415"/>
      <c r="Y898" s="415"/>
      <c r="Z898" s="415"/>
      <c r="AA898" s="415"/>
      <c r="AB898" s="415"/>
      <c r="AC898" s="415"/>
      <c r="AD898" s="415"/>
      <c r="AE898" s="415"/>
      <c r="AF898" s="415"/>
      <c r="AG898" s="415"/>
      <c r="AH898" s="415"/>
      <c r="AI898" s="415"/>
      <c r="AJ898" s="415"/>
      <c r="AK898" s="415"/>
      <c r="AL898" s="415"/>
      <c r="AM898" s="415"/>
      <c r="AN898" s="415"/>
    </row>
    <row r="899" ht="21.75" hidden="1" customHeight="1">
      <c r="A899" s="416" t="s">
        <v>164</v>
      </c>
      <c r="B899" s="472" t="s">
        <v>6528</v>
      </c>
      <c r="C899" s="472"/>
      <c r="D899" s="438" t="s">
        <v>6529</v>
      </c>
      <c r="E899" s="438"/>
      <c r="F899" s="427" t="s">
        <v>6530</v>
      </c>
      <c r="G899" s="427" t="s">
        <v>6531</v>
      </c>
      <c r="H899" s="427" t="s">
        <v>121</v>
      </c>
      <c r="I899" s="427">
        <v>5.0</v>
      </c>
      <c r="J899" s="428">
        <v>45779.0</v>
      </c>
      <c r="K899" s="409" t="s">
        <v>281</v>
      </c>
      <c r="L899" s="427" t="s">
        <v>6532</v>
      </c>
      <c r="M899" s="450" t="s">
        <v>6365</v>
      </c>
      <c r="N899" s="429"/>
      <c r="O899" s="427"/>
      <c r="P899" s="430"/>
      <c r="Q899" s="429"/>
      <c r="R899" s="429"/>
      <c r="S899" s="429"/>
      <c r="T899" s="429"/>
      <c r="U899" s="415"/>
      <c r="V899" s="415"/>
      <c r="W899" s="415"/>
      <c r="X899" s="415"/>
      <c r="Y899" s="415"/>
      <c r="Z899" s="415"/>
      <c r="AA899" s="415"/>
      <c r="AB899" s="415"/>
      <c r="AC899" s="415"/>
      <c r="AD899" s="415"/>
      <c r="AE899" s="415"/>
      <c r="AF899" s="415"/>
      <c r="AG899" s="415"/>
      <c r="AH899" s="415"/>
      <c r="AI899" s="415"/>
      <c r="AJ899" s="415"/>
      <c r="AK899" s="415"/>
      <c r="AL899" s="415"/>
      <c r="AM899" s="415"/>
      <c r="AN899" s="415"/>
    </row>
    <row r="900" ht="21.75" hidden="1" customHeight="1">
      <c r="A900" s="416" t="s">
        <v>164</v>
      </c>
      <c r="B900" s="471" t="s">
        <v>6533</v>
      </c>
      <c r="C900" s="471"/>
      <c r="D900" s="448" t="s">
        <v>6534</v>
      </c>
      <c r="E900" s="448"/>
      <c r="F900" s="419" t="s">
        <v>6535</v>
      </c>
      <c r="G900" s="419" t="s">
        <v>6536</v>
      </c>
      <c r="H900" s="419" t="s">
        <v>121</v>
      </c>
      <c r="I900" s="419">
        <v>5.0</v>
      </c>
      <c r="J900" s="420">
        <v>45776.0</v>
      </c>
      <c r="K900" s="414" t="s">
        <v>281</v>
      </c>
      <c r="L900" s="419" t="s">
        <v>5686</v>
      </c>
      <c r="M900" s="450" t="s">
        <v>6365</v>
      </c>
      <c r="N900" s="415"/>
      <c r="O900" s="419"/>
      <c r="P900" s="421"/>
      <c r="Q900" s="415"/>
      <c r="R900" s="415"/>
      <c r="S900" s="415"/>
      <c r="T900" s="415"/>
      <c r="U900" s="415"/>
      <c r="V900" s="415"/>
      <c r="W900" s="415"/>
      <c r="X900" s="415"/>
      <c r="Y900" s="415"/>
      <c r="Z900" s="415"/>
      <c r="AA900" s="415"/>
      <c r="AB900" s="415"/>
      <c r="AC900" s="415"/>
      <c r="AD900" s="415"/>
      <c r="AE900" s="415"/>
      <c r="AF900" s="415"/>
      <c r="AG900" s="415"/>
      <c r="AH900" s="415"/>
      <c r="AI900" s="415"/>
      <c r="AJ900" s="415"/>
      <c r="AK900" s="415"/>
      <c r="AL900" s="415"/>
      <c r="AM900" s="415"/>
      <c r="AN900" s="415"/>
    </row>
    <row r="901" ht="21.75" hidden="1" customHeight="1">
      <c r="A901" s="416" t="s">
        <v>164</v>
      </c>
      <c r="B901" s="471" t="s">
        <v>6537</v>
      </c>
      <c r="C901" s="471"/>
      <c r="D901" s="448" t="s">
        <v>6538</v>
      </c>
      <c r="E901" s="448"/>
      <c r="F901" s="419" t="s">
        <v>6539</v>
      </c>
      <c r="G901" s="419" t="s">
        <v>6540</v>
      </c>
      <c r="H901" s="419" t="s">
        <v>121</v>
      </c>
      <c r="I901" s="419">
        <v>5.0</v>
      </c>
      <c r="J901" s="420">
        <v>45771.0</v>
      </c>
      <c r="K901" s="414" t="s">
        <v>281</v>
      </c>
      <c r="L901" s="419" t="s">
        <v>6541</v>
      </c>
      <c r="M901" s="450" t="s">
        <v>6365</v>
      </c>
      <c r="N901" s="415"/>
      <c r="O901" s="419"/>
      <c r="P901" s="421"/>
      <c r="Q901" s="415"/>
      <c r="R901" s="415"/>
      <c r="S901" s="415"/>
      <c r="T901" s="415"/>
      <c r="U901" s="415"/>
      <c r="V901" s="415"/>
      <c r="W901" s="415"/>
      <c r="X901" s="415"/>
      <c r="Y901" s="415"/>
      <c r="Z901" s="415"/>
      <c r="AA901" s="415"/>
      <c r="AB901" s="415"/>
      <c r="AC901" s="415"/>
      <c r="AD901" s="415"/>
      <c r="AE901" s="415"/>
      <c r="AF901" s="415"/>
      <c r="AG901" s="415"/>
      <c r="AH901" s="415"/>
      <c r="AI901" s="415"/>
      <c r="AJ901" s="415"/>
      <c r="AK901" s="415"/>
      <c r="AL901" s="415"/>
      <c r="AM901" s="415"/>
      <c r="AN901" s="415"/>
    </row>
    <row r="902" ht="21.75" hidden="1" customHeight="1">
      <c r="A902" s="416" t="s">
        <v>164</v>
      </c>
      <c r="B902" s="471" t="s">
        <v>6542</v>
      </c>
      <c r="C902" s="471"/>
      <c r="D902" s="448" t="s">
        <v>6543</v>
      </c>
      <c r="E902" s="448"/>
      <c r="F902" s="419" t="s">
        <v>6544</v>
      </c>
      <c r="G902" s="419" t="s">
        <v>6545</v>
      </c>
      <c r="H902" s="419" t="s">
        <v>121</v>
      </c>
      <c r="I902" s="419">
        <v>5.0</v>
      </c>
      <c r="J902" s="420">
        <v>45763.0</v>
      </c>
      <c r="K902" s="414" t="s">
        <v>281</v>
      </c>
      <c r="L902" s="419" t="s">
        <v>6546</v>
      </c>
      <c r="M902" s="450" t="s">
        <v>6365</v>
      </c>
      <c r="N902" s="415"/>
      <c r="O902" s="419"/>
      <c r="P902" s="421"/>
      <c r="Q902" s="415"/>
      <c r="R902" s="415"/>
      <c r="S902" s="415"/>
      <c r="T902" s="415"/>
      <c r="U902" s="415"/>
      <c r="V902" s="415"/>
      <c r="W902" s="415"/>
      <c r="X902" s="415"/>
      <c r="Y902" s="415"/>
      <c r="Z902" s="415"/>
      <c r="AA902" s="415"/>
      <c r="AB902" s="415"/>
      <c r="AC902" s="415"/>
      <c r="AD902" s="415"/>
      <c r="AE902" s="415"/>
      <c r="AF902" s="415"/>
      <c r="AG902" s="415"/>
      <c r="AH902" s="415"/>
      <c r="AI902" s="415"/>
      <c r="AJ902" s="415"/>
      <c r="AK902" s="415"/>
      <c r="AL902" s="415"/>
      <c r="AM902" s="415"/>
      <c r="AN902" s="415"/>
    </row>
    <row r="903" ht="21.75" hidden="1" customHeight="1">
      <c r="A903" s="416" t="s">
        <v>164</v>
      </c>
      <c r="B903" s="471" t="s">
        <v>6547</v>
      </c>
      <c r="C903" s="471"/>
      <c r="D903" s="448" t="s">
        <v>6548</v>
      </c>
      <c r="E903" s="448"/>
      <c r="F903" s="419" t="s">
        <v>6549</v>
      </c>
      <c r="G903" s="419" t="s">
        <v>6550</v>
      </c>
      <c r="H903" s="419" t="s">
        <v>121</v>
      </c>
      <c r="I903" s="419">
        <v>5.0</v>
      </c>
      <c r="J903" s="420">
        <v>45769.0</v>
      </c>
      <c r="K903" s="414" t="s">
        <v>281</v>
      </c>
      <c r="L903" s="419" t="s">
        <v>6551</v>
      </c>
      <c r="M903" s="450" t="s">
        <v>6365</v>
      </c>
      <c r="N903" s="415"/>
      <c r="O903" s="419"/>
      <c r="P903" s="421"/>
      <c r="Q903" s="415"/>
      <c r="R903" s="415"/>
      <c r="S903" s="415"/>
      <c r="T903" s="415"/>
      <c r="U903" s="415"/>
      <c r="V903" s="415"/>
      <c r="W903" s="415"/>
      <c r="X903" s="415"/>
      <c r="Y903" s="415"/>
      <c r="Z903" s="415"/>
      <c r="AA903" s="415"/>
      <c r="AB903" s="415"/>
      <c r="AC903" s="415"/>
      <c r="AD903" s="415"/>
      <c r="AE903" s="415"/>
      <c r="AF903" s="415"/>
      <c r="AG903" s="415"/>
      <c r="AH903" s="415"/>
      <c r="AI903" s="415"/>
      <c r="AJ903" s="415"/>
      <c r="AK903" s="415"/>
      <c r="AL903" s="415"/>
      <c r="AM903" s="415"/>
      <c r="AN903" s="415"/>
    </row>
    <row r="904" ht="21.75" hidden="1" customHeight="1">
      <c r="A904" s="416" t="s">
        <v>164</v>
      </c>
      <c r="B904" s="471" t="s">
        <v>6552</v>
      </c>
      <c r="C904" s="471"/>
      <c r="D904" s="448" t="s">
        <v>6553</v>
      </c>
      <c r="E904" s="448"/>
      <c r="F904" s="419" t="s">
        <v>6554</v>
      </c>
      <c r="G904" s="419" t="s">
        <v>6555</v>
      </c>
      <c r="H904" s="419" t="s">
        <v>121</v>
      </c>
      <c r="I904" s="419">
        <v>5.0</v>
      </c>
      <c r="J904" s="420">
        <v>45757.0</v>
      </c>
      <c r="K904" s="414" t="s">
        <v>281</v>
      </c>
      <c r="L904" s="419" t="s">
        <v>6556</v>
      </c>
      <c r="M904" s="450" t="s">
        <v>6365</v>
      </c>
      <c r="N904" s="415"/>
      <c r="O904" s="419"/>
      <c r="P904" s="421"/>
      <c r="Q904" s="415"/>
      <c r="R904" s="415"/>
      <c r="S904" s="415"/>
      <c r="T904" s="415"/>
      <c r="U904" s="415"/>
      <c r="V904" s="415"/>
      <c r="W904" s="415"/>
      <c r="X904" s="415"/>
      <c r="Y904" s="415"/>
      <c r="Z904" s="415"/>
      <c r="AA904" s="415"/>
      <c r="AB904" s="415"/>
      <c r="AC904" s="415"/>
      <c r="AD904" s="415"/>
      <c r="AE904" s="415"/>
      <c r="AF904" s="415"/>
      <c r="AG904" s="415"/>
      <c r="AH904" s="415"/>
      <c r="AI904" s="415"/>
      <c r="AJ904" s="415"/>
      <c r="AK904" s="415"/>
      <c r="AL904" s="415"/>
      <c r="AM904" s="415"/>
      <c r="AN904" s="415"/>
    </row>
    <row r="905" ht="21.75" hidden="1" customHeight="1">
      <c r="A905" s="416" t="s">
        <v>164</v>
      </c>
      <c r="B905" s="471" t="s">
        <v>6557</v>
      </c>
      <c r="C905" s="471"/>
      <c r="D905" s="448" t="s">
        <v>6558</v>
      </c>
      <c r="E905" s="448"/>
      <c r="F905" s="419" t="s">
        <v>6559</v>
      </c>
      <c r="G905" s="419" t="s">
        <v>6560</v>
      </c>
      <c r="H905" s="419" t="s">
        <v>121</v>
      </c>
      <c r="I905" s="419">
        <v>5.0</v>
      </c>
      <c r="J905" s="420">
        <v>45755.0</v>
      </c>
      <c r="K905" s="414" t="s">
        <v>281</v>
      </c>
      <c r="L905" s="419" t="s">
        <v>5686</v>
      </c>
      <c r="M905" s="450" t="s">
        <v>6365</v>
      </c>
      <c r="N905" s="415"/>
      <c r="O905" s="419"/>
      <c r="P905" s="421"/>
      <c r="Q905" s="415"/>
      <c r="R905" s="415"/>
      <c r="S905" s="415"/>
      <c r="T905" s="415"/>
      <c r="U905" s="415"/>
      <c r="V905" s="415"/>
      <c r="W905" s="415"/>
      <c r="X905" s="415"/>
      <c r="Y905" s="415"/>
      <c r="Z905" s="415"/>
      <c r="AA905" s="415"/>
      <c r="AB905" s="415"/>
      <c r="AC905" s="415"/>
      <c r="AD905" s="415"/>
      <c r="AE905" s="415"/>
      <c r="AF905" s="415"/>
      <c r="AG905" s="415"/>
      <c r="AH905" s="415"/>
      <c r="AI905" s="415"/>
      <c r="AJ905" s="415"/>
      <c r="AK905" s="415"/>
      <c r="AL905" s="415"/>
      <c r="AM905" s="415"/>
      <c r="AN905" s="415"/>
    </row>
    <row r="906" ht="21.75" hidden="1" customHeight="1">
      <c r="A906" s="416" t="s">
        <v>164</v>
      </c>
      <c r="B906" s="471" t="s">
        <v>6561</v>
      </c>
      <c r="C906" s="471"/>
      <c r="D906" s="448" t="s">
        <v>6562</v>
      </c>
      <c r="E906" s="448"/>
      <c r="F906" s="419" t="s">
        <v>6563</v>
      </c>
      <c r="G906" s="419" t="s">
        <v>6564</v>
      </c>
      <c r="H906" s="419" t="s">
        <v>121</v>
      </c>
      <c r="I906" s="419">
        <v>5.0</v>
      </c>
      <c r="J906" s="420">
        <v>45743.0</v>
      </c>
      <c r="K906" s="414" t="s">
        <v>281</v>
      </c>
      <c r="L906" s="419" t="s">
        <v>6565</v>
      </c>
      <c r="M906" s="450" t="s">
        <v>6365</v>
      </c>
      <c r="N906" s="415"/>
      <c r="O906" s="419"/>
      <c r="P906" s="421"/>
      <c r="Q906" s="415"/>
      <c r="R906" s="415"/>
      <c r="S906" s="415"/>
      <c r="T906" s="415"/>
      <c r="U906" s="415"/>
      <c r="V906" s="415"/>
      <c r="W906" s="415"/>
      <c r="X906" s="415"/>
      <c r="Y906" s="415"/>
      <c r="Z906" s="415"/>
      <c r="AA906" s="415"/>
      <c r="AB906" s="415"/>
      <c r="AC906" s="415"/>
      <c r="AD906" s="415"/>
      <c r="AE906" s="415"/>
      <c r="AF906" s="415"/>
      <c r="AG906" s="415"/>
      <c r="AH906" s="415"/>
      <c r="AI906" s="415"/>
      <c r="AJ906" s="415"/>
      <c r="AK906" s="415"/>
      <c r="AL906" s="415"/>
      <c r="AM906" s="415"/>
      <c r="AN906" s="415"/>
    </row>
    <row r="907" ht="21.75" hidden="1" customHeight="1">
      <c r="A907" s="416" t="s">
        <v>164</v>
      </c>
      <c r="B907" s="471" t="s">
        <v>6566</v>
      </c>
      <c r="C907" s="471"/>
      <c r="D907" s="448" t="s">
        <v>6567</v>
      </c>
      <c r="E907" s="448"/>
      <c r="F907" s="419" t="s">
        <v>6568</v>
      </c>
      <c r="G907" s="419" t="s">
        <v>6569</v>
      </c>
      <c r="H907" s="419" t="s">
        <v>121</v>
      </c>
      <c r="I907" s="419">
        <v>5.0</v>
      </c>
      <c r="J907" s="420">
        <v>45735.0</v>
      </c>
      <c r="K907" s="414" t="s">
        <v>281</v>
      </c>
      <c r="L907" s="419" t="s">
        <v>5686</v>
      </c>
      <c r="M907" s="450" t="s">
        <v>6365</v>
      </c>
      <c r="N907" s="415"/>
      <c r="O907" s="419"/>
      <c r="P907" s="421"/>
      <c r="Q907" s="415"/>
      <c r="R907" s="415"/>
      <c r="S907" s="415"/>
      <c r="T907" s="415"/>
      <c r="U907" s="415"/>
      <c r="V907" s="415"/>
      <c r="W907" s="415"/>
      <c r="X907" s="415"/>
      <c r="Y907" s="415"/>
      <c r="Z907" s="415"/>
      <c r="AA907" s="415"/>
      <c r="AB907" s="415"/>
      <c r="AC907" s="415"/>
      <c r="AD907" s="415"/>
      <c r="AE907" s="415"/>
      <c r="AF907" s="415"/>
      <c r="AG907" s="415"/>
      <c r="AH907" s="415"/>
      <c r="AI907" s="415"/>
      <c r="AJ907" s="415"/>
      <c r="AK907" s="415"/>
      <c r="AL907" s="415"/>
      <c r="AM907" s="415"/>
      <c r="AN907" s="415"/>
    </row>
    <row r="908" ht="21.75" hidden="1" customHeight="1">
      <c r="A908" s="416" t="s">
        <v>164</v>
      </c>
      <c r="B908" s="471" t="s">
        <v>6570</v>
      </c>
      <c r="C908" s="471"/>
      <c r="D908" s="448" t="s">
        <v>6571</v>
      </c>
      <c r="E908" s="448"/>
      <c r="F908" s="419" t="s">
        <v>6572</v>
      </c>
      <c r="G908" s="419" t="s">
        <v>6573</v>
      </c>
      <c r="H908" s="419" t="s">
        <v>121</v>
      </c>
      <c r="I908" s="419">
        <v>5.0</v>
      </c>
      <c r="J908" s="420">
        <v>45718.0</v>
      </c>
      <c r="K908" s="414" t="s">
        <v>281</v>
      </c>
      <c r="L908" s="419" t="s">
        <v>6556</v>
      </c>
      <c r="M908" s="450" t="s">
        <v>6365</v>
      </c>
      <c r="N908" s="415"/>
      <c r="O908" s="419"/>
      <c r="P908" s="421"/>
      <c r="Q908" s="415"/>
      <c r="R908" s="415"/>
      <c r="S908" s="415"/>
      <c r="T908" s="415"/>
      <c r="U908" s="415"/>
      <c r="V908" s="415"/>
      <c r="W908" s="415"/>
      <c r="X908" s="415"/>
      <c r="Y908" s="415"/>
      <c r="Z908" s="415"/>
      <c r="AA908" s="415"/>
      <c r="AB908" s="415"/>
      <c r="AC908" s="415"/>
      <c r="AD908" s="415"/>
      <c r="AE908" s="415"/>
      <c r="AF908" s="415"/>
      <c r="AG908" s="415"/>
      <c r="AH908" s="415"/>
      <c r="AI908" s="415"/>
      <c r="AJ908" s="415"/>
      <c r="AK908" s="415"/>
      <c r="AL908" s="415"/>
      <c r="AM908" s="415"/>
      <c r="AN908" s="415"/>
    </row>
    <row r="909" ht="21.75" hidden="1" customHeight="1">
      <c r="A909" s="416" t="s">
        <v>164</v>
      </c>
      <c r="B909" s="471" t="s">
        <v>6574</v>
      </c>
      <c r="C909" s="471"/>
      <c r="D909" s="448" t="s">
        <v>6575</v>
      </c>
      <c r="E909" s="448"/>
      <c r="F909" s="419" t="s">
        <v>6576</v>
      </c>
      <c r="G909" s="419" t="s">
        <v>6577</v>
      </c>
      <c r="H909" s="419" t="s">
        <v>121</v>
      </c>
      <c r="I909" s="419">
        <v>5.0</v>
      </c>
      <c r="J909" s="420">
        <v>45675.0</v>
      </c>
      <c r="K909" s="414" t="s">
        <v>281</v>
      </c>
      <c r="L909" s="419" t="s">
        <v>6578</v>
      </c>
      <c r="M909" s="450" t="s">
        <v>6365</v>
      </c>
      <c r="N909" s="415"/>
      <c r="O909" s="419"/>
      <c r="P909" s="421"/>
      <c r="Q909" s="415"/>
      <c r="R909" s="415"/>
      <c r="S909" s="415"/>
      <c r="T909" s="415"/>
      <c r="U909" s="415"/>
      <c r="V909" s="415"/>
      <c r="W909" s="415"/>
      <c r="X909" s="415"/>
      <c r="Y909" s="415"/>
      <c r="Z909" s="415"/>
      <c r="AA909" s="415"/>
      <c r="AB909" s="415"/>
      <c r="AC909" s="415"/>
      <c r="AD909" s="415"/>
      <c r="AE909" s="415"/>
      <c r="AF909" s="415"/>
      <c r="AG909" s="415"/>
      <c r="AH909" s="415"/>
      <c r="AI909" s="415"/>
      <c r="AJ909" s="415"/>
      <c r="AK909" s="415"/>
      <c r="AL909" s="415"/>
      <c r="AM909" s="415"/>
      <c r="AN909" s="415"/>
    </row>
    <row r="910" ht="21.75" hidden="1" customHeight="1">
      <c r="A910" s="416" t="s">
        <v>164</v>
      </c>
      <c r="B910" s="471" t="s">
        <v>6579</v>
      </c>
      <c r="C910" s="471"/>
      <c r="D910" s="448" t="s">
        <v>6580</v>
      </c>
      <c r="E910" s="448"/>
      <c r="F910" s="419" t="s">
        <v>6581</v>
      </c>
      <c r="G910" s="419" t="s">
        <v>6582</v>
      </c>
      <c r="H910" s="419" t="s">
        <v>121</v>
      </c>
      <c r="I910" s="419">
        <v>5.0</v>
      </c>
      <c r="J910" s="420">
        <v>45672.0</v>
      </c>
      <c r="K910" s="414" t="s">
        <v>281</v>
      </c>
      <c r="L910" s="419" t="s">
        <v>6578</v>
      </c>
      <c r="M910" s="450" t="s">
        <v>6365</v>
      </c>
      <c r="N910" s="415"/>
      <c r="O910" s="419"/>
      <c r="P910" s="421"/>
      <c r="Q910" s="415"/>
      <c r="R910" s="415"/>
      <c r="S910" s="415"/>
      <c r="T910" s="415"/>
      <c r="U910" s="415"/>
      <c r="V910" s="415"/>
      <c r="W910" s="415"/>
      <c r="X910" s="415"/>
      <c r="Y910" s="415"/>
      <c r="Z910" s="415"/>
      <c r="AA910" s="415"/>
      <c r="AB910" s="415"/>
      <c r="AC910" s="415"/>
      <c r="AD910" s="415"/>
      <c r="AE910" s="415"/>
      <c r="AF910" s="415"/>
      <c r="AG910" s="415"/>
      <c r="AH910" s="415"/>
      <c r="AI910" s="415"/>
      <c r="AJ910" s="415"/>
      <c r="AK910" s="415"/>
      <c r="AL910" s="415"/>
      <c r="AM910" s="415"/>
      <c r="AN910" s="415"/>
    </row>
    <row r="911" ht="21.75" hidden="1" customHeight="1">
      <c r="A911" s="416" t="s">
        <v>164</v>
      </c>
      <c r="B911" s="471" t="s">
        <v>6583</v>
      </c>
      <c r="C911" s="471"/>
      <c r="D911" s="448" t="s">
        <v>6584</v>
      </c>
      <c r="E911" s="448"/>
      <c r="F911" s="419" t="s">
        <v>6585</v>
      </c>
      <c r="G911" s="419" t="s">
        <v>6586</v>
      </c>
      <c r="H911" s="419" t="s">
        <v>121</v>
      </c>
      <c r="I911" s="419">
        <v>5.0</v>
      </c>
      <c r="J911" s="420">
        <v>45663.0</v>
      </c>
      <c r="K911" s="414" t="s">
        <v>281</v>
      </c>
      <c r="L911" s="419" t="s">
        <v>6546</v>
      </c>
      <c r="M911" s="450" t="s">
        <v>6365</v>
      </c>
      <c r="N911" s="415"/>
      <c r="O911" s="419"/>
      <c r="P911" s="421"/>
      <c r="Q911" s="415"/>
      <c r="R911" s="415"/>
      <c r="S911" s="415"/>
      <c r="T911" s="415"/>
      <c r="U911" s="415"/>
      <c r="V911" s="415"/>
      <c r="W911" s="415"/>
      <c r="X911" s="415"/>
      <c r="Y911" s="415"/>
      <c r="Z911" s="415"/>
      <c r="AA911" s="415"/>
      <c r="AB911" s="415"/>
      <c r="AC911" s="415"/>
      <c r="AD911" s="415"/>
      <c r="AE911" s="415"/>
      <c r="AF911" s="415"/>
      <c r="AG911" s="415"/>
      <c r="AH911" s="415"/>
      <c r="AI911" s="415"/>
      <c r="AJ911" s="415"/>
      <c r="AK911" s="415"/>
      <c r="AL911" s="415"/>
      <c r="AM911" s="415"/>
      <c r="AN911" s="415"/>
    </row>
    <row r="912" ht="21.75" hidden="1" customHeight="1">
      <c r="A912" s="416" t="s">
        <v>164</v>
      </c>
      <c r="B912" s="471" t="s">
        <v>6587</v>
      </c>
      <c r="C912" s="471"/>
      <c r="D912" s="448" t="s">
        <v>6588</v>
      </c>
      <c r="E912" s="448"/>
      <c r="F912" s="419" t="s">
        <v>6589</v>
      </c>
      <c r="G912" s="419" t="s">
        <v>6590</v>
      </c>
      <c r="H912" s="419" t="s">
        <v>121</v>
      </c>
      <c r="I912" s="419">
        <v>5.0</v>
      </c>
      <c r="J912" s="420">
        <v>45667.0</v>
      </c>
      <c r="K912" s="414" t="s">
        <v>281</v>
      </c>
      <c r="L912" s="419" t="s">
        <v>6591</v>
      </c>
      <c r="M912" s="450" t="s">
        <v>6365</v>
      </c>
      <c r="N912" s="415"/>
      <c r="O912" s="419"/>
      <c r="P912" s="421"/>
      <c r="Q912" s="415"/>
      <c r="R912" s="415"/>
      <c r="S912" s="415"/>
      <c r="T912" s="415"/>
      <c r="U912" s="415"/>
      <c r="V912" s="415"/>
      <c r="W912" s="415"/>
      <c r="X912" s="415"/>
      <c r="Y912" s="415"/>
      <c r="Z912" s="415"/>
      <c r="AA912" s="415"/>
      <c r="AB912" s="415"/>
      <c r="AC912" s="415"/>
      <c r="AD912" s="415"/>
      <c r="AE912" s="415"/>
      <c r="AF912" s="415"/>
      <c r="AG912" s="415"/>
      <c r="AH912" s="415"/>
      <c r="AI912" s="415"/>
      <c r="AJ912" s="415"/>
      <c r="AK912" s="415"/>
      <c r="AL912" s="415"/>
      <c r="AM912" s="415"/>
      <c r="AN912" s="415"/>
    </row>
    <row r="913" ht="21.75" hidden="1" customHeight="1">
      <c r="A913" s="416" t="s">
        <v>164</v>
      </c>
      <c r="B913" s="471" t="s">
        <v>6592</v>
      </c>
      <c r="C913" s="471"/>
      <c r="D913" s="448" t="s">
        <v>6593</v>
      </c>
      <c r="E913" s="448"/>
      <c r="F913" s="419" t="s">
        <v>6594</v>
      </c>
      <c r="G913" s="419" t="s">
        <v>6595</v>
      </c>
      <c r="H913" s="419" t="s">
        <v>121</v>
      </c>
      <c r="I913" s="419">
        <v>5.0</v>
      </c>
      <c r="J913" s="420">
        <v>45650.0</v>
      </c>
      <c r="K913" s="414" t="s">
        <v>281</v>
      </c>
      <c r="L913" s="419" t="s">
        <v>6596</v>
      </c>
      <c r="M913" s="450" t="s">
        <v>6365</v>
      </c>
      <c r="N913" s="415"/>
      <c r="O913" s="419"/>
      <c r="P913" s="421"/>
      <c r="Q913" s="415"/>
      <c r="R913" s="415"/>
      <c r="S913" s="415"/>
      <c r="T913" s="415"/>
      <c r="U913" s="415"/>
      <c r="V913" s="415"/>
      <c r="W913" s="415"/>
      <c r="X913" s="415"/>
      <c r="Y913" s="415"/>
      <c r="Z913" s="415"/>
      <c r="AA913" s="415"/>
      <c r="AB913" s="415"/>
      <c r="AC913" s="415"/>
      <c r="AD913" s="415"/>
      <c r="AE913" s="415"/>
      <c r="AF913" s="415"/>
      <c r="AG913" s="415"/>
      <c r="AH913" s="415"/>
      <c r="AI913" s="415"/>
      <c r="AJ913" s="415"/>
      <c r="AK913" s="415"/>
      <c r="AL913" s="415"/>
      <c r="AM913" s="415"/>
      <c r="AN913" s="415"/>
    </row>
    <row r="914" ht="21.75" hidden="1" customHeight="1">
      <c r="A914" s="416" t="s">
        <v>164</v>
      </c>
      <c r="B914" s="471" t="s">
        <v>6597</v>
      </c>
      <c r="C914" s="471"/>
      <c r="D914" s="448" t="s">
        <v>6598</v>
      </c>
      <c r="E914" s="448"/>
      <c r="F914" s="419" t="s">
        <v>6599</v>
      </c>
      <c r="G914" s="419" t="s">
        <v>6600</v>
      </c>
      <c r="H914" s="419" t="s">
        <v>121</v>
      </c>
      <c r="I914" s="419">
        <v>5.0</v>
      </c>
      <c r="J914" s="420">
        <v>45620.0</v>
      </c>
      <c r="K914" s="414" t="s">
        <v>281</v>
      </c>
      <c r="L914" s="419" t="s">
        <v>6601</v>
      </c>
      <c r="M914" s="450" t="s">
        <v>6365</v>
      </c>
      <c r="N914" s="415"/>
      <c r="O914" s="419"/>
      <c r="P914" s="421"/>
      <c r="Q914" s="415"/>
      <c r="R914" s="415"/>
      <c r="S914" s="415"/>
      <c r="T914" s="415"/>
      <c r="U914" s="415"/>
      <c r="V914" s="415"/>
      <c r="W914" s="415"/>
      <c r="X914" s="415"/>
      <c r="Y914" s="415"/>
      <c r="Z914" s="415"/>
      <c r="AA914" s="415"/>
      <c r="AB914" s="415"/>
      <c r="AC914" s="415"/>
      <c r="AD914" s="415"/>
      <c r="AE914" s="415"/>
      <c r="AF914" s="415"/>
      <c r="AG914" s="415"/>
      <c r="AH914" s="415"/>
      <c r="AI914" s="415"/>
      <c r="AJ914" s="415"/>
      <c r="AK914" s="415"/>
      <c r="AL914" s="415"/>
      <c r="AM914" s="415"/>
      <c r="AN914" s="415"/>
    </row>
    <row r="915" ht="21.75" hidden="1" customHeight="1">
      <c r="A915" s="416" t="s">
        <v>164</v>
      </c>
      <c r="B915" s="471" t="s">
        <v>6602</v>
      </c>
      <c r="C915" s="471"/>
      <c r="D915" s="448" t="s">
        <v>6603</v>
      </c>
      <c r="E915" s="448"/>
      <c r="F915" s="419" t="s">
        <v>6604</v>
      </c>
      <c r="G915" s="419" t="s">
        <v>6605</v>
      </c>
      <c r="H915" s="419" t="s">
        <v>121</v>
      </c>
      <c r="I915" s="419">
        <v>5.0</v>
      </c>
      <c r="J915" s="420">
        <v>45619.0</v>
      </c>
      <c r="K915" s="414" t="s">
        <v>281</v>
      </c>
      <c r="L915" s="419" t="s">
        <v>6578</v>
      </c>
      <c r="M915" s="450" t="s">
        <v>6365</v>
      </c>
      <c r="N915" s="415"/>
      <c r="O915" s="419"/>
      <c r="P915" s="421"/>
      <c r="Q915" s="415"/>
      <c r="R915" s="415"/>
      <c r="S915" s="415"/>
      <c r="T915" s="415"/>
      <c r="U915" s="415"/>
      <c r="V915" s="415"/>
      <c r="W915" s="415"/>
      <c r="X915" s="415"/>
      <c r="Y915" s="415"/>
      <c r="Z915" s="415"/>
      <c r="AA915" s="415"/>
      <c r="AB915" s="415"/>
      <c r="AC915" s="415"/>
      <c r="AD915" s="415"/>
      <c r="AE915" s="415"/>
      <c r="AF915" s="415"/>
      <c r="AG915" s="415"/>
      <c r="AH915" s="415"/>
      <c r="AI915" s="415"/>
      <c r="AJ915" s="415"/>
      <c r="AK915" s="415"/>
      <c r="AL915" s="415"/>
      <c r="AM915" s="415"/>
      <c r="AN915" s="415"/>
    </row>
    <row r="916" ht="21.75" hidden="1" customHeight="1">
      <c r="A916" s="416" t="s">
        <v>164</v>
      </c>
      <c r="B916" s="471" t="s">
        <v>6606</v>
      </c>
      <c r="C916" s="471"/>
      <c r="D916" s="448" t="s">
        <v>4163</v>
      </c>
      <c r="E916" s="448"/>
      <c r="F916" s="419" t="s">
        <v>6607</v>
      </c>
      <c r="G916" s="419" t="s">
        <v>6608</v>
      </c>
      <c r="H916" s="419" t="s">
        <v>121</v>
      </c>
      <c r="I916" s="419">
        <v>5.0</v>
      </c>
      <c r="J916" s="420">
        <v>45607.0</v>
      </c>
      <c r="K916" s="414" t="s">
        <v>281</v>
      </c>
      <c r="L916" s="419" t="s">
        <v>6609</v>
      </c>
      <c r="M916" s="450" t="s">
        <v>6365</v>
      </c>
      <c r="N916" s="415"/>
      <c r="O916" s="419"/>
      <c r="P916" s="421"/>
      <c r="Q916" s="415"/>
      <c r="R916" s="415"/>
      <c r="S916" s="415"/>
      <c r="T916" s="415"/>
      <c r="U916" s="415"/>
      <c r="V916" s="415"/>
      <c r="W916" s="415"/>
      <c r="X916" s="415"/>
      <c r="Y916" s="415"/>
      <c r="Z916" s="415"/>
      <c r="AA916" s="415"/>
      <c r="AB916" s="415"/>
      <c r="AC916" s="415"/>
      <c r="AD916" s="415"/>
      <c r="AE916" s="415"/>
      <c r="AF916" s="415"/>
      <c r="AG916" s="415"/>
      <c r="AH916" s="415"/>
      <c r="AI916" s="415"/>
      <c r="AJ916" s="415"/>
      <c r="AK916" s="415"/>
      <c r="AL916" s="415"/>
      <c r="AM916" s="415"/>
      <c r="AN916" s="415"/>
    </row>
    <row r="917" ht="21.75" hidden="1" customHeight="1">
      <c r="A917" s="416" t="s">
        <v>164</v>
      </c>
      <c r="B917" s="455" t="s">
        <v>6610</v>
      </c>
      <c r="C917" s="455"/>
      <c r="D917" s="448" t="s">
        <v>6611</v>
      </c>
      <c r="E917" s="448"/>
      <c r="F917" s="419" t="s">
        <v>6612</v>
      </c>
      <c r="G917" s="419" t="s">
        <v>6613</v>
      </c>
      <c r="H917" s="419" t="s">
        <v>40</v>
      </c>
      <c r="I917" s="419">
        <v>5.0</v>
      </c>
      <c r="J917" s="420">
        <v>45778.0</v>
      </c>
      <c r="K917" s="419" t="s">
        <v>174</v>
      </c>
      <c r="L917" s="419" t="s">
        <v>6614</v>
      </c>
      <c r="M917" s="450" t="s">
        <v>6365</v>
      </c>
      <c r="N917" s="415"/>
      <c r="O917" s="419"/>
      <c r="P917" s="421"/>
      <c r="Q917" s="415"/>
      <c r="R917" s="415"/>
      <c r="S917" s="415"/>
      <c r="T917" s="415"/>
      <c r="U917" s="415"/>
      <c r="V917" s="415"/>
      <c r="W917" s="415"/>
      <c r="X917" s="415"/>
      <c r="Y917" s="415"/>
      <c r="Z917" s="415"/>
      <c r="AA917" s="415"/>
      <c r="AB917" s="415"/>
      <c r="AC917" s="415"/>
      <c r="AD917" s="415"/>
      <c r="AE917" s="415"/>
      <c r="AF917" s="415"/>
      <c r="AG917" s="415"/>
      <c r="AH917" s="415"/>
      <c r="AI917" s="415"/>
      <c r="AJ917" s="415"/>
      <c r="AK917" s="415"/>
      <c r="AL917" s="415"/>
      <c r="AM917" s="415"/>
      <c r="AN917" s="415"/>
    </row>
    <row r="918" ht="21.75" hidden="1" customHeight="1">
      <c r="A918" s="416" t="s">
        <v>164</v>
      </c>
      <c r="B918" s="475" t="s">
        <v>6615</v>
      </c>
      <c r="C918" s="475"/>
      <c r="D918" s="448" t="s">
        <v>6616</v>
      </c>
      <c r="E918" s="448"/>
      <c r="F918" s="419" t="s">
        <v>6617</v>
      </c>
      <c r="G918" s="419" t="s">
        <v>6618</v>
      </c>
      <c r="H918" s="419" t="s">
        <v>40</v>
      </c>
      <c r="I918" s="419">
        <v>5.0</v>
      </c>
      <c r="J918" s="420">
        <v>45775.0</v>
      </c>
      <c r="K918" s="419" t="s">
        <v>174</v>
      </c>
      <c r="L918" s="419" t="s">
        <v>6614</v>
      </c>
      <c r="M918" s="450" t="s">
        <v>6365</v>
      </c>
      <c r="N918" s="415"/>
      <c r="O918" s="419"/>
      <c r="P918" s="421"/>
      <c r="Q918" s="415"/>
      <c r="R918" s="415"/>
      <c r="S918" s="415"/>
      <c r="T918" s="415"/>
      <c r="U918" s="415"/>
      <c r="V918" s="415"/>
      <c r="W918" s="415"/>
      <c r="X918" s="415"/>
      <c r="Y918" s="415"/>
      <c r="Z918" s="415"/>
      <c r="AA918" s="415"/>
      <c r="AB918" s="415"/>
      <c r="AC918" s="415"/>
      <c r="AD918" s="415"/>
      <c r="AE918" s="415"/>
      <c r="AF918" s="415"/>
      <c r="AG918" s="415"/>
      <c r="AH918" s="415"/>
      <c r="AI918" s="415"/>
      <c r="AJ918" s="415"/>
      <c r="AK918" s="415"/>
      <c r="AL918" s="415"/>
      <c r="AM918" s="415"/>
      <c r="AN918" s="415"/>
    </row>
    <row r="919" ht="21.75" hidden="1" customHeight="1">
      <c r="A919" s="416" t="s">
        <v>164</v>
      </c>
      <c r="B919" s="471" t="s">
        <v>6619</v>
      </c>
      <c r="C919" s="471"/>
      <c r="D919" s="448" t="s">
        <v>6620</v>
      </c>
      <c r="E919" s="448"/>
      <c r="F919" s="419" t="s">
        <v>6621</v>
      </c>
      <c r="G919" s="419" t="s">
        <v>6622</v>
      </c>
      <c r="H919" s="419" t="s">
        <v>40</v>
      </c>
      <c r="I919" s="419">
        <v>5.0</v>
      </c>
      <c r="J919" s="420">
        <v>45771.0</v>
      </c>
      <c r="K919" s="419" t="s">
        <v>174</v>
      </c>
      <c r="L919" s="419" t="s">
        <v>6614</v>
      </c>
      <c r="M919" s="450" t="s">
        <v>6365</v>
      </c>
      <c r="N919" s="415"/>
      <c r="O919" s="419"/>
      <c r="P919" s="421"/>
      <c r="Q919" s="415"/>
      <c r="R919" s="415"/>
      <c r="S919" s="415"/>
      <c r="T919" s="415"/>
      <c r="U919" s="415"/>
      <c r="V919" s="415"/>
      <c r="W919" s="415"/>
      <c r="X919" s="415"/>
      <c r="Y919" s="415"/>
      <c r="Z919" s="415"/>
      <c r="AA919" s="415"/>
      <c r="AB919" s="415"/>
      <c r="AC919" s="415"/>
      <c r="AD919" s="415"/>
      <c r="AE919" s="415"/>
      <c r="AF919" s="415"/>
      <c r="AG919" s="415"/>
      <c r="AH919" s="415"/>
      <c r="AI919" s="415"/>
      <c r="AJ919" s="415"/>
      <c r="AK919" s="415"/>
      <c r="AL919" s="415"/>
      <c r="AM919" s="415"/>
      <c r="AN919" s="415"/>
    </row>
    <row r="920" ht="21.75" hidden="1" customHeight="1">
      <c r="A920" s="416" t="s">
        <v>164</v>
      </c>
      <c r="B920" s="471" t="s">
        <v>6623</v>
      </c>
      <c r="C920" s="471"/>
      <c r="D920" s="448" t="s">
        <v>6624</v>
      </c>
      <c r="E920" s="448"/>
      <c r="F920" s="419" t="s">
        <v>6625</v>
      </c>
      <c r="G920" s="419" t="s">
        <v>6626</v>
      </c>
      <c r="H920" s="419" t="s">
        <v>40</v>
      </c>
      <c r="I920" s="419">
        <v>5.0</v>
      </c>
      <c r="J920" s="420">
        <v>45784.0</v>
      </c>
      <c r="K920" s="419" t="s">
        <v>174</v>
      </c>
      <c r="L920" s="419" t="s">
        <v>6364</v>
      </c>
      <c r="M920" s="450" t="s">
        <v>6365</v>
      </c>
      <c r="N920" s="415"/>
      <c r="O920" s="419"/>
      <c r="P920" s="421"/>
      <c r="Q920" s="415"/>
      <c r="R920" s="415"/>
      <c r="S920" s="415"/>
      <c r="T920" s="415"/>
      <c r="U920" s="415"/>
      <c r="V920" s="415"/>
      <c r="W920" s="415"/>
      <c r="X920" s="415"/>
      <c r="Y920" s="415"/>
      <c r="Z920" s="415"/>
      <c r="AA920" s="415"/>
      <c r="AB920" s="415"/>
      <c r="AC920" s="415"/>
      <c r="AD920" s="415"/>
      <c r="AE920" s="415"/>
      <c r="AF920" s="415"/>
      <c r="AG920" s="415"/>
      <c r="AH920" s="415"/>
      <c r="AI920" s="415"/>
      <c r="AJ920" s="415"/>
      <c r="AK920" s="415"/>
      <c r="AL920" s="415"/>
      <c r="AM920" s="415"/>
      <c r="AN920" s="415"/>
    </row>
    <row r="921" ht="21.75" hidden="1" customHeight="1">
      <c r="A921" s="416" t="s">
        <v>164</v>
      </c>
      <c r="B921" s="471" t="s">
        <v>6627</v>
      </c>
      <c r="C921" s="471"/>
      <c r="D921" s="448" t="s">
        <v>6628</v>
      </c>
      <c r="E921" s="448"/>
      <c r="F921" s="419" t="s">
        <v>6629</v>
      </c>
      <c r="G921" s="419" t="s">
        <v>6630</v>
      </c>
      <c r="H921" s="419" t="s">
        <v>40</v>
      </c>
      <c r="I921" s="419">
        <v>5.0</v>
      </c>
      <c r="J921" s="420">
        <v>45689.0</v>
      </c>
      <c r="K921" s="419" t="s">
        <v>174</v>
      </c>
      <c r="L921" s="419" t="s">
        <v>6364</v>
      </c>
      <c r="M921" s="450" t="s">
        <v>6365</v>
      </c>
      <c r="N921" s="415"/>
      <c r="O921" s="419"/>
      <c r="P921" s="421"/>
      <c r="Q921" s="415"/>
      <c r="R921" s="415"/>
      <c r="S921" s="415"/>
      <c r="T921" s="415"/>
      <c r="U921" s="415"/>
      <c r="V921" s="415"/>
      <c r="W921" s="415"/>
      <c r="X921" s="415"/>
      <c r="Y921" s="415"/>
      <c r="Z921" s="415"/>
      <c r="AA921" s="415"/>
      <c r="AB921" s="415"/>
      <c r="AC921" s="415"/>
      <c r="AD921" s="415"/>
      <c r="AE921" s="415"/>
      <c r="AF921" s="415"/>
      <c r="AG921" s="415"/>
      <c r="AH921" s="415"/>
      <c r="AI921" s="415"/>
      <c r="AJ921" s="415"/>
      <c r="AK921" s="415"/>
      <c r="AL921" s="415"/>
      <c r="AM921" s="415"/>
      <c r="AN921" s="415"/>
    </row>
    <row r="922" ht="21.75" hidden="1" customHeight="1">
      <c r="A922" s="416" t="s">
        <v>164</v>
      </c>
      <c r="B922" s="471" t="s">
        <v>6631</v>
      </c>
      <c r="C922" s="471"/>
      <c r="D922" s="448" t="s">
        <v>6632</v>
      </c>
      <c r="E922" s="448"/>
      <c r="F922" s="419" t="s">
        <v>6633</v>
      </c>
      <c r="G922" s="419" t="s">
        <v>6634</v>
      </c>
      <c r="H922" s="419" t="s">
        <v>40</v>
      </c>
      <c r="I922" s="419">
        <v>5.0</v>
      </c>
      <c r="J922" s="420">
        <v>45778.0</v>
      </c>
      <c r="K922" s="419" t="s">
        <v>174</v>
      </c>
      <c r="L922" s="419" t="s">
        <v>6364</v>
      </c>
      <c r="M922" s="450" t="s">
        <v>6365</v>
      </c>
      <c r="N922" s="415"/>
      <c r="O922" s="419"/>
      <c r="P922" s="421"/>
      <c r="Q922" s="415"/>
      <c r="R922" s="415"/>
      <c r="S922" s="415"/>
      <c r="T922" s="415"/>
      <c r="U922" s="415"/>
      <c r="V922" s="415"/>
      <c r="W922" s="415"/>
      <c r="X922" s="415"/>
      <c r="Y922" s="415"/>
      <c r="Z922" s="415"/>
      <c r="AA922" s="415"/>
      <c r="AB922" s="415"/>
      <c r="AC922" s="415"/>
      <c r="AD922" s="415"/>
      <c r="AE922" s="415"/>
      <c r="AF922" s="415"/>
      <c r="AG922" s="415"/>
      <c r="AH922" s="415"/>
      <c r="AI922" s="415"/>
      <c r="AJ922" s="415"/>
      <c r="AK922" s="415"/>
      <c r="AL922" s="415"/>
      <c r="AM922" s="415"/>
      <c r="AN922" s="415"/>
    </row>
    <row r="923" ht="21.75" hidden="1" customHeight="1">
      <c r="A923" s="416" t="s">
        <v>164</v>
      </c>
      <c r="B923" s="474" t="s">
        <v>6610</v>
      </c>
      <c r="C923" s="474"/>
      <c r="D923" s="448" t="s">
        <v>6635</v>
      </c>
      <c r="E923" s="448"/>
      <c r="F923" s="419" t="s">
        <v>6612</v>
      </c>
      <c r="G923" s="419" t="s">
        <v>6613</v>
      </c>
      <c r="H923" s="419" t="s">
        <v>40</v>
      </c>
      <c r="I923" s="419">
        <v>5.0</v>
      </c>
      <c r="J923" s="420">
        <v>45778.0</v>
      </c>
      <c r="K923" s="419" t="s">
        <v>174</v>
      </c>
      <c r="L923" s="419" t="s">
        <v>6364</v>
      </c>
      <c r="M923" s="450" t="s">
        <v>6365</v>
      </c>
      <c r="N923" s="415"/>
      <c r="O923" s="419"/>
      <c r="P923" s="421"/>
      <c r="Q923" s="415"/>
      <c r="R923" s="415"/>
      <c r="S923" s="415"/>
      <c r="T923" s="415"/>
      <c r="U923" s="415"/>
      <c r="V923" s="415"/>
      <c r="W923" s="415"/>
      <c r="X923" s="415"/>
      <c r="Y923" s="415"/>
      <c r="Z923" s="415"/>
      <c r="AA923" s="415"/>
      <c r="AB923" s="415"/>
      <c r="AC923" s="415"/>
      <c r="AD923" s="415"/>
      <c r="AE923" s="415"/>
      <c r="AF923" s="415"/>
      <c r="AG923" s="415"/>
      <c r="AH923" s="415"/>
      <c r="AI923" s="415"/>
      <c r="AJ923" s="415"/>
      <c r="AK923" s="415"/>
      <c r="AL923" s="415"/>
      <c r="AM923" s="415"/>
      <c r="AN923" s="415"/>
    </row>
    <row r="924" ht="21.75" hidden="1" customHeight="1">
      <c r="A924" s="416" t="s">
        <v>164</v>
      </c>
      <c r="B924" s="471" t="s">
        <v>6636</v>
      </c>
      <c r="C924" s="471"/>
      <c r="D924" s="448" t="s">
        <v>6637</v>
      </c>
      <c r="E924" s="448"/>
      <c r="F924" s="419" t="s">
        <v>6638</v>
      </c>
      <c r="G924" s="419" t="s">
        <v>6639</v>
      </c>
      <c r="H924" s="419" t="s">
        <v>40</v>
      </c>
      <c r="I924" s="419">
        <v>5.0</v>
      </c>
      <c r="J924" s="420">
        <v>45778.0</v>
      </c>
      <c r="K924" s="419" t="s">
        <v>174</v>
      </c>
      <c r="L924" s="419" t="s">
        <v>6364</v>
      </c>
      <c r="M924" s="450" t="s">
        <v>6365</v>
      </c>
      <c r="N924" s="415"/>
      <c r="O924" s="419"/>
      <c r="P924" s="421"/>
      <c r="Q924" s="415"/>
      <c r="R924" s="415"/>
      <c r="S924" s="415"/>
      <c r="T924" s="415"/>
      <c r="U924" s="415"/>
      <c r="V924" s="415"/>
      <c r="W924" s="415"/>
      <c r="X924" s="415"/>
      <c r="Y924" s="415"/>
      <c r="Z924" s="415"/>
      <c r="AA924" s="415"/>
      <c r="AB924" s="415"/>
      <c r="AC924" s="415"/>
      <c r="AD924" s="415"/>
      <c r="AE924" s="415"/>
      <c r="AF924" s="415"/>
      <c r="AG924" s="415"/>
      <c r="AH924" s="415"/>
      <c r="AI924" s="415"/>
      <c r="AJ924" s="415"/>
      <c r="AK924" s="415"/>
      <c r="AL924" s="415"/>
      <c r="AM924" s="415"/>
      <c r="AN924" s="415"/>
    </row>
    <row r="925" ht="21.75" hidden="1" customHeight="1">
      <c r="A925" s="416" t="s">
        <v>164</v>
      </c>
      <c r="B925" s="471" t="s">
        <v>6640</v>
      </c>
      <c r="C925" s="471"/>
      <c r="D925" s="448" t="s">
        <v>6641</v>
      </c>
      <c r="E925" s="448"/>
      <c r="F925" s="419" t="s">
        <v>6642</v>
      </c>
      <c r="G925" s="419" t="s">
        <v>6643</v>
      </c>
      <c r="H925" s="419" t="s">
        <v>40</v>
      </c>
      <c r="I925" s="419">
        <v>5.0</v>
      </c>
      <c r="J925" s="420">
        <v>45712.0</v>
      </c>
      <c r="K925" s="419" t="s">
        <v>174</v>
      </c>
      <c r="L925" s="419" t="s">
        <v>6364</v>
      </c>
      <c r="M925" s="450" t="s">
        <v>6365</v>
      </c>
      <c r="N925" s="415"/>
      <c r="O925" s="419"/>
      <c r="P925" s="421"/>
      <c r="Q925" s="415"/>
      <c r="R925" s="415"/>
      <c r="S925" s="415"/>
      <c r="T925" s="415"/>
      <c r="U925" s="415"/>
      <c r="V925" s="415"/>
      <c r="W925" s="415"/>
      <c r="X925" s="415"/>
      <c r="Y925" s="415"/>
      <c r="Z925" s="415"/>
      <c r="AA925" s="415"/>
      <c r="AB925" s="415"/>
      <c r="AC925" s="415"/>
      <c r="AD925" s="415"/>
      <c r="AE925" s="415"/>
      <c r="AF925" s="415"/>
      <c r="AG925" s="415"/>
      <c r="AH925" s="415"/>
      <c r="AI925" s="415"/>
      <c r="AJ925" s="415"/>
      <c r="AK925" s="415"/>
      <c r="AL925" s="415"/>
      <c r="AM925" s="415"/>
      <c r="AN925" s="415"/>
    </row>
    <row r="926" ht="21.75" hidden="1" customHeight="1">
      <c r="A926" s="416" t="s">
        <v>164</v>
      </c>
      <c r="B926" s="471" t="s">
        <v>6644</v>
      </c>
      <c r="C926" s="471"/>
      <c r="D926" s="448" t="s">
        <v>6645</v>
      </c>
      <c r="E926" s="448"/>
      <c r="F926" s="419" t="s">
        <v>6646</v>
      </c>
      <c r="G926" s="419" t="s">
        <v>6647</v>
      </c>
      <c r="H926" s="419" t="s">
        <v>40</v>
      </c>
      <c r="I926" s="419">
        <v>5.0</v>
      </c>
      <c r="J926" s="420">
        <v>45776.0</v>
      </c>
      <c r="K926" s="419" t="s">
        <v>174</v>
      </c>
      <c r="L926" s="419" t="s">
        <v>6364</v>
      </c>
      <c r="M926" s="450" t="s">
        <v>6365</v>
      </c>
      <c r="N926" s="415"/>
      <c r="O926" s="419"/>
      <c r="P926" s="421"/>
      <c r="Q926" s="415"/>
      <c r="R926" s="415"/>
      <c r="S926" s="415"/>
      <c r="T926" s="415"/>
      <c r="U926" s="415"/>
      <c r="V926" s="415"/>
      <c r="W926" s="415"/>
      <c r="X926" s="415"/>
      <c r="Y926" s="415"/>
      <c r="Z926" s="415"/>
      <c r="AA926" s="415"/>
      <c r="AB926" s="415"/>
      <c r="AC926" s="415"/>
      <c r="AD926" s="415"/>
      <c r="AE926" s="415"/>
      <c r="AF926" s="415"/>
      <c r="AG926" s="415"/>
      <c r="AH926" s="415"/>
      <c r="AI926" s="415"/>
      <c r="AJ926" s="415"/>
      <c r="AK926" s="415"/>
      <c r="AL926" s="415"/>
      <c r="AM926" s="415"/>
      <c r="AN926" s="415"/>
    </row>
    <row r="927" ht="21.75" hidden="1" customHeight="1">
      <c r="A927" s="416" t="s">
        <v>164</v>
      </c>
      <c r="B927" s="471" t="s">
        <v>6648</v>
      </c>
      <c r="C927" s="471"/>
      <c r="D927" s="448" t="s">
        <v>6649</v>
      </c>
      <c r="E927" s="448"/>
      <c r="F927" s="419" t="s">
        <v>6650</v>
      </c>
      <c r="G927" s="419" t="s">
        <v>6651</v>
      </c>
      <c r="H927" s="419" t="s">
        <v>40</v>
      </c>
      <c r="I927" s="419">
        <v>5.0</v>
      </c>
      <c r="J927" s="420">
        <v>45723.0</v>
      </c>
      <c r="K927" s="419" t="s">
        <v>174</v>
      </c>
      <c r="L927" s="419" t="s">
        <v>6364</v>
      </c>
      <c r="M927" s="450" t="s">
        <v>6365</v>
      </c>
      <c r="N927" s="415"/>
      <c r="O927" s="419"/>
      <c r="P927" s="421"/>
      <c r="Q927" s="415"/>
      <c r="R927" s="415"/>
      <c r="S927" s="415"/>
      <c r="T927" s="415"/>
      <c r="U927" s="415"/>
      <c r="V927" s="415"/>
      <c r="W927" s="415"/>
      <c r="X927" s="415"/>
      <c r="Y927" s="415"/>
      <c r="Z927" s="415"/>
      <c r="AA927" s="415"/>
      <c r="AB927" s="415"/>
      <c r="AC927" s="415"/>
      <c r="AD927" s="415"/>
      <c r="AE927" s="415"/>
      <c r="AF927" s="415"/>
      <c r="AG927" s="415"/>
      <c r="AH927" s="415"/>
      <c r="AI927" s="415"/>
      <c r="AJ927" s="415"/>
      <c r="AK927" s="415"/>
      <c r="AL927" s="415"/>
      <c r="AM927" s="415"/>
      <c r="AN927" s="415"/>
    </row>
    <row r="928" ht="21.75" hidden="1" customHeight="1">
      <c r="A928" s="416" t="s">
        <v>164</v>
      </c>
      <c r="B928" s="471" t="s">
        <v>6652</v>
      </c>
      <c r="C928" s="471"/>
      <c r="D928" s="448" t="s">
        <v>6653</v>
      </c>
      <c r="E928" s="448"/>
      <c r="F928" s="419" t="s">
        <v>6654</v>
      </c>
      <c r="G928" s="419" t="s">
        <v>6655</v>
      </c>
      <c r="H928" s="419" t="s">
        <v>40</v>
      </c>
      <c r="I928" s="419">
        <v>5.0</v>
      </c>
      <c r="J928" s="420">
        <v>45775.0</v>
      </c>
      <c r="K928" s="419" t="s">
        <v>174</v>
      </c>
      <c r="L928" s="419" t="s">
        <v>6364</v>
      </c>
      <c r="M928" s="450" t="s">
        <v>6365</v>
      </c>
      <c r="N928" s="415"/>
      <c r="O928" s="419"/>
      <c r="P928" s="421"/>
      <c r="Q928" s="415"/>
      <c r="R928" s="415"/>
      <c r="S928" s="415"/>
      <c r="T928" s="415"/>
      <c r="U928" s="415"/>
      <c r="V928" s="415"/>
      <c r="W928" s="415"/>
      <c r="X928" s="415"/>
      <c r="Y928" s="415"/>
      <c r="Z928" s="415"/>
      <c r="AA928" s="415"/>
      <c r="AB928" s="415"/>
      <c r="AC928" s="415"/>
      <c r="AD928" s="415"/>
      <c r="AE928" s="415"/>
      <c r="AF928" s="415"/>
      <c r="AG928" s="415"/>
      <c r="AH928" s="415"/>
      <c r="AI928" s="415"/>
      <c r="AJ928" s="415"/>
      <c r="AK928" s="415"/>
      <c r="AL928" s="415"/>
      <c r="AM928" s="415"/>
      <c r="AN928" s="415"/>
    </row>
    <row r="929" ht="21.75" hidden="1" customHeight="1">
      <c r="A929" s="416" t="s">
        <v>164</v>
      </c>
      <c r="B929" s="471" t="s">
        <v>6656</v>
      </c>
      <c r="C929" s="471"/>
      <c r="D929" s="448" t="s">
        <v>6657</v>
      </c>
      <c r="E929" s="448"/>
      <c r="F929" s="419" t="s">
        <v>6658</v>
      </c>
      <c r="G929" s="419" t="s">
        <v>6659</v>
      </c>
      <c r="H929" s="419" t="s">
        <v>40</v>
      </c>
      <c r="I929" s="419">
        <v>5.0</v>
      </c>
      <c r="J929" s="420">
        <v>45775.0</v>
      </c>
      <c r="K929" s="419" t="s">
        <v>174</v>
      </c>
      <c r="L929" s="419" t="s">
        <v>6364</v>
      </c>
      <c r="M929" s="450" t="s">
        <v>6365</v>
      </c>
      <c r="N929" s="415"/>
      <c r="O929" s="419"/>
      <c r="P929" s="421"/>
      <c r="Q929" s="415"/>
      <c r="R929" s="415"/>
      <c r="S929" s="415"/>
      <c r="T929" s="415"/>
      <c r="U929" s="415"/>
      <c r="V929" s="415"/>
      <c r="W929" s="415"/>
      <c r="X929" s="415"/>
      <c r="Y929" s="415"/>
      <c r="Z929" s="415"/>
      <c r="AA929" s="415"/>
      <c r="AB929" s="415"/>
      <c r="AC929" s="415"/>
      <c r="AD929" s="415"/>
      <c r="AE929" s="415"/>
      <c r="AF929" s="415"/>
      <c r="AG929" s="415"/>
      <c r="AH929" s="415"/>
      <c r="AI929" s="415"/>
      <c r="AJ929" s="415"/>
      <c r="AK929" s="415"/>
      <c r="AL929" s="415"/>
      <c r="AM929" s="415"/>
      <c r="AN929" s="415"/>
    </row>
    <row r="930" ht="21.75" hidden="1" customHeight="1">
      <c r="A930" s="416" t="s">
        <v>164</v>
      </c>
      <c r="B930" s="471" t="s">
        <v>6660</v>
      </c>
      <c r="C930" s="471"/>
      <c r="D930" s="448" t="s">
        <v>6661</v>
      </c>
      <c r="E930" s="448"/>
      <c r="F930" s="419" t="s">
        <v>6662</v>
      </c>
      <c r="G930" s="419" t="s">
        <v>6663</v>
      </c>
      <c r="H930" s="419" t="s">
        <v>40</v>
      </c>
      <c r="I930" s="419">
        <v>5.0</v>
      </c>
      <c r="J930" s="420">
        <v>45774.0</v>
      </c>
      <c r="K930" s="419" t="s">
        <v>174</v>
      </c>
      <c r="L930" s="419" t="s">
        <v>6364</v>
      </c>
      <c r="M930" s="450" t="s">
        <v>6365</v>
      </c>
      <c r="N930" s="415"/>
      <c r="O930" s="419"/>
      <c r="P930" s="421"/>
      <c r="Q930" s="415"/>
      <c r="R930" s="415"/>
      <c r="S930" s="415"/>
      <c r="T930" s="415"/>
      <c r="U930" s="415"/>
      <c r="V930" s="415"/>
      <c r="W930" s="415"/>
      <c r="X930" s="415"/>
      <c r="Y930" s="415"/>
      <c r="Z930" s="415"/>
      <c r="AA930" s="415"/>
      <c r="AB930" s="415"/>
      <c r="AC930" s="415"/>
      <c r="AD930" s="415"/>
      <c r="AE930" s="415"/>
      <c r="AF930" s="415"/>
      <c r="AG930" s="415"/>
      <c r="AH930" s="415"/>
      <c r="AI930" s="415"/>
      <c r="AJ930" s="415"/>
      <c r="AK930" s="415"/>
      <c r="AL930" s="415"/>
      <c r="AM930" s="415"/>
      <c r="AN930" s="415"/>
    </row>
    <row r="931" ht="21.75" hidden="1" customHeight="1">
      <c r="A931" s="416" t="s">
        <v>164</v>
      </c>
      <c r="B931" s="471" t="s">
        <v>6664</v>
      </c>
      <c r="C931" s="471"/>
      <c r="D931" s="448" t="s">
        <v>6665</v>
      </c>
      <c r="E931" s="448"/>
      <c r="F931" s="419" t="s">
        <v>6666</v>
      </c>
      <c r="G931" s="419" t="s">
        <v>6667</v>
      </c>
      <c r="H931" s="419" t="s">
        <v>40</v>
      </c>
      <c r="I931" s="419">
        <v>5.0</v>
      </c>
      <c r="J931" s="420">
        <v>45774.0</v>
      </c>
      <c r="K931" s="419" t="s">
        <v>174</v>
      </c>
      <c r="L931" s="419" t="s">
        <v>6364</v>
      </c>
      <c r="M931" s="450" t="s">
        <v>6365</v>
      </c>
      <c r="N931" s="415"/>
      <c r="O931" s="419"/>
      <c r="P931" s="421"/>
      <c r="Q931" s="415"/>
      <c r="R931" s="415"/>
      <c r="S931" s="415"/>
      <c r="T931" s="415"/>
      <c r="U931" s="415"/>
      <c r="V931" s="415"/>
      <c r="W931" s="415"/>
      <c r="X931" s="415"/>
      <c r="Y931" s="415"/>
      <c r="Z931" s="415"/>
      <c r="AA931" s="415"/>
      <c r="AB931" s="415"/>
      <c r="AC931" s="415"/>
      <c r="AD931" s="415"/>
      <c r="AE931" s="415"/>
      <c r="AF931" s="415"/>
      <c r="AG931" s="415"/>
      <c r="AH931" s="415"/>
      <c r="AI931" s="415"/>
      <c r="AJ931" s="415"/>
      <c r="AK931" s="415"/>
      <c r="AL931" s="415"/>
      <c r="AM931" s="415"/>
      <c r="AN931" s="415"/>
    </row>
    <row r="932" ht="21.75" hidden="1" customHeight="1">
      <c r="A932" s="416" t="s">
        <v>164</v>
      </c>
      <c r="B932" s="471" t="s">
        <v>6668</v>
      </c>
      <c r="C932" s="471"/>
      <c r="D932" s="448" t="s">
        <v>6669</v>
      </c>
      <c r="E932" s="448"/>
      <c r="F932" s="419" t="s">
        <v>6670</v>
      </c>
      <c r="G932" s="419" t="s">
        <v>6671</v>
      </c>
      <c r="H932" s="419" t="s">
        <v>40</v>
      </c>
      <c r="I932" s="419">
        <v>5.0</v>
      </c>
      <c r="J932" s="420">
        <v>45773.0</v>
      </c>
      <c r="K932" s="419" t="s">
        <v>174</v>
      </c>
      <c r="L932" s="419" t="s">
        <v>6364</v>
      </c>
      <c r="M932" s="450" t="s">
        <v>6365</v>
      </c>
      <c r="N932" s="415"/>
      <c r="O932" s="419"/>
      <c r="P932" s="421"/>
      <c r="Q932" s="415"/>
      <c r="R932" s="415"/>
      <c r="S932" s="415"/>
      <c r="T932" s="415"/>
      <c r="U932" s="415"/>
      <c r="V932" s="415"/>
      <c r="W932" s="415"/>
      <c r="X932" s="415"/>
      <c r="Y932" s="415"/>
      <c r="Z932" s="415"/>
      <c r="AA932" s="415"/>
      <c r="AB932" s="415"/>
      <c r="AC932" s="415"/>
      <c r="AD932" s="415"/>
      <c r="AE932" s="415"/>
      <c r="AF932" s="415"/>
      <c r="AG932" s="415"/>
      <c r="AH932" s="415"/>
      <c r="AI932" s="415"/>
      <c r="AJ932" s="415"/>
      <c r="AK932" s="415"/>
      <c r="AL932" s="415"/>
      <c r="AM932" s="415"/>
      <c r="AN932" s="415"/>
    </row>
    <row r="933" ht="21.75" hidden="1" customHeight="1">
      <c r="A933" s="416" t="s">
        <v>164</v>
      </c>
      <c r="B933" s="471" t="s">
        <v>6672</v>
      </c>
      <c r="C933" s="471"/>
      <c r="D933" s="448" t="s">
        <v>6673</v>
      </c>
      <c r="E933" s="448"/>
      <c r="F933" s="419" t="s">
        <v>6674</v>
      </c>
      <c r="G933" s="419" t="s">
        <v>6675</v>
      </c>
      <c r="H933" s="419" t="s">
        <v>40</v>
      </c>
      <c r="I933" s="419">
        <v>5.0</v>
      </c>
      <c r="J933" s="420">
        <v>45772.0</v>
      </c>
      <c r="K933" s="419" t="s">
        <v>174</v>
      </c>
      <c r="L933" s="419" t="s">
        <v>6364</v>
      </c>
      <c r="M933" s="450" t="s">
        <v>6365</v>
      </c>
      <c r="N933" s="415"/>
      <c r="O933" s="419"/>
      <c r="P933" s="421"/>
      <c r="Q933" s="415"/>
      <c r="R933" s="415"/>
      <c r="S933" s="415"/>
      <c r="T933" s="415"/>
      <c r="U933" s="415"/>
      <c r="V933" s="415"/>
      <c r="W933" s="415"/>
      <c r="X933" s="415"/>
      <c r="Y933" s="415"/>
      <c r="Z933" s="415"/>
      <c r="AA933" s="415"/>
      <c r="AB933" s="415"/>
      <c r="AC933" s="415"/>
      <c r="AD933" s="415"/>
      <c r="AE933" s="415"/>
      <c r="AF933" s="415"/>
      <c r="AG933" s="415"/>
      <c r="AH933" s="415"/>
      <c r="AI933" s="415"/>
      <c r="AJ933" s="415"/>
      <c r="AK933" s="415"/>
      <c r="AL933" s="415"/>
      <c r="AM933" s="415"/>
      <c r="AN933" s="415"/>
    </row>
    <row r="934" ht="21.75" hidden="1" customHeight="1">
      <c r="A934" s="416" t="s">
        <v>164</v>
      </c>
      <c r="B934" s="471" t="s">
        <v>6676</v>
      </c>
      <c r="C934" s="471"/>
      <c r="D934" s="448" t="s">
        <v>6677</v>
      </c>
      <c r="E934" s="448"/>
      <c r="F934" s="419" t="s">
        <v>6678</v>
      </c>
      <c r="G934" s="419" t="s">
        <v>6679</v>
      </c>
      <c r="H934" s="419" t="s">
        <v>40</v>
      </c>
      <c r="I934" s="419">
        <v>5.0</v>
      </c>
      <c r="J934" s="420">
        <v>45771.0</v>
      </c>
      <c r="K934" s="419" t="s">
        <v>174</v>
      </c>
      <c r="L934" s="419" t="s">
        <v>6364</v>
      </c>
      <c r="M934" s="450" t="s">
        <v>6365</v>
      </c>
      <c r="N934" s="415"/>
      <c r="O934" s="419"/>
      <c r="P934" s="421"/>
      <c r="Q934" s="415"/>
      <c r="R934" s="415"/>
      <c r="S934" s="415"/>
      <c r="T934" s="415"/>
      <c r="U934" s="415"/>
      <c r="V934" s="415"/>
      <c r="W934" s="415"/>
      <c r="X934" s="415"/>
      <c r="Y934" s="415"/>
      <c r="Z934" s="415"/>
      <c r="AA934" s="415"/>
      <c r="AB934" s="415"/>
      <c r="AC934" s="415"/>
      <c r="AD934" s="415"/>
      <c r="AE934" s="415"/>
      <c r="AF934" s="415"/>
      <c r="AG934" s="415"/>
      <c r="AH934" s="415"/>
      <c r="AI934" s="415"/>
      <c r="AJ934" s="415"/>
      <c r="AK934" s="415"/>
      <c r="AL934" s="415"/>
      <c r="AM934" s="415"/>
      <c r="AN934" s="415"/>
    </row>
    <row r="935" ht="21.75" hidden="1" customHeight="1">
      <c r="A935" s="416" t="s">
        <v>164</v>
      </c>
      <c r="B935" s="471" t="s">
        <v>6680</v>
      </c>
      <c r="C935" s="471"/>
      <c r="D935" s="448" t="s">
        <v>6681</v>
      </c>
      <c r="E935" s="448"/>
      <c r="F935" s="419" t="s">
        <v>6682</v>
      </c>
      <c r="G935" s="419" t="s">
        <v>6683</v>
      </c>
      <c r="H935" s="419" t="s">
        <v>40</v>
      </c>
      <c r="I935" s="419">
        <v>5.0</v>
      </c>
      <c r="J935" s="420">
        <v>45771.0</v>
      </c>
      <c r="K935" s="419" t="s">
        <v>174</v>
      </c>
      <c r="L935" s="419" t="s">
        <v>6364</v>
      </c>
      <c r="M935" s="450" t="s">
        <v>6365</v>
      </c>
      <c r="N935" s="415"/>
      <c r="O935" s="419"/>
      <c r="P935" s="421"/>
      <c r="Q935" s="415"/>
      <c r="R935" s="415"/>
      <c r="S935" s="415"/>
      <c r="T935" s="415"/>
      <c r="U935" s="415"/>
      <c r="V935" s="415"/>
      <c r="W935" s="415"/>
      <c r="X935" s="415"/>
      <c r="Y935" s="415"/>
      <c r="Z935" s="415"/>
      <c r="AA935" s="415"/>
      <c r="AB935" s="415"/>
      <c r="AC935" s="415"/>
      <c r="AD935" s="415"/>
      <c r="AE935" s="415"/>
      <c r="AF935" s="415"/>
      <c r="AG935" s="415"/>
      <c r="AH935" s="415"/>
      <c r="AI935" s="415"/>
      <c r="AJ935" s="415"/>
      <c r="AK935" s="415"/>
      <c r="AL935" s="415"/>
      <c r="AM935" s="415"/>
      <c r="AN935" s="415"/>
    </row>
    <row r="936" ht="21.75" hidden="1" customHeight="1">
      <c r="A936" s="416" t="s">
        <v>164</v>
      </c>
      <c r="B936" s="471" t="s">
        <v>6684</v>
      </c>
      <c r="C936" s="471"/>
      <c r="D936" s="448" t="s">
        <v>6685</v>
      </c>
      <c r="E936" s="448"/>
      <c r="F936" s="419" t="s">
        <v>6686</v>
      </c>
      <c r="G936" s="419" t="s">
        <v>6687</v>
      </c>
      <c r="H936" s="419" t="s">
        <v>40</v>
      </c>
      <c r="I936" s="419">
        <v>5.0</v>
      </c>
      <c r="J936" s="420">
        <v>45767.0</v>
      </c>
      <c r="K936" s="419" t="s">
        <v>174</v>
      </c>
      <c r="L936" s="419" t="s">
        <v>6364</v>
      </c>
      <c r="M936" s="450" t="s">
        <v>6365</v>
      </c>
      <c r="N936" s="415"/>
      <c r="O936" s="419"/>
      <c r="P936" s="421"/>
      <c r="Q936" s="415"/>
      <c r="R936" s="415"/>
      <c r="S936" s="415"/>
      <c r="T936" s="415"/>
      <c r="U936" s="415"/>
      <c r="V936" s="415"/>
      <c r="W936" s="415"/>
      <c r="X936" s="415"/>
      <c r="Y936" s="415"/>
      <c r="Z936" s="415"/>
      <c r="AA936" s="415"/>
      <c r="AB936" s="415"/>
      <c r="AC936" s="415"/>
      <c r="AD936" s="415"/>
      <c r="AE936" s="415"/>
      <c r="AF936" s="415"/>
      <c r="AG936" s="415"/>
      <c r="AH936" s="415"/>
      <c r="AI936" s="415"/>
      <c r="AJ936" s="415"/>
      <c r="AK936" s="415"/>
      <c r="AL936" s="415"/>
      <c r="AM936" s="415"/>
      <c r="AN936" s="415"/>
    </row>
    <row r="937" ht="21.75" hidden="1" customHeight="1">
      <c r="A937" s="416" t="s">
        <v>164</v>
      </c>
      <c r="B937" s="471" t="s">
        <v>6688</v>
      </c>
      <c r="C937" s="471"/>
      <c r="D937" s="448" t="s">
        <v>6689</v>
      </c>
      <c r="E937" s="448"/>
      <c r="F937" s="419" t="s">
        <v>6690</v>
      </c>
      <c r="G937" s="419" t="s">
        <v>6691</v>
      </c>
      <c r="H937" s="419" t="s">
        <v>38</v>
      </c>
      <c r="I937" s="419">
        <v>5.0</v>
      </c>
      <c r="J937" s="420">
        <v>45785.0</v>
      </c>
      <c r="K937" s="414" t="s">
        <v>281</v>
      </c>
      <c r="L937" s="419" t="s">
        <v>6692</v>
      </c>
      <c r="M937" s="450" t="s">
        <v>6365</v>
      </c>
      <c r="N937" s="415"/>
      <c r="O937" s="419"/>
      <c r="P937" s="421"/>
      <c r="Q937" s="415"/>
      <c r="R937" s="415"/>
      <c r="S937" s="415"/>
      <c r="T937" s="415"/>
      <c r="U937" s="415"/>
      <c r="V937" s="415"/>
      <c r="W937" s="415"/>
      <c r="X937" s="415"/>
      <c r="Y937" s="415"/>
      <c r="Z937" s="415"/>
      <c r="AA937" s="415"/>
      <c r="AB937" s="415"/>
      <c r="AC937" s="415"/>
      <c r="AD937" s="415"/>
      <c r="AE937" s="415"/>
      <c r="AF937" s="415"/>
      <c r="AG937" s="415"/>
      <c r="AH937" s="415"/>
      <c r="AI937" s="415"/>
      <c r="AJ937" s="415"/>
      <c r="AK937" s="415"/>
      <c r="AL937" s="415"/>
      <c r="AM937" s="415"/>
      <c r="AN937" s="415"/>
    </row>
    <row r="938" ht="21.75" hidden="1" customHeight="1">
      <c r="A938" s="416" t="s">
        <v>164</v>
      </c>
      <c r="B938" s="471" t="s">
        <v>6693</v>
      </c>
      <c r="C938" s="471"/>
      <c r="D938" s="448" t="s">
        <v>6694</v>
      </c>
      <c r="E938" s="448"/>
      <c r="F938" s="419" t="s">
        <v>6695</v>
      </c>
      <c r="G938" s="419" t="s">
        <v>6696</v>
      </c>
      <c r="H938" s="419" t="s">
        <v>38</v>
      </c>
      <c r="I938" s="419">
        <v>5.0</v>
      </c>
      <c r="J938" s="420">
        <v>45784.0</v>
      </c>
      <c r="K938" s="414" t="s">
        <v>281</v>
      </c>
      <c r="L938" s="419" t="s">
        <v>6697</v>
      </c>
      <c r="M938" s="450" t="s">
        <v>6365</v>
      </c>
      <c r="N938" s="415"/>
      <c r="O938" s="419"/>
      <c r="P938" s="421"/>
      <c r="Q938" s="415"/>
      <c r="R938" s="415"/>
      <c r="S938" s="415"/>
      <c r="T938" s="415"/>
      <c r="U938" s="415"/>
      <c r="V938" s="415"/>
      <c r="W938" s="415"/>
      <c r="X938" s="415"/>
      <c r="Y938" s="415"/>
      <c r="Z938" s="415"/>
      <c r="AA938" s="415"/>
      <c r="AB938" s="415"/>
      <c r="AC938" s="415"/>
      <c r="AD938" s="415"/>
      <c r="AE938" s="415"/>
      <c r="AF938" s="415"/>
      <c r="AG938" s="415"/>
      <c r="AH938" s="415"/>
      <c r="AI938" s="415"/>
      <c r="AJ938" s="415"/>
      <c r="AK938" s="415"/>
      <c r="AL938" s="415"/>
      <c r="AM938" s="415"/>
      <c r="AN938" s="415"/>
    </row>
    <row r="939" ht="21.75" hidden="1" customHeight="1">
      <c r="A939" s="416" t="s">
        <v>164</v>
      </c>
      <c r="B939" s="471" t="s">
        <v>6698</v>
      </c>
      <c r="C939" s="471"/>
      <c r="D939" s="448" t="s">
        <v>6699</v>
      </c>
      <c r="E939" s="448"/>
      <c r="F939" s="419" t="s">
        <v>6700</v>
      </c>
      <c r="G939" s="419" t="s">
        <v>6701</v>
      </c>
      <c r="H939" s="419" t="s">
        <v>38</v>
      </c>
      <c r="I939" s="419">
        <v>5.0</v>
      </c>
      <c r="J939" s="420">
        <v>45780.0</v>
      </c>
      <c r="K939" s="414" t="s">
        <v>281</v>
      </c>
      <c r="L939" s="419" t="s">
        <v>6702</v>
      </c>
      <c r="M939" s="450" t="s">
        <v>6365</v>
      </c>
      <c r="N939" s="415"/>
      <c r="O939" s="419"/>
      <c r="P939" s="421"/>
      <c r="Q939" s="415"/>
      <c r="R939" s="415"/>
      <c r="S939" s="415"/>
      <c r="T939" s="415"/>
      <c r="U939" s="415"/>
      <c r="V939" s="415"/>
      <c r="W939" s="415"/>
      <c r="X939" s="415"/>
      <c r="Y939" s="415"/>
      <c r="Z939" s="415"/>
      <c r="AA939" s="415"/>
      <c r="AB939" s="415"/>
      <c r="AC939" s="415"/>
      <c r="AD939" s="415"/>
      <c r="AE939" s="415"/>
      <c r="AF939" s="415"/>
      <c r="AG939" s="415"/>
      <c r="AH939" s="415"/>
      <c r="AI939" s="415"/>
      <c r="AJ939" s="415"/>
      <c r="AK939" s="415"/>
      <c r="AL939" s="415"/>
      <c r="AM939" s="415"/>
      <c r="AN939" s="415"/>
    </row>
    <row r="940" ht="21.75" hidden="1" customHeight="1">
      <c r="A940" s="416" t="s">
        <v>164</v>
      </c>
      <c r="B940" s="471" t="s">
        <v>6703</v>
      </c>
      <c r="C940" s="471"/>
      <c r="D940" s="448" t="s">
        <v>6704</v>
      </c>
      <c r="E940" s="448"/>
      <c r="F940" s="419" t="s">
        <v>6705</v>
      </c>
      <c r="G940" s="419" t="s">
        <v>6706</v>
      </c>
      <c r="H940" s="419" t="s">
        <v>38</v>
      </c>
      <c r="I940" s="419">
        <v>5.0</v>
      </c>
      <c r="J940" s="420">
        <v>45784.0</v>
      </c>
      <c r="K940" s="414" t="s">
        <v>281</v>
      </c>
      <c r="L940" s="419" t="s">
        <v>6692</v>
      </c>
      <c r="M940" s="450" t="s">
        <v>6365</v>
      </c>
      <c r="N940" s="415"/>
      <c r="O940" s="419"/>
      <c r="P940" s="421"/>
      <c r="Q940" s="415"/>
      <c r="R940" s="415"/>
      <c r="S940" s="415"/>
      <c r="T940" s="415"/>
      <c r="U940" s="415"/>
      <c r="V940" s="415"/>
      <c r="W940" s="415"/>
      <c r="X940" s="415"/>
      <c r="Y940" s="415"/>
      <c r="Z940" s="415"/>
      <c r="AA940" s="415"/>
      <c r="AB940" s="415"/>
      <c r="AC940" s="415"/>
      <c r="AD940" s="415"/>
      <c r="AE940" s="415"/>
      <c r="AF940" s="415"/>
      <c r="AG940" s="415"/>
      <c r="AH940" s="415"/>
      <c r="AI940" s="415"/>
      <c r="AJ940" s="415"/>
      <c r="AK940" s="415"/>
      <c r="AL940" s="415"/>
      <c r="AM940" s="415"/>
      <c r="AN940" s="415"/>
    </row>
    <row r="941" ht="21.75" hidden="1" customHeight="1">
      <c r="A941" s="416" t="s">
        <v>164</v>
      </c>
      <c r="B941" s="471" t="s">
        <v>6707</v>
      </c>
      <c r="C941" s="471"/>
      <c r="D941" s="448" t="s">
        <v>6708</v>
      </c>
      <c r="E941" s="448"/>
      <c r="F941" s="419" t="s">
        <v>6709</v>
      </c>
      <c r="G941" s="419" t="s">
        <v>6710</v>
      </c>
      <c r="H941" s="419" t="s">
        <v>38</v>
      </c>
      <c r="I941" s="419">
        <v>5.0</v>
      </c>
      <c r="J941" s="420">
        <v>45783.0</v>
      </c>
      <c r="K941" s="414" t="s">
        <v>281</v>
      </c>
      <c r="L941" s="419" t="s">
        <v>6697</v>
      </c>
      <c r="M941" s="450" t="s">
        <v>6365</v>
      </c>
      <c r="N941" s="415"/>
      <c r="O941" s="419"/>
      <c r="P941" s="421"/>
      <c r="Q941" s="415"/>
      <c r="R941" s="415"/>
      <c r="S941" s="415"/>
      <c r="T941" s="415"/>
      <c r="U941" s="415"/>
      <c r="V941" s="415"/>
      <c r="W941" s="415"/>
      <c r="X941" s="415"/>
      <c r="Y941" s="415"/>
      <c r="Z941" s="415"/>
      <c r="AA941" s="415"/>
      <c r="AB941" s="415"/>
      <c r="AC941" s="415"/>
      <c r="AD941" s="415"/>
      <c r="AE941" s="415"/>
      <c r="AF941" s="415"/>
      <c r="AG941" s="415"/>
      <c r="AH941" s="415"/>
      <c r="AI941" s="415"/>
      <c r="AJ941" s="415"/>
      <c r="AK941" s="415"/>
      <c r="AL941" s="415"/>
      <c r="AM941" s="415"/>
      <c r="AN941" s="415"/>
    </row>
    <row r="942" ht="21.75" hidden="1" customHeight="1">
      <c r="A942" s="416" t="s">
        <v>164</v>
      </c>
      <c r="B942" s="471" t="s">
        <v>6711</v>
      </c>
      <c r="C942" s="471"/>
      <c r="D942" s="448" t="s">
        <v>6712</v>
      </c>
      <c r="E942" s="448"/>
      <c r="F942" s="419" t="s">
        <v>6713</v>
      </c>
      <c r="G942" s="419" t="s">
        <v>6714</v>
      </c>
      <c r="H942" s="419" t="s">
        <v>38</v>
      </c>
      <c r="I942" s="419">
        <v>5.0</v>
      </c>
      <c r="J942" s="420">
        <v>45779.0</v>
      </c>
      <c r="K942" s="414" t="s">
        <v>281</v>
      </c>
      <c r="L942" s="419" t="s">
        <v>6697</v>
      </c>
      <c r="M942" s="450" t="s">
        <v>6365</v>
      </c>
      <c r="N942" s="415"/>
      <c r="O942" s="419"/>
      <c r="P942" s="421"/>
      <c r="Q942" s="415"/>
      <c r="R942" s="415"/>
      <c r="S942" s="415"/>
      <c r="T942" s="415"/>
      <c r="U942" s="415"/>
      <c r="V942" s="415"/>
      <c r="W942" s="415"/>
      <c r="X942" s="415"/>
      <c r="Y942" s="415"/>
      <c r="Z942" s="415"/>
      <c r="AA942" s="415"/>
      <c r="AB942" s="415"/>
      <c r="AC942" s="415"/>
      <c r="AD942" s="415"/>
      <c r="AE942" s="415"/>
      <c r="AF942" s="415"/>
      <c r="AG942" s="415"/>
      <c r="AH942" s="415"/>
      <c r="AI942" s="415"/>
      <c r="AJ942" s="415"/>
      <c r="AK942" s="415"/>
      <c r="AL942" s="415"/>
      <c r="AM942" s="415"/>
      <c r="AN942" s="415"/>
    </row>
    <row r="943" ht="21.75" hidden="1" customHeight="1">
      <c r="A943" s="416" t="s">
        <v>164</v>
      </c>
      <c r="B943" s="471" t="s">
        <v>6715</v>
      </c>
      <c r="C943" s="471"/>
      <c r="D943" s="448" t="s">
        <v>6716</v>
      </c>
      <c r="E943" s="448"/>
      <c r="F943" s="419" t="s">
        <v>6717</v>
      </c>
      <c r="G943" s="419" t="s">
        <v>6718</v>
      </c>
      <c r="H943" s="419" t="s">
        <v>38</v>
      </c>
      <c r="I943" s="419">
        <v>5.0</v>
      </c>
      <c r="J943" s="420">
        <v>45778.0</v>
      </c>
      <c r="K943" s="414" t="s">
        <v>281</v>
      </c>
      <c r="L943" s="419" t="s">
        <v>6692</v>
      </c>
      <c r="M943" s="450" t="s">
        <v>6365</v>
      </c>
      <c r="N943" s="415"/>
      <c r="O943" s="419"/>
      <c r="P943" s="421"/>
      <c r="Q943" s="415"/>
      <c r="R943" s="415"/>
      <c r="S943" s="415"/>
      <c r="T943" s="415"/>
      <c r="U943" s="415"/>
      <c r="V943" s="415"/>
      <c r="W943" s="415"/>
      <c r="X943" s="415"/>
      <c r="Y943" s="415"/>
      <c r="Z943" s="415"/>
      <c r="AA943" s="415"/>
      <c r="AB943" s="415"/>
      <c r="AC943" s="415"/>
      <c r="AD943" s="415"/>
      <c r="AE943" s="415"/>
      <c r="AF943" s="415"/>
      <c r="AG943" s="415"/>
      <c r="AH943" s="415"/>
      <c r="AI943" s="415"/>
      <c r="AJ943" s="415"/>
      <c r="AK943" s="415"/>
      <c r="AL943" s="415"/>
      <c r="AM943" s="415"/>
      <c r="AN943" s="415"/>
    </row>
    <row r="944" ht="21.75" hidden="1" customHeight="1">
      <c r="A944" s="416" t="s">
        <v>164</v>
      </c>
      <c r="B944" s="471" t="s">
        <v>6719</v>
      </c>
      <c r="C944" s="471"/>
      <c r="D944" s="448" t="s">
        <v>6720</v>
      </c>
      <c r="E944" s="448"/>
      <c r="F944" s="419" t="s">
        <v>6721</v>
      </c>
      <c r="G944" s="419" t="s">
        <v>6722</v>
      </c>
      <c r="H944" s="419" t="s">
        <v>38</v>
      </c>
      <c r="I944" s="419">
        <v>5.0</v>
      </c>
      <c r="J944" s="420">
        <v>45776.0</v>
      </c>
      <c r="K944" s="414" t="s">
        <v>281</v>
      </c>
      <c r="L944" s="419" t="s">
        <v>6697</v>
      </c>
      <c r="M944" s="450" t="s">
        <v>6365</v>
      </c>
      <c r="N944" s="415"/>
      <c r="O944" s="419"/>
      <c r="P944" s="421"/>
      <c r="Q944" s="415"/>
      <c r="R944" s="415"/>
      <c r="S944" s="415"/>
      <c r="T944" s="415"/>
      <c r="U944" s="415"/>
      <c r="V944" s="415"/>
      <c r="W944" s="415"/>
      <c r="X944" s="415"/>
      <c r="Y944" s="415"/>
      <c r="Z944" s="415"/>
      <c r="AA944" s="415"/>
      <c r="AB944" s="415"/>
      <c r="AC944" s="415"/>
      <c r="AD944" s="415"/>
      <c r="AE944" s="415"/>
      <c r="AF944" s="415"/>
      <c r="AG944" s="415"/>
      <c r="AH944" s="415"/>
      <c r="AI944" s="415"/>
      <c r="AJ944" s="415"/>
      <c r="AK944" s="415"/>
      <c r="AL944" s="415"/>
      <c r="AM944" s="415"/>
      <c r="AN944" s="415"/>
    </row>
    <row r="945" ht="21.75" hidden="1" customHeight="1">
      <c r="A945" s="416" t="s">
        <v>164</v>
      </c>
      <c r="B945" s="471" t="s">
        <v>6723</v>
      </c>
      <c r="C945" s="471"/>
      <c r="D945" s="448" t="s">
        <v>6724</v>
      </c>
      <c r="E945" s="448"/>
      <c r="F945" s="419" t="s">
        <v>6725</v>
      </c>
      <c r="G945" s="419" t="s">
        <v>6726</v>
      </c>
      <c r="H945" s="419" t="s">
        <v>38</v>
      </c>
      <c r="I945" s="419">
        <v>5.0</v>
      </c>
      <c r="J945" s="420">
        <v>45776.0</v>
      </c>
      <c r="K945" s="414" t="s">
        <v>281</v>
      </c>
      <c r="L945" s="419" t="s">
        <v>6702</v>
      </c>
      <c r="M945" s="450" t="s">
        <v>6365</v>
      </c>
      <c r="N945" s="415"/>
      <c r="O945" s="419"/>
      <c r="P945" s="421"/>
      <c r="Q945" s="415"/>
      <c r="R945" s="415"/>
      <c r="S945" s="415"/>
      <c r="T945" s="415"/>
      <c r="U945" s="415"/>
      <c r="V945" s="415"/>
      <c r="W945" s="415"/>
      <c r="X945" s="415"/>
      <c r="Y945" s="415"/>
      <c r="Z945" s="415"/>
      <c r="AA945" s="415"/>
      <c r="AB945" s="415"/>
      <c r="AC945" s="415"/>
      <c r="AD945" s="415"/>
      <c r="AE945" s="415"/>
      <c r="AF945" s="415"/>
      <c r="AG945" s="415"/>
      <c r="AH945" s="415"/>
      <c r="AI945" s="415"/>
      <c r="AJ945" s="415"/>
      <c r="AK945" s="415"/>
      <c r="AL945" s="415"/>
      <c r="AM945" s="415"/>
      <c r="AN945" s="415"/>
    </row>
    <row r="946" ht="21.75" hidden="1" customHeight="1">
      <c r="A946" s="416" t="s">
        <v>164</v>
      </c>
      <c r="B946" s="471" t="s">
        <v>6727</v>
      </c>
      <c r="C946" s="471"/>
      <c r="D946" s="448" t="s">
        <v>6728</v>
      </c>
      <c r="E946" s="448"/>
      <c r="F946" s="419" t="s">
        <v>6729</v>
      </c>
      <c r="G946" s="419" t="s">
        <v>6730</v>
      </c>
      <c r="H946" s="419" t="s">
        <v>38</v>
      </c>
      <c r="I946" s="419">
        <v>5.0</v>
      </c>
      <c r="J946" s="420">
        <v>45771.0</v>
      </c>
      <c r="K946" s="414" t="s">
        <v>281</v>
      </c>
      <c r="L946" s="419" t="s">
        <v>6692</v>
      </c>
      <c r="M946" s="450" t="s">
        <v>6365</v>
      </c>
      <c r="N946" s="415"/>
      <c r="O946" s="419"/>
      <c r="P946" s="421"/>
      <c r="Q946" s="415"/>
      <c r="R946" s="415"/>
      <c r="S946" s="415"/>
      <c r="T946" s="415"/>
      <c r="U946" s="415"/>
      <c r="V946" s="415"/>
      <c r="W946" s="415"/>
      <c r="X946" s="415"/>
      <c r="Y946" s="415"/>
      <c r="Z946" s="415"/>
      <c r="AA946" s="415"/>
      <c r="AB946" s="415"/>
      <c r="AC946" s="415"/>
      <c r="AD946" s="415"/>
      <c r="AE946" s="415"/>
      <c r="AF946" s="415"/>
      <c r="AG946" s="415"/>
      <c r="AH946" s="415"/>
      <c r="AI946" s="415"/>
      <c r="AJ946" s="415"/>
      <c r="AK946" s="415"/>
      <c r="AL946" s="415"/>
      <c r="AM946" s="415"/>
      <c r="AN946" s="415"/>
    </row>
    <row r="947" ht="21.75" hidden="1" customHeight="1">
      <c r="A947" s="416" t="s">
        <v>164</v>
      </c>
      <c r="B947" s="471" t="s">
        <v>6731</v>
      </c>
      <c r="C947" s="471"/>
      <c r="D947" s="448" t="s">
        <v>6732</v>
      </c>
      <c r="E947" s="448"/>
      <c r="F947" s="419" t="s">
        <v>6733</v>
      </c>
      <c r="G947" s="419" t="s">
        <v>6734</v>
      </c>
      <c r="H947" s="419" t="s">
        <v>38</v>
      </c>
      <c r="I947" s="419">
        <v>5.0</v>
      </c>
      <c r="J947" s="420">
        <v>45827.0</v>
      </c>
      <c r="K947" s="414" t="s">
        <v>281</v>
      </c>
      <c r="L947" s="419" t="s">
        <v>6692</v>
      </c>
      <c r="M947" s="450" t="s">
        <v>6365</v>
      </c>
      <c r="N947" s="415"/>
      <c r="O947" s="419"/>
      <c r="P947" s="421"/>
      <c r="Q947" s="415"/>
      <c r="R947" s="415"/>
      <c r="S947" s="415"/>
      <c r="T947" s="415"/>
      <c r="U947" s="415"/>
      <c r="V947" s="415"/>
      <c r="W947" s="415"/>
      <c r="X947" s="415"/>
      <c r="Y947" s="415"/>
      <c r="Z947" s="415"/>
      <c r="AA947" s="415"/>
      <c r="AB947" s="415"/>
      <c r="AC947" s="415"/>
      <c r="AD947" s="415"/>
      <c r="AE947" s="415"/>
      <c r="AF947" s="415"/>
      <c r="AG947" s="415"/>
      <c r="AH947" s="415"/>
      <c r="AI947" s="415"/>
      <c r="AJ947" s="415"/>
      <c r="AK947" s="415"/>
      <c r="AL947" s="415"/>
      <c r="AM947" s="415"/>
      <c r="AN947" s="415"/>
    </row>
    <row r="948" ht="21.75" hidden="1" customHeight="1">
      <c r="A948" s="416" t="s">
        <v>164</v>
      </c>
      <c r="B948" s="471" t="s">
        <v>6735</v>
      </c>
      <c r="C948" s="471"/>
      <c r="D948" s="448" t="s">
        <v>6736</v>
      </c>
      <c r="E948" s="448"/>
      <c r="F948" s="419" t="s">
        <v>6737</v>
      </c>
      <c r="G948" s="419" t="s">
        <v>6738</v>
      </c>
      <c r="H948" s="419" t="s">
        <v>38</v>
      </c>
      <c r="I948" s="419">
        <v>5.0</v>
      </c>
      <c r="J948" s="420">
        <v>45827.0</v>
      </c>
      <c r="K948" s="414" t="s">
        <v>281</v>
      </c>
      <c r="L948" s="419" t="s">
        <v>6692</v>
      </c>
      <c r="M948" s="450" t="s">
        <v>6365</v>
      </c>
      <c r="N948" s="415"/>
      <c r="O948" s="419"/>
      <c r="P948" s="421"/>
      <c r="Q948" s="415"/>
      <c r="R948" s="415"/>
      <c r="S948" s="415"/>
      <c r="T948" s="415"/>
      <c r="U948" s="415"/>
      <c r="V948" s="415"/>
      <c r="W948" s="415"/>
      <c r="X948" s="415"/>
      <c r="Y948" s="415"/>
      <c r="Z948" s="415"/>
      <c r="AA948" s="415"/>
      <c r="AB948" s="415"/>
      <c r="AC948" s="415"/>
      <c r="AD948" s="415"/>
      <c r="AE948" s="415"/>
      <c r="AF948" s="415"/>
      <c r="AG948" s="415"/>
      <c r="AH948" s="415"/>
      <c r="AI948" s="415"/>
      <c r="AJ948" s="415"/>
      <c r="AK948" s="415"/>
      <c r="AL948" s="415"/>
      <c r="AM948" s="415"/>
      <c r="AN948" s="415"/>
    </row>
    <row r="949" ht="21.75" hidden="1" customHeight="1">
      <c r="A949" s="416" t="s">
        <v>164</v>
      </c>
      <c r="B949" s="471" t="s">
        <v>6739</v>
      </c>
      <c r="C949" s="471"/>
      <c r="D949" s="448" t="s">
        <v>6740</v>
      </c>
      <c r="E949" s="448"/>
      <c r="F949" s="415"/>
      <c r="G949" s="419" t="s">
        <v>6741</v>
      </c>
      <c r="H949" s="419" t="s">
        <v>38</v>
      </c>
      <c r="I949" s="419">
        <v>5.0</v>
      </c>
      <c r="J949" s="420">
        <v>45826.0</v>
      </c>
      <c r="K949" s="414" t="s">
        <v>281</v>
      </c>
      <c r="L949" s="419" t="s">
        <v>6692</v>
      </c>
      <c r="M949" s="450" t="s">
        <v>6365</v>
      </c>
      <c r="N949" s="415"/>
      <c r="O949" s="419"/>
      <c r="P949" s="421"/>
      <c r="Q949" s="415"/>
      <c r="R949" s="415"/>
      <c r="S949" s="415"/>
      <c r="T949" s="415"/>
      <c r="U949" s="415"/>
      <c r="V949" s="415"/>
      <c r="W949" s="415"/>
      <c r="X949" s="415"/>
      <c r="Y949" s="415"/>
      <c r="Z949" s="415"/>
      <c r="AA949" s="415"/>
      <c r="AB949" s="415"/>
      <c r="AC949" s="415"/>
      <c r="AD949" s="415"/>
      <c r="AE949" s="415"/>
      <c r="AF949" s="415"/>
      <c r="AG949" s="415"/>
      <c r="AH949" s="415"/>
      <c r="AI949" s="415"/>
      <c r="AJ949" s="415"/>
      <c r="AK949" s="415"/>
      <c r="AL949" s="415"/>
      <c r="AM949" s="415"/>
      <c r="AN949" s="415"/>
    </row>
    <row r="950" ht="21.75" hidden="1" customHeight="1">
      <c r="A950" s="416" t="s">
        <v>164</v>
      </c>
      <c r="B950" s="418" t="s">
        <v>6742</v>
      </c>
      <c r="C950" s="418"/>
      <c r="D950" s="448" t="s">
        <v>6743</v>
      </c>
      <c r="E950" s="448"/>
      <c r="F950" s="419" t="s">
        <v>6744</v>
      </c>
      <c r="G950" s="419" t="s">
        <v>6745</v>
      </c>
      <c r="H950" s="419" t="s">
        <v>38</v>
      </c>
      <c r="I950" s="419">
        <v>5.0</v>
      </c>
      <c r="J950" s="420">
        <v>45825.0</v>
      </c>
      <c r="K950" s="414" t="s">
        <v>281</v>
      </c>
      <c r="L950" s="419" t="s">
        <v>6692</v>
      </c>
      <c r="M950" s="450" t="s">
        <v>6365</v>
      </c>
      <c r="N950" s="415"/>
      <c r="O950" s="419"/>
      <c r="P950" s="421"/>
      <c r="Q950" s="415"/>
      <c r="R950" s="415"/>
      <c r="S950" s="415"/>
      <c r="T950" s="415"/>
      <c r="U950" s="415"/>
      <c r="V950" s="415"/>
      <c r="W950" s="415"/>
      <c r="X950" s="415"/>
      <c r="Y950" s="415"/>
      <c r="Z950" s="415"/>
      <c r="AA950" s="415"/>
      <c r="AB950" s="415"/>
      <c r="AC950" s="415"/>
      <c r="AD950" s="415"/>
      <c r="AE950" s="415"/>
      <c r="AF950" s="415"/>
      <c r="AG950" s="415"/>
      <c r="AH950" s="415"/>
      <c r="AI950" s="415"/>
      <c r="AJ950" s="415"/>
      <c r="AK950" s="415"/>
      <c r="AL950" s="415"/>
      <c r="AM950" s="415"/>
      <c r="AN950" s="415"/>
    </row>
    <row r="951" ht="21.75" hidden="1" customHeight="1">
      <c r="A951" s="416" t="s">
        <v>164</v>
      </c>
      <c r="B951" s="418" t="s">
        <v>6746</v>
      </c>
      <c r="C951" s="418"/>
      <c r="D951" s="448" t="s">
        <v>6747</v>
      </c>
      <c r="E951" s="448"/>
      <c r="F951" s="419" t="s">
        <v>6748</v>
      </c>
      <c r="G951" s="419" t="s">
        <v>6749</v>
      </c>
      <c r="H951" s="419" t="s">
        <v>38</v>
      </c>
      <c r="I951" s="419">
        <v>5.0</v>
      </c>
      <c r="J951" s="420">
        <v>45824.0</v>
      </c>
      <c r="K951" s="414" t="s">
        <v>281</v>
      </c>
      <c r="L951" s="419" t="s">
        <v>6692</v>
      </c>
      <c r="M951" s="450" t="s">
        <v>6365</v>
      </c>
      <c r="N951" s="415"/>
      <c r="O951" s="419"/>
      <c r="P951" s="421"/>
      <c r="Q951" s="415"/>
      <c r="R951" s="415"/>
      <c r="S951" s="415"/>
      <c r="T951" s="415"/>
      <c r="U951" s="415"/>
      <c r="V951" s="415"/>
      <c r="W951" s="415"/>
      <c r="X951" s="415"/>
      <c r="Y951" s="415"/>
      <c r="Z951" s="415"/>
      <c r="AA951" s="415"/>
      <c r="AB951" s="415"/>
      <c r="AC951" s="415"/>
      <c r="AD951" s="415"/>
      <c r="AE951" s="415"/>
      <c r="AF951" s="415"/>
      <c r="AG951" s="415"/>
      <c r="AH951" s="415"/>
      <c r="AI951" s="415"/>
      <c r="AJ951" s="415"/>
      <c r="AK951" s="415"/>
      <c r="AL951" s="415"/>
      <c r="AM951" s="415"/>
      <c r="AN951" s="415"/>
    </row>
    <row r="952" ht="21.75" hidden="1" customHeight="1">
      <c r="A952" s="416" t="s">
        <v>164</v>
      </c>
      <c r="B952" s="418" t="s">
        <v>6750</v>
      </c>
      <c r="C952" s="418"/>
      <c r="D952" s="448" t="s">
        <v>6751</v>
      </c>
      <c r="E952" s="448"/>
      <c r="F952" s="419" t="s">
        <v>6752</v>
      </c>
      <c r="G952" s="419" t="s">
        <v>6753</v>
      </c>
      <c r="H952" s="419" t="s">
        <v>38</v>
      </c>
      <c r="I952" s="419">
        <v>5.0</v>
      </c>
      <c r="J952" s="420">
        <v>45806.0</v>
      </c>
      <c r="K952" s="414" t="s">
        <v>281</v>
      </c>
      <c r="L952" s="419" t="s">
        <v>6692</v>
      </c>
      <c r="M952" s="450" t="s">
        <v>6365</v>
      </c>
      <c r="N952" s="415"/>
      <c r="O952" s="419"/>
      <c r="P952" s="421"/>
      <c r="Q952" s="415"/>
      <c r="R952" s="415"/>
      <c r="S952" s="415"/>
      <c r="T952" s="415"/>
      <c r="U952" s="415"/>
      <c r="V952" s="415"/>
      <c r="W952" s="415"/>
      <c r="X952" s="415"/>
      <c r="Y952" s="415"/>
      <c r="Z952" s="415"/>
      <c r="AA952" s="415"/>
      <c r="AB952" s="415"/>
      <c r="AC952" s="415"/>
      <c r="AD952" s="415"/>
      <c r="AE952" s="415"/>
      <c r="AF952" s="415"/>
      <c r="AG952" s="415"/>
      <c r="AH952" s="415"/>
      <c r="AI952" s="415"/>
      <c r="AJ952" s="415"/>
      <c r="AK952" s="415"/>
      <c r="AL952" s="415"/>
      <c r="AM952" s="415"/>
      <c r="AN952" s="415"/>
    </row>
    <row r="953" ht="21.75" hidden="1" customHeight="1">
      <c r="A953" s="416" t="s">
        <v>164</v>
      </c>
      <c r="B953" s="418" t="s">
        <v>6754</v>
      </c>
      <c r="C953" s="418"/>
      <c r="D953" s="448" t="s">
        <v>6755</v>
      </c>
      <c r="E953" s="448"/>
      <c r="F953" s="419" t="s">
        <v>6756</v>
      </c>
      <c r="G953" s="419" t="s">
        <v>6757</v>
      </c>
      <c r="H953" s="419" t="s">
        <v>38</v>
      </c>
      <c r="I953" s="419">
        <v>5.0</v>
      </c>
      <c r="J953" s="420">
        <v>45786.0</v>
      </c>
      <c r="K953" s="414" t="s">
        <v>281</v>
      </c>
      <c r="L953" s="419" t="s">
        <v>6692</v>
      </c>
      <c r="M953" s="450" t="s">
        <v>6365</v>
      </c>
      <c r="N953" s="415"/>
      <c r="O953" s="419"/>
      <c r="P953" s="421"/>
      <c r="Q953" s="415"/>
      <c r="R953" s="415"/>
      <c r="S953" s="415"/>
      <c r="T953" s="415"/>
      <c r="U953" s="415"/>
      <c r="V953" s="415"/>
      <c r="W953" s="415"/>
      <c r="X953" s="415"/>
      <c r="Y953" s="415"/>
      <c r="Z953" s="415"/>
      <c r="AA953" s="415"/>
      <c r="AB953" s="415"/>
      <c r="AC953" s="415"/>
      <c r="AD953" s="415"/>
      <c r="AE953" s="415"/>
      <c r="AF953" s="415"/>
      <c r="AG953" s="415"/>
      <c r="AH953" s="415"/>
      <c r="AI953" s="415"/>
      <c r="AJ953" s="415"/>
      <c r="AK953" s="415"/>
      <c r="AL953" s="415"/>
      <c r="AM953" s="415"/>
      <c r="AN953" s="415"/>
    </row>
    <row r="954" ht="21.75" hidden="1" customHeight="1">
      <c r="A954" s="416" t="s">
        <v>164</v>
      </c>
      <c r="B954" s="418" t="s">
        <v>6758</v>
      </c>
      <c r="C954" s="418"/>
      <c r="D954" s="448" t="s">
        <v>6759</v>
      </c>
      <c r="E954" s="448"/>
      <c r="F954" s="419" t="s">
        <v>6760</v>
      </c>
      <c r="G954" s="419" t="s">
        <v>6761</v>
      </c>
      <c r="H954" s="419" t="s">
        <v>38</v>
      </c>
      <c r="I954" s="419">
        <v>5.0</v>
      </c>
      <c r="J954" s="420">
        <v>45820.0</v>
      </c>
      <c r="K954" s="414" t="s">
        <v>281</v>
      </c>
      <c r="L954" s="419" t="s">
        <v>6692</v>
      </c>
      <c r="M954" s="450" t="s">
        <v>6365</v>
      </c>
      <c r="N954" s="415"/>
      <c r="O954" s="419"/>
      <c r="P954" s="421"/>
      <c r="Q954" s="415"/>
      <c r="R954" s="415"/>
      <c r="S954" s="415"/>
      <c r="T954" s="415"/>
      <c r="U954" s="415"/>
      <c r="V954" s="415"/>
      <c r="W954" s="415"/>
      <c r="X954" s="415"/>
      <c r="Y954" s="415"/>
      <c r="Z954" s="415"/>
      <c r="AA954" s="415"/>
      <c r="AB954" s="415"/>
      <c r="AC954" s="415"/>
      <c r="AD954" s="415"/>
      <c r="AE954" s="415"/>
      <c r="AF954" s="415"/>
      <c r="AG954" s="415"/>
      <c r="AH954" s="415"/>
      <c r="AI954" s="415"/>
      <c r="AJ954" s="415"/>
      <c r="AK954" s="415"/>
      <c r="AL954" s="415"/>
      <c r="AM954" s="415"/>
      <c r="AN954" s="415"/>
    </row>
    <row r="955" ht="21.75" hidden="1" customHeight="1">
      <c r="A955" s="416" t="s">
        <v>164</v>
      </c>
      <c r="B955" s="418" t="s">
        <v>6762</v>
      </c>
      <c r="C955" s="418"/>
      <c r="D955" s="448" t="s">
        <v>6763</v>
      </c>
      <c r="E955" s="448"/>
      <c r="F955" s="419" t="s">
        <v>6764</v>
      </c>
      <c r="G955" s="419" t="s">
        <v>6765</v>
      </c>
      <c r="H955" s="419" t="s">
        <v>38</v>
      </c>
      <c r="I955" s="419">
        <v>5.0</v>
      </c>
      <c r="J955" s="420">
        <v>45805.0</v>
      </c>
      <c r="K955" s="414" t="s">
        <v>281</v>
      </c>
      <c r="L955" s="419" t="s">
        <v>6692</v>
      </c>
      <c r="M955" s="450" t="s">
        <v>6365</v>
      </c>
      <c r="N955" s="415"/>
      <c r="O955" s="419"/>
      <c r="P955" s="421"/>
      <c r="Q955" s="415"/>
      <c r="R955" s="415"/>
      <c r="S955" s="415"/>
      <c r="T955" s="415"/>
      <c r="U955" s="415"/>
      <c r="V955" s="415"/>
      <c r="W955" s="415"/>
      <c r="X955" s="415"/>
      <c r="Y955" s="415"/>
      <c r="Z955" s="415"/>
      <c r="AA955" s="415"/>
      <c r="AB955" s="415"/>
      <c r="AC955" s="415"/>
      <c r="AD955" s="415"/>
      <c r="AE955" s="415"/>
      <c r="AF955" s="415"/>
      <c r="AG955" s="415"/>
      <c r="AH955" s="415"/>
      <c r="AI955" s="415"/>
      <c r="AJ955" s="415"/>
      <c r="AK955" s="415"/>
      <c r="AL955" s="415"/>
      <c r="AM955" s="415"/>
      <c r="AN955" s="415"/>
    </row>
    <row r="956" ht="21.75" hidden="1" customHeight="1">
      <c r="A956" s="416" t="s">
        <v>164</v>
      </c>
      <c r="B956" s="418" t="s">
        <v>6766</v>
      </c>
      <c r="C956" s="418"/>
      <c r="D956" s="448" t="s">
        <v>6767</v>
      </c>
      <c r="E956" s="448"/>
      <c r="F956" s="419" t="s">
        <v>6768</v>
      </c>
      <c r="G956" s="419" t="s">
        <v>6769</v>
      </c>
      <c r="H956" s="419" t="s">
        <v>38</v>
      </c>
      <c r="I956" s="419">
        <v>5.0</v>
      </c>
      <c r="J956" s="420">
        <v>45817.0</v>
      </c>
      <c r="K956" s="414" t="s">
        <v>281</v>
      </c>
      <c r="L956" s="419" t="s">
        <v>6692</v>
      </c>
      <c r="M956" s="450" t="s">
        <v>6365</v>
      </c>
      <c r="N956" s="415"/>
      <c r="O956" s="419"/>
      <c r="P956" s="421"/>
      <c r="Q956" s="415"/>
      <c r="R956" s="415"/>
      <c r="S956" s="415"/>
      <c r="T956" s="415"/>
      <c r="U956" s="415"/>
      <c r="V956" s="415"/>
      <c r="W956" s="415"/>
      <c r="X956" s="415"/>
      <c r="Y956" s="415"/>
      <c r="Z956" s="415"/>
      <c r="AA956" s="415"/>
      <c r="AB956" s="415"/>
      <c r="AC956" s="415"/>
      <c r="AD956" s="415"/>
      <c r="AE956" s="415"/>
      <c r="AF956" s="415"/>
      <c r="AG956" s="415"/>
      <c r="AH956" s="415"/>
      <c r="AI956" s="415"/>
      <c r="AJ956" s="415"/>
      <c r="AK956" s="415"/>
      <c r="AL956" s="415"/>
      <c r="AM956" s="415"/>
      <c r="AN956" s="415"/>
    </row>
    <row r="957" ht="21.75" hidden="1" customHeight="1">
      <c r="A957" s="416" t="s">
        <v>164</v>
      </c>
      <c r="B957" s="417" t="s">
        <v>6770</v>
      </c>
      <c r="C957" s="417"/>
      <c r="D957" s="448" t="s">
        <v>6771</v>
      </c>
      <c r="E957" s="448"/>
      <c r="F957" s="419" t="s">
        <v>6772</v>
      </c>
      <c r="G957" s="419" t="s">
        <v>6773</v>
      </c>
      <c r="H957" s="419" t="s">
        <v>61</v>
      </c>
      <c r="I957" s="419">
        <v>5.0</v>
      </c>
      <c r="J957" s="420">
        <v>45710.0</v>
      </c>
      <c r="K957" s="419" t="s">
        <v>36</v>
      </c>
      <c r="L957" s="419" t="s">
        <v>6774</v>
      </c>
      <c r="M957" s="450" t="s">
        <v>6775</v>
      </c>
      <c r="N957" s="415"/>
      <c r="O957" s="419"/>
      <c r="P957" s="421"/>
      <c r="Q957" s="415"/>
      <c r="R957" s="415"/>
      <c r="S957" s="415"/>
      <c r="T957" s="415"/>
      <c r="U957" s="415"/>
      <c r="V957" s="415"/>
      <c r="W957" s="415"/>
      <c r="X957" s="415"/>
      <c r="Y957" s="415"/>
      <c r="Z957" s="415"/>
      <c r="AA957" s="415"/>
      <c r="AB957" s="415"/>
      <c r="AC957" s="415"/>
      <c r="AD957" s="415"/>
      <c r="AE957" s="415"/>
      <c r="AF957" s="415"/>
      <c r="AG957" s="415"/>
      <c r="AH957" s="415"/>
      <c r="AI957" s="415"/>
      <c r="AJ957" s="415"/>
      <c r="AK957" s="415"/>
      <c r="AL957" s="415"/>
      <c r="AM957" s="415"/>
      <c r="AN957" s="415"/>
    </row>
    <row r="958" ht="21.75" hidden="1" customHeight="1">
      <c r="A958" s="416" t="s">
        <v>164</v>
      </c>
      <c r="B958" s="417" t="s">
        <v>6776</v>
      </c>
      <c r="C958" s="417"/>
      <c r="D958" s="448" t="s">
        <v>6777</v>
      </c>
      <c r="E958" s="448"/>
      <c r="F958" s="419" t="s">
        <v>6778</v>
      </c>
      <c r="G958" s="419" t="s">
        <v>6779</v>
      </c>
      <c r="H958" s="419" t="s">
        <v>61</v>
      </c>
      <c r="I958" s="419">
        <v>5.0</v>
      </c>
      <c r="J958" s="420">
        <v>45775.0</v>
      </c>
      <c r="K958" s="419" t="s">
        <v>36</v>
      </c>
      <c r="L958" s="419" t="s">
        <v>6774</v>
      </c>
      <c r="M958" s="450" t="s">
        <v>6775</v>
      </c>
      <c r="N958" s="415"/>
      <c r="O958" s="419"/>
      <c r="P958" s="421"/>
      <c r="Q958" s="415"/>
      <c r="R958" s="415"/>
      <c r="S958" s="415"/>
      <c r="T958" s="415"/>
      <c r="U958" s="415"/>
      <c r="V958" s="415"/>
      <c r="W958" s="415"/>
      <c r="X958" s="415"/>
      <c r="Y958" s="415"/>
      <c r="Z958" s="415"/>
      <c r="AA958" s="415"/>
      <c r="AB958" s="415"/>
      <c r="AC958" s="415"/>
      <c r="AD958" s="415"/>
      <c r="AE958" s="415"/>
      <c r="AF958" s="415"/>
      <c r="AG958" s="415"/>
      <c r="AH958" s="415"/>
      <c r="AI958" s="415"/>
      <c r="AJ958" s="415"/>
      <c r="AK958" s="415"/>
      <c r="AL958" s="415"/>
      <c r="AM958" s="415"/>
      <c r="AN958" s="415"/>
    </row>
    <row r="959" ht="21.75" hidden="1" customHeight="1">
      <c r="A959" s="416" t="s">
        <v>164</v>
      </c>
      <c r="B959" s="417" t="s">
        <v>6780</v>
      </c>
      <c r="C959" s="417"/>
      <c r="D959" s="448" t="s">
        <v>6781</v>
      </c>
      <c r="E959" s="448"/>
      <c r="F959" s="419" t="s">
        <v>6782</v>
      </c>
      <c r="G959" s="419" t="s">
        <v>6783</v>
      </c>
      <c r="H959" s="419" t="s">
        <v>61</v>
      </c>
      <c r="I959" s="419">
        <v>5.0</v>
      </c>
      <c r="J959" s="420">
        <v>45769.0</v>
      </c>
      <c r="K959" s="419" t="s">
        <v>36</v>
      </c>
      <c r="L959" s="419" t="s">
        <v>6784</v>
      </c>
      <c r="M959" s="450" t="s">
        <v>6775</v>
      </c>
      <c r="N959" s="415"/>
      <c r="O959" s="419"/>
      <c r="P959" s="421"/>
      <c r="Q959" s="415"/>
      <c r="R959" s="415"/>
      <c r="S959" s="415"/>
      <c r="T959" s="415"/>
      <c r="U959" s="415"/>
      <c r="V959" s="415"/>
      <c r="W959" s="415"/>
      <c r="X959" s="415"/>
      <c r="Y959" s="415"/>
      <c r="Z959" s="415"/>
      <c r="AA959" s="415"/>
      <c r="AB959" s="415"/>
      <c r="AC959" s="415"/>
      <c r="AD959" s="415"/>
      <c r="AE959" s="415"/>
      <c r="AF959" s="415"/>
      <c r="AG959" s="415"/>
      <c r="AH959" s="415"/>
      <c r="AI959" s="415"/>
      <c r="AJ959" s="415"/>
      <c r="AK959" s="415"/>
      <c r="AL959" s="415"/>
      <c r="AM959" s="415"/>
      <c r="AN959" s="415"/>
    </row>
    <row r="960" ht="21.75" hidden="1" customHeight="1">
      <c r="A960" s="416" t="s">
        <v>164</v>
      </c>
      <c r="B960" s="417" t="s">
        <v>6785</v>
      </c>
      <c r="C960" s="417"/>
      <c r="D960" s="448" t="s">
        <v>6786</v>
      </c>
      <c r="E960" s="448"/>
      <c r="F960" s="419" t="s">
        <v>6787</v>
      </c>
      <c r="G960" s="419" t="s">
        <v>6788</v>
      </c>
      <c r="H960" s="419" t="s">
        <v>61</v>
      </c>
      <c r="I960" s="419">
        <v>5.0</v>
      </c>
      <c r="J960" s="420">
        <v>45769.0</v>
      </c>
      <c r="K960" s="419" t="s">
        <v>36</v>
      </c>
      <c r="L960" s="419" t="s">
        <v>6774</v>
      </c>
      <c r="M960" s="450" t="s">
        <v>6775</v>
      </c>
      <c r="N960" s="415"/>
      <c r="O960" s="419"/>
      <c r="P960" s="421"/>
      <c r="Q960" s="415"/>
      <c r="R960" s="415"/>
      <c r="S960" s="415"/>
      <c r="T960" s="415"/>
      <c r="U960" s="415"/>
      <c r="V960" s="415"/>
      <c r="W960" s="415"/>
      <c r="X960" s="415"/>
      <c r="Y960" s="415"/>
      <c r="Z960" s="415"/>
      <c r="AA960" s="415"/>
      <c r="AB960" s="415"/>
      <c r="AC960" s="415"/>
      <c r="AD960" s="415"/>
      <c r="AE960" s="415"/>
      <c r="AF960" s="415"/>
      <c r="AG960" s="415"/>
      <c r="AH960" s="415"/>
      <c r="AI960" s="415"/>
      <c r="AJ960" s="415"/>
      <c r="AK960" s="415"/>
      <c r="AL960" s="415"/>
      <c r="AM960" s="415"/>
      <c r="AN960" s="415"/>
    </row>
    <row r="961" ht="21.75" hidden="1" customHeight="1">
      <c r="A961" s="416" t="s">
        <v>164</v>
      </c>
      <c r="B961" s="417" t="s">
        <v>6789</v>
      </c>
      <c r="C961" s="417"/>
      <c r="D961" s="448" t="s">
        <v>6790</v>
      </c>
      <c r="E961" s="448"/>
      <c r="F961" s="419" t="s">
        <v>6791</v>
      </c>
      <c r="G961" s="419" t="s">
        <v>6792</v>
      </c>
      <c r="H961" s="419" t="s">
        <v>61</v>
      </c>
      <c r="I961" s="419">
        <v>5.0</v>
      </c>
      <c r="J961" s="420">
        <v>45769.0</v>
      </c>
      <c r="K961" s="419" t="s">
        <v>36</v>
      </c>
      <c r="L961" s="419" t="s">
        <v>6774</v>
      </c>
      <c r="M961" s="450" t="s">
        <v>6775</v>
      </c>
      <c r="N961" s="415"/>
      <c r="O961" s="419"/>
      <c r="P961" s="421"/>
      <c r="Q961" s="415"/>
      <c r="R961" s="415"/>
      <c r="S961" s="415"/>
      <c r="T961" s="415"/>
      <c r="U961" s="415"/>
      <c r="V961" s="415"/>
      <c r="W961" s="415"/>
      <c r="X961" s="415"/>
      <c r="Y961" s="415"/>
      <c r="Z961" s="415"/>
      <c r="AA961" s="415"/>
      <c r="AB961" s="415"/>
      <c r="AC961" s="415"/>
      <c r="AD961" s="415"/>
      <c r="AE961" s="415"/>
      <c r="AF961" s="415"/>
      <c r="AG961" s="415"/>
      <c r="AH961" s="415"/>
      <c r="AI961" s="415"/>
      <c r="AJ961" s="415"/>
      <c r="AK961" s="415"/>
      <c r="AL961" s="415"/>
      <c r="AM961" s="415"/>
      <c r="AN961" s="415"/>
    </row>
    <row r="962" ht="21.75" hidden="1" customHeight="1">
      <c r="A962" s="416" t="s">
        <v>164</v>
      </c>
      <c r="B962" s="417" t="s">
        <v>6793</v>
      </c>
      <c r="C962" s="417"/>
      <c r="D962" s="448" t="s">
        <v>6794</v>
      </c>
      <c r="E962" s="448"/>
      <c r="F962" s="419" t="s">
        <v>6795</v>
      </c>
      <c r="G962" s="419" t="s">
        <v>6796</v>
      </c>
      <c r="H962" s="419" t="s">
        <v>61</v>
      </c>
      <c r="I962" s="419">
        <v>5.0</v>
      </c>
      <c r="J962" s="420">
        <v>45769.0</v>
      </c>
      <c r="K962" s="419" t="s">
        <v>36</v>
      </c>
      <c r="L962" s="419" t="s">
        <v>6784</v>
      </c>
      <c r="M962" s="450" t="s">
        <v>6775</v>
      </c>
      <c r="N962" s="415"/>
      <c r="O962" s="419"/>
      <c r="P962" s="421"/>
      <c r="Q962" s="415"/>
      <c r="R962" s="415"/>
      <c r="S962" s="415"/>
      <c r="T962" s="415"/>
      <c r="U962" s="415"/>
      <c r="V962" s="415"/>
      <c r="W962" s="415"/>
      <c r="X962" s="415"/>
      <c r="Y962" s="415"/>
      <c r="Z962" s="415"/>
      <c r="AA962" s="415"/>
      <c r="AB962" s="415"/>
      <c r="AC962" s="415"/>
      <c r="AD962" s="415"/>
      <c r="AE962" s="415"/>
      <c r="AF962" s="415"/>
      <c r="AG962" s="415"/>
      <c r="AH962" s="415"/>
      <c r="AI962" s="415"/>
      <c r="AJ962" s="415"/>
      <c r="AK962" s="415"/>
      <c r="AL962" s="415"/>
      <c r="AM962" s="415"/>
      <c r="AN962" s="415"/>
    </row>
    <row r="963" ht="21.75" hidden="1" customHeight="1">
      <c r="A963" s="416" t="s">
        <v>164</v>
      </c>
      <c r="B963" s="417" t="s">
        <v>6797</v>
      </c>
      <c r="C963" s="417"/>
      <c r="D963" s="448" t="s">
        <v>6798</v>
      </c>
      <c r="E963" s="448"/>
      <c r="F963" s="419" t="s">
        <v>6799</v>
      </c>
      <c r="G963" s="419" t="s">
        <v>6800</v>
      </c>
      <c r="H963" s="419" t="s">
        <v>61</v>
      </c>
      <c r="I963" s="419">
        <v>5.0</v>
      </c>
      <c r="J963" s="420">
        <v>45769.0</v>
      </c>
      <c r="K963" s="419" t="s">
        <v>36</v>
      </c>
      <c r="L963" s="419" t="s">
        <v>6801</v>
      </c>
      <c r="M963" s="450" t="s">
        <v>6775</v>
      </c>
      <c r="N963" s="415"/>
      <c r="O963" s="419"/>
      <c r="P963" s="421"/>
      <c r="Q963" s="415"/>
      <c r="R963" s="415"/>
      <c r="S963" s="415"/>
      <c r="T963" s="415"/>
      <c r="U963" s="415"/>
      <c r="V963" s="415"/>
      <c r="W963" s="415"/>
      <c r="X963" s="415"/>
      <c r="Y963" s="415"/>
      <c r="Z963" s="415"/>
      <c r="AA963" s="415"/>
      <c r="AB963" s="415"/>
      <c r="AC963" s="415"/>
      <c r="AD963" s="415"/>
      <c r="AE963" s="415"/>
      <c r="AF963" s="415"/>
      <c r="AG963" s="415"/>
      <c r="AH963" s="415"/>
      <c r="AI963" s="415"/>
      <c r="AJ963" s="415"/>
      <c r="AK963" s="415"/>
      <c r="AL963" s="415"/>
      <c r="AM963" s="415"/>
      <c r="AN963" s="415"/>
    </row>
    <row r="964" ht="21.75" hidden="1" customHeight="1">
      <c r="A964" s="416" t="s">
        <v>164</v>
      </c>
      <c r="B964" s="417" t="s">
        <v>6802</v>
      </c>
      <c r="C964" s="417"/>
      <c r="D964" s="448" t="s">
        <v>6803</v>
      </c>
      <c r="E964" s="448"/>
      <c r="F964" s="419" t="s">
        <v>6804</v>
      </c>
      <c r="G964" s="419" t="s">
        <v>6805</v>
      </c>
      <c r="H964" s="419" t="s">
        <v>61</v>
      </c>
      <c r="I964" s="419">
        <v>5.0</v>
      </c>
      <c r="J964" s="420">
        <v>45769.0</v>
      </c>
      <c r="K964" s="419" t="s">
        <v>36</v>
      </c>
      <c r="L964" s="419" t="s">
        <v>6801</v>
      </c>
      <c r="M964" s="450" t="s">
        <v>6775</v>
      </c>
      <c r="N964" s="415"/>
      <c r="O964" s="419"/>
      <c r="P964" s="421"/>
      <c r="Q964" s="415"/>
      <c r="R964" s="415"/>
      <c r="S964" s="415"/>
      <c r="T964" s="415"/>
      <c r="U964" s="415"/>
      <c r="V964" s="415"/>
      <c r="W964" s="415"/>
      <c r="X964" s="415"/>
      <c r="Y964" s="415"/>
      <c r="Z964" s="415"/>
      <c r="AA964" s="415"/>
      <c r="AB964" s="415"/>
      <c r="AC964" s="415"/>
      <c r="AD964" s="415"/>
      <c r="AE964" s="415"/>
      <c r="AF964" s="415"/>
      <c r="AG964" s="415"/>
      <c r="AH964" s="415"/>
      <c r="AI964" s="415"/>
      <c r="AJ964" s="415"/>
      <c r="AK964" s="415"/>
      <c r="AL964" s="415"/>
      <c r="AM964" s="415"/>
      <c r="AN964" s="415"/>
    </row>
    <row r="965" ht="21.75" hidden="1" customHeight="1">
      <c r="A965" s="416" t="s">
        <v>164</v>
      </c>
      <c r="B965" s="417" t="s">
        <v>6806</v>
      </c>
      <c r="C965" s="417"/>
      <c r="D965" s="448" t="s">
        <v>6807</v>
      </c>
      <c r="E965" s="448"/>
      <c r="F965" s="419" t="s">
        <v>6808</v>
      </c>
      <c r="G965" s="419" t="s">
        <v>6809</v>
      </c>
      <c r="H965" s="419" t="s">
        <v>61</v>
      </c>
      <c r="I965" s="419">
        <v>5.0</v>
      </c>
      <c r="J965" s="420">
        <v>45770.0</v>
      </c>
      <c r="K965" s="419" t="s">
        <v>36</v>
      </c>
      <c r="L965" s="419" t="s">
        <v>6774</v>
      </c>
      <c r="M965" s="450" t="s">
        <v>6775</v>
      </c>
      <c r="N965" s="415"/>
      <c r="O965" s="419"/>
      <c r="P965" s="421"/>
      <c r="Q965" s="415"/>
      <c r="R965" s="415"/>
      <c r="S965" s="415"/>
      <c r="T965" s="415"/>
      <c r="U965" s="415"/>
      <c r="V965" s="415"/>
      <c r="W965" s="415"/>
      <c r="X965" s="415"/>
      <c r="Y965" s="415"/>
      <c r="Z965" s="415"/>
      <c r="AA965" s="415"/>
      <c r="AB965" s="415"/>
      <c r="AC965" s="415"/>
      <c r="AD965" s="415"/>
      <c r="AE965" s="415"/>
      <c r="AF965" s="415"/>
      <c r="AG965" s="415"/>
      <c r="AH965" s="415"/>
      <c r="AI965" s="415"/>
      <c r="AJ965" s="415"/>
      <c r="AK965" s="415"/>
      <c r="AL965" s="415"/>
      <c r="AM965" s="415"/>
      <c r="AN965" s="415"/>
    </row>
    <row r="966" ht="21.75" hidden="1" customHeight="1">
      <c r="A966" s="416" t="s">
        <v>164</v>
      </c>
      <c r="B966" s="417" t="s">
        <v>6810</v>
      </c>
      <c r="C966" s="417"/>
      <c r="D966" s="448" t="s">
        <v>6811</v>
      </c>
      <c r="E966" s="448"/>
      <c r="F966" s="419" t="s">
        <v>6812</v>
      </c>
      <c r="G966" s="419" t="s">
        <v>6813</v>
      </c>
      <c r="H966" s="419" t="s">
        <v>61</v>
      </c>
      <c r="I966" s="419">
        <v>5.0</v>
      </c>
      <c r="J966" s="420">
        <v>45770.0</v>
      </c>
      <c r="K966" s="419" t="s">
        <v>36</v>
      </c>
      <c r="L966" s="419" t="s">
        <v>6774</v>
      </c>
      <c r="M966" s="450" t="s">
        <v>6775</v>
      </c>
      <c r="N966" s="415"/>
      <c r="O966" s="419"/>
      <c r="P966" s="421"/>
      <c r="Q966" s="415"/>
      <c r="R966" s="415"/>
      <c r="S966" s="415"/>
      <c r="T966" s="415"/>
      <c r="U966" s="415"/>
      <c r="V966" s="415"/>
      <c r="W966" s="415"/>
      <c r="X966" s="415"/>
      <c r="Y966" s="415"/>
      <c r="Z966" s="415"/>
      <c r="AA966" s="415"/>
      <c r="AB966" s="415"/>
      <c r="AC966" s="415"/>
      <c r="AD966" s="415"/>
      <c r="AE966" s="415"/>
      <c r="AF966" s="415"/>
      <c r="AG966" s="415"/>
      <c r="AH966" s="415"/>
      <c r="AI966" s="415"/>
      <c r="AJ966" s="415"/>
      <c r="AK966" s="415"/>
      <c r="AL966" s="415"/>
      <c r="AM966" s="415"/>
      <c r="AN966" s="415"/>
    </row>
    <row r="967" ht="21.75" hidden="1" customHeight="1">
      <c r="A967" s="416" t="s">
        <v>164</v>
      </c>
      <c r="B967" s="417" t="s">
        <v>6814</v>
      </c>
      <c r="C967" s="417"/>
      <c r="D967" s="448" t="s">
        <v>6815</v>
      </c>
      <c r="E967" s="448"/>
      <c r="F967" s="419" t="s">
        <v>6816</v>
      </c>
      <c r="G967" s="419" t="s">
        <v>6817</v>
      </c>
      <c r="H967" s="419" t="s">
        <v>61</v>
      </c>
      <c r="I967" s="419">
        <v>5.0</v>
      </c>
      <c r="J967" s="420">
        <v>45770.0</v>
      </c>
      <c r="K967" s="419" t="s">
        <v>36</v>
      </c>
      <c r="L967" s="419" t="s">
        <v>6774</v>
      </c>
      <c r="M967" s="450" t="s">
        <v>6775</v>
      </c>
      <c r="N967" s="415"/>
      <c r="O967" s="419"/>
      <c r="P967" s="421"/>
      <c r="Q967" s="415"/>
      <c r="R967" s="415"/>
      <c r="S967" s="415"/>
      <c r="T967" s="415"/>
      <c r="U967" s="415"/>
      <c r="V967" s="415"/>
      <c r="W967" s="415"/>
      <c r="X967" s="415"/>
      <c r="Y967" s="415"/>
      <c r="Z967" s="415"/>
      <c r="AA967" s="415"/>
      <c r="AB967" s="415"/>
      <c r="AC967" s="415"/>
      <c r="AD967" s="415"/>
      <c r="AE967" s="415"/>
      <c r="AF967" s="415"/>
      <c r="AG967" s="415"/>
      <c r="AH967" s="415"/>
      <c r="AI967" s="415"/>
      <c r="AJ967" s="415"/>
      <c r="AK967" s="415"/>
      <c r="AL967" s="415"/>
      <c r="AM967" s="415"/>
      <c r="AN967" s="415"/>
    </row>
    <row r="968" ht="21.75" hidden="1" customHeight="1">
      <c r="A968" s="416" t="s">
        <v>164</v>
      </c>
      <c r="B968" s="417" t="s">
        <v>6818</v>
      </c>
      <c r="C968" s="417"/>
      <c r="D968" s="448" t="s">
        <v>6819</v>
      </c>
      <c r="E968" s="448"/>
      <c r="F968" s="419" t="s">
        <v>6820</v>
      </c>
      <c r="G968" s="419" t="s">
        <v>6821</v>
      </c>
      <c r="H968" s="419" t="s">
        <v>61</v>
      </c>
      <c r="I968" s="419">
        <v>5.0</v>
      </c>
      <c r="J968" s="420">
        <v>45777.0</v>
      </c>
      <c r="K968" s="419" t="s">
        <v>36</v>
      </c>
      <c r="L968" s="419" t="s">
        <v>6774</v>
      </c>
      <c r="M968" s="450" t="s">
        <v>6775</v>
      </c>
      <c r="N968" s="415"/>
      <c r="O968" s="419"/>
      <c r="P968" s="421"/>
      <c r="Q968" s="415"/>
      <c r="R968" s="415"/>
      <c r="S968" s="415"/>
      <c r="T968" s="415"/>
      <c r="U968" s="415"/>
      <c r="V968" s="415"/>
      <c r="W968" s="415"/>
      <c r="X968" s="415"/>
      <c r="Y968" s="415"/>
      <c r="Z968" s="415"/>
      <c r="AA968" s="415"/>
      <c r="AB968" s="415"/>
      <c r="AC968" s="415"/>
      <c r="AD968" s="415"/>
      <c r="AE968" s="415"/>
      <c r="AF968" s="415"/>
      <c r="AG968" s="415"/>
      <c r="AH968" s="415"/>
      <c r="AI968" s="415"/>
      <c r="AJ968" s="415"/>
      <c r="AK968" s="415"/>
      <c r="AL968" s="415"/>
      <c r="AM968" s="415"/>
      <c r="AN968" s="415"/>
    </row>
    <row r="969" ht="21.75" hidden="1" customHeight="1">
      <c r="A969" s="416" t="s">
        <v>164</v>
      </c>
      <c r="B969" s="417" t="s">
        <v>6822</v>
      </c>
      <c r="C969" s="417"/>
      <c r="D969" s="448" t="s">
        <v>6823</v>
      </c>
      <c r="E969" s="448"/>
      <c r="F969" s="419" t="s">
        <v>6824</v>
      </c>
      <c r="G969" s="419" t="s">
        <v>6825</v>
      </c>
      <c r="H969" s="419" t="s">
        <v>61</v>
      </c>
      <c r="I969" s="419">
        <v>5.0</v>
      </c>
      <c r="J969" s="420">
        <v>45776.0</v>
      </c>
      <c r="K969" s="419" t="s">
        <v>36</v>
      </c>
      <c r="L969" s="419" t="s">
        <v>6774</v>
      </c>
      <c r="M969" s="450" t="s">
        <v>6775</v>
      </c>
      <c r="N969" s="415"/>
      <c r="O969" s="419"/>
      <c r="P969" s="421"/>
      <c r="Q969" s="415"/>
      <c r="R969" s="415"/>
      <c r="S969" s="415"/>
      <c r="T969" s="415"/>
      <c r="U969" s="415"/>
      <c r="V969" s="415"/>
      <c r="W969" s="415"/>
      <c r="X969" s="415"/>
      <c r="Y969" s="415"/>
      <c r="Z969" s="415"/>
      <c r="AA969" s="415"/>
      <c r="AB969" s="415"/>
      <c r="AC969" s="415"/>
      <c r="AD969" s="415"/>
      <c r="AE969" s="415"/>
      <c r="AF969" s="415"/>
      <c r="AG969" s="415"/>
      <c r="AH969" s="415"/>
      <c r="AI969" s="415"/>
      <c r="AJ969" s="415"/>
      <c r="AK969" s="415"/>
      <c r="AL969" s="415"/>
      <c r="AM969" s="415"/>
      <c r="AN969" s="415"/>
    </row>
    <row r="970" ht="21.75" hidden="1" customHeight="1">
      <c r="A970" s="416" t="s">
        <v>164</v>
      </c>
      <c r="B970" s="417" t="s">
        <v>6826</v>
      </c>
      <c r="C970" s="417"/>
      <c r="D970" s="448" t="s">
        <v>6827</v>
      </c>
      <c r="E970" s="448"/>
      <c r="F970" s="419" t="s">
        <v>6828</v>
      </c>
      <c r="G970" s="419" t="s">
        <v>6829</v>
      </c>
      <c r="H970" s="419" t="s">
        <v>61</v>
      </c>
      <c r="I970" s="419">
        <v>5.0</v>
      </c>
      <c r="J970" s="420">
        <v>45769.0</v>
      </c>
      <c r="K970" s="419" t="s">
        <v>36</v>
      </c>
      <c r="L970" s="419" t="s">
        <v>6774</v>
      </c>
      <c r="M970" s="450" t="s">
        <v>6775</v>
      </c>
      <c r="N970" s="415"/>
      <c r="O970" s="419"/>
      <c r="P970" s="421"/>
      <c r="Q970" s="415"/>
      <c r="R970" s="415"/>
      <c r="S970" s="415"/>
      <c r="T970" s="415"/>
      <c r="U970" s="415"/>
      <c r="V970" s="415"/>
      <c r="W970" s="415"/>
      <c r="X970" s="415"/>
      <c r="Y970" s="415"/>
      <c r="Z970" s="415"/>
      <c r="AA970" s="415"/>
      <c r="AB970" s="415"/>
      <c r="AC970" s="415"/>
      <c r="AD970" s="415"/>
      <c r="AE970" s="415"/>
      <c r="AF970" s="415"/>
      <c r="AG970" s="415"/>
      <c r="AH970" s="415"/>
      <c r="AI970" s="415"/>
      <c r="AJ970" s="415"/>
      <c r="AK970" s="415"/>
      <c r="AL970" s="415"/>
      <c r="AM970" s="415"/>
      <c r="AN970" s="415"/>
    </row>
    <row r="971" ht="21.75" hidden="1" customHeight="1">
      <c r="A971" s="416" t="s">
        <v>164</v>
      </c>
      <c r="B971" s="417" t="s">
        <v>6830</v>
      </c>
      <c r="C971" s="417"/>
      <c r="D971" s="448" t="s">
        <v>6831</v>
      </c>
      <c r="E971" s="448"/>
      <c r="F971" s="419" t="s">
        <v>6832</v>
      </c>
      <c r="G971" s="419" t="s">
        <v>6833</v>
      </c>
      <c r="H971" s="419" t="s">
        <v>61</v>
      </c>
      <c r="I971" s="419">
        <v>5.0</v>
      </c>
      <c r="J971" s="420">
        <v>45769.0</v>
      </c>
      <c r="K971" s="419" t="s">
        <v>36</v>
      </c>
      <c r="L971" s="419" t="s">
        <v>6774</v>
      </c>
      <c r="M971" s="450" t="s">
        <v>6775</v>
      </c>
      <c r="N971" s="415"/>
      <c r="O971" s="419"/>
      <c r="P971" s="421"/>
      <c r="Q971" s="415"/>
      <c r="R971" s="415"/>
      <c r="S971" s="415"/>
      <c r="T971" s="415"/>
      <c r="U971" s="415"/>
      <c r="V971" s="415"/>
      <c r="W971" s="415"/>
      <c r="X971" s="415"/>
      <c r="Y971" s="415"/>
      <c r="Z971" s="415"/>
      <c r="AA971" s="415"/>
      <c r="AB971" s="415"/>
      <c r="AC971" s="415"/>
      <c r="AD971" s="415"/>
      <c r="AE971" s="415"/>
      <c r="AF971" s="415"/>
      <c r="AG971" s="415"/>
      <c r="AH971" s="415"/>
      <c r="AI971" s="415"/>
      <c r="AJ971" s="415"/>
      <c r="AK971" s="415"/>
      <c r="AL971" s="415"/>
      <c r="AM971" s="415"/>
      <c r="AN971" s="415"/>
    </row>
    <row r="972" ht="21.75" hidden="1" customHeight="1">
      <c r="A972" s="416" t="s">
        <v>164</v>
      </c>
      <c r="B972" s="417">
        <v>97913.0</v>
      </c>
      <c r="C972" s="417"/>
      <c r="D972" s="448" t="s">
        <v>6834</v>
      </c>
      <c r="E972" s="448"/>
      <c r="F972" s="419" t="s">
        <v>6835</v>
      </c>
      <c r="G972" s="419" t="s">
        <v>6836</v>
      </c>
      <c r="H972" s="419" t="s">
        <v>61</v>
      </c>
      <c r="I972" s="419">
        <v>5.0</v>
      </c>
      <c r="J972" s="420">
        <v>45776.0</v>
      </c>
      <c r="K972" s="419" t="s">
        <v>36</v>
      </c>
      <c r="L972" s="419" t="s">
        <v>6784</v>
      </c>
      <c r="M972" s="450" t="s">
        <v>6775</v>
      </c>
      <c r="N972" s="415"/>
      <c r="O972" s="419"/>
      <c r="P972" s="421"/>
      <c r="Q972" s="415"/>
      <c r="R972" s="415"/>
      <c r="S972" s="415"/>
      <c r="T972" s="415"/>
      <c r="U972" s="415"/>
      <c r="V972" s="415"/>
      <c r="W972" s="415"/>
      <c r="X972" s="415"/>
      <c r="Y972" s="415"/>
      <c r="Z972" s="415"/>
      <c r="AA972" s="415"/>
      <c r="AB972" s="415"/>
      <c r="AC972" s="415"/>
      <c r="AD972" s="415"/>
      <c r="AE972" s="415"/>
      <c r="AF972" s="415"/>
      <c r="AG972" s="415"/>
      <c r="AH972" s="415"/>
      <c r="AI972" s="415"/>
      <c r="AJ972" s="415"/>
      <c r="AK972" s="415"/>
      <c r="AL972" s="415"/>
      <c r="AM972" s="415"/>
      <c r="AN972" s="415"/>
    </row>
    <row r="973" ht="21.75" hidden="1" customHeight="1">
      <c r="A973" s="416" t="s">
        <v>164</v>
      </c>
      <c r="B973" s="417" t="s">
        <v>6837</v>
      </c>
      <c r="C973" s="417"/>
      <c r="D973" s="448" t="s">
        <v>6838</v>
      </c>
      <c r="E973" s="448"/>
      <c r="F973" s="419" t="s">
        <v>6839</v>
      </c>
      <c r="G973" s="419" t="s">
        <v>6840</v>
      </c>
      <c r="H973" s="419" t="s">
        <v>61</v>
      </c>
      <c r="I973" s="419">
        <v>5.0</v>
      </c>
      <c r="J973" s="420">
        <v>45776.0</v>
      </c>
      <c r="K973" s="419" t="s">
        <v>36</v>
      </c>
      <c r="L973" s="419" t="s">
        <v>6774</v>
      </c>
      <c r="M973" s="450" t="s">
        <v>6775</v>
      </c>
      <c r="N973" s="415"/>
      <c r="O973" s="419"/>
      <c r="P973" s="421"/>
      <c r="Q973" s="415"/>
      <c r="R973" s="415"/>
      <c r="S973" s="415"/>
      <c r="T973" s="415"/>
      <c r="U973" s="415"/>
      <c r="V973" s="415"/>
      <c r="W973" s="415"/>
      <c r="X973" s="415"/>
      <c r="Y973" s="415"/>
      <c r="Z973" s="415"/>
      <c r="AA973" s="415"/>
      <c r="AB973" s="415"/>
      <c r="AC973" s="415"/>
      <c r="AD973" s="415"/>
      <c r="AE973" s="415"/>
      <c r="AF973" s="415"/>
      <c r="AG973" s="415"/>
      <c r="AH973" s="415"/>
      <c r="AI973" s="415"/>
      <c r="AJ973" s="415"/>
      <c r="AK973" s="415"/>
      <c r="AL973" s="415"/>
      <c r="AM973" s="415"/>
      <c r="AN973" s="415"/>
    </row>
    <row r="974" ht="21.75" hidden="1" customHeight="1">
      <c r="A974" s="416" t="s">
        <v>164</v>
      </c>
      <c r="B974" s="417" t="s">
        <v>6841</v>
      </c>
      <c r="C974" s="417"/>
      <c r="D974" s="448" t="s">
        <v>6842</v>
      </c>
      <c r="E974" s="448"/>
      <c r="F974" s="419" t="s">
        <v>6843</v>
      </c>
      <c r="G974" s="419" t="s">
        <v>6844</v>
      </c>
      <c r="H974" s="419" t="s">
        <v>61</v>
      </c>
      <c r="I974" s="419">
        <v>5.0</v>
      </c>
      <c r="J974" s="420">
        <v>45776.0</v>
      </c>
      <c r="K974" s="419" t="s">
        <v>36</v>
      </c>
      <c r="L974" s="419" t="s">
        <v>6784</v>
      </c>
      <c r="M974" s="450" t="s">
        <v>6775</v>
      </c>
      <c r="N974" s="415"/>
      <c r="O974" s="419"/>
      <c r="P974" s="421"/>
      <c r="Q974" s="415"/>
      <c r="R974" s="415"/>
      <c r="S974" s="415"/>
      <c r="T974" s="415"/>
      <c r="U974" s="415"/>
      <c r="V974" s="415"/>
      <c r="W974" s="415"/>
      <c r="X974" s="415"/>
      <c r="Y974" s="415"/>
      <c r="Z974" s="415"/>
      <c r="AA974" s="415"/>
      <c r="AB974" s="415"/>
      <c r="AC974" s="415"/>
      <c r="AD974" s="415"/>
      <c r="AE974" s="415"/>
      <c r="AF974" s="415"/>
      <c r="AG974" s="415"/>
      <c r="AH974" s="415"/>
      <c r="AI974" s="415"/>
      <c r="AJ974" s="415"/>
      <c r="AK974" s="415"/>
      <c r="AL974" s="415"/>
      <c r="AM974" s="415"/>
      <c r="AN974" s="415"/>
    </row>
    <row r="975" ht="21.75" hidden="1" customHeight="1">
      <c r="A975" s="416" t="s">
        <v>164</v>
      </c>
      <c r="B975" s="417" t="s">
        <v>6845</v>
      </c>
      <c r="C975" s="417"/>
      <c r="D975" s="448" t="s">
        <v>6846</v>
      </c>
      <c r="E975" s="448"/>
      <c r="F975" s="419" t="s">
        <v>6847</v>
      </c>
      <c r="G975" s="419" t="s">
        <v>6848</v>
      </c>
      <c r="H975" s="419" t="s">
        <v>61</v>
      </c>
      <c r="I975" s="419">
        <v>5.0</v>
      </c>
      <c r="J975" s="420">
        <v>45776.0</v>
      </c>
      <c r="K975" s="419" t="s">
        <v>36</v>
      </c>
      <c r="L975" s="419" t="s">
        <v>6774</v>
      </c>
      <c r="M975" s="450" t="s">
        <v>6775</v>
      </c>
      <c r="N975" s="415"/>
      <c r="O975" s="419"/>
      <c r="P975" s="421"/>
      <c r="Q975" s="415"/>
      <c r="R975" s="415"/>
      <c r="S975" s="415"/>
      <c r="T975" s="415"/>
      <c r="U975" s="415"/>
      <c r="V975" s="415"/>
      <c r="W975" s="415"/>
      <c r="X975" s="415"/>
      <c r="Y975" s="415"/>
      <c r="Z975" s="415"/>
      <c r="AA975" s="415"/>
      <c r="AB975" s="415"/>
      <c r="AC975" s="415"/>
      <c r="AD975" s="415"/>
      <c r="AE975" s="415"/>
      <c r="AF975" s="415"/>
      <c r="AG975" s="415"/>
      <c r="AH975" s="415"/>
      <c r="AI975" s="415"/>
      <c r="AJ975" s="415"/>
      <c r="AK975" s="415"/>
      <c r="AL975" s="415"/>
      <c r="AM975" s="415"/>
      <c r="AN975" s="415"/>
    </row>
    <row r="976" ht="21.75" hidden="1" customHeight="1">
      <c r="A976" s="416" t="s">
        <v>164</v>
      </c>
      <c r="B976" s="417" t="s">
        <v>6849</v>
      </c>
      <c r="C976" s="417"/>
      <c r="D976" s="448" t="s">
        <v>6850</v>
      </c>
      <c r="E976" s="448"/>
      <c r="F976" s="419" t="s">
        <v>6851</v>
      </c>
      <c r="G976" s="419" t="s">
        <v>6852</v>
      </c>
      <c r="H976" s="419" t="s">
        <v>61</v>
      </c>
      <c r="I976" s="419">
        <v>5.0</v>
      </c>
      <c r="J976" s="420">
        <v>45776.0</v>
      </c>
      <c r="K976" s="419" t="s">
        <v>36</v>
      </c>
      <c r="L976" s="419" t="s">
        <v>6774</v>
      </c>
      <c r="M976" s="450" t="s">
        <v>6775</v>
      </c>
      <c r="N976" s="415"/>
      <c r="O976" s="419"/>
      <c r="P976" s="421"/>
      <c r="Q976" s="415"/>
      <c r="R976" s="415"/>
      <c r="S976" s="415"/>
      <c r="T976" s="415"/>
      <c r="U976" s="415"/>
      <c r="V976" s="415"/>
      <c r="W976" s="415"/>
      <c r="X976" s="415"/>
      <c r="Y976" s="415"/>
      <c r="Z976" s="415"/>
      <c r="AA976" s="415"/>
      <c r="AB976" s="415"/>
      <c r="AC976" s="415"/>
      <c r="AD976" s="415"/>
      <c r="AE976" s="415"/>
      <c r="AF976" s="415"/>
      <c r="AG976" s="415"/>
      <c r="AH976" s="415"/>
      <c r="AI976" s="415"/>
      <c r="AJ976" s="415"/>
      <c r="AK976" s="415"/>
      <c r="AL976" s="415"/>
      <c r="AM976" s="415"/>
      <c r="AN976" s="415"/>
    </row>
    <row r="977" ht="21.75" hidden="1" customHeight="1">
      <c r="A977" s="416" t="s">
        <v>164</v>
      </c>
      <c r="B977" s="417" t="s">
        <v>6853</v>
      </c>
      <c r="C977" s="417"/>
      <c r="D977" s="448" t="s">
        <v>6854</v>
      </c>
      <c r="E977" s="448"/>
      <c r="F977" s="419" t="s">
        <v>6855</v>
      </c>
      <c r="G977" s="419" t="s">
        <v>6856</v>
      </c>
      <c r="H977" s="419" t="s">
        <v>61</v>
      </c>
      <c r="I977" s="419">
        <v>5.0</v>
      </c>
      <c r="J977" s="420">
        <v>45707.0</v>
      </c>
      <c r="K977" s="419" t="s">
        <v>36</v>
      </c>
      <c r="L977" s="419" t="s">
        <v>6857</v>
      </c>
      <c r="M977" s="450" t="s">
        <v>6775</v>
      </c>
      <c r="N977" s="415"/>
      <c r="O977" s="419"/>
      <c r="P977" s="421"/>
      <c r="Q977" s="415"/>
      <c r="R977" s="415"/>
      <c r="S977" s="415"/>
      <c r="T977" s="415"/>
      <c r="U977" s="415"/>
      <c r="V977" s="415"/>
      <c r="W977" s="415"/>
      <c r="X977" s="415"/>
      <c r="Y977" s="415"/>
      <c r="Z977" s="415"/>
      <c r="AA977" s="415"/>
      <c r="AB977" s="415"/>
      <c r="AC977" s="415"/>
      <c r="AD977" s="415"/>
      <c r="AE977" s="415"/>
      <c r="AF977" s="415"/>
      <c r="AG977" s="415"/>
      <c r="AH977" s="415"/>
      <c r="AI977" s="415"/>
      <c r="AJ977" s="415"/>
      <c r="AK977" s="415"/>
      <c r="AL977" s="415"/>
      <c r="AM977" s="415"/>
      <c r="AN977" s="415"/>
    </row>
    <row r="978" ht="21.75" hidden="1" customHeight="1">
      <c r="A978" s="416" t="s">
        <v>164</v>
      </c>
      <c r="B978" s="417" t="s">
        <v>6858</v>
      </c>
      <c r="C978" s="417"/>
      <c r="D978" s="448" t="s">
        <v>6859</v>
      </c>
      <c r="E978" s="448"/>
      <c r="F978" s="419" t="s">
        <v>6860</v>
      </c>
      <c r="G978" s="419" t="s">
        <v>6861</v>
      </c>
      <c r="H978" s="419" t="s">
        <v>61</v>
      </c>
      <c r="I978" s="419">
        <v>5.0</v>
      </c>
      <c r="J978" s="420">
        <v>45721.0</v>
      </c>
      <c r="K978" s="419" t="s">
        <v>36</v>
      </c>
      <c r="L978" s="419" t="s">
        <v>6862</v>
      </c>
      <c r="M978" s="450" t="s">
        <v>6775</v>
      </c>
      <c r="N978" s="415"/>
      <c r="O978" s="419"/>
      <c r="P978" s="421"/>
      <c r="Q978" s="415"/>
      <c r="R978" s="415"/>
      <c r="S978" s="415"/>
      <c r="T978" s="415"/>
      <c r="U978" s="415"/>
      <c r="V978" s="415"/>
      <c r="W978" s="415"/>
      <c r="X978" s="415"/>
      <c r="Y978" s="415"/>
      <c r="Z978" s="415"/>
      <c r="AA978" s="415"/>
      <c r="AB978" s="415"/>
      <c r="AC978" s="415"/>
      <c r="AD978" s="415"/>
      <c r="AE978" s="415"/>
      <c r="AF978" s="415"/>
      <c r="AG978" s="415"/>
      <c r="AH978" s="415"/>
      <c r="AI978" s="415"/>
      <c r="AJ978" s="415"/>
      <c r="AK978" s="415"/>
      <c r="AL978" s="415"/>
      <c r="AM978" s="415"/>
      <c r="AN978" s="415"/>
    </row>
    <row r="979" ht="21.75" hidden="1" customHeight="1">
      <c r="A979" s="416" t="s">
        <v>164</v>
      </c>
      <c r="B979" s="417" t="s">
        <v>6863</v>
      </c>
      <c r="C979" s="417"/>
      <c r="D979" s="448" t="s">
        <v>6864</v>
      </c>
      <c r="E979" s="448"/>
      <c r="F979" s="419" t="s">
        <v>6865</v>
      </c>
      <c r="G979" s="419" t="s">
        <v>6866</v>
      </c>
      <c r="H979" s="419" t="s">
        <v>61</v>
      </c>
      <c r="I979" s="419">
        <v>5.0</v>
      </c>
      <c r="J979" s="420">
        <v>45769.0</v>
      </c>
      <c r="K979" s="419" t="s">
        <v>36</v>
      </c>
      <c r="L979" s="419" t="s">
        <v>6862</v>
      </c>
      <c r="M979" s="450" t="s">
        <v>6775</v>
      </c>
      <c r="N979" s="415"/>
      <c r="O979" s="419"/>
      <c r="P979" s="421"/>
      <c r="Q979" s="415"/>
      <c r="R979" s="415"/>
      <c r="S979" s="415"/>
      <c r="T979" s="415"/>
      <c r="U979" s="415"/>
      <c r="V979" s="415"/>
      <c r="W979" s="415"/>
      <c r="X979" s="415"/>
      <c r="Y979" s="415"/>
      <c r="Z979" s="415"/>
      <c r="AA979" s="415"/>
      <c r="AB979" s="415"/>
      <c r="AC979" s="415"/>
      <c r="AD979" s="415"/>
      <c r="AE979" s="415"/>
      <c r="AF979" s="415"/>
      <c r="AG979" s="415"/>
      <c r="AH979" s="415"/>
      <c r="AI979" s="415"/>
      <c r="AJ979" s="415"/>
      <c r="AK979" s="415"/>
      <c r="AL979" s="415"/>
      <c r="AM979" s="415"/>
      <c r="AN979" s="415"/>
    </row>
    <row r="980" ht="21.75" hidden="1" customHeight="1">
      <c r="A980" s="416" t="s">
        <v>164</v>
      </c>
      <c r="B980" s="417" t="s">
        <v>6867</v>
      </c>
      <c r="C980" s="417"/>
      <c r="D980" s="448" t="s">
        <v>6868</v>
      </c>
      <c r="E980" s="448"/>
      <c r="F980" s="419" t="s">
        <v>6869</v>
      </c>
      <c r="G980" s="419" t="s">
        <v>6870</v>
      </c>
      <c r="H980" s="419" t="s">
        <v>61</v>
      </c>
      <c r="I980" s="419">
        <v>5.0</v>
      </c>
      <c r="J980" s="420">
        <v>45769.0</v>
      </c>
      <c r="K980" s="419" t="s">
        <v>36</v>
      </c>
      <c r="L980" s="419" t="s">
        <v>6862</v>
      </c>
      <c r="M980" s="450" t="s">
        <v>6775</v>
      </c>
      <c r="N980" s="415"/>
      <c r="O980" s="419"/>
      <c r="P980" s="421"/>
      <c r="Q980" s="415"/>
      <c r="R980" s="415"/>
      <c r="S980" s="415"/>
      <c r="T980" s="415"/>
      <c r="U980" s="415"/>
      <c r="V980" s="415"/>
      <c r="W980" s="415"/>
      <c r="X980" s="415"/>
      <c r="Y980" s="415"/>
      <c r="Z980" s="415"/>
      <c r="AA980" s="415"/>
      <c r="AB980" s="415"/>
      <c r="AC980" s="415"/>
      <c r="AD980" s="415"/>
      <c r="AE980" s="415"/>
      <c r="AF980" s="415"/>
      <c r="AG980" s="415"/>
      <c r="AH980" s="415"/>
      <c r="AI980" s="415"/>
      <c r="AJ980" s="415"/>
      <c r="AK980" s="415"/>
      <c r="AL980" s="415"/>
      <c r="AM980" s="415"/>
      <c r="AN980" s="415"/>
    </row>
    <row r="981" ht="21.75" hidden="1" customHeight="1">
      <c r="A981" s="416" t="s">
        <v>164</v>
      </c>
      <c r="B981" s="417" t="s">
        <v>6871</v>
      </c>
      <c r="C981" s="417"/>
      <c r="D981" s="448" t="s">
        <v>6872</v>
      </c>
      <c r="E981" s="448"/>
      <c r="F981" s="419" t="s">
        <v>6873</v>
      </c>
      <c r="G981" s="419" t="s">
        <v>6874</v>
      </c>
      <c r="H981" s="419" t="s">
        <v>61</v>
      </c>
      <c r="I981" s="419">
        <v>5.0</v>
      </c>
      <c r="J981" s="420">
        <v>45777.0</v>
      </c>
      <c r="K981" s="419" t="s">
        <v>36</v>
      </c>
      <c r="L981" s="419" t="s">
        <v>6862</v>
      </c>
      <c r="M981" s="450" t="s">
        <v>6775</v>
      </c>
      <c r="N981" s="415"/>
      <c r="O981" s="419"/>
      <c r="P981" s="421"/>
      <c r="Q981" s="415"/>
      <c r="R981" s="415"/>
      <c r="S981" s="415"/>
      <c r="T981" s="415"/>
      <c r="U981" s="415"/>
      <c r="V981" s="415"/>
      <c r="W981" s="415"/>
      <c r="X981" s="415"/>
      <c r="Y981" s="415"/>
      <c r="Z981" s="415"/>
      <c r="AA981" s="415"/>
      <c r="AB981" s="415"/>
      <c r="AC981" s="415"/>
      <c r="AD981" s="415"/>
      <c r="AE981" s="415"/>
      <c r="AF981" s="415"/>
      <c r="AG981" s="415"/>
      <c r="AH981" s="415"/>
      <c r="AI981" s="415"/>
      <c r="AJ981" s="415"/>
      <c r="AK981" s="415"/>
      <c r="AL981" s="415"/>
      <c r="AM981" s="415"/>
      <c r="AN981" s="415"/>
    </row>
    <row r="982" ht="21.75" hidden="1" customHeight="1">
      <c r="A982" s="416" t="s">
        <v>164</v>
      </c>
      <c r="B982" s="417" t="s">
        <v>6875</v>
      </c>
      <c r="C982" s="417"/>
      <c r="D982" s="448" t="s">
        <v>6876</v>
      </c>
      <c r="E982" s="448"/>
      <c r="F982" s="419" t="s">
        <v>6877</v>
      </c>
      <c r="G982" s="419" t="s">
        <v>6878</v>
      </c>
      <c r="H982" s="419" t="s">
        <v>61</v>
      </c>
      <c r="I982" s="419">
        <v>5.0</v>
      </c>
      <c r="J982" s="420">
        <v>45777.0</v>
      </c>
      <c r="K982" s="419" t="s">
        <v>36</v>
      </c>
      <c r="L982" s="419" t="s">
        <v>6862</v>
      </c>
      <c r="M982" s="450" t="s">
        <v>6775</v>
      </c>
      <c r="N982" s="415"/>
      <c r="O982" s="419"/>
      <c r="P982" s="421"/>
      <c r="Q982" s="415"/>
      <c r="R982" s="415"/>
      <c r="S982" s="415"/>
      <c r="T982" s="415"/>
      <c r="U982" s="415"/>
      <c r="V982" s="415"/>
      <c r="W982" s="415"/>
      <c r="X982" s="415"/>
      <c r="Y982" s="415"/>
      <c r="Z982" s="415"/>
      <c r="AA982" s="415"/>
      <c r="AB982" s="415"/>
      <c r="AC982" s="415"/>
      <c r="AD982" s="415"/>
      <c r="AE982" s="415"/>
      <c r="AF982" s="415"/>
      <c r="AG982" s="415"/>
      <c r="AH982" s="415"/>
      <c r="AI982" s="415"/>
      <c r="AJ982" s="415"/>
      <c r="AK982" s="415"/>
      <c r="AL982" s="415"/>
      <c r="AM982" s="415"/>
      <c r="AN982" s="415"/>
    </row>
    <row r="983" ht="21.75" hidden="1" customHeight="1">
      <c r="A983" s="416" t="s">
        <v>164</v>
      </c>
      <c r="B983" s="417" t="s">
        <v>6879</v>
      </c>
      <c r="C983" s="417"/>
      <c r="D983" s="448" t="s">
        <v>6880</v>
      </c>
      <c r="E983" s="448"/>
      <c r="F983" s="419" t="s">
        <v>6881</v>
      </c>
      <c r="G983" s="419" t="s">
        <v>6882</v>
      </c>
      <c r="H983" s="419" t="s">
        <v>61</v>
      </c>
      <c r="I983" s="419">
        <v>5.0</v>
      </c>
      <c r="J983" s="420">
        <v>45777.0</v>
      </c>
      <c r="K983" s="419" t="s">
        <v>36</v>
      </c>
      <c r="L983" s="419" t="s">
        <v>6862</v>
      </c>
      <c r="M983" s="450" t="s">
        <v>6775</v>
      </c>
      <c r="N983" s="415"/>
      <c r="O983" s="419"/>
      <c r="P983" s="421"/>
      <c r="Q983" s="415"/>
      <c r="R983" s="415"/>
      <c r="S983" s="415"/>
      <c r="T983" s="415"/>
      <c r="U983" s="415"/>
      <c r="V983" s="415"/>
      <c r="W983" s="415"/>
      <c r="X983" s="415"/>
      <c r="Y983" s="415"/>
      <c r="Z983" s="415"/>
      <c r="AA983" s="415"/>
      <c r="AB983" s="415"/>
      <c r="AC983" s="415"/>
      <c r="AD983" s="415"/>
      <c r="AE983" s="415"/>
      <c r="AF983" s="415"/>
      <c r="AG983" s="415"/>
      <c r="AH983" s="415"/>
      <c r="AI983" s="415"/>
      <c r="AJ983" s="415"/>
      <c r="AK983" s="415"/>
      <c r="AL983" s="415"/>
      <c r="AM983" s="415"/>
      <c r="AN983" s="415"/>
    </row>
    <row r="984" ht="21.75" hidden="1" customHeight="1">
      <c r="A984" s="416" t="s">
        <v>164</v>
      </c>
      <c r="B984" s="417" t="s">
        <v>6883</v>
      </c>
      <c r="C984" s="417"/>
      <c r="D984" s="448" t="s">
        <v>6884</v>
      </c>
      <c r="E984" s="448"/>
      <c r="F984" s="419" t="s">
        <v>6885</v>
      </c>
      <c r="G984" s="419" t="s">
        <v>6886</v>
      </c>
      <c r="H984" s="419" t="s">
        <v>61</v>
      </c>
      <c r="I984" s="419">
        <v>5.0</v>
      </c>
      <c r="J984" s="420">
        <v>45734.0</v>
      </c>
      <c r="K984" s="419" t="s">
        <v>36</v>
      </c>
      <c r="L984" s="419" t="s">
        <v>6862</v>
      </c>
      <c r="M984" s="450" t="s">
        <v>6775</v>
      </c>
      <c r="N984" s="415"/>
      <c r="O984" s="419"/>
      <c r="P984" s="421"/>
      <c r="Q984" s="415"/>
      <c r="R984" s="415"/>
      <c r="S984" s="415"/>
      <c r="T984" s="415"/>
      <c r="U984" s="415"/>
      <c r="V984" s="415"/>
      <c r="W984" s="415"/>
      <c r="X984" s="415"/>
      <c r="Y984" s="415"/>
      <c r="Z984" s="415"/>
      <c r="AA984" s="415"/>
      <c r="AB984" s="415"/>
      <c r="AC984" s="415"/>
      <c r="AD984" s="415"/>
      <c r="AE984" s="415"/>
      <c r="AF984" s="415"/>
      <c r="AG984" s="415"/>
      <c r="AH984" s="415"/>
      <c r="AI984" s="415"/>
      <c r="AJ984" s="415"/>
      <c r="AK984" s="415"/>
      <c r="AL984" s="415"/>
      <c r="AM984" s="415"/>
      <c r="AN984" s="415"/>
    </row>
    <row r="985" ht="21.75" hidden="1" customHeight="1">
      <c r="A985" s="416" t="s">
        <v>164</v>
      </c>
      <c r="B985" s="417" t="s">
        <v>6887</v>
      </c>
      <c r="C985" s="417"/>
      <c r="D985" s="448" t="s">
        <v>6888</v>
      </c>
      <c r="E985" s="448"/>
      <c r="F985" s="419" t="s">
        <v>6889</v>
      </c>
      <c r="G985" s="419" t="s">
        <v>6890</v>
      </c>
      <c r="H985" s="419" t="s">
        <v>61</v>
      </c>
      <c r="I985" s="419">
        <v>5.0</v>
      </c>
      <c r="J985" s="420">
        <v>45776.0</v>
      </c>
      <c r="K985" s="419" t="s">
        <v>36</v>
      </c>
      <c r="L985" s="419" t="s">
        <v>6862</v>
      </c>
      <c r="M985" s="450" t="s">
        <v>6775</v>
      </c>
      <c r="N985" s="415"/>
      <c r="O985" s="419"/>
      <c r="P985" s="421"/>
      <c r="Q985" s="415"/>
      <c r="R985" s="415"/>
      <c r="S985" s="415"/>
      <c r="T985" s="415"/>
      <c r="U985" s="415"/>
      <c r="V985" s="415"/>
      <c r="W985" s="415"/>
      <c r="X985" s="415"/>
      <c r="Y985" s="415"/>
      <c r="Z985" s="415"/>
      <c r="AA985" s="415"/>
      <c r="AB985" s="415"/>
      <c r="AC985" s="415"/>
      <c r="AD985" s="415"/>
      <c r="AE985" s="415"/>
      <c r="AF985" s="415"/>
      <c r="AG985" s="415"/>
      <c r="AH985" s="415"/>
      <c r="AI985" s="415"/>
      <c r="AJ985" s="415"/>
      <c r="AK985" s="415"/>
      <c r="AL985" s="415"/>
      <c r="AM985" s="415"/>
      <c r="AN985" s="415"/>
    </row>
    <row r="986" ht="21.75" hidden="1" customHeight="1">
      <c r="A986" s="416" t="s">
        <v>164</v>
      </c>
      <c r="B986" s="417" t="s">
        <v>6891</v>
      </c>
      <c r="C986" s="417"/>
      <c r="D986" s="448" t="s">
        <v>6892</v>
      </c>
      <c r="E986" s="448"/>
      <c r="F986" s="419" t="s">
        <v>6893</v>
      </c>
      <c r="G986" s="419" t="s">
        <v>6894</v>
      </c>
      <c r="H986" s="419" t="s">
        <v>61</v>
      </c>
      <c r="I986" s="419">
        <v>5.0</v>
      </c>
      <c r="J986" s="420">
        <v>45776.0</v>
      </c>
      <c r="K986" s="419" t="s">
        <v>36</v>
      </c>
      <c r="L986" s="419" t="s">
        <v>6862</v>
      </c>
      <c r="M986" s="450" t="s">
        <v>6775</v>
      </c>
      <c r="N986" s="415"/>
      <c r="O986" s="419"/>
      <c r="P986" s="421"/>
      <c r="Q986" s="415"/>
      <c r="R986" s="415"/>
      <c r="S986" s="415"/>
      <c r="T986" s="415"/>
      <c r="U986" s="415"/>
      <c r="V986" s="415"/>
      <c r="W986" s="415"/>
      <c r="X986" s="415"/>
      <c r="Y986" s="415"/>
      <c r="Z986" s="415"/>
      <c r="AA986" s="415"/>
      <c r="AB986" s="415"/>
      <c r="AC986" s="415"/>
      <c r="AD986" s="415"/>
      <c r="AE986" s="415"/>
      <c r="AF986" s="415"/>
      <c r="AG986" s="415"/>
      <c r="AH986" s="415"/>
      <c r="AI986" s="415"/>
      <c r="AJ986" s="415"/>
      <c r="AK986" s="415"/>
      <c r="AL986" s="415"/>
      <c r="AM986" s="415"/>
      <c r="AN986" s="415"/>
    </row>
    <row r="987" ht="21.75" hidden="1" customHeight="1">
      <c r="A987" s="416" t="s">
        <v>164</v>
      </c>
      <c r="B987" s="417" t="s">
        <v>6895</v>
      </c>
      <c r="C987" s="417"/>
      <c r="D987" s="448" t="s">
        <v>6896</v>
      </c>
      <c r="E987" s="448"/>
      <c r="F987" s="419" t="s">
        <v>6897</v>
      </c>
      <c r="G987" s="419" t="s">
        <v>6898</v>
      </c>
      <c r="H987" s="419" t="s">
        <v>61</v>
      </c>
      <c r="I987" s="419">
        <v>5.0</v>
      </c>
      <c r="J987" s="420">
        <v>45776.0</v>
      </c>
      <c r="K987" s="419" t="s">
        <v>36</v>
      </c>
      <c r="L987" s="419" t="s">
        <v>6862</v>
      </c>
      <c r="M987" s="450" t="s">
        <v>6775</v>
      </c>
      <c r="N987" s="415"/>
      <c r="O987" s="419"/>
      <c r="P987" s="421"/>
      <c r="Q987" s="415"/>
      <c r="R987" s="415"/>
      <c r="S987" s="415"/>
      <c r="T987" s="415"/>
      <c r="U987" s="415"/>
      <c r="V987" s="415"/>
      <c r="W987" s="415"/>
      <c r="X987" s="415"/>
      <c r="Y987" s="415"/>
      <c r="Z987" s="415"/>
      <c r="AA987" s="415"/>
      <c r="AB987" s="415"/>
      <c r="AC987" s="415"/>
      <c r="AD987" s="415"/>
      <c r="AE987" s="415"/>
      <c r="AF987" s="415"/>
      <c r="AG987" s="415"/>
      <c r="AH987" s="415"/>
      <c r="AI987" s="415"/>
      <c r="AJ987" s="415"/>
      <c r="AK987" s="415"/>
      <c r="AL987" s="415"/>
      <c r="AM987" s="415"/>
      <c r="AN987" s="415"/>
    </row>
    <row r="988" ht="21.75" hidden="1" customHeight="1">
      <c r="A988" s="416" t="s">
        <v>164</v>
      </c>
      <c r="B988" s="417" t="s">
        <v>6899</v>
      </c>
      <c r="C988" s="417"/>
      <c r="D988" s="448" t="s">
        <v>6900</v>
      </c>
      <c r="E988" s="448"/>
      <c r="F988" s="419" t="s">
        <v>6901</v>
      </c>
      <c r="G988" s="419" t="s">
        <v>6902</v>
      </c>
      <c r="H988" s="419" t="s">
        <v>61</v>
      </c>
      <c r="I988" s="419">
        <v>5.0</v>
      </c>
      <c r="J988" s="420">
        <v>45776.0</v>
      </c>
      <c r="K988" s="419" t="s">
        <v>36</v>
      </c>
      <c r="L988" s="419" t="s">
        <v>6903</v>
      </c>
      <c r="M988" s="450" t="s">
        <v>6775</v>
      </c>
      <c r="N988" s="415"/>
      <c r="O988" s="419"/>
      <c r="P988" s="421"/>
      <c r="Q988" s="415"/>
      <c r="R988" s="415"/>
      <c r="S988" s="415"/>
      <c r="T988" s="415"/>
      <c r="U988" s="415"/>
      <c r="V988" s="415"/>
      <c r="W988" s="415"/>
      <c r="X988" s="415"/>
      <c r="Y988" s="415"/>
      <c r="Z988" s="415"/>
      <c r="AA988" s="415"/>
      <c r="AB988" s="415"/>
      <c r="AC988" s="415"/>
      <c r="AD988" s="415"/>
      <c r="AE988" s="415"/>
      <c r="AF988" s="415"/>
      <c r="AG988" s="415"/>
      <c r="AH988" s="415"/>
      <c r="AI988" s="415"/>
      <c r="AJ988" s="415"/>
      <c r="AK988" s="415"/>
      <c r="AL988" s="415"/>
      <c r="AM988" s="415"/>
      <c r="AN988" s="415"/>
    </row>
    <row r="989" ht="21.75" hidden="1" customHeight="1">
      <c r="A989" s="416" t="s">
        <v>164</v>
      </c>
      <c r="B989" s="417" t="s">
        <v>6904</v>
      </c>
      <c r="C989" s="417"/>
      <c r="D989" s="448" t="s">
        <v>6905</v>
      </c>
      <c r="E989" s="448"/>
      <c r="F989" s="419" t="s">
        <v>6906</v>
      </c>
      <c r="G989" s="419" t="s">
        <v>6907</v>
      </c>
      <c r="H989" s="419" t="s">
        <v>61</v>
      </c>
      <c r="I989" s="419">
        <v>5.0</v>
      </c>
      <c r="J989" s="420">
        <v>45774.0</v>
      </c>
      <c r="K989" s="419" t="s">
        <v>36</v>
      </c>
      <c r="L989" s="419" t="s">
        <v>6908</v>
      </c>
      <c r="M989" s="450" t="s">
        <v>6775</v>
      </c>
      <c r="N989" s="415"/>
      <c r="O989" s="419"/>
      <c r="P989" s="421"/>
      <c r="Q989" s="415"/>
      <c r="R989" s="415"/>
      <c r="S989" s="415"/>
      <c r="T989" s="415"/>
      <c r="U989" s="415"/>
      <c r="V989" s="415"/>
      <c r="W989" s="415"/>
      <c r="X989" s="415"/>
      <c r="Y989" s="415"/>
      <c r="Z989" s="415"/>
      <c r="AA989" s="415"/>
      <c r="AB989" s="415"/>
      <c r="AC989" s="415"/>
      <c r="AD989" s="415"/>
      <c r="AE989" s="415"/>
      <c r="AF989" s="415"/>
      <c r="AG989" s="415"/>
      <c r="AH989" s="415"/>
      <c r="AI989" s="415"/>
      <c r="AJ989" s="415"/>
      <c r="AK989" s="415"/>
      <c r="AL989" s="415"/>
      <c r="AM989" s="415"/>
      <c r="AN989" s="415"/>
    </row>
    <row r="990" ht="21.75" hidden="1" customHeight="1">
      <c r="A990" s="416" t="s">
        <v>164</v>
      </c>
      <c r="B990" s="417" t="s">
        <v>6909</v>
      </c>
      <c r="C990" s="417"/>
      <c r="D990" s="448" t="s">
        <v>6910</v>
      </c>
      <c r="E990" s="448"/>
      <c r="F990" s="419" t="s">
        <v>6911</v>
      </c>
      <c r="G990" s="419" t="s">
        <v>6912</v>
      </c>
      <c r="H990" s="419" t="s">
        <v>61</v>
      </c>
      <c r="I990" s="419">
        <v>5.0</v>
      </c>
      <c r="J990" s="420">
        <v>45775.0</v>
      </c>
      <c r="K990" s="419" t="s">
        <v>36</v>
      </c>
      <c r="L990" s="419" t="s">
        <v>6862</v>
      </c>
      <c r="M990" s="450" t="s">
        <v>6775</v>
      </c>
      <c r="N990" s="415"/>
      <c r="O990" s="419"/>
      <c r="P990" s="421"/>
      <c r="Q990" s="415"/>
      <c r="R990" s="415"/>
      <c r="S990" s="415"/>
      <c r="T990" s="415"/>
      <c r="U990" s="415"/>
      <c r="V990" s="415"/>
      <c r="W990" s="415"/>
      <c r="X990" s="415"/>
      <c r="Y990" s="415"/>
      <c r="Z990" s="415"/>
      <c r="AA990" s="415"/>
      <c r="AB990" s="415"/>
      <c r="AC990" s="415"/>
      <c r="AD990" s="415"/>
      <c r="AE990" s="415"/>
      <c r="AF990" s="415"/>
      <c r="AG990" s="415"/>
      <c r="AH990" s="415"/>
      <c r="AI990" s="415"/>
      <c r="AJ990" s="415"/>
      <c r="AK990" s="415"/>
      <c r="AL990" s="415"/>
      <c r="AM990" s="415"/>
      <c r="AN990" s="415"/>
    </row>
    <row r="991" ht="21.75" hidden="1" customHeight="1">
      <c r="A991" s="416" t="s">
        <v>164</v>
      </c>
      <c r="B991" s="419" t="s">
        <v>6913</v>
      </c>
      <c r="C991" s="419"/>
      <c r="D991" s="448" t="s">
        <v>6914</v>
      </c>
      <c r="E991" s="448"/>
      <c r="F991" s="419" t="s">
        <v>6915</v>
      </c>
      <c r="G991" s="419" t="s">
        <v>6916</v>
      </c>
      <c r="H991" s="419" t="s">
        <v>61</v>
      </c>
      <c r="I991" s="419">
        <v>5.0</v>
      </c>
      <c r="J991" s="420">
        <v>45775.0</v>
      </c>
      <c r="K991" s="419" t="s">
        <v>36</v>
      </c>
      <c r="L991" s="419" t="s">
        <v>6862</v>
      </c>
      <c r="M991" s="450" t="s">
        <v>6775</v>
      </c>
      <c r="N991" s="415"/>
      <c r="O991" s="419"/>
      <c r="P991" s="421"/>
      <c r="Q991" s="415"/>
      <c r="R991" s="415"/>
      <c r="S991" s="415"/>
      <c r="T991" s="415"/>
      <c r="U991" s="415"/>
      <c r="V991" s="415"/>
      <c r="W991" s="415"/>
      <c r="X991" s="415"/>
      <c r="Y991" s="415"/>
      <c r="Z991" s="415"/>
      <c r="AA991" s="415"/>
      <c r="AB991" s="415"/>
      <c r="AC991" s="415"/>
      <c r="AD991" s="415"/>
      <c r="AE991" s="415"/>
      <c r="AF991" s="415"/>
      <c r="AG991" s="415"/>
      <c r="AH991" s="415"/>
      <c r="AI991" s="415"/>
      <c r="AJ991" s="415"/>
      <c r="AK991" s="415"/>
      <c r="AL991" s="415"/>
      <c r="AM991" s="415"/>
      <c r="AN991" s="415"/>
    </row>
    <row r="992" ht="21.75" hidden="1" customHeight="1">
      <c r="A992" s="416" t="s">
        <v>164</v>
      </c>
      <c r="B992" s="417" t="s">
        <v>6917</v>
      </c>
      <c r="C992" s="417"/>
      <c r="D992" s="448" t="s">
        <v>6918</v>
      </c>
      <c r="E992" s="448"/>
      <c r="F992" s="419" t="s">
        <v>6919</v>
      </c>
      <c r="G992" s="419" t="s">
        <v>6920</v>
      </c>
      <c r="H992" s="419" t="s">
        <v>61</v>
      </c>
      <c r="I992" s="419">
        <v>5.0</v>
      </c>
      <c r="J992" s="420">
        <v>45775.0</v>
      </c>
      <c r="K992" s="419" t="s">
        <v>36</v>
      </c>
      <c r="L992" s="419" t="s">
        <v>6921</v>
      </c>
      <c r="M992" s="450" t="s">
        <v>6775</v>
      </c>
      <c r="N992" s="415"/>
      <c r="O992" s="419"/>
      <c r="P992" s="421"/>
      <c r="Q992" s="415"/>
      <c r="R992" s="415"/>
      <c r="S992" s="415"/>
      <c r="T992" s="415"/>
      <c r="U992" s="415"/>
      <c r="V992" s="415"/>
      <c r="W992" s="415"/>
      <c r="X992" s="415"/>
      <c r="Y992" s="415"/>
      <c r="Z992" s="415"/>
      <c r="AA992" s="415"/>
      <c r="AB992" s="415"/>
      <c r="AC992" s="415"/>
      <c r="AD992" s="415"/>
      <c r="AE992" s="415"/>
      <c r="AF992" s="415"/>
      <c r="AG992" s="415"/>
      <c r="AH992" s="415"/>
      <c r="AI992" s="415"/>
      <c r="AJ992" s="415"/>
      <c r="AK992" s="415"/>
      <c r="AL992" s="415"/>
      <c r="AM992" s="415"/>
      <c r="AN992" s="415"/>
    </row>
    <row r="993" ht="21.75" hidden="1" customHeight="1">
      <c r="A993" s="416" t="s">
        <v>164</v>
      </c>
      <c r="B993" s="417" t="s">
        <v>6922</v>
      </c>
      <c r="C993" s="417"/>
      <c r="D993" s="448" t="s">
        <v>6923</v>
      </c>
      <c r="E993" s="448"/>
      <c r="F993" s="419" t="s">
        <v>6924</v>
      </c>
      <c r="G993" s="419" t="s">
        <v>6925</v>
      </c>
      <c r="H993" s="419" t="s">
        <v>61</v>
      </c>
      <c r="I993" s="419">
        <v>5.0</v>
      </c>
      <c r="J993" s="420">
        <v>45774.0</v>
      </c>
      <c r="K993" s="419" t="s">
        <v>36</v>
      </c>
      <c r="L993" s="419" t="s">
        <v>6926</v>
      </c>
      <c r="M993" s="450" t="s">
        <v>6775</v>
      </c>
      <c r="N993" s="415"/>
      <c r="O993" s="419"/>
      <c r="P993" s="421"/>
      <c r="Q993" s="415"/>
      <c r="R993" s="415"/>
      <c r="S993" s="415"/>
      <c r="T993" s="415"/>
      <c r="U993" s="415"/>
      <c r="V993" s="415"/>
      <c r="W993" s="415"/>
      <c r="X993" s="415"/>
      <c r="Y993" s="415"/>
      <c r="Z993" s="415"/>
      <c r="AA993" s="415"/>
      <c r="AB993" s="415"/>
      <c r="AC993" s="415"/>
      <c r="AD993" s="415"/>
      <c r="AE993" s="415"/>
      <c r="AF993" s="415"/>
      <c r="AG993" s="415"/>
      <c r="AH993" s="415"/>
      <c r="AI993" s="415"/>
      <c r="AJ993" s="415"/>
      <c r="AK993" s="415"/>
      <c r="AL993" s="415"/>
      <c r="AM993" s="415"/>
      <c r="AN993" s="415"/>
    </row>
    <row r="994" ht="21.75" hidden="1" customHeight="1">
      <c r="A994" s="416" t="s">
        <v>164</v>
      </c>
      <c r="B994" s="417" t="s">
        <v>6927</v>
      </c>
      <c r="C994" s="417"/>
      <c r="D994" s="448" t="s">
        <v>6928</v>
      </c>
      <c r="E994" s="448"/>
      <c r="F994" s="419" t="s">
        <v>6929</v>
      </c>
      <c r="G994" s="419" t="s">
        <v>6930</v>
      </c>
      <c r="H994" s="419" t="s">
        <v>61</v>
      </c>
      <c r="I994" s="419">
        <v>5.0</v>
      </c>
      <c r="J994" s="420">
        <v>45761.0</v>
      </c>
      <c r="K994" s="419" t="s">
        <v>36</v>
      </c>
      <c r="L994" s="419" t="s">
        <v>6862</v>
      </c>
      <c r="M994" s="450" t="s">
        <v>6775</v>
      </c>
      <c r="N994" s="415"/>
      <c r="O994" s="419"/>
      <c r="P994" s="421"/>
      <c r="Q994" s="415"/>
      <c r="R994" s="415"/>
      <c r="S994" s="415"/>
      <c r="T994" s="415"/>
      <c r="U994" s="415"/>
      <c r="V994" s="415"/>
      <c r="W994" s="415"/>
      <c r="X994" s="415"/>
      <c r="Y994" s="415"/>
      <c r="Z994" s="415"/>
      <c r="AA994" s="415"/>
      <c r="AB994" s="415"/>
      <c r="AC994" s="415"/>
      <c r="AD994" s="415"/>
      <c r="AE994" s="415"/>
      <c r="AF994" s="415"/>
      <c r="AG994" s="415"/>
      <c r="AH994" s="415"/>
      <c r="AI994" s="415"/>
      <c r="AJ994" s="415"/>
      <c r="AK994" s="415"/>
      <c r="AL994" s="415"/>
      <c r="AM994" s="415"/>
      <c r="AN994" s="415"/>
    </row>
    <row r="995" ht="21.75" hidden="1" customHeight="1">
      <c r="A995" s="416" t="s">
        <v>164</v>
      </c>
      <c r="B995" s="417" t="s">
        <v>6931</v>
      </c>
      <c r="C995" s="417"/>
      <c r="D995" s="448" t="s">
        <v>6932</v>
      </c>
      <c r="E995" s="448"/>
      <c r="F995" s="419" t="s">
        <v>6933</v>
      </c>
      <c r="G995" s="419" t="s">
        <v>6934</v>
      </c>
      <c r="H995" s="419" t="s">
        <v>61</v>
      </c>
      <c r="I995" s="419">
        <v>5.0</v>
      </c>
      <c r="J995" s="420">
        <v>45771.0</v>
      </c>
      <c r="K995" s="419" t="s">
        <v>36</v>
      </c>
      <c r="L995" s="419" t="s">
        <v>6935</v>
      </c>
      <c r="M995" s="450" t="s">
        <v>6775</v>
      </c>
      <c r="N995" s="415"/>
      <c r="O995" s="419"/>
      <c r="P995" s="421"/>
      <c r="Q995" s="415"/>
      <c r="R995" s="415"/>
      <c r="S995" s="415"/>
      <c r="T995" s="415"/>
      <c r="U995" s="415"/>
      <c r="V995" s="415"/>
      <c r="W995" s="415"/>
      <c r="X995" s="415"/>
      <c r="Y995" s="415"/>
      <c r="Z995" s="415"/>
      <c r="AA995" s="415"/>
      <c r="AB995" s="415"/>
      <c r="AC995" s="415"/>
      <c r="AD995" s="415"/>
      <c r="AE995" s="415"/>
      <c r="AF995" s="415"/>
      <c r="AG995" s="415"/>
      <c r="AH995" s="415"/>
      <c r="AI995" s="415"/>
      <c r="AJ995" s="415"/>
      <c r="AK995" s="415"/>
      <c r="AL995" s="415"/>
      <c r="AM995" s="415"/>
      <c r="AN995" s="415"/>
    </row>
    <row r="996" ht="21.75" hidden="1" customHeight="1">
      <c r="A996" s="416" t="s">
        <v>164</v>
      </c>
      <c r="B996" s="417" t="s">
        <v>6936</v>
      </c>
      <c r="C996" s="417"/>
      <c r="D996" s="448" t="s">
        <v>6937</v>
      </c>
      <c r="E996" s="448"/>
      <c r="F996" s="419" t="s">
        <v>6938</v>
      </c>
      <c r="G996" s="419" t="s">
        <v>6939</v>
      </c>
      <c r="H996" s="419" t="s">
        <v>61</v>
      </c>
      <c r="I996" s="419">
        <v>5.0</v>
      </c>
      <c r="J996" s="420">
        <v>45771.0</v>
      </c>
      <c r="K996" s="419" t="s">
        <v>36</v>
      </c>
      <c r="L996" s="419" t="s">
        <v>6862</v>
      </c>
      <c r="M996" s="450" t="s">
        <v>6775</v>
      </c>
      <c r="N996" s="415"/>
      <c r="O996" s="419"/>
      <c r="P996" s="421"/>
      <c r="Q996" s="415"/>
      <c r="R996" s="415"/>
      <c r="S996" s="415"/>
      <c r="T996" s="415"/>
      <c r="U996" s="415"/>
      <c r="V996" s="415"/>
      <c r="W996" s="415"/>
      <c r="X996" s="415"/>
      <c r="Y996" s="415"/>
      <c r="Z996" s="415"/>
      <c r="AA996" s="415"/>
      <c r="AB996" s="415"/>
      <c r="AC996" s="415"/>
      <c r="AD996" s="415"/>
      <c r="AE996" s="415"/>
      <c r="AF996" s="415"/>
      <c r="AG996" s="415"/>
      <c r="AH996" s="415"/>
      <c r="AI996" s="415"/>
      <c r="AJ996" s="415"/>
      <c r="AK996" s="415"/>
      <c r="AL996" s="415"/>
      <c r="AM996" s="415"/>
      <c r="AN996" s="415"/>
    </row>
    <row r="997" ht="21.75" hidden="1" customHeight="1">
      <c r="A997" s="416" t="s">
        <v>164</v>
      </c>
      <c r="B997" s="417" t="s">
        <v>6940</v>
      </c>
      <c r="C997" s="417"/>
      <c r="D997" s="448" t="s">
        <v>6941</v>
      </c>
      <c r="E997" s="448"/>
      <c r="F997" s="419" t="s">
        <v>6942</v>
      </c>
      <c r="G997" s="419" t="s">
        <v>6943</v>
      </c>
      <c r="H997" s="419" t="s">
        <v>61</v>
      </c>
      <c r="I997" s="419">
        <v>5.0</v>
      </c>
      <c r="J997" s="420">
        <v>45755.0</v>
      </c>
      <c r="K997" s="419" t="s">
        <v>36</v>
      </c>
      <c r="L997" s="419" t="s">
        <v>6944</v>
      </c>
      <c r="M997" s="450" t="s">
        <v>6775</v>
      </c>
      <c r="N997" s="415"/>
      <c r="O997" s="419"/>
      <c r="P997" s="421"/>
      <c r="Q997" s="415"/>
      <c r="R997" s="415"/>
      <c r="S997" s="415"/>
      <c r="T997" s="415"/>
      <c r="U997" s="415"/>
      <c r="V997" s="415"/>
      <c r="W997" s="415"/>
      <c r="X997" s="415"/>
      <c r="Y997" s="415"/>
      <c r="Z997" s="415"/>
      <c r="AA997" s="415"/>
      <c r="AB997" s="415"/>
      <c r="AC997" s="415"/>
      <c r="AD997" s="415"/>
      <c r="AE997" s="415"/>
      <c r="AF997" s="415"/>
      <c r="AG997" s="415"/>
      <c r="AH997" s="415"/>
      <c r="AI997" s="415"/>
      <c r="AJ997" s="415"/>
      <c r="AK997" s="415"/>
      <c r="AL997" s="415"/>
      <c r="AM997" s="415"/>
      <c r="AN997" s="415"/>
    </row>
    <row r="998" ht="21.75" hidden="1" customHeight="1">
      <c r="A998" s="416" t="s">
        <v>164</v>
      </c>
      <c r="B998" s="417" t="s">
        <v>6945</v>
      </c>
      <c r="C998" s="417"/>
      <c r="D998" s="448" t="s">
        <v>6946</v>
      </c>
      <c r="E998" s="448"/>
      <c r="F998" s="415"/>
      <c r="G998" s="419" t="s">
        <v>6947</v>
      </c>
      <c r="H998" s="419" t="s">
        <v>61</v>
      </c>
      <c r="I998" s="419">
        <v>5.0</v>
      </c>
      <c r="J998" s="420">
        <v>45769.0</v>
      </c>
      <c r="K998" s="419" t="s">
        <v>36</v>
      </c>
      <c r="L998" s="419" t="s">
        <v>6935</v>
      </c>
      <c r="M998" s="450" t="s">
        <v>6775</v>
      </c>
      <c r="N998" s="415"/>
      <c r="O998" s="419"/>
      <c r="P998" s="421"/>
      <c r="Q998" s="415"/>
      <c r="R998" s="415"/>
      <c r="S998" s="415"/>
      <c r="T998" s="415"/>
      <c r="U998" s="415"/>
      <c r="V998" s="415"/>
      <c r="W998" s="415"/>
      <c r="X998" s="415"/>
      <c r="Y998" s="415"/>
      <c r="Z998" s="415"/>
      <c r="AA998" s="415"/>
      <c r="AB998" s="415"/>
      <c r="AC998" s="415"/>
      <c r="AD998" s="415"/>
      <c r="AE998" s="415"/>
      <c r="AF998" s="415"/>
      <c r="AG998" s="415"/>
      <c r="AH998" s="415"/>
      <c r="AI998" s="415"/>
      <c r="AJ998" s="415"/>
      <c r="AK998" s="415"/>
      <c r="AL998" s="415"/>
      <c r="AM998" s="415"/>
      <c r="AN998" s="415"/>
    </row>
    <row r="999" ht="21.75" hidden="1" customHeight="1">
      <c r="A999" s="416" t="s">
        <v>164</v>
      </c>
      <c r="B999" s="417" t="s">
        <v>6948</v>
      </c>
      <c r="C999" s="417"/>
      <c r="D999" s="448" t="s">
        <v>6949</v>
      </c>
      <c r="E999" s="448"/>
      <c r="F999" s="419" t="s">
        <v>6950</v>
      </c>
      <c r="G999" s="419" t="s">
        <v>6951</v>
      </c>
      <c r="H999" s="419" t="s">
        <v>61</v>
      </c>
      <c r="I999" s="419">
        <v>5.0</v>
      </c>
      <c r="J999" s="420">
        <v>45769.0</v>
      </c>
      <c r="K999" s="419" t="s">
        <v>36</v>
      </c>
      <c r="L999" s="419" t="s">
        <v>6935</v>
      </c>
      <c r="M999" s="450" t="s">
        <v>6775</v>
      </c>
      <c r="N999" s="415"/>
      <c r="O999" s="419"/>
      <c r="P999" s="421"/>
      <c r="Q999" s="415"/>
      <c r="R999" s="415"/>
      <c r="S999" s="415"/>
      <c r="T999" s="415"/>
      <c r="U999" s="415"/>
      <c r="V999" s="415"/>
      <c r="W999" s="415"/>
      <c r="X999" s="415"/>
      <c r="Y999" s="415"/>
      <c r="Z999" s="415"/>
      <c r="AA999" s="415"/>
      <c r="AB999" s="415"/>
      <c r="AC999" s="415"/>
      <c r="AD999" s="415"/>
      <c r="AE999" s="415"/>
      <c r="AF999" s="415"/>
      <c r="AG999" s="415"/>
      <c r="AH999" s="415"/>
      <c r="AI999" s="415"/>
      <c r="AJ999" s="415"/>
      <c r="AK999" s="415"/>
      <c r="AL999" s="415"/>
      <c r="AM999" s="415"/>
      <c r="AN999" s="415"/>
    </row>
    <row r="1000" ht="21.75" hidden="1" customHeight="1">
      <c r="A1000" s="416" t="s">
        <v>164</v>
      </c>
      <c r="B1000" s="417" t="s">
        <v>6952</v>
      </c>
      <c r="C1000" s="417"/>
      <c r="D1000" s="448" t="s">
        <v>6953</v>
      </c>
      <c r="E1000" s="448"/>
      <c r="F1000" s="419" t="s">
        <v>6954</v>
      </c>
      <c r="G1000" s="419" t="s">
        <v>6955</v>
      </c>
      <c r="H1000" s="419" t="s">
        <v>61</v>
      </c>
      <c r="I1000" s="419">
        <v>5.0</v>
      </c>
      <c r="J1000" s="420">
        <v>45744.0</v>
      </c>
      <c r="K1000" s="419" t="s">
        <v>36</v>
      </c>
      <c r="L1000" s="419" t="s">
        <v>6956</v>
      </c>
      <c r="M1000" s="450" t="s">
        <v>6775</v>
      </c>
      <c r="N1000" s="415"/>
      <c r="O1000" s="419"/>
      <c r="P1000" s="421"/>
      <c r="Q1000" s="415"/>
      <c r="R1000" s="415"/>
      <c r="S1000" s="415"/>
      <c r="T1000" s="415"/>
      <c r="U1000" s="415"/>
      <c r="V1000" s="415"/>
      <c r="W1000" s="415"/>
      <c r="X1000" s="415"/>
      <c r="Y1000" s="415"/>
      <c r="Z1000" s="415"/>
      <c r="AA1000" s="415"/>
      <c r="AB1000" s="415"/>
      <c r="AC1000" s="415"/>
      <c r="AD1000" s="415"/>
      <c r="AE1000" s="415"/>
      <c r="AF1000" s="415"/>
      <c r="AG1000" s="415"/>
      <c r="AH1000" s="415"/>
      <c r="AI1000" s="415"/>
      <c r="AJ1000" s="415"/>
      <c r="AK1000" s="415"/>
      <c r="AL1000" s="415"/>
      <c r="AM1000" s="415"/>
      <c r="AN1000" s="415"/>
    </row>
    <row r="1001" ht="21.75" hidden="1" customHeight="1">
      <c r="A1001" s="416" t="s">
        <v>164</v>
      </c>
      <c r="B1001" s="417" t="s">
        <v>6957</v>
      </c>
      <c r="C1001" s="417"/>
      <c r="D1001" s="448" t="s">
        <v>6958</v>
      </c>
      <c r="E1001" s="448"/>
      <c r="F1001" s="419" t="s">
        <v>6959</v>
      </c>
      <c r="G1001" s="419" t="s">
        <v>6960</v>
      </c>
      <c r="H1001" s="419" t="s">
        <v>61</v>
      </c>
      <c r="I1001" s="419">
        <v>5.0</v>
      </c>
      <c r="J1001" s="420">
        <v>45703.0</v>
      </c>
      <c r="K1001" s="419" t="s">
        <v>36</v>
      </c>
      <c r="L1001" s="419" t="s">
        <v>6956</v>
      </c>
      <c r="M1001" s="450" t="s">
        <v>6775</v>
      </c>
      <c r="N1001" s="415"/>
      <c r="O1001" s="419"/>
      <c r="P1001" s="421"/>
      <c r="Q1001" s="415"/>
      <c r="R1001" s="415"/>
      <c r="S1001" s="415"/>
      <c r="T1001" s="415"/>
      <c r="U1001" s="415"/>
      <c r="V1001" s="415"/>
      <c r="W1001" s="415"/>
      <c r="X1001" s="415"/>
      <c r="Y1001" s="415"/>
      <c r="Z1001" s="415"/>
      <c r="AA1001" s="415"/>
      <c r="AB1001" s="415"/>
      <c r="AC1001" s="415"/>
      <c r="AD1001" s="415"/>
      <c r="AE1001" s="415"/>
      <c r="AF1001" s="415"/>
      <c r="AG1001" s="415"/>
      <c r="AH1001" s="415"/>
      <c r="AI1001" s="415"/>
      <c r="AJ1001" s="415"/>
      <c r="AK1001" s="415"/>
      <c r="AL1001" s="415"/>
      <c r="AM1001" s="415"/>
      <c r="AN1001" s="415"/>
    </row>
    <row r="1002" ht="21.75" hidden="1" customHeight="1">
      <c r="A1002" s="416" t="s">
        <v>164</v>
      </c>
      <c r="B1002" s="417" t="s">
        <v>6961</v>
      </c>
      <c r="C1002" s="417"/>
      <c r="D1002" s="448" t="s">
        <v>6962</v>
      </c>
      <c r="E1002" s="448"/>
      <c r="F1002" s="419" t="s">
        <v>6963</v>
      </c>
      <c r="G1002" s="419" t="s">
        <v>6964</v>
      </c>
      <c r="H1002" s="419" t="s">
        <v>61</v>
      </c>
      <c r="I1002" s="419">
        <v>5.0</v>
      </c>
      <c r="J1002" s="420">
        <v>45679.0</v>
      </c>
      <c r="K1002" s="419" t="s">
        <v>36</v>
      </c>
      <c r="L1002" s="419" t="s">
        <v>6965</v>
      </c>
      <c r="M1002" s="450" t="s">
        <v>6775</v>
      </c>
      <c r="N1002" s="415"/>
      <c r="O1002" s="419"/>
      <c r="P1002" s="421"/>
      <c r="Q1002" s="415"/>
      <c r="R1002" s="415"/>
      <c r="S1002" s="415"/>
      <c r="T1002" s="415"/>
      <c r="U1002" s="415"/>
      <c r="V1002" s="415"/>
      <c r="W1002" s="415"/>
      <c r="X1002" s="415"/>
      <c r="Y1002" s="415"/>
      <c r="Z1002" s="415"/>
      <c r="AA1002" s="415"/>
      <c r="AB1002" s="415"/>
      <c r="AC1002" s="415"/>
      <c r="AD1002" s="415"/>
      <c r="AE1002" s="415"/>
      <c r="AF1002" s="415"/>
      <c r="AG1002" s="415"/>
      <c r="AH1002" s="415"/>
      <c r="AI1002" s="415"/>
      <c r="AJ1002" s="415"/>
      <c r="AK1002" s="415"/>
      <c r="AL1002" s="415"/>
      <c r="AM1002" s="415"/>
      <c r="AN1002" s="415"/>
    </row>
    <row r="1003" ht="21.75" hidden="1" customHeight="1">
      <c r="A1003" s="416" t="s">
        <v>164</v>
      </c>
      <c r="B1003" s="417" t="s">
        <v>6966</v>
      </c>
      <c r="C1003" s="417"/>
      <c r="D1003" s="448" t="s">
        <v>6967</v>
      </c>
      <c r="E1003" s="448"/>
      <c r="F1003" s="419" t="s">
        <v>6968</v>
      </c>
      <c r="G1003" s="419" t="s">
        <v>6969</v>
      </c>
      <c r="H1003" s="419" t="s">
        <v>61</v>
      </c>
      <c r="I1003" s="419">
        <v>5.0</v>
      </c>
      <c r="J1003" s="420">
        <v>45714.0</v>
      </c>
      <c r="K1003" s="419" t="s">
        <v>36</v>
      </c>
      <c r="L1003" s="419" t="s">
        <v>6970</v>
      </c>
      <c r="M1003" s="450" t="s">
        <v>6775</v>
      </c>
      <c r="N1003" s="415"/>
      <c r="O1003" s="419"/>
      <c r="P1003" s="421"/>
      <c r="Q1003" s="415"/>
      <c r="R1003" s="415"/>
      <c r="S1003" s="415"/>
      <c r="T1003" s="415"/>
      <c r="U1003" s="415"/>
      <c r="V1003" s="415"/>
      <c r="W1003" s="415"/>
      <c r="X1003" s="415"/>
      <c r="Y1003" s="415"/>
      <c r="Z1003" s="415"/>
      <c r="AA1003" s="415"/>
      <c r="AB1003" s="415"/>
      <c r="AC1003" s="415"/>
      <c r="AD1003" s="415"/>
      <c r="AE1003" s="415"/>
      <c r="AF1003" s="415"/>
      <c r="AG1003" s="415"/>
      <c r="AH1003" s="415"/>
      <c r="AI1003" s="415"/>
      <c r="AJ1003" s="415"/>
      <c r="AK1003" s="415"/>
      <c r="AL1003" s="415"/>
      <c r="AM1003" s="415"/>
      <c r="AN1003" s="415"/>
    </row>
    <row r="1004" ht="21.75" hidden="1" customHeight="1">
      <c r="A1004" s="416" t="s">
        <v>164</v>
      </c>
      <c r="B1004" s="417" t="s">
        <v>6971</v>
      </c>
      <c r="C1004" s="417"/>
      <c r="D1004" s="448" t="s">
        <v>6972</v>
      </c>
      <c r="E1004" s="448"/>
      <c r="F1004" s="419" t="s">
        <v>6973</v>
      </c>
      <c r="G1004" s="419" t="s">
        <v>6974</v>
      </c>
      <c r="H1004" s="419" t="s">
        <v>61</v>
      </c>
      <c r="I1004" s="419">
        <v>5.0</v>
      </c>
      <c r="J1004" s="420">
        <v>45698.0</v>
      </c>
      <c r="K1004" s="419" t="s">
        <v>36</v>
      </c>
      <c r="L1004" s="419" t="s">
        <v>6970</v>
      </c>
      <c r="M1004" s="450" t="s">
        <v>6775</v>
      </c>
      <c r="N1004" s="415"/>
      <c r="O1004" s="419"/>
      <c r="P1004" s="421"/>
      <c r="Q1004" s="415"/>
      <c r="R1004" s="415"/>
      <c r="S1004" s="415"/>
      <c r="T1004" s="415"/>
      <c r="U1004" s="415"/>
      <c r="V1004" s="415"/>
      <c r="W1004" s="415"/>
      <c r="X1004" s="415"/>
      <c r="Y1004" s="415"/>
      <c r="Z1004" s="415"/>
      <c r="AA1004" s="415"/>
      <c r="AB1004" s="415"/>
      <c r="AC1004" s="415"/>
      <c r="AD1004" s="415"/>
      <c r="AE1004" s="415"/>
      <c r="AF1004" s="415"/>
      <c r="AG1004" s="415"/>
      <c r="AH1004" s="415"/>
      <c r="AI1004" s="415"/>
      <c r="AJ1004" s="415"/>
      <c r="AK1004" s="415"/>
      <c r="AL1004" s="415"/>
      <c r="AM1004" s="415"/>
      <c r="AN1004" s="415"/>
    </row>
    <row r="1005" ht="21.75" hidden="1" customHeight="1">
      <c r="A1005" s="416" t="s">
        <v>164</v>
      </c>
      <c r="B1005" s="417" t="s">
        <v>6975</v>
      </c>
      <c r="C1005" s="417"/>
      <c r="D1005" s="448" t="s">
        <v>6976</v>
      </c>
      <c r="E1005" s="448"/>
      <c r="F1005" s="419" t="s">
        <v>6977</v>
      </c>
      <c r="G1005" s="419" t="s">
        <v>6978</v>
      </c>
      <c r="H1005" s="419" t="s">
        <v>61</v>
      </c>
      <c r="I1005" s="419">
        <v>5.0</v>
      </c>
      <c r="J1005" s="420">
        <v>45677.0</v>
      </c>
      <c r="K1005" s="419" t="s">
        <v>36</v>
      </c>
      <c r="L1005" s="419" t="s">
        <v>6935</v>
      </c>
      <c r="M1005" s="450" t="s">
        <v>6775</v>
      </c>
      <c r="N1005" s="415"/>
      <c r="O1005" s="419"/>
      <c r="P1005" s="421"/>
      <c r="Q1005" s="415"/>
      <c r="R1005" s="415"/>
      <c r="S1005" s="415"/>
      <c r="T1005" s="415"/>
      <c r="U1005" s="415"/>
      <c r="V1005" s="415"/>
      <c r="W1005" s="415"/>
      <c r="X1005" s="415"/>
      <c r="Y1005" s="415"/>
      <c r="Z1005" s="415"/>
      <c r="AA1005" s="415"/>
      <c r="AB1005" s="415"/>
      <c r="AC1005" s="415"/>
      <c r="AD1005" s="415"/>
      <c r="AE1005" s="415"/>
      <c r="AF1005" s="415"/>
      <c r="AG1005" s="415"/>
      <c r="AH1005" s="415"/>
      <c r="AI1005" s="415"/>
      <c r="AJ1005" s="415"/>
      <c r="AK1005" s="415"/>
      <c r="AL1005" s="415"/>
      <c r="AM1005" s="415"/>
      <c r="AN1005" s="415"/>
    </row>
    <row r="1006" ht="21.75" hidden="1" customHeight="1">
      <c r="A1006" s="416" t="s">
        <v>164</v>
      </c>
      <c r="B1006" s="417" t="s">
        <v>6979</v>
      </c>
      <c r="C1006" s="417"/>
      <c r="D1006" s="448" t="s">
        <v>6980</v>
      </c>
      <c r="E1006" s="448"/>
      <c r="F1006" s="419" t="s">
        <v>6981</v>
      </c>
      <c r="G1006" s="419" t="s">
        <v>6982</v>
      </c>
      <c r="H1006" s="419" t="s">
        <v>61</v>
      </c>
      <c r="I1006" s="419">
        <v>5.0</v>
      </c>
      <c r="J1006" s="420">
        <v>45671.0</v>
      </c>
      <c r="K1006" s="419" t="s">
        <v>36</v>
      </c>
      <c r="L1006" s="419" t="s">
        <v>6965</v>
      </c>
      <c r="M1006" s="450" t="s">
        <v>6775</v>
      </c>
      <c r="N1006" s="415"/>
      <c r="O1006" s="419"/>
      <c r="P1006" s="421"/>
      <c r="Q1006" s="415"/>
      <c r="R1006" s="415"/>
      <c r="S1006" s="415"/>
      <c r="T1006" s="415"/>
      <c r="U1006" s="415"/>
      <c r="V1006" s="415"/>
      <c r="W1006" s="415"/>
      <c r="X1006" s="415"/>
      <c r="Y1006" s="415"/>
      <c r="Z1006" s="415"/>
      <c r="AA1006" s="415"/>
      <c r="AB1006" s="415"/>
      <c r="AC1006" s="415"/>
      <c r="AD1006" s="415"/>
      <c r="AE1006" s="415"/>
      <c r="AF1006" s="415"/>
      <c r="AG1006" s="415"/>
      <c r="AH1006" s="415"/>
      <c r="AI1006" s="415"/>
      <c r="AJ1006" s="415"/>
      <c r="AK1006" s="415"/>
      <c r="AL1006" s="415"/>
      <c r="AM1006" s="415"/>
      <c r="AN1006" s="415"/>
    </row>
    <row r="1007" ht="21.75" hidden="1" customHeight="1">
      <c r="A1007" s="416" t="s">
        <v>164</v>
      </c>
      <c r="B1007" s="417" t="s">
        <v>6983</v>
      </c>
      <c r="C1007" s="417"/>
      <c r="D1007" s="448" t="s">
        <v>6984</v>
      </c>
      <c r="E1007" s="448"/>
      <c r="F1007" s="419" t="s">
        <v>6985</v>
      </c>
      <c r="G1007" s="419" t="s">
        <v>6986</v>
      </c>
      <c r="H1007" s="419" t="s">
        <v>61</v>
      </c>
      <c r="I1007" s="419">
        <v>5.0</v>
      </c>
      <c r="J1007" s="420">
        <v>45667.0</v>
      </c>
      <c r="K1007" s="419" t="s">
        <v>36</v>
      </c>
      <c r="L1007" s="419" t="s">
        <v>6935</v>
      </c>
      <c r="M1007" s="450" t="s">
        <v>6775</v>
      </c>
      <c r="N1007" s="415"/>
      <c r="O1007" s="419"/>
      <c r="P1007" s="421"/>
      <c r="Q1007" s="415"/>
      <c r="R1007" s="415"/>
      <c r="S1007" s="415"/>
      <c r="T1007" s="415"/>
      <c r="U1007" s="415"/>
      <c r="V1007" s="415"/>
      <c r="W1007" s="415"/>
      <c r="X1007" s="415"/>
      <c r="Y1007" s="415"/>
      <c r="Z1007" s="415"/>
      <c r="AA1007" s="415"/>
      <c r="AB1007" s="415"/>
      <c r="AC1007" s="415"/>
      <c r="AD1007" s="415"/>
      <c r="AE1007" s="415"/>
      <c r="AF1007" s="415"/>
      <c r="AG1007" s="415"/>
      <c r="AH1007" s="415"/>
      <c r="AI1007" s="415"/>
      <c r="AJ1007" s="415"/>
      <c r="AK1007" s="415"/>
      <c r="AL1007" s="415"/>
      <c r="AM1007" s="415"/>
      <c r="AN1007" s="415"/>
    </row>
    <row r="1008" ht="21.75" hidden="1" customHeight="1">
      <c r="A1008" s="416" t="s">
        <v>164</v>
      </c>
      <c r="B1008" s="417" t="s">
        <v>6987</v>
      </c>
      <c r="C1008" s="417"/>
      <c r="D1008" s="448" t="s">
        <v>6988</v>
      </c>
      <c r="E1008" s="448"/>
      <c r="F1008" s="419" t="s">
        <v>6989</v>
      </c>
      <c r="G1008" s="419" t="s">
        <v>6990</v>
      </c>
      <c r="H1008" s="419" t="s">
        <v>61</v>
      </c>
      <c r="I1008" s="419">
        <v>5.0</v>
      </c>
      <c r="J1008" s="420">
        <v>45666.0</v>
      </c>
      <c r="K1008" s="419" t="s">
        <v>36</v>
      </c>
      <c r="L1008" s="419" t="s">
        <v>6935</v>
      </c>
      <c r="M1008" s="450" t="s">
        <v>6775</v>
      </c>
      <c r="N1008" s="415"/>
      <c r="O1008" s="419"/>
      <c r="P1008" s="421"/>
      <c r="Q1008" s="415"/>
      <c r="R1008" s="415"/>
      <c r="S1008" s="415"/>
      <c r="T1008" s="415"/>
      <c r="U1008" s="415"/>
      <c r="V1008" s="415"/>
      <c r="W1008" s="415"/>
      <c r="X1008" s="415"/>
      <c r="Y1008" s="415"/>
      <c r="Z1008" s="415"/>
      <c r="AA1008" s="415"/>
      <c r="AB1008" s="415"/>
      <c r="AC1008" s="415"/>
      <c r="AD1008" s="415"/>
      <c r="AE1008" s="415"/>
      <c r="AF1008" s="415"/>
      <c r="AG1008" s="415"/>
      <c r="AH1008" s="415"/>
      <c r="AI1008" s="415"/>
      <c r="AJ1008" s="415"/>
      <c r="AK1008" s="415"/>
      <c r="AL1008" s="415"/>
      <c r="AM1008" s="415"/>
      <c r="AN1008" s="415"/>
    </row>
    <row r="1009" ht="21.75" hidden="1" customHeight="1">
      <c r="A1009" s="416" t="s">
        <v>164</v>
      </c>
      <c r="B1009" s="417" t="s">
        <v>6991</v>
      </c>
      <c r="C1009" s="417"/>
      <c r="D1009" s="448" t="s">
        <v>6992</v>
      </c>
      <c r="E1009" s="448"/>
      <c r="F1009" s="419" t="s">
        <v>6993</v>
      </c>
      <c r="G1009" s="419" t="s">
        <v>6994</v>
      </c>
      <c r="H1009" s="419" t="s">
        <v>61</v>
      </c>
      <c r="I1009" s="419">
        <v>5.0</v>
      </c>
      <c r="J1009" s="420">
        <v>45666.0</v>
      </c>
      <c r="K1009" s="419" t="s">
        <v>36</v>
      </c>
      <c r="L1009" s="419" t="s">
        <v>6935</v>
      </c>
      <c r="M1009" s="450" t="s">
        <v>6775</v>
      </c>
      <c r="N1009" s="415"/>
      <c r="O1009" s="419"/>
      <c r="P1009" s="421"/>
      <c r="Q1009" s="415"/>
      <c r="R1009" s="415"/>
      <c r="S1009" s="415"/>
      <c r="T1009" s="415"/>
      <c r="U1009" s="415"/>
      <c r="V1009" s="415"/>
      <c r="W1009" s="415"/>
      <c r="X1009" s="415"/>
      <c r="Y1009" s="415"/>
      <c r="Z1009" s="415"/>
      <c r="AA1009" s="415"/>
      <c r="AB1009" s="415"/>
      <c r="AC1009" s="415"/>
      <c r="AD1009" s="415"/>
      <c r="AE1009" s="415"/>
      <c r="AF1009" s="415"/>
      <c r="AG1009" s="415"/>
      <c r="AH1009" s="415"/>
      <c r="AI1009" s="415"/>
      <c r="AJ1009" s="415"/>
      <c r="AK1009" s="415"/>
      <c r="AL1009" s="415"/>
      <c r="AM1009" s="415"/>
      <c r="AN1009" s="415"/>
    </row>
    <row r="1010" ht="21.75" hidden="1" customHeight="1">
      <c r="A1010" s="416" t="s">
        <v>164</v>
      </c>
      <c r="B1010" s="417" t="s">
        <v>6995</v>
      </c>
      <c r="C1010" s="417"/>
      <c r="D1010" s="448" t="s">
        <v>6996</v>
      </c>
      <c r="E1010" s="448"/>
      <c r="F1010" s="419" t="s">
        <v>6997</v>
      </c>
      <c r="G1010" s="419" t="s">
        <v>6998</v>
      </c>
      <c r="H1010" s="419" t="s">
        <v>61</v>
      </c>
      <c r="I1010" s="419">
        <v>5.0</v>
      </c>
      <c r="J1010" s="420">
        <v>45664.0</v>
      </c>
      <c r="K1010" s="419" t="s">
        <v>36</v>
      </c>
      <c r="L1010" s="419" t="s">
        <v>6935</v>
      </c>
      <c r="M1010" s="450" t="s">
        <v>6775</v>
      </c>
      <c r="N1010" s="415"/>
      <c r="O1010" s="419"/>
      <c r="P1010" s="421"/>
      <c r="Q1010" s="415"/>
      <c r="R1010" s="415"/>
      <c r="S1010" s="415"/>
      <c r="T1010" s="415"/>
      <c r="U1010" s="415"/>
      <c r="V1010" s="415"/>
      <c r="W1010" s="415"/>
      <c r="X1010" s="415"/>
      <c r="Y1010" s="415"/>
      <c r="Z1010" s="415"/>
      <c r="AA1010" s="415"/>
      <c r="AB1010" s="415"/>
      <c r="AC1010" s="415"/>
      <c r="AD1010" s="415"/>
      <c r="AE1010" s="415"/>
      <c r="AF1010" s="415"/>
      <c r="AG1010" s="415"/>
      <c r="AH1010" s="415"/>
      <c r="AI1010" s="415"/>
      <c r="AJ1010" s="415"/>
      <c r="AK1010" s="415"/>
      <c r="AL1010" s="415"/>
      <c r="AM1010" s="415"/>
      <c r="AN1010" s="415"/>
    </row>
    <row r="1011" ht="21.75" hidden="1" customHeight="1">
      <c r="A1011" s="416" t="s">
        <v>164</v>
      </c>
      <c r="B1011" s="417" t="s">
        <v>6999</v>
      </c>
      <c r="C1011" s="417"/>
      <c r="D1011" s="448" t="s">
        <v>7000</v>
      </c>
      <c r="E1011" s="448"/>
      <c r="F1011" s="419" t="s">
        <v>7001</v>
      </c>
      <c r="G1011" s="419" t="s">
        <v>7002</v>
      </c>
      <c r="H1011" s="419" t="s">
        <v>61</v>
      </c>
      <c r="I1011" s="419">
        <v>5.0</v>
      </c>
      <c r="J1011" s="420">
        <v>45660.0</v>
      </c>
      <c r="K1011" s="419" t="s">
        <v>36</v>
      </c>
      <c r="L1011" s="419" t="s">
        <v>6935</v>
      </c>
      <c r="M1011" s="450" t="s">
        <v>6775</v>
      </c>
      <c r="N1011" s="415"/>
      <c r="O1011" s="419"/>
      <c r="P1011" s="421"/>
      <c r="Q1011" s="415"/>
      <c r="R1011" s="415"/>
      <c r="S1011" s="415"/>
      <c r="T1011" s="415"/>
      <c r="U1011" s="415"/>
      <c r="V1011" s="415"/>
      <c r="W1011" s="415"/>
      <c r="X1011" s="415"/>
      <c r="Y1011" s="415"/>
      <c r="Z1011" s="415"/>
      <c r="AA1011" s="415"/>
      <c r="AB1011" s="415"/>
      <c r="AC1011" s="415"/>
      <c r="AD1011" s="415"/>
      <c r="AE1011" s="415"/>
      <c r="AF1011" s="415"/>
      <c r="AG1011" s="415"/>
      <c r="AH1011" s="415"/>
      <c r="AI1011" s="415"/>
      <c r="AJ1011" s="415"/>
      <c r="AK1011" s="415"/>
      <c r="AL1011" s="415"/>
      <c r="AM1011" s="415"/>
      <c r="AN1011" s="415"/>
    </row>
    <row r="1012" ht="21.75" hidden="1" customHeight="1">
      <c r="A1012" s="416" t="s">
        <v>164</v>
      </c>
      <c r="B1012" s="417" t="s">
        <v>7003</v>
      </c>
      <c r="C1012" s="417"/>
      <c r="D1012" s="448" t="s">
        <v>7004</v>
      </c>
      <c r="E1012" s="448"/>
      <c r="F1012" s="419" t="s">
        <v>7005</v>
      </c>
      <c r="G1012" s="419" t="s">
        <v>7006</v>
      </c>
      <c r="H1012" s="419" t="s">
        <v>61</v>
      </c>
      <c r="I1012" s="419">
        <v>5.0</v>
      </c>
      <c r="J1012" s="420">
        <v>45659.0</v>
      </c>
      <c r="K1012" s="419" t="s">
        <v>36</v>
      </c>
      <c r="L1012" s="419" t="s">
        <v>6935</v>
      </c>
      <c r="M1012" s="450" t="s">
        <v>6775</v>
      </c>
      <c r="N1012" s="415"/>
      <c r="O1012" s="419"/>
      <c r="P1012" s="421"/>
      <c r="Q1012" s="415"/>
      <c r="R1012" s="415"/>
      <c r="S1012" s="415"/>
      <c r="T1012" s="415"/>
      <c r="U1012" s="415"/>
      <c r="V1012" s="415"/>
      <c r="W1012" s="415"/>
      <c r="X1012" s="415"/>
      <c r="Y1012" s="415"/>
      <c r="Z1012" s="415"/>
      <c r="AA1012" s="415"/>
      <c r="AB1012" s="415"/>
      <c r="AC1012" s="415"/>
      <c r="AD1012" s="415"/>
      <c r="AE1012" s="415"/>
      <c r="AF1012" s="415"/>
      <c r="AG1012" s="415"/>
      <c r="AH1012" s="415"/>
      <c r="AI1012" s="415"/>
      <c r="AJ1012" s="415"/>
      <c r="AK1012" s="415"/>
      <c r="AL1012" s="415"/>
      <c r="AM1012" s="415"/>
      <c r="AN1012" s="415"/>
    </row>
    <row r="1013" ht="21.75" hidden="1" customHeight="1">
      <c r="A1013" s="416" t="s">
        <v>164</v>
      </c>
      <c r="B1013" s="417" t="s">
        <v>7007</v>
      </c>
      <c r="C1013" s="417"/>
      <c r="D1013" s="448" t="s">
        <v>7008</v>
      </c>
      <c r="E1013" s="448"/>
      <c r="F1013" s="419" t="s">
        <v>7009</v>
      </c>
      <c r="G1013" s="419" t="s">
        <v>7010</v>
      </c>
      <c r="H1013" s="419" t="s">
        <v>61</v>
      </c>
      <c r="I1013" s="419">
        <v>5.0</v>
      </c>
      <c r="J1013" s="420">
        <v>45657.0</v>
      </c>
      <c r="K1013" s="419" t="s">
        <v>36</v>
      </c>
      <c r="L1013" s="419" t="s">
        <v>6935</v>
      </c>
      <c r="M1013" s="450" t="s">
        <v>6775</v>
      </c>
      <c r="N1013" s="415"/>
      <c r="O1013" s="419"/>
      <c r="P1013" s="421"/>
      <c r="Q1013" s="415"/>
      <c r="R1013" s="415"/>
      <c r="S1013" s="415"/>
      <c r="T1013" s="415"/>
      <c r="U1013" s="415"/>
      <c r="V1013" s="415"/>
      <c r="W1013" s="415"/>
      <c r="X1013" s="415"/>
      <c r="Y1013" s="415"/>
      <c r="Z1013" s="415"/>
      <c r="AA1013" s="415"/>
      <c r="AB1013" s="415"/>
      <c r="AC1013" s="415"/>
      <c r="AD1013" s="415"/>
      <c r="AE1013" s="415"/>
      <c r="AF1013" s="415"/>
      <c r="AG1013" s="415"/>
      <c r="AH1013" s="415"/>
      <c r="AI1013" s="415"/>
      <c r="AJ1013" s="415"/>
      <c r="AK1013" s="415"/>
      <c r="AL1013" s="415"/>
      <c r="AM1013" s="415"/>
      <c r="AN1013" s="415"/>
    </row>
    <row r="1014" ht="21.75" hidden="1" customHeight="1">
      <c r="A1014" s="416" t="s">
        <v>164</v>
      </c>
      <c r="B1014" s="476" t="s">
        <v>7011</v>
      </c>
      <c r="C1014" s="476"/>
      <c r="D1014" s="448" t="s">
        <v>7012</v>
      </c>
      <c r="E1014" s="448"/>
      <c r="F1014" s="419" t="s">
        <v>7013</v>
      </c>
      <c r="G1014" s="419" t="s">
        <v>7014</v>
      </c>
      <c r="H1014" s="419" t="s">
        <v>61</v>
      </c>
      <c r="I1014" s="419">
        <v>5.0</v>
      </c>
      <c r="J1014" s="420">
        <v>45659.0</v>
      </c>
      <c r="K1014" s="419" t="s">
        <v>36</v>
      </c>
      <c r="L1014" s="419" t="s">
        <v>6774</v>
      </c>
      <c r="M1014" s="450" t="s">
        <v>6775</v>
      </c>
      <c r="N1014" s="415"/>
      <c r="O1014" s="419"/>
      <c r="P1014" s="421"/>
      <c r="Q1014" s="415"/>
      <c r="R1014" s="415"/>
      <c r="S1014" s="415"/>
      <c r="T1014" s="415"/>
      <c r="U1014" s="415"/>
      <c r="V1014" s="415"/>
      <c r="W1014" s="415"/>
      <c r="X1014" s="415"/>
      <c r="Y1014" s="415"/>
      <c r="Z1014" s="415"/>
      <c r="AA1014" s="415"/>
      <c r="AB1014" s="415"/>
      <c r="AC1014" s="415"/>
      <c r="AD1014" s="415"/>
      <c r="AE1014" s="415"/>
      <c r="AF1014" s="415"/>
      <c r="AG1014" s="415"/>
      <c r="AH1014" s="415"/>
      <c r="AI1014" s="415"/>
      <c r="AJ1014" s="415"/>
      <c r="AK1014" s="415"/>
      <c r="AL1014" s="415"/>
      <c r="AM1014" s="415"/>
      <c r="AN1014" s="415"/>
    </row>
    <row r="1015" ht="21.75" hidden="1" customHeight="1">
      <c r="A1015" s="416" t="s">
        <v>164</v>
      </c>
      <c r="B1015" s="419" t="s">
        <v>7015</v>
      </c>
      <c r="C1015" s="419"/>
      <c r="D1015" s="418" t="s">
        <v>7016</v>
      </c>
      <c r="E1015" s="418"/>
      <c r="F1015" s="419" t="s">
        <v>7017</v>
      </c>
      <c r="G1015" s="419" t="s">
        <v>7018</v>
      </c>
      <c r="H1015" s="419" t="s">
        <v>61</v>
      </c>
      <c r="I1015" s="419">
        <v>5.0</v>
      </c>
      <c r="J1015" s="420">
        <v>45657.0</v>
      </c>
      <c r="K1015" s="419" t="s">
        <v>36</v>
      </c>
      <c r="L1015" s="419" t="s">
        <v>6774</v>
      </c>
      <c r="M1015" s="450" t="s">
        <v>6775</v>
      </c>
      <c r="N1015" s="415"/>
      <c r="O1015" s="419"/>
      <c r="P1015" s="421"/>
      <c r="Q1015" s="415"/>
      <c r="R1015" s="415"/>
      <c r="S1015" s="415"/>
      <c r="T1015" s="415"/>
      <c r="U1015" s="415"/>
      <c r="V1015" s="415"/>
      <c r="W1015" s="415"/>
      <c r="X1015" s="415"/>
      <c r="Y1015" s="415"/>
      <c r="Z1015" s="415"/>
      <c r="AA1015" s="415"/>
      <c r="AB1015" s="415"/>
      <c r="AC1015" s="415"/>
      <c r="AD1015" s="415"/>
      <c r="AE1015" s="415"/>
      <c r="AF1015" s="415"/>
      <c r="AG1015" s="415"/>
      <c r="AH1015" s="415"/>
      <c r="AI1015" s="415"/>
      <c r="AJ1015" s="415"/>
      <c r="AK1015" s="415"/>
      <c r="AL1015" s="415"/>
      <c r="AM1015" s="415"/>
      <c r="AN1015" s="415"/>
    </row>
    <row r="1016" ht="21.75" hidden="1" customHeight="1">
      <c r="A1016" s="416" t="s">
        <v>164</v>
      </c>
      <c r="B1016" s="425" t="s">
        <v>7019</v>
      </c>
      <c r="C1016" s="425"/>
      <c r="D1016" s="438" t="s">
        <v>7020</v>
      </c>
      <c r="E1016" s="438"/>
      <c r="F1016" s="419" t="s">
        <v>7021</v>
      </c>
      <c r="G1016" s="411" t="s">
        <v>7022</v>
      </c>
      <c r="H1016" s="419" t="s">
        <v>42</v>
      </c>
      <c r="I1016" s="419">
        <v>5.0</v>
      </c>
      <c r="J1016" s="420">
        <v>45777.0</v>
      </c>
      <c r="K1016" s="419" t="s">
        <v>36</v>
      </c>
      <c r="L1016" s="419" t="s">
        <v>6774</v>
      </c>
      <c r="M1016" s="450" t="s">
        <v>6775</v>
      </c>
      <c r="N1016" s="415"/>
      <c r="O1016" s="419"/>
      <c r="P1016" s="421"/>
      <c r="Q1016" s="415"/>
      <c r="R1016" s="415"/>
      <c r="S1016" s="415"/>
      <c r="T1016" s="415"/>
      <c r="U1016" s="415"/>
      <c r="V1016" s="415"/>
      <c r="W1016" s="415"/>
      <c r="X1016" s="415"/>
      <c r="Y1016" s="415"/>
      <c r="Z1016" s="415"/>
      <c r="AA1016" s="415"/>
      <c r="AB1016" s="415"/>
      <c r="AC1016" s="415"/>
      <c r="AD1016" s="415"/>
      <c r="AE1016" s="415"/>
      <c r="AF1016" s="415"/>
      <c r="AG1016" s="415"/>
      <c r="AH1016" s="415"/>
      <c r="AI1016" s="415"/>
      <c r="AJ1016" s="415"/>
      <c r="AK1016" s="415"/>
      <c r="AL1016" s="415"/>
      <c r="AM1016" s="415"/>
      <c r="AN1016" s="415"/>
    </row>
    <row r="1017" ht="21.75" hidden="1" customHeight="1">
      <c r="A1017" s="416" t="s">
        <v>164</v>
      </c>
      <c r="B1017" s="417" t="s">
        <v>7023</v>
      </c>
      <c r="C1017" s="417"/>
      <c r="D1017" s="448" t="s">
        <v>7024</v>
      </c>
      <c r="E1017" s="448"/>
      <c r="F1017" s="419" t="s">
        <v>7025</v>
      </c>
      <c r="G1017" s="419" t="s">
        <v>7026</v>
      </c>
      <c r="H1017" s="419" t="s">
        <v>42</v>
      </c>
      <c r="I1017" s="419">
        <v>5.0</v>
      </c>
      <c r="J1017" s="420">
        <v>45774.0</v>
      </c>
      <c r="K1017" s="419" t="s">
        <v>36</v>
      </c>
      <c r="L1017" s="419" t="s">
        <v>6774</v>
      </c>
      <c r="M1017" s="450" t="s">
        <v>6775</v>
      </c>
      <c r="N1017" s="415"/>
      <c r="O1017" s="419"/>
      <c r="P1017" s="421"/>
      <c r="Q1017" s="415"/>
      <c r="R1017" s="415"/>
      <c r="S1017" s="415"/>
      <c r="T1017" s="415"/>
      <c r="U1017" s="415"/>
      <c r="V1017" s="415"/>
      <c r="W1017" s="415"/>
      <c r="X1017" s="415"/>
      <c r="Y1017" s="415"/>
      <c r="Z1017" s="415"/>
      <c r="AA1017" s="415"/>
      <c r="AB1017" s="415"/>
      <c r="AC1017" s="415"/>
      <c r="AD1017" s="415"/>
      <c r="AE1017" s="415"/>
      <c r="AF1017" s="415"/>
      <c r="AG1017" s="415"/>
      <c r="AH1017" s="415"/>
      <c r="AI1017" s="415"/>
      <c r="AJ1017" s="415"/>
      <c r="AK1017" s="415"/>
      <c r="AL1017" s="415"/>
      <c r="AM1017" s="415"/>
      <c r="AN1017" s="415"/>
    </row>
    <row r="1018" ht="21.75" hidden="1" customHeight="1">
      <c r="A1018" s="416" t="s">
        <v>164</v>
      </c>
      <c r="B1018" s="417" t="s">
        <v>7027</v>
      </c>
      <c r="C1018" s="417"/>
      <c r="D1018" s="448" t="s">
        <v>7028</v>
      </c>
      <c r="E1018" s="448"/>
      <c r="F1018" s="419" t="s">
        <v>7029</v>
      </c>
      <c r="G1018" s="419" t="s">
        <v>7030</v>
      </c>
      <c r="H1018" s="419" t="s">
        <v>42</v>
      </c>
      <c r="I1018" s="419">
        <v>5.0</v>
      </c>
      <c r="J1018" s="420">
        <v>45772.0</v>
      </c>
      <c r="K1018" s="419" t="s">
        <v>36</v>
      </c>
      <c r="L1018" s="419" t="s">
        <v>6862</v>
      </c>
      <c r="M1018" s="450" t="s">
        <v>6775</v>
      </c>
      <c r="N1018" s="415"/>
      <c r="O1018" s="419"/>
      <c r="P1018" s="421"/>
      <c r="Q1018" s="415"/>
      <c r="R1018" s="415"/>
      <c r="S1018" s="415"/>
      <c r="T1018" s="415"/>
      <c r="U1018" s="415"/>
      <c r="V1018" s="415"/>
      <c r="W1018" s="415"/>
      <c r="X1018" s="415"/>
      <c r="Y1018" s="415"/>
      <c r="Z1018" s="415"/>
      <c r="AA1018" s="415"/>
      <c r="AB1018" s="415"/>
      <c r="AC1018" s="415"/>
      <c r="AD1018" s="415"/>
      <c r="AE1018" s="415"/>
      <c r="AF1018" s="415"/>
      <c r="AG1018" s="415"/>
      <c r="AH1018" s="415"/>
      <c r="AI1018" s="415"/>
      <c r="AJ1018" s="415"/>
      <c r="AK1018" s="415"/>
      <c r="AL1018" s="415"/>
      <c r="AM1018" s="415"/>
      <c r="AN1018" s="415"/>
    </row>
    <row r="1019" ht="21.75" hidden="1" customHeight="1">
      <c r="A1019" s="416" t="s">
        <v>164</v>
      </c>
      <c r="B1019" s="425" t="s">
        <v>7031</v>
      </c>
      <c r="C1019" s="425"/>
      <c r="D1019" s="438" t="s">
        <v>7032</v>
      </c>
      <c r="E1019" s="438"/>
      <c r="F1019" s="419" t="s">
        <v>7033</v>
      </c>
      <c r="G1019" s="419" t="s">
        <v>7034</v>
      </c>
      <c r="H1019" s="419" t="s">
        <v>42</v>
      </c>
      <c r="I1019" s="419">
        <v>5.0</v>
      </c>
      <c r="J1019" s="420">
        <v>45765.0</v>
      </c>
      <c r="K1019" s="419" t="s">
        <v>36</v>
      </c>
      <c r="L1019" s="419" t="s">
        <v>7035</v>
      </c>
      <c r="M1019" s="450" t="s">
        <v>6775</v>
      </c>
      <c r="N1019" s="415"/>
      <c r="O1019" s="419"/>
      <c r="P1019" s="421"/>
      <c r="Q1019" s="415"/>
      <c r="R1019" s="415"/>
      <c r="S1019" s="415"/>
      <c r="T1019" s="415"/>
      <c r="U1019" s="415"/>
      <c r="V1019" s="415"/>
      <c r="W1019" s="415"/>
      <c r="X1019" s="415"/>
      <c r="Y1019" s="415"/>
      <c r="Z1019" s="415"/>
      <c r="AA1019" s="415"/>
      <c r="AB1019" s="415"/>
      <c r="AC1019" s="415"/>
      <c r="AD1019" s="415"/>
      <c r="AE1019" s="415"/>
      <c r="AF1019" s="415"/>
      <c r="AG1019" s="415"/>
      <c r="AH1019" s="415"/>
      <c r="AI1019" s="415"/>
      <c r="AJ1019" s="415"/>
      <c r="AK1019" s="415"/>
      <c r="AL1019" s="415"/>
      <c r="AM1019" s="415"/>
      <c r="AN1019" s="415"/>
    </row>
    <row r="1020" ht="21.75" hidden="1" customHeight="1">
      <c r="A1020" s="416" t="s">
        <v>164</v>
      </c>
      <c r="B1020" s="425" t="s">
        <v>7036</v>
      </c>
      <c r="C1020" s="425"/>
      <c r="D1020" s="438" t="s">
        <v>7037</v>
      </c>
      <c r="E1020" s="438"/>
      <c r="F1020" s="419" t="s">
        <v>7038</v>
      </c>
      <c r="G1020" s="419" t="s">
        <v>7039</v>
      </c>
      <c r="H1020" s="419" t="s">
        <v>42</v>
      </c>
      <c r="I1020" s="419">
        <v>5.0</v>
      </c>
      <c r="J1020" s="420">
        <v>45764.0</v>
      </c>
      <c r="K1020" s="419" t="s">
        <v>36</v>
      </c>
      <c r="L1020" s="419" t="s">
        <v>7040</v>
      </c>
      <c r="M1020" s="450" t="s">
        <v>6775</v>
      </c>
      <c r="N1020" s="415"/>
      <c r="O1020" s="419"/>
      <c r="P1020" s="421"/>
      <c r="Q1020" s="415"/>
      <c r="R1020" s="415"/>
      <c r="S1020" s="415"/>
      <c r="T1020" s="415"/>
      <c r="U1020" s="415"/>
      <c r="V1020" s="415"/>
      <c r="W1020" s="415"/>
      <c r="X1020" s="415"/>
      <c r="Y1020" s="415"/>
      <c r="Z1020" s="415"/>
      <c r="AA1020" s="415"/>
      <c r="AB1020" s="415"/>
      <c r="AC1020" s="415"/>
      <c r="AD1020" s="415"/>
      <c r="AE1020" s="415"/>
      <c r="AF1020" s="415"/>
      <c r="AG1020" s="415"/>
      <c r="AH1020" s="415"/>
      <c r="AI1020" s="415"/>
      <c r="AJ1020" s="415"/>
      <c r="AK1020" s="415"/>
      <c r="AL1020" s="415"/>
      <c r="AM1020" s="415"/>
      <c r="AN1020" s="415"/>
    </row>
    <row r="1021" ht="21.75" hidden="1" customHeight="1">
      <c r="A1021" s="416" t="s">
        <v>164</v>
      </c>
      <c r="B1021" s="425" t="s">
        <v>7041</v>
      </c>
      <c r="C1021" s="425"/>
      <c r="D1021" s="438" t="s">
        <v>7042</v>
      </c>
      <c r="E1021" s="438"/>
      <c r="F1021" s="419" t="s">
        <v>7043</v>
      </c>
      <c r="G1021" s="419" t="s">
        <v>7044</v>
      </c>
      <c r="H1021" s="419" t="s">
        <v>42</v>
      </c>
      <c r="I1021" s="419">
        <v>5.0</v>
      </c>
      <c r="J1021" s="420">
        <v>45758.0</v>
      </c>
      <c r="K1021" s="419" t="s">
        <v>36</v>
      </c>
      <c r="L1021" s="419" t="s">
        <v>6774</v>
      </c>
      <c r="M1021" s="450" t="s">
        <v>6775</v>
      </c>
      <c r="N1021" s="415"/>
      <c r="O1021" s="419"/>
      <c r="P1021" s="421"/>
      <c r="Q1021" s="415"/>
      <c r="R1021" s="415"/>
      <c r="S1021" s="415"/>
      <c r="T1021" s="415"/>
      <c r="U1021" s="415"/>
      <c r="V1021" s="415"/>
      <c r="W1021" s="415"/>
      <c r="X1021" s="415"/>
      <c r="Y1021" s="415"/>
      <c r="Z1021" s="415"/>
      <c r="AA1021" s="415"/>
      <c r="AB1021" s="415"/>
      <c r="AC1021" s="415"/>
      <c r="AD1021" s="415"/>
      <c r="AE1021" s="415"/>
      <c r="AF1021" s="415"/>
      <c r="AG1021" s="415"/>
      <c r="AH1021" s="415"/>
      <c r="AI1021" s="415"/>
      <c r="AJ1021" s="415"/>
      <c r="AK1021" s="415"/>
      <c r="AL1021" s="415"/>
      <c r="AM1021" s="415"/>
      <c r="AN1021" s="415"/>
    </row>
    <row r="1022" ht="21.75" hidden="1" customHeight="1">
      <c r="A1022" s="416" t="s">
        <v>164</v>
      </c>
      <c r="B1022" s="417" t="s">
        <v>7045</v>
      </c>
      <c r="C1022" s="417"/>
      <c r="D1022" s="448" t="s">
        <v>7046</v>
      </c>
      <c r="E1022" s="448"/>
      <c r="F1022" s="419" t="s">
        <v>7047</v>
      </c>
      <c r="G1022" s="419" t="s">
        <v>7048</v>
      </c>
      <c r="H1022" s="419" t="s">
        <v>42</v>
      </c>
      <c r="I1022" s="419">
        <v>5.0</v>
      </c>
      <c r="J1022" s="420">
        <v>45749.0</v>
      </c>
      <c r="K1022" s="419" t="s">
        <v>36</v>
      </c>
      <c r="L1022" s="419" t="s">
        <v>7049</v>
      </c>
      <c r="M1022" s="450" t="s">
        <v>6775</v>
      </c>
      <c r="N1022" s="415"/>
      <c r="O1022" s="419"/>
      <c r="P1022" s="421"/>
      <c r="Q1022" s="415"/>
      <c r="R1022" s="415"/>
      <c r="S1022" s="415"/>
      <c r="T1022" s="415"/>
      <c r="U1022" s="415"/>
      <c r="V1022" s="415"/>
      <c r="W1022" s="415"/>
      <c r="X1022" s="415"/>
      <c r="Y1022" s="415"/>
      <c r="Z1022" s="415"/>
      <c r="AA1022" s="415"/>
      <c r="AB1022" s="415"/>
      <c r="AC1022" s="415"/>
      <c r="AD1022" s="415"/>
      <c r="AE1022" s="415"/>
      <c r="AF1022" s="415"/>
      <c r="AG1022" s="415"/>
      <c r="AH1022" s="415"/>
      <c r="AI1022" s="415"/>
      <c r="AJ1022" s="415"/>
      <c r="AK1022" s="415"/>
      <c r="AL1022" s="415"/>
      <c r="AM1022" s="415"/>
      <c r="AN1022" s="415"/>
    </row>
    <row r="1023" ht="21.75" hidden="1" customHeight="1">
      <c r="A1023" s="416" t="s">
        <v>164</v>
      </c>
      <c r="B1023" s="417" t="s">
        <v>7050</v>
      </c>
      <c r="C1023" s="417"/>
      <c r="D1023" s="448" t="s">
        <v>7051</v>
      </c>
      <c r="E1023" s="448"/>
      <c r="F1023" s="419" t="s">
        <v>7052</v>
      </c>
      <c r="G1023" s="419" t="s">
        <v>7053</v>
      </c>
      <c r="H1023" s="419" t="s">
        <v>42</v>
      </c>
      <c r="I1023" s="419">
        <v>5.0</v>
      </c>
      <c r="J1023" s="420">
        <v>45748.0</v>
      </c>
      <c r="K1023" s="419" t="s">
        <v>36</v>
      </c>
      <c r="L1023" s="419" t="s">
        <v>6774</v>
      </c>
      <c r="M1023" s="450" t="s">
        <v>6775</v>
      </c>
      <c r="N1023" s="415"/>
      <c r="O1023" s="419"/>
      <c r="P1023" s="421"/>
      <c r="Q1023" s="415"/>
      <c r="R1023" s="415"/>
      <c r="S1023" s="415"/>
      <c r="T1023" s="415"/>
      <c r="U1023" s="415"/>
      <c r="V1023" s="415"/>
      <c r="W1023" s="415"/>
      <c r="X1023" s="415"/>
      <c r="Y1023" s="415"/>
      <c r="Z1023" s="415"/>
      <c r="AA1023" s="415"/>
      <c r="AB1023" s="415"/>
      <c r="AC1023" s="415"/>
      <c r="AD1023" s="415"/>
      <c r="AE1023" s="415"/>
      <c r="AF1023" s="415"/>
      <c r="AG1023" s="415"/>
      <c r="AH1023" s="415"/>
      <c r="AI1023" s="415"/>
      <c r="AJ1023" s="415"/>
      <c r="AK1023" s="415"/>
      <c r="AL1023" s="415"/>
      <c r="AM1023" s="415"/>
      <c r="AN1023" s="415"/>
    </row>
    <row r="1024" ht="21.75" hidden="1" customHeight="1">
      <c r="A1024" s="416" t="s">
        <v>164</v>
      </c>
      <c r="B1024" s="417" t="s">
        <v>7054</v>
      </c>
      <c r="C1024" s="417"/>
      <c r="D1024" s="448" t="s">
        <v>7055</v>
      </c>
      <c r="E1024" s="448"/>
      <c r="F1024" s="419" t="s">
        <v>7056</v>
      </c>
      <c r="G1024" s="419" t="s">
        <v>7057</v>
      </c>
      <c r="H1024" s="419" t="s">
        <v>42</v>
      </c>
      <c r="I1024" s="419">
        <v>5.0</v>
      </c>
      <c r="J1024" s="420">
        <v>45742.0</v>
      </c>
      <c r="K1024" s="419" t="s">
        <v>36</v>
      </c>
      <c r="L1024" s="419" t="s">
        <v>6903</v>
      </c>
      <c r="M1024" s="450" t="s">
        <v>6775</v>
      </c>
      <c r="N1024" s="415"/>
      <c r="O1024" s="419"/>
      <c r="P1024" s="421"/>
      <c r="Q1024" s="415"/>
      <c r="R1024" s="415"/>
      <c r="S1024" s="415"/>
      <c r="T1024" s="415"/>
      <c r="U1024" s="415"/>
      <c r="V1024" s="415"/>
      <c r="W1024" s="415"/>
      <c r="X1024" s="415"/>
      <c r="Y1024" s="415"/>
      <c r="Z1024" s="415"/>
      <c r="AA1024" s="415"/>
      <c r="AB1024" s="415"/>
      <c r="AC1024" s="415"/>
      <c r="AD1024" s="415"/>
      <c r="AE1024" s="415"/>
      <c r="AF1024" s="415"/>
      <c r="AG1024" s="415"/>
      <c r="AH1024" s="415"/>
      <c r="AI1024" s="415"/>
      <c r="AJ1024" s="415"/>
      <c r="AK1024" s="415"/>
      <c r="AL1024" s="415"/>
      <c r="AM1024" s="415"/>
      <c r="AN1024" s="415"/>
    </row>
    <row r="1025" ht="21.75" hidden="1" customHeight="1">
      <c r="A1025" s="416" t="s">
        <v>164</v>
      </c>
      <c r="B1025" s="417" t="s">
        <v>7058</v>
      </c>
      <c r="C1025" s="417"/>
      <c r="D1025" s="448" t="s">
        <v>7059</v>
      </c>
      <c r="E1025" s="448"/>
      <c r="F1025" s="419" t="s">
        <v>7060</v>
      </c>
      <c r="G1025" s="419" t="s">
        <v>7061</v>
      </c>
      <c r="H1025" s="419" t="s">
        <v>42</v>
      </c>
      <c r="I1025" s="419">
        <v>5.0</v>
      </c>
      <c r="J1025" s="420">
        <v>45735.0</v>
      </c>
      <c r="K1025" s="419" t="s">
        <v>36</v>
      </c>
      <c r="L1025" s="419" t="s">
        <v>6774</v>
      </c>
      <c r="M1025" s="450" t="s">
        <v>6775</v>
      </c>
      <c r="N1025" s="415"/>
      <c r="O1025" s="419"/>
      <c r="P1025" s="421"/>
      <c r="Q1025" s="415"/>
      <c r="R1025" s="415"/>
      <c r="S1025" s="415"/>
      <c r="T1025" s="415"/>
      <c r="U1025" s="415"/>
      <c r="V1025" s="415"/>
      <c r="W1025" s="415"/>
      <c r="X1025" s="415"/>
      <c r="Y1025" s="415"/>
      <c r="Z1025" s="415"/>
      <c r="AA1025" s="415"/>
      <c r="AB1025" s="415"/>
      <c r="AC1025" s="415"/>
      <c r="AD1025" s="415"/>
      <c r="AE1025" s="415"/>
      <c r="AF1025" s="415"/>
      <c r="AG1025" s="415"/>
      <c r="AH1025" s="415"/>
      <c r="AI1025" s="415"/>
      <c r="AJ1025" s="415"/>
      <c r="AK1025" s="415"/>
      <c r="AL1025" s="415"/>
      <c r="AM1025" s="415"/>
      <c r="AN1025" s="415"/>
    </row>
    <row r="1026" ht="21.75" hidden="1" customHeight="1">
      <c r="A1026" s="416" t="s">
        <v>164</v>
      </c>
      <c r="B1026" s="417" t="s">
        <v>7062</v>
      </c>
      <c r="C1026" s="417"/>
      <c r="D1026" s="438" t="s">
        <v>7063</v>
      </c>
      <c r="E1026" s="438"/>
      <c r="F1026" s="419" t="s">
        <v>7064</v>
      </c>
      <c r="G1026" s="419" t="s">
        <v>7065</v>
      </c>
      <c r="H1026" s="419" t="s">
        <v>42</v>
      </c>
      <c r="I1026" s="419">
        <v>5.0</v>
      </c>
      <c r="J1026" s="420">
        <v>45734.0</v>
      </c>
      <c r="K1026" s="419" t="s">
        <v>36</v>
      </c>
      <c r="L1026" s="419" t="s">
        <v>6903</v>
      </c>
      <c r="M1026" s="450" t="s">
        <v>6775</v>
      </c>
      <c r="N1026" s="415"/>
      <c r="O1026" s="419"/>
      <c r="P1026" s="421"/>
      <c r="Q1026" s="415"/>
      <c r="R1026" s="415"/>
      <c r="S1026" s="415"/>
      <c r="T1026" s="415"/>
      <c r="U1026" s="415"/>
      <c r="V1026" s="415"/>
      <c r="W1026" s="415"/>
      <c r="X1026" s="415"/>
      <c r="Y1026" s="415"/>
      <c r="Z1026" s="415"/>
      <c r="AA1026" s="415"/>
      <c r="AB1026" s="415"/>
      <c r="AC1026" s="415"/>
      <c r="AD1026" s="415"/>
      <c r="AE1026" s="415"/>
      <c r="AF1026" s="415"/>
      <c r="AG1026" s="415"/>
      <c r="AH1026" s="415"/>
      <c r="AI1026" s="415"/>
      <c r="AJ1026" s="415"/>
      <c r="AK1026" s="415"/>
      <c r="AL1026" s="415"/>
      <c r="AM1026" s="415"/>
      <c r="AN1026" s="415"/>
    </row>
    <row r="1027" ht="21.75" hidden="1" customHeight="1">
      <c r="A1027" s="416" t="s">
        <v>164</v>
      </c>
      <c r="B1027" s="425" t="s">
        <v>7066</v>
      </c>
      <c r="C1027" s="425"/>
      <c r="D1027" s="438" t="s">
        <v>7067</v>
      </c>
      <c r="E1027" s="438"/>
      <c r="F1027" s="419" t="s">
        <v>7068</v>
      </c>
      <c r="G1027" s="419" t="s">
        <v>7069</v>
      </c>
      <c r="H1027" s="419" t="s">
        <v>42</v>
      </c>
      <c r="I1027" s="419">
        <v>5.0</v>
      </c>
      <c r="J1027" s="420">
        <v>45721.0</v>
      </c>
      <c r="K1027" s="419" t="s">
        <v>36</v>
      </c>
      <c r="L1027" s="419" t="s">
        <v>6903</v>
      </c>
      <c r="M1027" s="450" t="s">
        <v>6775</v>
      </c>
      <c r="N1027" s="415"/>
      <c r="O1027" s="419"/>
      <c r="P1027" s="421"/>
      <c r="Q1027" s="415"/>
      <c r="R1027" s="415"/>
      <c r="S1027" s="415"/>
      <c r="T1027" s="415"/>
      <c r="U1027" s="415"/>
      <c r="V1027" s="415"/>
      <c r="W1027" s="415"/>
      <c r="X1027" s="415"/>
      <c r="Y1027" s="415"/>
      <c r="Z1027" s="415"/>
      <c r="AA1027" s="415"/>
      <c r="AB1027" s="415"/>
      <c r="AC1027" s="415"/>
      <c r="AD1027" s="415"/>
      <c r="AE1027" s="415"/>
      <c r="AF1027" s="415"/>
      <c r="AG1027" s="415"/>
      <c r="AH1027" s="415"/>
      <c r="AI1027" s="415"/>
      <c r="AJ1027" s="415"/>
      <c r="AK1027" s="415"/>
      <c r="AL1027" s="415"/>
      <c r="AM1027" s="415"/>
      <c r="AN1027" s="415"/>
    </row>
    <row r="1028" ht="21.75" hidden="1" customHeight="1">
      <c r="A1028" s="416" t="s">
        <v>164</v>
      </c>
      <c r="B1028" s="417" t="s">
        <v>7070</v>
      </c>
      <c r="C1028" s="417"/>
      <c r="D1028" s="448" t="s">
        <v>7071</v>
      </c>
      <c r="E1028" s="448"/>
      <c r="F1028" s="419" t="s">
        <v>7072</v>
      </c>
      <c r="G1028" s="419" t="s">
        <v>7073</v>
      </c>
      <c r="H1028" s="419" t="s">
        <v>42</v>
      </c>
      <c r="I1028" s="419">
        <v>5.0</v>
      </c>
      <c r="J1028" s="420">
        <v>45720.0</v>
      </c>
      <c r="K1028" s="419" t="s">
        <v>36</v>
      </c>
      <c r="L1028" s="419" t="s">
        <v>7074</v>
      </c>
      <c r="M1028" s="450" t="s">
        <v>6775</v>
      </c>
      <c r="N1028" s="415"/>
      <c r="O1028" s="419"/>
      <c r="P1028" s="421"/>
      <c r="Q1028" s="415"/>
      <c r="R1028" s="415"/>
      <c r="S1028" s="415"/>
      <c r="T1028" s="415"/>
      <c r="U1028" s="415"/>
      <c r="V1028" s="415"/>
      <c r="W1028" s="415"/>
      <c r="X1028" s="415"/>
      <c r="Y1028" s="415"/>
      <c r="Z1028" s="415"/>
      <c r="AA1028" s="415"/>
      <c r="AB1028" s="415"/>
      <c r="AC1028" s="415"/>
      <c r="AD1028" s="415"/>
      <c r="AE1028" s="415"/>
      <c r="AF1028" s="415"/>
      <c r="AG1028" s="415"/>
      <c r="AH1028" s="415"/>
      <c r="AI1028" s="415"/>
      <c r="AJ1028" s="415"/>
      <c r="AK1028" s="415"/>
      <c r="AL1028" s="415"/>
      <c r="AM1028" s="415"/>
      <c r="AN1028" s="415"/>
    </row>
    <row r="1029" ht="21.75" hidden="1" customHeight="1">
      <c r="A1029" s="416" t="s">
        <v>164</v>
      </c>
      <c r="B1029" s="417" t="s">
        <v>7075</v>
      </c>
      <c r="C1029" s="417"/>
      <c r="D1029" s="448" t="s">
        <v>7076</v>
      </c>
      <c r="E1029" s="448"/>
      <c r="F1029" s="419" t="s">
        <v>7077</v>
      </c>
      <c r="G1029" s="419" t="s">
        <v>7078</v>
      </c>
      <c r="H1029" s="419" t="s">
        <v>42</v>
      </c>
      <c r="I1029" s="419">
        <v>5.0</v>
      </c>
      <c r="J1029" s="420">
        <v>45713.0</v>
      </c>
      <c r="K1029" s="419" t="s">
        <v>36</v>
      </c>
      <c r="L1029" s="419" t="s">
        <v>6774</v>
      </c>
      <c r="M1029" s="450" t="s">
        <v>6775</v>
      </c>
      <c r="N1029" s="415"/>
      <c r="O1029" s="419"/>
      <c r="P1029" s="421"/>
      <c r="Q1029" s="415"/>
      <c r="R1029" s="415"/>
      <c r="S1029" s="415"/>
      <c r="T1029" s="415"/>
      <c r="U1029" s="415"/>
      <c r="V1029" s="415"/>
      <c r="W1029" s="415"/>
      <c r="X1029" s="415"/>
      <c r="Y1029" s="415"/>
      <c r="Z1029" s="415"/>
      <c r="AA1029" s="415"/>
      <c r="AB1029" s="415"/>
      <c r="AC1029" s="415"/>
      <c r="AD1029" s="415"/>
      <c r="AE1029" s="415"/>
      <c r="AF1029" s="415"/>
      <c r="AG1029" s="415"/>
      <c r="AH1029" s="415"/>
      <c r="AI1029" s="415"/>
      <c r="AJ1029" s="415"/>
      <c r="AK1029" s="415"/>
      <c r="AL1029" s="415"/>
      <c r="AM1029" s="415"/>
      <c r="AN1029" s="415"/>
    </row>
    <row r="1030" ht="21.75" hidden="1" customHeight="1">
      <c r="A1030" s="416" t="s">
        <v>164</v>
      </c>
      <c r="B1030" s="425" t="s">
        <v>7079</v>
      </c>
      <c r="C1030" s="425"/>
      <c r="D1030" s="438" t="s">
        <v>7080</v>
      </c>
      <c r="E1030" s="438"/>
      <c r="F1030" s="419" t="s">
        <v>7081</v>
      </c>
      <c r="G1030" s="419" t="s">
        <v>7082</v>
      </c>
      <c r="H1030" s="419" t="s">
        <v>42</v>
      </c>
      <c r="I1030" s="419">
        <v>5.0</v>
      </c>
      <c r="J1030" s="420">
        <v>45705.0</v>
      </c>
      <c r="K1030" s="419" t="s">
        <v>36</v>
      </c>
      <c r="L1030" s="419" t="s">
        <v>6774</v>
      </c>
      <c r="M1030" s="450" t="s">
        <v>6775</v>
      </c>
      <c r="N1030" s="415"/>
      <c r="O1030" s="419"/>
      <c r="P1030" s="421"/>
      <c r="Q1030" s="415"/>
      <c r="R1030" s="415"/>
      <c r="S1030" s="415"/>
      <c r="T1030" s="415"/>
      <c r="U1030" s="415"/>
      <c r="V1030" s="415"/>
      <c r="W1030" s="415"/>
      <c r="X1030" s="415"/>
      <c r="Y1030" s="415"/>
      <c r="Z1030" s="415"/>
      <c r="AA1030" s="415"/>
      <c r="AB1030" s="415"/>
      <c r="AC1030" s="415"/>
      <c r="AD1030" s="415"/>
      <c r="AE1030" s="415"/>
      <c r="AF1030" s="415"/>
      <c r="AG1030" s="415"/>
      <c r="AH1030" s="415"/>
      <c r="AI1030" s="415"/>
      <c r="AJ1030" s="415"/>
      <c r="AK1030" s="415"/>
      <c r="AL1030" s="415"/>
      <c r="AM1030" s="415"/>
      <c r="AN1030" s="415"/>
    </row>
    <row r="1031" ht="21.75" hidden="1" customHeight="1">
      <c r="A1031" s="416" t="s">
        <v>164</v>
      </c>
      <c r="B1031" s="425" t="s">
        <v>7083</v>
      </c>
      <c r="C1031" s="425"/>
      <c r="D1031" s="438" t="s">
        <v>7084</v>
      </c>
      <c r="E1031" s="438"/>
      <c r="F1031" s="419" t="s">
        <v>7085</v>
      </c>
      <c r="G1031" s="419" t="s">
        <v>7086</v>
      </c>
      <c r="H1031" s="419" t="s">
        <v>42</v>
      </c>
      <c r="I1031" s="419">
        <v>5.0</v>
      </c>
      <c r="J1031" s="420">
        <v>45677.0</v>
      </c>
      <c r="K1031" s="419" t="s">
        <v>36</v>
      </c>
      <c r="L1031" s="419" t="s">
        <v>6774</v>
      </c>
      <c r="M1031" s="450" t="s">
        <v>6775</v>
      </c>
      <c r="N1031" s="415"/>
      <c r="O1031" s="419"/>
      <c r="P1031" s="421"/>
      <c r="Q1031" s="415"/>
      <c r="R1031" s="415"/>
      <c r="S1031" s="415"/>
      <c r="T1031" s="415"/>
      <c r="U1031" s="415"/>
      <c r="V1031" s="415"/>
      <c r="W1031" s="415"/>
      <c r="X1031" s="415"/>
      <c r="Y1031" s="415"/>
      <c r="Z1031" s="415"/>
      <c r="AA1031" s="415"/>
      <c r="AB1031" s="415"/>
      <c r="AC1031" s="415"/>
      <c r="AD1031" s="415"/>
      <c r="AE1031" s="415"/>
      <c r="AF1031" s="415"/>
      <c r="AG1031" s="415"/>
      <c r="AH1031" s="415"/>
      <c r="AI1031" s="415"/>
      <c r="AJ1031" s="415"/>
      <c r="AK1031" s="415"/>
      <c r="AL1031" s="415"/>
      <c r="AM1031" s="415"/>
      <c r="AN1031" s="415"/>
    </row>
    <row r="1032" ht="21.75" hidden="1" customHeight="1">
      <c r="A1032" s="416" t="s">
        <v>164</v>
      </c>
      <c r="B1032" s="425" t="s">
        <v>7087</v>
      </c>
      <c r="C1032" s="425"/>
      <c r="D1032" s="438" t="s">
        <v>7088</v>
      </c>
      <c r="E1032" s="438"/>
      <c r="F1032" s="419" t="s">
        <v>7089</v>
      </c>
      <c r="G1032" s="419" t="s">
        <v>7090</v>
      </c>
      <c r="H1032" s="419" t="s">
        <v>42</v>
      </c>
      <c r="I1032" s="419">
        <v>5.0</v>
      </c>
      <c r="J1032" s="420">
        <v>45648.0</v>
      </c>
      <c r="K1032" s="419" t="s">
        <v>36</v>
      </c>
      <c r="L1032" s="419" t="s">
        <v>7091</v>
      </c>
      <c r="M1032" s="450" t="s">
        <v>6775</v>
      </c>
      <c r="N1032" s="415"/>
      <c r="O1032" s="419"/>
      <c r="P1032" s="421"/>
      <c r="Q1032" s="415"/>
      <c r="R1032" s="415"/>
      <c r="S1032" s="415"/>
      <c r="T1032" s="415"/>
      <c r="U1032" s="415"/>
      <c r="V1032" s="415"/>
      <c r="W1032" s="415"/>
      <c r="X1032" s="415"/>
      <c r="Y1032" s="415"/>
      <c r="Z1032" s="415"/>
      <c r="AA1032" s="415"/>
      <c r="AB1032" s="415"/>
      <c r="AC1032" s="415"/>
      <c r="AD1032" s="415"/>
      <c r="AE1032" s="415"/>
      <c r="AF1032" s="415"/>
      <c r="AG1032" s="415"/>
      <c r="AH1032" s="415"/>
      <c r="AI1032" s="415"/>
      <c r="AJ1032" s="415"/>
      <c r="AK1032" s="415"/>
      <c r="AL1032" s="415"/>
      <c r="AM1032" s="415"/>
      <c r="AN1032" s="415"/>
    </row>
    <row r="1033" ht="21.75" hidden="1" customHeight="1">
      <c r="A1033" s="416" t="s">
        <v>164</v>
      </c>
      <c r="B1033" s="425" t="s">
        <v>7092</v>
      </c>
      <c r="C1033" s="425"/>
      <c r="D1033" s="448" t="s">
        <v>7093</v>
      </c>
      <c r="E1033" s="448"/>
      <c r="F1033" s="419" t="s">
        <v>7094</v>
      </c>
      <c r="G1033" s="419" t="s">
        <v>7095</v>
      </c>
      <c r="H1033" s="419" t="s">
        <v>42</v>
      </c>
      <c r="I1033" s="419">
        <v>5.0</v>
      </c>
      <c r="J1033" s="420">
        <v>45638.0</v>
      </c>
      <c r="K1033" s="419" t="s">
        <v>36</v>
      </c>
      <c r="L1033" s="419" t="s">
        <v>6857</v>
      </c>
      <c r="M1033" s="450" t="s">
        <v>6775</v>
      </c>
      <c r="N1033" s="415"/>
      <c r="O1033" s="419"/>
      <c r="P1033" s="421"/>
      <c r="Q1033" s="415"/>
      <c r="R1033" s="415"/>
      <c r="S1033" s="415"/>
      <c r="T1033" s="415"/>
      <c r="U1033" s="415"/>
      <c r="V1033" s="415"/>
      <c r="W1033" s="415"/>
      <c r="X1033" s="415"/>
      <c r="Y1033" s="415"/>
      <c r="Z1033" s="415"/>
      <c r="AA1033" s="415"/>
      <c r="AB1033" s="415"/>
      <c r="AC1033" s="415"/>
      <c r="AD1033" s="415"/>
      <c r="AE1033" s="415"/>
      <c r="AF1033" s="415"/>
      <c r="AG1033" s="415"/>
      <c r="AH1033" s="415"/>
      <c r="AI1033" s="415"/>
      <c r="AJ1033" s="415"/>
      <c r="AK1033" s="415"/>
      <c r="AL1033" s="415"/>
      <c r="AM1033" s="415"/>
      <c r="AN1033" s="415"/>
    </row>
    <row r="1034" ht="21.75" hidden="1" customHeight="1">
      <c r="A1034" s="416" t="s">
        <v>164</v>
      </c>
      <c r="B1034" s="425" t="s">
        <v>7096</v>
      </c>
      <c r="C1034" s="425"/>
      <c r="D1034" s="438" t="s">
        <v>7097</v>
      </c>
      <c r="E1034" s="438"/>
      <c r="F1034" s="419" t="s">
        <v>7098</v>
      </c>
      <c r="G1034" s="419" t="s">
        <v>7099</v>
      </c>
      <c r="H1034" s="419" t="s">
        <v>42</v>
      </c>
      <c r="I1034" s="419">
        <v>5.0</v>
      </c>
      <c r="J1034" s="420">
        <v>45635.0</v>
      </c>
      <c r="K1034" s="419" t="s">
        <v>36</v>
      </c>
      <c r="L1034" s="419" t="s">
        <v>7049</v>
      </c>
      <c r="M1034" s="450" t="s">
        <v>6775</v>
      </c>
      <c r="N1034" s="415"/>
      <c r="O1034" s="419"/>
      <c r="P1034" s="421"/>
      <c r="Q1034" s="415"/>
      <c r="R1034" s="415"/>
      <c r="S1034" s="415"/>
      <c r="T1034" s="415"/>
      <c r="U1034" s="415"/>
      <c r="V1034" s="415"/>
      <c r="W1034" s="415"/>
      <c r="X1034" s="415"/>
      <c r="Y1034" s="415"/>
      <c r="Z1034" s="415"/>
      <c r="AA1034" s="415"/>
      <c r="AB1034" s="415"/>
      <c r="AC1034" s="415"/>
      <c r="AD1034" s="415"/>
      <c r="AE1034" s="415"/>
      <c r="AF1034" s="415"/>
      <c r="AG1034" s="415"/>
      <c r="AH1034" s="415"/>
      <c r="AI1034" s="415"/>
      <c r="AJ1034" s="415"/>
      <c r="AK1034" s="415"/>
      <c r="AL1034" s="415"/>
      <c r="AM1034" s="415"/>
      <c r="AN1034" s="415"/>
    </row>
    <row r="1035" ht="21.75" hidden="1" customHeight="1">
      <c r="A1035" s="416" t="s">
        <v>164</v>
      </c>
      <c r="B1035" s="417" t="s">
        <v>7100</v>
      </c>
      <c r="C1035" s="417"/>
      <c r="D1035" s="438" t="s">
        <v>7101</v>
      </c>
      <c r="E1035" s="438"/>
      <c r="F1035" s="419" t="s">
        <v>7102</v>
      </c>
      <c r="G1035" s="419" t="s">
        <v>7103</v>
      </c>
      <c r="H1035" s="419" t="s">
        <v>42</v>
      </c>
      <c r="I1035" s="419">
        <v>5.0</v>
      </c>
      <c r="J1035" s="420">
        <v>45628.0</v>
      </c>
      <c r="K1035" s="419" t="s">
        <v>36</v>
      </c>
      <c r="L1035" s="419" t="s">
        <v>6774</v>
      </c>
      <c r="M1035" s="450" t="s">
        <v>6775</v>
      </c>
      <c r="N1035" s="415"/>
      <c r="O1035" s="419"/>
      <c r="P1035" s="421"/>
      <c r="Q1035" s="415"/>
      <c r="R1035" s="415"/>
      <c r="S1035" s="415"/>
      <c r="T1035" s="415"/>
      <c r="U1035" s="415"/>
      <c r="V1035" s="415"/>
      <c r="W1035" s="415"/>
      <c r="X1035" s="415"/>
      <c r="Y1035" s="415"/>
      <c r="Z1035" s="415"/>
      <c r="AA1035" s="415"/>
      <c r="AB1035" s="415"/>
      <c r="AC1035" s="415"/>
      <c r="AD1035" s="415"/>
      <c r="AE1035" s="415"/>
      <c r="AF1035" s="415"/>
      <c r="AG1035" s="415"/>
      <c r="AH1035" s="415"/>
      <c r="AI1035" s="415"/>
      <c r="AJ1035" s="415"/>
      <c r="AK1035" s="415"/>
      <c r="AL1035" s="415"/>
      <c r="AM1035" s="415"/>
      <c r="AN1035" s="415"/>
    </row>
    <row r="1036" ht="21.75" hidden="1" customHeight="1">
      <c r="A1036" s="416" t="s">
        <v>164</v>
      </c>
      <c r="B1036" s="417" t="s">
        <v>7104</v>
      </c>
      <c r="C1036" s="417"/>
      <c r="D1036" s="448" t="s">
        <v>7105</v>
      </c>
      <c r="E1036" s="448"/>
      <c r="F1036" s="419" t="s">
        <v>7106</v>
      </c>
      <c r="G1036" s="419" t="s">
        <v>7107</v>
      </c>
      <c r="H1036" s="419" t="s">
        <v>59</v>
      </c>
      <c r="I1036" s="419">
        <v>5.0</v>
      </c>
      <c r="J1036" s="420">
        <v>45748.0</v>
      </c>
      <c r="K1036" s="419" t="s">
        <v>36</v>
      </c>
      <c r="L1036" s="419" t="s">
        <v>6862</v>
      </c>
      <c r="M1036" s="450" t="s">
        <v>6775</v>
      </c>
      <c r="N1036" s="415"/>
      <c r="O1036" s="419"/>
      <c r="P1036" s="421"/>
      <c r="Q1036" s="415"/>
      <c r="R1036" s="415"/>
      <c r="S1036" s="415"/>
      <c r="T1036" s="415"/>
      <c r="U1036" s="415"/>
      <c r="V1036" s="415"/>
      <c r="W1036" s="415"/>
      <c r="X1036" s="415"/>
      <c r="Y1036" s="415"/>
      <c r="Z1036" s="415"/>
      <c r="AA1036" s="415"/>
      <c r="AB1036" s="415"/>
      <c r="AC1036" s="415"/>
      <c r="AD1036" s="415"/>
      <c r="AE1036" s="415"/>
      <c r="AF1036" s="415"/>
      <c r="AG1036" s="415"/>
      <c r="AH1036" s="415"/>
      <c r="AI1036" s="415"/>
      <c r="AJ1036" s="415"/>
      <c r="AK1036" s="415"/>
      <c r="AL1036" s="415"/>
      <c r="AM1036" s="415"/>
      <c r="AN1036" s="415"/>
    </row>
    <row r="1037" ht="21.75" hidden="1" customHeight="1">
      <c r="A1037" s="416" t="s">
        <v>164</v>
      </c>
      <c r="B1037" s="417" t="s">
        <v>7108</v>
      </c>
      <c r="C1037" s="417"/>
      <c r="D1037" s="448" t="s">
        <v>7109</v>
      </c>
      <c r="E1037" s="448"/>
      <c r="F1037" s="419" t="s">
        <v>7110</v>
      </c>
      <c r="G1037" s="419" t="s">
        <v>7111</v>
      </c>
      <c r="H1037" s="419" t="s">
        <v>59</v>
      </c>
      <c r="I1037" s="419">
        <v>5.0</v>
      </c>
      <c r="J1037" s="420">
        <v>45784.0</v>
      </c>
      <c r="K1037" s="419" t="s">
        <v>36</v>
      </c>
      <c r="L1037" s="419" t="s">
        <v>6774</v>
      </c>
      <c r="M1037" s="450" t="s">
        <v>6775</v>
      </c>
      <c r="N1037" s="415"/>
      <c r="O1037" s="419"/>
      <c r="P1037" s="421"/>
      <c r="Q1037" s="415"/>
      <c r="R1037" s="415"/>
      <c r="S1037" s="415"/>
      <c r="T1037" s="415"/>
      <c r="U1037" s="415"/>
      <c r="V1037" s="415"/>
      <c r="W1037" s="415"/>
      <c r="X1037" s="415"/>
      <c r="Y1037" s="415"/>
      <c r="Z1037" s="415"/>
      <c r="AA1037" s="415"/>
      <c r="AB1037" s="415"/>
      <c r="AC1037" s="415"/>
      <c r="AD1037" s="415"/>
      <c r="AE1037" s="415"/>
      <c r="AF1037" s="415"/>
      <c r="AG1037" s="415"/>
      <c r="AH1037" s="415"/>
      <c r="AI1037" s="415"/>
      <c r="AJ1037" s="415"/>
      <c r="AK1037" s="415"/>
      <c r="AL1037" s="415"/>
      <c r="AM1037" s="415"/>
      <c r="AN1037" s="415"/>
    </row>
    <row r="1038" ht="21.75" hidden="1" customHeight="1">
      <c r="A1038" s="416" t="s">
        <v>164</v>
      </c>
      <c r="B1038" s="425" t="s">
        <v>7112</v>
      </c>
      <c r="C1038" s="425"/>
      <c r="D1038" s="438" t="s">
        <v>7113</v>
      </c>
      <c r="E1038" s="438"/>
      <c r="F1038" s="419" t="s">
        <v>7114</v>
      </c>
      <c r="G1038" s="419" t="s">
        <v>7115</v>
      </c>
      <c r="H1038" s="419" t="s">
        <v>59</v>
      </c>
      <c r="I1038" s="419">
        <v>5.0</v>
      </c>
      <c r="J1038" s="420">
        <v>45783.0</v>
      </c>
      <c r="K1038" s="419" t="s">
        <v>36</v>
      </c>
      <c r="L1038" s="419" t="s">
        <v>6774</v>
      </c>
      <c r="M1038" s="450" t="s">
        <v>6775</v>
      </c>
      <c r="N1038" s="415"/>
      <c r="O1038" s="419"/>
      <c r="P1038" s="421"/>
      <c r="Q1038" s="415"/>
      <c r="R1038" s="415"/>
      <c r="S1038" s="415"/>
      <c r="T1038" s="415"/>
      <c r="U1038" s="415"/>
      <c r="V1038" s="415"/>
      <c r="W1038" s="415"/>
      <c r="X1038" s="415"/>
      <c r="Y1038" s="415"/>
      <c r="Z1038" s="415"/>
      <c r="AA1038" s="415"/>
      <c r="AB1038" s="415"/>
      <c r="AC1038" s="415"/>
      <c r="AD1038" s="415"/>
      <c r="AE1038" s="415"/>
      <c r="AF1038" s="415"/>
      <c r="AG1038" s="415"/>
      <c r="AH1038" s="415"/>
      <c r="AI1038" s="415"/>
      <c r="AJ1038" s="415"/>
      <c r="AK1038" s="415"/>
      <c r="AL1038" s="415"/>
      <c r="AM1038" s="415"/>
      <c r="AN1038" s="415"/>
    </row>
    <row r="1039" ht="21.75" hidden="1" customHeight="1">
      <c r="A1039" s="416" t="s">
        <v>164</v>
      </c>
      <c r="B1039" s="417" t="s">
        <v>7116</v>
      </c>
      <c r="C1039" s="417"/>
      <c r="D1039" s="448" t="s">
        <v>7117</v>
      </c>
      <c r="E1039" s="448"/>
      <c r="F1039" s="419" t="s">
        <v>7118</v>
      </c>
      <c r="G1039" s="419" t="s">
        <v>7119</v>
      </c>
      <c r="H1039" s="419" t="s">
        <v>59</v>
      </c>
      <c r="I1039" s="419">
        <v>5.0</v>
      </c>
      <c r="J1039" s="420">
        <v>45777.0</v>
      </c>
      <c r="K1039" s="419" t="s">
        <v>36</v>
      </c>
      <c r="L1039" s="419" t="s">
        <v>7120</v>
      </c>
      <c r="M1039" s="450" t="s">
        <v>6775</v>
      </c>
      <c r="N1039" s="415"/>
      <c r="O1039" s="419"/>
      <c r="P1039" s="421"/>
      <c r="Q1039" s="415"/>
      <c r="R1039" s="415"/>
      <c r="S1039" s="415"/>
      <c r="T1039" s="415"/>
      <c r="U1039" s="415"/>
      <c r="V1039" s="415"/>
      <c r="W1039" s="415"/>
      <c r="X1039" s="415"/>
      <c r="Y1039" s="415"/>
      <c r="Z1039" s="415"/>
      <c r="AA1039" s="415"/>
      <c r="AB1039" s="415"/>
      <c r="AC1039" s="415"/>
      <c r="AD1039" s="415"/>
      <c r="AE1039" s="415"/>
      <c r="AF1039" s="415"/>
      <c r="AG1039" s="415"/>
      <c r="AH1039" s="415"/>
      <c r="AI1039" s="415"/>
      <c r="AJ1039" s="415"/>
      <c r="AK1039" s="415"/>
      <c r="AL1039" s="415"/>
      <c r="AM1039" s="415"/>
      <c r="AN1039" s="415"/>
    </row>
    <row r="1040" ht="21.75" hidden="1" customHeight="1">
      <c r="A1040" s="416" t="s">
        <v>164</v>
      </c>
      <c r="B1040" s="417" t="s">
        <v>7121</v>
      </c>
      <c r="C1040" s="417"/>
      <c r="D1040" s="438" t="s">
        <v>7122</v>
      </c>
      <c r="E1040" s="438"/>
      <c r="F1040" s="419" t="s">
        <v>7123</v>
      </c>
      <c r="G1040" s="419" t="s">
        <v>7124</v>
      </c>
      <c r="H1040" s="419" t="s">
        <v>59</v>
      </c>
      <c r="I1040" s="419">
        <v>5.0</v>
      </c>
      <c r="J1040" s="420">
        <v>45770.0</v>
      </c>
      <c r="K1040" s="419" t="s">
        <v>36</v>
      </c>
      <c r="L1040" s="419" t="s">
        <v>6774</v>
      </c>
      <c r="M1040" s="450" t="s">
        <v>6775</v>
      </c>
      <c r="N1040" s="415"/>
      <c r="O1040" s="419"/>
      <c r="P1040" s="421"/>
      <c r="Q1040" s="415"/>
      <c r="R1040" s="415"/>
      <c r="S1040" s="415"/>
      <c r="T1040" s="415"/>
      <c r="U1040" s="415"/>
      <c r="V1040" s="415"/>
      <c r="W1040" s="415"/>
      <c r="X1040" s="415"/>
      <c r="Y1040" s="415"/>
      <c r="Z1040" s="415"/>
      <c r="AA1040" s="415"/>
      <c r="AB1040" s="415"/>
      <c r="AC1040" s="415"/>
      <c r="AD1040" s="415"/>
      <c r="AE1040" s="415"/>
      <c r="AF1040" s="415"/>
      <c r="AG1040" s="415"/>
      <c r="AH1040" s="415"/>
      <c r="AI1040" s="415"/>
      <c r="AJ1040" s="415"/>
      <c r="AK1040" s="415"/>
      <c r="AL1040" s="415"/>
      <c r="AM1040" s="415"/>
      <c r="AN1040" s="415"/>
    </row>
    <row r="1041" ht="21.75" hidden="1" customHeight="1">
      <c r="A1041" s="416" t="s">
        <v>164</v>
      </c>
      <c r="B1041" s="417" t="s">
        <v>7125</v>
      </c>
      <c r="C1041" s="417"/>
      <c r="D1041" s="448" t="s">
        <v>7126</v>
      </c>
      <c r="E1041" s="448"/>
      <c r="F1041" s="419" t="s">
        <v>7127</v>
      </c>
      <c r="G1041" s="419" t="s">
        <v>7128</v>
      </c>
      <c r="H1041" s="419" t="s">
        <v>59</v>
      </c>
      <c r="I1041" s="419">
        <v>5.0</v>
      </c>
      <c r="J1041" s="420">
        <v>45762.0</v>
      </c>
      <c r="K1041" s="419" t="s">
        <v>36</v>
      </c>
      <c r="L1041" s="419" t="s">
        <v>6774</v>
      </c>
      <c r="M1041" s="450" t="s">
        <v>6775</v>
      </c>
      <c r="N1041" s="415"/>
      <c r="O1041" s="419"/>
      <c r="P1041" s="421"/>
      <c r="Q1041" s="415"/>
      <c r="R1041" s="415"/>
      <c r="S1041" s="415"/>
      <c r="T1041" s="415"/>
      <c r="U1041" s="415"/>
      <c r="V1041" s="415"/>
      <c r="W1041" s="415"/>
      <c r="X1041" s="415"/>
      <c r="Y1041" s="415"/>
      <c r="Z1041" s="415"/>
      <c r="AA1041" s="415"/>
      <c r="AB1041" s="415"/>
      <c r="AC1041" s="415"/>
      <c r="AD1041" s="415"/>
      <c r="AE1041" s="415"/>
      <c r="AF1041" s="415"/>
      <c r="AG1041" s="415"/>
      <c r="AH1041" s="415"/>
      <c r="AI1041" s="415"/>
      <c r="AJ1041" s="415"/>
      <c r="AK1041" s="415"/>
      <c r="AL1041" s="415"/>
      <c r="AM1041" s="415"/>
      <c r="AN1041" s="415"/>
    </row>
    <row r="1042" ht="21.75" hidden="1" customHeight="1">
      <c r="A1042" s="416" t="s">
        <v>164</v>
      </c>
      <c r="B1042" s="425" t="s">
        <v>7129</v>
      </c>
      <c r="C1042" s="425"/>
      <c r="D1042" s="438" t="s">
        <v>7130</v>
      </c>
      <c r="E1042" s="438"/>
      <c r="F1042" s="419" t="s">
        <v>7131</v>
      </c>
      <c r="G1042" s="419" t="s">
        <v>7132</v>
      </c>
      <c r="H1042" s="419" t="s">
        <v>59</v>
      </c>
      <c r="I1042" s="419">
        <v>5.0</v>
      </c>
      <c r="J1042" s="420">
        <v>45743.0</v>
      </c>
      <c r="K1042" s="419" t="s">
        <v>36</v>
      </c>
      <c r="L1042" s="419" t="s">
        <v>7133</v>
      </c>
      <c r="M1042" s="450" t="s">
        <v>6775</v>
      </c>
      <c r="N1042" s="415"/>
      <c r="O1042" s="419"/>
      <c r="P1042" s="421"/>
      <c r="Q1042" s="415"/>
      <c r="R1042" s="415"/>
      <c r="S1042" s="415"/>
      <c r="T1042" s="415"/>
      <c r="U1042" s="415"/>
      <c r="V1042" s="415"/>
      <c r="W1042" s="415"/>
      <c r="X1042" s="415"/>
      <c r="Y1042" s="415"/>
      <c r="Z1042" s="415"/>
      <c r="AA1042" s="415"/>
      <c r="AB1042" s="415"/>
      <c r="AC1042" s="415"/>
      <c r="AD1042" s="415"/>
      <c r="AE1042" s="415"/>
      <c r="AF1042" s="415"/>
      <c r="AG1042" s="415"/>
      <c r="AH1042" s="415"/>
      <c r="AI1042" s="415"/>
      <c r="AJ1042" s="415"/>
      <c r="AK1042" s="415"/>
      <c r="AL1042" s="415"/>
      <c r="AM1042" s="415"/>
      <c r="AN1042" s="415"/>
    </row>
    <row r="1043" ht="21.75" hidden="1" customHeight="1">
      <c r="A1043" s="416" t="s">
        <v>164</v>
      </c>
      <c r="B1043" s="417" t="s">
        <v>7134</v>
      </c>
      <c r="C1043" s="417"/>
      <c r="D1043" s="438" t="s">
        <v>7135</v>
      </c>
      <c r="E1043" s="438"/>
      <c r="F1043" s="419" t="s">
        <v>7136</v>
      </c>
      <c r="G1043" s="419" t="s">
        <v>7137</v>
      </c>
      <c r="H1043" s="419" t="s">
        <v>59</v>
      </c>
      <c r="I1043" s="419">
        <v>5.0</v>
      </c>
      <c r="J1043" s="420">
        <v>45742.0</v>
      </c>
      <c r="K1043" s="419" t="s">
        <v>36</v>
      </c>
      <c r="L1043" s="419" t="s">
        <v>6774</v>
      </c>
      <c r="M1043" s="450" t="s">
        <v>6775</v>
      </c>
      <c r="N1043" s="415"/>
      <c r="O1043" s="419"/>
      <c r="P1043" s="421"/>
      <c r="Q1043" s="415"/>
      <c r="R1043" s="415"/>
      <c r="S1043" s="415"/>
      <c r="T1043" s="415"/>
      <c r="U1043" s="415"/>
      <c r="V1043" s="415"/>
      <c r="W1043" s="415"/>
      <c r="X1043" s="415"/>
      <c r="Y1043" s="415"/>
      <c r="Z1043" s="415"/>
      <c r="AA1043" s="415"/>
      <c r="AB1043" s="415"/>
      <c r="AC1043" s="415"/>
      <c r="AD1043" s="415"/>
      <c r="AE1043" s="415"/>
      <c r="AF1043" s="415"/>
      <c r="AG1043" s="415"/>
      <c r="AH1043" s="415"/>
      <c r="AI1043" s="415"/>
      <c r="AJ1043" s="415"/>
      <c r="AK1043" s="415"/>
      <c r="AL1043" s="415"/>
      <c r="AM1043" s="415"/>
      <c r="AN1043" s="415"/>
    </row>
    <row r="1044" ht="21.75" hidden="1" customHeight="1">
      <c r="A1044" s="416" t="s">
        <v>164</v>
      </c>
      <c r="B1044" s="425" t="s">
        <v>7138</v>
      </c>
      <c r="C1044" s="425"/>
      <c r="D1044" s="438" t="s">
        <v>7139</v>
      </c>
      <c r="E1044" s="438"/>
      <c r="F1044" s="419" t="s">
        <v>7140</v>
      </c>
      <c r="G1044" s="419" t="s">
        <v>7141</v>
      </c>
      <c r="H1044" s="419" t="s">
        <v>59</v>
      </c>
      <c r="I1044" s="419">
        <v>5.0</v>
      </c>
      <c r="J1044" s="420">
        <v>45722.0</v>
      </c>
      <c r="K1044" s="419" t="s">
        <v>36</v>
      </c>
      <c r="L1044" s="419" t="s">
        <v>7142</v>
      </c>
      <c r="M1044" s="450" t="s">
        <v>6775</v>
      </c>
      <c r="N1044" s="415"/>
      <c r="O1044" s="419"/>
      <c r="P1044" s="421"/>
      <c r="Q1044" s="415"/>
      <c r="R1044" s="415"/>
      <c r="S1044" s="415"/>
      <c r="T1044" s="415"/>
      <c r="U1044" s="415"/>
      <c r="V1044" s="415"/>
      <c r="W1044" s="415"/>
      <c r="X1044" s="415"/>
      <c r="Y1044" s="415"/>
      <c r="Z1044" s="415"/>
      <c r="AA1044" s="415"/>
      <c r="AB1044" s="415"/>
      <c r="AC1044" s="415"/>
      <c r="AD1044" s="415"/>
      <c r="AE1044" s="415"/>
      <c r="AF1044" s="415"/>
      <c r="AG1044" s="415"/>
      <c r="AH1044" s="415"/>
      <c r="AI1044" s="415"/>
      <c r="AJ1044" s="415"/>
      <c r="AK1044" s="415"/>
      <c r="AL1044" s="415"/>
      <c r="AM1044" s="415"/>
      <c r="AN1044" s="415"/>
    </row>
    <row r="1045" ht="21.75" hidden="1" customHeight="1">
      <c r="A1045" s="416" t="s">
        <v>164</v>
      </c>
      <c r="B1045" s="417" t="s">
        <v>7143</v>
      </c>
      <c r="C1045" s="417"/>
      <c r="D1045" s="438" t="s">
        <v>7144</v>
      </c>
      <c r="E1045" s="438"/>
      <c r="F1045" s="419" t="s">
        <v>7145</v>
      </c>
      <c r="G1045" s="419" t="s">
        <v>7146</v>
      </c>
      <c r="H1045" s="419" t="s">
        <v>59</v>
      </c>
      <c r="I1045" s="419">
        <v>5.0</v>
      </c>
      <c r="J1045" s="420">
        <v>45671.0</v>
      </c>
      <c r="K1045" s="419" t="s">
        <v>36</v>
      </c>
      <c r="L1045" s="419" t="s">
        <v>7133</v>
      </c>
      <c r="M1045" s="450" t="s">
        <v>6775</v>
      </c>
      <c r="N1045" s="415"/>
      <c r="O1045" s="419"/>
      <c r="P1045" s="421"/>
      <c r="Q1045" s="415"/>
      <c r="R1045" s="415"/>
      <c r="S1045" s="415"/>
      <c r="T1045" s="415"/>
      <c r="U1045" s="415"/>
      <c r="V1045" s="415"/>
      <c r="W1045" s="415"/>
      <c r="X1045" s="415"/>
      <c r="Y1045" s="415"/>
      <c r="Z1045" s="415"/>
      <c r="AA1045" s="415"/>
      <c r="AB1045" s="415"/>
      <c r="AC1045" s="415"/>
      <c r="AD1045" s="415"/>
      <c r="AE1045" s="415"/>
      <c r="AF1045" s="415"/>
      <c r="AG1045" s="415"/>
      <c r="AH1045" s="415"/>
      <c r="AI1045" s="415"/>
      <c r="AJ1045" s="415"/>
      <c r="AK1045" s="415"/>
      <c r="AL1045" s="415"/>
      <c r="AM1045" s="415"/>
      <c r="AN1045" s="415"/>
    </row>
    <row r="1046" ht="21.75" hidden="1" customHeight="1">
      <c r="A1046" s="416" t="s">
        <v>164</v>
      </c>
      <c r="B1046" s="425" t="s">
        <v>7147</v>
      </c>
      <c r="C1046" s="425"/>
      <c r="D1046" s="438" t="s">
        <v>7148</v>
      </c>
      <c r="E1046" s="438"/>
      <c r="F1046" s="419" t="s">
        <v>7149</v>
      </c>
      <c r="G1046" s="419" t="s">
        <v>7150</v>
      </c>
      <c r="H1046" s="419" t="s">
        <v>59</v>
      </c>
      <c r="I1046" s="419">
        <v>5.0</v>
      </c>
      <c r="J1046" s="420">
        <v>45710.0</v>
      </c>
      <c r="K1046" s="419" t="s">
        <v>36</v>
      </c>
      <c r="L1046" s="419" t="s">
        <v>7151</v>
      </c>
      <c r="M1046" s="450" t="s">
        <v>6775</v>
      </c>
      <c r="N1046" s="415"/>
      <c r="O1046" s="419"/>
      <c r="P1046" s="421"/>
      <c r="Q1046" s="415"/>
      <c r="R1046" s="415"/>
      <c r="S1046" s="415"/>
      <c r="T1046" s="415"/>
      <c r="U1046" s="415"/>
      <c r="V1046" s="415"/>
      <c r="W1046" s="415"/>
      <c r="X1046" s="415"/>
      <c r="Y1046" s="415"/>
      <c r="Z1046" s="415"/>
      <c r="AA1046" s="415"/>
      <c r="AB1046" s="415"/>
      <c r="AC1046" s="415"/>
      <c r="AD1046" s="415"/>
      <c r="AE1046" s="415"/>
      <c r="AF1046" s="415"/>
      <c r="AG1046" s="415"/>
      <c r="AH1046" s="415"/>
      <c r="AI1046" s="415"/>
      <c r="AJ1046" s="415"/>
      <c r="AK1046" s="415"/>
      <c r="AL1046" s="415"/>
      <c r="AM1046" s="415"/>
      <c r="AN1046" s="415"/>
    </row>
    <row r="1047" ht="21.75" hidden="1" customHeight="1">
      <c r="A1047" s="416" t="s">
        <v>164</v>
      </c>
      <c r="B1047" s="425" t="s">
        <v>7152</v>
      </c>
      <c r="C1047" s="425"/>
      <c r="D1047" s="438" t="s">
        <v>7153</v>
      </c>
      <c r="E1047" s="438"/>
      <c r="F1047" s="419" t="s">
        <v>7154</v>
      </c>
      <c r="G1047" s="419" t="s">
        <v>7155</v>
      </c>
      <c r="H1047" s="419" t="s">
        <v>59</v>
      </c>
      <c r="I1047" s="419">
        <v>5.0</v>
      </c>
      <c r="J1047" s="420">
        <v>45673.0</v>
      </c>
      <c r="K1047" s="419" t="s">
        <v>36</v>
      </c>
      <c r="L1047" s="419" t="s">
        <v>6774</v>
      </c>
      <c r="M1047" s="450" t="s">
        <v>6775</v>
      </c>
      <c r="N1047" s="415"/>
      <c r="O1047" s="419"/>
      <c r="P1047" s="421"/>
      <c r="Q1047" s="415"/>
      <c r="R1047" s="415"/>
      <c r="S1047" s="415"/>
      <c r="T1047" s="415"/>
      <c r="U1047" s="415"/>
      <c r="V1047" s="415"/>
      <c r="W1047" s="415"/>
      <c r="X1047" s="415"/>
      <c r="Y1047" s="415"/>
      <c r="Z1047" s="415"/>
      <c r="AA1047" s="415"/>
      <c r="AB1047" s="415"/>
      <c r="AC1047" s="415"/>
      <c r="AD1047" s="415"/>
      <c r="AE1047" s="415"/>
      <c r="AF1047" s="415"/>
      <c r="AG1047" s="415"/>
      <c r="AH1047" s="415"/>
      <c r="AI1047" s="415"/>
      <c r="AJ1047" s="415"/>
      <c r="AK1047" s="415"/>
      <c r="AL1047" s="415"/>
      <c r="AM1047" s="415"/>
      <c r="AN1047" s="415"/>
    </row>
    <row r="1048" ht="21.75" hidden="1" customHeight="1">
      <c r="A1048" s="416" t="s">
        <v>164</v>
      </c>
      <c r="B1048" s="417" t="s">
        <v>7156</v>
      </c>
      <c r="C1048" s="417"/>
      <c r="D1048" s="448" t="s">
        <v>7157</v>
      </c>
      <c r="E1048" s="448"/>
      <c r="F1048" s="419" t="s">
        <v>7158</v>
      </c>
      <c r="G1048" s="419" t="s">
        <v>7159</v>
      </c>
      <c r="H1048" s="419" t="s">
        <v>59</v>
      </c>
      <c r="I1048" s="419">
        <v>5.0</v>
      </c>
      <c r="J1048" s="420">
        <v>45666.0</v>
      </c>
      <c r="K1048" s="419" t="s">
        <v>36</v>
      </c>
      <c r="L1048" s="419" t="s">
        <v>6774</v>
      </c>
      <c r="M1048" s="450" t="s">
        <v>6775</v>
      </c>
      <c r="N1048" s="415"/>
      <c r="O1048" s="419"/>
      <c r="P1048" s="421"/>
      <c r="Q1048" s="415"/>
      <c r="R1048" s="415"/>
      <c r="S1048" s="415"/>
      <c r="T1048" s="415"/>
      <c r="U1048" s="415"/>
      <c r="V1048" s="415"/>
      <c r="W1048" s="415"/>
      <c r="X1048" s="415"/>
      <c r="Y1048" s="415"/>
      <c r="Z1048" s="415"/>
      <c r="AA1048" s="415"/>
      <c r="AB1048" s="415"/>
      <c r="AC1048" s="415"/>
      <c r="AD1048" s="415"/>
      <c r="AE1048" s="415"/>
      <c r="AF1048" s="415"/>
      <c r="AG1048" s="415"/>
      <c r="AH1048" s="415"/>
      <c r="AI1048" s="415"/>
      <c r="AJ1048" s="415"/>
      <c r="AK1048" s="415"/>
      <c r="AL1048" s="415"/>
      <c r="AM1048" s="415"/>
      <c r="AN1048" s="415"/>
    </row>
    <row r="1049" ht="21.75" hidden="1" customHeight="1">
      <c r="A1049" s="416" t="s">
        <v>164</v>
      </c>
      <c r="B1049" s="417" t="s">
        <v>7160</v>
      </c>
      <c r="C1049" s="417"/>
      <c r="D1049" s="448" t="s">
        <v>7161</v>
      </c>
      <c r="E1049" s="448"/>
      <c r="F1049" s="419" t="s">
        <v>7162</v>
      </c>
      <c r="G1049" s="419" t="s">
        <v>7163</v>
      </c>
      <c r="H1049" s="419" t="s">
        <v>59</v>
      </c>
      <c r="I1049" s="419">
        <v>5.0</v>
      </c>
      <c r="J1049" s="420">
        <v>45665.0</v>
      </c>
      <c r="K1049" s="419" t="s">
        <v>36</v>
      </c>
      <c r="L1049" s="419" t="s">
        <v>7164</v>
      </c>
      <c r="M1049" s="450" t="s">
        <v>6775</v>
      </c>
      <c r="N1049" s="415"/>
      <c r="O1049" s="419"/>
      <c r="P1049" s="421"/>
      <c r="Q1049" s="415"/>
      <c r="R1049" s="415"/>
      <c r="S1049" s="415"/>
      <c r="T1049" s="415"/>
      <c r="U1049" s="415"/>
      <c r="V1049" s="415"/>
      <c r="W1049" s="415"/>
      <c r="X1049" s="415"/>
      <c r="Y1049" s="415"/>
      <c r="Z1049" s="415"/>
      <c r="AA1049" s="415"/>
      <c r="AB1049" s="415"/>
      <c r="AC1049" s="415"/>
      <c r="AD1049" s="415"/>
      <c r="AE1049" s="415"/>
      <c r="AF1049" s="415"/>
      <c r="AG1049" s="415"/>
      <c r="AH1049" s="415"/>
      <c r="AI1049" s="415"/>
      <c r="AJ1049" s="415"/>
      <c r="AK1049" s="415"/>
      <c r="AL1049" s="415"/>
      <c r="AM1049" s="415"/>
      <c r="AN1049" s="415"/>
    </row>
    <row r="1050" ht="21.75" hidden="1" customHeight="1">
      <c r="A1050" s="416" t="s">
        <v>164</v>
      </c>
      <c r="B1050" s="417" t="s">
        <v>7165</v>
      </c>
      <c r="C1050" s="417"/>
      <c r="D1050" s="438" t="s">
        <v>7166</v>
      </c>
      <c r="E1050" s="438"/>
      <c r="F1050" s="419" t="s">
        <v>7167</v>
      </c>
      <c r="G1050" s="419" t="s">
        <v>7168</v>
      </c>
      <c r="H1050" s="419" t="s">
        <v>59</v>
      </c>
      <c r="I1050" s="419">
        <v>5.0</v>
      </c>
      <c r="J1050" s="420">
        <v>45634.0</v>
      </c>
      <c r="K1050" s="419" t="s">
        <v>36</v>
      </c>
      <c r="L1050" s="419" t="s">
        <v>6965</v>
      </c>
      <c r="M1050" s="450" t="s">
        <v>6775</v>
      </c>
      <c r="N1050" s="415"/>
      <c r="O1050" s="419"/>
      <c r="P1050" s="421"/>
      <c r="Q1050" s="415"/>
      <c r="R1050" s="415"/>
      <c r="S1050" s="415"/>
      <c r="T1050" s="415"/>
      <c r="U1050" s="415"/>
      <c r="V1050" s="415"/>
      <c r="W1050" s="415"/>
      <c r="X1050" s="415"/>
      <c r="Y1050" s="415"/>
      <c r="Z1050" s="415"/>
      <c r="AA1050" s="415"/>
      <c r="AB1050" s="415"/>
      <c r="AC1050" s="415"/>
      <c r="AD1050" s="415"/>
      <c r="AE1050" s="415"/>
      <c r="AF1050" s="415"/>
      <c r="AG1050" s="415"/>
      <c r="AH1050" s="415"/>
      <c r="AI1050" s="415"/>
      <c r="AJ1050" s="415"/>
      <c r="AK1050" s="415"/>
      <c r="AL1050" s="415"/>
      <c r="AM1050" s="415"/>
      <c r="AN1050" s="415"/>
    </row>
    <row r="1051" ht="21.75" hidden="1" customHeight="1">
      <c r="A1051" s="416" t="s">
        <v>164</v>
      </c>
      <c r="B1051" s="425" t="s">
        <v>7169</v>
      </c>
      <c r="C1051" s="425"/>
      <c r="D1051" s="438" t="s">
        <v>7170</v>
      </c>
      <c r="E1051" s="438"/>
      <c r="F1051" s="419" t="s">
        <v>7171</v>
      </c>
      <c r="G1051" s="419" t="s">
        <v>7172</v>
      </c>
      <c r="H1051" s="419" t="s">
        <v>59</v>
      </c>
      <c r="I1051" s="419">
        <v>5.0</v>
      </c>
      <c r="J1051" s="420">
        <v>45624.0</v>
      </c>
      <c r="K1051" s="419" t="s">
        <v>36</v>
      </c>
      <c r="L1051" s="419" t="s">
        <v>6774</v>
      </c>
      <c r="M1051" s="450" t="s">
        <v>6775</v>
      </c>
      <c r="N1051" s="415"/>
      <c r="O1051" s="419"/>
      <c r="P1051" s="421"/>
      <c r="Q1051" s="415"/>
      <c r="R1051" s="415"/>
      <c r="S1051" s="415"/>
      <c r="T1051" s="415"/>
      <c r="U1051" s="415"/>
      <c r="V1051" s="415"/>
      <c r="W1051" s="415"/>
      <c r="X1051" s="415"/>
      <c r="Y1051" s="415"/>
      <c r="Z1051" s="415"/>
      <c r="AA1051" s="415"/>
      <c r="AB1051" s="415"/>
      <c r="AC1051" s="415"/>
      <c r="AD1051" s="415"/>
      <c r="AE1051" s="415"/>
      <c r="AF1051" s="415"/>
      <c r="AG1051" s="415"/>
      <c r="AH1051" s="415"/>
      <c r="AI1051" s="415"/>
      <c r="AJ1051" s="415"/>
      <c r="AK1051" s="415"/>
      <c r="AL1051" s="415"/>
      <c r="AM1051" s="415"/>
      <c r="AN1051" s="415"/>
    </row>
    <row r="1052" ht="21.75" hidden="1" customHeight="1">
      <c r="A1052" s="416" t="s">
        <v>164</v>
      </c>
      <c r="B1052" s="425" t="s">
        <v>7173</v>
      </c>
      <c r="C1052" s="425"/>
      <c r="D1052" s="438" t="s">
        <v>7174</v>
      </c>
      <c r="E1052" s="438"/>
      <c r="F1052" s="419" t="s">
        <v>7175</v>
      </c>
      <c r="G1052" s="419" t="s">
        <v>7176</v>
      </c>
      <c r="H1052" s="419" t="s">
        <v>59</v>
      </c>
      <c r="I1052" s="419">
        <v>5.0</v>
      </c>
      <c r="J1052" s="420">
        <v>45619.0</v>
      </c>
      <c r="K1052" s="419" t="s">
        <v>36</v>
      </c>
      <c r="L1052" s="419" t="s">
        <v>7177</v>
      </c>
      <c r="M1052" s="450" t="s">
        <v>6775</v>
      </c>
      <c r="N1052" s="415"/>
      <c r="O1052" s="419"/>
      <c r="P1052" s="421"/>
      <c r="Q1052" s="415"/>
      <c r="R1052" s="415"/>
      <c r="S1052" s="415"/>
      <c r="T1052" s="415"/>
      <c r="U1052" s="415"/>
      <c r="V1052" s="415"/>
      <c r="W1052" s="415"/>
      <c r="X1052" s="415"/>
      <c r="Y1052" s="415"/>
      <c r="Z1052" s="415"/>
      <c r="AA1052" s="415"/>
      <c r="AB1052" s="415"/>
      <c r="AC1052" s="415"/>
      <c r="AD1052" s="415"/>
      <c r="AE1052" s="415"/>
      <c r="AF1052" s="415"/>
      <c r="AG1052" s="415"/>
      <c r="AH1052" s="415"/>
      <c r="AI1052" s="415"/>
      <c r="AJ1052" s="415"/>
      <c r="AK1052" s="415"/>
      <c r="AL1052" s="415"/>
      <c r="AM1052" s="415"/>
      <c r="AN1052" s="415"/>
    </row>
    <row r="1053" ht="21.75" hidden="1" customHeight="1">
      <c r="A1053" s="416" t="s">
        <v>164</v>
      </c>
      <c r="B1053" s="425" t="s">
        <v>7178</v>
      </c>
      <c r="C1053" s="425"/>
      <c r="D1053" s="438" t="s">
        <v>7179</v>
      </c>
      <c r="E1053" s="438"/>
      <c r="F1053" s="419" t="s">
        <v>7180</v>
      </c>
      <c r="G1053" s="419" t="s">
        <v>7181</v>
      </c>
      <c r="H1053" s="419" t="s">
        <v>59</v>
      </c>
      <c r="I1053" s="419">
        <v>5.0</v>
      </c>
      <c r="J1053" s="420">
        <v>45618.0</v>
      </c>
      <c r="K1053" s="419" t="s">
        <v>36</v>
      </c>
      <c r="L1053" s="419" t="s">
        <v>7182</v>
      </c>
      <c r="M1053" s="450" t="s">
        <v>6775</v>
      </c>
      <c r="N1053" s="415"/>
      <c r="O1053" s="419"/>
      <c r="P1053" s="421"/>
      <c r="Q1053" s="415"/>
      <c r="R1053" s="415"/>
      <c r="S1053" s="415"/>
      <c r="T1053" s="415"/>
      <c r="U1053" s="415"/>
      <c r="V1053" s="415"/>
      <c r="W1053" s="415"/>
      <c r="X1053" s="415"/>
      <c r="Y1053" s="415"/>
      <c r="Z1053" s="415"/>
      <c r="AA1053" s="415"/>
      <c r="AB1053" s="415"/>
      <c r="AC1053" s="415"/>
      <c r="AD1053" s="415"/>
      <c r="AE1053" s="415"/>
      <c r="AF1053" s="415"/>
      <c r="AG1053" s="415"/>
      <c r="AH1053" s="415"/>
      <c r="AI1053" s="415"/>
      <c r="AJ1053" s="415"/>
      <c r="AK1053" s="415"/>
      <c r="AL1053" s="415"/>
      <c r="AM1053" s="415"/>
      <c r="AN1053" s="415"/>
    </row>
    <row r="1054" ht="21.75" hidden="1" customHeight="1">
      <c r="A1054" s="416" t="s">
        <v>164</v>
      </c>
      <c r="B1054" s="417" t="s">
        <v>7183</v>
      </c>
      <c r="C1054" s="417"/>
      <c r="D1054" s="448" t="s">
        <v>7184</v>
      </c>
      <c r="E1054" s="448"/>
      <c r="F1054" s="419" t="s">
        <v>7185</v>
      </c>
      <c r="G1054" s="419" t="s">
        <v>7186</v>
      </c>
      <c r="H1054" s="419" t="s">
        <v>59</v>
      </c>
      <c r="I1054" s="419">
        <v>5.0</v>
      </c>
      <c r="J1054" s="420">
        <v>45457.0</v>
      </c>
      <c r="K1054" s="419" t="s">
        <v>36</v>
      </c>
      <c r="L1054" s="419" t="s">
        <v>7187</v>
      </c>
      <c r="M1054" s="450" t="s">
        <v>6775</v>
      </c>
      <c r="N1054" s="415"/>
      <c r="O1054" s="419"/>
      <c r="P1054" s="421"/>
      <c r="Q1054" s="415"/>
      <c r="R1054" s="415"/>
      <c r="S1054" s="415"/>
      <c r="T1054" s="415"/>
      <c r="U1054" s="415"/>
      <c r="V1054" s="415"/>
      <c r="W1054" s="415"/>
      <c r="X1054" s="415"/>
      <c r="Y1054" s="415"/>
      <c r="Z1054" s="415"/>
      <c r="AA1054" s="415"/>
      <c r="AB1054" s="415"/>
      <c r="AC1054" s="415"/>
      <c r="AD1054" s="415"/>
      <c r="AE1054" s="415"/>
      <c r="AF1054" s="415"/>
      <c r="AG1054" s="415"/>
      <c r="AH1054" s="415"/>
      <c r="AI1054" s="415"/>
      <c r="AJ1054" s="415"/>
      <c r="AK1054" s="415"/>
      <c r="AL1054" s="415"/>
      <c r="AM1054" s="415"/>
      <c r="AN1054" s="415"/>
    </row>
    <row r="1055" ht="21.75" hidden="1" customHeight="1">
      <c r="A1055" s="416" t="s">
        <v>164</v>
      </c>
      <c r="B1055" s="417" t="s">
        <v>7188</v>
      </c>
      <c r="C1055" s="417"/>
      <c r="D1055" s="438" t="s">
        <v>7189</v>
      </c>
      <c r="E1055" s="438"/>
      <c r="F1055" s="419" t="s">
        <v>7190</v>
      </c>
      <c r="G1055" s="419" t="s">
        <v>7191</v>
      </c>
      <c r="H1055" s="419" t="s">
        <v>59</v>
      </c>
      <c r="I1055" s="419">
        <v>5.0</v>
      </c>
      <c r="J1055" s="420">
        <v>45589.0</v>
      </c>
      <c r="K1055" s="419" t="s">
        <v>36</v>
      </c>
      <c r="L1055" s="419" t="s">
        <v>7142</v>
      </c>
      <c r="M1055" s="450" t="s">
        <v>6775</v>
      </c>
      <c r="N1055" s="415"/>
      <c r="O1055" s="419"/>
      <c r="P1055" s="421"/>
      <c r="Q1055" s="415"/>
      <c r="R1055" s="415"/>
      <c r="S1055" s="415"/>
      <c r="T1055" s="415"/>
      <c r="U1055" s="415"/>
      <c r="V1055" s="415"/>
      <c r="W1055" s="415"/>
      <c r="X1055" s="415"/>
      <c r="Y1055" s="415"/>
      <c r="Z1055" s="415"/>
      <c r="AA1055" s="415"/>
      <c r="AB1055" s="415"/>
      <c r="AC1055" s="415"/>
      <c r="AD1055" s="415"/>
      <c r="AE1055" s="415"/>
      <c r="AF1055" s="415"/>
      <c r="AG1055" s="415"/>
      <c r="AH1055" s="415"/>
      <c r="AI1055" s="415"/>
      <c r="AJ1055" s="415"/>
      <c r="AK1055" s="415"/>
      <c r="AL1055" s="415"/>
      <c r="AM1055" s="415"/>
      <c r="AN1055" s="415"/>
    </row>
    <row r="1056" ht="21.75" hidden="1" customHeight="1">
      <c r="A1056" s="416" t="s">
        <v>164</v>
      </c>
      <c r="B1056" s="417" t="s">
        <v>7192</v>
      </c>
      <c r="C1056" s="417"/>
      <c r="D1056" s="438" t="s">
        <v>7193</v>
      </c>
      <c r="E1056" s="438"/>
      <c r="F1056" s="419" t="s">
        <v>7194</v>
      </c>
      <c r="G1056" s="419" t="s">
        <v>7195</v>
      </c>
      <c r="H1056" s="419" t="s">
        <v>59</v>
      </c>
      <c r="I1056" s="419">
        <v>5.0</v>
      </c>
      <c r="J1056" s="420">
        <v>45588.0</v>
      </c>
      <c r="K1056" s="419" t="s">
        <v>36</v>
      </c>
      <c r="L1056" s="419" t="s">
        <v>6774</v>
      </c>
      <c r="M1056" s="450" t="s">
        <v>6775</v>
      </c>
      <c r="N1056" s="415"/>
      <c r="O1056" s="419"/>
      <c r="P1056" s="421"/>
      <c r="Q1056" s="415"/>
      <c r="R1056" s="415"/>
      <c r="S1056" s="415"/>
      <c r="T1056" s="415"/>
      <c r="U1056" s="415"/>
      <c r="V1056" s="415"/>
      <c r="W1056" s="415"/>
      <c r="X1056" s="415"/>
      <c r="Y1056" s="415"/>
      <c r="Z1056" s="415"/>
      <c r="AA1056" s="415"/>
      <c r="AB1056" s="415"/>
      <c r="AC1056" s="415"/>
      <c r="AD1056" s="415"/>
      <c r="AE1056" s="415"/>
      <c r="AF1056" s="415"/>
      <c r="AG1056" s="415"/>
      <c r="AH1056" s="415"/>
      <c r="AI1056" s="415"/>
      <c r="AJ1056" s="415"/>
      <c r="AK1056" s="415"/>
      <c r="AL1056" s="415"/>
      <c r="AM1056" s="415"/>
      <c r="AN1056" s="415"/>
    </row>
    <row r="1057" ht="21.75" hidden="1" customHeight="1">
      <c r="A1057" s="416" t="s">
        <v>164</v>
      </c>
      <c r="B1057" s="417" t="s">
        <v>7196</v>
      </c>
      <c r="C1057" s="417"/>
      <c r="D1057" s="438" t="s">
        <v>7197</v>
      </c>
      <c r="E1057" s="438"/>
      <c r="F1057" s="419" t="s">
        <v>7198</v>
      </c>
      <c r="G1057" s="419" t="s">
        <v>7199</v>
      </c>
      <c r="H1057" s="419" t="s">
        <v>59</v>
      </c>
      <c r="I1057" s="419">
        <v>5.0</v>
      </c>
      <c r="J1057" s="420">
        <v>45588.0</v>
      </c>
      <c r="K1057" s="419" t="s">
        <v>36</v>
      </c>
      <c r="L1057" s="419" t="s">
        <v>6774</v>
      </c>
      <c r="M1057" s="450" t="s">
        <v>6775</v>
      </c>
      <c r="N1057" s="415"/>
      <c r="O1057" s="419"/>
      <c r="P1057" s="421"/>
      <c r="Q1057" s="415"/>
      <c r="R1057" s="415"/>
      <c r="S1057" s="415"/>
      <c r="T1057" s="415"/>
      <c r="U1057" s="415"/>
      <c r="V1057" s="415"/>
      <c r="W1057" s="415"/>
      <c r="X1057" s="415"/>
      <c r="Y1057" s="415"/>
      <c r="Z1057" s="415"/>
      <c r="AA1057" s="415"/>
      <c r="AB1057" s="415"/>
      <c r="AC1057" s="415"/>
      <c r="AD1057" s="415"/>
      <c r="AE1057" s="415"/>
      <c r="AF1057" s="415"/>
      <c r="AG1057" s="415"/>
      <c r="AH1057" s="415"/>
      <c r="AI1057" s="415"/>
      <c r="AJ1057" s="415"/>
      <c r="AK1057" s="415"/>
      <c r="AL1057" s="415"/>
      <c r="AM1057" s="415"/>
      <c r="AN1057" s="415"/>
    </row>
    <row r="1058" ht="21.75" hidden="1" customHeight="1">
      <c r="A1058" s="416" t="s">
        <v>164</v>
      </c>
      <c r="B1058" s="425" t="s">
        <v>7200</v>
      </c>
      <c r="C1058" s="425"/>
      <c r="D1058" s="438" t="s">
        <v>7201</v>
      </c>
      <c r="E1058" s="438"/>
      <c r="F1058" s="419" t="s">
        <v>7202</v>
      </c>
      <c r="G1058" s="419" t="s">
        <v>7203</v>
      </c>
      <c r="H1058" s="419" t="s">
        <v>66</v>
      </c>
      <c r="I1058" s="419">
        <v>5.0</v>
      </c>
      <c r="J1058" s="420">
        <v>45775.0</v>
      </c>
      <c r="K1058" s="419" t="s">
        <v>36</v>
      </c>
      <c r="L1058" s="419" t="s">
        <v>6965</v>
      </c>
      <c r="M1058" s="450" t="s">
        <v>6775</v>
      </c>
      <c r="N1058" s="415"/>
      <c r="O1058" s="419"/>
      <c r="P1058" s="421"/>
      <c r="Q1058" s="415"/>
      <c r="R1058" s="415"/>
      <c r="S1058" s="415"/>
      <c r="T1058" s="415"/>
      <c r="U1058" s="415"/>
      <c r="V1058" s="415"/>
      <c r="W1058" s="415"/>
      <c r="X1058" s="415"/>
      <c r="Y1058" s="415"/>
      <c r="Z1058" s="415"/>
      <c r="AA1058" s="415"/>
      <c r="AB1058" s="415"/>
      <c r="AC1058" s="415"/>
      <c r="AD1058" s="415"/>
      <c r="AE1058" s="415"/>
      <c r="AF1058" s="415"/>
      <c r="AG1058" s="415"/>
      <c r="AH1058" s="415"/>
      <c r="AI1058" s="415"/>
      <c r="AJ1058" s="415"/>
      <c r="AK1058" s="415"/>
      <c r="AL1058" s="415"/>
      <c r="AM1058" s="415"/>
      <c r="AN1058" s="415"/>
    </row>
    <row r="1059" ht="21.75" hidden="1" customHeight="1">
      <c r="A1059" s="416" t="s">
        <v>164</v>
      </c>
      <c r="B1059" s="417" t="s">
        <v>7204</v>
      </c>
      <c r="C1059" s="417"/>
      <c r="D1059" s="438" t="s">
        <v>7205</v>
      </c>
      <c r="E1059" s="438"/>
      <c r="F1059" s="419" t="s">
        <v>7206</v>
      </c>
      <c r="G1059" s="419" t="s">
        <v>7207</v>
      </c>
      <c r="H1059" s="419" t="s">
        <v>66</v>
      </c>
      <c r="I1059" s="419">
        <v>5.0</v>
      </c>
      <c r="J1059" s="420">
        <v>45775.0</v>
      </c>
      <c r="K1059" s="419" t="s">
        <v>36</v>
      </c>
      <c r="L1059" s="419" t="s">
        <v>6970</v>
      </c>
      <c r="M1059" s="450" t="s">
        <v>6775</v>
      </c>
      <c r="N1059" s="415"/>
      <c r="O1059" s="419"/>
      <c r="P1059" s="421"/>
      <c r="Q1059" s="415"/>
      <c r="R1059" s="415"/>
      <c r="S1059" s="415"/>
      <c r="T1059" s="415"/>
      <c r="U1059" s="415"/>
      <c r="V1059" s="415"/>
      <c r="W1059" s="415"/>
      <c r="X1059" s="415"/>
      <c r="Y1059" s="415"/>
      <c r="Z1059" s="415"/>
      <c r="AA1059" s="415"/>
      <c r="AB1059" s="415"/>
      <c r="AC1059" s="415"/>
      <c r="AD1059" s="415"/>
      <c r="AE1059" s="415"/>
      <c r="AF1059" s="415"/>
      <c r="AG1059" s="415"/>
      <c r="AH1059" s="415"/>
      <c r="AI1059" s="415"/>
      <c r="AJ1059" s="415"/>
      <c r="AK1059" s="415"/>
      <c r="AL1059" s="415"/>
      <c r="AM1059" s="415"/>
      <c r="AN1059" s="415"/>
    </row>
    <row r="1060" ht="21.75" hidden="1" customHeight="1">
      <c r="A1060" s="416" t="s">
        <v>164</v>
      </c>
      <c r="B1060" s="425" t="s">
        <v>7208</v>
      </c>
      <c r="C1060" s="425"/>
      <c r="D1060" s="448" t="s">
        <v>7209</v>
      </c>
      <c r="E1060" s="448"/>
      <c r="F1060" s="419" t="s">
        <v>7210</v>
      </c>
      <c r="G1060" s="419" t="s">
        <v>7211</v>
      </c>
      <c r="H1060" s="419" t="s">
        <v>66</v>
      </c>
      <c r="I1060" s="419">
        <v>5.0</v>
      </c>
      <c r="J1060" s="420">
        <v>45770.0</v>
      </c>
      <c r="K1060" s="419" t="s">
        <v>36</v>
      </c>
      <c r="L1060" s="419" t="s">
        <v>6935</v>
      </c>
      <c r="M1060" s="450" t="s">
        <v>6775</v>
      </c>
      <c r="N1060" s="415"/>
      <c r="O1060" s="419"/>
      <c r="P1060" s="421"/>
      <c r="Q1060" s="415"/>
      <c r="R1060" s="415"/>
      <c r="S1060" s="415"/>
      <c r="T1060" s="415"/>
      <c r="U1060" s="415"/>
      <c r="V1060" s="415"/>
      <c r="W1060" s="415"/>
      <c r="X1060" s="415"/>
      <c r="Y1060" s="415"/>
      <c r="Z1060" s="415"/>
      <c r="AA1060" s="415"/>
      <c r="AB1060" s="415"/>
      <c r="AC1060" s="415"/>
      <c r="AD1060" s="415"/>
      <c r="AE1060" s="415"/>
      <c r="AF1060" s="415"/>
      <c r="AG1060" s="415"/>
      <c r="AH1060" s="415"/>
      <c r="AI1060" s="415"/>
      <c r="AJ1060" s="415"/>
      <c r="AK1060" s="415"/>
      <c r="AL1060" s="415"/>
      <c r="AM1060" s="415"/>
      <c r="AN1060" s="415"/>
    </row>
    <row r="1061" ht="21.75" hidden="1" customHeight="1">
      <c r="A1061" s="416" t="s">
        <v>164</v>
      </c>
      <c r="B1061" s="425" t="s">
        <v>7212</v>
      </c>
      <c r="C1061" s="425"/>
      <c r="D1061" s="438" t="s">
        <v>7213</v>
      </c>
      <c r="E1061" s="438"/>
      <c r="F1061" s="419" t="s">
        <v>7214</v>
      </c>
      <c r="G1061" s="419" t="s">
        <v>7215</v>
      </c>
      <c r="H1061" s="419" t="s">
        <v>66</v>
      </c>
      <c r="I1061" s="419">
        <v>5.0</v>
      </c>
      <c r="J1061" s="420">
        <v>45770.0</v>
      </c>
      <c r="K1061" s="419" t="s">
        <v>36</v>
      </c>
      <c r="L1061" s="419" t="s">
        <v>6935</v>
      </c>
      <c r="M1061" s="450" t="s">
        <v>6775</v>
      </c>
      <c r="N1061" s="415"/>
      <c r="O1061" s="419"/>
      <c r="P1061" s="421"/>
      <c r="Q1061" s="415"/>
      <c r="R1061" s="415"/>
      <c r="S1061" s="415"/>
      <c r="T1061" s="415"/>
      <c r="U1061" s="415"/>
      <c r="V1061" s="415"/>
      <c r="W1061" s="415"/>
      <c r="X1061" s="415"/>
      <c r="Y1061" s="415"/>
      <c r="Z1061" s="415"/>
      <c r="AA1061" s="415"/>
      <c r="AB1061" s="415"/>
      <c r="AC1061" s="415"/>
      <c r="AD1061" s="415"/>
      <c r="AE1061" s="415"/>
      <c r="AF1061" s="415"/>
      <c r="AG1061" s="415"/>
      <c r="AH1061" s="415"/>
      <c r="AI1061" s="415"/>
      <c r="AJ1061" s="415"/>
      <c r="AK1061" s="415"/>
      <c r="AL1061" s="415"/>
      <c r="AM1061" s="415"/>
      <c r="AN1061" s="415"/>
    </row>
    <row r="1062" ht="21.75" hidden="1" customHeight="1">
      <c r="A1062" s="416" t="s">
        <v>164</v>
      </c>
      <c r="B1062" s="417" t="s">
        <v>7216</v>
      </c>
      <c r="C1062" s="417"/>
      <c r="D1062" s="438" t="s">
        <v>7217</v>
      </c>
      <c r="E1062" s="438"/>
      <c r="F1062" s="419" t="s">
        <v>7218</v>
      </c>
      <c r="G1062" s="419" t="s">
        <v>7219</v>
      </c>
      <c r="H1062" s="419" t="s">
        <v>66</v>
      </c>
      <c r="I1062" s="419">
        <v>5.0</v>
      </c>
      <c r="J1062" s="420">
        <v>45769.0</v>
      </c>
      <c r="K1062" s="419" t="s">
        <v>36</v>
      </c>
      <c r="L1062" s="419" t="s">
        <v>6774</v>
      </c>
      <c r="M1062" s="450" t="s">
        <v>6775</v>
      </c>
      <c r="N1062" s="415"/>
      <c r="O1062" s="419"/>
      <c r="P1062" s="421"/>
      <c r="Q1062" s="415"/>
      <c r="R1062" s="415"/>
      <c r="S1062" s="415"/>
      <c r="T1062" s="415"/>
      <c r="U1062" s="415"/>
      <c r="V1062" s="415"/>
      <c r="W1062" s="415"/>
      <c r="X1062" s="415"/>
      <c r="Y1062" s="415"/>
      <c r="Z1062" s="415"/>
      <c r="AA1062" s="415"/>
      <c r="AB1062" s="415"/>
      <c r="AC1062" s="415"/>
      <c r="AD1062" s="415"/>
      <c r="AE1062" s="415"/>
      <c r="AF1062" s="415"/>
      <c r="AG1062" s="415"/>
      <c r="AH1062" s="415"/>
      <c r="AI1062" s="415"/>
      <c r="AJ1062" s="415"/>
      <c r="AK1062" s="415"/>
      <c r="AL1062" s="415"/>
      <c r="AM1062" s="415"/>
      <c r="AN1062" s="415"/>
    </row>
    <row r="1063" ht="21.75" hidden="1" customHeight="1">
      <c r="A1063" s="416" t="s">
        <v>164</v>
      </c>
      <c r="B1063" s="417" t="s">
        <v>7220</v>
      </c>
      <c r="C1063" s="417"/>
      <c r="D1063" s="448" t="s">
        <v>7221</v>
      </c>
      <c r="E1063" s="448"/>
      <c r="F1063" s="419" t="s">
        <v>7222</v>
      </c>
      <c r="G1063" s="419" t="s">
        <v>7223</v>
      </c>
      <c r="H1063" s="419" t="s">
        <v>66</v>
      </c>
      <c r="I1063" s="419">
        <v>5.0</v>
      </c>
      <c r="J1063" s="420">
        <v>45764.0</v>
      </c>
      <c r="K1063" s="419" t="s">
        <v>36</v>
      </c>
      <c r="L1063" s="419" t="s">
        <v>6970</v>
      </c>
      <c r="M1063" s="450" t="s">
        <v>6775</v>
      </c>
      <c r="N1063" s="415"/>
      <c r="O1063" s="419"/>
      <c r="P1063" s="421"/>
      <c r="Q1063" s="415"/>
      <c r="R1063" s="415"/>
      <c r="S1063" s="415"/>
      <c r="T1063" s="415"/>
      <c r="U1063" s="415"/>
      <c r="V1063" s="415"/>
      <c r="W1063" s="415"/>
      <c r="X1063" s="415"/>
      <c r="Y1063" s="415"/>
      <c r="Z1063" s="415"/>
      <c r="AA1063" s="415"/>
      <c r="AB1063" s="415"/>
      <c r="AC1063" s="415"/>
      <c r="AD1063" s="415"/>
      <c r="AE1063" s="415"/>
      <c r="AF1063" s="415"/>
      <c r="AG1063" s="415"/>
      <c r="AH1063" s="415"/>
      <c r="AI1063" s="415"/>
      <c r="AJ1063" s="415"/>
      <c r="AK1063" s="415"/>
      <c r="AL1063" s="415"/>
      <c r="AM1063" s="415"/>
      <c r="AN1063" s="415"/>
    </row>
    <row r="1064" ht="21.75" hidden="1" customHeight="1">
      <c r="A1064" s="416" t="s">
        <v>164</v>
      </c>
      <c r="B1064" s="425" t="s">
        <v>7224</v>
      </c>
      <c r="C1064" s="425"/>
      <c r="D1064" s="438" t="s">
        <v>7225</v>
      </c>
      <c r="E1064" s="438"/>
      <c r="F1064" s="419" t="s">
        <v>7226</v>
      </c>
      <c r="G1064" s="419" t="s">
        <v>7227</v>
      </c>
      <c r="H1064" s="419" t="s">
        <v>66</v>
      </c>
      <c r="I1064" s="419">
        <v>5.0</v>
      </c>
      <c r="J1064" s="420">
        <v>45762.0</v>
      </c>
      <c r="K1064" s="419" t="s">
        <v>36</v>
      </c>
      <c r="L1064" s="419" t="s">
        <v>6935</v>
      </c>
      <c r="M1064" s="450" t="s">
        <v>6775</v>
      </c>
      <c r="N1064" s="415"/>
      <c r="O1064" s="419"/>
      <c r="P1064" s="421"/>
      <c r="Q1064" s="415"/>
      <c r="R1064" s="415"/>
      <c r="S1064" s="415"/>
      <c r="T1064" s="415"/>
      <c r="U1064" s="415"/>
      <c r="V1064" s="415"/>
      <c r="W1064" s="415"/>
      <c r="X1064" s="415"/>
      <c r="Y1064" s="415"/>
      <c r="Z1064" s="415"/>
      <c r="AA1064" s="415"/>
      <c r="AB1064" s="415"/>
      <c r="AC1064" s="415"/>
      <c r="AD1064" s="415"/>
      <c r="AE1064" s="415"/>
      <c r="AF1064" s="415"/>
      <c r="AG1064" s="415"/>
      <c r="AH1064" s="415"/>
      <c r="AI1064" s="415"/>
      <c r="AJ1064" s="415"/>
      <c r="AK1064" s="415"/>
      <c r="AL1064" s="415"/>
      <c r="AM1064" s="415"/>
      <c r="AN1064" s="415"/>
    </row>
    <row r="1065" ht="21.75" hidden="1" customHeight="1">
      <c r="A1065" s="416" t="s">
        <v>164</v>
      </c>
      <c r="B1065" s="425" t="s">
        <v>7228</v>
      </c>
      <c r="C1065" s="425"/>
      <c r="D1065" s="438" t="s">
        <v>7229</v>
      </c>
      <c r="E1065" s="438"/>
      <c r="F1065" s="419" t="s">
        <v>7230</v>
      </c>
      <c r="G1065" s="419" t="s">
        <v>7231</v>
      </c>
      <c r="H1065" s="419" t="s">
        <v>66</v>
      </c>
      <c r="I1065" s="419">
        <v>5.0</v>
      </c>
      <c r="J1065" s="420">
        <v>45762.0</v>
      </c>
      <c r="K1065" s="419" t="s">
        <v>36</v>
      </c>
      <c r="L1065" s="419" t="s">
        <v>6774</v>
      </c>
      <c r="M1065" s="450" t="s">
        <v>6775</v>
      </c>
      <c r="N1065" s="415"/>
      <c r="O1065" s="419"/>
      <c r="P1065" s="421"/>
      <c r="Q1065" s="415"/>
      <c r="R1065" s="415"/>
      <c r="S1065" s="415"/>
      <c r="T1065" s="415"/>
      <c r="U1065" s="415"/>
      <c r="V1065" s="415"/>
      <c r="W1065" s="415"/>
      <c r="X1065" s="415"/>
      <c r="Y1065" s="415"/>
      <c r="Z1065" s="415"/>
      <c r="AA1065" s="415"/>
      <c r="AB1065" s="415"/>
      <c r="AC1065" s="415"/>
      <c r="AD1065" s="415"/>
      <c r="AE1065" s="415"/>
      <c r="AF1065" s="415"/>
      <c r="AG1065" s="415"/>
      <c r="AH1065" s="415"/>
      <c r="AI1065" s="415"/>
      <c r="AJ1065" s="415"/>
      <c r="AK1065" s="415"/>
      <c r="AL1065" s="415"/>
      <c r="AM1065" s="415"/>
      <c r="AN1065" s="415"/>
    </row>
    <row r="1066" ht="21.75" hidden="1" customHeight="1">
      <c r="A1066" s="416" t="s">
        <v>164</v>
      </c>
      <c r="B1066" s="425" t="s">
        <v>7232</v>
      </c>
      <c r="C1066" s="425"/>
      <c r="D1066" s="438" t="s">
        <v>7233</v>
      </c>
      <c r="E1066" s="438"/>
      <c r="F1066" s="419" t="s">
        <v>7234</v>
      </c>
      <c r="G1066" s="419" t="s">
        <v>7235</v>
      </c>
      <c r="H1066" s="419" t="s">
        <v>66</v>
      </c>
      <c r="I1066" s="419">
        <v>5.0</v>
      </c>
      <c r="J1066" s="420">
        <v>45760.0</v>
      </c>
      <c r="K1066" s="419" t="s">
        <v>36</v>
      </c>
      <c r="L1066" s="419" t="s">
        <v>6935</v>
      </c>
      <c r="M1066" s="450" t="s">
        <v>6775</v>
      </c>
      <c r="N1066" s="415"/>
      <c r="O1066" s="419"/>
      <c r="P1066" s="421"/>
      <c r="Q1066" s="415"/>
      <c r="R1066" s="415"/>
      <c r="S1066" s="415"/>
      <c r="T1066" s="415"/>
      <c r="U1066" s="415"/>
      <c r="V1066" s="415"/>
      <c r="W1066" s="415"/>
      <c r="X1066" s="415"/>
      <c r="Y1066" s="415"/>
      <c r="Z1066" s="415"/>
      <c r="AA1066" s="415"/>
      <c r="AB1066" s="415"/>
      <c r="AC1066" s="415"/>
      <c r="AD1066" s="415"/>
      <c r="AE1066" s="415"/>
      <c r="AF1066" s="415"/>
      <c r="AG1066" s="415"/>
      <c r="AH1066" s="415"/>
      <c r="AI1066" s="415"/>
      <c r="AJ1066" s="415"/>
      <c r="AK1066" s="415"/>
      <c r="AL1066" s="415"/>
      <c r="AM1066" s="415"/>
      <c r="AN1066" s="415"/>
    </row>
    <row r="1067" ht="21.75" hidden="1" customHeight="1">
      <c r="A1067" s="416" t="s">
        <v>164</v>
      </c>
      <c r="B1067" s="417" t="s">
        <v>7236</v>
      </c>
      <c r="C1067" s="417"/>
      <c r="D1067" s="438" t="s">
        <v>7237</v>
      </c>
      <c r="E1067" s="438"/>
      <c r="F1067" s="419" t="s">
        <v>7238</v>
      </c>
      <c r="G1067" s="419" t="s">
        <v>7239</v>
      </c>
      <c r="H1067" s="419" t="s">
        <v>66</v>
      </c>
      <c r="I1067" s="419">
        <v>5.0</v>
      </c>
      <c r="J1067" s="420">
        <v>45758.0</v>
      </c>
      <c r="K1067" s="419" t="s">
        <v>36</v>
      </c>
      <c r="L1067" s="419" t="s">
        <v>7240</v>
      </c>
      <c r="M1067" s="450" t="s">
        <v>6775</v>
      </c>
      <c r="N1067" s="415"/>
      <c r="O1067" s="419"/>
      <c r="P1067" s="421"/>
      <c r="Q1067" s="415"/>
      <c r="R1067" s="415"/>
      <c r="S1067" s="415"/>
      <c r="T1067" s="415"/>
      <c r="U1067" s="415"/>
      <c r="V1067" s="415"/>
      <c r="W1067" s="415"/>
      <c r="X1067" s="415"/>
      <c r="Y1067" s="415"/>
      <c r="Z1067" s="415"/>
      <c r="AA1067" s="415"/>
      <c r="AB1067" s="415"/>
      <c r="AC1067" s="415"/>
      <c r="AD1067" s="415"/>
      <c r="AE1067" s="415"/>
      <c r="AF1067" s="415"/>
      <c r="AG1067" s="415"/>
      <c r="AH1067" s="415"/>
      <c r="AI1067" s="415"/>
      <c r="AJ1067" s="415"/>
      <c r="AK1067" s="415"/>
      <c r="AL1067" s="415"/>
      <c r="AM1067" s="415"/>
      <c r="AN1067" s="415"/>
    </row>
    <row r="1068" ht="21.75" hidden="1" customHeight="1">
      <c r="A1068" s="416" t="s">
        <v>164</v>
      </c>
      <c r="B1068" s="417" t="s">
        <v>7241</v>
      </c>
      <c r="C1068" s="417"/>
      <c r="D1068" s="438" t="s">
        <v>7242</v>
      </c>
      <c r="E1068" s="438"/>
      <c r="F1068" s="419" t="s">
        <v>7243</v>
      </c>
      <c r="G1068" s="419" t="s">
        <v>7244</v>
      </c>
      <c r="H1068" s="419" t="s">
        <v>66</v>
      </c>
      <c r="I1068" s="419">
        <v>5.0</v>
      </c>
      <c r="J1068" s="420">
        <v>45755.0</v>
      </c>
      <c r="K1068" s="419" t="s">
        <v>36</v>
      </c>
      <c r="L1068" s="419" t="s">
        <v>6965</v>
      </c>
      <c r="M1068" s="450" t="s">
        <v>6775</v>
      </c>
      <c r="N1068" s="415"/>
      <c r="O1068" s="419"/>
      <c r="P1068" s="421"/>
      <c r="Q1068" s="415"/>
      <c r="R1068" s="415"/>
      <c r="S1068" s="415"/>
      <c r="T1068" s="415"/>
      <c r="U1068" s="415"/>
      <c r="V1068" s="415"/>
      <c r="W1068" s="415"/>
      <c r="X1068" s="415"/>
      <c r="Y1068" s="415"/>
      <c r="Z1068" s="415"/>
      <c r="AA1068" s="415"/>
      <c r="AB1068" s="415"/>
      <c r="AC1068" s="415"/>
      <c r="AD1068" s="415"/>
      <c r="AE1068" s="415"/>
      <c r="AF1068" s="415"/>
      <c r="AG1068" s="415"/>
      <c r="AH1068" s="415"/>
      <c r="AI1068" s="415"/>
      <c r="AJ1068" s="415"/>
      <c r="AK1068" s="415"/>
      <c r="AL1068" s="415"/>
      <c r="AM1068" s="415"/>
      <c r="AN1068" s="415"/>
    </row>
    <row r="1069" ht="21.75" hidden="1" customHeight="1">
      <c r="A1069" s="416" t="s">
        <v>164</v>
      </c>
      <c r="B1069" s="425" t="s">
        <v>7245</v>
      </c>
      <c r="C1069" s="425"/>
      <c r="D1069" s="438" t="s">
        <v>7246</v>
      </c>
      <c r="E1069" s="438"/>
      <c r="F1069" s="419" t="s">
        <v>7247</v>
      </c>
      <c r="G1069" s="419" t="s">
        <v>7248</v>
      </c>
      <c r="H1069" s="419" t="s">
        <v>66</v>
      </c>
      <c r="I1069" s="419">
        <v>5.0</v>
      </c>
      <c r="J1069" s="420">
        <v>45751.0</v>
      </c>
      <c r="K1069" s="419" t="s">
        <v>36</v>
      </c>
      <c r="L1069" s="419" t="s">
        <v>6935</v>
      </c>
      <c r="M1069" s="450" t="s">
        <v>6775</v>
      </c>
      <c r="N1069" s="415"/>
      <c r="O1069" s="419"/>
      <c r="P1069" s="421"/>
      <c r="Q1069" s="415"/>
      <c r="R1069" s="415"/>
      <c r="S1069" s="415"/>
      <c r="T1069" s="415"/>
      <c r="U1069" s="415"/>
      <c r="V1069" s="415"/>
      <c r="W1069" s="415"/>
      <c r="X1069" s="415"/>
      <c r="Y1069" s="415"/>
      <c r="Z1069" s="415"/>
      <c r="AA1069" s="415"/>
      <c r="AB1069" s="415"/>
      <c r="AC1069" s="415"/>
      <c r="AD1069" s="415"/>
      <c r="AE1069" s="415"/>
      <c r="AF1069" s="415"/>
      <c r="AG1069" s="415"/>
      <c r="AH1069" s="415"/>
      <c r="AI1069" s="415"/>
      <c r="AJ1069" s="415"/>
      <c r="AK1069" s="415"/>
      <c r="AL1069" s="415"/>
      <c r="AM1069" s="415"/>
      <c r="AN1069" s="415"/>
    </row>
    <row r="1070" ht="21.75" hidden="1" customHeight="1">
      <c r="A1070" s="416" t="s">
        <v>164</v>
      </c>
      <c r="B1070" s="425" t="s">
        <v>7249</v>
      </c>
      <c r="C1070" s="425"/>
      <c r="D1070" s="438" t="s">
        <v>7250</v>
      </c>
      <c r="E1070" s="438"/>
      <c r="F1070" s="419" t="s">
        <v>7251</v>
      </c>
      <c r="G1070" s="419" t="s">
        <v>7252</v>
      </c>
      <c r="H1070" s="419" t="s">
        <v>66</v>
      </c>
      <c r="I1070" s="419">
        <v>5.0</v>
      </c>
      <c r="J1070" s="420">
        <v>45750.0</v>
      </c>
      <c r="K1070" s="419" t="s">
        <v>36</v>
      </c>
      <c r="L1070" s="419" t="s">
        <v>6935</v>
      </c>
      <c r="M1070" s="450" t="s">
        <v>6775</v>
      </c>
      <c r="N1070" s="415"/>
      <c r="O1070" s="419"/>
      <c r="P1070" s="421"/>
      <c r="Q1070" s="415"/>
      <c r="R1070" s="415"/>
      <c r="S1070" s="415"/>
      <c r="T1070" s="415"/>
      <c r="U1070" s="415"/>
      <c r="V1070" s="415"/>
      <c r="W1070" s="415"/>
      <c r="X1070" s="415"/>
      <c r="Y1070" s="415"/>
      <c r="Z1070" s="415"/>
      <c r="AA1070" s="415"/>
      <c r="AB1070" s="415"/>
      <c r="AC1070" s="415"/>
      <c r="AD1070" s="415"/>
      <c r="AE1070" s="415"/>
      <c r="AF1070" s="415"/>
      <c r="AG1070" s="415"/>
      <c r="AH1070" s="415"/>
      <c r="AI1070" s="415"/>
      <c r="AJ1070" s="415"/>
      <c r="AK1070" s="415"/>
      <c r="AL1070" s="415"/>
      <c r="AM1070" s="415"/>
      <c r="AN1070" s="415"/>
    </row>
    <row r="1071" ht="21.75" hidden="1" customHeight="1">
      <c r="A1071" s="416" t="s">
        <v>164</v>
      </c>
      <c r="B1071" s="417" t="s">
        <v>7253</v>
      </c>
      <c r="C1071" s="417"/>
      <c r="D1071" s="448" t="s">
        <v>7254</v>
      </c>
      <c r="E1071" s="448"/>
      <c r="F1071" s="419" t="s">
        <v>7255</v>
      </c>
      <c r="G1071" s="419" t="s">
        <v>7256</v>
      </c>
      <c r="H1071" s="419" t="s">
        <v>66</v>
      </c>
      <c r="I1071" s="419">
        <v>5.0</v>
      </c>
      <c r="J1071" s="420">
        <v>45827.0</v>
      </c>
      <c r="K1071" s="419" t="s">
        <v>36</v>
      </c>
      <c r="L1071" s="419" t="s">
        <v>6862</v>
      </c>
      <c r="M1071" s="450" t="s">
        <v>6775</v>
      </c>
      <c r="N1071" s="415"/>
      <c r="O1071" s="419"/>
      <c r="P1071" s="421"/>
      <c r="Q1071" s="415"/>
      <c r="R1071" s="415"/>
      <c r="S1071" s="415"/>
      <c r="T1071" s="415"/>
      <c r="U1071" s="415"/>
      <c r="V1071" s="415"/>
      <c r="W1071" s="415"/>
      <c r="X1071" s="415"/>
      <c r="Y1071" s="415"/>
      <c r="Z1071" s="415"/>
      <c r="AA1071" s="415"/>
      <c r="AB1071" s="415"/>
      <c r="AC1071" s="415"/>
      <c r="AD1071" s="415"/>
      <c r="AE1071" s="415"/>
      <c r="AF1071" s="415"/>
      <c r="AG1071" s="415"/>
      <c r="AH1071" s="415"/>
      <c r="AI1071" s="415"/>
      <c r="AJ1071" s="415"/>
      <c r="AK1071" s="415"/>
      <c r="AL1071" s="415"/>
      <c r="AM1071" s="415"/>
      <c r="AN1071" s="415"/>
    </row>
    <row r="1072" ht="21.75" hidden="1" customHeight="1">
      <c r="A1072" s="416" t="s">
        <v>164</v>
      </c>
      <c r="B1072" s="417" t="s">
        <v>7257</v>
      </c>
      <c r="C1072" s="417"/>
      <c r="D1072" s="448" t="s">
        <v>7258</v>
      </c>
      <c r="E1072" s="448"/>
      <c r="F1072" s="419" t="s">
        <v>7259</v>
      </c>
      <c r="G1072" s="419" t="s">
        <v>7256</v>
      </c>
      <c r="H1072" s="419" t="s">
        <v>66</v>
      </c>
      <c r="I1072" s="419">
        <v>5.0</v>
      </c>
      <c r="J1072" s="420">
        <v>45827.0</v>
      </c>
      <c r="K1072" s="419" t="s">
        <v>36</v>
      </c>
      <c r="L1072" s="419" t="s">
        <v>7260</v>
      </c>
      <c r="M1072" s="450" t="s">
        <v>6775</v>
      </c>
      <c r="N1072" s="415"/>
      <c r="O1072" s="419"/>
      <c r="P1072" s="421"/>
      <c r="Q1072" s="415"/>
      <c r="R1072" s="415"/>
      <c r="S1072" s="415"/>
      <c r="T1072" s="415"/>
      <c r="U1072" s="415"/>
      <c r="V1072" s="415"/>
      <c r="W1072" s="415"/>
      <c r="X1072" s="415"/>
      <c r="Y1072" s="415"/>
      <c r="Z1072" s="415"/>
      <c r="AA1072" s="415"/>
      <c r="AB1072" s="415"/>
      <c r="AC1072" s="415"/>
      <c r="AD1072" s="415"/>
      <c r="AE1072" s="415"/>
      <c r="AF1072" s="415"/>
      <c r="AG1072" s="415"/>
      <c r="AH1072" s="415"/>
      <c r="AI1072" s="415"/>
      <c r="AJ1072" s="415"/>
      <c r="AK1072" s="415"/>
      <c r="AL1072" s="415"/>
      <c r="AM1072" s="415"/>
      <c r="AN1072" s="415"/>
    </row>
    <row r="1073" ht="21.75" hidden="1" customHeight="1">
      <c r="A1073" s="416" t="s">
        <v>164</v>
      </c>
      <c r="B1073" s="417" t="s">
        <v>7261</v>
      </c>
      <c r="C1073" s="417"/>
      <c r="D1073" s="448" t="s">
        <v>7262</v>
      </c>
      <c r="E1073" s="448"/>
      <c r="F1073" s="419" t="s">
        <v>7263</v>
      </c>
      <c r="G1073" s="419" t="s">
        <v>7264</v>
      </c>
      <c r="H1073" s="419" t="s">
        <v>66</v>
      </c>
      <c r="I1073" s="419">
        <v>5.0</v>
      </c>
      <c r="J1073" s="420">
        <v>45826.0</v>
      </c>
      <c r="K1073" s="419" t="s">
        <v>36</v>
      </c>
      <c r="L1073" s="419" t="s">
        <v>6774</v>
      </c>
      <c r="M1073" s="450" t="s">
        <v>6775</v>
      </c>
      <c r="N1073" s="415"/>
      <c r="O1073" s="419"/>
      <c r="P1073" s="421"/>
      <c r="Q1073" s="415"/>
      <c r="R1073" s="415"/>
      <c r="S1073" s="415"/>
      <c r="T1073" s="415"/>
      <c r="U1073" s="415"/>
      <c r="V1073" s="415"/>
      <c r="W1073" s="415"/>
      <c r="X1073" s="415"/>
      <c r="Y1073" s="415"/>
      <c r="Z1073" s="415"/>
      <c r="AA1073" s="415"/>
      <c r="AB1073" s="415"/>
      <c r="AC1073" s="415"/>
      <c r="AD1073" s="415"/>
      <c r="AE1073" s="415"/>
      <c r="AF1073" s="415"/>
      <c r="AG1073" s="415"/>
      <c r="AH1073" s="415"/>
      <c r="AI1073" s="415"/>
      <c r="AJ1073" s="415"/>
      <c r="AK1073" s="415"/>
      <c r="AL1073" s="415"/>
      <c r="AM1073" s="415"/>
      <c r="AN1073" s="415"/>
    </row>
    <row r="1074" ht="21.75" hidden="1" customHeight="1">
      <c r="A1074" s="416" t="s">
        <v>164</v>
      </c>
      <c r="B1074" s="417" t="s">
        <v>7265</v>
      </c>
      <c r="C1074" s="417"/>
      <c r="D1074" s="448" t="s">
        <v>7266</v>
      </c>
      <c r="E1074" s="448"/>
      <c r="F1074" s="419" t="s">
        <v>7267</v>
      </c>
      <c r="G1074" s="419" t="s">
        <v>7268</v>
      </c>
      <c r="H1074" s="419" t="s">
        <v>66</v>
      </c>
      <c r="I1074" s="419">
        <v>5.0</v>
      </c>
      <c r="J1074" s="420">
        <v>45826.0</v>
      </c>
      <c r="K1074" s="419" t="s">
        <v>36</v>
      </c>
      <c r="L1074" s="419" t="s">
        <v>6935</v>
      </c>
      <c r="M1074" s="450" t="s">
        <v>6775</v>
      </c>
      <c r="N1074" s="415"/>
      <c r="O1074" s="419"/>
      <c r="P1074" s="421"/>
      <c r="Q1074" s="415"/>
      <c r="R1074" s="415"/>
      <c r="S1074" s="415"/>
      <c r="T1074" s="415"/>
      <c r="U1074" s="415"/>
      <c r="V1074" s="415"/>
      <c r="W1074" s="415"/>
      <c r="X1074" s="415"/>
      <c r="Y1074" s="415"/>
      <c r="Z1074" s="415"/>
      <c r="AA1074" s="415"/>
      <c r="AB1074" s="415"/>
      <c r="AC1074" s="415"/>
      <c r="AD1074" s="415"/>
      <c r="AE1074" s="415"/>
      <c r="AF1074" s="415"/>
      <c r="AG1074" s="415"/>
      <c r="AH1074" s="415"/>
      <c r="AI1074" s="415"/>
      <c r="AJ1074" s="415"/>
      <c r="AK1074" s="415"/>
      <c r="AL1074" s="415"/>
      <c r="AM1074" s="415"/>
      <c r="AN1074" s="415"/>
    </row>
    <row r="1075" ht="21.75" hidden="1" customHeight="1">
      <c r="A1075" s="416" t="s">
        <v>164</v>
      </c>
      <c r="B1075" s="417" t="s">
        <v>7269</v>
      </c>
      <c r="C1075" s="417"/>
      <c r="D1075" s="448" t="s">
        <v>7270</v>
      </c>
      <c r="E1075" s="448"/>
      <c r="F1075" s="419" t="s">
        <v>7271</v>
      </c>
      <c r="G1075" s="419" t="s">
        <v>7272</v>
      </c>
      <c r="H1075" s="419" t="s">
        <v>66</v>
      </c>
      <c r="I1075" s="419">
        <v>5.0</v>
      </c>
      <c r="J1075" s="420">
        <v>45826.0</v>
      </c>
      <c r="K1075" s="419" t="s">
        <v>36</v>
      </c>
      <c r="L1075" s="419" t="s">
        <v>6862</v>
      </c>
      <c r="M1075" s="450" t="s">
        <v>6775</v>
      </c>
      <c r="N1075" s="415"/>
      <c r="O1075" s="419"/>
      <c r="P1075" s="421"/>
      <c r="Q1075" s="415"/>
      <c r="R1075" s="415"/>
      <c r="S1075" s="415"/>
      <c r="T1075" s="415"/>
      <c r="U1075" s="415"/>
      <c r="V1075" s="415"/>
      <c r="W1075" s="415"/>
      <c r="X1075" s="415"/>
      <c r="Y1075" s="415"/>
      <c r="Z1075" s="415"/>
      <c r="AA1075" s="415"/>
      <c r="AB1075" s="415"/>
      <c r="AC1075" s="415"/>
      <c r="AD1075" s="415"/>
      <c r="AE1075" s="415"/>
      <c r="AF1075" s="415"/>
      <c r="AG1075" s="415"/>
      <c r="AH1075" s="415"/>
      <c r="AI1075" s="415"/>
      <c r="AJ1075" s="415"/>
      <c r="AK1075" s="415"/>
      <c r="AL1075" s="415"/>
      <c r="AM1075" s="415"/>
      <c r="AN1075" s="415"/>
    </row>
    <row r="1076" ht="21.75" hidden="1" customHeight="1">
      <c r="A1076" s="416" t="s">
        <v>164</v>
      </c>
      <c r="B1076" s="417" t="s">
        <v>7273</v>
      </c>
      <c r="C1076" s="417"/>
      <c r="D1076" s="448" t="s">
        <v>7274</v>
      </c>
      <c r="E1076" s="448"/>
      <c r="F1076" s="419" t="s">
        <v>7275</v>
      </c>
      <c r="G1076" s="419" t="s">
        <v>7276</v>
      </c>
      <c r="H1076" s="419" t="s">
        <v>66</v>
      </c>
      <c r="I1076" s="419">
        <v>5.0</v>
      </c>
      <c r="J1076" s="420">
        <v>45826.0</v>
      </c>
      <c r="K1076" s="419" t="s">
        <v>36</v>
      </c>
      <c r="L1076" s="419" t="s">
        <v>6784</v>
      </c>
      <c r="M1076" s="450" t="s">
        <v>6775</v>
      </c>
      <c r="N1076" s="415"/>
      <c r="O1076" s="419"/>
      <c r="P1076" s="421"/>
      <c r="Q1076" s="415"/>
      <c r="R1076" s="415"/>
      <c r="S1076" s="415"/>
      <c r="T1076" s="415"/>
      <c r="U1076" s="415"/>
      <c r="V1076" s="415"/>
      <c r="W1076" s="415"/>
      <c r="X1076" s="415"/>
      <c r="Y1076" s="415"/>
      <c r="Z1076" s="415"/>
      <c r="AA1076" s="415"/>
      <c r="AB1076" s="415"/>
      <c r="AC1076" s="415"/>
      <c r="AD1076" s="415"/>
      <c r="AE1076" s="415"/>
      <c r="AF1076" s="415"/>
      <c r="AG1076" s="415"/>
      <c r="AH1076" s="415"/>
      <c r="AI1076" s="415"/>
      <c r="AJ1076" s="415"/>
      <c r="AK1076" s="415"/>
      <c r="AL1076" s="415"/>
      <c r="AM1076" s="415"/>
      <c r="AN1076" s="415"/>
    </row>
    <row r="1077" ht="21.75" hidden="1" customHeight="1">
      <c r="A1077" s="416" t="s">
        <v>164</v>
      </c>
      <c r="B1077" s="417" t="s">
        <v>7277</v>
      </c>
      <c r="C1077" s="417"/>
      <c r="D1077" s="448" t="s">
        <v>7278</v>
      </c>
      <c r="E1077" s="448"/>
      <c r="F1077" s="419" t="s">
        <v>7279</v>
      </c>
      <c r="G1077" s="419" t="s">
        <v>7280</v>
      </c>
      <c r="H1077" s="419" t="s">
        <v>50</v>
      </c>
      <c r="I1077" s="419">
        <v>5.0</v>
      </c>
      <c r="J1077" s="420">
        <v>45768.0</v>
      </c>
      <c r="K1077" s="419" t="s">
        <v>36</v>
      </c>
      <c r="L1077" s="419" t="s">
        <v>7035</v>
      </c>
      <c r="M1077" s="450" t="s">
        <v>6775</v>
      </c>
      <c r="N1077" s="415"/>
      <c r="O1077" s="419"/>
      <c r="P1077" s="421"/>
      <c r="Q1077" s="415"/>
      <c r="R1077" s="415"/>
      <c r="S1077" s="415"/>
      <c r="T1077" s="415"/>
      <c r="U1077" s="415"/>
      <c r="V1077" s="415"/>
      <c r="W1077" s="415"/>
      <c r="X1077" s="415"/>
      <c r="Y1077" s="415"/>
      <c r="Z1077" s="415"/>
      <c r="AA1077" s="415"/>
      <c r="AB1077" s="415"/>
      <c r="AC1077" s="415"/>
      <c r="AD1077" s="415"/>
      <c r="AE1077" s="415"/>
      <c r="AF1077" s="415"/>
      <c r="AG1077" s="415"/>
      <c r="AH1077" s="415"/>
      <c r="AI1077" s="415"/>
      <c r="AJ1077" s="415"/>
      <c r="AK1077" s="415"/>
      <c r="AL1077" s="415"/>
      <c r="AM1077" s="415"/>
      <c r="AN1077" s="415"/>
    </row>
    <row r="1078" ht="21.75" hidden="1" customHeight="1">
      <c r="A1078" s="416" t="s">
        <v>164</v>
      </c>
      <c r="B1078" s="417" t="s">
        <v>7281</v>
      </c>
      <c r="C1078" s="417"/>
      <c r="D1078" s="448" t="s">
        <v>7282</v>
      </c>
      <c r="E1078" s="448"/>
      <c r="F1078" s="419" t="s">
        <v>7283</v>
      </c>
      <c r="G1078" s="419" t="s">
        <v>7284</v>
      </c>
      <c r="H1078" s="419" t="s">
        <v>50</v>
      </c>
      <c r="I1078" s="419">
        <v>5.0</v>
      </c>
      <c r="J1078" s="420">
        <v>45770.0</v>
      </c>
      <c r="K1078" s="419" t="s">
        <v>36</v>
      </c>
      <c r="L1078" s="419" t="s">
        <v>6774</v>
      </c>
      <c r="M1078" s="450" t="s">
        <v>6775</v>
      </c>
      <c r="N1078" s="415"/>
      <c r="O1078" s="419"/>
      <c r="P1078" s="421"/>
      <c r="Q1078" s="415"/>
      <c r="R1078" s="415"/>
      <c r="S1078" s="415"/>
      <c r="T1078" s="415"/>
      <c r="U1078" s="415"/>
      <c r="V1078" s="415"/>
      <c r="W1078" s="415"/>
      <c r="X1078" s="415"/>
      <c r="Y1078" s="415"/>
      <c r="Z1078" s="415"/>
      <c r="AA1078" s="415"/>
      <c r="AB1078" s="415"/>
      <c r="AC1078" s="415"/>
      <c r="AD1078" s="415"/>
      <c r="AE1078" s="415"/>
      <c r="AF1078" s="415"/>
      <c r="AG1078" s="415"/>
      <c r="AH1078" s="415"/>
      <c r="AI1078" s="415"/>
      <c r="AJ1078" s="415"/>
      <c r="AK1078" s="415"/>
      <c r="AL1078" s="415"/>
      <c r="AM1078" s="415"/>
      <c r="AN1078" s="415"/>
    </row>
    <row r="1079" ht="21.75" hidden="1" customHeight="1">
      <c r="A1079" s="416" t="s">
        <v>164</v>
      </c>
      <c r="B1079" s="417" t="s">
        <v>7285</v>
      </c>
      <c r="C1079" s="417"/>
      <c r="D1079" s="448" t="s">
        <v>7286</v>
      </c>
      <c r="E1079" s="448"/>
      <c r="F1079" s="419" t="s">
        <v>7287</v>
      </c>
      <c r="G1079" s="419" t="s">
        <v>7288</v>
      </c>
      <c r="H1079" s="419" t="s">
        <v>50</v>
      </c>
      <c r="I1079" s="419">
        <v>5.0</v>
      </c>
      <c r="J1079" s="420">
        <v>45768.0</v>
      </c>
      <c r="K1079" s="419" t="s">
        <v>36</v>
      </c>
      <c r="L1079" s="419" t="s">
        <v>6774</v>
      </c>
      <c r="M1079" s="450" t="s">
        <v>6775</v>
      </c>
      <c r="N1079" s="415"/>
      <c r="O1079" s="419"/>
      <c r="P1079" s="421"/>
      <c r="Q1079" s="415"/>
      <c r="R1079" s="415"/>
      <c r="S1079" s="415"/>
      <c r="T1079" s="415"/>
      <c r="U1079" s="415"/>
      <c r="V1079" s="415"/>
      <c r="W1079" s="415"/>
      <c r="X1079" s="415"/>
      <c r="Y1079" s="415"/>
      <c r="Z1079" s="415"/>
      <c r="AA1079" s="415"/>
      <c r="AB1079" s="415"/>
      <c r="AC1079" s="415"/>
      <c r="AD1079" s="415"/>
      <c r="AE1079" s="415"/>
      <c r="AF1079" s="415"/>
      <c r="AG1079" s="415"/>
      <c r="AH1079" s="415"/>
      <c r="AI1079" s="415"/>
      <c r="AJ1079" s="415"/>
      <c r="AK1079" s="415"/>
      <c r="AL1079" s="415"/>
      <c r="AM1079" s="415"/>
      <c r="AN1079" s="415"/>
    </row>
    <row r="1080" ht="21.75" hidden="1" customHeight="1">
      <c r="A1080" s="416" t="s">
        <v>164</v>
      </c>
      <c r="B1080" s="417" t="s">
        <v>7289</v>
      </c>
      <c r="C1080" s="417"/>
      <c r="D1080" s="448" t="s">
        <v>7290</v>
      </c>
      <c r="E1080" s="448"/>
      <c r="F1080" s="419" t="s">
        <v>7291</v>
      </c>
      <c r="G1080" s="419" t="s">
        <v>7292</v>
      </c>
      <c r="H1080" s="419" t="s">
        <v>50</v>
      </c>
      <c r="I1080" s="419">
        <v>5.0</v>
      </c>
      <c r="J1080" s="420">
        <v>45769.0</v>
      </c>
      <c r="K1080" s="419" t="s">
        <v>36</v>
      </c>
      <c r="L1080" s="419" t="s">
        <v>6857</v>
      </c>
      <c r="M1080" s="450" t="s">
        <v>6775</v>
      </c>
      <c r="N1080" s="415"/>
      <c r="O1080" s="419"/>
      <c r="P1080" s="421"/>
      <c r="Q1080" s="415"/>
      <c r="R1080" s="415"/>
      <c r="S1080" s="415"/>
      <c r="T1080" s="415"/>
      <c r="U1080" s="415"/>
      <c r="V1080" s="415"/>
      <c r="W1080" s="415"/>
      <c r="X1080" s="415"/>
      <c r="Y1080" s="415"/>
      <c r="Z1080" s="415"/>
      <c r="AA1080" s="415"/>
      <c r="AB1080" s="415"/>
      <c r="AC1080" s="415"/>
      <c r="AD1080" s="415"/>
      <c r="AE1080" s="415"/>
      <c r="AF1080" s="415"/>
      <c r="AG1080" s="415"/>
      <c r="AH1080" s="415"/>
      <c r="AI1080" s="415"/>
      <c r="AJ1080" s="415"/>
      <c r="AK1080" s="415"/>
      <c r="AL1080" s="415"/>
      <c r="AM1080" s="415"/>
      <c r="AN1080" s="415"/>
    </row>
    <row r="1081" ht="21.75" hidden="1" customHeight="1">
      <c r="A1081" s="416" t="s">
        <v>164</v>
      </c>
      <c r="B1081" s="417" t="s">
        <v>7293</v>
      </c>
      <c r="C1081" s="417"/>
      <c r="D1081" s="448" t="s">
        <v>7294</v>
      </c>
      <c r="E1081" s="448"/>
      <c r="F1081" s="419" t="s">
        <v>7295</v>
      </c>
      <c r="G1081" s="419" t="s">
        <v>7296</v>
      </c>
      <c r="H1081" s="419" t="s">
        <v>50</v>
      </c>
      <c r="I1081" s="419">
        <v>5.0</v>
      </c>
      <c r="J1081" s="420">
        <v>45769.0</v>
      </c>
      <c r="K1081" s="419" t="s">
        <v>36</v>
      </c>
      <c r="L1081" s="419" t="s">
        <v>6857</v>
      </c>
      <c r="M1081" s="450" t="s">
        <v>6775</v>
      </c>
      <c r="N1081" s="415"/>
      <c r="O1081" s="419"/>
      <c r="P1081" s="421"/>
      <c r="Q1081" s="415"/>
      <c r="R1081" s="415"/>
      <c r="S1081" s="415"/>
      <c r="T1081" s="415"/>
      <c r="U1081" s="415"/>
      <c r="V1081" s="415"/>
      <c r="W1081" s="415"/>
      <c r="X1081" s="415"/>
      <c r="Y1081" s="415"/>
      <c r="Z1081" s="415"/>
      <c r="AA1081" s="415"/>
      <c r="AB1081" s="415"/>
      <c r="AC1081" s="415"/>
      <c r="AD1081" s="415"/>
      <c r="AE1081" s="415"/>
      <c r="AF1081" s="415"/>
      <c r="AG1081" s="415"/>
      <c r="AH1081" s="415"/>
      <c r="AI1081" s="415"/>
      <c r="AJ1081" s="415"/>
      <c r="AK1081" s="415"/>
      <c r="AL1081" s="415"/>
      <c r="AM1081" s="415"/>
      <c r="AN1081" s="415"/>
    </row>
    <row r="1082" ht="21.75" hidden="1" customHeight="1">
      <c r="A1082" s="416" t="s">
        <v>164</v>
      </c>
      <c r="B1082" s="417" t="s">
        <v>7297</v>
      </c>
      <c r="C1082" s="417"/>
      <c r="D1082" s="448" t="s">
        <v>7298</v>
      </c>
      <c r="E1082" s="448"/>
      <c r="F1082" s="419" t="s">
        <v>7299</v>
      </c>
      <c r="G1082" s="419" t="s">
        <v>7300</v>
      </c>
      <c r="H1082" s="419" t="s">
        <v>50</v>
      </c>
      <c r="I1082" s="419">
        <v>5.0</v>
      </c>
      <c r="J1082" s="420">
        <v>45769.0</v>
      </c>
      <c r="K1082" s="419" t="s">
        <v>36</v>
      </c>
      <c r="L1082" s="419" t="s">
        <v>6857</v>
      </c>
      <c r="M1082" s="450" t="s">
        <v>6775</v>
      </c>
      <c r="N1082" s="415"/>
      <c r="O1082" s="419"/>
      <c r="P1082" s="421"/>
      <c r="Q1082" s="415"/>
      <c r="R1082" s="415"/>
      <c r="S1082" s="415"/>
      <c r="T1082" s="415"/>
      <c r="U1082" s="415"/>
      <c r="V1082" s="415"/>
      <c r="W1082" s="415"/>
      <c r="X1082" s="415"/>
      <c r="Y1082" s="415"/>
      <c r="Z1082" s="415"/>
      <c r="AA1082" s="415"/>
      <c r="AB1082" s="415"/>
      <c r="AC1082" s="415"/>
      <c r="AD1082" s="415"/>
      <c r="AE1082" s="415"/>
      <c r="AF1082" s="415"/>
      <c r="AG1082" s="415"/>
      <c r="AH1082" s="415"/>
      <c r="AI1082" s="415"/>
      <c r="AJ1082" s="415"/>
      <c r="AK1082" s="415"/>
      <c r="AL1082" s="415"/>
      <c r="AM1082" s="415"/>
      <c r="AN1082" s="415"/>
    </row>
    <row r="1083" ht="21.75" hidden="1" customHeight="1">
      <c r="A1083" s="416" t="s">
        <v>164</v>
      </c>
      <c r="B1083" s="417" t="s">
        <v>7301</v>
      </c>
      <c r="C1083" s="417"/>
      <c r="D1083" s="448" t="s">
        <v>7302</v>
      </c>
      <c r="E1083" s="448"/>
      <c r="F1083" s="419" t="s">
        <v>7303</v>
      </c>
      <c r="G1083" s="419" t="s">
        <v>7304</v>
      </c>
      <c r="H1083" s="419" t="s">
        <v>50</v>
      </c>
      <c r="I1083" s="419">
        <v>5.0</v>
      </c>
      <c r="J1083" s="420">
        <v>45769.0</v>
      </c>
      <c r="K1083" s="419" t="s">
        <v>36</v>
      </c>
      <c r="L1083" s="419" t="s">
        <v>6926</v>
      </c>
      <c r="M1083" s="450" t="s">
        <v>6775</v>
      </c>
      <c r="N1083" s="415"/>
      <c r="O1083" s="419"/>
      <c r="P1083" s="421"/>
      <c r="Q1083" s="415"/>
      <c r="R1083" s="415"/>
      <c r="S1083" s="415"/>
      <c r="T1083" s="415"/>
      <c r="U1083" s="415"/>
      <c r="V1083" s="415"/>
      <c r="W1083" s="415"/>
      <c r="X1083" s="415"/>
      <c r="Y1083" s="415"/>
      <c r="Z1083" s="415"/>
      <c r="AA1083" s="415"/>
      <c r="AB1083" s="415"/>
      <c r="AC1083" s="415"/>
      <c r="AD1083" s="415"/>
      <c r="AE1083" s="415"/>
      <c r="AF1083" s="415"/>
      <c r="AG1083" s="415"/>
      <c r="AH1083" s="415"/>
      <c r="AI1083" s="415"/>
      <c r="AJ1083" s="415"/>
      <c r="AK1083" s="415"/>
      <c r="AL1083" s="415"/>
      <c r="AM1083" s="415"/>
      <c r="AN1083" s="415"/>
    </row>
    <row r="1084" ht="21.75" hidden="1" customHeight="1">
      <c r="A1084" s="416" t="s">
        <v>164</v>
      </c>
      <c r="B1084" s="417" t="s">
        <v>7305</v>
      </c>
      <c r="C1084" s="417"/>
      <c r="D1084" s="448" t="s">
        <v>7306</v>
      </c>
      <c r="E1084" s="448"/>
      <c r="F1084" s="419" t="s">
        <v>7307</v>
      </c>
      <c r="G1084" s="419" t="s">
        <v>7308</v>
      </c>
      <c r="H1084" s="419" t="s">
        <v>50</v>
      </c>
      <c r="I1084" s="419">
        <v>5.0</v>
      </c>
      <c r="J1084" s="420">
        <v>45769.0</v>
      </c>
      <c r="K1084" s="419" t="s">
        <v>36</v>
      </c>
      <c r="L1084" s="419" t="s">
        <v>6857</v>
      </c>
      <c r="M1084" s="450" t="s">
        <v>6775</v>
      </c>
      <c r="N1084" s="415"/>
      <c r="O1084" s="419"/>
      <c r="P1084" s="421"/>
      <c r="Q1084" s="415"/>
      <c r="R1084" s="415"/>
      <c r="S1084" s="415"/>
      <c r="T1084" s="415"/>
      <c r="U1084" s="415"/>
      <c r="V1084" s="415"/>
      <c r="W1084" s="415"/>
      <c r="X1084" s="415"/>
      <c r="Y1084" s="415"/>
      <c r="Z1084" s="415"/>
      <c r="AA1084" s="415"/>
      <c r="AB1084" s="415"/>
      <c r="AC1084" s="415"/>
      <c r="AD1084" s="415"/>
      <c r="AE1084" s="415"/>
      <c r="AF1084" s="415"/>
      <c r="AG1084" s="415"/>
      <c r="AH1084" s="415"/>
      <c r="AI1084" s="415"/>
      <c r="AJ1084" s="415"/>
      <c r="AK1084" s="415"/>
      <c r="AL1084" s="415"/>
      <c r="AM1084" s="415"/>
      <c r="AN1084" s="415"/>
    </row>
    <row r="1085" ht="21.75" hidden="1" customHeight="1">
      <c r="A1085" s="416" t="s">
        <v>164</v>
      </c>
      <c r="B1085" s="417" t="s">
        <v>7309</v>
      </c>
      <c r="C1085" s="417"/>
      <c r="D1085" s="448" t="s">
        <v>7310</v>
      </c>
      <c r="E1085" s="448"/>
      <c r="F1085" s="419" t="s">
        <v>7311</v>
      </c>
      <c r="G1085" s="419" t="s">
        <v>7312</v>
      </c>
      <c r="H1085" s="419" t="s">
        <v>50</v>
      </c>
      <c r="I1085" s="419">
        <v>5.0</v>
      </c>
      <c r="J1085" s="420">
        <v>45754.0</v>
      </c>
      <c r="K1085" s="419" t="s">
        <v>36</v>
      </c>
      <c r="L1085" s="419" t="s">
        <v>6774</v>
      </c>
      <c r="M1085" s="450" t="s">
        <v>6775</v>
      </c>
      <c r="N1085" s="415"/>
      <c r="O1085" s="419"/>
      <c r="P1085" s="421"/>
      <c r="Q1085" s="415"/>
      <c r="R1085" s="415"/>
      <c r="S1085" s="415"/>
      <c r="T1085" s="415"/>
      <c r="U1085" s="415"/>
      <c r="V1085" s="415"/>
      <c r="W1085" s="415"/>
      <c r="X1085" s="415"/>
      <c r="Y1085" s="415"/>
      <c r="Z1085" s="415"/>
      <c r="AA1085" s="415"/>
      <c r="AB1085" s="415"/>
      <c r="AC1085" s="415"/>
      <c r="AD1085" s="415"/>
      <c r="AE1085" s="415"/>
      <c r="AF1085" s="415"/>
      <c r="AG1085" s="415"/>
      <c r="AH1085" s="415"/>
      <c r="AI1085" s="415"/>
      <c r="AJ1085" s="415"/>
      <c r="AK1085" s="415"/>
      <c r="AL1085" s="415"/>
      <c r="AM1085" s="415"/>
      <c r="AN1085" s="415"/>
    </row>
    <row r="1086" ht="21.75" hidden="1" customHeight="1">
      <c r="A1086" s="416" t="s">
        <v>164</v>
      </c>
      <c r="B1086" s="417">
        <v>1368999.0</v>
      </c>
      <c r="C1086" s="417"/>
      <c r="D1086" s="448" t="s">
        <v>7313</v>
      </c>
      <c r="E1086" s="448"/>
      <c r="F1086" s="419" t="s">
        <v>7314</v>
      </c>
      <c r="G1086" s="419" t="s">
        <v>7315</v>
      </c>
      <c r="H1086" s="419" t="s">
        <v>50</v>
      </c>
      <c r="I1086" s="419">
        <v>5.0</v>
      </c>
      <c r="J1086" s="420">
        <v>45771.0</v>
      </c>
      <c r="K1086" s="419" t="s">
        <v>36</v>
      </c>
      <c r="L1086" s="419" t="s">
        <v>7316</v>
      </c>
      <c r="M1086" s="450" t="s">
        <v>6775</v>
      </c>
      <c r="N1086" s="415"/>
      <c r="O1086" s="419"/>
      <c r="P1086" s="421"/>
      <c r="Q1086" s="415"/>
      <c r="R1086" s="415"/>
      <c r="S1086" s="415"/>
      <c r="T1086" s="415"/>
      <c r="U1086" s="415"/>
      <c r="V1086" s="415"/>
      <c r="W1086" s="415"/>
      <c r="X1086" s="415"/>
      <c r="Y1086" s="415"/>
      <c r="Z1086" s="415"/>
      <c r="AA1086" s="415"/>
      <c r="AB1086" s="415"/>
      <c r="AC1086" s="415"/>
      <c r="AD1086" s="415"/>
      <c r="AE1086" s="415"/>
      <c r="AF1086" s="415"/>
      <c r="AG1086" s="415"/>
      <c r="AH1086" s="415"/>
      <c r="AI1086" s="415"/>
      <c r="AJ1086" s="415"/>
      <c r="AK1086" s="415"/>
      <c r="AL1086" s="415"/>
      <c r="AM1086" s="415"/>
      <c r="AN1086" s="415"/>
    </row>
    <row r="1087" ht="21.75" hidden="1" customHeight="1">
      <c r="A1087" s="416" t="s">
        <v>164</v>
      </c>
      <c r="B1087" s="417" t="s">
        <v>7317</v>
      </c>
      <c r="C1087" s="417"/>
      <c r="D1087" s="448" t="s">
        <v>7318</v>
      </c>
      <c r="E1087" s="448"/>
      <c r="F1087" s="419" t="s">
        <v>7319</v>
      </c>
      <c r="G1087" s="419" t="s">
        <v>7320</v>
      </c>
      <c r="H1087" s="419" t="s">
        <v>50</v>
      </c>
      <c r="I1087" s="419">
        <v>5.0</v>
      </c>
      <c r="J1087" s="420">
        <v>45770.0</v>
      </c>
      <c r="K1087" s="419" t="s">
        <v>36</v>
      </c>
      <c r="L1087" s="419" t="s">
        <v>6774</v>
      </c>
      <c r="M1087" s="450" t="s">
        <v>6775</v>
      </c>
      <c r="N1087" s="415"/>
      <c r="O1087" s="419"/>
      <c r="P1087" s="421"/>
      <c r="Q1087" s="415"/>
      <c r="R1087" s="415"/>
      <c r="S1087" s="415"/>
      <c r="T1087" s="415"/>
      <c r="U1087" s="415"/>
      <c r="V1087" s="415"/>
      <c r="W1087" s="415"/>
      <c r="X1087" s="415"/>
      <c r="Y1087" s="415"/>
      <c r="Z1087" s="415"/>
      <c r="AA1087" s="415"/>
      <c r="AB1087" s="415"/>
      <c r="AC1087" s="415"/>
      <c r="AD1087" s="415"/>
      <c r="AE1087" s="415"/>
      <c r="AF1087" s="415"/>
      <c r="AG1087" s="415"/>
      <c r="AH1087" s="415"/>
      <c r="AI1087" s="415"/>
      <c r="AJ1087" s="415"/>
      <c r="AK1087" s="415"/>
      <c r="AL1087" s="415"/>
      <c r="AM1087" s="415"/>
      <c r="AN1087" s="415"/>
    </row>
    <row r="1088" ht="21.75" hidden="1" customHeight="1">
      <c r="A1088" s="416" t="s">
        <v>164</v>
      </c>
      <c r="B1088" s="417" t="s">
        <v>7321</v>
      </c>
      <c r="C1088" s="417"/>
      <c r="D1088" s="448" t="s">
        <v>7322</v>
      </c>
      <c r="E1088" s="448"/>
      <c r="F1088" s="419" t="s">
        <v>7323</v>
      </c>
      <c r="G1088" s="419" t="s">
        <v>7324</v>
      </c>
      <c r="H1088" s="419" t="s">
        <v>50</v>
      </c>
      <c r="I1088" s="419">
        <v>5.0</v>
      </c>
      <c r="J1088" s="420">
        <v>45770.0</v>
      </c>
      <c r="K1088" s="419" t="s">
        <v>36</v>
      </c>
      <c r="L1088" s="419" t="s">
        <v>7325</v>
      </c>
      <c r="M1088" s="450" t="s">
        <v>6775</v>
      </c>
      <c r="N1088" s="415"/>
      <c r="O1088" s="419"/>
      <c r="P1088" s="421"/>
      <c r="Q1088" s="415"/>
      <c r="R1088" s="415"/>
      <c r="S1088" s="415"/>
      <c r="T1088" s="415"/>
      <c r="U1088" s="415"/>
      <c r="V1088" s="415"/>
      <c r="W1088" s="415"/>
      <c r="X1088" s="415"/>
      <c r="Y1088" s="415"/>
      <c r="Z1088" s="415"/>
      <c r="AA1088" s="415"/>
      <c r="AB1088" s="415"/>
      <c r="AC1088" s="415"/>
      <c r="AD1088" s="415"/>
      <c r="AE1088" s="415"/>
      <c r="AF1088" s="415"/>
      <c r="AG1088" s="415"/>
      <c r="AH1088" s="415"/>
      <c r="AI1088" s="415"/>
      <c r="AJ1088" s="415"/>
      <c r="AK1088" s="415"/>
      <c r="AL1088" s="415"/>
      <c r="AM1088" s="415"/>
      <c r="AN1088" s="415"/>
    </row>
    <row r="1089" ht="21.75" hidden="1" customHeight="1">
      <c r="A1089" s="416" t="s">
        <v>164</v>
      </c>
      <c r="B1089" s="417" t="s">
        <v>7326</v>
      </c>
      <c r="C1089" s="417"/>
      <c r="D1089" s="448" t="s">
        <v>7327</v>
      </c>
      <c r="E1089" s="448"/>
      <c r="F1089" s="419" t="s">
        <v>7328</v>
      </c>
      <c r="G1089" s="419" t="s">
        <v>7329</v>
      </c>
      <c r="H1089" s="419" t="s">
        <v>50</v>
      </c>
      <c r="I1089" s="419">
        <v>5.0</v>
      </c>
      <c r="J1089" s="420">
        <v>45770.0</v>
      </c>
      <c r="K1089" s="419" t="s">
        <v>36</v>
      </c>
      <c r="L1089" s="419" t="s">
        <v>6774</v>
      </c>
      <c r="M1089" s="450" t="s">
        <v>6775</v>
      </c>
      <c r="N1089" s="415"/>
      <c r="O1089" s="419"/>
      <c r="P1089" s="421"/>
      <c r="Q1089" s="415"/>
      <c r="R1089" s="415"/>
      <c r="S1089" s="415"/>
      <c r="T1089" s="415"/>
      <c r="U1089" s="415"/>
      <c r="V1089" s="415"/>
      <c r="W1089" s="415"/>
      <c r="X1089" s="415"/>
      <c r="Y1089" s="415"/>
      <c r="Z1089" s="415"/>
      <c r="AA1089" s="415"/>
      <c r="AB1089" s="415"/>
      <c r="AC1089" s="415"/>
      <c r="AD1089" s="415"/>
      <c r="AE1089" s="415"/>
      <c r="AF1089" s="415"/>
      <c r="AG1089" s="415"/>
      <c r="AH1089" s="415"/>
      <c r="AI1089" s="415"/>
      <c r="AJ1089" s="415"/>
      <c r="AK1089" s="415"/>
      <c r="AL1089" s="415"/>
      <c r="AM1089" s="415"/>
      <c r="AN1089" s="415"/>
    </row>
    <row r="1090" ht="21.75" hidden="1" customHeight="1">
      <c r="A1090" s="416" t="s">
        <v>164</v>
      </c>
      <c r="B1090" s="417" t="s">
        <v>7330</v>
      </c>
      <c r="C1090" s="417"/>
      <c r="D1090" s="448" t="s">
        <v>7331</v>
      </c>
      <c r="E1090" s="448"/>
      <c r="F1090" s="419" t="s">
        <v>7332</v>
      </c>
      <c r="G1090" s="419" t="s">
        <v>7333</v>
      </c>
      <c r="H1090" s="419" t="s">
        <v>50</v>
      </c>
      <c r="I1090" s="419">
        <v>5.0</v>
      </c>
      <c r="J1090" s="420">
        <v>45768.0</v>
      </c>
      <c r="K1090" s="419" t="s">
        <v>36</v>
      </c>
      <c r="L1090" s="419" t="s">
        <v>6774</v>
      </c>
      <c r="M1090" s="450" t="s">
        <v>6775</v>
      </c>
      <c r="N1090" s="415"/>
      <c r="O1090" s="419"/>
      <c r="P1090" s="421"/>
      <c r="Q1090" s="415"/>
      <c r="R1090" s="415"/>
      <c r="S1090" s="415"/>
      <c r="T1090" s="415"/>
      <c r="U1090" s="415"/>
      <c r="V1090" s="415"/>
      <c r="W1090" s="415"/>
      <c r="X1090" s="415"/>
      <c r="Y1090" s="415"/>
      <c r="Z1090" s="415"/>
      <c r="AA1090" s="415"/>
      <c r="AB1090" s="415"/>
      <c r="AC1090" s="415"/>
      <c r="AD1090" s="415"/>
      <c r="AE1090" s="415"/>
      <c r="AF1090" s="415"/>
      <c r="AG1090" s="415"/>
      <c r="AH1090" s="415"/>
      <c r="AI1090" s="415"/>
      <c r="AJ1090" s="415"/>
      <c r="AK1090" s="415"/>
      <c r="AL1090" s="415"/>
      <c r="AM1090" s="415"/>
      <c r="AN1090" s="415"/>
    </row>
    <row r="1091" ht="21.75" hidden="1" customHeight="1">
      <c r="A1091" s="416" t="s">
        <v>164</v>
      </c>
      <c r="B1091" s="417" t="s">
        <v>7334</v>
      </c>
      <c r="C1091" s="417"/>
      <c r="D1091" s="448" t="s">
        <v>7335</v>
      </c>
      <c r="E1091" s="448"/>
      <c r="F1091" s="419" t="s">
        <v>7336</v>
      </c>
      <c r="G1091" s="419" t="s">
        <v>7337</v>
      </c>
      <c r="H1091" s="419" t="s">
        <v>50</v>
      </c>
      <c r="I1091" s="419">
        <v>5.0</v>
      </c>
      <c r="J1091" s="420">
        <v>45768.0</v>
      </c>
      <c r="K1091" s="419" t="s">
        <v>36</v>
      </c>
      <c r="L1091" s="419" t="s">
        <v>6774</v>
      </c>
      <c r="M1091" s="450" t="s">
        <v>6775</v>
      </c>
      <c r="N1091" s="415"/>
      <c r="O1091" s="419"/>
      <c r="P1091" s="421"/>
      <c r="Q1091" s="415"/>
      <c r="R1091" s="415"/>
      <c r="S1091" s="415"/>
      <c r="T1091" s="415"/>
      <c r="U1091" s="415"/>
      <c r="V1091" s="415"/>
      <c r="W1091" s="415"/>
      <c r="X1091" s="415"/>
      <c r="Y1091" s="415"/>
      <c r="Z1091" s="415"/>
      <c r="AA1091" s="415"/>
      <c r="AB1091" s="415"/>
      <c r="AC1091" s="415"/>
      <c r="AD1091" s="415"/>
      <c r="AE1091" s="415"/>
      <c r="AF1091" s="415"/>
      <c r="AG1091" s="415"/>
      <c r="AH1091" s="415"/>
      <c r="AI1091" s="415"/>
      <c r="AJ1091" s="415"/>
      <c r="AK1091" s="415"/>
      <c r="AL1091" s="415"/>
      <c r="AM1091" s="415"/>
      <c r="AN1091" s="415"/>
    </row>
    <row r="1092" ht="21.75" hidden="1" customHeight="1">
      <c r="A1092" s="416" t="s">
        <v>164</v>
      </c>
      <c r="B1092" s="417" t="s">
        <v>7338</v>
      </c>
      <c r="C1092" s="417"/>
      <c r="D1092" s="448" t="s">
        <v>7339</v>
      </c>
      <c r="E1092" s="448"/>
      <c r="F1092" s="419" t="s">
        <v>7340</v>
      </c>
      <c r="G1092" s="419" t="s">
        <v>7341</v>
      </c>
      <c r="H1092" s="419" t="s">
        <v>50</v>
      </c>
      <c r="I1092" s="419">
        <v>5.0</v>
      </c>
      <c r="J1092" s="420">
        <v>45768.0</v>
      </c>
      <c r="K1092" s="419" t="s">
        <v>36</v>
      </c>
      <c r="L1092" s="419" t="s">
        <v>6857</v>
      </c>
      <c r="M1092" s="450" t="s">
        <v>6775</v>
      </c>
      <c r="N1092" s="415"/>
      <c r="O1092" s="419"/>
      <c r="P1092" s="421"/>
      <c r="Q1092" s="415"/>
      <c r="R1092" s="415"/>
      <c r="S1092" s="415"/>
      <c r="T1092" s="415"/>
      <c r="U1092" s="415"/>
      <c r="V1092" s="415"/>
      <c r="W1092" s="415"/>
      <c r="X1092" s="415"/>
      <c r="Y1092" s="415"/>
      <c r="Z1092" s="415"/>
      <c r="AA1092" s="415"/>
      <c r="AB1092" s="415"/>
      <c r="AC1092" s="415"/>
      <c r="AD1092" s="415"/>
      <c r="AE1092" s="415"/>
      <c r="AF1092" s="415"/>
      <c r="AG1092" s="415"/>
      <c r="AH1092" s="415"/>
      <c r="AI1092" s="415"/>
      <c r="AJ1092" s="415"/>
      <c r="AK1092" s="415"/>
      <c r="AL1092" s="415"/>
      <c r="AM1092" s="415"/>
      <c r="AN1092" s="415"/>
    </row>
    <row r="1093" ht="21.75" hidden="1" customHeight="1">
      <c r="A1093" s="416" t="s">
        <v>164</v>
      </c>
      <c r="B1093" s="417" t="s">
        <v>7342</v>
      </c>
      <c r="C1093" s="417"/>
      <c r="D1093" s="448" t="s">
        <v>7343</v>
      </c>
      <c r="E1093" s="448"/>
      <c r="F1093" s="419" t="s">
        <v>7344</v>
      </c>
      <c r="G1093" s="419" t="s">
        <v>7345</v>
      </c>
      <c r="H1093" s="419" t="s">
        <v>50</v>
      </c>
      <c r="I1093" s="419">
        <v>5.0</v>
      </c>
      <c r="J1093" s="420">
        <v>45768.0</v>
      </c>
      <c r="K1093" s="419" t="s">
        <v>36</v>
      </c>
      <c r="L1093" s="419" t="s">
        <v>6774</v>
      </c>
      <c r="M1093" s="450" t="s">
        <v>6775</v>
      </c>
      <c r="N1093" s="415"/>
      <c r="O1093" s="419"/>
      <c r="P1093" s="421"/>
      <c r="Q1093" s="415"/>
      <c r="R1093" s="415"/>
      <c r="S1093" s="415"/>
      <c r="T1093" s="415"/>
      <c r="U1093" s="415"/>
      <c r="V1093" s="415"/>
      <c r="W1093" s="415"/>
      <c r="X1093" s="415"/>
      <c r="Y1093" s="415"/>
      <c r="Z1093" s="415"/>
      <c r="AA1093" s="415"/>
      <c r="AB1093" s="415"/>
      <c r="AC1093" s="415"/>
      <c r="AD1093" s="415"/>
      <c r="AE1093" s="415"/>
      <c r="AF1093" s="415"/>
      <c r="AG1093" s="415"/>
      <c r="AH1093" s="415"/>
      <c r="AI1093" s="415"/>
      <c r="AJ1093" s="415"/>
      <c r="AK1093" s="415"/>
      <c r="AL1093" s="415"/>
      <c r="AM1093" s="415"/>
      <c r="AN1093" s="415"/>
    </row>
    <row r="1094" ht="21.75" hidden="1" customHeight="1">
      <c r="A1094" s="416" t="s">
        <v>164</v>
      </c>
      <c r="B1094" s="417" t="s">
        <v>7346</v>
      </c>
      <c r="C1094" s="417"/>
      <c r="D1094" s="448" t="s">
        <v>7347</v>
      </c>
      <c r="E1094" s="448"/>
      <c r="F1094" s="419" t="s">
        <v>7348</v>
      </c>
      <c r="G1094" s="419" t="s">
        <v>7349</v>
      </c>
      <c r="H1094" s="419" t="s">
        <v>50</v>
      </c>
      <c r="I1094" s="419">
        <v>5.0</v>
      </c>
      <c r="J1094" s="420">
        <v>45666.0</v>
      </c>
      <c r="K1094" s="419" t="s">
        <v>36</v>
      </c>
      <c r="L1094" s="419" t="s">
        <v>6774</v>
      </c>
      <c r="M1094" s="450" t="s">
        <v>6775</v>
      </c>
      <c r="N1094" s="415"/>
      <c r="O1094" s="419"/>
      <c r="P1094" s="421"/>
      <c r="Q1094" s="415"/>
      <c r="R1094" s="415"/>
      <c r="S1094" s="415"/>
      <c r="T1094" s="415"/>
      <c r="U1094" s="415"/>
      <c r="V1094" s="415"/>
      <c r="W1094" s="415"/>
      <c r="X1094" s="415"/>
      <c r="Y1094" s="415"/>
      <c r="Z1094" s="415"/>
      <c r="AA1094" s="415"/>
      <c r="AB1094" s="415"/>
      <c r="AC1094" s="415"/>
      <c r="AD1094" s="415"/>
      <c r="AE1094" s="415"/>
      <c r="AF1094" s="415"/>
      <c r="AG1094" s="415"/>
      <c r="AH1094" s="415"/>
      <c r="AI1094" s="415"/>
      <c r="AJ1094" s="415"/>
      <c r="AK1094" s="415"/>
      <c r="AL1094" s="415"/>
      <c r="AM1094" s="415"/>
      <c r="AN1094" s="415"/>
    </row>
    <row r="1095" ht="21.75" hidden="1" customHeight="1">
      <c r="A1095" s="416" t="s">
        <v>164</v>
      </c>
      <c r="B1095" s="417" t="s">
        <v>7350</v>
      </c>
      <c r="C1095" s="417"/>
      <c r="D1095" s="448" t="s">
        <v>7351</v>
      </c>
      <c r="E1095" s="448"/>
      <c r="F1095" s="419" t="s">
        <v>7352</v>
      </c>
      <c r="G1095" s="419" t="s">
        <v>7353</v>
      </c>
      <c r="H1095" s="419" t="s">
        <v>50</v>
      </c>
      <c r="I1095" s="419">
        <v>5.0</v>
      </c>
      <c r="J1095" s="420">
        <v>45757.0</v>
      </c>
      <c r="K1095" s="419" t="s">
        <v>36</v>
      </c>
      <c r="L1095" s="419" t="s">
        <v>7354</v>
      </c>
      <c r="M1095" s="450" t="s">
        <v>6775</v>
      </c>
      <c r="N1095" s="415"/>
      <c r="O1095" s="419"/>
      <c r="P1095" s="421"/>
      <c r="Q1095" s="415"/>
      <c r="R1095" s="415"/>
      <c r="S1095" s="415"/>
      <c r="T1095" s="415"/>
      <c r="U1095" s="415"/>
      <c r="V1095" s="415"/>
      <c r="W1095" s="415"/>
      <c r="X1095" s="415"/>
      <c r="Y1095" s="415"/>
      <c r="Z1095" s="415"/>
      <c r="AA1095" s="415"/>
      <c r="AB1095" s="415"/>
      <c r="AC1095" s="415"/>
      <c r="AD1095" s="415"/>
      <c r="AE1095" s="415"/>
      <c r="AF1095" s="415"/>
      <c r="AG1095" s="415"/>
      <c r="AH1095" s="415"/>
      <c r="AI1095" s="415"/>
      <c r="AJ1095" s="415"/>
      <c r="AK1095" s="415"/>
      <c r="AL1095" s="415"/>
      <c r="AM1095" s="415"/>
      <c r="AN1095" s="415"/>
    </row>
    <row r="1096" ht="21.75" hidden="1" customHeight="1">
      <c r="A1096" s="416" t="s">
        <v>164</v>
      </c>
      <c r="B1096" s="417" t="s">
        <v>7355</v>
      </c>
      <c r="C1096" s="417"/>
      <c r="D1096" s="448" t="s">
        <v>7356</v>
      </c>
      <c r="E1096" s="448"/>
      <c r="F1096" s="419" t="s">
        <v>7357</v>
      </c>
      <c r="G1096" s="419" t="s">
        <v>7358</v>
      </c>
      <c r="H1096" s="419" t="s">
        <v>50</v>
      </c>
      <c r="I1096" s="419">
        <v>5.0</v>
      </c>
      <c r="J1096" s="420">
        <v>45766.0</v>
      </c>
      <c r="K1096" s="419" t="s">
        <v>36</v>
      </c>
      <c r="L1096" s="419" t="s">
        <v>7359</v>
      </c>
      <c r="M1096" s="450" t="s">
        <v>6775</v>
      </c>
      <c r="N1096" s="415"/>
      <c r="O1096" s="419"/>
      <c r="P1096" s="421"/>
      <c r="Q1096" s="415"/>
      <c r="R1096" s="415"/>
      <c r="S1096" s="415"/>
      <c r="T1096" s="415"/>
      <c r="U1096" s="415"/>
      <c r="V1096" s="415"/>
      <c r="W1096" s="415"/>
      <c r="X1096" s="415"/>
      <c r="Y1096" s="415"/>
      <c r="Z1096" s="415"/>
      <c r="AA1096" s="415"/>
      <c r="AB1096" s="415"/>
      <c r="AC1096" s="415"/>
      <c r="AD1096" s="415"/>
      <c r="AE1096" s="415"/>
      <c r="AF1096" s="415"/>
      <c r="AG1096" s="415"/>
      <c r="AH1096" s="415"/>
      <c r="AI1096" s="415"/>
      <c r="AJ1096" s="415"/>
      <c r="AK1096" s="415"/>
      <c r="AL1096" s="415"/>
      <c r="AM1096" s="415"/>
      <c r="AN1096" s="415"/>
    </row>
    <row r="1097" ht="21.75" hidden="1" customHeight="1">
      <c r="A1097" s="416" t="s">
        <v>164</v>
      </c>
      <c r="B1097" s="417" t="s">
        <v>7360</v>
      </c>
      <c r="C1097" s="417"/>
      <c r="D1097" s="448" t="s">
        <v>7361</v>
      </c>
      <c r="E1097" s="448"/>
      <c r="F1097" s="419" t="s">
        <v>7362</v>
      </c>
      <c r="G1097" s="419" t="s">
        <v>7363</v>
      </c>
      <c r="H1097" s="419" t="s">
        <v>53</v>
      </c>
      <c r="I1097" s="419">
        <v>5.0</v>
      </c>
      <c r="J1097" s="420">
        <v>45771.0</v>
      </c>
      <c r="K1097" s="419" t="s">
        <v>123</v>
      </c>
      <c r="L1097" s="419" t="s">
        <v>7364</v>
      </c>
      <c r="M1097" s="450" t="s">
        <v>6775</v>
      </c>
      <c r="N1097" s="415"/>
      <c r="O1097" s="419"/>
      <c r="P1097" s="421"/>
      <c r="Q1097" s="415"/>
      <c r="R1097" s="415"/>
      <c r="S1097" s="415"/>
      <c r="T1097" s="415"/>
      <c r="U1097" s="415"/>
      <c r="V1097" s="415"/>
      <c r="W1097" s="415"/>
      <c r="X1097" s="415"/>
      <c r="Y1097" s="415"/>
      <c r="Z1097" s="415"/>
      <c r="AA1097" s="415"/>
      <c r="AB1097" s="415"/>
      <c r="AC1097" s="415"/>
      <c r="AD1097" s="415"/>
      <c r="AE1097" s="415"/>
      <c r="AF1097" s="415"/>
      <c r="AG1097" s="415"/>
      <c r="AH1097" s="415"/>
      <c r="AI1097" s="415"/>
      <c r="AJ1097" s="415"/>
      <c r="AK1097" s="415"/>
      <c r="AL1097" s="415"/>
      <c r="AM1097" s="415"/>
      <c r="AN1097" s="415"/>
    </row>
    <row r="1098" ht="21.75" hidden="1" customHeight="1">
      <c r="A1098" s="416" t="s">
        <v>164</v>
      </c>
      <c r="B1098" s="417" t="s">
        <v>7365</v>
      </c>
      <c r="C1098" s="417"/>
      <c r="D1098" s="448" t="s">
        <v>7366</v>
      </c>
      <c r="E1098" s="448"/>
      <c r="F1098" s="419" t="s">
        <v>7367</v>
      </c>
      <c r="G1098" s="419" t="s">
        <v>7368</v>
      </c>
      <c r="H1098" s="419" t="s">
        <v>53</v>
      </c>
      <c r="I1098" s="419">
        <v>5.0</v>
      </c>
      <c r="J1098" s="420">
        <v>45771.0</v>
      </c>
      <c r="K1098" s="419" t="s">
        <v>123</v>
      </c>
      <c r="L1098" s="419" t="s">
        <v>7369</v>
      </c>
      <c r="M1098" s="450" t="s">
        <v>6775</v>
      </c>
      <c r="N1098" s="415"/>
      <c r="O1098" s="419"/>
      <c r="P1098" s="421"/>
      <c r="Q1098" s="415"/>
      <c r="R1098" s="415"/>
      <c r="S1098" s="415"/>
      <c r="T1098" s="415"/>
      <c r="U1098" s="415"/>
      <c r="V1098" s="415"/>
      <c r="W1098" s="415"/>
      <c r="X1098" s="415"/>
      <c r="Y1098" s="415"/>
      <c r="Z1098" s="415"/>
      <c r="AA1098" s="415"/>
      <c r="AB1098" s="415"/>
      <c r="AC1098" s="415"/>
      <c r="AD1098" s="415"/>
      <c r="AE1098" s="415"/>
      <c r="AF1098" s="415"/>
      <c r="AG1098" s="415"/>
      <c r="AH1098" s="415"/>
      <c r="AI1098" s="415"/>
      <c r="AJ1098" s="415"/>
      <c r="AK1098" s="415"/>
      <c r="AL1098" s="415"/>
      <c r="AM1098" s="415"/>
      <c r="AN1098" s="415"/>
    </row>
    <row r="1099" ht="21.75" hidden="1" customHeight="1">
      <c r="A1099" s="416" t="s">
        <v>164</v>
      </c>
      <c r="B1099" s="417" t="s">
        <v>7370</v>
      </c>
      <c r="C1099" s="417"/>
      <c r="D1099" s="448" t="s">
        <v>7371</v>
      </c>
      <c r="E1099" s="448"/>
      <c r="F1099" s="419" t="s">
        <v>7372</v>
      </c>
      <c r="G1099" s="419" t="s">
        <v>7373</v>
      </c>
      <c r="H1099" s="419" t="s">
        <v>53</v>
      </c>
      <c r="I1099" s="419">
        <v>5.0</v>
      </c>
      <c r="J1099" s="420">
        <v>45771.0</v>
      </c>
      <c r="K1099" s="419" t="s">
        <v>123</v>
      </c>
      <c r="L1099" s="419" t="s">
        <v>3805</v>
      </c>
      <c r="M1099" s="450" t="s">
        <v>6775</v>
      </c>
      <c r="N1099" s="415"/>
      <c r="O1099" s="419"/>
      <c r="P1099" s="421"/>
      <c r="Q1099" s="415"/>
      <c r="R1099" s="415"/>
      <c r="S1099" s="415"/>
      <c r="T1099" s="415"/>
      <c r="U1099" s="415"/>
      <c r="V1099" s="415"/>
      <c r="W1099" s="415"/>
      <c r="X1099" s="415"/>
      <c r="Y1099" s="415"/>
      <c r="Z1099" s="415"/>
      <c r="AA1099" s="415"/>
      <c r="AB1099" s="415"/>
      <c r="AC1099" s="415"/>
      <c r="AD1099" s="415"/>
      <c r="AE1099" s="415"/>
      <c r="AF1099" s="415"/>
      <c r="AG1099" s="415"/>
      <c r="AH1099" s="415"/>
      <c r="AI1099" s="415"/>
      <c r="AJ1099" s="415"/>
      <c r="AK1099" s="415"/>
      <c r="AL1099" s="415"/>
      <c r="AM1099" s="415"/>
      <c r="AN1099" s="415"/>
    </row>
    <row r="1100" ht="21.75" hidden="1" customHeight="1">
      <c r="A1100" s="416" t="s">
        <v>164</v>
      </c>
      <c r="B1100" s="417" t="s">
        <v>7374</v>
      </c>
      <c r="C1100" s="417"/>
      <c r="D1100" s="448" t="s">
        <v>7375</v>
      </c>
      <c r="E1100" s="448"/>
      <c r="F1100" s="419" t="s">
        <v>7376</v>
      </c>
      <c r="G1100" s="419" t="s">
        <v>7377</v>
      </c>
      <c r="H1100" s="419" t="s">
        <v>53</v>
      </c>
      <c r="I1100" s="419">
        <v>5.0</v>
      </c>
      <c r="J1100" s="420">
        <v>45770.0</v>
      </c>
      <c r="K1100" s="419" t="s">
        <v>123</v>
      </c>
      <c r="L1100" s="419" t="s">
        <v>7378</v>
      </c>
      <c r="M1100" s="450" t="s">
        <v>6775</v>
      </c>
      <c r="N1100" s="415"/>
      <c r="O1100" s="419"/>
      <c r="P1100" s="421"/>
      <c r="Q1100" s="415"/>
      <c r="R1100" s="415"/>
      <c r="S1100" s="415"/>
      <c r="T1100" s="415"/>
      <c r="U1100" s="415"/>
      <c r="V1100" s="415"/>
      <c r="W1100" s="415"/>
      <c r="X1100" s="415"/>
      <c r="Y1100" s="415"/>
      <c r="Z1100" s="415"/>
      <c r="AA1100" s="415"/>
      <c r="AB1100" s="415"/>
      <c r="AC1100" s="415"/>
      <c r="AD1100" s="415"/>
      <c r="AE1100" s="415"/>
      <c r="AF1100" s="415"/>
      <c r="AG1100" s="415"/>
      <c r="AH1100" s="415"/>
      <c r="AI1100" s="415"/>
      <c r="AJ1100" s="415"/>
      <c r="AK1100" s="415"/>
      <c r="AL1100" s="415"/>
      <c r="AM1100" s="415"/>
      <c r="AN1100" s="415"/>
    </row>
    <row r="1101" ht="21.75" hidden="1" customHeight="1">
      <c r="A1101" s="416" t="s">
        <v>164</v>
      </c>
      <c r="B1101" s="417" t="s">
        <v>7379</v>
      </c>
      <c r="C1101" s="417"/>
      <c r="D1101" s="448" t="s">
        <v>7380</v>
      </c>
      <c r="E1101" s="448"/>
      <c r="F1101" s="419" t="s">
        <v>7381</v>
      </c>
      <c r="G1101" s="419" t="s">
        <v>7382</v>
      </c>
      <c r="H1101" s="419" t="s">
        <v>53</v>
      </c>
      <c r="I1101" s="419">
        <v>5.0</v>
      </c>
      <c r="J1101" s="420">
        <v>45770.0</v>
      </c>
      <c r="K1101" s="419" t="s">
        <v>123</v>
      </c>
      <c r="L1101" s="419" t="s">
        <v>7383</v>
      </c>
      <c r="M1101" s="450" t="s">
        <v>6775</v>
      </c>
      <c r="N1101" s="415"/>
      <c r="O1101" s="419"/>
      <c r="P1101" s="421"/>
      <c r="Q1101" s="415"/>
      <c r="R1101" s="415"/>
      <c r="S1101" s="415"/>
      <c r="T1101" s="415"/>
      <c r="U1101" s="415"/>
      <c r="V1101" s="415"/>
      <c r="W1101" s="415"/>
      <c r="X1101" s="415"/>
      <c r="Y1101" s="415"/>
      <c r="Z1101" s="415"/>
      <c r="AA1101" s="415"/>
      <c r="AB1101" s="415"/>
      <c r="AC1101" s="415"/>
      <c r="AD1101" s="415"/>
      <c r="AE1101" s="415"/>
      <c r="AF1101" s="415"/>
      <c r="AG1101" s="415"/>
      <c r="AH1101" s="415"/>
      <c r="AI1101" s="415"/>
      <c r="AJ1101" s="415"/>
      <c r="AK1101" s="415"/>
      <c r="AL1101" s="415"/>
      <c r="AM1101" s="415"/>
      <c r="AN1101" s="415"/>
    </row>
    <row r="1102" ht="21.75" hidden="1" customHeight="1">
      <c r="A1102" s="416" t="s">
        <v>164</v>
      </c>
      <c r="B1102" s="417" t="s">
        <v>7384</v>
      </c>
      <c r="C1102" s="417"/>
      <c r="D1102" s="448" t="s">
        <v>7385</v>
      </c>
      <c r="E1102" s="448"/>
      <c r="F1102" s="419" t="s">
        <v>7386</v>
      </c>
      <c r="G1102" s="419" t="s">
        <v>7387</v>
      </c>
      <c r="H1102" s="419" t="s">
        <v>53</v>
      </c>
      <c r="I1102" s="419">
        <v>5.0</v>
      </c>
      <c r="J1102" s="420">
        <v>45770.0</v>
      </c>
      <c r="K1102" s="419" t="s">
        <v>123</v>
      </c>
      <c r="L1102" s="419" t="s">
        <v>7388</v>
      </c>
      <c r="M1102" s="450" t="s">
        <v>6775</v>
      </c>
      <c r="N1102" s="415"/>
      <c r="O1102" s="419"/>
      <c r="P1102" s="421"/>
      <c r="Q1102" s="415"/>
      <c r="R1102" s="415"/>
      <c r="S1102" s="415"/>
      <c r="T1102" s="415"/>
      <c r="U1102" s="415"/>
      <c r="V1102" s="415"/>
      <c r="W1102" s="415"/>
      <c r="X1102" s="415"/>
      <c r="Y1102" s="415"/>
      <c r="Z1102" s="415"/>
      <c r="AA1102" s="415"/>
      <c r="AB1102" s="415"/>
      <c r="AC1102" s="415"/>
      <c r="AD1102" s="415"/>
      <c r="AE1102" s="415"/>
      <c r="AF1102" s="415"/>
      <c r="AG1102" s="415"/>
      <c r="AH1102" s="415"/>
      <c r="AI1102" s="415"/>
      <c r="AJ1102" s="415"/>
      <c r="AK1102" s="415"/>
      <c r="AL1102" s="415"/>
      <c r="AM1102" s="415"/>
      <c r="AN1102" s="415"/>
    </row>
    <row r="1103" ht="21.75" hidden="1" customHeight="1">
      <c r="A1103" s="416" t="s">
        <v>164</v>
      </c>
      <c r="B1103" s="417" t="s">
        <v>7389</v>
      </c>
      <c r="C1103" s="417"/>
      <c r="D1103" s="448" t="s">
        <v>7390</v>
      </c>
      <c r="E1103" s="448"/>
      <c r="F1103" s="419" t="s">
        <v>7391</v>
      </c>
      <c r="G1103" s="419" t="s">
        <v>7392</v>
      </c>
      <c r="H1103" s="419" t="s">
        <v>53</v>
      </c>
      <c r="I1103" s="419">
        <v>5.0</v>
      </c>
      <c r="J1103" s="420">
        <v>45770.0</v>
      </c>
      <c r="K1103" s="419" t="s">
        <v>123</v>
      </c>
      <c r="L1103" s="419" t="s">
        <v>7393</v>
      </c>
      <c r="M1103" s="450" t="s">
        <v>6775</v>
      </c>
      <c r="N1103" s="415"/>
      <c r="O1103" s="419"/>
      <c r="P1103" s="421"/>
      <c r="Q1103" s="415"/>
      <c r="R1103" s="415"/>
      <c r="S1103" s="415"/>
      <c r="T1103" s="415"/>
      <c r="U1103" s="415"/>
      <c r="V1103" s="415"/>
      <c r="W1103" s="415"/>
      <c r="X1103" s="415"/>
      <c r="Y1103" s="415"/>
      <c r="Z1103" s="415"/>
      <c r="AA1103" s="415"/>
      <c r="AB1103" s="415"/>
      <c r="AC1103" s="415"/>
      <c r="AD1103" s="415"/>
      <c r="AE1103" s="415"/>
      <c r="AF1103" s="415"/>
      <c r="AG1103" s="415"/>
      <c r="AH1103" s="415"/>
      <c r="AI1103" s="415"/>
      <c r="AJ1103" s="415"/>
      <c r="AK1103" s="415"/>
      <c r="AL1103" s="415"/>
      <c r="AM1103" s="415"/>
      <c r="AN1103" s="415"/>
    </row>
    <row r="1104" ht="21.75" hidden="1" customHeight="1">
      <c r="A1104" s="416" t="s">
        <v>164</v>
      </c>
      <c r="B1104" s="417" t="s">
        <v>7394</v>
      </c>
      <c r="C1104" s="417"/>
      <c r="D1104" s="448" t="s">
        <v>7395</v>
      </c>
      <c r="E1104" s="448"/>
      <c r="F1104" s="419" t="s">
        <v>7396</v>
      </c>
      <c r="G1104" s="419" t="s">
        <v>7397</v>
      </c>
      <c r="H1104" s="419" t="s">
        <v>53</v>
      </c>
      <c r="I1104" s="419">
        <v>5.0</v>
      </c>
      <c r="J1104" s="420">
        <v>45770.0</v>
      </c>
      <c r="K1104" s="419" t="s">
        <v>123</v>
      </c>
      <c r="L1104" s="419" t="s">
        <v>7398</v>
      </c>
      <c r="M1104" s="450" t="s">
        <v>6775</v>
      </c>
      <c r="N1104" s="415"/>
      <c r="O1104" s="419"/>
      <c r="P1104" s="421"/>
      <c r="Q1104" s="415"/>
      <c r="R1104" s="415"/>
      <c r="S1104" s="415"/>
      <c r="T1104" s="415"/>
      <c r="U1104" s="415"/>
      <c r="V1104" s="415"/>
      <c r="W1104" s="415"/>
      <c r="X1104" s="415"/>
      <c r="Y1104" s="415"/>
      <c r="Z1104" s="415"/>
      <c r="AA1104" s="415"/>
      <c r="AB1104" s="415"/>
      <c r="AC1104" s="415"/>
      <c r="AD1104" s="415"/>
      <c r="AE1104" s="415"/>
      <c r="AF1104" s="415"/>
      <c r="AG1104" s="415"/>
      <c r="AH1104" s="415"/>
      <c r="AI1104" s="415"/>
      <c r="AJ1104" s="415"/>
      <c r="AK1104" s="415"/>
      <c r="AL1104" s="415"/>
      <c r="AM1104" s="415"/>
      <c r="AN1104" s="415"/>
    </row>
    <row r="1105" ht="21.75" hidden="1" customHeight="1">
      <c r="A1105" s="416" t="s">
        <v>164</v>
      </c>
      <c r="B1105" s="417" t="s">
        <v>7399</v>
      </c>
      <c r="C1105" s="417"/>
      <c r="D1105" s="448" t="s">
        <v>7400</v>
      </c>
      <c r="E1105" s="448"/>
      <c r="F1105" s="419" t="s">
        <v>7401</v>
      </c>
      <c r="G1105" s="419" t="s">
        <v>7402</v>
      </c>
      <c r="H1105" s="419" t="s">
        <v>53</v>
      </c>
      <c r="I1105" s="419">
        <v>5.0</v>
      </c>
      <c r="J1105" s="420">
        <v>45770.0</v>
      </c>
      <c r="K1105" s="419" t="s">
        <v>123</v>
      </c>
      <c r="L1105" s="419" t="s">
        <v>7403</v>
      </c>
      <c r="M1105" s="450" t="s">
        <v>6775</v>
      </c>
      <c r="N1105" s="415"/>
      <c r="O1105" s="419"/>
      <c r="P1105" s="421"/>
      <c r="Q1105" s="415"/>
      <c r="R1105" s="415"/>
      <c r="S1105" s="415"/>
      <c r="T1105" s="415"/>
      <c r="U1105" s="415"/>
      <c r="V1105" s="415"/>
      <c r="W1105" s="415"/>
      <c r="X1105" s="415"/>
      <c r="Y1105" s="415"/>
      <c r="Z1105" s="415"/>
      <c r="AA1105" s="415"/>
      <c r="AB1105" s="415"/>
      <c r="AC1105" s="415"/>
      <c r="AD1105" s="415"/>
      <c r="AE1105" s="415"/>
      <c r="AF1105" s="415"/>
      <c r="AG1105" s="415"/>
      <c r="AH1105" s="415"/>
      <c r="AI1105" s="415"/>
      <c r="AJ1105" s="415"/>
      <c r="AK1105" s="415"/>
      <c r="AL1105" s="415"/>
      <c r="AM1105" s="415"/>
      <c r="AN1105" s="415"/>
    </row>
    <row r="1106" ht="21.75" hidden="1" customHeight="1">
      <c r="A1106" s="416" t="s">
        <v>164</v>
      </c>
      <c r="B1106" s="417" t="s">
        <v>7404</v>
      </c>
      <c r="C1106" s="417"/>
      <c r="D1106" s="448" t="s">
        <v>7405</v>
      </c>
      <c r="E1106" s="448"/>
      <c r="F1106" s="419" t="s">
        <v>7406</v>
      </c>
      <c r="G1106" s="419" t="s">
        <v>7407</v>
      </c>
      <c r="H1106" s="419" t="s">
        <v>53</v>
      </c>
      <c r="I1106" s="419">
        <v>5.0</v>
      </c>
      <c r="J1106" s="420">
        <v>45770.0</v>
      </c>
      <c r="K1106" s="419" t="s">
        <v>123</v>
      </c>
      <c r="L1106" s="419" t="s">
        <v>7408</v>
      </c>
      <c r="M1106" s="450" t="s">
        <v>6775</v>
      </c>
      <c r="N1106" s="415"/>
      <c r="O1106" s="419"/>
      <c r="P1106" s="421"/>
      <c r="Q1106" s="415"/>
      <c r="R1106" s="415"/>
      <c r="S1106" s="415"/>
      <c r="T1106" s="415"/>
      <c r="U1106" s="415"/>
      <c r="V1106" s="415"/>
      <c r="W1106" s="415"/>
      <c r="X1106" s="415"/>
      <c r="Y1106" s="415"/>
      <c r="Z1106" s="415"/>
      <c r="AA1106" s="415"/>
      <c r="AB1106" s="415"/>
      <c r="AC1106" s="415"/>
      <c r="AD1106" s="415"/>
      <c r="AE1106" s="415"/>
      <c r="AF1106" s="415"/>
      <c r="AG1106" s="415"/>
      <c r="AH1106" s="415"/>
      <c r="AI1106" s="415"/>
      <c r="AJ1106" s="415"/>
      <c r="AK1106" s="415"/>
      <c r="AL1106" s="415"/>
      <c r="AM1106" s="415"/>
      <c r="AN1106" s="415"/>
    </row>
    <row r="1107" ht="21.75" hidden="1" customHeight="1">
      <c r="A1107" s="416" t="s">
        <v>164</v>
      </c>
      <c r="B1107" s="417" t="s">
        <v>7409</v>
      </c>
      <c r="C1107" s="417"/>
      <c r="D1107" s="448" t="s">
        <v>7410</v>
      </c>
      <c r="E1107" s="448"/>
      <c r="F1107" s="419" t="s">
        <v>7411</v>
      </c>
      <c r="G1107" s="419" t="s">
        <v>7412</v>
      </c>
      <c r="H1107" s="419" t="s">
        <v>53</v>
      </c>
      <c r="I1107" s="419">
        <v>5.0</v>
      </c>
      <c r="J1107" s="420">
        <v>45770.0</v>
      </c>
      <c r="K1107" s="419" t="s">
        <v>123</v>
      </c>
      <c r="L1107" s="419" t="s">
        <v>7413</v>
      </c>
      <c r="M1107" s="450" t="s">
        <v>6775</v>
      </c>
      <c r="N1107" s="415"/>
      <c r="O1107" s="419"/>
      <c r="P1107" s="421"/>
      <c r="Q1107" s="415"/>
      <c r="R1107" s="415"/>
      <c r="S1107" s="415"/>
      <c r="T1107" s="415"/>
      <c r="U1107" s="415"/>
      <c r="V1107" s="415"/>
      <c r="W1107" s="415"/>
      <c r="X1107" s="415"/>
      <c r="Y1107" s="415"/>
      <c r="Z1107" s="415"/>
      <c r="AA1107" s="415"/>
      <c r="AB1107" s="415"/>
      <c r="AC1107" s="415"/>
      <c r="AD1107" s="415"/>
      <c r="AE1107" s="415"/>
      <c r="AF1107" s="415"/>
      <c r="AG1107" s="415"/>
      <c r="AH1107" s="415"/>
      <c r="AI1107" s="415"/>
      <c r="AJ1107" s="415"/>
      <c r="AK1107" s="415"/>
      <c r="AL1107" s="415"/>
      <c r="AM1107" s="415"/>
      <c r="AN1107" s="415"/>
    </row>
    <row r="1108" ht="21.75" hidden="1" customHeight="1">
      <c r="A1108" s="416" t="s">
        <v>164</v>
      </c>
      <c r="B1108" s="417" t="s">
        <v>7414</v>
      </c>
      <c r="C1108" s="417"/>
      <c r="D1108" s="448" t="s">
        <v>7415</v>
      </c>
      <c r="E1108" s="448"/>
      <c r="F1108" s="419" t="s">
        <v>7416</v>
      </c>
      <c r="G1108" s="419" t="s">
        <v>7417</v>
      </c>
      <c r="H1108" s="419" t="s">
        <v>53</v>
      </c>
      <c r="I1108" s="419">
        <v>5.0</v>
      </c>
      <c r="J1108" s="420">
        <v>45769.0</v>
      </c>
      <c r="K1108" s="419" t="s">
        <v>123</v>
      </c>
      <c r="L1108" s="419" t="s">
        <v>7418</v>
      </c>
      <c r="M1108" s="450" t="s">
        <v>6775</v>
      </c>
      <c r="N1108" s="415"/>
      <c r="O1108" s="419"/>
      <c r="P1108" s="421"/>
      <c r="Q1108" s="415"/>
      <c r="R1108" s="415"/>
      <c r="S1108" s="415"/>
      <c r="T1108" s="415"/>
      <c r="U1108" s="415"/>
      <c r="V1108" s="415"/>
      <c r="W1108" s="415"/>
      <c r="X1108" s="415"/>
      <c r="Y1108" s="415"/>
      <c r="Z1108" s="415"/>
      <c r="AA1108" s="415"/>
      <c r="AB1108" s="415"/>
      <c r="AC1108" s="415"/>
      <c r="AD1108" s="415"/>
      <c r="AE1108" s="415"/>
      <c r="AF1108" s="415"/>
      <c r="AG1108" s="415"/>
      <c r="AH1108" s="415"/>
      <c r="AI1108" s="415"/>
      <c r="AJ1108" s="415"/>
      <c r="AK1108" s="415"/>
      <c r="AL1108" s="415"/>
      <c r="AM1108" s="415"/>
      <c r="AN1108" s="415"/>
    </row>
    <row r="1109" ht="21.75" hidden="1" customHeight="1">
      <c r="A1109" s="416" t="s">
        <v>164</v>
      </c>
      <c r="B1109" s="417" t="s">
        <v>7419</v>
      </c>
      <c r="C1109" s="417"/>
      <c r="D1109" s="448" t="s">
        <v>7420</v>
      </c>
      <c r="E1109" s="448"/>
      <c r="F1109" s="419" t="s">
        <v>7421</v>
      </c>
      <c r="G1109" s="419" t="s">
        <v>7422</v>
      </c>
      <c r="H1109" s="419" t="s">
        <v>53</v>
      </c>
      <c r="I1109" s="419">
        <v>5.0</v>
      </c>
      <c r="J1109" s="420">
        <v>45769.0</v>
      </c>
      <c r="K1109" s="419" t="s">
        <v>123</v>
      </c>
      <c r="L1109" s="419" t="s">
        <v>7423</v>
      </c>
      <c r="M1109" s="450" t="s">
        <v>6775</v>
      </c>
      <c r="N1109" s="415"/>
      <c r="O1109" s="419"/>
      <c r="P1109" s="421"/>
      <c r="Q1109" s="415"/>
      <c r="R1109" s="415"/>
      <c r="S1109" s="415"/>
      <c r="T1109" s="415"/>
      <c r="U1109" s="415"/>
      <c r="V1109" s="415"/>
      <c r="W1109" s="415"/>
      <c r="X1109" s="415"/>
      <c r="Y1109" s="415"/>
      <c r="Z1109" s="415"/>
      <c r="AA1109" s="415"/>
      <c r="AB1109" s="415"/>
      <c r="AC1109" s="415"/>
      <c r="AD1109" s="415"/>
      <c r="AE1109" s="415"/>
      <c r="AF1109" s="415"/>
      <c r="AG1109" s="415"/>
      <c r="AH1109" s="415"/>
      <c r="AI1109" s="415"/>
      <c r="AJ1109" s="415"/>
      <c r="AK1109" s="415"/>
      <c r="AL1109" s="415"/>
      <c r="AM1109" s="415"/>
      <c r="AN1109" s="415"/>
    </row>
    <row r="1110" ht="21.75" hidden="1" customHeight="1">
      <c r="A1110" s="416" t="s">
        <v>164</v>
      </c>
      <c r="B1110" s="417" t="s">
        <v>7424</v>
      </c>
      <c r="C1110" s="417"/>
      <c r="D1110" s="448" t="s">
        <v>7425</v>
      </c>
      <c r="E1110" s="448"/>
      <c r="F1110" s="419" t="s">
        <v>7426</v>
      </c>
      <c r="G1110" s="419" t="s">
        <v>7427</v>
      </c>
      <c r="H1110" s="419" t="s">
        <v>53</v>
      </c>
      <c r="I1110" s="419">
        <v>5.0</v>
      </c>
      <c r="J1110" s="420">
        <v>45769.0</v>
      </c>
      <c r="K1110" s="419" t="s">
        <v>123</v>
      </c>
      <c r="L1110" s="419" t="s">
        <v>7408</v>
      </c>
      <c r="M1110" s="450" t="s">
        <v>6775</v>
      </c>
      <c r="N1110" s="415"/>
      <c r="O1110" s="419"/>
      <c r="P1110" s="421"/>
      <c r="Q1110" s="415"/>
      <c r="R1110" s="415"/>
      <c r="S1110" s="415"/>
      <c r="T1110" s="415"/>
      <c r="U1110" s="415"/>
      <c r="V1110" s="415"/>
      <c r="W1110" s="415"/>
      <c r="X1110" s="415"/>
      <c r="Y1110" s="415"/>
      <c r="Z1110" s="415"/>
      <c r="AA1110" s="415"/>
      <c r="AB1110" s="415"/>
      <c r="AC1110" s="415"/>
      <c r="AD1110" s="415"/>
      <c r="AE1110" s="415"/>
      <c r="AF1110" s="415"/>
      <c r="AG1110" s="415"/>
      <c r="AH1110" s="415"/>
      <c r="AI1110" s="415"/>
      <c r="AJ1110" s="415"/>
      <c r="AK1110" s="415"/>
      <c r="AL1110" s="415"/>
      <c r="AM1110" s="415"/>
      <c r="AN1110" s="415"/>
    </row>
    <row r="1111" ht="21.75" hidden="1" customHeight="1">
      <c r="A1111" s="416" t="s">
        <v>164</v>
      </c>
      <c r="B1111" s="417" t="s">
        <v>7428</v>
      </c>
      <c r="C1111" s="417"/>
      <c r="D1111" s="448" t="s">
        <v>7429</v>
      </c>
      <c r="E1111" s="448"/>
      <c r="F1111" s="419" t="s">
        <v>7430</v>
      </c>
      <c r="G1111" s="419" t="s">
        <v>7431</v>
      </c>
      <c r="H1111" s="419" t="s">
        <v>53</v>
      </c>
      <c r="I1111" s="419">
        <v>5.0</v>
      </c>
      <c r="J1111" s="420">
        <v>45769.0</v>
      </c>
      <c r="K1111" s="419" t="s">
        <v>123</v>
      </c>
      <c r="L1111" s="419" t="s">
        <v>7432</v>
      </c>
      <c r="M1111" s="450" t="s">
        <v>6775</v>
      </c>
      <c r="N1111" s="415"/>
      <c r="O1111" s="419"/>
      <c r="P1111" s="421"/>
      <c r="Q1111" s="415"/>
      <c r="R1111" s="415"/>
      <c r="S1111" s="415"/>
      <c r="T1111" s="415"/>
      <c r="U1111" s="415"/>
      <c r="V1111" s="415"/>
      <c r="W1111" s="415"/>
      <c r="X1111" s="415"/>
      <c r="Y1111" s="415"/>
      <c r="Z1111" s="415"/>
      <c r="AA1111" s="415"/>
      <c r="AB1111" s="415"/>
      <c r="AC1111" s="415"/>
      <c r="AD1111" s="415"/>
      <c r="AE1111" s="415"/>
      <c r="AF1111" s="415"/>
      <c r="AG1111" s="415"/>
      <c r="AH1111" s="415"/>
      <c r="AI1111" s="415"/>
      <c r="AJ1111" s="415"/>
      <c r="AK1111" s="415"/>
      <c r="AL1111" s="415"/>
      <c r="AM1111" s="415"/>
      <c r="AN1111" s="415"/>
    </row>
    <row r="1112" ht="21.75" hidden="1" customHeight="1">
      <c r="A1112" s="416" t="s">
        <v>164</v>
      </c>
      <c r="B1112" s="417" t="s">
        <v>7433</v>
      </c>
      <c r="C1112" s="417"/>
      <c r="D1112" s="448" t="s">
        <v>7434</v>
      </c>
      <c r="E1112" s="448"/>
      <c r="F1112" s="419" t="s">
        <v>7435</v>
      </c>
      <c r="G1112" s="419" t="s">
        <v>7436</v>
      </c>
      <c r="H1112" s="419" t="s">
        <v>53</v>
      </c>
      <c r="I1112" s="419">
        <v>5.0</v>
      </c>
      <c r="J1112" s="420">
        <v>45769.0</v>
      </c>
      <c r="K1112" s="419" t="s">
        <v>123</v>
      </c>
      <c r="L1112" s="419" t="s">
        <v>3805</v>
      </c>
      <c r="M1112" s="450" t="s">
        <v>6775</v>
      </c>
      <c r="N1112" s="415"/>
      <c r="O1112" s="419"/>
      <c r="P1112" s="421"/>
      <c r="Q1112" s="415"/>
      <c r="R1112" s="415"/>
      <c r="S1112" s="415"/>
      <c r="T1112" s="415"/>
      <c r="U1112" s="415"/>
      <c r="V1112" s="415"/>
      <c r="W1112" s="415"/>
      <c r="X1112" s="415"/>
      <c r="Y1112" s="415"/>
      <c r="Z1112" s="415"/>
      <c r="AA1112" s="415"/>
      <c r="AB1112" s="415"/>
      <c r="AC1112" s="415"/>
      <c r="AD1112" s="415"/>
      <c r="AE1112" s="415"/>
      <c r="AF1112" s="415"/>
      <c r="AG1112" s="415"/>
      <c r="AH1112" s="415"/>
      <c r="AI1112" s="415"/>
      <c r="AJ1112" s="415"/>
      <c r="AK1112" s="415"/>
      <c r="AL1112" s="415"/>
      <c r="AM1112" s="415"/>
      <c r="AN1112" s="415"/>
    </row>
    <row r="1113" ht="21.75" hidden="1" customHeight="1">
      <c r="A1113" s="416" t="s">
        <v>164</v>
      </c>
      <c r="B1113" s="417" t="s">
        <v>7437</v>
      </c>
      <c r="C1113" s="417"/>
      <c r="D1113" s="448" t="s">
        <v>7438</v>
      </c>
      <c r="E1113" s="448"/>
      <c r="F1113" s="419" t="s">
        <v>7439</v>
      </c>
      <c r="G1113" s="419" t="s">
        <v>7440</v>
      </c>
      <c r="H1113" s="419" t="s">
        <v>53</v>
      </c>
      <c r="I1113" s="419">
        <v>5.0</v>
      </c>
      <c r="J1113" s="420">
        <v>45768.0</v>
      </c>
      <c r="K1113" s="419" t="s">
        <v>123</v>
      </c>
      <c r="L1113" s="419" t="s">
        <v>7441</v>
      </c>
      <c r="M1113" s="450" t="s">
        <v>6775</v>
      </c>
      <c r="N1113" s="415"/>
      <c r="O1113" s="419"/>
      <c r="P1113" s="421"/>
      <c r="Q1113" s="415"/>
      <c r="R1113" s="415"/>
      <c r="S1113" s="415"/>
      <c r="T1113" s="415"/>
      <c r="U1113" s="415"/>
      <c r="V1113" s="415"/>
      <c r="W1113" s="415"/>
      <c r="X1113" s="415"/>
      <c r="Y1113" s="415"/>
      <c r="Z1113" s="415"/>
      <c r="AA1113" s="415"/>
      <c r="AB1113" s="415"/>
      <c r="AC1113" s="415"/>
      <c r="AD1113" s="415"/>
      <c r="AE1113" s="415"/>
      <c r="AF1113" s="415"/>
      <c r="AG1113" s="415"/>
      <c r="AH1113" s="415"/>
      <c r="AI1113" s="415"/>
      <c r="AJ1113" s="415"/>
      <c r="AK1113" s="415"/>
      <c r="AL1113" s="415"/>
      <c r="AM1113" s="415"/>
      <c r="AN1113" s="415"/>
    </row>
    <row r="1114" ht="21.75" hidden="1" customHeight="1">
      <c r="A1114" s="416" t="s">
        <v>164</v>
      </c>
      <c r="B1114" s="417" t="s">
        <v>7442</v>
      </c>
      <c r="C1114" s="417"/>
      <c r="D1114" s="448" t="s">
        <v>7443</v>
      </c>
      <c r="E1114" s="448"/>
      <c r="F1114" s="419" t="s">
        <v>7444</v>
      </c>
      <c r="G1114" s="419" t="s">
        <v>7445</v>
      </c>
      <c r="H1114" s="419" t="s">
        <v>53</v>
      </c>
      <c r="I1114" s="419">
        <v>5.0</v>
      </c>
      <c r="J1114" s="420">
        <v>45767.0</v>
      </c>
      <c r="K1114" s="419" t="s">
        <v>123</v>
      </c>
      <c r="L1114" s="419" t="s">
        <v>7446</v>
      </c>
      <c r="M1114" s="450" t="s">
        <v>6775</v>
      </c>
      <c r="N1114" s="415"/>
      <c r="O1114" s="419"/>
      <c r="P1114" s="421"/>
      <c r="Q1114" s="415"/>
      <c r="R1114" s="415"/>
      <c r="S1114" s="415"/>
      <c r="T1114" s="415"/>
      <c r="U1114" s="415"/>
      <c r="V1114" s="415"/>
      <c r="W1114" s="415"/>
      <c r="X1114" s="415"/>
      <c r="Y1114" s="415"/>
      <c r="Z1114" s="415"/>
      <c r="AA1114" s="415"/>
      <c r="AB1114" s="415"/>
      <c r="AC1114" s="415"/>
      <c r="AD1114" s="415"/>
      <c r="AE1114" s="415"/>
      <c r="AF1114" s="415"/>
      <c r="AG1114" s="415"/>
      <c r="AH1114" s="415"/>
      <c r="AI1114" s="415"/>
      <c r="AJ1114" s="415"/>
      <c r="AK1114" s="415"/>
      <c r="AL1114" s="415"/>
      <c r="AM1114" s="415"/>
      <c r="AN1114" s="415"/>
    </row>
    <row r="1115" ht="21.75" hidden="1" customHeight="1">
      <c r="A1115" s="416" t="s">
        <v>164</v>
      </c>
      <c r="B1115" s="417" t="s">
        <v>7447</v>
      </c>
      <c r="C1115" s="417"/>
      <c r="D1115" s="448" t="s">
        <v>7448</v>
      </c>
      <c r="E1115" s="448"/>
      <c r="F1115" s="419" t="s">
        <v>7449</v>
      </c>
      <c r="G1115" s="419" t="s">
        <v>7450</v>
      </c>
      <c r="H1115" s="419" t="s">
        <v>53</v>
      </c>
      <c r="I1115" s="419">
        <v>5.0</v>
      </c>
      <c r="J1115" s="420">
        <v>45765.0</v>
      </c>
      <c r="K1115" s="419" t="s">
        <v>123</v>
      </c>
      <c r="L1115" s="419" t="s">
        <v>7451</v>
      </c>
      <c r="M1115" s="450" t="s">
        <v>6775</v>
      </c>
      <c r="N1115" s="415"/>
      <c r="O1115" s="419"/>
      <c r="P1115" s="421"/>
      <c r="Q1115" s="415"/>
      <c r="R1115" s="415"/>
      <c r="S1115" s="415"/>
      <c r="T1115" s="415"/>
      <c r="U1115" s="415"/>
      <c r="V1115" s="415"/>
      <c r="W1115" s="415"/>
      <c r="X1115" s="415"/>
      <c r="Y1115" s="415"/>
      <c r="Z1115" s="415"/>
      <c r="AA1115" s="415"/>
      <c r="AB1115" s="415"/>
      <c r="AC1115" s="415"/>
      <c r="AD1115" s="415"/>
      <c r="AE1115" s="415"/>
      <c r="AF1115" s="415"/>
      <c r="AG1115" s="415"/>
      <c r="AH1115" s="415"/>
      <c r="AI1115" s="415"/>
      <c r="AJ1115" s="415"/>
      <c r="AK1115" s="415"/>
      <c r="AL1115" s="415"/>
      <c r="AM1115" s="415"/>
      <c r="AN1115" s="415"/>
    </row>
    <row r="1116" ht="21.75" hidden="1" customHeight="1">
      <c r="A1116" s="416" t="s">
        <v>164</v>
      </c>
      <c r="B1116" s="417" t="s">
        <v>7452</v>
      </c>
      <c r="C1116" s="417"/>
      <c r="D1116" s="448" t="s">
        <v>7453</v>
      </c>
      <c r="E1116" s="448"/>
      <c r="F1116" s="419" t="s">
        <v>7454</v>
      </c>
      <c r="G1116" s="419" t="s">
        <v>7455</v>
      </c>
      <c r="H1116" s="419" t="s">
        <v>53</v>
      </c>
      <c r="I1116" s="419">
        <v>5.0</v>
      </c>
      <c r="J1116" s="420">
        <v>45765.0</v>
      </c>
      <c r="K1116" s="419" t="s">
        <v>123</v>
      </c>
      <c r="L1116" s="419" t="s">
        <v>7456</v>
      </c>
      <c r="M1116" s="450" t="s">
        <v>6775</v>
      </c>
      <c r="N1116" s="415"/>
      <c r="O1116" s="419"/>
      <c r="P1116" s="421"/>
      <c r="Q1116" s="415"/>
      <c r="R1116" s="415"/>
      <c r="S1116" s="415"/>
      <c r="T1116" s="415"/>
      <c r="U1116" s="415"/>
      <c r="V1116" s="415"/>
      <c r="W1116" s="415"/>
      <c r="X1116" s="415"/>
      <c r="Y1116" s="415"/>
      <c r="Z1116" s="415"/>
      <c r="AA1116" s="415"/>
      <c r="AB1116" s="415"/>
      <c r="AC1116" s="415"/>
      <c r="AD1116" s="415"/>
      <c r="AE1116" s="415"/>
      <c r="AF1116" s="415"/>
      <c r="AG1116" s="415"/>
      <c r="AH1116" s="415"/>
      <c r="AI1116" s="415"/>
      <c r="AJ1116" s="415"/>
      <c r="AK1116" s="415"/>
      <c r="AL1116" s="415"/>
      <c r="AM1116" s="415"/>
      <c r="AN1116" s="415"/>
    </row>
    <row r="1117" ht="21.75" hidden="1" customHeight="1">
      <c r="A1117" s="416" t="s">
        <v>164</v>
      </c>
      <c r="B1117" s="417" t="s">
        <v>7457</v>
      </c>
      <c r="C1117" s="417"/>
      <c r="D1117" s="448" t="s">
        <v>7458</v>
      </c>
      <c r="E1117" s="448"/>
      <c r="F1117" s="419" t="s">
        <v>7459</v>
      </c>
      <c r="G1117" s="419" t="s">
        <v>7460</v>
      </c>
      <c r="H1117" s="419" t="s">
        <v>47</v>
      </c>
      <c r="I1117" s="419">
        <v>5.0</v>
      </c>
      <c r="J1117" s="420">
        <v>45771.0</v>
      </c>
      <c r="K1117" s="419" t="s">
        <v>123</v>
      </c>
      <c r="L1117" s="419" t="s">
        <v>7461</v>
      </c>
      <c r="M1117" s="450" t="s">
        <v>6775</v>
      </c>
      <c r="N1117" s="415"/>
      <c r="O1117" s="419"/>
      <c r="P1117" s="421"/>
      <c r="Q1117" s="415"/>
      <c r="R1117" s="415"/>
      <c r="S1117" s="415"/>
      <c r="T1117" s="415"/>
      <c r="U1117" s="415"/>
      <c r="V1117" s="415"/>
      <c r="W1117" s="415"/>
      <c r="X1117" s="415"/>
      <c r="Y1117" s="415"/>
      <c r="Z1117" s="415"/>
      <c r="AA1117" s="415"/>
      <c r="AB1117" s="415"/>
      <c r="AC1117" s="415"/>
      <c r="AD1117" s="415"/>
      <c r="AE1117" s="415"/>
      <c r="AF1117" s="415"/>
      <c r="AG1117" s="415"/>
      <c r="AH1117" s="415"/>
      <c r="AI1117" s="415"/>
      <c r="AJ1117" s="415"/>
      <c r="AK1117" s="415"/>
      <c r="AL1117" s="415"/>
      <c r="AM1117" s="415"/>
      <c r="AN1117" s="415"/>
    </row>
    <row r="1118" ht="21.75" hidden="1" customHeight="1">
      <c r="A1118" s="416" t="s">
        <v>164</v>
      </c>
      <c r="B1118" s="417" t="s">
        <v>7462</v>
      </c>
      <c r="C1118" s="417"/>
      <c r="D1118" s="448" t="s">
        <v>7463</v>
      </c>
      <c r="E1118" s="448"/>
      <c r="F1118" s="419" t="s">
        <v>7464</v>
      </c>
      <c r="G1118" s="419" t="s">
        <v>7465</v>
      </c>
      <c r="H1118" s="419" t="s">
        <v>47</v>
      </c>
      <c r="I1118" s="419">
        <v>5.0</v>
      </c>
      <c r="J1118" s="420">
        <v>45771.0</v>
      </c>
      <c r="K1118" s="419" t="s">
        <v>123</v>
      </c>
      <c r="L1118" s="419" t="s">
        <v>7466</v>
      </c>
      <c r="M1118" s="450" t="s">
        <v>6775</v>
      </c>
      <c r="N1118" s="415"/>
      <c r="O1118" s="419"/>
      <c r="P1118" s="421"/>
      <c r="Q1118" s="415"/>
      <c r="R1118" s="415"/>
      <c r="S1118" s="415"/>
      <c r="T1118" s="415"/>
      <c r="U1118" s="415"/>
      <c r="V1118" s="415"/>
      <c r="W1118" s="415"/>
      <c r="X1118" s="415"/>
      <c r="Y1118" s="415"/>
      <c r="Z1118" s="415"/>
      <c r="AA1118" s="415"/>
      <c r="AB1118" s="415"/>
      <c r="AC1118" s="415"/>
      <c r="AD1118" s="415"/>
      <c r="AE1118" s="415"/>
      <c r="AF1118" s="415"/>
      <c r="AG1118" s="415"/>
      <c r="AH1118" s="415"/>
      <c r="AI1118" s="415"/>
      <c r="AJ1118" s="415"/>
      <c r="AK1118" s="415"/>
      <c r="AL1118" s="415"/>
      <c r="AM1118" s="415"/>
      <c r="AN1118" s="415"/>
    </row>
    <row r="1119" ht="21.75" hidden="1" customHeight="1">
      <c r="A1119" s="416" t="s">
        <v>164</v>
      </c>
      <c r="B1119" s="417" t="s">
        <v>7467</v>
      </c>
      <c r="C1119" s="417"/>
      <c r="D1119" s="448" t="s">
        <v>7468</v>
      </c>
      <c r="E1119" s="448"/>
      <c r="F1119" s="419" t="s">
        <v>7469</v>
      </c>
      <c r="G1119" s="419" t="s">
        <v>7470</v>
      </c>
      <c r="H1119" s="419" t="s">
        <v>47</v>
      </c>
      <c r="I1119" s="419">
        <v>5.0</v>
      </c>
      <c r="J1119" s="420">
        <v>45770.0</v>
      </c>
      <c r="K1119" s="419" t="s">
        <v>123</v>
      </c>
      <c r="L1119" s="419" t="s">
        <v>7471</v>
      </c>
      <c r="M1119" s="450" t="s">
        <v>6775</v>
      </c>
      <c r="N1119" s="415"/>
      <c r="O1119" s="419"/>
      <c r="P1119" s="421"/>
      <c r="Q1119" s="415"/>
      <c r="R1119" s="415"/>
      <c r="S1119" s="415"/>
      <c r="T1119" s="415"/>
      <c r="U1119" s="415"/>
      <c r="V1119" s="415"/>
      <c r="W1119" s="415"/>
      <c r="X1119" s="415"/>
      <c r="Y1119" s="415"/>
      <c r="Z1119" s="415"/>
      <c r="AA1119" s="415"/>
      <c r="AB1119" s="415"/>
      <c r="AC1119" s="415"/>
      <c r="AD1119" s="415"/>
      <c r="AE1119" s="415"/>
      <c r="AF1119" s="415"/>
      <c r="AG1119" s="415"/>
      <c r="AH1119" s="415"/>
      <c r="AI1119" s="415"/>
      <c r="AJ1119" s="415"/>
      <c r="AK1119" s="415"/>
      <c r="AL1119" s="415"/>
      <c r="AM1119" s="415"/>
      <c r="AN1119" s="415"/>
    </row>
    <row r="1120" ht="21.75" hidden="1" customHeight="1">
      <c r="A1120" s="416" t="s">
        <v>164</v>
      </c>
      <c r="B1120" s="417" t="s">
        <v>7472</v>
      </c>
      <c r="C1120" s="417"/>
      <c r="D1120" s="448" t="s">
        <v>7473</v>
      </c>
      <c r="E1120" s="448"/>
      <c r="F1120" s="419" t="s">
        <v>7474</v>
      </c>
      <c r="G1120" s="419" t="s">
        <v>7475</v>
      </c>
      <c r="H1120" s="419" t="s">
        <v>47</v>
      </c>
      <c r="I1120" s="419">
        <v>5.0</v>
      </c>
      <c r="J1120" s="420">
        <v>45770.0</v>
      </c>
      <c r="K1120" s="419" t="s">
        <v>123</v>
      </c>
      <c r="L1120" s="419" t="s">
        <v>7476</v>
      </c>
      <c r="M1120" s="450" t="s">
        <v>6775</v>
      </c>
      <c r="N1120" s="415"/>
      <c r="O1120" s="419"/>
      <c r="P1120" s="421"/>
      <c r="Q1120" s="415"/>
      <c r="R1120" s="415"/>
      <c r="S1120" s="415"/>
      <c r="T1120" s="415"/>
      <c r="U1120" s="415"/>
      <c r="V1120" s="415"/>
      <c r="W1120" s="415"/>
      <c r="X1120" s="415"/>
      <c r="Y1120" s="415"/>
      <c r="Z1120" s="415"/>
      <c r="AA1120" s="415"/>
      <c r="AB1120" s="415"/>
      <c r="AC1120" s="415"/>
      <c r="AD1120" s="415"/>
      <c r="AE1120" s="415"/>
      <c r="AF1120" s="415"/>
      <c r="AG1120" s="415"/>
      <c r="AH1120" s="415"/>
      <c r="AI1120" s="415"/>
      <c r="AJ1120" s="415"/>
      <c r="AK1120" s="415"/>
      <c r="AL1120" s="415"/>
      <c r="AM1120" s="415"/>
      <c r="AN1120" s="415"/>
    </row>
    <row r="1121" ht="21.75" hidden="1" customHeight="1">
      <c r="A1121" s="416" t="s">
        <v>164</v>
      </c>
      <c r="B1121" s="417" t="s">
        <v>7477</v>
      </c>
      <c r="C1121" s="417"/>
      <c r="D1121" s="448" t="s">
        <v>7478</v>
      </c>
      <c r="E1121" s="448"/>
      <c r="F1121" s="419" t="s">
        <v>7479</v>
      </c>
      <c r="G1121" s="419" t="s">
        <v>7480</v>
      </c>
      <c r="H1121" s="419" t="s">
        <v>47</v>
      </c>
      <c r="I1121" s="419">
        <v>5.0</v>
      </c>
      <c r="J1121" s="420">
        <v>45769.0</v>
      </c>
      <c r="K1121" s="419" t="s">
        <v>123</v>
      </c>
      <c r="L1121" s="419" t="s">
        <v>7481</v>
      </c>
      <c r="M1121" s="450" t="s">
        <v>6775</v>
      </c>
      <c r="N1121" s="415"/>
      <c r="O1121" s="419"/>
      <c r="P1121" s="421"/>
      <c r="Q1121" s="415"/>
      <c r="R1121" s="415"/>
      <c r="S1121" s="415"/>
      <c r="T1121" s="415"/>
      <c r="U1121" s="415"/>
      <c r="V1121" s="415"/>
      <c r="W1121" s="415"/>
      <c r="X1121" s="415"/>
      <c r="Y1121" s="415"/>
      <c r="Z1121" s="415"/>
      <c r="AA1121" s="415"/>
      <c r="AB1121" s="415"/>
      <c r="AC1121" s="415"/>
      <c r="AD1121" s="415"/>
      <c r="AE1121" s="415"/>
      <c r="AF1121" s="415"/>
      <c r="AG1121" s="415"/>
      <c r="AH1121" s="415"/>
      <c r="AI1121" s="415"/>
      <c r="AJ1121" s="415"/>
      <c r="AK1121" s="415"/>
      <c r="AL1121" s="415"/>
      <c r="AM1121" s="415"/>
      <c r="AN1121" s="415"/>
    </row>
    <row r="1122" ht="21.75" hidden="1" customHeight="1">
      <c r="A1122" s="416" t="s">
        <v>164</v>
      </c>
      <c r="B1122" s="417" t="s">
        <v>7482</v>
      </c>
      <c r="C1122" s="417"/>
      <c r="D1122" s="448" t="s">
        <v>7483</v>
      </c>
      <c r="E1122" s="448"/>
      <c r="F1122" s="419" t="s">
        <v>7484</v>
      </c>
      <c r="G1122" s="419" t="s">
        <v>7485</v>
      </c>
      <c r="H1122" s="419" t="s">
        <v>47</v>
      </c>
      <c r="I1122" s="419">
        <v>5.0</v>
      </c>
      <c r="J1122" s="420">
        <v>45769.0</v>
      </c>
      <c r="K1122" s="419" t="s">
        <v>123</v>
      </c>
      <c r="L1122" s="419" t="s">
        <v>7476</v>
      </c>
      <c r="M1122" s="450" t="s">
        <v>6775</v>
      </c>
      <c r="N1122" s="415"/>
      <c r="O1122" s="419"/>
      <c r="P1122" s="421"/>
      <c r="Q1122" s="415"/>
      <c r="R1122" s="415"/>
      <c r="S1122" s="415"/>
      <c r="T1122" s="415"/>
      <c r="U1122" s="415"/>
      <c r="V1122" s="415"/>
      <c r="W1122" s="415"/>
      <c r="X1122" s="415"/>
      <c r="Y1122" s="415"/>
      <c r="Z1122" s="415"/>
      <c r="AA1122" s="415"/>
      <c r="AB1122" s="415"/>
      <c r="AC1122" s="415"/>
      <c r="AD1122" s="415"/>
      <c r="AE1122" s="415"/>
      <c r="AF1122" s="415"/>
      <c r="AG1122" s="415"/>
      <c r="AH1122" s="415"/>
      <c r="AI1122" s="415"/>
      <c r="AJ1122" s="415"/>
      <c r="AK1122" s="415"/>
      <c r="AL1122" s="415"/>
      <c r="AM1122" s="415"/>
      <c r="AN1122" s="415"/>
    </row>
    <row r="1123" ht="21.75" hidden="1" customHeight="1">
      <c r="A1123" s="416" t="s">
        <v>164</v>
      </c>
      <c r="B1123" s="417" t="s">
        <v>7486</v>
      </c>
      <c r="C1123" s="417"/>
      <c r="D1123" s="448" t="s">
        <v>7487</v>
      </c>
      <c r="E1123" s="448"/>
      <c r="F1123" s="419" t="s">
        <v>7488</v>
      </c>
      <c r="G1123" s="419" t="s">
        <v>7489</v>
      </c>
      <c r="H1123" s="419" t="s">
        <v>47</v>
      </c>
      <c r="I1123" s="419">
        <v>5.0</v>
      </c>
      <c r="J1123" s="420">
        <v>45769.0</v>
      </c>
      <c r="K1123" s="419" t="s">
        <v>123</v>
      </c>
      <c r="L1123" s="419" t="s">
        <v>7490</v>
      </c>
      <c r="M1123" s="450" t="s">
        <v>6775</v>
      </c>
      <c r="N1123" s="415"/>
      <c r="O1123" s="419"/>
      <c r="P1123" s="421"/>
      <c r="Q1123" s="415"/>
      <c r="R1123" s="415"/>
      <c r="S1123" s="415"/>
      <c r="T1123" s="415"/>
      <c r="U1123" s="415"/>
      <c r="V1123" s="415"/>
      <c r="W1123" s="415"/>
      <c r="X1123" s="415"/>
      <c r="Y1123" s="415"/>
      <c r="Z1123" s="415"/>
      <c r="AA1123" s="415"/>
      <c r="AB1123" s="415"/>
      <c r="AC1123" s="415"/>
      <c r="AD1123" s="415"/>
      <c r="AE1123" s="415"/>
      <c r="AF1123" s="415"/>
      <c r="AG1123" s="415"/>
      <c r="AH1123" s="415"/>
      <c r="AI1123" s="415"/>
      <c r="AJ1123" s="415"/>
      <c r="AK1123" s="415"/>
      <c r="AL1123" s="415"/>
      <c r="AM1123" s="415"/>
      <c r="AN1123" s="415"/>
    </row>
    <row r="1124" ht="21.75" hidden="1" customHeight="1">
      <c r="A1124" s="416" t="s">
        <v>164</v>
      </c>
      <c r="B1124" s="417" t="s">
        <v>7491</v>
      </c>
      <c r="C1124" s="417"/>
      <c r="D1124" s="448" t="s">
        <v>7492</v>
      </c>
      <c r="E1124" s="448"/>
      <c r="F1124" s="419" t="s">
        <v>7493</v>
      </c>
      <c r="G1124" s="419" t="s">
        <v>7494</v>
      </c>
      <c r="H1124" s="419" t="s">
        <v>47</v>
      </c>
      <c r="I1124" s="419">
        <v>5.0</v>
      </c>
      <c r="J1124" s="420">
        <v>45769.0</v>
      </c>
      <c r="K1124" s="419" t="s">
        <v>123</v>
      </c>
      <c r="L1124" s="419" t="s">
        <v>7495</v>
      </c>
      <c r="M1124" s="450" t="s">
        <v>6775</v>
      </c>
      <c r="N1124" s="415"/>
      <c r="O1124" s="419"/>
      <c r="P1124" s="421"/>
      <c r="Q1124" s="415"/>
      <c r="R1124" s="415"/>
      <c r="S1124" s="415"/>
      <c r="T1124" s="415"/>
      <c r="U1124" s="415"/>
      <c r="V1124" s="415"/>
      <c r="W1124" s="415"/>
      <c r="X1124" s="415"/>
      <c r="Y1124" s="415"/>
      <c r="Z1124" s="415"/>
      <c r="AA1124" s="415"/>
      <c r="AB1124" s="415"/>
      <c r="AC1124" s="415"/>
      <c r="AD1124" s="415"/>
      <c r="AE1124" s="415"/>
      <c r="AF1124" s="415"/>
      <c r="AG1124" s="415"/>
      <c r="AH1124" s="415"/>
      <c r="AI1124" s="415"/>
      <c r="AJ1124" s="415"/>
      <c r="AK1124" s="415"/>
      <c r="AL1124" s="415"/>
      <c r="AM1124" s="415"/>
      <c r="AN1124" s="415"/>
    </row>
    <row r="1125" ht="21.75" hidden="1" customHeight="1">
      <c r="A1125" s="416" t="s">
        <v>164</v>
      </c>
      <c r="B1125" s="417" t="s">
        <v>7496</v>
      </c>
      <c r="C1125" s="417"/>
      <c r="D1125" s="448" t="s">
        <v>7497</v>
      </c>
      <c r="E1125" s="448"/>
      <c r="F1125" s="419" t="s">
        <v>7498</v>
      </c>
      <c r="G1125" s="419" t="s">
        <v>7499</v>
      </c>
      <c r="H1125" s="419" t="s">
        <v>47</v>
      </c>
      <c r="I1125" s="419">
        <v>5.0</v>
      </c>
      <c r="J1125" s="420">
        <v>45769.0</v>
      </c>
      <c r="K1125" s="419" t="s">
        <v>123</v>
      </c>
      <c r="L1125" s="419" t="s">
        <v>7476</v>
      </c>
      <c r="M1125" s="450" t="s">
        <v>6775</v>
      </c>
      <c r="N1125" s="415"/>
      <c r="O1125" s="419"/>
      <c r="P1125" s="421"/>
      <c r="Q1125" s="415"/>
      <c r="R1125" s="415"/>
      <c r="S1125" s="415"/>
      <c r="T1125" s="415"/>
      <c r="U1125" s="415"/>
      <c r="V1125" s="415"/>
      <c r="W1125" s="415"/>
      <c r="X1125" s="415"/>
      <c r="Y1125" s="415"/>
      <c r="Z1125" s="415"/>
      <c r="AA1125" s="415"/>
      <c r="AB1125" s="415"/>
      <c r="AC1125" s="415"/>
      <c r="AD1125" s="415"/>
      <c r="AE1125" s="415"/>
      <c r="AF1125" s="415"/>
      <c r="AG1125" s="415"/>
      <c r="AH1125" s="415"/>
      <c r="AI1125" s="415"/>
      <c r="AJ1125" s="415"/>
      <c r="AK1125" s="415"/>
      <c r="AL1125" s="415"/>
      <c r="AM1125" s="415"/>
      <c r="AN1125" s="415"/>
    </row>
    <row r="1126" ht="21.75" hidden="1" customHeight="1">
      <c r="A1126" s="416" t="s">
        <v>164</v>
      </c>
      <c r="B1126" s="417" t="s">
        <v>7500</v>
      </c>
      <c r="C1126" s="417"/>
      <c r="D1126" s="448" t="s">
        <v>7501</v>
      </c>
      <c r="E1126" s="448"/>
      <c r="F1126" s="419" t="s">
        <v>7502</v>
      </c>
      <c r="G1126" s="419" t="s">
        <v>7503</v>
      </c>
      <c r="H1126" s="419" t="s">
        <v>47</v>
      </c>
      <c r="I1126" s="419">
        <v>5.0</v>
      </c>
      <c r="J1126" s="420">
        <v>45769.0</v>
      </c>
      <c r="K1126" s="419" t="s">
        <v>123</v>
      </c>
      <c r="L1126" s="419" t="s">
        <v>7504</v>
      </c>
      <c r="M1126" s="450" t="s">
        <v>6775</v>
      </c>
      <c r="N1126" s="415"/>
      <c r="O1126" s="419"/>
      <c r="P1126" s="421"/>
      <c r="Q1126" s="415"/>
      <c r="R1126" s="415"/>
      <c r="S1126" s="415"/>
      <c r="T1126" s="415"/>
      <c r="U1126" s="415"/>
      <c r="V1126" s="415"/>
      <c r="W1126" s="415"/>
      <c r="X1126" s="415"/>
      <c r="Y1126" s="415"/>
      <c r="Z1126" s="415"/>
      <c r="AA1126" s="415"/>
      <c r="AB1126" s="415"/>
      <c r="AC1126" s="415"/>
      <c r="AD1126" s="415"/>
      <c r="AE1126" s="415"/>
      <c r="AF1126" s="415"/>
      <c r="AG1126" s="415"/>
      <c r="AH1126" s="415"/>
      <c r="AI1126" s="415"/>
      <c r="AJ1126" s="415"/>
      <c r="AK1126" s="415"/>
      <c r="AL1126" s="415"/>
      <c r="AM1126" s="415"/>
      <c r="AN1126" s="415"/>
    </row>
    <row r="1127" ht="21.75" hidden="1" customHeight="1">
      <c r="A1127" s="416" t="s">
        <v>164</v>
      </c>
      <c r="B1127" s="417" t="s">
        <v>7505</v>
      </c>
      <c r="C1127" s="417"/>
      <c r="D1127" s="448" t="s">
        <v>7506</v>
      </c>
      <c r="E1127" s="448"/>
      <c r="F1127" s="419" t="s">
        <v>7507</v>
      </c>
      <c r="G1127" s="419" t="s">
        <v>7508</v>
      </c>
      <c r="H1127" s="419" t="s">
        <v>47</v>
      </c>
      <c r="I1127" s="419">
        <v>5.0</v>
      </c>
      <c r="J1127" s="420">
        <v>45769.0</v>
      </c>
      <c r="K1127" s="419" t="s">
        <v>123</v>
      </c>
      <c r="L1127" s="419" t="s">
        <v>7509</v>
      </c>
      <c r="M1127" s="450" t="s">
        <v>6775</v>
      </c>
      <c r="N1127" s="415"/>
      <c r="O1127" s="419"/>
      <c r="P1127" s="421"/>
      <c r="Q1127" s="415"/>
      <c r="R1127" s="415"/>
      <c r="S1127" s="415"/>
      <c r="T1127" s="415"/>
      <c r="U1127" s="415"/>
      <c r="V1127" s="415"/>
      <c r="W1127" s="415"/>
      <c r="X1127" s="415"/>
      <c r="Y1127" s="415"/>
      <c r="Z1127" s="415"/>
      <c r="AA1127" s="415"/>
      <c r="AB1127" s="415"/>
      <c r="AC1127" s="415"/>
      <c r="AD1127" s="415"/>
      <c r="AE1127" s="415"/>
      <c r="AF1127" s="415"/>
      <c r="AG1127" s="415"/>
      <c r="AH1127" s="415"/>
      <c r="AI1127" s="415"/>
      <c r="AJ1127" s="415"/>
      <c r="AK1127" s="415"/>
      <c r="AL1127" s="415"/>
      <c r="AM1127" s="415"/>
      <c r="AN1127" s="415"/>
    </row>
    <row r="1128" ht="21.75" hidden="1" customHeight="1">
      <c r="A1128" s="416" t="s">
        <v>164</v>
      </c>
      <c r="B1128" s="417" t="s">
        <v>7510</v>
      </c>
      <c r="C1128" s="417"/>
      <c r="D1128" s="448" t="s">
        <v>7511</v>
      </c>
      <c r="E1128" s="448"/>
      <c r="F1128" s="419" t="s">
        <v>7512</v>
      </c>
      <c r="G1128" s="419" t="s">
        <v>7513</v>
      </c>
      <c r="H1128" s="419" t="s">
        <v>47</v>
      </c>
      <c r="I1128" s="419">
        <v>5.0</v>
      </c>
      <c r="J1128" s="420">
        <v>45768.0</v>
      </c>
      <c r="K1128" s="419" t="s">
        <v>123</v>
      </c>
      <c r="L1128" s="419" t="s">
        <v>7514</v>
      </c>
      <c r="M1128" s="450" t="s">
        <v>6775</v>
      </c>
      <c r="N1128" s="415"/>
      <c r="O1128" s="419"/>
      <c r="P1128" s="421"/>
      <c r="Q1128" s="415"/>
      <c r="R1128" s="415"/>
      <c r="S1128" s="415"/>
      <c r="T1128" s="415"/>
      <c r="U1128" s="415"/>
      <c r="V1128" s="415"/>
      <c r="W1128" s="415"/>
      <c r="X1128" s="415"/>
      <c r="Y1128" s="415"/>
      <c r="Z1128" s="415"/>
      <c r="AA1128" s="415"/>
      <c r="AB1128" s="415"/>
      <c r="AC1128" s="415"/>
      <c r="AD1128" s="415"/>
      <c r="AE1128" s="415"/>
      <c r="AF1128" s="415"/>
      <c r="AG1128" s="415"/>
      <c r="AH1128" s="415"/>
      <c r="AI1128" s="415"/>
      <c r="AJ1128" s="415"/>
      <c r="AK1128" s="415"/>
      <c r="AL1128" s="415"/>
      <c r="AM1128" s="415"/>
      <c r="AN1128" s="415"/>
    </row>
    <row r="1129" ht="21.75" hidden="1" customHeight="1">
      <c r="A1129" s="416" t="s">
        <v>164</v>
      </c>
      <c r="B1129" s="417" t="s">
        <v>7515</v>
      </c>
      <c r="C1129" s="417"/>
      <c r="D1129" s="418" t="s">
        <v>7516</v>
      </c>
      <c r="E1129" s="418"/>
      <c r="F1129" s="419" t="s">
        <v>7517</v>
      </c>
      <c r="G1129" s="419" t="s">
        <v>7518</v>
      </c>
      <c r="H1129" s="419" t="s">
        <v>47</v>
      </c>
      <c r="I1129" s="419">
        <v>5.0</v>
      </c>
      <c r="J1129" s="420">
        <v>45768.0</v>
      </c>
      <c r="K1129" s="419" t="s">
        <v>123</v>
      </c>
      <c r="L1129" s="419" t="s">
        <v>7519</v>
      </c>
      <c r="M1129" s="450" t="s">
        <v>6775</v>
      </c>
      <c r="N1129" s="415"/>
      <c r="O1129" s="419"/>
      <c r="P1129" s="421"/>
      <c r="Q1129" s="415"/>
      <c r="R1129" s="415"/>
      <c r="S1129" s="415"/>
      <c r="T1129" s="415"/>
      <c r="U1129" s="415"/>
      <c r="V1129" s="415"/>
      <c r="W1129" s="415"/>
      <c r="X1129" s="415"/>
      <c r="Y1129" s="415"/>
      <c r="Z1129" s="415"/>
      <c r="AA1129" s="415"/>
      <c r="AB1129" s="415"/>
      <c r="AC1129" s="415"/>
      <c r="AD1129" s="415"/>
      <c r="AE1129" s="415"/>
      <c r="AF1129" s="415"/>
      <c r="AG1129" s="415"/>
      <c r="AH1129" s="415"/>
      <c r="AI1129" s="415"/>
      <c r="AJ1129" s="415"/>
      <c r="AK1129" s="415"/>
      <c r="AL1129" s="415"/>
      <c r="AM1129" s="415"/>
      <c r="AN1129" s="415"/>
    </row>
    <row r="1130" ht="21.75" hidden="1" customHeight="1">
      <c r="A1130" s="416" t="s">
        <v>164</v>
      </c>
      <c r="B1130" s="417" t="s">
        <v>7520</v>
      </c>
      <c r="C1130" s="417"/>
      <c r="D1130" s="448" t="s">
        <v>7521</v>
      </c>
      <c r="E1130" s="448"/>
      <c r="F1130" s="419" t="s">
        <v>7522</v>
      </c>
      <c r="G1130" s="419" t="s">
        <v>7523</v>
      </c>
      <c r="H1130" s="419" t="s">
        <v>47</v>
      </c>
      <c r="I1130" s="419">
        <v>5.0</v>
      </c>
      <c r="J1130" s="420">
        <v>45767.0</v>
      </c>
      <c r="K1130" s="419" t="s">
        <v>123</v>
      </c>
      <c r="L1130" s="419" t="s">
        <v>7524</v>
      </c>
      <c r="M1130" s="450" t="s">
        <v>6775</v>
      </c>
      <c r="N1130" s="415"/>
      <c r="O1130" s="419"/>
      <c r="P1130" s="421"/>
      <c r="Q1130" s="415"/>
      <c r="R1130" s="415"/>
      <c r="S1130" s="415"/>
      <c r="T1130" s="415"/>
      <c r="U1130" s="415"/>
      <c r="V1130" s="415"/>
      <c r="W1130" s="415"/>
      <c r="X1130" s="415"/>
      <c r="Y1130" s="415"/>
      <c r="Z1130" s="415"/>
      <c r="AA1130" s="415"/>
      <c r="AB1130" s="415"/>
      <c r="AC1130" s="415"/>
      <c r="AD1130" s="415"/>
      <c r="AE1130" s="415"/>
      <c r="AF1130" s="415"/>
      <c r="AG1130" s="415"/>
      <c r="AH1130" s="415"/>
      <c r="AI1130" s="415"/>
      <c r="AJ1130" s="415"/>
      <c r="AK1130" s="415"/>
      <c r="AL1130" s="415"/>
      <c r="AM1130" s="415"/>
      <c r="AN1130" s="415"/>
    </row>
    <row r="1131" ht="21.75" hidden="1" customHeight="1">
      <c r="A1131" s="416" t="s">
        <v>164</v>
      </c>
      <c r="B1131" s="417" t="s">
        <v>7525</v>
      </c>
      <c r="C1131" s="417"/>
      <c r="D1131" s="448" t="s">
        <v>7526</v>
      </c>
      <c r="E1131" s="448"/>
      <c r="F1131" s="419" t="s">
        <v>7527</v>
      </c>
      <c r="G1131" s="419" t="s">
        <v>7528</v>
      </c>
      <c r="H1131" s="419" t="s">
        <v>47</v>
      </c>
      <c r="I1131" s="419">
        <v>5.0</v>
      </c>
      <c r="J1131" s="420">
        <v>45766.0</v>
      </c>
      <c r="K1131" s="419" t="s">
        <v>123</v>
      </c>
      <c r="L1131" s="419" t="s">
        <v>7529</v>
      </c>
      <c r="M1131" s="450" t="s">
        <v>6775</v>
      </c>
      <c r="N1131" s="415"/>
      <c r="O1131" s="419"/>
      <c r="P1131" s="421"/>
      <c r="Q1131" s="415"/>
      <c r="R1131" s="415"/>
      <c r="S1131" s="415"/>
      <c r="T1131" s="415"/>
      <c r="U1131" s="415"/>
      <c r="V1131" s="415"/>
      <c r="W1131" s="415"/>
      <c r="X1131" s="415"/>
      <c r="Y1131" s="415"/>
      <c r="Z1131" s="415"/>
      <c r="AA1131" s="415"/>
      <c r="AB1131" s="415"/>
      <c r="AC1131" s="415"/>
      <c r="AD1131" s="415"/>
      <c r="AE1131" s="415"/>
      <c r="AF1131" s="415"/>
      <c r="AG1131" s="415"/>
      <c r="AH1131" s="415"/>
      <c r="AI1131" s="415"/>
      <c r="AJ1131" s="415"/>
      <c r="AK1131" s="415"/>
      <c r="AL1131" s="415"/>
      <c r="AM1131" s="415"/>
      <c r="AN1131" s="415"/>
    </row>
    <row r="1132" ht="21.75" hidden="1" customHeight="1">
      <c r="A1132" s="416" t="s">
        <v>164</v>
      </c>
      <c r="B1132" s="417" t="s">
        <v>7530</v>
      </c>
      <c r="C1132" s="417"/>
      <c r="D1132" s="448" t="s">
        <v>7531</v>
      </c>
      <c r="E1132" s="448"/>
      <c r="F1132" s="419" t="s">
        <v>7532</v>
      </c>
      <c r="G1132" s="419" t="s">
        <v>7533</v>
      </c>
      <c r="H1132" s="419" t="s">
        <v>47</v>
      </c>
      <c r="I1132" s="419">
        <v>5.0</v>
      </c>
      <c r="J1132" s="420">
        <v>45765.0</v>
      </c>
      <c r="K1132" s="419" t="s">
        <v>123</v>
      </c>
      <c r="L1132" s="419" t="s">
        <v>7451</v>
      </c>
      <c r="M1132" s="450" t="s">
        <v>6775</v>
      </c>
      <c r="N1132" s="415"/>
      <c r="O1132" s="419"/>
      <c r="P1132" s="421"/>
      <c r="Q1132" s="415"/>
      <c r="R1132" s="415"/>
      <c r="S1132" s="415"/>
      <c r="T1132" s="415"/>
      <c r="U1132" s="415"/>
      <c r="V1132" s="415"/>
      <c r="W1132" s="415"/>
      <c r="X1132" s="415"/>
      <c r="Y1132" s="415"/>
      <c r="Z1132" s="415"/>
      <c r="AA1132" s="415"/>
      <c r="AB1132" s="415"/>
      <c r="AC1132" s="415"/>
      <c r="AD1132" s="415"/>
      <c r="AE1132" s="415"/>
      <c r="AF1132" s="415"/>
      <c r="AG1132" s="415"/>
      <c r="AH1132" s="415"/>
      <c r="AI1132" s="415"/>
      <c r="AJ1132" s="415"/>
      <c r="AK1132" s="415"/>
      <c r="AL1132" s="415"/>
      <c r="AM1132" s="415"/>
      <c r="AN1132" s="415"/>
    </row>
    <row r="1133" ht="21.75" hidden="1" customHeight="1">
      <c r="A1133" s="416" t="s">
        <v>164</v>
      </c>
      <c r="B1133" s="417" t="s">
        <v>7534</v>
      </c>
      <c r="C1133" s="417"/>
      <c r="D1133" s="448" t="s">
        <v>7535</v>
      </c>
      <c r="E1133" s="448"/>
      <c r="F1133" s="419" t="s">
        <v>7536</v>
      </c>
      <c r="G1133" s="419" t="s">
        <v>7537</v>
      </c>
      <c r="H1133" s="419" t="s">
        <v>47</v>
      </c>
      <c r="I1133" s="419">
        <v>5.0</v>
      </c>
      <c r="J1133" s="420">
        <v>45765.0</v>
      </c>
      <c r="K1133" s="419" t="s">
        <v>123</v>
      </c>
      <c r="L1133" s="419" t="s">
        <v>7490</v>
      </c>
      <c r="M1133" s="450" t="s">
        <v>6775</v>
      </c>
      <c r="N1133" s="415"/>
      <c r="O1133" s="419"/>
      <c r="P1133" s="421"/>
      <c r="Q1133" s="415"/>
      <c r="R1133" s="415"/>
      <c r="S1133" s="415"/>
      <c r="T1133" s="415"/>
      <c r="U1133" s="415"/>
      <c r="V1133" s="415"/>
      <c r="W1133" s="415"/>
      <c r="X1133" s="415"/>
      <c r="Y1133" s="415"/>
      <c r="Z1133" s="415"/>
      <c r="AA1133" s="415"/>
      <c r="AB1133" s="415"/>
      <c r="AC1133" s="415"/>
      <c r="AD1133" s="415"/>
      <c r="AE1133" s="415"/>
      <c r="AF1133" s="415"/>
      <c r="AG1133" s="415"/>
      <c r="AH1133" s="415"/>
      <c r="AI1133" s="415"/>
      <c r="AJ1133" s="415"/>
      <c r="AK1133" s="415"/>
      <c r="AL1133" s="415"/>
      <c r="AM1133" s="415"/>
      <c r="AN1133" s="415"/>
    </row>
    <row r="1134" ht="21.75" hidden="1" customHeight="1">
      <c r="A1134" s="416" t="s">
        <v>164</v>
      </c>
      <c r="B1134" s="417" t="s">
        <v>7538</v>
      </c>
      <c r="C1134" s="417"/>
      <c r="D1134" s="448" t="s">
        <v>7539</v>
      </c>
      <c r="E1134" s="448"/>
      <c r="F1134" s="419" t="s">
        <v>7540</v>
      </c>
      <c r="G1134" s="419" t="s">
        <v>7541</v>
      </c>
      <c r="H1134" s="419" t="s">
        <v>47</v>
      </c>
      <c r="I1134" s="419">
        <v>5.0</v>
      </c>
      <c r="J1134" s="420">
        <v>45765.0</v>
      </c>
      <c r="K1134" s="419" t="s">
        <v>123</v>
      </c>
      <c r="L1134" s="419" t="s">
        <v>7542</v>
      </c>
      <c r="M1134" s="450" t="s">
        <v>6775</v>
      </c>
      <c r="N1134" s="415"/>
      <c r="O1134" s="419"/>
      <c r="P1134" s="421"/>
      <c r="Q1134" s="415"/>
      <c r="R1134" s="415"/>
      <c r="S1134" s="415"/>
      <c r="T1134" s="415"/>
      <c r="U1134" s="415"/>
      <c r="V1134" s="415"/>
      <c r="W1134" s="415"/>
      <c r="X1134" s="415"/>
      <c r="Y1134" s="415"/>
      <c r="Z1134" s="415"/>
      <c r="AA1134" s="415"/>
      <c r="AB1134" s="415"/>
      <c r="AC1134" s="415"/>
      <c r="AD1134" s="415"/>
      <c r="AE1134" s="415"/>
      <c r="AF1134" s="415"/>
      <c r="AG1134" s="415"/>
      <c r="AH1134" s="415"/>
      <c r="AI1134" s="415"/>
      <c r="AJ1134" s="415"/>
      <c r="AK1134" s="415"/>
      <c r="AL1134" s="415"/>
      <c r="AM1134" s="415"/>
      <c r="AN1134" s="415"/>
    </row>
    <row r="1135" ht="21.75" hidden="1" customHeight="1">
      <c r="A1135" s="416" t="s">
        <v>164</v>
      </c>
      <c r="B1135" s="417" t="s">
        <v>7543</v>
      </c>
      <c r="C1135" s="417"/>
      <c r="D1135" s="448" t="s">
        <v>7544</v>
      </c>
      <c r="E1135" s="448"/>
      <c r="F1135" s="419" t="s">
        <v>7545</v>
      </c>
      <c r="G1135" s="419" t="s">
        <v>7546</v>
      </c>
      <c r="H1135" s="419" t="s">
        <v>47</v>
      </c>
      <c r="I1135" s="419">
        <v>5.0</v>
      </c>
      <c r="J1135" s="420">
        <v>45765.0</v>
      </c>
      <c r="K1135" s="419" t="s">
        <v>123</v>
      </c>
      <c r="L1135" s="419" t="s">
        <v>7547</v>
      </c>
      <c r="M1135" s="450" t="s">
        <v>6775</v>
      </c>
      <c r="N1135" s="415"/>
      <c r="O1135" s="419"/>
      <c r="P1135" s="421"/>
      <c r="Q1135" s="415"/>
      <c r="R1135" s="415"/>
      <c r="S1135" s="415"/>
      <c r="T1135" s="415"/>
      <c r="U1135" s="415"/>
      <c r="V1135" s="415"/>
      <c r="W1135" s="415"/>
      <c r="X1135" s="415"/>
      <c r="Y1135" s="415"/>
      <c r="Z1135" s="415"/>
      <c r="AA1135" s="415"/>
      <c r="AB1135" s="415"/>
      <c r="AC1135" s="415"/>
      <c r="AD1135" s="415"/>
      <c r="AE1135" s="415"/>
      <c r="AF1135" s="415"/>
      <c r="AG1135" s="415"/>
      <c r="AH1135" s="415"/>
      <c r="AI1135" s="415"/>
      <c r="AJ1135" s="415"/>
      <c r="AK1135" s="415"/>
      <c r="AL1135" s="415"/>
      <c r="AM1135" s="415"/>
      <c r="AN1135" s="415"/>
    </row>
    <row r="1136" ht="21.75" hidden="1" customHeight="1">
      <c r="A1136" s="416" t="s">
        <v>164</v>
      </c>
      <c r="B1136" s="417" t="s">
        <v>7548</v>
      </c>
      <c r="C1136" s="417"/>
      <c r="D1136" s="448" t="s">
        <v>7549</v>
      </c>
      <c r="E1136" s="448"/>
      <c r="F1136" s="419" t="s">
        <v>7550</v>
      </c>
      <c r="G1136" s="419" t="s">
        <v>7551</v>
      </c>
      <c r="H1136" s="419" t="s">
        <v>47</v>
      </c>
      <c r="I1136" s="419">
        <v>5.0</v>
      </c>
      <c r="J1136" s="420">
        <v>45764.0</v>
      </c>
      <c r="K1136" s="419" t="s">
        <v>123</v>
      </c>
      <c r="L1136" s="419" t="s">
        <v>7476</v>
      </c>
      <c r="M1136" s="450" t="s">
        <v>6775</v>
      </c>
      <c r="N1136" s="415"/>
      <c r="O1136" s="419"/>
      <c r="P1136" s="421"/>
      <c r="Q1136" s="415"/>
      <c r="R1136" s="415"/>
      <c r="S1136" s="415"/>
      <c r="T1136" s="415"/>
      <c r="U1136" s="415"/>
      <c r="V1136" s="415"/>
      <c r="W1136" s="415"/>
      <c r="X1136" s="415"/>
      <c r="Y1136" s="415"/>
      <c r="Z1136" s="415"/>
      <c r="AA1136" s="415"/>
      <c r="AB1136" s="415"/>
      <c r="AC1136" s="415"/>
      <c r="AD1136" s="415"/>
      <c r="AE1136" s="415"/>
      <c r="AF1136" s="415"/>
      <c r="AG1136" s="415"/>
      <c r="AH1136" s="415"/>
      <c r="AI1136" s="415"/>
      <c r="AJ1136" s="415"/>
      <c r="AK1136" s="415"/>
      <c r="AL1136" s="415"/>
      <c r="AM1136" s="415"/>
      <c r="AN1136" s="415"/>
    </row>
    <row r="1137" ht="21.75" hidden="1" customHeight="1">
      <c r="A1137" s="416" t="s">
        <v>164</v>
      </c>
      <c r="B1137" s="417" t="s">
        <v>7552</v>
      </c>
      <c r="C1137" s="417"/>
      <c r="D1137" s="448" t="s">
        <v>7553</v>
      </c>
      <c r="E1137" s="448"/>
      <c r="F1137" s="419" t="s">
        <v>7554</v>
      </c>
      <c r="G1137" s="419" t="s">
        <v>7555</v>
      </c>
      <c r="H1137" s="419" t="s">
        <v>96</v>
      </c>
      <c r="I1137" s="419">
        <v>5.0</v>
      </c>
      <c r="J1137" s="420">
        <v>45770.0</v>
      </c>
      <c r="K1137" s="419" t="s">
        <v>89</v>
      </c>
      <c r="L1137" s="419" t="s">
        <v>7556</v>
      </c>
      <c r="M1137" s="450" t="s">
        <v>6775</v>
      </c>
      <c r="N1137" s="415"/>
      <c r="O1137" s="419"/>
      <c r="P1137" s="421"/>
      <c r="Q1137" s="415"/>
      <c r="R1137" s="415"/>
      <c r="S1137" s="415"/>
      <c r="T1137" s="415"/>
      <c r="U1137" s="415"/>
      <c r="V1137" s="415"/>
      <c r="W1137" s="415"/>
      <c r="X1137" s="415"/>
      <c r="Y1137" s="415"/>
      <c r="Z1137" s="415"/>
      <c r="AA1137" s="415"/>
      <c r="AB1137" s="415"/>
      <c r="AC1137" s="415"/>
      <c r="AD1137" s="415"/>
      <c r="AE1137" s="415"/>
      <c r="AF1137" s="415"/>
      <c r="AG1137" s="415"/>
      <c r="AH1137" s="415"/>
      <c r="AI1137" s="415"/>
      <c r="AJ1137" s="415"/>
      <c r="AK1137" s="415"/>
      <c r="AL1137" s="415"/>
      <c r="AM1137" s="415"/>
      <c r="AN1137" s="415"/>
    </row>
    <row r="1138" ht="21.75" hidden="1" customHeight="1">
      <c r="A1138" s="416" t="s">
        <v>164</v>
      </c>
      <c r="B1138" s="417" t="s">
        <v>7557</v>
      </c>
      <c r="C1138" s="417"/>
      <c r="D1138" s="448" t="s">
        <v>7558</v>
      </c>
      <c r="E1138" s="448"/>
      <c r="F1138" s="419" t="s">
        <v>7559</v>
      </c>
      <c r="G1138" s="419" t="s">
        <v>7560</v>
      </c>
      <c r="H1138" s="419" t="s">
        <v>96</v>
      </c>
      <c r="I1138" s="419">
        <v>5.0</v>
      </c>
      <c r="J1138" s="420">
        <v>45769.0</v>
      </c>
      <c r="K1138" s="419" t="s">
        <v>89</v>
      </c>
      <c r="L1138" s="419" t="s">
        <v>7561</v>
      </c>
      <c r="M1138" s="450" t="s">
        <v>6775</v>
      </c>
      <c r="N1138" s="415"/>
      <c r="O1138" s="419"/>
      <c r="P1138" s="421"/>
      <c r="Q1138" s="415"/>
      <c r="R1138" s="415"/>
      <c r="S1138" s="415"/>
      <c r="T1138" s="415"/>
      <c r="U1138" s="415"/>
      <c r="V1138" s="415"/>
      <c r="W1138" s="415"/>
      <c r="X1138" s="415"/>
      <c r="Y1138" s="415"/>
      <c r="Z1138" s="415"/>
      <c r="AA1138" s="415"/>
      <c r="AB1138" s="415"/>
      <c r="AC1138" s="415"/>
      <c r="AD1138" s="415"/>
      <c r="AE1138" s="415"/>
      <c r="AF1138" s="415"/>
      <c r="AG1138" s="415"/>
      <c r="AH1138" s="415"/>
      <c r="AI1138" s="415"/>
      <c r="AJ1138" s="415"/>
      <c r="AK1138" s="415"/>
      <c r="AL1138" s="415"/>
      <c r="AM1138" s="415"/>
      <c r="AN1138" s="415"/>
    </row>
    <row r="1139" ht="21.75" hidden="1" customHeight="1">
      <c r="A1139" s="416" t="s">
        <v>164</v>
      </c>
      <c r="B1139" s="417" t="s">
        <v>7562</v>
      </c>
      <c r="C1139" s="417"/>
      <c r="D1139" s="448" t="s">
        <v>7563</v>
      </c>
      <c r="E1139" s="448"/>
      <c r="F1139" s="419" t="s">
        <v>7564</v>
      </c>
      <c r="G1139" s="419" t="s">
        <v>7565</v>
      </c>
      <c r="H1139" s="419" t="s">
        <v>96</v>
      </c>
      <c r="I1139" s="419">
        <v>5.0</v>
      </c>
      <c r="J1139" s="420">
        <v>45769.0</v>
      </c>
      <c r="K1139" s="419" t="s">
        <v>89</v>
      </c>
      <c r="L1139" s="419" t="s">
        <v>7566</v>
      </c>
      <c r="M1139" s="450" t="s">
        <v>6775</v>
      </c>
      <c r="N1139" s="415"/>
      <c r="O1139" s="419"/>
      <c r="P1139" s="421"/>
      <c r="Q1139" s="415"/>
      <c r="R1139" s="415"/>
      <c r="S1139" s="415"/>
      <c r="T1139" s="415"/>
      <c r="U1139" s="415"/>
      <c r="V1139" s="415"/>
      <c r="W1139" s="415"/>
      <c r="X1139" s="415"/>
      <c r="Y1139" s="415"/>
      <c r="Z1139" s="415"/>
      <c r="AA1139" s="415"/>
      <c r="AB1139" s="415"/>
      <c r="AC1139" s="415"/>
      <c r="AD1139" s="415"/>
      <c r="AE1139" s="415"/>
      <c r="AF1139" s="415"/>
      <c r="AG1139" s="415"/>
      <c r="AH1139" s="415"/>
      <c r="AI1139" s="415"/>
      <c r="AJ1139" s="415"/>
      <c r="AK1139" s="415"/>
      <c r="AL1139" s="415"/>
      <c r="AM1139" s="415"/>
      <c r="AN1139" s="415"/>
    </row>
    <row r="1140" ht="21.75" hidden="1" customHeight="1">
      <c r="A1140" s="416" t="s">
        <v>164</v>
      </c>
      <c r="B1140" s="417" t="s">
        <v>7567</v>
      </c>
      <c r="C1140" s="417"/>
      <c r="D1140" s="448" t="s">
        <v>7568</v>
      </c>
      <c r="E1140" s="448"/>
      <c r="F1140" s="419" t="s">
        <v>7569</v>
      </c>
      <c r="G1140" s="419" t="s">
        <v>7570</v>
      </c>
      <c r="H1140" s="419" t="s">
        <v>96</v>
      </c>
      <c r="I1140" s="419">
        <v>5.0</v>
      </c>
      <c r="J1140" s="420">
        <v>45768.0</v>
      </c>
      <c r="K1140" s="419" t="s">
        <v>89</v>
      </c>
      <c r="L1140" s="419" t="s">
        <v>7556</v>
      </c>
      <c r="M1140" s="450" t="s">
        <v>6775</v>
      </c>
      <c r="N1140" s="415"/>
      <c r="O1140" s="419"/>
      <c r="P1140" s="421"/>
      <c r="Q1140" s="415"/>
      <c r="R1140" s="415"/>
      <c r="S1140" s="415"/>
      <c r="T1140" s="415"/>
      <c r="U1140" s="415"/>
      <c r="V1140" s="415"/>
      <c r="W1140" s="415"/>
      <c r="X1140" s="415"/>
      <c r="Y1140" s="415"/>
      <c r="Z1140" s="415"/>
      <c r="AA1140" s="415"/>
      <c r="AB1140" s="415"/>
      <c r="AC1140" s="415"/>
      <c r="AD1140" s="415"/>
      <c r="AE1140" s="415"/>
      <c r="AF1140" s="415"/>
      <c r="AG1140" s="415"/>
      <c r="AH1140" s="415"/>
      <c r="AI1140" s="415"/>
      <c r="AJ1140" s="415"/>
      <c r="AK1140" s="415"/>
      <c r="AL1140" s="415"/>
      <c r="AM1140" s="415"/>
      <c r="AN1140" s="415"/>
    </row>
    <row r="1141" ht="21.75" hidden="1" customHeight="1">
      <c r="A1141" s="416" t="s">
        <v>164</v>
      </c>
      <c r="B1141" s="417" t="s">
        <v>7571</v>
      </c>
      <c r="C1141" s="417"/>
      <c r="D1141" s="448" t="s">
        <v>7572</v>
      </c>
      <c r="E1141" s="448"/>
      <c r="F1141" s="419" t="s">
        <v>7573</v>
      </c>
      <c r="G1141" s="419" t="s">
        <v>7574</v>
      </c>
      <c r="H1141" s="419" t="s">
        <v>96</v>
      </c>
      <c r="I1141" s="419">
        <v>5.0</v>
      </c>
      <c r="J1141" s="420">
        <v>45775.0</v>
      </c>
      <c r="K1141" s="419" t="s">
        <v>89</v>
      </c>
      <c r="L1141" s="419" t="s">
        <v>7575</v>
      </c>
      <c r="M1141" s="450" t="s">
        <v>6775</v>
      </c>
      <c r="N1141" s="415"/>
      <c r="O1141" s="419"/>
      <c r="P1141" s="421"/>
      <c r="Q1141" s="415"/>
      <c r="R1141" s="415"/>
      <c r="S1141" s="415"/>
      <c r="T1141" s="415"/>
      <c r="U1141" s="415"/>
      <c r="V1141" s="415"/>
      <c r="W1141" s="415"/>
      <c r="X1141" s="415"/>
      <c r="Y1141" s="415"/>
      <c r="Z1141" s="415"/>
      <c r="AA1141" s="415"/>
      <c r="AB1141" s="415"/>
      <c r="AC1141" s="415"/>
      <c r="AD1141" s="415"/>
      <c r="AE1141" s="415"/>
      <c r="AF1141" s="415"/>
      <c r="AG1141" s="415"/>
      <c r="AH1141" s="415"/>
      <c r="AI1141" s="415"/>
      <c r="AJ1141" s="415"/>
      <c r="AK1141" s="415"/>
      <c r="AL1141" s="415"/>
      <c r="AM1141" s="415"/>
      <c r="AN1141" s="415"/>
    </row>
    <row r="1142" ht="21.75" hidden="1" customHeight="1">
      <c r="A1142" s="416" t="s">
        <v>164</v>
      </c>
      <c r="B1142" s="417" t="s">
        <v>7576</v>
      </c>
      <c r="C1142" s="417"/>
      <c r="D1142" s="448" t="s">
        <v>7577</v>
      </c>
      <c r="E1142" s="448"/>
      <c r="F1142" s="419" t="s">
        <v>7578</v>
      </c>
      <c r="G1142" s="419" t="s">
        <v>7579</v>
      </c>
      <c r="H1142" s="419" t="s">
        <v>96</v>
      </c>
      <c r="I1142" s="419">
        <v>5.0</v>
      </c>
      <c r="J1142" s="420">
        <v>45774.0</v>
      </c>
      <c r="K1142" s="419" t="s">
        <v>89</v>
      </c>
      <c r="L1142" s="419" t="s">
        <v>7580</v>
      </c>
      <c r="M1142" s="450" t="s">
        <v>6775</v>
      </c>
      <c r="N1142" s="415"/>
      <c r="O1142" s="419"/>
      <c r="P1142" s="421"/>
      <c r="Q1142" s="415"/>
      <c r="R1142" s="415"/>
      <c r="S1142" s="415"/>
      <c r="T1142" s="415"/>
      <c r="U1142" s="415"/>
      <c r="V1142" s="415"/>
      <c r="W1142" s="415"/>
      <c r="X1142" s="415"/>
      <c r="Y1142" s="415"/>
      <c r="Z1142" s="415"/>
      <c r="AA1142" s="415"/>
      <c r="AB1142" s="415"/>
      <c r="AC1142" s="415"/>
      <c r="AD1142" s="415"/>
      <c r="AE1142" s="415"/>
      <c r="AF1142" s="415"/>
      <c r="AG1142" s="415"/>
      <c r="AH1142" s="415"/>
      <c r="AI1142" s="415"/>
      <c r="AJ1142" s="415"/>
      <c r="AK1142" s="415"/>
      <c r="AL1142" s="415"/>
      <c r="AM1142" s="415"/>
      <c r="AN1142" s="415"/>
    </row>
    <row r="1143" ht="21.75" hidden="1" customHeight="1">
      <c r="A1143" s="416" t="s">
        <v>164</v>
      </c>
      <c r="B1143" s="417" t="s">
        <v>7581</v>
      </c>
      <c r="C1143" s="417"/>
      <c r="D1143" s="448" t="s">
        <v>7582</v>
      </c>
      <c r="E1143" s="448"/>
      <c r="F1143" s="419" t="s">
        <v>7583</v>
      </c>
      <c r="G1143" s="419" t="s">
        <v>7584</v>
      </c>
      <c r="H1143" s="419" t="s">
        <v>96</v>
      </c>
      <c r="I1143" s="419">
        <v>5.0</v>
      </c>
      <c r="J1143" s="420">
        <v>45748.0</v>
      </c>
      <c r="K1143" s="419" t="s">
        <v>89</v>
      </c>
      <c r="L1143" s="419" t="s">
        <v>7585</v>
      </c>
      <c r="M1143" s="450" t="s">
        <v>6775</v>
      </c>
      <c r="N1143" s="415"/>
      <c r="O1143" s="419"/>
      <c r="P1143" s="421"/>
      <c r="Q1143" s="415"/>
      <c r="R1143" s="415"/>
      <c r="S1143" s="415"/>
      <c r="T1143" s="415"/>
      <c r="U1143" s="415"/>
      <c r="V1143" s="415"/>
      <c r="W1143" s="415"/>
      <c r="X1143" s="415"/>
      <c r="Y1143" s="415"/>
      <c r="Z1143" s="415"/>
      <c r="AA1143" s="415"/>
      <c r="AB1143" s="415"/>
      <c r="AC1143" s="415"/>
      <c r="AD1143" s="415"/>
      <c r="AE1143" s="415"/>
      <c r="AF1143" s="415"/>
      <c r="AG1143" s="415"/>
      <c r="AH1143" s="415"/>
      <c r="AI1143" s="415"/>
      <c r="AJ1143" s="415"/>
      <c r="AK1143" s="415"/>
      <c r="AL1143" s="415"/>
      <c r="AM1143" s="415"/>
      <c r="AN1143" s="415"/>
    </row>
    <row r="1144" ht="21.75" hidden="1" customHeight="1">
      <c r="A1144" s="416" t="s">
        <v>164</v>
      </c>
      <c r="B1144" s="417" t="s">
        <v>7586</v>
      </c>
      <c r="C1144" s="417"/>
      <c r="D1144" s="448" t="s">
        <v>7587</v>
      </c>
      <c r="E1144" s="448"/>
      <c r="F1144" s="419" t="s">
        <v>7588</v>
      </c>
      <c r="G1144" s="419" t="s">
        <v>7589</v>
      </c>
      <c r="H1144" s="419" t="s">
        <v>96</v>
      </c>
      <c r="I1144" s="419">
        <v>5.0</v>
      </c>
      <c r="J1144" s="420">
        <v>45755.0</v>
      </c>
      <c r="K1144" s="419" t="s">
        <v>89</v>
      </c>
      <c r="L1144" s="419" t="s">
        <v>7590</v>
      </c>
      <c r="M1144" s="450" t="s">
        <v>6775</v>
      </c>
      <c r="N1144" s="415"/>
      <c r="O1144" s="419"/>
      <c r="P1144" s="421"/>
      <c r="Q1144" s="415"/>
      <c r="R1144" s="415"/>
      <c r="S1144" s="415"/>
      <c r="T1144" s="415"/>
      <c r="U1144" s="415"/>
      <c r="V1144" s="415"/>
      <c r="W1144" s="415"/>
      <c r="X1144" s="415"/>
      <c r="Y1144" s="415"/>
      <c r="Z1144" s="415"/>
      <c r="AA1144" s="415"/>
      <c r="AB1144" s="415"/>
      <c r="AC1144" s="415"/>
      <c r="AD1144" s="415"/>
      <c r="AE1144" s="415"/>
      <c r="AF1144" s="415"/>
      <c r="AG1144" s="415"/>
      <c r="AH1144" s="415"/>
      <c r="AI1144" s="415"/>
      <c r="AJ1144" s="415"/>
      <c r="AK1144" s="415"/>
      <c r="AL1144" s="415"/>
      <c r="AM1144" s="415"/>
      <c r="AN1144" s="415"/>
    </row>
    <row r="1145" ht="21.75" hidden="1" customHeight="1">
      <c r="A1145" s="416" t="s">
        <v>164</v>
      </c>
      <c r="B1145" s="417" t="s">
        <v>7591</v>
      </c>
      <c r="C1145" s="417"/>
      <c r="D1145" s="448" t="s">
        <v>7592</v>
      </c>
      <c r="E1145" s="448"/>
      <c r="F1145" s="419" t="s">
        <v>7593</v>
      </c>
      <c r="G1145" s="419" t="s">
        <v>7594</v>
      </c>
      <c r="H1145" s="419" t="s">
        <v>96</v>
      </c>
      <c r="I1145" s="419">
        <v>5.0</v>
      </c>
      <c r="J1145" s="420">
        <v>45744.0</v>
      </c>
      <c r="K1145" s="419" t="s">
        <v>89</v>
      </c>
      <c r="L1145" s="419" t="s">
        <v>7556</v>
      </c>
      <c r="M1145" s="450" t="s">
        <v>6775</v>
      </c>
      <c r="N1145" s="415"/>
      <c r="O1145" s="419"/>
      <c r="P1145" s="421"/>
      <c r="Q1145" s="415"/>
      <c r="R1145" s="415"/>
      <c r="S1145" s="415"/>
      <c r="T1145" s="415"/>
      <c r="U1145" s="415"/>
      <c r="V1145" s="415"/>
      <c r="W1145" s="415"/>
      <c r="X1145" s="415"/>
      <c r="Y1145" s="415"/>
      <c r="Z1145" s="415"/>
      <c r="AA1145" s="415"/>
      <c r="AB1145" s="415"/>
      <c r="AC1145" s="415"/>
      <c r="AD1145" s="415"/>
      <c r="AE1145" s="415"/>
      <c r="AF1145" s="415"/>
      <c r="AG1145" s="415"/>
      <c r="AH1145" s="415"/>
      <c r="AI1145" s="415"/>
      <c r="AJ1145" s="415"/>
      <c r="AK1145" s="415"/>
      <c r="AL1145" s="415"/>
      <c r="AM1145" s="415"/>
      <c r="AN1145" s="415"/>
    </row>
    <row r="1146" ht="21.75" hidden="1" customHeight="1">
      <c r="A1146" s="416" t="s">
        <v>164</v>
      </c>
      <c r="B1146" s="417" t="s">
        <v>7595</v>
      </c>
      <c r="C1146" s="417"/>
      <c r="D1146" s="448" t="s">
        <v>7596</v>
      </c>
      <c r="E1146" s="448"/>
      <c r="F1146" s="419" t="s">
        <v>7597</v>
      </c>
      <c r="G1146" s="419" t="s">
        <v>7598</v>
      </c>
      <c r="H1146" s="419" t="s">
        <v>96</v>
      </c>
      <c r="I1146" s="419">
        <v>5.0</v>
      </c>
      <c r="J1146" s="420">
        <v>45733.0</v>
      </c>
      <c r="K1146" s="419" t="s">
        <v>89</v>
      </c>
      <c r="L1146" s="419" t="s">
        <v>7561</v>
      </c>
      <c r="M1146" s="450" t="s">
        <v>6775</v>
      </c>
      <c r="N1146" s="415"/>
      <c r="O1146" s="419"/>
      <c r="P1146" s="421"/>
      <c r="Q1146" s="415"/>
      <c r="R1146" s="415"/>
      <c r="S1146" s="415"/>
      <c r="T1146" s="415"/>
      <c r="U1146" s="415"/>
      <c r="V1146" s="415"/>
      <c r="W1146" s="415"/>
      <c r="X1146" s="415"/>
      <c r="Y1146" s="415"/>
      <c r="Z1146" s="415"/>
      <c r="AA1146" s="415"/>
      <c r="AB1146" s="415"/>
      <c r="AC1146" s="415"/>
      <c r="AD1146" s="415"/>
      <c r="AE1146" s="415"/>
      <c r="AF1146" s="415"/>
      <c r="AG1146" s="415"/>
      <c r="AH1146" s="415"/>
      <c r="AI1146" s="415"/>
      <c r="AJ1146" s="415"/>
      <c r="AK1146" s="415"/>
      <c r="AL1146" s="415"/>
      <c r="AM1146" s="415"/>
      <c r="AN1146" s="415"/>
    </row>
    <row r="1147" ht="21.75" hidden="1" customHeight="1">
      <c r="A1147" s="416" t="s">
        <v>164</v>
      </c>
      <c r="B1147" s="417" t="s">
        <v>7599</v>
      </c>
      <c r="C1147" s="417"/>
      <c r="D1147" s="448" t="s">
        <v>7600</v>
      </c>
      <c r="E1147" s="448"/>
      <c r="F1147" s="419" t="s">
        <v>7601</v>
      </c>
      <c r="G1147" s="419" t="s">
        <v>7602</v>
      </c>
      <c r="H1147" s="419" t="s">
        <v>96</v>
      </c>
      <c r="I1147" s="419">
        <v>5.0</v>
      </c>
      <c r="J1147" s="420">
        <v>45722.0</v>
      </c>
      <c r="K1147" s="419" t="s">
        <v>89</v>
      </c>
      <c r="L1147" s="419" t="s">
        <v>7603</v>
      </c>
      <c r="M1147" s="450" t="s">
        <v>6775</v>
      </c>
      <c r="N1147" s="415"/>
      <c r="O1147" s="419"/>
      <c r="P1147" s="421"/>
      <c r="Q1147" s="415"/>
      <c r="R1147" s="415"/>
      <c r="S1147" s="415"/>
      <c r="T1147" s="415"/>
      <c r="U1147" s="415"/>
      <c r="V1147" s="415"/>
      <c r="W1147" s="415"/>
      <c r="X1147" s="415"/>
      <c r="Y1147" s="415"/>
      <c r="Z1147" s="415"/>
      <c r="AA1147" s="415"/>
      <c r="AB1147" s="415"/>
      <c r="AC1147" s="415"/>
      <c r="AD1147" s="415"/>
      <c r="AE1147" s="415"/>
      <c r="AF1147" s="415"/>
      <c r="AG1147" s="415"/>
      <c r="AH1147" s="415"/>
      <c r="AI1147" s="415"/>
      <c r="AJ1147" s="415"/>
      <c r="AK1147" s="415"/>
      <c r="AL1147" s="415"/>
      <c r="AM1147" s="415"/>
      <c r="AN1147" s="415"/>
    </row>
    <row r="1148" ht="21.75" hidden="1" customHeight="1">
      <c r="A1148" s="416" t="s">
        <v>164</v>
      </c>
      <c r="B1148" s="417" t="s">
        <v>7604</v>
      </c>
      <c r="C1148" s="417"/>
      <c r="D1148" s="448" t="s">
        <v>7605</v>
      </c>
      <c r="E1148" s="448"/>
      <c r="F1148" s="419" t="s">
        <v>7606</v>
      </c>
      <c r="G1148" s="419" t="s">
        <v>7607</v>
      </c>
      <c r="H1148" s="419" t="s">
        <v>96</v>
      </c>
      <c r="I1148" s="419">
        <v>5.0</v>
      </c>
      <c r="J1148" s="420">
        <v>45720.0</v>
      </c>
      <c r="K1148" s="419" t="s">
        <v>89</v>
      </c>
      <c r="L1148" s="419" t="s">
        <v>7603</v>
      </c>
      <c r="M1148" s="450" t="s">
        <v>6775</v>
      </c>
      <c r="N1148" s="415"/>
      <c r="O1148" s="419"/>
      <c r="P1148" s="421"/>
      <c r="Q1148" s="415"/>
      <c r="R1148" s="415"/>
      <c r="S1148" s="415"/>
      <c r="T1148" s="415"/>
      <c r="U1148" s="415"/>
      <c r="V1148" s="415"/>
      <c r="W1148" s="415"/>
      <c r="X1148" s="415"/>
      <c r="Y1148" s="415"/>
      <c r="Z1148" s="415"/>
      <c r="AA1148" s="415"/>
      <c r="AB1148" s="415"/>
      <c r="AC1148" s="415"/>
      <c r="AD1148" s="415"/>
      <c r="AE1148" s="415"/>
      <c r="AF1148" s="415"/>
      <c r="AG1148" s="415"/>
      <c r="AH1148" s="415"/>
      <c r="AI1148" s="415"/>
      <c r="AJ1148" s="415"/>
      <c r="AK1148" s="415"/>
      <c r="AL1148" s="415"/>
      <c r="AM1148" s="415"/>
      <c r="AN1148" s="415"/>
    </row>
    <row r="1149" ht="21.75" hidden="1" customHeight="1">
      <c r="A1149" s="416" t="s">
        <v>164</v>
      </c>
      <c r="B1149" s="417" t="s">
        <v>7608</v>
      </c>
      <c r="C1149" s="417"/>
      <c r="D1149" s="448" t="s">
        <v>7609</v>
      </c>
      <c r="E1149" s="448"/>
      <c r="F1149" s="419" t="s">
        <v>7610</v>
      </c>
      <c r="G1149" s="419" t="s">
        <v>7610</v>
      </c>
      <c r="H1149" s="419" t="s">
        <v>96</v>
      </c>
      <c r="I1149" s="419">
        <v>5.0</v>
      </c>
      <c r="J1149" s="420">
        <v>45691.0</v>
      </c>
      <c r="K1149" s="419" t="s">
        <v>89</v>
      </c>
      <c r="L1149" s="419" t="s">
        <v>7611</v>
      </c>
      <c r="M1149" s="450" t="s">
        <v>6775</v>
      </c>
      <c r="N1149" s="415"/>
      <c r="O1149" s="419"/>
      <c r="P1149" s="421"/>
      <c r="Q1149" s="415"/>
      <c r="R1149" s="415"/>
      <c r="S1149" s="415"/>
      <c r="T1149" s="415"/>
      <c r="U1149" s="415"/>
      <c r="V1149" s="415"/>
      <c r="W1149" s="415"/>
      <c r="X1149" s="415"/>
      <c r="Y1149" s="415"/>
      <c r="Z1149" s="415"/>
      <c r="AA1149" s="415"/>
      <c r="AB1149" s="415"/>
      <c r="AC1149" s="415"/>
      <c r="AD1149" s="415"/>
      <c r="AE1149" s="415"/>
      <c r="AF1149" s="415"/>
      <c r="AG1149" s="415"/>
      <c r="AH1149" s="415"/>
      <c r="AI1149" s="415"/>
      <c r="AJ1149" s="415"/>
      <c r="AK1149" s="415"/>
      <c r="AL1149" s="415"/>
      <c r="AM1149" s="415"/>
      <c r="AN1149" s="415"/>
    </row>
    <row r="1150" ht="21.75" hidden="1" customHeight="1">
      <c r="A1150" s="416" t="s">
        <v>164</v>
      </c>
      <c r="B1150" s="417" t="s">
        <v>7612</v>
      </c>
      <c r="C1150" s="417"/>
      <c r="D1150" s="448" t="s">
        <v>7613</v>
      </c>
      <c r="E1150" s="448"/>
      <c r="F1150" s="419" t="s">
        <v>7614</v>
      </c>
      <c r="G1150" s="419" t="s">
        <v>7615</v>
      </c>
      <c r="H1150" s="419" t="s">
        <v>96</v>
      </c>
      <c r="I1150" s="419">
        <v>5.0</v>
      </c>
      <c r="J1150" s="420">
        <v>45681.0</v>
      </c>
      <c r="K1150" s="419" t="s">
        <v>89</v>
      </c>
      <c r="L1150" s="419" t="s">
        <v>7616</v>
      </c>
      <c r="M1150" s="450" t="s">
        <v>6775</v>
      </c>
      <c r="N1150" s="415"/>
      <c r="O1150" s="419"/>
      <c r="P1150" s="421"/>
      <c r="Q1150" s="415"/>
      <c r="R1150" s="415"/>
      <c r="S1150" s="415"/>
      <c r="T1150" s="415"/>
      <c r="U1150" s="415"/>
      <c r="V1150" s="415"/>
      <c r="W1150" s="415"/>
      <c r="X1150" s="415"/>
      <c r="Y1150" s="415"/>
      <c r="Z1150" s="415"/>
      <c r="AA1150" s="415"/>
      <c r="AB1150" s="415"/>
      <c r="AC1150" s="415"/>
      <c r="AD1150" s="415"/>
      <c r="AE1150" s="415"/>
      <c r="AF1150" s="415"/>
      <c r="AG1150" s="415"/>
      <c r="AH1150" s="415"/>
      <c r="AI1150" s="415"/>
      <c r="AJ1150" s="415"/>
      <c r="AK1150" s="415"/>
      <c r="AL1150" s="415"/>
      <c r="AM1150" s="415"/>
      <c r="AN1150" s="415"/>
    </row>
    <row r="1151" ht="21.75" hidden="1" customHeight="1">
      <c r="A1151" s="416" t="s">
        <v>164</v>
      </c>
      <c r="B1151" s="417" t="s">
        <v>7617</v>
      </c>
      <c r="C1151" s="417"/>
      <c r="D1151" s="448" t="s">
        <v>7618</v>
      </c>
      <c r="E1151" s="448"/>
      <c r="F1151" s="419" t="s">
        <v>7619</v>
      </c>
      <c r="G1151" s="419" t="s">
        <v>7620</v>
      </c>
      <c r="H1151" s="419" t="s">
        <v>96</v>
      </c>
      <c r="I1151" s="419">
        <v>5.0</v>
      </c>
      <c r="J1151" s="420">
        <v>45663.0</v>
      </c>
      <c r="K1151" s="419" t="s">
        <v>89</v>
      </c>
      <c r="L1151" s="419" t="s">
        <v>7621</v>
      </c>
      <c r="M1151" s="450" t="s">
        <v>6775</v>
      </c>
      <c r="N1151" s="415"/>
      <c r="O1151" s="419"/>
      <c r="P1151" s="421"/>
      <c r="Q1151" s="415"/>
      <c r="R1151" s="415"/>
      <c r="S1151" s="415"/>
      <c r="T1151" s="415"/>
      <c r="U1151" s="415"/>
      <c r="V1151" s="415"/>
      <c r="W1151" s="415"/>
      <c r="X1151" s="415"/>
      <c r="Y1151" s="415"/>
      <c r="Z1151" s="415"/>
      <c r="AA1151" s="415"/>
      <c r="AB1151" s="415"/>
      <c r="AC1151" s="415"/>
      <c r="AD1151" s="415"/>
      <c r="AE1151" s="415"/>
      <c r="AF1151" s="415"/>
      <c r="AG1151" s="415"/>
      <c r="AH1151" s="415"/>
      <c r="AI1151" s="415"/>
      <c r="AJ1151" s="415"/>
      <c r="AK1151" s="415"/>
      <c r="AL1151" s="415"/>
      <c r="AM1151" s="415"/>
      <c r="AN1151" s="415"/>
    </row>
    <row r="1152" ht="21.75" hidden="1" customHeight="1">
      <c r="A1152" s="416" t="s">
        <v>164</v>
      </c>
      <c r="B1152" s="417" t="s">
        <v>7622</v>
      </c>
      <c r="C1152" s="417"/>
      <c r="D1152" s="448" t="s">
        <v>7623</v>
      </c>
      <c r="E1152" s="448"/>
      <c r="F1152" s="419" t="s">
        <v>7624</v>
      </c>
      <c r="G1152" s="419" t="s">
        <v>7625</v>
      </c>
      <c r="H1152" s="419" t="s">
        <v>96</v>
      </c>
      <c r="I1152" s="419">
        <v>5.0</v>
      </c>
      <c r="J1152" s="420">
        <v>45660.0</v>
      </c>
      <c r="K1152" s="419" t="s">
        <v>89</v>
      </c>
      <c r="L1152" s="419" t="s">
        <v>7626</v>
      </c>
      <c r="M1152" s="450" t="s">
        <v>6775</v>
      </c>
      <c r="N1152" s="415"/>
      <c r="O1152" s="419"/>
      <c r="P1152" s="421"/>
      <c r="Q1152" s="415"/>
      <c r="R1152" s="415"/>
      <c r="S1152" s="415"/>
      <c r="T1152" s="415"/>
      <c r="U1152" s="415"/>
      <c r="V1152" s="415"/>
      <c r="W1152" s="415"/>
      <c r="X1152" s="415"/>
      <c r="Y1152" s="415"/>
      <c r="Z1152" s="415"/>
      <c r="AA1152" s="415"/>
      <c r="AB1152" s="415"/>
      <c r="AC1152" s="415"/>
      <c r="AD1152" s="415"/>
      <c r="AE1152" s="415"/>
      <c r="AF1152" s="415"/>
      <c r="AG1152" s="415"/>
      <c r="AH1152" s="415"/>
      <c r="AI1152" s="415"/>
      <c r="AJ1152" s="415"/>
      <c r="AK1152" s="415"/>
      <c r="AL1152" s="415"/>
      <c r="AM1152" s="415"/>
      <c r="AN1152" s="415"/>
    </row>
    <row r="1153" ht="21.75" hidden="1" customHeight="1">
      <c r="A1153" s="416" t="s">
        <v>164</v>
      </c>
      <c r="B1153" s="417" t="s">
        <v>7627</v>
      </c>
      <c r="C1153" s="417"/>
      <c r="D1153" s="448" t="s">
        <v>7628</v>
      </c>
      <c r="E1153" s="448"/>
      <c r="F1153" s="419" t="s">
        <v>7629</v>
      </c>
      <c r="G1153" s="419" t="s">
        <v>7630</v>
      </c>
      <c r="H1153" s="419" t="s">
        <v>96</v>
      </c>
      <c r="I1153" s="419">
        <v>5.0</v>
      </c>
      <c r="J1153" s="420">
        <v>45625.0</v>
      </c>
      <c r="K1153" s="419" t="s">
        <v>89</v>
      </c>
      <c r="L1153" s="419" t="s">
        <v>7631</v>
      </c>
      <c r="M1153" s="450" t="s">
        <v>6775</v>
      </c>
      <c r="N1153" s="415"/>
      <c r="O1153" s="419"/>
      <c r="P1153" s="421"/>
      <c r="Q1153" s="415"/>
      <c r="R1153" s="415"/>
      <c r="S1153" s="415"/>
      <c r="T1153" s="415"/>
      <c r="U1153" s="415"/>
      <c r="V1153" s="415"/>
      <c r="W1153" s="415"/>
      <c r="X1153" s="415"/>
      <c r="Y1153" s="415"/>
      <c r="Z1153" s="415"/>
      <c r="AA1153" s="415"/>
      <c r="AB1153" s="415"/>
      <c r="AC1153" s="415"/>
      <c r="AD1153" s="415"/>
      <c r="AE1153" s="415"/>
      <c r="AF1153" s="415"/>
      <c r="AG1153" s="415"/>
      <c r="AH1153" s="415"/>
      <c r="AI1153" s="415"/>
      <c r="AJ1153" s="415"/>
      <c r="AK1153" s="415"/>
      <c r="AL1153" s="415"/>
      <c r="AM1153" s="415"/>
      <c r="AN1153" s="415"/>
    </row>
    <row r="1154" ht="21.75" hidden="1" customHeight="1">
      <c r="A1154" s="416" t="s">
        <v>164</v>
      </c>
      <c r="B1154" s="417" t="s">
        <v>7632</v>
      </c>
      <c r="C1154" s="417"/>
      <c r="D1154" s="448" t="s">
        <v>7633</v>
      </c>
      <c r="E1154" s="448"/>
      <c r="F1154" s="419" t="s">
        <v>7634</v>
      </c>
      <c r="G1154" s="419" t="s">
        <v>7635</v>
      </c>
      <c r="H1154" s="419" t="s">
        <v>96</v>
      </c>
      <c r="I1154" s="419">
        <v>5.0</v>
      </c>
      <c r="J1154" s="420">
        <v>45609.0</v>
      </c>
      <c r="K1154" s="419" t="s">
        <v>89</v>
      </c>
      <c r="L1154" s="419" t="s">
        <v>7636</v>
      </c>
      <c r="M1154" s="450" t="s">
        <v>6775</v>
      </c>
      <c r="N1154" s="415"/>
      <c r="O1154" s="419"/>
      <c r="P1154" s="421"/>
      <c r="Q1154" s="415"/>
      <c r="R1154" s="415"/>
      <c r="S1154" s="415"/>
      <c r="T1154" s="415"/>
      <c r="U1154" s="415"/>
      <c r="V1154" s="415"/>
      <c r="W1154" s="415"/>
      <c r="X1154" s="415"/>
      <c r="Y1154" s="415"/>
      <c r="Z1154" s="415"/>
      <c r="AA1154" s="415"/>
      <c r="AB1154" s="415"/>
      <c r="AC1154" s="415"/>
      <c r="AD1154" s="415"/>
      <c r="AE1154" s="415"/>
      <c r="AF1154" s="415"/>
      <c r="AG1154" s="415"/>
      <c r="AH1154" s="415"/>
      <c r="AI1154" s="415"/>
      <c r="AJ1154" s="415"/>
      <c r="AK1154" s="415"/>
      <c r="AL1154" s="415"/>
      <c r="AM1154" s="415"/>
      <c r="AN1154" s="415"/>
    </row>
    <row r="1155" ht="21.75" hidden="1" customHeight="1">
      <c r="A1155" s="416" t="s">
        <v>164</v>
      </c>
      <c r="B1155" s="417" t="s">
        <v>7637</v>
      </c>
      <c r="C1155" s="417"/>
      <c r="D1155" s="448" t="s">
        <v>7638</v>
      </c>
      <c r="E1155" s="448"/>
      <c r="F1155" s="419" t="s">
        <v>7639</v>
      </c>
      <c r="G1155" s="419" t="s">
        <v>7640</v>
      </c>
      <c r="H1155" s="419" t="s">
        <v>96</v>
      </c>
      <c r="I1155" s="419">
        <v>5.0</v>
      </c>
      <c r="J1155" s="420">
        <v>45562.0</v>
      </c>
      <c r="K1155" s="419" t="s">
        <v>89</v>
      </c>
      <c r="L1155" s="419" t="s">
        <v>7603</v>
      </c>
      <c r="M1155" s="450" t="s">
        <v>6775</v>
      </c>
      <c r="N1155" s="415"/>
      <c r="O1155" s="419"/>
      <c r="P1155" s="421"/>
      <c r="Q1155" s="415"/>
      <c r="R1155" s="415"/>
      <c r="S1155" s="415"/>
      <c r="T1155" s="415"/>
      <c r="U1155" s="415"/>
      <c r="V1155" s="415"/>
      <c r="W1155" s="415"/>
      <c r="X1155" s="415"/>
      <c r="Y1155" s="415"/>
      <c r="Z1155" s="415"/>
      <c r="AA1155" s="415"/>
      <c r="AB1155" s="415"/>
      <c r="AC1155" s="415"/>
      <c r="AD1155" s="415"/>
      <c r="AE1155" s="415"/>
      <c r="AF1155" s="415"/>
      <c r="AG1155" s="415"/>
      <c r="AH1155" s="415"/>
      <c r="AI1155" s="415"/>
      <c r="AJ1155" s="415"/>
      <c r="AK1155" s="415"/>
      <c r="AL1155" s="415"/>
      <c r="AM1155" s="415"/>
      <c r="AN1155" s="415"/>
    </row>
    <row r="1156" ht="21.75" hidden="1" customHeight="1">
      <c r="A1156" s="416" t="s">
        <v>164</v>
      </c>
      <c r="B1156" s="417" t="s">
        <v>7641</v>
      </c>
      <c r="C1156" s="417"/>
      <c r="D1156" s="448" t="s">
        <v>7642</v>
      </c>
      <c r="E1156" s="448"/>
      <c r="F1156" s="419" t="s">
        <v>7643</v>
      </c>
      <c r="G1156" s="419" t="s">
        <v>7644</v>
      </c>
      <c r="H1156" s="419" t="s">
        <v>96</v>
      </c>
      <c r="I1156" s="419">
        <v>5.0</v>
      </c>
      <c r="J1156" s="420">
        <v>45561.0</v>
      </c>
      <c r="K1156" s="419" t="s">
        <v>89</v>
      </c>
      <c r="L1156" s="419" t="s">
        <v>7645</v>
      </c>
      <c r="M1156" s="450" t="s">
        <v>6775</v>
      </c>
      <c r="N1156" s="415"/>
      <c r="O1156" s="419"/>
      <c r="P1156" s="421"/>
      <c r="Q1156" s="415"/>
      <c r="R1156" s="415"/>
      <c r="S1156" s="415"/>
      <c r="T1156" s="415"/>
      <c r="U1156" s="415"/>
      <c r="V1156" s="415"/>
      <c r="W1156" s="415"/>
      <c r="X1156" s="415"/>
      <c r="Y1156" s="415"/>
      <c r="Z1156" s="415"/>
      <c r="AA1156" s="415"/>
      <c r="AB1156" s="415"/>
      <c r="AC1156" s="415"/>
      <c r="AD1156" s="415"/>
      <c r="AE1156" s="415"/>
      <c r="AF1156" s="415"/>
      <c r="AG1156" s="415"/>
      <c r="AH1156" s="415"/>
      <c r="AI1156" s="415"/>
      <c r="AJ1156" s="415"/>
      <c r="AK1156" s="415"/>
      <c r="AL1156" s="415"/>
      <c r="AM1156" s="415"/>
      <c r="AN1156" s="415"/>
    </row>
    <row r="1157" ht="21.75" hidden="1" customHeight="1">
      <c r="A1157" s="416" t="s">
        <v>164</v>
      </c>
      <c r="B1157" s="417" t="s">
        <v>7646</v>
      </c>
      <c r="C1157" s="417"/>
      <c r="D1157" s="448" t="s">
        <v>7647</v>
      </c>
      <c r="E1157" s="448"/>
      <c r="F1157" s="419" t="s">
        <v>7648</v>
      </c>
      <c r="G1157" s="419" t="s">
        <v>7649</v>
      </c>
      <c r="H1157" s="419" t="s">
        <v>96</v>
      </c>
      <c r="I1157" s="419">
        <v>5.0</v>
      </c>
      <c r="J1157" s="420">
        <v>45540.0</v>
      </c>
      <c r="K1157" s="419" t="s">
        <v>89</v>
      </c>
      <c r="L1157" s="419" t="s">
        <v>7556</v>
      </c>
      <c r="M1157" s="450" t="s">
        <v>6775</v>
      </c>
      <c r="N1157" s="415"/>
      <c r="O1157" s="419"/>
      <c r="P1157" s="421"/>
      <c r="Q1157" s="415"/>
      <c r="R1157" s="415"/>
      <c r="S1157" s="415"/>
      <c r="T1157" s="415"/>
      <c r="U1157" s="415"/>
      <c r="V1157" s="415"/>
      <c r="W1157" s="415"/>
      <c r="X1157" s="415"/>
      <c r="Y1157" s="415"/>
      <c r="Z1157" s="415"/>
      <c r="AA1157" s="415"/>
      <c r="AB1157" s="415"/>
      <c r="AC1157" s="415"/>
      <c r="AD1157" s="415"/>
      <c r="AE1157" s="415"/>
      <c r="AF1157" s="415"/>
      <c r="AG1157" s="415"/>
      <c r="AH1157" s="415"/>
      <c r="AI1157" s="415"/>
      <c r="AJ1157" s="415"/>
      <c r="AK1157" s="415"/>
      <c r="AL1157" s="415"/>
      <c r="AM1157" s="415"/>
      <c r="AN1157" s="415"/>
    </row>
    <row r="1158" ht="21.75" hidden="1" customHeight="1">
      <c r="A1158" s="416" t="s">
        <v>164</v>
      </c>
      <c r="B1158" s="417" t="s">
        <v>7650</v>
      </c>
      <c r="C1158" s="417"/>
      <c r="D1158" s="448" t="s">
        <v>7651</v>
      </c>
      <c r="E1158" s="448"/>
      <c r="F1158" s="419" t="s">
        <v>7652</v>
      </c>
      <c r="G1158" s="419" t="s">
        <v>7653</v>
      </c>
      <c r="H1158" s="419" t="s">
        <v>106</v>
      </c>
      <c r="I1158" s="419">
        <v>5.0</v>
      </c>
      <c r="J1158" s="420">
        <v>45776.0</v>
      </c>
      <c r="K1158" s="419" t="s">
        <v>89</v>
      </c>
      <c r="L1158" s="419" t="s">
        <v>7654</v>
      </c>
      <c r="M1158" s="450" t="s">
        <v>6775</v>
      </c>
      <c r="N1158" s="415"/>
      <c r="O1158" s="419"/>
      <c r="P1158" s="421"/>
      <c r="Q1158" s="415"/>
      <c r="R1158" s="415"/>
      <c r="S1158" s="415"/>
      <c r="T1158" s="415"/>
      <c r="U1158" s="415"/>
      <c r="V1158" s="415"/>
      <c r="W1158" s="415"/>
      <c r="X1158" s="415"/>
      <c r="Y1158" s="415"/>
      <c r="Z1158" s="415"/>
      <c r="AA1158" s="415"/>
      <c r="AB1158" s="415"/>
      <c r="AC1158" s="415"/>
      <c r="AD1158" s="415"/>
      <c r="AE1158" s="415"/>
      <c r="AF1158" s="415"/>
      <c r="AG1158" s="415"/>
      <c r="AH1158" s="415"/>
      <c r="AI1158" s="415"/>
      <c r="AJ1158" s="415"/>
      <c r="AK1158" s="415"/>
      <c r="AL1158" s="415"/>
      <c r="AM1158" s="415"/>
      <c r="AN1158" s="415"/>
    </row>
    <row r="1159" ht="21.75" hidden="1" customHeight="1">
      <c r="A1159" s="416" t="s">
        <v>164</v>
      </c>
      <c r="B1159" s="417" t="s">
        <v>7655</v>
      </c>
      <c r="C1159" s="417"/>
      <c r="D1159" s="448" t="s">
        <v>7656</v>
      </c>
      <c r="E1159" s="448"/>
      <c r="F1159" s="419" t="s">
        <v>7657</v>
      </c>
      <c r="G1159" s="419" t="s">
        <v>7658</v>
      </c>
      <c r="H1159" s="419" t="s">
        <v>106</v>
      </c>
      <c r="I1159" s="419">
        <v>5.0</v>
      </c>
      <c r="J1159" s="420">
        <v>45775.0</v>
      </c>
      <c r="K1159" s="419" t="s">
        <v>89</v>
      </c>
      <c r="L1159" s="419" t="s">
        <v>7556</v>
      </c>
      <c r="M1159" s="450" t="s">
        <v>6775</v>
      </c>
      <c r="N1159" s="415"/>
      <c r="O1159" s="419"/>
      <c r="P1159" s="421"/>
      <c r="Q1159" s="415"/>
      <c r="R1159" s="415"/>
      <c r="S1159" s="415"/>
      <c r="T1159" s="415"/>
      <c r="U1159" s="415"/>
      <c r="V1159" s="415"/>
      <c r="W1159" s="415"/>
      <c r="X1159" s="415"/>
      <c r="Y1159" s="415"/>
      <c r="Z1159" s="415"/>
      <c r="AA1159" s="415"/>
      <c r="AB1159" s="415"/>
      <c r="AC1159" s="415"/>
      <c r="AD1159" s="415"/>
      <c r="AE1159" s="415"/>
      <c r="AF1159" s="415"/>
      <c r="AG1159" s="415"/>
      <c r="AH1159" s="415"/>
      <c r="AI1159" s="415"/>
      <c r="AJ1159" s="415"/>
      <c r="AK1159" s="415"/>
      <c r="AL1159" s="415"/>
      <c r="AM1159" s="415"/>
      <c r="AN1159" s="415"/>
    </row>
    <row r="1160" ht="21.75" hidden="1" customHeight="1">
      <c r="A1160" s="416" t="s">
        <v>164</v>
      </c>
      <c r="B1160" s="417" t="s">
        <v>7659</v>
      </c>
      <c r="C1160" s="417"/>
      <c r="D1160" s="448" t="s">
        <v>7660</v>
      </c>
      <c r="E1160" s="448"/>
      <c r="F1160" s="419" t="s">
        <v>7661</v>
      </c>
      <c r="G1160" s="419" t="s">
        <v>7662</v>
      </c>
      <c r="H1160" s="419" t="s">
        <v>106</v>
      </c>
      <c r="I1160" s="419">
        <v>5.0</v>
      </c>
      <c r="J1160" s="420">
        <v>45775.0</v>
      </c>
      <c r="K1160" s="419" t="s">
        <v>89</v>
      </c>
      <c r="L1160" s="419" t="s">
        <v>7663</v>
      </c>
      <c r="M1160" s="450" t="s">
        <v>6775</v>
      </c>
      <c r="N1160" s="415"/>
      <c r="O1160" s="419"/>
      <c r="P1160" s="421"/>
      <c r="Q1160" s="415"/>
      <c r="R1160" s="415"/>
      <c r="S1160" s="415"/>
      <c r="T1160" s="415"/>
      <c r="U1160" s="415"/>
      <c r="V1160" s="415"/>
      <c r="W1160" s="415"/>
      <c r="X1160" s="415"/>
      <c r="Y1160" s="415"/>
      <c r="Z1160" s="415"/>
      <c r="AA1160" s="415"/>
      <c r="AB1160" s="415"/>
      <c r="AC1160" s="415"/>
      <c r="AD1160" s="415"/>
      <c r="AE1160" s="415"/>
      <c r="AF1160" s="415"/>
      <c r="AG1160" s="415"/>
      <c r="AH1160" s="415"/>
      <c r="AI1160" s="415"/>
      <c r="AJ1160" s="415"/>
      <c r="AK1160" s="415"/>
      <c r="AL1160" s="415"/>
      <c r="AM1160" s="415"/>
      <c r="AN1160" s="415"/>
    </row>
    <row r="1161" ht="21.75" hidden="1" customHeight="1">
      <c r="A1161" s="416" t="s">
        <v>164</v>
      </c>
      <c r="B1161" s="417" t="s">
        <v>7664</v>
      </c>
      <c r="C1161" s="417"/>
      <c r="D1161" s="448" t="s">
        <v>7665</v>
      </c>
      <c r="E1161" s="448"/>
      <c r="F1161" s="419" t="s">
        <v>7666</v>
      </c>
      <c r="G1161" s="419" t="s">
        <v>7667</v>
      </c>
      <c r="H1161" s="419" t="s">
        <v>106</v>
      </c>
      <c r="I1161" s="419">
        <v>5.0</v>
      </c>
      <c r="J1161" s="420">
        <v>45775.0</v>
      </c>
      <c r="K1161" s="419" t="s">
        <v>89</v>
      </c>
      <c r="L1161" s="419" t="s">
        <v>7663</v>
      </c>
      <c r="M1161" s="450" t="s">
        <v>6775</v>
      </c>
      <c r="N1161" s="415"/>
      <c r="O1161" s="419"/>
      <c r="P1161" s="421"/>
      <c r="Q1161" s="415"/>
      <c r="R1161" s="415"/>
      <c r="S1161" s="415"/>
      <c r="T1161" s="415"/>
      <c r="U1161" s="415"/>
      <c r="V1161" s="415"/>
      <c r="W1161" s="415"/>
      <c r="X1161" s="415"/>
      <c r="Y1161" s="415"/>
      <c r="Z1161" s="415"/>
      <c r="AA1161" s="415"/>
      <c r="AB1161" s="415"/>
      <c r="AC1161" s="415"/>
      <c r="AD1161" s="415"/>
      <c r="AE1161" s="415"/>
      <c r="AF1161" s="415"/>
      <c r="AG1161" s="415"/>
      <c r="AH1161" s="415"/>
      <c r="AI1161" s="415"/>
      <c r="AJ1161" s="415"/>
      <c r="AK1161" s="415"/>
      <c r="AL1161" s="415"/>
      <c r="AM1161" s="415"/>
      <c r="AN1161" s="415"/>
    </row>
    <row r="1162" ht="21.75" hidden="1" customHeight="1">
      <c r="A1162" s="416" t="s">
        <v>164</v>
      </c>
      <c r="B1162" s="417" t="s">
        <v>7668</v>
      </c>
      <c r="C1162" s="417"/>
      <c r="D1162" s="448" t="s">
        <v>7669</v>
      </c>
      <c r="E1162" s="448"/>
      <c r="F1162" s="419" t="s">
        <v>7670</v>
      </c>
      <c r="G1162" s="419" t="s">
        <v>7671</v>
      </c>
      <c r="H1162" s="419" t="s">
        <v>106</v>
      </c>
      <c r="I1162" s="419">
        <v>5.0</v>
      </c>
      <c r="J1162" s="420">
        <v>45774.0</v>
      </c>
      <c r="K1162" s="419" t="s">
        <v>89</v>
      </c>
      <c r="L1162" s="419" t="s">
        <v>7672</v>
      </c>
      <c r="M1162" s="450" t="s">
        <v>6775</v>
      </c>
      <c r="N1162" s="415"/>
      <c r="O1162" s="419"/>
      <c r="P1162" s="421"/>
      <c r="Q1162" s="415"/>
      <c r="R1162" s="415"/>
      <c r="S1162" s="415"/>
      <c r="T1162" s="415"/>
      <c r="U1162" s="415"/>
      <c r="V1162" s="415"/>
      <c r="W1162" s="415"/>
      <c r="X1162" s="415"/>
      <c r="Y1162" s="415"/>
      <c r="Z1162" s="415"/>
      <c r="AA1162" s="415"/>
      <c r="AB1162" s="415"/>
      <c r="AC1162" s="415"/>
      <c r="AD1162" s="415"/>
      <c r="AE1162" s="415"/>
      <c r="AF1162" s="415"/>
      <c r="AG1162" s="415"/>
      <c r="AH1162" s="415"/>
      <c r="AI1162" s="415"/>
      <c r="AJ1162" s="415"/>
      <c r="AK1162" s="415"/>
      <c r="AL1162" s="415"/>
      <c r="AM1162" s="415"/>
      <c r="AN1162" s="415"/>
    </row>
    <row r="1163" ht="21.75" hidden="1" customHeight="1">
      <c r="A1163" s="416" t="s">
        <v>164</v>
      </c>
      <c r="B1163" s="417" t="s">
        <v>7673</v>
      </c>
      <c r="C1163" s="417"/>
      <c r="D1163" s="448" t="s">
        <v>7674</v>
      </c>
      <c r="E1163" s="448"/>
      <c r="F1163" s="419" t="s">
        <v>7675</v>
      </c>
      <c r="G1163" s="419" t="s">
        <v>7676</v>
      </c>
      <c r="H1163" s="419" t="s">
        <v>106</v>
      </c>
      <c r="I1163" s="419">
        <v>5.0</v>
      </c>
      <c r="J1163" s="420">
        <v>45772.0</v>
      </c>
      <c r="K1163" s="419" t="s">
        <v>89</v>
      </c>
      <c r="L1163" s="419" t="s">
        <v>7677</v>
      </c>
      <c r="M1163" s="450" t="s">
        <v>6775</v>
      </c>
      <c r="N1163" s="415"/>
      <c r="O1163" s="419"/>
      <c r="P1163" s="421"/>
      <c r="Q1163" s="415"/>
      <c r="R1163" s="415"/>
      <c r="S1163" s="415"/>
      <c r="T1163" s="415"/>
      <c r="U1163" s="415"/>
      <c r="V1163" s="415"/>
      <c r="W1163" s="415"/>
      <c r="X1163" s="415"/>
      <c r="Y1163" s="415"/>
      <c r="Z1163" s="415"/>
      <c r="AA1163" s="415"/>
      <c r="AB1163" s="415"/>
      <c r="AC1163" s="415"/>
      <c r="AD1163" s="415"/>
      <c r="AE1163" s="415"/>
      <c r="AF1163" s="415"/>
      <c r="AG1163" s="415"/>
      <c r="AH1163" s="415"/>
      <c r="AI1163" s="415"/>
      <c r="AJ1163" s="415"/>
      <c r="AK1163" s="415"/>
      <c r="AL1163" s="415"/>
      <c r="AM1163" s="415"/>
      <c r="AN1163" s="415"/>
    </row>
    <row r="1164" ht="21.75" hidden="1" customHeight="1">
      <c r="A1164" s="416" t="s">
        <v>164</v>
      </c>
      <c r="B1164" s="417" t="s">
        <v>7678</v>
      </c>
      <c r="C1164" s="417"/>
      <c r="D1164" s="448" t="s">
        <v>7679</v>
      </c>
      <c r="E1164" s="448"/>
      <c r="F1164" s="419" t="s">
        <v>7680</v>
      </c>
      <c r="G1164" s="419" t="s">
        <v>7681</v>
      </c>
      <c r="H1164" s="419" t="s">
        <v>106</v>
      </c>
      <c r="I1164" s="419">
        <v>5.0</v>
      </c>
      <c r="J1164" s="420">
        <v>45771.0</v>
      </c>
      <c r="K1164" s="419" t="s">
        <v>89</v>
      </c>
      <c r="L1164" s="419" t="s">
        <v>7556</v>
      </c>
      <c r="M1164" s="450" t="s">
        <v>6775</v>
      </c>
      <c r="N1164" s="415"/>
      <c r="O1164" s="419"/>
      <c r="P1164" s="421"/>
      <c r="Q1164" s="415"/>
      <c r="R1164" s="415"/>
      <c r="S1164" s="415"/>
      <c r="T1164" s="415"/>
      <c r="U1164" s="415"/>
      <c r="V1164" s="415"/>
      <c r="W1164" s="415"/>
      <c r="X1164" s="415"/>
      <c r="Y1164" s="415"/>
      <c r="Z1164" s="415"/>
      <c r="AA1164" s="415"/>
      <c r="AB1164" s="415"/>
      <c r="AC1164" s="415"/>
      <c r="AD1164" s="415"/>
      <c r="AE1164" s="415"/>
      <c r="AF1164" s="415"/>
      <c r="AG1164" s="415"/>
      <c r="AH1164" s="415"/>
      <c r="AI1164" s="415"/>
      <c r="AJ1164" s="415"/>
      <c r="AK1164" s="415"/>
      <c r="AL1164" s="415"/>
      <c r="AM1164" s="415"/>
      <c r="AN1164" s="415"/>
    </row>
    <row r="1165" ht="21.75" hidden="1" customHeight="1">
      <c r="A1165" s="416" t="s">
        <v>164</v>
      </c>
      <c r="B1165" s="417" t="s">
        <v>7682</v>
      </c>
      <c r="C1165" s="417"/>
      <c r="D1165" s="448" t="s">
        <v>7683</v>
      </c>
      <c r="E1165" s="448"/>
      <c r="F1165" s="419" t="s">
        <v>7684</v>
      </c>
      <c r="G1165" s="419" t="s">
        <v>7685</v>
      </c>
      <c r="H1165" s="419" t="s">
        <v>106</v>
      </c>
      <c r="I1165" s="419">
        <v>5.0</v>
      </c>
      <c r="J1165" s="420">
        <v>45770.0</v>
      </c>
      <c r="K1165" s="419" t="s">
        <v>89</v>
      </c>
      <c r="L1165" s="419" t="s">
        <v>7575</v>
      </c>
      <c r="M1165" s="450" t="s">
        <v>6775</v>
      </c>
      <c r="N1165" s="415"/>
      <c r="O1165" s="419"/>
      <c r="P1165" s="421"/>
      <c r="Q1165" s="415"/>
      <c r="R1165" s="415"/>
      <c r="S1165" s="415"/>
      <c r="T1165" s="415"/>
      <c r="U1165" s="415"/>
      <c r="V1165" s="415"/>
      <c r="W1165" s="415"/>
      <c r="X1165" s="415"/>
      <c r="Y1165" s="415"/>
      <c r="Z1165" s="415"/>
      <c r="AA1165" s="415"/>
      <c r="AB1165" s="415"/>
      <c r="AC1165" s="415"/>
      <c r="AD1165" s="415"/>
      <c r="AE1165" s="415"/>
      <c r="AF1165" s="415"/>
      <c r="AG1165" s="415"/>
      <c r="AH1165" s="415"/>
      <c r="AI1165" s="415"/>
      <c r="AJ1165" s="415"/>
      <c r="AK1165" s="415"/>
      <c r="AL1165" s="415"/>
      <c r="AM1165" s="415"/>
      <c r="AN1165" s="415"/>
    </row>
    <row r="1166" ht="21.75" hidden="1" customHeight="1">
      <c r="A1166" s="416" t="s">
        <v>164</v>
      </c>
      <c r="B1166" s="417" t="s">
        <v>7686</v>
      </c>
      <c r="C1166" s="417"/>
      <c r="D1166" s="448" t="s">
        <v>7687</v>
      </c>
      <c r="E1166" s="448"/>
      <c r="F1166" s="419" t="s">
        <v>7688</v>
      </c>
      <c r="G1166" s="419" t="s">
        <v>7689</v>
      </c>
      <c r="H1166" s="419" t="s">
        <v>106</v>
      </c>
      <c r="I1166" s="419">
        <v>5.0</v>
      </c>
      <c r="J1166" s="420">
        <v>45769.0</v>
      </c>
      <c r="K1166" s="419" t="s">
        <v>89</v>
      </c>
      <c r="L1166" s="419" t="s">
        <v>7585</v>
      </c>
      <c r="M1166" s="450" t="s">
        <v>6775</v>
      </c>
      <c r="N1166" s="415"/>
      <c r="O1166" s="419"/>
      <c r="P1166" s="421"/>
      <c r="Q1166" s="415"/>
      <c r="R1166" s="415"/>
      <c r="S1166" s="415"/>
      <c r="T1166" s="415"/>
      <c r="U1166" s="415"/>
      <c r="V1166" s="415"/>
      <c r="W1166" s="415"/>
      <c r="X1166" s="415"/>
      <c r="Y1166" s="415"/>
      <c r="Z1166" s="415"/>
      <c r="AA1166" s="415"/>
      <c r="AB1166" s="415"/>
      <c r="AC1166" s="415"/>
      <c r="AD1166" s="415"/>
      <c r="AE1166" s="415"/>
      <c r="AF1166" s="415"/>
      <c r="AG1166" s="415"/>
      <c r="AH1166" s="415"/>
      <c r="AI1166" s="415"/>
      <c r="AJ1166" s="415"/>
      <c r="AK1166" s="415"/>
      <c r="AL1166" s="415"/>
      <c r="AM1166" s="415"/>
      <c r="AN1166" s="415"/>
    </row>
    <row r="1167" ht="21.75" hidden="1" customHeight="1">
      <c r="A1167" s="416" t="s">
        <v>164</v>
      </c>
      <c r="B1167" s="417" t="s">
        <v>7690</v>
      </c>
      <c r="C1167" s="417"/>
      <c r="D1167" s="448" t="s">
        <v>7691</v>
      </c>
      <c r="E1167" s="448"/>
      <c r="F1167" s="419" t="s">
        <v>7692</v>
      </c>
      <c r="G1167" s="419" t="s">
        <v>7693</v>
      </c>
      <c r="H1167" s="419" t="s">
        <v>106</v>
      </c>
      <c r="I1167" s="419">
        <v>5.0</v>
      </c>
      <c r="J1167" s="420">
        <v>45765.0</v>
      </c>
      <c r="K1167" s="419" t="s">
        <v>89</v>
      </c>
      <c r="L1167" s="419" t="s">
        <v>7694</v>
      </c>
      <c r="M1167" s="450" t="s">
        <v>6775</v>
      </c>
      <c r="N1167" s="415"/>
      <c r="O1167" s="419"/>
      <c r="P1167" s="421"/>
      <c r="Q1167" s="415"/>
      <c r="R1167" s="415"/>
      <c r="S1167" s="415"/>
      <c r="T1167" s="415"/>
      <c r="U1167" s="415"/>
      <c r="V1167" s="415"/>
      <c r="W1167" s="415"/>
      <c r="X1167" s="415"/>
      <c r="Y1167" s="415"/>
      <c r="Z1167" s="415"/>
      <c r="AA1167" s="415"/>
      <c r="AB1167" s="415"/>
      <c r="AC1167" s="415"/>
      <c r="AD1167" s="415"/>
      <c r="AE1167" s="415"/>
      <c r="AF1167" s="415"/>
      <c r="AG1167" s="415"/>
      <c r="AH1167" s="415"/>
      <c r="AI1167" s="415"/>
      <c r="AJ1167" s="415"/>
      <c r="AK1167" s="415"/>
      <c r="AL1167" s="415"/>
      <c r="AM1167" s="415"/>
      <c r="AN1167" s="415"/>
    </row>
    <row r="1168" ht="21.75" hidden="1" customHeight="1">
      <c r="A1168" s="416" t="s">
        <v>164</v>
      </c>
      <c r="B1168" s="417" t="s">
        <v>7695</v>
      </c>
      <c r="C1168" s="417"/>
      <c r="D1168" s="448" t="s">
        <v>7696</v>
      </c>
      <c r="E1168" s="448"/>
      <c r="F1168" s="419" t="s">
        <v>7697</v>
      </c>
      <c r="G1168" s="419" t="s">
        <v>7698</v>
      </c>
      <c r="H1168" s="419" t="s">
        <v>106</v>
      </c>
      <c r="I1168" s="419">
        <v>5.0</v>
      </c>
      <c r="J1168" s="420">
        <v>45497.0</v>
      </c>
      <c r="K1168" s="419" t="s">
        <v>89</v>
      </c>
      <c r="L1168" s="419" t="s">
        <v>7699</v>
      </c>
      <c r="M1168" s="450" t="s">
        <v>6775</v>
      </c>
      <c r="N1168" s="415"/>
      <c r="O1168" s="419"/>
      <c r="P1168" s="421"/>
      <c r="Q1168" s="415"/>
      <c r="R1168" s="415"/>
      <c r="S1168" s="415"/>
      <c r="T1168" s="415"/>
      <c r="U1168" s="415"/>
      <c r="V1168" s="415"/>
      <c r="W1168" s="415"/>
      <c r="X1168" s="415"/>
      <c r="Y1168" s="415"/>
      <c r="Z1168" s="415"/>
      <c r="AA1168" s="415"/>
      <c r="AB1168" s="415"/>
      <c r="AC1168" s="415"/>
      <c r="AD1168" s="415"/>
      <c r="AE1168" s="415"/>
      <c r="AF1168" s="415"/>
      <c r="AG1168" s="415"/>
      <c r="AH1168" s="415"/>
      <c r="AI1168" s="415"/>
      <c r="AJ1168" s="415"/>
      <c r="AK1168" s="415"/>
      <c r="AL1168" s="415"/>
      <c r="AM1168" s="415"/>
      <c r="AN1168" s="415"/>
    </row>
    <row r="1169" ht="21.75" hidden="1" customHeight="1">
      <c r="A1169" s="416" t="s">
        <v>164</v>
      </c>
      <c r="B1169" s="417" t="s">
        <v>7700</v>
      </c>
      <c r="C1169" s="417"/>
      <c r="D1169" s="448" t="s">
        <v>7701</v>
      </c>
      <c r="E1169" s="448"/>
      <c r="F1169" s="419" t="s">
        <v>7702</v>
      </c>
      <c r="G1169" s="419" t="s">
        <v>7703</v>
      </c>
      <c r="H1169" s="419" t="s">
        <v>106</v>
      </c>
      <c r="I1169" s="419">
        <v>5.0</v>
      </c>
      <c r="J1169" s="420">
        <v>45762.0</v>
      </c>
      <c r="K1169" s="419" t="s">
        <v>89</v>
      </c>
      <c r="L1169" s="419" t="s">
        <v>7585</v>
      </c>
      <c r="M1169" s="450" t="s">
        <v>6775</v>
      </c>
      <c r="N1169" s="415"/>
      <c r="O1169" s="419"/>
      <c r="P1169" s="421"/>
      <c r="Q1169" s="415"/>
      <c r="R1169" s="415"/>
      <c r="S1169" s="415"/>
      <c r="T1169" s="415"/>
      <c r="U1169" s="415"/>
      <c r="V1169" s="415"/>
      <c r="W1169" s="415"/>
      <c r="X1169" s="415"/>
      <c r="Y1169" s="415"/>
      <c r="Z1169" s="415"/>
      <c r="AA1169" s="415"/>
      <c r="AB1169" s="415"/>
      <c r="AC1169" s="415"/>
      <c r="AD1169" s="415"/>
      <c r="AE1169" s="415"/>
      <c r="AF1169" s="415"/>
      <c r="AG1169" s="415"/>
      <c r="AH1169" s="415"/>
      <c r="AI1169" s="415"/>
      <c r="AJ1169" s="415"/>
      <c r="AK1169" s="415"/>
      <c r="AL1169" s="415"/>
      <c r="AM1169" s="415"/>
      <c r="AN1169" s="415"/>
    </row>
    <row r="1170" ht="21.75" hidden="1" customHeight="1">
      <c r="A1170" s="416" t="s">
        <v>164</v>
      </c>
      <c r="B1170" s="417" t="s">
        <v>7704</v>
      </c>
      <c r="C1170" s="417"/>
      <c r="D1170" s="448" t="s">
        <v>7705</v>
      </c>
      <c r="E1170" s="448"/>
      <c r="F1170" s="419" t="s">
        <v>7706</v>
      </c>
      <c r="G1170" s="419" t="s">
        <v>7707</v>
      </c>
      <c r="H1170" s="419" t="s">
        <v>106</v>
      </c>
      <c r="I1170" s="419">
        <v>5.0</v>
      </c>
      <c r="J1170" s="420">
        <v>45761.0</v>
      </c>
      <c r="K1170" s="419" t="s">
        <v>89</v>
      </c>
      <c r="L1170" s="419" t="s">
        <v>7672</v>
      </c>
      <c r="M1170" s="450" t="s">
        <v>6775</v>
      </c>
      <c r="N1170" s="415"/>
      <c r="O1170" s="419"/>
      <c r="P1170" s="421"/>
      <c r="Q1170" s="415"/>
      <c r="R1170" s="415"/>
      <c r="S1170" s="415"/>
      <c r="T1170" s="415"/>
      <c r="U1170" s="415"/>
      <c r="V1170" s="415"/>
      <c r="W1170" s="415"/>
      <c r="X1170" s="415"/>
      <c r="Y1170" s="415"/>
      <c r="Z1170" s="415"/>
      <c r="AA1170" s="415"/>
      <c r="AB1170" s="415"/>
      <c r="AC1170" s="415"/>
      <c r="AD1170" s="415"/>
      <c r="AE1170" s="415"/>
      <c r="AF1170" s="415"/>
      <c r="AG1170" s="415"/>
      <c r="AH1170" s="415"/>
      <c r="AI1170" s="415"/>
      <c r="AJ1170" s="415"/>
      <c r="AK1170" s="415"/>
      <c r="AL1170" s="415"/>
      <c r="AM1170" s="415"/>
      <c r="AN1170" s="415"/>
    </row>
    <row r="1171" ht="21.75" hidden="1" customHeight="1">
      <c r="A1171" s="416" t="s">
        <v>164</v>
      </c>
      <c r="B1171" s="417" t="s">
        <v>7708</v>
      </c>
      <c r="C1171" s="417"/>
      <c r="D1171" s="448" t="s">
        <v>7709</v>
      </c>
      <c r="E1171" s="448"/>
      <c r="F1171" s="419" t="s">
        <v>7710</v>
      </c>
      <c r="G1171" s="419" t="s">
        <v>7711</v>
      </c>
      <c r="H1171" s="419" t="s">
        <v>106</v>
      </c>
      <c r="I1171" s="419">
        <v>5.0</v>
      </c>
      <c r="J1171" s="420">
        <v>45757.0</v>
      </c>
      <c r="K1171" s="419" t="s">
        <v>89</v>
      </c>
      <c r="L1171" s="419" t="s">
        <v>7663</v>
      </c>
      <c r="M1171" s="450" t="s">
        <v>6775</v>
      </c>
      <c r="N1171" s="415"/>
      <c r="O1171" s="419"/>
      <c r="P1171" s="421"/>
      <c r="Q1171" s="415"/>
      <c r="R1171" s="415"/>
      <c r="S1171" s="415"/>
      <c r="T1171" s="415"/>
      <c r="U1171" s="415"/>
      <c r="V1171" s="415"/>
      <c r="W1171" s="415"/>
      <c r="X1171" s="415"/>
      <c r="Y1171" s="415"/>
      <c r="Z1171" s="415"/>
      <c r="AA1171" s="415"/>
      <c r="AB1171" s="415"/>
      <c r="AC1171" s="415"/>
      <c r="AD1171" s="415"/>
      <c r="AE1171" s="415"/>
      <c r="AF1171" s="415"/>
      <c r="AG1171" s="415"/>
      <c r="AH1171" s="415"/>
      <c r="AI1171" s="415"/>
      <c r="AJ1171" s="415"/>
      <c r="AK1171" s="415"/>
      <c r="AL1171" s="415"/>
      <c r="AM1171" s="415"/>
      <c r="AN1171" s="415"/>
    </row>
    <row r="1172" ht="21.75" hidden="1" customHeight="1">
      <c r="A1172" s="416" t="s">
        <v>164</v>
      </c>
      <c r="B1172" s="417" t="s">
        <v>7712</v>
      </c>
      <c r="C1172" s="417"/>
      <c r="D1172" s="448" t="s">
        <v>7713</v>
      </c>
      <c r="E1172" s="448"/>
      <c r="F1172" s="419" t="s">
        <v>7714</v>
      </c>
      <c r="G1172" s="419" t="s">
        <v>7715</v>
      </c>
      <c r="H1172" s="419" t="s">
        <v>106</v>
      </c>
      <c r="I1172" s="419">
        <v>5.0</v>
      </c>
      <c r="J1172" s="420">
        <v>45757.0</v>
      </c>
      <c r="K1172" s="419" t="s">
        <v>89</v>
      </c>
      <c r="L1172" s="419" t="s">
        <v>7621</v>
      </c>
      <c r="M1172" s="450" t="s">
        <v>6775</v>
      </c>
      <c r="N1172" s="415"/>
      <c r="O1172" s="419"/>
      <c r="P1172" s="421"/>
      <c r="Q1172" s="415"/>
      <c r="R1172" s="415"/>
      <c r="S1172" s="415"/>
      <c r="T1172" s="415"/>
      <c r="U1172" s="415"/>
      <c r="V1172" s="415"/>
      <c r="W1172" s="415"/>
      <c r="X1172" s="415"/>
      <c r="Y1172" s="415"/>
      <c r="Z1172" s="415"/>
      <c r="AA1172" s="415"/>
      <c r="AB1172" s="415"/>
      <c r="AC1172" s="415"/>
      <c r="AD1172" s="415"/>
      <c r="AE1172" s="415"/>
      <c r="AF1172" s="415"/>
      <c r="AG1172" s="415"/>
      <c r="AH1172" s="415"/>
      <c r="AI1172" s="415"/>
      <c r="AJ1172" s="415"/>
      <c r="AK1172" s="415"/>
      <c r="AL1172" s="415"/>
      <c r="AM1172" s="415"/>
      <c r="AN1172" s="415"/>
    </row>
    <row r="1173" ht="21.75" hidden="1" customHeight="1">
      <c r="A1173" s="416" t="s">
        <v>164</v>
      </c>
      <c r="B1173" s="417" t="s">
        <v>7716</v>
      </c>
      <c r="C1173" s="417"/>
      <c r="D1173" s="448" t="s">
        <v>7717</v>
      </c>
      <c r="E1173" s="448"/>
      <c r="F1173" s="419" t="s">
        <v>7718</v>
      </c>
      <c r="G1173" s="419" t="s">
        <v>7719</v>
      </c>
      <c r="H1173" s="419" t="s">
        <v>106</v>
      </c>
      <c r="I1173" s="419">
        <v>5.0</v>
      </c>
      <c r="J1173" s="420">
        <v>45757.0</v>
      </c>
      <c r="K1173" s="419" t="s">
        <v>89</v>
      </c>
      <c r="L1173" s="419" t="s">
        <v>7720</v>
      </c>
      <c r="M1173" s="450" t="s">
        <v>6775</v>
      </c>
      <c r="N1173" s="415"/>
      <c r="O1173" s="419"/>
      <c r="P1173" s="421"/>
      <c r="Q1173" s="415"/>
      <c r="R1173" s="415"/>
      <c r="S1173" s="415"/>
      <c r="T1173" s="415"/>
      <c r="U1173" s="415"/>
      <c r="V1173" s="415"/>
      <c r="W1173" s="415"/>
      <c r="X1173" s="415"/>
      <c r="Y1173" s="415"/>
      <c r="Z1173" s="415"/>
      <c r="AA1173" s="415"/>
      <c r="AB1173" s="415"/>
      <c r="AC1173" s="415"/>
      <c r="AD1173" s="415"/>
      <c r="AE1173" s="415"/>
      <c r="AF1173" s="415"/>
      <c r="AG1173" s="415"/>
      <c r="AH1173" s="415"/>
      <c r="AI1173" s="415"/>
      <c r="AJ1173" s="415"/>
      <c r="AK1173" s="415"/>
      <c r="AL1173" s="415"/>
      <c r="AM1173" s="415"/>
      <c r="AN1173" s="415"/>
    </row>
    <row r="1174" ht="21.75" hidden="1" customHeight="1">
      <c r="A1174" s="416" t="s">
        <v>164</v>
      </c>
      <c r="B1174" s="417" t="s">
        <v>7721</v>
      </c>
      <c r="C1174" s="417"/>
      <c r="D1174" s="448" t="s">
        <v>7722</v>
      </c>
      <c r="E1174" s="448"/>
      <c r="F1174" s="419" t="s">
        <v>7723</v>
      </c>
      <c r="G1174" s="419" t="s">
        <v>7724</v>
      </c>
      <c r="H1174" s="419" t="s">
        <v>106</v>
      </c>
      <c r="I1174" s="419">
        <v>5.0</v>
      </c>
      <c r="J1174" s="420">
        <v>45754.0</v>
      </c>
      <c r="K1174" s="419" t="s">
        <v>89</v>
      </c>
      <c r="L1174" s="419" t="s">
        <v>7672</v>
      </c>
      <c r="M1174" s="450" t="s">
        <v>6775</v>
      </c>
      <c r="N1174" s="415"/>
      <c r="O1174" s="419"/>
      <c r="P1174" s="421"/>
      <c r="Q1174" s="415"/>
      <c r="R1174" s="415"/>
      <c r="S1174" s="415"/>
      <c r="T1174" s="415"/>
      <c r="U1174" s="415"/>
      <c r="V1174" s="415"/>
      <c r="W1174" s="415"/>
      <c r="X1174" s="415"/>
      <c r="Y1174" s="415"/>
      <c r="Z1174" s="415"/>
      <c r="AA1174" s="415"/>
      <c r="AB1174" s="415"/>
      <c r="AC1174" s="415"/>
      <c r="AD1174" s="415"/>
      <c r="AE1174" s="415"/>
      <c r="AF1174" s="415"/>
      <c r="AG1174" s="415"/>
      <c r="AH1174" s="415"/>
      <c r="AI1174" s="415"/>
      <c r="AJ1174" s="415"/>
      <c r="AK1174" s="415"/>
      <c r="AL1174" s="415"/>
      <c r="AM1174" s="415"/>
      <c r="AN1174" s="415"/>
    </row>
    <row r="1175" ht="21.75" hidden="1" customHeight="1">
      <c r="A1175" s="416" t="s">
        <v>164</v>
      </c>
      <c r="B1175" s="417" t="s">
        <v>7725</v>
      </c>
      <c r="C1175" s="417"/>
      <c r="D1175" s="448" t="s">
        <v>7726</v>
      </c>
      <c r="E1175" s="448"/>
      <c r="F1175" s="419" t="s">
        <v>7727</v>
      </c>
      <c r="G1175" s="419" t="s">
        <v>7728</v>
      </c>
      <c r="H1175" s="419" t="s">
        <v>106</v>
      </c>
      <c r="I1175" s="419">
        <v>5.0</v>
      </c>
      <c r="J1175" s="420">
        <v>45751.0</v>
      </c>
      <c r="K1175" s="419" t="s">
        <v>89</v>
      </c>
      <c r="L1175" s="419" t="s">
        <v>7561</v>
      </c>
      <c r="M1175" s="450" t="s">
        <v>6775</v>
      </c>
      <c r="N1175" s="415"/>
      <c r="O1175" s="419"/>
      <c r="P1175" s="421"/>
      <c r="Q1175" s="415"/>
      <c r="R1175" s="415"/>
      <c r="S1175" s="415"/>
      <c r="T1175" s="415"/>
      <c r="U1175" s="415"/>
      <c r="V1175" s="415"/>
      <c r="W1175" s="415"/>
      <c r="X1175" s="415"/>
      <c r="Y1175" s="415"/>
      <c r="Z1175" s="415"/>
      <c r="AA1175" s="415"/>
      <c r="AB1175" s="415"/>
      <c r="AC1175" s="415"/>
      <c r="AD1175" s="415"/>
      <c r="AE1175" s="415"/>
      <c r="AF1175" s="415"/>
      <c r="AG1175" s="415"/>
      <c r="AH1175" s="415"/>
      <c r="AI1175" s="415"/>
      <c r="AJ1175" s="415"/>
      <c r="AK1175" s="415"/>
      <c r="AL1175" s="415"/>
      <c r="AM1175" s="415"/>
      <c r="AN1175" s="415"/>
    </row>
    <row r="1176" ht="21.75" hidden="1" customHeight="1">
      <c r="A1176" s="416" t="s">
        <v>164</v>
      </c>
      <c r="B1176" s="417" t="s">
        <v>7729</v>
      </c>
      <c r="C1176" s="417"/>
      <c r="D1176" s="448" t="s">
        <v>7730</v>
      </c>
      <c r="E1176" s="448"/>
      <c r="F1176" s="419" t="s">
        <v>7731</v>
      </c>
      <c r="G1176" s="419" t="s">
        <v>7732</v>
      </c>
      <c r="H1176" s="419" t="s">
        <v>106</v>
      </c>
      <c r="I1176" s="419">
        <v>5.0</v>
      </c>
      <c r="J1176" s="420">
        <v>45749.0</v>
      </c>
      <c r="K1176" s="419" t="s">
        <v>89</v>
      </c>
      <c r="L1176" s="419" t="s">
        <v>7733</v>
      </c>
      <c r="M1176" s="450" t="s">
        <v>6775</v>
      </c>
      <c r="N1176" s="415"/>
      <c r="O1176" s="419"/>
      <c r="P1176" s="421"/>
      <c r="Q1176" s="415"/>
      <c r="R1176" s="415"/>
      <c r="S1176" s="415"/>
      <c r="T1176" s="415"/>
      <c r="U1176" s="415"/>
      <c r="V1176" s="415"/>
      <c r="W1176" s="415"/>
      <c r="X1176" s="415"/>
      <c r="Y1176" s="415"/>
      <c r="Z1176" s="415"/>
      <c r="AA1176" s="415"/>
      <c r="AB1176" s="415"/>
      <c r="AC1176" s="415"/>
      <c r="AD1176" s="415"/>
      <c r="AE1176" s="415"/>
      <c r="AF1176" s="415"/>
      <c r="AG1176" s="415"/>
      <c r="AH1176" s="415"/>
      <c r="AI1176" s="415"/>
      <c r="AJ1176" s="415"/>
      <c r="AK1176" s="415"/>
      <c r="AL1176" s="415"/>
      <c r="AM1176" s="415"/>
      <c r="AN1176" s="415"/>
    </row>
    <row r="1177" ht="21.75" hidden="1" customHeight="1">
      <c r="A1177" s="416" t="s">
        <v>164</v>
      </c>
      <c r="B1177" s="417" t="s">
        <v>7734</v>
      </c>
      <c r="C1177" s="417"/>
      <c r="D1177" s="448" t="s">
        <v>7735</v>
      </c>
      <c r="E1177" s="448"/>
      <c r="F1177" s="419" t="s">
        <v>7736</v>
      </c>
      <c r="G1177" s="419" t="s">
        <v>7737</v>
      </c>
      <c r="H1177" s="419" t="s">
        <v>106</v>
      </c>
      <c r="I1177" s="419">
        <v>5.0</v>
      </c>
      <c r="J1177" s="420">
        <v>45747.0</v>
      </c>
      <c r="K1177" s="419" t="s">
        <v>89</v>
      </c>
      <c r="L1177" s="419" t="s">
        <v>7556</v>
      </c>
      <c r="M1177" s="450" t="s">
        <v>6775</v>
      </c>
      <c r="N1177" s="415"/>
      <c r="O1177" s="419"/>
      <c r="P1177" s="421"/>
      <c r="Q1177" s="415"/>
      <c r="R1177" s="415"/>
      <c r="S1177" s="415"/>
      <c r="T1177" s="415"/>
      <c r="U1177" s="415"/>
      <c r="V1177" s="415"/>
      <c r="W1177" s="415"/>
      <c r="X1177" s="415"/>
      <c r="Y1177" s="415"/>
      <c r="Z1177" s="415"/>
      <c r="AA1177" s="415"/>
      <c r="AB1177" s="415"/>
      <c r="AC1177" s="415"/>
      <c r="AD1177" s="415"/>
      <c r="AE1177" s="415"/>
      <c r="AF1177" s="415"/>
      <c r="AG1177" s="415"/>
      <c r="AH1177" s="415"/>
      <c r="AI1177" s="415"/>
      <c r="AJ1177" s="415"/>
      <c r="AK1177" s="415"/>
      <c r="AL1177" s="415"/>
      <c r="AM1177" s="415"/>
      <c r="AN1177" s="415"/>
    </row>
    <row r="1178" ht="21.75" hidden="1" customHeight="1">
      <c r="A1178" s="416" t="s">
        <v>164</v>
      </c>
      <c r="B1178" s="417" t="s">
        <v>7738</v>
      </c>
      <c r="C1178" s="417"/>
      <c r="D1178" s="448" t="s">
        <v>7739</v>
      </c>
      <c r="E1178" s="448"/>
      <c r="F1178" s="419" t="s">
        <v>7740</v>
      </c>
      <c r="G1178" s="419" t="s">
        <v>7741</v>
      </c>
      <c r="H1178" s="419" t="s">
        <v>40</v>
      </c>
      <c r="I1178" s="419">
        <v>5.0</v>
      </c>
      <c r="J1178" s="420">
        <v>45791.0</v>
      </c>
      <c r="K1178" s="419" t="s">
        <v>123</v>
      </c>
      <c r="L1178" s="419" t="s">
        <v>7742</v>
      </c>
      <c r="M1178" s="450" t="s">
        <v>6775</v>
      </c>
      <c r="N1178" s="415"/>
      <c r="O1178" s="419"/>
      <c r="P1178" s="421"/>
      <c r="Q1178" s="415"/>
      <c r="R1178" s="415"/>
      <c r="S1178" s="415"/>
      <c r="T1178" s="415"/>
      <c r="U1178" s="415"/>
      <c r="V1178" s="415"/>
      <c r="W1178" s="415"/>
      <c r="X1178" s="415"/>
      <c r="Y1178" s="415"/>
      <c r="Z1178" s="415"/>
      <c r="AA1178" s="415"/>
      <c r="AB1178" s="415"/>
      <c r="AC1178" s="415"/>
      <c r="AD1178" s="415"/>
      <c r="AE1178" s="415"/>
      <c r="AF1178" s="415"/>
      <c r="AG1178" s="415"/>
      <c r="AH1178" s="415"/>
      <c r="AI1178" s="415"/>
      <c r="AJ1178" s="415"/>
      <c r="AK1178" s="415"/>
      <c r="AL1178" s="415"/>
      <c r="AM1178" s="415"/>
      <c r="AN1178" s="415"/>
    </row>
    <row r="1179" ht="21.75" hidden="1" customHeight="1">
      <c r="A1179" s="416" t="s">
        <v>164</v>
      </c>
      <c r="B1179" s="417" t="s">
        <v>7743</v>
      </c>
      <c r="C1179" s="417"/>
      <c r="D1179" s="448" t="s">
        <v>7744</v>
      </c>
      <c r="E1179" s="448"/>
      <c r="F1179" s="419" t="s">
        <v>7745</v>
      </c>
      <c r="G1179" s="419" t="s">
        <v>7746</v>
      </c>
      <c r="H1179" s="419" t="s">
        <v>40</v>
      </c>
      <c r="I1179" s="419">
        <v>5.0</v>
      </c>
      <c r="J1179" s="420">
        <v>45788.0</v>
      </c>
      <c r="K1179" s="419" t="s">
        <v>123</v>
      </c>
      <c r="L1179" s="419" t="s">
        <v>7747</v>
      </c>
      <c r="M1179" s="450" t="s">
        <v>6775</v>
      </c>
      <c r="N1179" s="415"/>
      <c r="O1179" s="419"/>
      <c r="P1179" s="421"/>
      <c r="Q1179" s="415"/>
      <c r="R1179" s="415"/>
      <c r="S1179" s="415"/>
      <c r="T1179" s="415"/>
      <c r="U1179" s="415"/>
      <c r="V1179" s="415"/>
      <c r="W1179" s="415"/>
      <c r="X1179" s="415"/>
      <c r="Y1179" s="415"/>
      <c r="Z1179" s="415"/>
      <c r="AA1179" s="415"/>
      <c r="AB1179" s="415"/>
      <c r="AC1179" s="415"/>
      <c r="AD1179" s="415"/>
      <c r="AE1179" s="415"/>
      <c r="AF1179" s="415"/>
      <c r="AG1179" s="415"/>
      <c r="AH1179" s="415"/>
      <c r="AI1179" s="415"/>
      <c r="AJ1179" s="415"/>
      <c r="AK1179" s="415"/>
      <c r="AL1179" s="415"/>
      <c r="AM1179" s="415"/>
      <c r="AN1179" s="415"/>
    </row>
    <row r="1180" ht="21.75" hidden="1" customHeight="1">
      <c r="A1180" s="416" t="s">
        <v>164</v>
      </c>
      <c r="B1180" s="417" t="s">
        <v>7748</v>
      </c>
      <c r="C1180" s="417"/>
      <c r="D1180" s="448" t="s">
        <v>7749</v>
      </c>
      <c r="E1180" s="448"/>
      <c r="F1180" s="419" t="s">
        <v>7750</v>
      </c>
      <c r="G1180" s="419" t="s">
        <v>7751</v>
      </c>
      <c r="H1180" s="419" t="s">
        <v>40</v>
      </c>
      <c r="I1180" s="419">
        <v>5.0</v>
      </c>
      <c r="J1180" s="420">
        <v>45784.0</v>
      </c>
      <c r="K1180" s="419" t="s">
        <v>123</v>
      </c>
      <c r="L1180" s="419" t="s">
        <v>7481</v>
      </c>
      <c r="M1180" s="450" t="s">
        <v>6775</v>
      </c>
      <c r="N1180" s="415"/>
      <c r="O1180" s="419"/>
      <c r="P1180" s="421"/>
      <c r="Q1180" s="415"/>
      <c r="R1180" s="415"/>
      <c r="S1180" s="415"/>
      <c r="T1180" s="415"/>
      <c r="U1180" s="415"/>
      <c r="V1180" s="415"/>
      <c r="W1180" s="415"/>
      <c r="X1180" s="415"/>
      <c r="Y1180" s="415"/>
      <c r="Z1180" s="415"/>
      <c r="AA1180" s="415"/>
      <c r="AB1180" s="415"/>
      <c r="AC1180" s="415"/>
      <c r="AD1180" s="415"/>
      <c r="AE1180" s="415"/>
      <c r="AF1180" s="415"/>
      <c r="AG1180" s="415"/>
      <c r="AH1180" s="415"/>
      <c r="AI1180" s="415"/>
      <c r="AJ1180" s="415"/>
      <c r="AK1180" s="415"/>
      <c r="AL1180" s="415"/>
      <c r="AM1180" s="415"/>
      <c r="AN1180" s="415"/>
    </row>
    <row r="1181" ht="21.75" hidden="1" customHeight="1">
      <c r="A1181" s="416" t="s">
        <v>164</v>
      </c>
      <c r="B1181" s="417" t="s">
        <v>7752</v>
      </c>
      <c r="C1181" s="417"/>
      <c r="D1181" s="448" t="s">
        <v>7753</v>
      </c>
      <c r="E1181" s="448"/>
      <c r="F1181" s="419" t="s">
        <v>7754</v>
      </c>
      <c r="G1181" s="419" t="s">
        <v>7755</v>
      </c>
      <c r="H1181" s="419" t="s">
        <v>40</v>
      </c>
      <c r="I1181" s="419">
        <v>5.0</v>
      </c>
      <c r="J1181" s="420">
        <v>45784.0</v>
      </c>
      <c r="K1181" s="419" t="s">
        <v>123</v>
      </c>
      <c r="L1181" s="419" t="s">
        <v>7756</v>
      </c>
      <c r="M1181" s="450" t="s">
        <v>6775</v>
      </c>
      <c r="N1181" s="415"/>
      <c r="O1181" s="419"/>
      <c r="P1181" s="421"/>
      <c r="Q1181" s="415"/>
      <c r="R1181" s="415"/>
      <c r="S1181" s="415"/>
      <c r="T1181" s="415"/>
      <c r="U1181" s="415"/>
      <c r="V1181" s="415"/>
      <c r="W1181" s="415"/>
      <c r="X1181" s="415"/>
      <c r="Y1181" s="415"/>
      <c r="Z1181" s="415"/>
      <c r="AA1181" s="415"/>
      <c r="AB1181" s="415"/>
      <c r="AC1181" s="415"/>
      <c r="AD1181" s="415"/>
      <c r="AE1181" s="415"/>
      <c r="AF1181" s="415"/>
      <c r="AG1181" s="415"/>
      <c r="AH1181" s="415"/>
      <c r="AI1181" s="415"/>
      <c r="AJ1181" s="415"/>
      <c r="AK1181" s="415"/>
      <c r="AL1181" s="415"/>
      <c r="AM1181" s="415"/>
      <c r="AN1181" s="415"/>
    </row>
    <row r="1182" ht="21.75" hidden="1" customHeight="1">
      <c r="A1182" s="416" t="s">
        <v>164</v>
      </c>
      <c r="B1182" s="417" t="s">
        <v>7757</v>
      </c>
      <c r="C1182" s="417"/>
      <c r="D1182" s="448" t="s">
        <v>7758</v>
      </c>
      <c r="E1182" s="448"/>
      <c r="F1182" s="419" t="s">
        <v>7759</v>
      </c>
      <c r="G1182" s="419" t="s">
        <v>7760</v>
      </c>
      <c r="H1182" s="419" t="s">
        <v>40</v>
      </c>
      <c r="I1182" s="419">
        <v>5.0</v>
      </c>
      <c r="J1182" s="420">
        <v>45777.0</v>
      </c>
      <c r="K1182" s="419" t="s">
        <v>123</v>
      </c>
      <c r="L1182" s="419" t="s">
        <v>7761</v>
      </c>
      <c r="M1182" s="450" t="s">
        <v>6775</v>
      </c>
      <c r="N1182" s="415"/>
      <c r="O1182" s="419"/>
      <c r="P1182" s="421"/>
      <c r="Q1182" s="415"/>
      <c r="R1182" s="415"/>
      <c r="S1182" s="415"/>
      <c r="T1182" s="415"/>
      <c r="U1182" s="415"/>
      <c r="V1182" s="415"/>
      <c r="W1182" s="415"/>
      <c r="X1182" s="415"/>
      <c r="Y1182" s="415"/>
      <c r="Z1182" s="415"/>
      <c r="AA1182" s="415"/>
      <c r="AB1182" s="415"/>
      <c r="AC1182" s="415"/>
      <c r="AD1182" s="415"/>
      <c r="AE1182" s="415"/>
      <c r="AF1182" s="415"/>
      <c r="AG1182" s="415"/>
      <c r="AH1182" s="415"/>
      <c r="AI1182" s="415"/>
      <c r="AJ1182" s="415"/>
      <c r="AK1182" s="415"/>
      <c r="AL1182" s="415"/>
      <c r="AM1182" s="415"/>
      <c r="AN1182" s="415"/>
    </row>
    <row r="1183" ht="21.75" hidden="1" customHeight="1">
      <c r="A1183" s="416" t="s">
        <v>164</v>
      </c>
      <c r="B1183" s="417" t="s">
        <v>7762</v>
      </c>
      <c r="C1183" s="417"/>
      <c r="D1183" s="448" t="s">
        <v>7763</v>
      </c>
      <c r="E1183" s="448"/>
      <c r="F1183" s="419" t="s">
        <v>7764</v>
      </c>
      <c r="G1183" s="419" t="s">
        <v>7765</v>
      </c>
      <c r="H1183" s="419" t="s">
        <v>40</v>
      </c>
      <c r="I1183" s="419">
        <v>5.0</v>
      </c>
      <c r="J1183" s="420">
        <v>45776.0</v>
      </c>
      <c r="K1183" s="419" t="s">
        <v>123</v>
      </c>
      <c r="L1183" s="419" t="s">
        <v>3136</v>
      </c>
      <c r="M1183" s="450" t="s">
        <v>6775</v>
      </c>
      <c r="N1183" s="415"/>
      <c r="O1183" s="419"/>
      <c r="P1183" s="421"/>
      <c r="Q1183" s="415"/>
      <c r="R1183" s="415"/>
      <c r="S1183" s="415"/>
      <c r="T1183" s="415"/>
      <c r="U1183" s="415"/>
      <c r="V1183" s="415"/>
      <c r="W1183" s="415"/>
      <c r="X1183" s="415"/>
      <c r="Y1183" s="415"/>
      <c r="Z1183" s="415"/>
      <c r="AA1183" s="415"/>
      <c r="AB1183" s="415"/>
      <c r="AC1183" s="415"/>
      <c r="AD1183" s="415"/>
      <c r="AE1183" s="415"/>
      <c r="AF1183" s="415"/>
      <c r="AG1183" s="415"/>
      <c r="AH1183" s="415"/>
      <c r="AI1183" s="415"/>
      <c r="AJ1183" s="415"/>
      <c r="AK1183" s="415"/>
      <c r="AL1183" s="415"/>
      <c r="AM1183" s="415"/>
      <c r="AN1183" s="415"/>
    </row>
    <row r="1184" ht="21.75" hidden="1" customHeight="1">
      <c r="A1184" s="416" t="s">
        <v>164</v>
      </c>
      <c r="B1184" s="417" t="s">
        <v>7766</v>
      </c>
      <c r="C1184" s="417"/>
      <c r="D1184" s="448" t="s">
        <v>7767</v>
      </c>
      <c r="E1184" s="448"/>
      <c r="F1184" s="419" t="s">
        <v>7768</v>
      </c>
      <c r="G1184" s="419" t="s">
        <v>7769</v>
      </c>
      <c r="H1184" s="419" t="s">
        <v>40</v>
      </c>
      <c r="I1184" s="419">
        <v>5.0</v>
      </c>
      <c r="J1184" s="420">
        <v>45770.0</v>
      </c>
      <c r="K1184" s="419" t="s">
        <v>123</v>
      </c>
      <c r="L1184" s="419" t="s">
        <v>7481</v>
      </c>
      <c r="M1184" s="450" t="s">
        <v>6775</v>
      </c>
      <c r="N1184" s="415"/>
      <c r="O1184" s="419"/>
      <c r="P1184" s="421"/>
      <c r="Q1184" s="415"/>
      <c r="R1184" s="415"/>
      <c r="S1184" s="415"/>
      <c r="T1184" s="415"/>
      <c r="U1184" s="415"/>
      <c r="V1184" s="415"/>
      <c r="W1184" s="415"/>
      <c r="X1184" s="415"/>
      <c r="Y1184" s="415"/>
      <c r="Z1184" s="415"/>
      <c r="AA1184" s="415"/>
      <c r="AB1184" s="415"/>
      <c r="AC1184" s="415"/>
      <c r="AD1184" s="415"/>
      <c r="AE1184" s="415"/>
      <c r="AF1184" s="415"/>
      <c r="AG1184" s="415"/>
      <c r="AH1184" s="415"/>
      <c r="AI1184" s="415"/>
      <c r="AJ1184" s="415"/>
      <c r="AK1184" s="415"/>
      <c r="AL1184" s="415"/>
      <c r="AM1184" s="415"/>
      <c r="AN1184" s="415"/>
    </row>
    <row r="1185" ht="21.75" hidden="1" customHeight="1">
      <c r="A1185" s="416" t="s">
        <v>164</v>
      </c>
      <c r="B1185" s="417" t="s">
        <v>7770</v>
      </c>
      <c r="C1185" s="417"/>
      <c r="D1185" s="448" t="s">
        <v>7771</v>
      </c>
      <c r="E1185" s="448"/>
      <c r="F1185" s="419" t="s">
        <v>7772</v>
      </c>
      <c r="G1185" s="419" t="s">
        <v>7773</v>
      </c>
      <c r="H1185" s="419" t="s">
        <v>40</v>
      </c>
      <c r="I1185" s="419">
        <v>5.0</v>
      </c>
      <c r="J1185" s="420">
        <v>45768.0</v>
      </c>
      <c r="K1185" s="419" t="s">
        <v>123</v>
      </c>
      <c r="L1185" s="419" t="s">
        <v>7481</v>
      </c>
      <c r="M1185" s="450" t="s">
        <v>6775</v>
      </c>
      <c r="N1185" s="415"/>
      <c r="O1185" s="419"/>
      <c r="P1185" s="421"/>
      <c r="Q1185" s="415"/>
      <c r="R1185" s="415"/>
      <c r="S1185" s="415"/>
      <c r="T1185" s="415"/>
      <c r="U1185" s="415"/>
      <c r="V1185" s="415"/>
      <c r="W1185" s="415"/>
      <c r="X1185" s="415"/>
      <c r="Y1185" s="415"/>
      <c r="Z1185" s="415"/>
      <c r="AA1185" s="415"/>
      <c r="AB1185" s="415"/>
      <c r="AC1185" s="415"/>
      <c r="AD1185" s="415"/>
      <c r="AE1185" s="415"/>
      <c r="AF1185" s="415"/>
      <c r="AG1185" s="415"/>
      <c r="AH1185" s="415"/>
      <c r="AI1185" s="415"/>
      <c r="AJ1185" s="415"/>
      <c r="AK1185" s="415"/>
      <c r="AL1185" s="415"/>
      <c r="AM1185" s="415"/>
      <c r="AN1185" s="415"/>
    </row>
    <row r="1186" ht="21.75" hidden="1" customHeight="1">
      <c r="A1186" s="416" t="s">
        <v>164</v>
      </c>
      <c r="B1186" s="417" t="s">
        <v>7774</v>
      </c>
      <c r="C1186" s="417"/>
      <c r="D1186" s="448" t="s">
        <v>7775</v>
      </c>
      <c r="E1186" s="448"/>
      <c r="F1186" s="419" t="s">
        <v>7776</v>
      </c>
      <c r="G1186" s="419" t="s">
        <v>7777</v>
      </c>
      <c r="H1186" s="419" t="s">
        <v>40</v>
      </c>
      <c r="I1186" s="419">
        <v>5.0</v>
      </c>
      <c r="J1186" s="420">
        <v>45763.0</v>
      </c>
      <c r="K1186" s="419" t="s">
        <v>123</v>
      </c>
      <c r="L1186" s="419" t="s">
        <v>7481</v>
      </c>
      <c r="M1186" s="450" t="s">
        <v>6775</v>
      </c>
      <c r="N1186" s="415"/>
      <c r="O1186" s="419"/>
      <c r="P1186" s="421"/>
      <c r="Q1186" s="415"/>
      <c r="R1186" s="415"/>
      <c r="S1186" s="415"/>
      <c r="T1186" s="415"/>
      <c r="U1186" s="415"/>
      <c r="V1186" s="415"/>
      <c r="W1186" s="415"/>
      <c r="X1186" s="415"/>
      <c r="Y1186" s="415"/>
      <c r="Z1186" s="415"/>
      <c r="AA1186" s="415"/>
      <c r="AB1186" s="415"/>
      <c r="AC1186" s="415"/>
      <c r="AD1186" s="415"/>
      <c r="AE1186" s="415"/>
      <c r="AF1186" s="415"/>
      <c r="AG1186" s="415"/>
      <c r="AH1186" s="415"/>
      <c r="AI1186" s="415"/>
      <c r="AJ1186" s="415"/>
      <c r="AK1186" s="415"/>
      <c r="AL1186" s="415"/>
      <c r="AM1186" s="415"/>
      <c r="AN1186" s="415"/>
    </row>
    <row r="1187" ht="21.75" hidden="1" customHeight="1">
      <c r="A1187" s="416" t="s">
        <v>164</v>
      </c>
      <c r="B1187" s="417" t="s">
        <v>7778</v>
      </c>
      <c r="C1187" s="417"/>
      <c r="D1187" s="448" t="s">
        <v>7779</v>
      </c>
      <c r="E1187" s="448"/>
      <c r="F1187" s="419" t="s">
        <v>7780</v>
      </c>
      <c r="G1187" s="419" t="s">
        <v>7781</v>
      </c>
      <c r="H1187" s="419" t="s">
        <v>40</v>
      </c>
      <c r="I1187" s="419">
        <v>5.0</v>
      </c>
      <c r="J1187" s="420">
        <v>45749.0</v>
      </c>
      <c r="K1187" s="419" t="s">
        <v>123</v>
      </c>
      <c r="L1187" s="419" t="s">
        <v>7782</v>
      </c>
      <c r="M1187" s="450" t="s">
        <v>6775</v>
      </c>
      <c r="N1187" s="415"/>
      <c r="O1187" s="419"/>
      <c r="P1187" s="421"/>
      <c r="Q1187" s="415"/>
      <c r="R1187" s="415"/>
      <c r="S1187" s="415"/>
      <c r="T1187" s="415"/>
      <c r="U1187" s="415"/>
      <c r="V1187" s="415"/>
      <c r="W1187" s="415"/>
      <c r="X1187" s="415"/>
      <c r="Y1187" s="415"/>
      <c r="Z1187" s="415"/>
      <c r="AA1187" s="415"/>
      <c r="AB1187" s="415"/>
      <c r="AC1187" s="415"/>
      <c r="AD1187" s="415"/>
      <c r="AE1187" s="415"/>
      <c r="AF1187" s="415"/>
      <c r="AG1187" s="415"/>
      <c r="AH1187" s="415"/>
      <c r="AI1187" s="415"/>
      <c r="AJ1187" s="415"/>
      <c r="AK1187" s="415"/>
      <c r="AL1187" s="415"/>
      <c r="AM1187" s="415"/>
      <c r="AN1187" s="415"/>
    </row>
    <row r="1188" ht="21.75" hidden="1" customHeight="1">
      <c r="A1188" s="416" t="s">
        <v>164</v>
      </c>
      <c r="B1188" s="417" t="s">
        <v>7783</v>
      </c>
      <c r="C1188" s="417"/>
      <c r="D1188" s="448" t="s">
        <v>7784</v>
      </c>
      <c r="E1188" s="448"/>
      <c r="F1188" s="419" t="s">
        <v>7785</v>
      </c>
      <c r="G1188" s="419" t="s">
        <v>7786</v>
      </c>
      <c r="H1188" s="419" t="s">
        <v>40</v>
      </c>
      <c r="I1188" s="419">
        <v>5.0</v>
      </c>
      <c r="J1188" s="420">
        <v>45715.0</v>
      </c>
      <c r="K1188" s="419" t="s">
        <v>123</v>
      </c>
      <c r="L1188" s="419" t="s">
        <v>7782</v>
      </c>
      <c r="M1188" s="450" t="s">
        <v>6775</v>
      </c>
      <c r="N1188" s="415"/>
      <c r="O1188" s="419"/>
      <c r="P1188" s="421"/>
      <c r="Q1188" s="415"/>
      <c r="R1188" s="415"/>
      <c r="S1188" s="415"/>
      <c r="T1188" s="415"/>
      <c r="U1188" s="415"/>
      <c r="V1188" s="415"/>
      <c r="W1188" s="415"/>
      <c r="X1188" s="415"/>
      <c r="Y1188" s="415"/>
      <c r="Z1188" s="415"/>
      <c r="AA1188" s="415"/>
      <c r="AB1188" s="415"/>
      <c r="AC1188" s="415"/>
      <c r="AD1188" s="415"/>
      <c r="AE1188" s="415"/>
      <c r="AF1188" s="415"/>
      <c r="AG1188" s="415"/>
      <c r="AH1188" s="415"/>
      <c r="AI1188" s="415"/>
      <c r="AJ1188" s="415"/>
      <c r="AK1188" s="415"/>
      <c r="AL1188" s="415"/>
      <c r="AM1188" s="415"/>
      <c r="AN1188" s="415"/>
    </row>
    <row r="1189" ht="21.75" hidden="1" customHeight="1">
      <c r="A1189" s="416" t="s">
        <v>164</v>
      </c>
      <c r="B1189" s="417" t="s">
        <v>7787</v>
      </c>
      <c r="C1189" s="417"/>
      <c r="D1189" s="448" t="s">
        <v>7788</v>
      </c>
      <c r="E1189" s="448"/>
      <c r="F1189" s="419" t="s">
        <v>7789</v>
      </c>
      <c r="G1189" s="419" t="s">
        <v>7790</v>
      </c>
      <c r="H1189" s="419" t="s">
        <v>40</v>
      </c>
      <c r="I1189" s="419">
        <v>5.0</v>
      </c>
      <c r="J1189" s="420">
        <v>45753.0</v>
      </c>
      <c r="K1189" s="419" t="s">
        <v>123</v>
      </c>
      <c r="L1189" s="419" t="s">
        <v>7791</v>
      </c>
      <c r="M1189" s="450" t="s">
        <v>6775</v>
      </c>
      <c r="N1189" s="415"/>
      <c r="O1189" s="419"/>
      <c r="P1189" s="421"/>
      <c r="Q1189" s="415"/>
      <c r="R1189" s="415"/>
      <c r="S1189" s="415"/>
      <c r="T1189" s="415"/>
      <c r="U1189" s="415"/>
      <c r="V1189" s="415"/>
      <c r="W1189" s="415"/>
      <c r="X1189" s="415"/>
      <c r="Y1189" s="415"/>
      <c r="Z1189" s="415"/>
      <c r="AA1189" s="415"/>
      <c r="AB1189" s="415"/>
      <c r="AC1189" s="415"/>
      <c r="AD1189" s="415"/>
      <c r="AE1189" s="415"/>
      <c r="AF1189" s="415"/>
      <c r="AG1189" s="415"/>
      <c r="AH1189" s="415"/>
      <c r="AI1189" s="415"/>
      <c r="AJ1189" s="415"/>
      <c r="AK1189" s="415"/>
      <c r="AL1189" s="415"/>
      <c r="AM1189" s="415"/>
      <c r="AN1189" s="415"/>
    </row>
    <row r="1190" ht="21.75" hidden="1" customHeight="1">
      <c r="A1190" s="416" t="s">
        <v>164</v>
      </c>
      <c r="B1190" s="417" t="s">
        <v>7792</v>
      </c>
      <c r="C1190" s="417"/>
      <c r="D1190" s="448" t="s">
        <v>7793</v>
      </c>
      <c r="E1190" s="448"/>
      <c r="F1190" s="419" t="s">
        <v>7794</v>
      </c>
      <c r="G1190" s="419" t="s">
        <v>7795</v>
      </c>
      <c r="H1190" s="419" t="s">
        <v>40</v>
      </c>
      <c r="I1190" s="419">
        <v>5.0</v>
      </c>
      <c r="J1190" s="420">
        <v>45746.0</v>
      </c>
      <c r="K1190" s="419" t="s">
        <v>123</v>
      </c>
      <c r="L1190" s="419" t="s">
        <v>7796</v>
      </c>
      <c r="M1190" s="450" t="s">
        <v>6775</v>
      </c>
      <c r="N1190" s="415"/>
      <c r="O1190" s="419"/>
      <c r="P1190" s="421"/>
      <c r="Q1190" s="415"/>
      <c r="R1190" s="415"/>
      <c r="S1190" s="415"/>
      <c r="T1190" s="415"/>
      <c r="U1190" s="415"/>
      <c r="V1190" s="415"/>
      <c r="W1190" s="415"/>
      <c r="X1190" s="415"/>
      <c r="Y1190" s="415"/>
      <c r="Z1190" s="415"/>
      <c r="AA1190" s="415"/>
      <c r="AB1190" s="415"/>
      <c r="AC1190" s="415"/>
      <c r="AD1190" s="415"/>
      <c r="AE1190" s="415"/>
      <c r="AF1190" s="415"/>
      <c r="AG1190" s="415"/>
      <c r="AH1190" s="415"/>
      <c r="AI1190" s="415"/>
      <c r="AJ1190" s="415"/>
      <c r="AK1190" s="415"/>
      <c r="AL1190" s="415"/>
      <c r="AM1190" s="415"/>
      <c r="AN1190" s="415"/>
    </row>
    <row r="1191" ht="21.75" hidden="1" customHeight="1">
      <c r="A1191" s="416" t="s">
        <v>164</v>
      </c>
      <c r="B1191" s="417" t="s">
        <v>7797</v>
      </c>
      <c r="C1191" s="417"/>
      <c r="D1191" s="448" t="s">
        <v>7798</v>
      </c>
      <c r="E1191" s="448"/>
      <c r="F1191" s="419" t="s">
        <v>7799</v>
      </c>
      <c r="G1191" s="419" t="s">
        <v>7800</v>
      </c>
      <c r="H1191" s="419" t="s">
        <v>40</v>
      </c>
      <c r="I1191" s="419">
        <v>5.0</v>
      </c>
      <c r="J1191" s="420">
        <v>45741.0</v>
      </c>
      <c r="K1191" s="419" t="s">
        <v>123</v>
      </c>
      <c r="L1191" s="419" t="s">
        <v>7481</v>
      </c>
      <c r="M1191" s="450" t="s">
        <v>6775</v>
      </c>
      <c r="N1191" s="415"/>
      <c r="O1191" s="419"/>
      <c r="P1191" s="421"/>
      <c r="Q1191" s="415"/>
      <c r="R1191" s="415"/>
      <c r="S1191" s="415"/>
      <c r="T1191" s="415"/>
      <c r="U1191" s="415"/>
      <c r="V1191" s="415"/>
      <c r="W1191" s="415"/>
      <c r="X1191" s="415"/>
      <c r="Y1191" s="415"/>
      <c r="Z1191" s="415"/>
      <c r="AA1191" s="415"/>
      <c r="AB1191" s="415"/>
      <c r="AC1191" s="415"/>
      <c r="AD1191" s="415"/>
      <c r="AE1191" s="415"/>
      <c r="AF1191" s="415"/>
      <c r="AG1191" s="415"/>
      <c r="AH1191" s="415"/>
      <c r="AI1191" s="415"/>
      <c r="AJ1191" s="415"/>
      <c r="AK1191" s="415"/>
      <c r="AL1191" s="415"/>
      <c r="AM1191" s="415"/>
      <c r="AN1191" s="415"/>
    </row>
    <row r="1192" ht="21.75" hidden="1" customHeight="1">
      <c r="A1192" s="416" t="s">
        <v>164</v>
      </c>
      <c r="B1192" s="417" t="s">
        <v>7801</v>
      </c>
      <c r="C1192" s="417"/>
      <c r="D1192" s="448" t="s">
        <v>7802</v>
      </c>
      <c r="E1192" s="448"/>
      <c r="F1192" s="419" t="s">
        <v>7803</v>
      </c>
      <c r="G1192" s="419" t="s">
        <v>7804</v>
      </c>
      <c r="H1192" s="419" t="s">
        <v>40</v>
      </c>
      <c r="I1192" s="419">
        <v>5.0</v>
      </c>
      <c r="J1192" s="420">
        <v>45735.0</v>
      </c>
      <c r="K1192" s="419" t="s">
        <v>123</v>
      </c>
      <c r="L1192" s="419" t="s">
        <v>7481</v>
      </c>
      <c r="M1192" s="450" t="s">
        <v>6775</v>
      </c>
      <c r="N1192" s="415"/>
      <c r="O1192" s="419"/>
      <c r="P1192" s="421"/>
      <c r="Q1192" s="415"/>
      <c r="R1192" s="415"/>
      <c r="S1192" s="415"/>
      <c r="T1192" s="415"/>
      <c r="U1192" s="415"/>
      <c r="V1192" s="415"/>
      <c r="W1192" s="415"/>
      <c r="X1192" s="415"/>
      <c r="Y1192" s="415"/>
      <c r="Z1192" s="415"/>
      <c r="AA1192" s="415"/>
      <c r="AB1192" s="415"/>
      <c r="AC1192" s="415"/>
      <c r="AD1192" s="415"/>
      <c r="AE1192" s="415"/>
      <c r="AF1192" s="415"/>
      <c r="AG1192" s="415"/>
      <c r="AH1192" s="415"/>
      <c r="AI1192" s="415"/>
      <c r="AJ1192" s="415"/>
      <c r="AK1192" s="415"/>
      <c r="AL1192" s="415"/>
      <c r="AM1192" s="415"/>
      <c r="AN1192" s="415"/>
    </row>
    <row r="1193" ht="21.75" hidden="1" customHeight="1">
      <c r="A1193" s="416" t="s">
        <v>164</v>
      </c>
      <c r="B1193" s="417" t="s">
        <v>7805</v>
      </c>
      <c r="C1193" s="417"/>
      <c r="D1193" s="448" t="s">
        <v>7806</v>
      </c>
      <c r="E1193" s="448"/>
      <c r="F1193" s="419" t="s">
        <v>7807</v>
      </c>
      <c r="G1193" s="419" t="s">
        <v>7808</v>
      </c>
      <c r="H1193" s="419" t="s">
        <v>40</v>
      </c>
      <c r="I1193" s="419">
        <v>5.0</v>
      </c>
      <c r="J1193" s="420">
        <v>45733.0</v>
      </c>
      <c r="K1193" s="419" t="s">
        <v>123</v>
      </c>
      <c r="L1193" s="419" t="s">
        <v>7809</v>
      </c>
      <c r="M1193" s="450" t="s">
        <v>6775</v>
      </c>
      <c r="N1193" s="415"/>
      <c r="O1193" s="419"/>
      <c r="P1193" s="421"/>
      <c r="Q1193" s="415"/>
      <c r="R1193" s="415"/>
      <c r="S1193" s="415"/>
      <c r="T1193" s="415"/>
      <c r="U1193" s="415"/>
      <c r="V1193" s="415"/>
      <c r="W1193" s="415"/>
      <c r="X1193" s="415"/>
      <c r="Y1193" s="415"/>
      <c r="Z1193" s="415"/>
      <c r="AA1193" s="415"/>
      <c r="AB1193" s="415"/>
      <c r="AC1193" s="415"/>
      <c r="AD1193" s="415"/>
      <c r="AE1193" s="415"/>
      <c r="AF1193" s="415"/>
      <c r="AG1193" s="415"/>
      <c r="AH1193" s="415"/>
      <c r="AI1193" s="415"/>
      <c r="AJ1193" s="415"/>
      <c r="AK1193" s="415"/>
      <c r="AL1193" s="415"/>
      <c r="AM1193" s="415"/>
      <c r="AN1193" s="415"/>
    </row>
    <row r="1194" ht="21.75" hidden="1" customHeight="1">
      <c r="A1194" s="416" t="s">
        <v>164</v>
      </c>
      <c r="B1194" s="417" t="s">
        <v>7810</v>
      </c>
      <c r="C1194" s="417"/>
      <c r="D1194" s="448" t="s">
        <v>7811</v>
      </c>
      <c r="E1194" s="448"/>
      <c r="F1194" s="419" t="s">
        <v>7812</v>
      </c>
      <c r="G1194" s="419" t="s">
        <v>7813</v>
      </c>
      <c r="H1194" s="419" t="s">
        <v>40</v>
      </c>
      <c r="I1194" s="419">
        <v>5.0</v>
      </c>
      <c r="J1194" s="420">
        <v>45727.0</v>
      </c>
      <c r="K1194" s="419" t="s">
        <v>123</v>
      </c>
      <c r="L1194" s="419" t="s">
        <v>7814</v>
      </c>
      <c r="M1194" s="450" t="s">
        <v>6775</v>
      </c>
      <c r="N1194" s="415"/>
      <c r="O1194" s="419"/>
      <c r="P1194" s="421"/>
      <c r="Q1194" s="415"/>
      <c r="R1194" s="415"/>
      <c r="S1194" s="415"/>
      <c r="T1194" s="415"/>
      <c r="U1194" s="415"/>
      <c r="V1194" s="415"/>
      <c r="W1194" s="415"/>
      <c r="X1194" s="415"/>
      <c r="Y1194" s="415"/>
      <c r="Z1194" s="415"/>
      <c r="AA1194" s="415"/>
      <c r="AB1194" s="415"/>
      <c r="AC1194" s="415"/>
      <c r="AD1194" s="415"/>
      <c r="AE1194" s="415"/>
      <c r="AF1194" s="415"/>
      <c r="AG1194" s="415"/>
      <c r="AH1194" s="415"/>
      <c r="AI1194" s="415"/>
      <c r="AJ1194" s="415"/>
      <c r="AK1194" s="415"/>
      <c r="AL1194" s="415"/>
      <c r="AM1194" s="415"/>
      <c r="AN1194" s="415"/>
    </row>
    <row r="1195" ht="21.75" hidden="1" customHeight="1">
      <c r="A1195" s="416" t="s">
        <v>164</v>
      </c>
      <c r="B1195" s="417" t="s">
        <v>7815</v>
      </c>
      <c r="C1195" s="417"/>
      <c r="D1195" s="448" t="s">
        <v>7816</v>
      </c>
      <c r="E1195" s="448"/>
      <c r="F1195" s="419" t="s">
        <v>7817</v>
      </c>
      <c r="G1195" s="419" t="s">
        <v>7818</v>
      </c>
      <c r="H1195" s="419" t="s">
        <v>40</v>
      </c>
      <c r="I1195" s="419">
        <v>5.0</v>
      </c>
      <c r="J1195" s="420">
        <v>45726.0</v>
      </c>
      <c r="K1195" s="419" t="s">
        <v>123</v>
      </c>
      <c r="L1195" s="419" t="s">
        <v>7819</v>
      </c>
      <c r="M1195" s="450" t="s">
        <v>6775</v>
      </c>
      <c r="N1195" s="415"/>
      <c r="O1195" s="419"/>
      <c r="P1195" s="421"/>
      <c r="Q1195" s="415"/>
      <c r="R1195" s="415"/>
      <c r="S1195" s="415"/>
      <c r="T1195" s="415"/>
      <c r="U1195" s="415"/>
      <c r="V1195" s="415"/>
      <c r="W1195" s="415"/>
      <c r="X1195" s="415"/>
      <c r="Y1195" s="415"/>
      <c r="Z1195" s="415"/>
      <c r="AA1195" s="415"/>
      <c r="AB1195" s="415"/>
      <c r="AC1195" s="415"/>
      <c r="AD1195" s="415"/>
      <c r="AE1195" s="415"/>
      <c r="AF1195" s="415"/>
      <c r="AG1195" s="415"/>
      <c r="AH1195" s="415"/>
      <c r="AI1195" s="415"/>
      <c r="AJ1195" s="415"/>
      <c r="AK1195" s="415"/>
      <c r="AL1195" s="415"/>
      <c r="AM1195" s="415"/>
      <c r="AN1195" s="415"/>
    </row>
    <row r="1196" ht="21.75" hidden="1" customHeight="1">
      <c r="A1196" s="416" t="s">
        <v>164</v>
      </c>
      <c r="B1196" s="417" t="s">
        <v>7820</v>
      </c>
      <c r="C1196" s="417"/>
      <c r="D1196" s="448" t="s">
        <v>7821</v>
      </c>
      <c r="E1196" s="448"/>
      <c r="F1196" s="419" t="s">
        <v>7822</v>
      </c>
      <c r="G1196" s="419" t="s">
        <v>7823</v>
      </c>
      <c r="H1196" s="419" t="s">
        <v>40</v>
      </c>
      <c r="I1196" s="419">
        <v>5.0</v>
      </c>
      <c r="J1196" s="420">
        <v>45723.0</v>
      </c>
      <c r="K1196" s="419" t="s">
        <v>123</v>
      </c>
      <c r="L1196" s="419" t="s">
        <v>7481</v>
      </c>
      <c r="M1196" s="450" t="s">
        <v>6775</v>
      </c>
      <c r="N1196" s="415"/>
      <c r="O1196" s="419"/>
      <c r="P1196" s="421"/>
      <c r="Q1196" s="415"/>
      <c r="R1196" s="415"/>
      <c r="S1196" s="415"/>
      <c r="T1196" s="415"/>
      <c r="U1196" s="415"/>
      <c r="V1196" s="415"/>
      <c r="W1196" s="415"/>
      <c r="X1196" s="415"/>
      <c r="Y1196" s="415"/>
      <c r="Z1196" s="415"/>
      <c r="AA1196" s="415"/>
      <c r="AB1196" s="415"/>
      <c r="AC1196" s="415"/>
      <c r="AD1196" s="415"/>
      <c r="AE1196" s="415"/>
      <c r="AF1196" s="415"/>
      <c r="AG1196" s="415"/>
      <c r="AH1196" s="415"/>
      <c r="AI1196" s="415"/>
      <c r="AJ1196" s="415"/>
      <c r="AK1196" s="415"/>
      <c r="AL1196" s="415"/>
      <c r="AM1196" s="415"/>
      <c r="AN1196" s="415"/>
    </row>
    <row r="1197" ht="21.75" hidden="1" customHeight="1">
      <c r="A1197" s="416" t="s">
        <v>164</v>
      </c>
      <c r="B1197" s="417" t="s">
        <v>7824</v>
      </c>
      <c r="C1197" s="417"/>
      <c r="D1197" s="448" t="s">
        <v>7825</v>
      </c>
      <c r="E1197" s="448"/>
      <c r="F1197" s="419" t="s">
        <v>7826</v>
      </c>
      <c r="G1197" s="419" t="s">
        <v>7827</v>
      </c>
      <c r="H1197" s="419" t="s">
        <v>40</v>
      </c>
      <c r="I1197" s="419">
        <v>5.0</v>
      </c>
      <c r="J1197" s="420">
        <v>45722.0</v>
      </c>
      <c r="K1197" s="419" t="s">
        <v>123</v>
      </c>
      <c r="L1197" s="419" t="s">
        <v>7828</v>
      </c>
      <c r="M1197" s="450" t="s">
        <v>6775</v>
      </c>
      <c r="N1197" s="415"/>
      <c r="O1197" s="419"/>
      <c r="P1197" s="421"/>
      <c r="Q1197" s="415"/>
      <c r="R1197" s="415"/>
      <c r="S1197" s="415"/>
      <c r="T1197" s="415"/>
      <c r="U1197" s="415"/>
      <c r="V1197" s="415"/>
      <c r="W1197" s="415"/>
      <c r="X1197" s="415"/>
      <c r="Y1197" s="415"/>
      <c r="Z1197" s="415"/>
      <c r="AA1197" s="415"/>
      <c r="AB1197" s="415"/>
      <c r="AC1197" s="415"/>
      <c r="AD1197" s="415"/>
      <c r="AE1197" s="415"/>
      <c r="AF1197" s="415"/>
      <c r="AG1197" s="415"/>
      <c r="AH1197" s="415"/>
      <c r="AI1197" s="415"/>
      <c r="AJ1197" s="415"/>
      <c r="AK1197" s="415"/>
      <c r="AL1197" s="415"/>
      <c r="AM1197" s="415"/>
      <c r="AN1197" s="415"/>
    </row>
    <row r="1198" ht="21.75" hidden="1" customHeight="1">
      <c r="A1198" s="416" t="s">
        <v>164</v>
      </c>
      <c r="B1198" s="417" t="s">
        <v>7829</v>
      </c>
      <c r="C1198" s="417"/>
      <c r="D1198" s="448" t="s">
        <v>7830</v>
      </c>
      <c r="E1198" s="448"/>
      <c r="F1198" s="419" t="s">
        <v>7831</v>
      </c>
      <c r="G1198" s="419" t="s">
        <v>7832</v>
      </c>
      <c r="H1198" s="419" t="s">
        <v>66</v>
      </c>
      <c r="I1198" s="419">
        <v>5.0</v>
      </c>
      <c r="J1198" s="420">
        <v>45790.0</v>
      </c>
      <c r="K1198" s="419" t="s">
        <v>123</v>
      </c>
      <c r="L1198" s="419" t="s">
        <v>7833</v>
      </c>
      <c r="M1198" s="450" t="s">
        <v>6775</v>
      </c>
      <c r="N1198" s="415"/>
      <c r="O1198" s="419"/>
      <c r="P1198" s="421"/>
      <c r="Q1198" s="415"/>
      <c r="R1198" s="415"/>
      <c r="S1198" s="415"/>
      <c r="T1198" s="415"/>
      <c r="U1198" s="415"/>
      <c r="V1198" s="415"/>
      <c r="W1198" s="415"/>
      <c r="X1198" s="415"/>
      <c r="Y1198" s="415"/>
      <c r="Z1198" s="415"/>
      <c r="AA1198" s="415"/>
      <c r="AB1198" s="415"/>
      <c r="AC1198" s="415"/>
      <c r="AD1198" s="415"/>
      <c r="AE1198" s="415"/>
      <c r="AF1198" s="415"/>
      <c r="AG1198" s="415"/>
      <c r="AH1198" s="415"/>
      <c r="AI1198" s="415"/>
      <c r="AJ1198" s="415"/>
      <c r="AK1198" s="415"/>
      <c r="AL1198" s="415"/>
      <c r="AM1198" s="415"/>
      <c r="AN1198" s="415"/>
    </row>
    <row r="1199" ht="21.75" hidden="1" customHeight="1">
      <c r="A1199" s="416" t="s">
        <v>164</v>
      </c>
      <c r="B1199" s="417" t="s">
        <v>7834</v>
      </c>
      <c r="C1199" s="417"/>
      <c r="D1199" s="448" t="s">
        <v>7835</v>
      </c>
      <c r="E1199" s="448"/>
      <c r="F1199" s="419" t="s">
        <v>7836</v>
      </c>
      <c r="G1199" s="419" t="s">
        <v>7837</v>
      </c>
      <c r="H1199" s="419" t="s">
        <v>66</v>
      </c>
      <c r="I1199" s="419">
        <v>5.0</v>
      </c>
      <c r="J1199" s="420">
        <v>45822.0</v>
      </c>
      <c r="K1199" s="419" t="s">
        <v>123</v>
      </c>
      <c r="L1199" s="419" t="s">
        <v>7838</v>
      </c>
      <c r="M1199" s="450" t="s">
        <v>6775</v>
      </c>
      <c r="N1199" s="415"/>
      <c r="O1199" s="419"/>
      <c r="P1199" s="421"/>
      <c r="Q1199" s="415"/>
      <c r="R1199" s="415"/>
      <c r="S1199" s="415"/>
      <c r="T1199" s="415"/>
      <c r="U1199" s="415"/>
      <c r="V1199" s="415"/>
      <c r="W1199" s="415"/>
      <c r="X1199" s="415"/>
      <c r="Y1199" s="415"/>
      <c r="Z1199" s="415"/>
      <c r="AA1199" s="415"/>
      <c r="AB1199" s="415"/>
      <c r="AC1199" s="415"/>
      <c r="AD1199" s="415"/>
      <c r="AE1199" s="415"/>
      <c r="AF1199" s="415"/>
      <c r="AG1199" s="415"/>
      <c r="AH1199" s="415"/>
      <c r="AI1199" s="415"/>
      <c r="AJ1199" s="415"/>
      <c r="AK1199" s="415"/>
      <c r="AL1199" s="415"/>
      <c r="AM1199" s="415"/>
      <c r="AN1199" s="415"/>
    </row>
    <row r="1200" ht="21.75" hidden="1" customHeight="1">
      <c r="A1200" s="416" t="s">
        <v>164</v>
      </c>
      <c r="B1200" s="417" t="s">
        <v>7839</v>
      </c>
      <c r="C1200" s="417"/>
      <c r="D1200" s="448" t="s">
        <v>7840</v>
      </c>
      <c r="E1200" s="448"/>
      <c r="F1200" s="419" t="s">
        <v>7841</v>
      </c>
      <c r="G1200" s="419" t="s">
        <v>7842</v>
      </c>
      <c r="H1200" s="419" t="s">
        <v>66</v>
      </c>
      <c r="I1200" s="419">
        <v>5.0</v>
      </c>
      <c r="J1200" s="420">
        <v>45837.0</v>
      </c>
      <c r="K1200" s="419" t="s">
        <v>123</v>
      </c>
      <c r="L1200" s="419" t="s">
        <v>7843</v>
      </c>
      <c r="M1200" s="450" t="s">
        <v>6775</v>
      </c>
      <c r="N1200" s="415"/>
      <c r="O1200" s="419"/>
      <c r="P1200" s="421"/>
      <c r="Q1200" s="415"/>
      <c r="R1200" s="415"/>
      <c r="S1200" s="415"/>
      <c r="T1200" s="415"/>
      <c r="U1200" s="415"/>
      <c r="V1200" s="415"/>
      <c r="W1200" s="415"/>
      <c r="X1200" s="415"/>
      <c r="Y1200" s="415"/>
      <c r="Z1200" s="415"/>
      <c r="AA1200" s="415"/>
      <c r="AB1200" s="415"/>
      <c r="AC1200" s="415"/>
      <c r="AD1200" s="415"/>
      <c r="AE1200" s="415"/>
      <c r="AF1200" s="415"/>
      <c r="AG1200" s="415"/>
      <c r="AH1200" s="415"/>
      <c r="AI1200" s="415"/>
      <c r="AJ1200" s="415"/>
      <c r="AK1200" s="415"/>
      <c r="AL1200" s="415"/>
      <c r="AM1200" s="415"/>
      <c r="AN1200" s="415"/>
    </row>
    <row r="1201" ht="21.75" hidden="1" customHeight="1">
      <c r="A1201" s="416" t="s">
        <v>164</v>
      </c>
      <c r="B1201" s="417" t="s">
        <v>7844</v>
      </c>
      <c r="C1201" s="417"/>
      <c r="D1201" s="448" t="s">
        <v>7845</v>
      </c>
      <c r="E1201" s="448"/>
      <c r="F1201" s="419" t="s">
        <v>7846</v>
      </c>
      <c r="G1201" s="419" t="s">
        <v>7847</v>
      </c>
      <c r="H1201" s="419" t="s">
        <v>66</v>
      </c>
      <c r="I1201" s="419">
        <v>5.0</v>
      </c>
      <c r="J1201" s="420">
        <v>45835.0</v>
      </c>
      <c r="K1201" s="419" t="s">
        <v>123</v>
      </c>
      <c r="L1201" s="419" t="s">
        <v>7848</v>
      </c>
      <c r="M1201" s="450" t="s">
        <v>6775</v>
      </c>
      <c r="N1201" s="415"/>
      <c r="O1201" s="419"/>
      <c r="P1201" s="421"/>
      <c r="Q1201" s="415"/>
      <c r="R1201" s="415"/>
      <c r="S1201" s="415"/>
      <c r="T1201" s="415"/>
      <c r="U1201" s="415"/>
      <c r="V1201" s="415"/>
      <c r="W1201" s="415"/>
      <c r="X1201" s="415"/>
      <c r="Y1201" s="415"/>
      <c r="Z1201" s="415"/>
      <c r="AA1201" s="415"/>
      <c r="AB1201" s="415"/>
      <c r="AC1201" s="415"/>
      <c r="AD1201" s="415"/>
      <c r="AE1201" s="415"/>
      <c r="AF1201" s="415"/>
      <c r="AG1201" s="415"/>
      <c r="AH1201" s="415"/>
      <c r="AI1201" s="415"/>
      <c r="AJ1201" s="415"/>
      <c r="AK1201" s="415"/>
      <c r="AL1201" s="415"/>
      <c r="AM1201" s="415"/>
      <c r="AN1201" s="415"/>
    </row>
    <row r="1202" ht="21.75" hidden="1" customHeight="1">
      <c r="A1202" s="416" t="s">
        <v>164</v>
      </c>
      <c r="B1202" s="417" t="s">
        <v>7849</v>
      </c>
      <c r="C1202" s="417"/>
      <c r="D1202" s="448" t="s">
        <v>7850</v>
      </c>
      <c r="E1202" s="448"/>
      <c r="F1202" s="419" t="s">
        <v>7851</v>
      </c>
      <c r="G1202" s="419" t="s">
        <v>7852</v>
      </c>
      <c r="H1202" s="419" t="s">
        <v>66</v>
      </c>
      <c r="I1202" s="419">
        <v>5.0</v>
      </c>
      <c r="J1202" s="420">
        <v>45833.0</v>
      </c>
      <c r="K1202" s="419" t="s">
        <v>123</v>
      </c>
      <c r="L1202" s="419" t="s">
        <v>7853</v>
      </c>
      <c r="M1202" s="450" t="s">
        <v>6775</v>
      </c>
      <c r="N1202" s="415"/>
      <c r="O1202" s="419"/>
      <c r="P1202" s="421"/>
      <c r="Q1202" s="415"/>
      <c r="R1202" s="415"/>
      <c r="S1202" s="415"/>
      <c r="T1202" s="415"/>
      <c r="U1202" s="415"/>
      <c r="V1202" s="415"/>
      <c r="W1202" s="415"/>
      <c r="X1202" s="415"/>
      <c r="Y1202" s="415"/>
      <c r="Z1202" s="415"/>
      <c r="AA1202" s="415"/>
      <c r="AB1202" s="415"/>
      <c r="AC1202" s="415"/>
      <c r="AD1202" s="415"/>
      <c r="AE1202" s="415"/>
      <c r="AF1202" s="415"/>
      <c r="AG1202" s="415"/>
      <c r="AH1202" s="415"/>
      <c r="AI1202" s="415"/>
      <c r="AJ1202" s="415"/>
      <c r="AK1202" s="415"/>
      <c r="AL1202" s="415"/>
      <c r="AM1202" s="415"/>
      <c r="AN1202" s="415"/>
    </row>
    <row r="1203" ht="21.75" hidden="1" customHeight="1">
      <c r="A1203" s="416" t="s">
        <v>164</v>
      </c>
      <c r="B1203" s="417" t="s">
        <v>7854</v>
      </c>
      <c r="C1203" s="417"/>
      <c r="D1203" s="448" t="s">
        <v>7855</v>
      </c>
      <c r="E1203" s="448"/>
      <c r="F1203" s="419" t="s">
        <v>7856</v>
      </c>
      <c r="G1203" s="419" t="s">
        <v>7857</v>
      </c>
      <c r="H1203" s="419" t="s">
        <v>66</v>
      </c>
      <c r="I1203" s="419">
        <v>5.0</v>
      </c>
      <c r="J1203" s="420">
        <v>45751.0</v>
      </c>
      <c r="K1203" s="419" t="s">
        <v>123</v>
      </c>
      <c r="L1203" s="419" t="s">
        <v>3243</v>
      </c>
      <c r="M1203" s="450" t="s">
        <v>6775</v>
      </c>
      <c r="N1203" s="415"/>
      <c r="O1203" s="419"/>
      <c r="P1203" s="421"/>
      <c r="Q1203" s="415"/>
      <c r="R1203" s="415"/>
      <c r="S1203" s="415"/>
      <c r="T1203" s="415"/>
      <c r="U1203" s="415"/>
      <c r="V1203" s="415"/>
      <c r="W1203" s="415"/>
      <c r="X1203" s="415"/>
      <c r="Y1203" s="415"/>
      <c r="Z1203" s="415"/>
      <c r="AA1203" s="415"/>
      <c r="AB1203" s="415"/>
      <c r="AC1203" s="415"/>
      <c r="AD1203" s="415"/>
      <c r="AE1203" s="415"/>
      <c r="AF1203" s="415"/>
      <c r="AG1203" s="415"/>
      <c r="AH1203" s="415"/>
      <c r="AI1203" s="415"/>
      <c r="AJ1203" s="415"/>
      <c r="AK1203" s="415"/>
      <c r="AL1203" s="415"/>
      <c r="AM1203" s="415"/>
      <c r="AN1203" s="415"/>
    </row>
    <row r="1204" ht="21.75" hidden="1" customHeight="1">
      <c r="A1204" s="416" t="s">
        <v>164</v>
      </c>
      <c r="B1204" s="417" t="s">
        <v>7858</v>
      </c>
      <c r="C1204" s="417"/>
      <c r="D1204" s="448" t="s">
        <v>7859</v>
      </c>
      <c r="E1204" s="448"/>
      <c r="F1204" s="419" t="s">
        <v>7860</v>
      </c>
      <c r="G1204" s="419" t="s">
        <v>7861</v>
      </c>
      <c r="H1204" s="419" t="s">
        <v>66</v>
      </c>
      <c r="I1204" s="419">
        <v>5.0</v>
      </c>
      <c r="J1204" s="420">
        <v>45812.0</v>
      </c>
      <c r="K1204" s="419" t="s">
        <v>123</v>
      </c>
      <c r="L1204" s="419" t="s">
        <v>7862</v>
      </c>
      <c r="M1204" s="450" t="s">
        <v>6775</v>
      </c>
      <c r="N1204" s="415"/>
      <c r="O1204" s="419"/>
      <c r="P1204" s="421"/>
      <c r="Q1204" s="415"/>
      <c r="R1204" s="415"/>
      <c r="S1204" s="415"/>
      <c r="T1204" s="415"/>
      <c r="U1204" s="415"/>
      <c r="V1204" s="415"/>
      <c r="W1204" s="415"/>
      <c r="X1204" s="415"/>
      <c r="Y1204" s="415"/>
      <c r="Z1204" s="415"/>
      <c r="AA1204" s="415"/>
      <c r="AB1204" s="415"/>
      <c r="AC1204" s="415"/>
      <c r="AD1204" s="415"/>
      <c r="AE1204" s="415"/>
      <c r="AF1204" s="415"/>
      <c r="AG1204" s="415"/>
      <c r="AH1204" s="415"/>
      <c r="AI1204" s="415"/>
      <c r="AJ1204" s="415"/>
      <c r="AK1204" s="415"/>
      <c r="AL1204" s="415"/>
      <c r="AM1204" s="415"/>
      <c r="AN1204" s="415"/>
    </row>
    <row r="1205" ht="21.75" hidden="1" customHeight="1">
      <c r="A1205" s="416" t="s">
        <v>164</v>
      </c>
      <c r="B1205" s="417" t="s">
        <v>7863</v>
      </c>
      <c r="C1205" s="417"/>
      <c r="D1205" s="448" t="s">
        <v>7864</v>
      </c>
      <c r="E1205" s="448"/>
      <c r="F1205" s="419" t="s">
        <v>7865</v>
      </c>
      <c r="G1205" s="419" t="s">
        <v>7866</v>
      </c>
      <c r="H1205" s="419" t="s">
        <v>66</v>
      </c>
      <c r="I1205" s="419">
        <v>5.0</v>
      </c>
      <c r="J1205" s="420">
        <v>45807.0</v>
      </c>
      <c r="K1205" s="419" t="s">
        <v>123</v>
      </c>
      <c r="L1205" s="419" t="s">
        <v>7867</v>
      </c>
      <c r="M1205" s="450" t="s">
        <v>6775</v>
      </c>
      <c r="N1205" s="415"/>
      <c r="O1205" s="419"/>
      <c r="P1205" s="421"/>
      <c r="Q1205" s="415"/>
      <c r="R1205" s="415"/>
      <c r="S1205" s="415"/>
      <c r="T1205" s="415"/>
      <c r="U1205" s="415"/>
      <c r="V1205" s="415"/>
      <c r="W1205" s="415"/>
      <c r="X1205" s="415"/>
      <c r="Y1205" s="415"/>
      <c r="Z1205" s="415"/>
      <c r="AA1205" s="415"/>
      <c r="AB1205" s="415"/>
      <c r="AC1205" s="415"/>
      <c r="AD1205" s="415"/>
      <c r="AE1205" s="415"/>
      <c r="AF1205" s="415"/>
      <c r="AG1205" s="415"/>
      <c r="AH1205" s="415"/>
      <c r="AI1205" s="415"/>
      <c r="AJ1205" s="415"/>
      <c r="AK1205" s="415"/>
      <c r="AL1205" s="415"/>
      <c r="AM1205" s="415"/>
      <c r="AN1205" s="415"/>
    </row>
    <row r="1206" ht="21.75" hidden="1" customHeight="1">
      <c r="A1206" s="416" t="s">
        <v>164</v>
      </c>
      <c r="B1206" s="417" t="s">
        <v>7868</v>
      </c>
      <c r="C1206" s="417"/>
      <c r="D1206" s="448" t="s">
        <v>7869</v>
      </c>
      <c r="E1206" s="448"/>
      <c r="F1206" s="419" t="s">
        <v>7870</v>
      </c>
      <c r="G1206" s="419" t="s">
        <v>7871</v>
      </c>
      <c r="H1206" s="419" t="s">
        <v>66</v>
      </c>
      <c r="I1206" s="419">
        <v>5.0</v>
      </c>
      <c r="J1206" s="420">
        <v>45814.0</v>
      </c>
      <c r="K1206" s="419" t="s">
        <v>123</v>
      </c>
      <c r="L1206" s="419" t="s">
        <v>7872</v>
      </c>
      <c r="M1206" s="450" t="s">
        <v>6775</v>
      </c>
      <c r="N1206" s="415"/>
      <c r="O1206" s="419"/>
      <c r="P1206" s="421"/>
      <c r="Q1206" s="415"/>
      <c r="R1206" s="415"/>
      <c r="S1206" s="415"/>
      <c r="T1206" s="415"/>
      <c r="U1206" s="415"/>
      <c r="V1206" s="415"/>
      <c r="W1206" s="415"/>
      <c r="X1206" s="415"/>
      <c r="Y1206" s="415"/>
      <c r="Z1206" s="415"/>
      <c r="AA1206" s="415"/>
      <c r="AB1206" s="415"/>
      <c r="AC1206" s="415"/>
      <c r="AD1206" s="415"/>
      <c r="AE1206" s="415"/>
      <c r="AF1206" s="415"/>
      <c r="AG1206" s="415"/>
      <c r="AH1206" s="415"/>
      <c r="AI1206" s="415"/>
      <c r="AJ1206" s="415"/>
      <c r="AK1206" s="415"/>
      <c r="AL1206" s="415"/>
      <c r="AM1206" s="415"/>
      <c r="AN1206" s="415"/>
    </row>
    <row r="1207" ht="21.75" hidden="1" customHeight="1">
      <c r="A1207" s="416" t="s">
        <v>164</v>
      </c>
      <c r="B1207" s="417" t="s">
        <v>7873</v>
      </c>
      <c r="C1207" s="417"/>
      <c r="D1207" s="448" t="s">
        <v>7874</v>
      </c>
      <c r="E1207" s="448"/>
      <c r="F1207" s="419" t="s">
        <v>7875</v>
      </c>
      <c r="G1207" s="419" t="s">
        <v>7876</v>
      </c>
      <c r="H1207" s="419" t="s">
        <v>66</v>
      </c>
      <c r="I1207" s="419">
        <v>5.0</v>
      </c>
      <c r="J1207" s="420">
        <v>45743.0</v>
      </c>
      <c r="K1207" s="419" t="s">
        <v>123</v>
      </c>
      <c r="L1207" s="419" t="s">
        <v>7877</v>
      </c>
      <c r="M1207" s="450" t="s">
        <v>6775</v>
      </c>
      <c r="N1207" s="415"/>
      <c r="O1207" s="419"/>
      <c r="P1207" s="421"/>
      <c r="Q1207" s="415"/>
      <c r="R1207" s="415"/>
      <c r="S1207" s="415"/>
      <c r="T1207" s="415"/>
      <c r="U1207" s="415"/>
      <c r="V1207" s="415"/>
      <c r="W1207" s="415"/>
      <c r="X1207" s="415"/>
      <c r="Y1207" s="415"/>
      <c r="Z1207" s="415"/>
      <c r="AA1207" s="415"/>
      <c r="AB1207" s="415"/>
      <c r="AC1207" s="415"/>
      <c r="AD1207" s="415"/>
      <c r="AE1207" s="415"/>
      <c r="AF1207" s="415"/>
      <c r="AG1207" s="415"/>
      <c r="AH1207" s="415"/>
      <c r="AI1207" s="415"/>
      <c r="AJ1207" s="415"/>
      <c r="AK1207" s="415"/>
      <c r="AL1207" s="415"/>
      <c r="AM1207" s="415"/>
      <c r="AN1207" s="415"/>
    </row>
    <row r="1208" ht="21.75" hidden="1" customHeight="1">
      <c r="A1208" s="416" t="s">
        <v>164</v>
      </c>
      <c r="B1208" s="417" t="s">
        <v>7878</v>
      </c>
      <c r="C1208" s="417"/>
      <c r="D1208" s="448" t="s">
        <v>7879</v>
      </c>
      <c r="E1208" s="448"/>
      <c r="F1208" s="419" t="s">
        <v>7880</v>
      </c>
      <c r="G1208" s="419" t="s">
        <v>7881</v>
      </c>
      <c r="H1208" s="419" t="s">
        <v>66</v>
      </c>
      <c r="I1208" s="419">
        <v>5.0</v>
      </c>
      <c r="J1208" s="420">
        <v>45770.0</v>
      </c>
      <c r="K1208" s="419" t="s">
        <v>123</v>
      </c>
      <c r="L1208" s="419" t="s">
        <v>7882</v>
      </c>
      <c r="M1208" s="450" t="s">
        <v>6775</v>
      </c>
      <c r="N1208" s="415"/>
      <c r="O1208" s="419"/>
      <c r="P1208" s="421"/>
      <c r="Q1208" s="415"/>
      <c r="R1208" s="415"/>
      <c r="S1208" s="415"/>
      <c r="T1208" s="415"/>
      <c r="U1208" s="415"/>
      <c r="V1208" s="415"/>
      <c r="W1208" s="415"/>
      <c r="X1208" s="415"/>
      <c r="Y1208" s="415"/>
      <c r="Z1208" s="415"/>
      <c r="AA1208" s="415"/>
      <c r="AB1208" s="415"/>
      <c r="AC1208" s="415"/>
      <c r="AD1208" s="415"/>
      <c r="AE1208" s="415"/>
      <c r="AF1208" s="415"/>
      <c r="AG1208" s="415"/>
      <c r="AH1208" s="415"/>
      <c r="AI1208" s="415"/>
      <c r="AJ1208" s="415"/>
      <c r="AK1208" s="415"/>
      <c r="AL1208" s="415"/>
      <c r="AM1208" s="415"/>
      <c r="AN1208" s="415"/>
    </row>
    <row r="1209" ht="21.75" hidden="1" customHeight="1">
      <c r="A1209" s="416" t="s">
        <v>164</v>
      </c>
      <c r="B1209" s="417" t="s">
        <v>7883</v>
      </c>
      <c r="C1209" s="417"/>
      <c r="D1209" s="448" t="s">
        <v>7884</v>
      </c>
      <c r="E1209" s="448"/>
      <c r="F1209" s="419" t="s">
        <v>7885</v>
      </c>
      <c r="G1209" s="419" t="s">
        <v>7886</v>
      </c>
      <c r="H1209" s="419" t="s">
        <v>66</v>
      </c>
      <c r="I1209" s="419">
        <v>5.0</v>
      </c>
      <c r="J1209" s="420">
        <v>45804.0</v>
      </c>
      <c r="K1209" s="419" t="s">
        <v>123</v>
      </c>
      <c r="L1209" s="419" t="s">
        <v>7887</v>
      </c>
      <c r="M1209" s="450" t="s">
        <v>6775</v>
      </c>
      <c r="N1209" s="415"/>
      <c r="O1209" s="419"/>
      <c r="P1209" s="421"/>
      <c r="Q1209" s="415"/>
      <c r="R1209" s="415"/>
      <c r="S1209" s="415"/>
      <c r="T1209" s="415"/>
      <c r="U1209" s="415"/>
      <c r="V1209" s="415"/>
      <c r="W1209" s="415"/>
      <c r="X1209" s="415"/>
      <c r="Y1209" s="415"/>
      <c r="Z1209" s="415"/>
      <c r="AA1209" s="415"/>
      <c r="AB1209" s="415"/>
      <c r="AC1209" s="415"/>
      <c r="AD1209" s="415"/>
      <c r="AE1209" s="415"/>
      <c r="AF1209" s="415"/>
      <c r="AG1209" s="415"/>
      <c r="AH1209" s="415"/>
      <c r="AI1209" s="415"/>
      <c r="AJ1209" s="415"/>
      <c r="AK1209" s="415"/>
      <c r="AL1209" s="415"/>
      <c r="AM1209" s="415"/>
      <c r="AN1209" s="415"/>
    </row>
    <row r="1210" ht="21.75" hidden="1" customHeight="1">
      <c r="A1210" s="416" t="s">
        <v>164</v>
      </c>
      <c r="B1210" s="417" t="s">
        <v>7888</v>
      </c>
      <c r="C1210" s="417"/>
      <c r="D1210" s="448" t="s">
        <v>7889</v>
      </c>
      <c r="E1210" s="448"/>
      <c r="F1210" s="419" t="s">
        <v>7890</v>
      </c>
      <c r="G1210" s="419" t="s">
        <v>7891</v>
      </c>
      <c r="H1210" s="419" t="s">
        <v>66</v>
      </c>
      <c r="I1210" s="419">
        <v>5.0</v>
      </c>
      <c r="J1210" s="420">
        <v>45768.0</v>
      </c>
      <c r="K1210" s="419" t="s">
        <v>123</v>
      </c>
      <c r="L1210" s="419" t="s">
        <v>7892</v>
      </c>
      <c r="M1210" s="450" t="s">
        <v>6775</v>
      </c>
      <c r="N1210" s="415"/>
      <c r="O1210" s="419"/>
      <c r="P1210" s="421"/>
      <c r="Q1210" s="415"/>
      <c r="R1210" s="415"/>
      <c r="S1210" s="415"/>
      <c r="T1210" s="415"/>
      <c r="U1210" s="415"/>
      <c r="V1210" s="415"/>
      <c r="W1210" s="415"/>
      <c r="X1210" s="415"/>
      <c r="Y1210" s="415"/>
      <c r="Z1210" s="415"/>
      <c r="AA1210" s="415"/>
      <c r="AB1210" s="415"/>
      <c r="AC1210" s="415"/>
      <c r="AD1210" s="415"/>
      <c r="AE1210" s="415"/>
      <c r="AF1210" s="415"/>
      <c r="AG1210" s="415"/>
      <c r="AH1210" s="415"/>
      <c r="AI1210" s="415"/>
      <c r="AJ1210" s="415"/>
      <c r="AK1210" s="415"/>
      <c r="AL1210" s="415"/>
      <c r="AM1210" s="415"/>
      <c r="AN1210" s="415"/>
    </row>
    <row r="1211" ht="21.75" hidden="1" customHeight="1">
      <c r="A1211" s="416" t="s">
        <v>164</v>
      </c>
      <c r="B1211" s="417" t="s">
        <v>7893</v>
      </c>
      <c r="C1211" s="417"/>
      <c r="D1211" s="448" t="s">
        <v>7894</v>
      </c>
      <c r="E1211" s="448"/>
      <c r="F1211" s="419" t="s">
        <v>7895</v>
      </c>
      <c r="G1211" s="419" t="s">
        <v>7896</v>
      </c>
      <c r="H1211" s="419" t="s">
        <v>66</v>
      </c>
      <c r="I1211" s="419">
        <v>5.0</v>
      </c>
      <c r="J1211" s="420">
        <v>45790.0</v>
      </c>
      <c r="K1211" s="419" t="s">
        <v>123</v>
      </c>
      <c r="L1211" s="419" t="s">
        <v>7897</v>
      </c>
      <c r="M1211" s="450" t="s">
        <v>6775</v>
      </c>
      <c r="N1211" s="415"/>
      <c r="O1211" s="419"/>
      <c r="P1211" s="421"/>
      <c r="Q1211" s="415"/>
      <c r="R1211" s="415"/>
      <c r="S1211" s="415"/>
      <c r="T1211" s="415"/>
      <c r="U1211" s="415"/>
      <c r="V1211" s="415"/>
      <c r="W1211" s="415"/>
      <c r="X1211" s="415"/>
      <c r="Y1211" s="415"/>
      <c r="Z1211" s="415"/>
      <c r="AA1211" s="415"/>
      <c r="AB1211" s="415"/>
      <c r="AC1211" s="415"/>
      <c r="AD1211" s="415"/>
      <c r="AE1211" s="415"/>
      <c r="AF1211" s="415"/>
      <c r="AG1211" s="415"/>
      <c r="AH1211" s="415"/>
      <c r="AI1211" s="415"/>
      <c r="AJ1211" s="415"/>
      <c r="AK1211" s="415"/>
      <c r="AL1211" s="415"/>
      <c r="AM1211" s="415"/>
      <c r="AN1211" s="415"/>
    </row>
    <row r="1212" ht="21.75" hidden="1" customHeight="1">
      <c r="A1212" s="416" t="s">
        <v>164</v>
      </c>
      <c r="B1212" s="417" t="s">
        <v>7898</v>
      </c>
      <c r="C1212" s="417"/>
      <c r="D1212" s="448" t="s">
        <v>7899</v>
      </c>
      <c r="E1212" s="448"/>
      <c r="F1212" s="419" t="s">
        <v>7900</v>
      </c>
      <c r="G1212" s="419" t="s">
        <v>7901</v>
      </c>
      <c r="H1212" s="419" t="s">
        <v>66</v>
      </c>
      <c r="I1212" s="419">
        <v>5.0</v>
      </c>
      <c r="J1212" s="420">
        <v>45708.0</v>
      </c>
      <c r="K1212" s="419" t="s">
        <v>123</v>
      </c>
      <c r="L1212" s="419" t="s">
        <v>7877</v>
      </c>
      <c r="M1212" s="450" t="s">
        <v>6775</v>
      </c>
      <c r="N1212" s="415"/>
      <c r="O1212" s="419"/>
      <c r="P1212" s="421"/>
      <c r="Q1212" s="415"/>
      <c r="R1212" s="415"/>
      <c r="S1212" s="415"/>
      <c r="T1212" s="415"/>
      <c r="U1212" s="415"/>
      <c r="V1212" s="415"/>
      <c r="W1212" s="415"/>
      <c r="X1212" s="415"/>
      <c r="Y1212" s="415"/>
      <c r="Z1212" s="415"/>
      <c r="AA1212" s="415"/>
      <c r="AB1212" s="415"/>
      <c r="AC1212" s="415"/>
      <c r="AD1212" s="415"/>
      <c r="AE1212" s="415"/>
      <c r="AF1212" s="415"/>
      <c r="AG1212" s="415"/>
      <c r="AH1212" s="415"/>
      <c r="AI1212" s="415"/>
      <c r="AJ1212" s="415"/>
      <c r="AK1212" s="415"/>
      <c r="AL1212" s="415"/>
      <c r="AM1212" s="415"/>
      <c r="AN1212" s="415"/>
    </row>
    <row r="1213" ht="21.75" hidden="1" customHeight="1">
      <c r="A1213" s="416" t="s">
        <v>164</v>
      </c>
      <c r="B1213" s="417" t="s">
        <v>7902</v>
      </c>
      <c r="C1213" s="417"/>
      <c r="D1213" s="448" t="s">
        <v>7903</v>
      </c>
      <c r="E1213" s="448"/>
      <c r="F1213" s="419" t="s">
        <v>7904</v>
      </c>
      <c r="G1213" s="419" t="s">
        <v>7905</v>
      </c>
      <c r="H1213" s="419" t="s">
        <v>66</v>
      </c>
      <c r="I1213" s="419">
        <v>5.0</v>
      </c>
      <c r="J1213" s="420">
        <v>45741.0</v>
      </c>
      <c r="K1213" s="419" t="s">
        <v>123</v>
      </c>
      <c r="L1213" s="419" t="s">
        <v>7906</v>
      </c>
      <c r="M1213" s="450" t="s">
        <v>6775</v>
      </c>
      <c r="N1213" s="415"/>
      <c r="O1213" s="419"/>
      <c r="P1213" s="421"/>
      <c r="Q1213" s="415"/>
      <c r="R1213" s="415"/>
      <c r="S1213" s="415"/>
      <c r="T1213" s="415"/>
      <c r="U1213" s="415"/>
      <c r="V1213" s="415"/>
      <c r="W1213" s="415"/>
      <c r="X1213" s="415"/>
      <c r="Y1213" s="415"/>
      <c r="Z1213" s="415"/>
      <c r="AA1213" s="415"/>
      <c r="AB1213" s="415"/>
      <c r="AC1213" s="415"/>
      <c r="AD1213" s="415"/>
      <c r="AE1213" s="415"/>
      <c r="AF1213" s="415"/>
      <c r="AG1213" s="415"/>
      <c r="AH1213" s="415"/>
      <c r="AI1213" s="415"/>
      <c r="AJ1213" s="415"/>
      <c r="AK1213" s="415"/>
      <c r="AL1213" s="415"/>
      <c r="AM1213" s="415"/>
      <c r="AN1213" s="415"/>
    </row>
    <row r="1214" ht="21.75" hidden="1" customHeight="1">
      <c r="A1214" s="416" t="s">
        <v>164</v>
      </c>
      <c r="B1214" s="417" t="s">
        <v>7907</v>
      </c>
      <c r="C1214" s="417"/>
      <c r="D1214" s="448" t="s">
        <v>7908</v>
      </c>
      <c r="E1214" s="448"/>
      <c r="F1214" s="419" t="s">
        <v>7909</v>
      </c>
      <c r="G1214" s="419" t="s">
        <v>7910</v>
      </c>
      <c r="H1214" s="419" t="s">
        <v>66</v>
      </c>
      <c r="I1214" s="419">
        <v>5.0</v>
      </c>
      <c r="J1214" s="420">
        <v>45786.0</v>
      </c>
      <c r="K1214" s="419" t="s">
        <v>123</v>
      </c>
      <c r="L1214" s="419" t="s">
        <v>7911</v>
      </c>
      <c r="M1214" s="450" t="s">
        <v>6775</v>
      </c>
      <c r="N1214" s="415"/>
      <c r="O1214" s="419"/>
      <c r="P1214" s="421"/>
      <c r="Q1214" s="415"/>
      <c r="R1214" s="415"/>
      <c r="S1214" s="415"/>
      <c r="T1214" s="415"/>
      <c r="U1214" s="415"/>
      <c r="V1214" s="415"/>
      <c r="W1214" s="415"/>
      <c r="X1214" s="415"/>
      <c r="Y1214" s="415"/>
      <c r="Z1214" s="415"/>
      <c r="AA1214" s="415"/>
      <c r="AB1214" s="415"/>
      <c r="AC1214" s="415"/>
      <c r="AD1214" s="415"/>
      <c r="AE1214" s="415"/>
      <c r="AF1214" s="415"/>
      <c r="AG1214" s="415"/>
      <c r="AH1214" s="415"/>
      <c r="AI1214" s="415"/>
      <c r="AJ1214" s="415"/>
      <c r="AK1214" s="415"/>
      <c r="AL1214" s="415"/>
      <c r="AM1214" s="415"/>
      <c r="AN1214" s="415"/>
    </row>
    <row r="1215" ht="21.75" hidden="1" customHeight="1">
      <c r="A1215" s="416" t="s">
        <v>164</v>
      </c>
      <c r="B1215" s="417" t="s">
        <v>7912</v>
      </c>
      <c r="C1215" s="417"/>
      <c r="D1215" s="448" t="s">
        <v>7913</v>
      </c>
      <c r="E1215" s="448"/>
      <c r="F1215" s="419" t="s">
        <v>7914</v>
      </c>
      <c r="G1215" s="419" t="s">
        <v>7915</v>
      </c>
      <c r="H1215" s="419" t="s">
        <v>66</v>
      </c>
      <c r="I1215" s="419">
        <v>5.0</v>
      </c>
      <c r="J1215" s="420">
        <v>45778.0</v>
      </c>
      <c r="K1215" s="419" t="s">
        <v>123</v>
      </c>
      <c r="L1215" s="419" t="s">
        <v>7916</v>
      </c>
      <c r="M1215" s="450" t="s">
        <v>6775</v>
      </c>
      <c r="N1215" s="415"/>
      <c r="O1215" s="419"/>
      <c r="P1215" s="421"/>
      <c r="Q1215" s="415"/>
      <c r="R1215" s="415"/>
      <c r="S1215" s="415"/>
      <c r="T1215" s="415"/>
      <c r="U1215" s="415"/>
      <c r="V1215" s="415"/>
      <c r="W1215" s="415"/>
      <c r="X1215" s="415"/>
      <c r="Y1215" s="415"/>
      <c r="Z1215" s="415"/>
      <c r="AA1215" s="415"/>
      <c r="AB1215" s="415"/>
      <c r="AC1215" s="415"/>
      <c r="AD1215" s="415"/>
      <c r="AE1215" s="415"/>
      <c r="AF1215" s="415"/>
      <c r="AG1215" s="415"/>
      <c r="AH1215" s="415"/>
      <c r="AI1215" s="415"/>
      <c r="AJ1215" s="415"/>
      <c r="AK1215" s="415"/>
      <c r="AL1215" s="415"/>
      <c r="AM1215" s="415"/>
      <c r="AN1215" s="415"/>
    </row>
    <row r="1216" ht="21.75" hidden="1" customHeight="1">
      <c r="A1216" s="416" t="s">
        <v>164</v>
      </c>
      <c r="B1216" s="417" t="s">
        <v>7917</v>
      </c>
      <c r="C1216" s="417"/>
      <c r="D1216" s="448" t="s">
        <v>7918</v>
      </c>
      <c r="E1216" s="448"/>
      <c r="F1216" s="419" t="s">
        <v>7919</v>
      </c>
      <c r="G1216" s="419" t="s">
        <v>7920</v>
      </c>
      <c r="H1216" s="419" t="s">
        <v>66</v>
      </c>
      <c r="I1216" s="419">
        <v>5.0</v>
      </c>
      <c r="J1216" s="420">
        <v>45684.0</v>
      </c>
      <c r="K1216" s="419" t="s">
        <v>123</v>
      </c>
      <c r="L1216" s="419" t="s">
        <v>3805</v>
      </c>
      <c r="M1216" s="450" t="s">
        <v>6775</v>
      </c>
      <c r="N1216" s="415"/>
      <c r="O1216" s="419"/>
      <c r="P1216" s="421"/>
      <c r="Q1216" s="415"/>
      <c r="R1216" s="415"/>
      <c r="S1216" s="415"/>
      <c r="T1216" s="415"/>
      <c r="U1216" s="415"/>
      <c r="V1216" s="415"/>
      <c r="W1216" s="415"/>
      <c r="X1216" s="415"/>
      <c r="Y1216" s="415"/>
      <c r="Z1216" s="415"/>
      <c r="AA1216" s="415"/>
      <c r="AB1216" s="415"/>
      <c r="AC1216" s="415"/>
      <c r="AD1216" s="415"/>
      <c r="AE1216" s="415"/>
      <c r="AF1216" s="415"/>
      <c r="AG1216" s="415"/>
      <c r="AH1216" s="415"/>
      <c r="AI1216" s="415"/>
      <c r="AJ1216" s="415"/>
      <c r="AK1216" s="415"/>
      <c r="AL1216" s="415"/>
      <c r="AM1216" s="415"/>
      <c r="AN1216" s="415"/>
    </row>
    <row r="1217" ht="21.75" hidden="1" customHeight="1">
      <c r="A1217" s="416" t="s">
        <v>164</v>
      </c>
      <c r="B1217" s="417" t="s">
        <v>7921</v>
      </c>
      <c r="C1217" s="417"/>
      <c r="D1217" s="448" t="s">
        <v>7922</v>
      </c>
      <c r="E1217" s="448"/>
      <c r="F1217" s="419" t="s">
        <v>7923</v>
      </c>
      <c r="G1217" s="419" t="s">
        <v>7924</v>
      </c>
      <c r="H1217" s="419" t="s">
        <v>120</v>
      </c>
      <c r="I1217" s="419">
        <v>5.0</v>
      </c>
      <c r="J1217" s="420">
        <v>45789.0</v>
      </c>
      <c r="K1217" s="419" t="s">
        <v>123</v>
      </c>
      <c r="L1217" s="419" t="s">
        <v>7925</v>
      </c>
      <c r="M1217" s="450" t="s">
        <v>6775</v>
      </c>
      <c r="N1217" s="415"/>
      <c r="O1217" s="419"/>
      <c r="P1217" s="421"/>
      <c r="Q1217" s="415"/>
      <c r="R1217" s="415"/>
      <c r="S1217" s="415"/>
      <c r="T1217" s="415"/>
      <c r="U1217" s="415"/>
      <c r="V1217" s="415"/>
      <c r="W1217" s="415"/>
      <c r="X1217" s="415"/>
      <c r="Y1217" s="415"/>
      <c r="Z1217" s="415"/>
      <c r="AA1217" s="415"/>
      <c r="AB1217" s="415"/>
      <c r="AC1217" s="415"/>
      <c r="AD1217" s="415"/>
      <c r="AE1217" s="415"/>
      <c r="AF1217" s="415"/>
      <c r="AG1217" s="415"/>
      <c r="AH1217" s="415"/>
      <c r="AI1217" s="415"/>
      <c r="AJ1217" s="415"/>
      <c r="AK1217" s="415"/>
      <c r="AL1217" s="415"/>
      <c r="AM1217" s="415"/>
      <c r="AN1217" s="415"/>
    </row>
    <row r="1218" ht="21.75" hidden="1" customHeight="1">
      <c r="A1218" s="416" t="s">
        <v>164</v>
      </c>
      <c r="B1218" s="422" t="s">
        <v>7926</v>
      </c>
      <c r="C1218" s="422"/>
      <c r="D1218" s="448" t="s">
        <v>7927</v>
      </c>
      <c r="E1218" s="448"/>
      <c r="F1218" s="419" t="s">
        <v>7928</v>
      </c>
      <c r="G1218" s="419" t="s">
        <v>7929</v>
      </c>
      <c r="H1218" s="419" t="s">
        <v>120</v>
      </c>
      <c r="I1218" s="419">
        <v>5.0</v>
      </c>
      <c r="J1218" s="420">
        <v>45785.0</v>
      </c>
      <c r="K1218" s="419" t="s">
        <v>123</v>
      </c>
      <c r="L1218" s="419" t="s">
        <v>7451</v>
      </c>
      <c r="M1218" s="450" t="s">
        <v>6775</v>
      </c>
      <c r="N1218" s="415"/>
      <c r="O1218" s="419"/>
      <c r="P1218" s="421"/>
      <c r="Q1218" s="415"/>
      <c r="R1218" s="415"/>
      <c r="S1218" s="415"/>
      <c r="T1218" s="415"/>
      <c r="U1218" s="415"/>
      <c r="V1218" s="415"/>
      <c r="W1218" s="415"/>
      <c r="X1218" s="415"/>
      <c r="Y1218" s="415"/>
      <c r="Z1218" s="415"/>
      <c r="AA1218" s="415"/>
      <c r="AB1218" s="415"/>
      <c r="AC1218" s="415"/>
      <c r="AD1218" s="415"/>
      <c r="AE1218" s="415"/>
      <c r="AF1218" s="415"/>
      <c r="AG1218" s="415"/>
      <c r="AH1218" s="415"/>
      <c r="AI1218" s="415"/>
      <c r="AJ1218" s="415"/>
      <c r="AK1218" s="415"/>
      <c r="AL1218" s="415"/>
      <c r="AM1218" s="415"/>
      <c r="AN1218" s="415"/>
    </row>
    <row r="1219" ht="21.75" hidden="1" customHeight="1">
      <c r="A1219" s="416" t="s">
        <v>164</v>
      </c>
      <c r="B1219" s="417" t="s">
        <v>7930</v>
      </c>
      <c r="C1219" s="417"/>
      <c r="D1219" s="448" t="s">
        <v>7931</v>
      </c>
      <c r="E1219" s="448"/>
      <c r="F1219" s="419" t="s">
        <v>7932</v>
      </c>
      <c r="G1219" s="419" t="s">
        <v>7933</v>
      </c>
      <c r="H1219" s="419" t="s">
        <v>120</v>
      </c>
      <c r="I1219" s="419">
        <v>5.0</v>
      </c>
      <c r="J1219" s="420">
        <v>45785.0</v>
      </c>
      <c r="K1219" s="419" t="s">
        <v>123</v>
      </c>
      <c r="L1219" s="419" t="s">
        <v>7471</v>
      </c>
      <c r="M1219" s="450" t="s">
        <v>6775</v>
      </c>
      <c r="N1219" s="415"/>
      <c r="O1219" s="419"/>
      <c r="P1219" s="421"/>
      <c r="Q1219" s="415"/>
      <c r="R1219" s="415"/>
      <c r="S1219" s="415"/>
      <c r="T1219" s="415"/>
      <c r="U1219" s="415"/>
      <c r="V1219" s="415"/>
      <c r="W1219" s="415"/>
      <c r="X1219" s="415"/>
      <c r="Y1219" s="415"/>
      <c r="Z1219" s="415"/>
      <c r="AA1219" s="415"/>
      <c r="AB1219" s="415"/>
      <c r="AC1219" s="415"/>
      <c r="AD1219" s="415"/>
      <c r="AE1219" s="415"/>
      <c r="AF1219" s="415"/>
      <c r="AG1219" s="415"/>
      <c r="AH1219" s="415"/>
      <c r="AI1219" s="415"/>
      <c r="AJ1219" s="415"/>
      <c r="AK1219" s="415"/>
      <c r="AL1219" s="415"/>
      <c r="AM1219" s="415"/>
      <c r="AN1219" s="415"/>
    </row>
    <row r="1220" ht="21.75" hidden="1" customHeight="1">
      <c r="A1220" s="416" t="s">
        <v>164</v>
      </c>
      <c r="B1220" s="417" t="s">
        <v>7934</v>
      </c>
      <c r="C1220" s="417"/>
      <c r="D1220" s="448" t="s">
        <v>7935</v>
      </c>
      <c r="E1220" s="448"/>
      <c r="F1220" s="419" t="s">
        <v>7936</v>
      </c>
      <c r="G1220" s="419" t="s">
        <v>7937</v>
      </c>
      <c r="H1220" s="419" t="s">
        <v>120</v>
      </c>
      <c r="I1220" s="419">
        <v>5.0</v>
      </c>
      <c r="J1220" s="420">
        <v>45757.0</v>
      </c>
      <c r="K1220" s="419" t="s">
        <v>123</v>
      </c>
      <c r="L1220" s="419" t="s">
        <v>7938</v>
      </c>
      <c r="M1220" s="450" t="s">
        <v>6775</v>
      </c>
      <c r="N1220" s="415"/>
      <c r="O1220" s="419"/>
      <c r="P1220" s="421"/>
      <c r="Q1220" s="415"/>
      <c r="R1220" s="415"/>
      <c r="S1220" s="415"/>
      <c r="T1220" s="415"/>
      <c r="U1220" s="415"/>
      <c r="V1220" s="415"/>
      <c r="W1220" s="415"/>
      <c r="X1220" s="415"/>
      <c r="Y1220" s="415"/>
      <c r="Z1220" s="415"/>
      <c r="AA1220" s="415"/>
      <c r="AB1220" s="415"/>
      <c r="AC1220" s="415"/>
      <c r="AD1220" s="415"/>
      <c r="AE1220" s="415"/>
      <c r="AF1220" s="415"/>
      <c r="AG1220" s="415"/>
      <c r="AH1220" s="415"/>
      <c r="AI1220" s="415"/>
      <c r="AJ1220" s="415"/>
      <c r="AK1220" s="415"/>
      <c r="AL1220" s="415"/>
      <c r="AM1220" s="415"/>
      <c r="AN1220" s="415"/>
    </row>
    <row r="1221" ht="21.75" hidden="1" customHeight="1">
      <c r="A1221" s="416" t="s">
        <v>164</v>
      </c>
      <c r="B1221" s="417" t="s">
        <v>7939</v>
      </c>
      <c r="C1221" s="417"/>
      <c r="D1221" s="448" t="s">
        <v>7940</v>
      </c>
      <c r="E1221" s="448"/>
      <c r="F1221" s="419" t="s">
        <v>7941</v>
      </c>
      <c r="G1221" s="419" t="s">
        <v>7942</v>
      </c>
      <c r="H1221" s="419" t="s">
        <v>120</v>
      </c>
      <c r="I1221" s="419">
        <v>5.0</v>
      </c>
      <c r="J1221" s="420">
        <v>45754.0</v>
      </c>
      <c r="K1221" s="419" t="s">
        <v>123</v>
      </c>
      <c r="L1221" s="419" t="s">
        <v>7943</v>
      </c>
      <c r="M1221" s="450" t="s">
        <v>6775</v>
      </c>
      <c r="N1221" s="415"/>
      <c r="O1221" s="419"/>
      <c r="P1221" s="421"/>
      <c r="Q1221" s="415"/>
      <c r="R1221" s="415"/>
      <c r="S1221" s="415"/>
      <c r="T1221" s="415"/>
      <c r="U1221" s="415"/>
      <c r="V1221" s="415"/>
      <c r="W1221" s="415"/>
      <c r="X1221" s="415"/>
      <c r="Y1221" s="415"/>
      <c r="Z1221" s="415"/>
      <c r="AA1221" s="415"/>
      <c r="AB1221" s="415"/>
      <c r="AC1221" s="415"/>
      <c r="AD1221" s="415"/>
      <c r="AE1221" s="415"/>
      <c r="AF1221" s="415"/>
      <c r="AG1221" s="415"/>
      <c r="AH1221" s="415"/>
      <c r="AI1221" s="415"/>
      <c r="AJ1221" s="415"/>
      <c r="AK1221" s="415"/>
      <c r="AL1221" s="415"/>
      <c r="AM1221" s="415"/>
      <c r="AN1221" s="415"/>
    </row>
    <row r="1222" ht="21.75" hidden="1" customHeight="1">
      <c r="A1222" s="416" t="s">
        <v>164</v>
      </c>
      <c r="B1222" s="417" t="s">
        <v>7944</v>
      </c>
      <c r="C1222" s="417"/>
      <c r="D1222" s="448" t="s">
        <v>7945</v>
      </c>
      <c r="E1222" s="448"/>
      <c r="F1222" s="419" t="s">
        <v>7946</v>
      </c>
      <c r="G1222" s="419" t="s">
        <v>7947</v>
      </c>
      <c r="H1222" s="419" t="s">
        <v>120</v>
      </c>
      <c r="I1222" s="419">
        <v>5.0</v>
      </c>
      <c r="J1222" s="420">
        <v>45743.0</v>
      </c>
      <c r="K1222" s="419" t="s">
        <v>123</v>
      </c>
      <c r="L1222" s="419" t="s">
        <v>7481</v>
      </c>
      <c r="M1222" s="450" t="s">
        <v>6775</v>
      </c>
      <c r="N1222" s="415"/>
      <c r="O1222" s="419"/>
      <c r="P1222" s="421"/>
      <c r="Q1222" s="415"/>
      <c r="R1222" s="415"/>
      <c r="S1222" s="415"/>
      <c r="T1222" s="415"/>
      <c r="U1222" s="415"/>
      <c r="V1222" s="415"/>
      <c r="W1222" s="415"/>
      <c r="X1222" s="415"/>
      <c r="Y1222" s="415"/>
      <c r="Z1222" s="415"/>
      <c r="AA1222" s="415"/>
      <c r="AB1222" s="415"/>
      <c r="AC1222" s="415"/>
      <c r="AD1222" s="415"/>
      <c r="AE1222" s="415"/>
      <c r="AF1222" s="415"/>
      <c r="AG1222" s="415"/>
      <c r="AH1222" s="415"/>
      <c r="AI1222" s="415"/>
      <c r="AJ1222" s="415"/>
      <c r="AK1222" s="415"/>
      <c r="AL1222" s="415"/>
      <c r="AM1222" s="415"/>
      <c r="AN1222" s="415"/>
    </row>
    <row r="1223" ht="21.75" hidden="1" customHeight="1">
      <c r="A1223" s="416" t="s">
        <v>164</v>
      </c>
      <c r="B1223" s="417" t="s">
        <v>7948</v>
      </c>
      <c r="C1223" s="417"/>
      <c r="D1223" s="448" t="s">
        <v>7949</v>
      </c>
      <c r="E1223" s="448"/>
      <c r="F1223" s="419" t="s">
        <v>7950</v>
      </c>
      <c r="G1223" s="419" t="s">
        <v>7951</v>
      </c>
      <c r="H1223" s="419" t="s">
        <v>120</v>
      </c>
      <c r="I1223" s="419">
        <v>5.0</v>
      </c>
      <c r="J1223" s="420">
        <v>45742.0</v>
      </c>
      <c r="K1223" s="419" t="s">
        <v>123</v>
      </c>
      <c r="L1223" s="419" t="s">
        <v>7481</v>
      </c>
      <c r="M1223" s="450" t="s">
        <v>6775</v>
      </c>
      <c r="N1223" s="415"/>
      <c r="O1223" s="419"/>
      <c r="P1223" s="421"/>
      <c r="Q1223" s="415"/>
      <c r="R1223" s="415"/>
      <c r="S1223" s="415"/>
      <c r="T1223" s="415"/>
      <c r="U1223" s="415"/>
      <c r="V1223" s="415"/>
      <c r="W1223" s="415"/>
      <c r="X1223" s="415"/>
      <c r="Y1223" s="415"/>
      <c r="Z1223" s="415"/>
      <c r="AA1223" s="415"/>
      <c r="AB1223" s="415"/>
      <c r="AC1223" s="415"/>
      <c r="AD1223" s="415"/>
      <c r="AE1223" s="415"/>
      <c r="AF1223" s="415"/>
      <c r="AG1223" s="415"/>
      <c r="AH1223" s="415"/>
      <c r="AI1223" s="415"/>
      <c r="AJ1223" s="415"/>
      <c r="AK1223" s="415"/>
      <c r="AL1223" s="415"/>
      <c r="AM1223" s="415"/>
      <c r="AN1223" s="415"/>
    </row>
    <row r="1224" ht="21.75" hidden="1" customHeight="1">
      <c r="A1224" s="416" t="s">
        <v>164</v>
      </c>
      <c r="B1224" s="422" t="s">
        <v>7926</v>
      </c>
      <c r="C1224" s="422"/>
      <c r="D1224" s="477" t="s">
        <v>7952</v>
      </c>
      <c r="E1224" s="477"/>
      <c r="F1224" s="478" t="s">
        <v>7928</v>
      </c>
      <c r="G1224" s="478" t="s">
        <v>7929</v>
      </c>
      <c r="H1224" s="478" t="s">
        <v>120</v>
      </c>
      <c r="I1224" s="478">
        <v>5.0</v>
      </c>
      <c r="J1224" s="420">
        <v>45727.0</v>
      </c>
      <c r="K1224" s="478" t="s">
        <v>123</v>
      </c>
      <c r="L1224" s="478" t="s">
        <v>7471</v>
      </c>
      <c r="M1224" s="450" t="s">
        <v>6775</v>
      </c>
      <c r="N1224" s="479"/>
      <c r="O1224" s="478"/>
      <c r="P1224" s="480"/>
      <c r="Q1224" s="479"/>
      <c r="R1224" s="479"/>
      <c r="S1224" s="479"/>
      <c r="T1224" s="479"/>
      <c r="U1224" s="479"/>
      <c r="V1224" s="479"/>
      <c r="W1224" s="479"/>
      <c r="X1224" s="479"/>
      <c r="Y1224" s="479"/>
      <c r="Z1224" s="479"/>
      <c r="AA1224" s="479"/>
      <c r="AB1224" s="479"/>
      <c r="AC1224" s="479"/>
      <c r="AD1224" s="479"/>
      <c r="AE1224" s="479"/>
      <c r="AF1224" s="479"/>
      <c r="AG1224" s="479"/>
      <c r="AH1224" s="479"/>
      <c r="AI1224" s="479"/>
      <c r="AJ1224" s="479"/>
      <c r="AK1224" s="479"/>
      <c r="AL1224" s="479"/>
      <c r="AM1224" s="479"/>
      <c r="AN1224" s="479"/>
    </row>
    <row r="1225" ht="21.75" hidden="1" customHeight="1">
      <c r="A1225" s="416" t="s">
        <v>164</v>
      </c>
      <c r="B1225" s="417" t="s">
        <v>7953</v>
      </c>
      <c r="C1225" s="417"/>
      <c r="D1225" s="448" t="s">
        <v>7954</v>
      </c>
      <c r="E1225" s="448"/>
      <c r="F1225" s="419" t="s">
        <v>7955</v>
      </c>
      <c r="G1225" s="419" t="s">
        <v>7956</v>
      </c>
      <c r="H1225" s="419" t="s">
        <v>120</v>
      </c>
      <c r="I1225" s="419">
        <v>5.0</v>
      </c>
      <c r="J1225" s="415"/>
      <c r="K1225" s="419" t="s">
        <v>123</v>
      </c>
      <c r="L1225" s="419" t="s">
        <v>3136</v>
      </c>
      <c r="M1225" s="450" t="s">
        <v>6775</v>
      </c>
      <c r="N1225" s="415"/>
      <c r="O1225" s="419"/>
      <c r="P1225" s="421"/>
      <c r="Q1225" s="415"/>
      <c r="R1225" s="415"/>
      <c r="S1225" s="415"/>
      <c r="T1225" s="415"/>
      <c r="U1225" s="415"/>
      <c r="V1225" s="415"/>
      <c r="W1225" s="415"/>
      <c r="X1225" s="415"/>
      <c r="Y1225" s="415"/>
      <c r="Z1225" s="415"/>
      <c r="AA1225" s="415"/>
      <c r="AB1225" s="415"/>
      <c r="AC1225" s="415"/>
      <c r="AD1225" s="415"/>
      <c r="AE1225" s="415"/>
      <c r="AF1225" s="415"/>
      <c r="AG1225" s="415"/>
      <c r="AH1225" s="415"/>
      <c r="AI1225" s="415"/>
      <c r="AJ1225" s="415"/>
      <c r="AK1225" s="415"/>
      <c r="AL1225" s="415"/>
      <c r="AM1225" s="415"/>
      <c r="AN1225" s="415"/>
    </row>
    <row r="1226" ht="21.75" hidden="1" customHeight="1">
      <c r="A1226" s="416" t="s">
        <v>164</v>
      </c>
      <c r="B1226" s="417" t="s">
        <v>7957</v>
      </c>
      <c r="C1226" s="417"/>
      <c r="D1226" s="448" t="s">
        <v>7958</v>
      </c>
      <c r="E1226" s="448"/>
      <c r="F1226" s="419" t="s">
        <v>7959</v>
      </c>
      <c r="G1226" s="419" t="s">
        <v>7960</v>
      </c>
      <c r="H1226" s="419" t="s">
        <v>120</v>
      </c>
      <c r="I1226" s="419">
        <v>5.0</v>
      </c>
      <c r="J1226" s="420">
        <v>45716.0</v>
      </c>
      <c r="K1226" s="419" t="s">
        <v>123</v>
      </c>
      <c r="L1226" s="419" t="s">
        <v>7961</v>
      </c>
      <c r="M1226" s="450" t="s">
        <v>6775</v>
      </c>
      <c r="N1226" s="415"/>
      <c r="O1226" s="419"/>
      <c r="P1226" s="421"/>
      <c r="Q1226" s="415"/>
      <c r="R1226" s="415"/>
      <c r="S1226" s="415"/>
      <c r="T1226" s="415"/>
      <c r="U1226" s="415"/>
      <c r="V1226" s="415"/>
      <c r="W1226" s="415"/>
      <c r="X1226" s="415"/>
      <c r="Y1226" s="415"/>
      <c r="Z1226" s="415"/>
      <c r="AA1226" s="415"/>
      <c r="AB1226" s="415"/>
      <c r="AC1226" s="415"/>
      <c r="AD1226" s="415"/>
      <c r="AE1226" s="415"/>
      <c r="AF1226" s="415"/>
      <c r="AG1226" s="415"/>
      <c r="AH1226" s="415"/>
      <c r="AI1226" s="415"/>
      <c r="AJ1226" s="415"/>
      <c r="AK1226" s="415"/>
      <c r="AL1226" s="415"/>
      <c r="AM1226" s="415"/>
      <c r="AN1226" s="415"/>
    </row>
    <row r="1227" ht="21.75" hidden="1" customHeight="1">
      <c r="A1227" s="416" t="s">
        <v>164</v>
      </c>
      <c r="B1227" s="417" t="s">
        <v>7962</v>
      </c>
      <c r="C1227" s="417"/>
      <c r="D1227" s="448" t="s">
        <v>7963</v>
      </c>
      <c r="E1227" s="448"/>
      <c r="F1227" s="419" t="s">
        <v>7964</v>
      </c>
      <c r="G1227" s="419" t="s">
        <v>7965</v>
      </c>
      <c r="H1227" s="419" t="s">
        <v>120</v>
      </c>
      <c r="I1227" s="419">
        <v>5.0</v>
      </c>
      <c r="J1227" s="420">
        <v>45702.0</v>
      </c>
      <c r="K1227" s="419" t="s">
        <v>123</v>
      </c>
      <c r="L1227" s="419" t="s">
        <v>7481</v>
      </c>
      <c r="M1227" s="450" t="s">
        <v>6775</v>
      </c>
      <c r="N1227" s="415"/>
      <c r="O1227" s="419"/>
      <c r="P1227" s="421"/>
      <c r="Q1227" s="415"/>
      <c r="R1227" s="415"/>
      <c r="S1227" s="415"/>
      <c r="T1227" s="415"/>
      <c r="U1227" s="415"/>
      <c r="V1227" s="415"/>
      <c r="W1227" s="415"/>
      <c r="X1227" s="415"/>
      <c r="Y1227" s="415"/>
      <c r="Z1227" s="415"/>
      <c r="AA1227" s="415"/>
      <c r="AB1227" s="415"/>
      <c r="AC1227" s="415"/>
      <c r="AD1227" s="415"/>
      <c r="AE1227" s="415"/>
      <c r="AF1227" s="415"/>
      <c r="AG1227" s="415"/>
      <c r="AH1227" s="415"/>
      <c r="AI1227" s="415"/>
      <c r="AJ1227" s="415"/>
      <c r="AK1227" s="415"/>
      <c r="AL1227" s="415"/>
      <c r="AM1227" s="415"/>
      <c r="AN1227" s="415"/>
    </row>
    <row r="1228" ht="21.75" hidden="1" customHeight="1">
      <c r="A1228" s="416" t="s">
        <v>164</v>
      </c>
      <c r="B1228" s="417" t="s">
        <v>7966</v>
      </c>
      <c r="C1228" s="417"/>
      <c r="D1228" s="448" t="s">
        <v>7967</v>
      </c>
      <c r="E1228" s="448"/>
      <c r="F1228" s="419" t="s">
        <v>7968</v>
      </c>
      <c r="G1228" s="419" t="s">
        <v>7969</v>
      </c>
      <c r="H1228" s="419" t="s">
        <v>120</v>
      </c>
      <c r="I1228" s="419">
        <v>5.0</v>
      </c>
      <c r="J1228" s="420">
        <v>45702.0</v>
      </c>
      <c r="K1228" s="419" t="s">
        <v>123</v>
      </c>
      <c r="L1228" s="419" t="s">
        <v>7481</v>
      </c>
      <c r="M1228" s="450" t="s">
        <v>6775</v>
      </c>
      <c r="N1228" s="415"/>
      <c r="O1228" s="419"/>
      <c r="P1228" s="421"/>
      <c r="Q1228" s="415"/>
      <c r="R1228" s="415"/>
      <c r="S1228" s="415"/>
      <c r="T1228" s="415"/>
      <c r="U1228" s="415"/>
      <c r="V1228" s="415"/>
      <c r="W1228" s="415"/>
      <c r="X1228" s="415"/>
      <c r="Y1228" s="415"/>
      <c r="Z1228" s="415"/>
      <c r="AA1228" s="415"/>
      <c r="AB1228" s="415"/>
      <c r="AC1228" s="415"/>
      <c r="AD1228" s="415"/>
      <c r="AE1228" s="415"/>
      <c r="AF1228" s="415"/>
      <c r="AG1228" s="415"/>
      <c r="AH1228" s="415"/>
      <c r="AI1228" s="415"/>
      <c r="AJ1228" s="415"/>
      <c r="AK1228" s="415"/>
      <c r="AL1228" s="415"/>
      <c r="AM1228" s="415"/>
      <c r="AN1228" s="415"/>
    </row>
    <row r="1229" ht="21.75" hidden="1" customHeight="1">
      <c r="A1229" s="416" t="s">
        <v>164</v>
      </c>
      <c r="B1229" s="417" t="s">
        <v>7970</v>
      </c>
      <c r="C1229" s="417"/>
      <c r="D1229" s="448" t="s">
        <v>7971</v>
      </c>
      <c r="E1229" s="448"/>
      <c r="F1229" s="419" t="s">
        <v>7972</v>
      </c>
      <c r="G1229" s="419" t="s">
        <v>7973</v>
      </c>
      <c r="H1229" s="419" t="s">
        <v>120</v>
      </c>
      <c r="I1229" s="419">
        <v>5.0</v>
      </c>
      <c r="J1229" s="420">
        <v>45656.0</v>
      </c>
      <c r="K1229" s="419" t="s">
        <v>123</v>
      </c>
      <c r="L1229" s="419" t="s">
        <v>7471</v>
      </c>
      <c r="M1229" s="450" t="s">
        <v>6775</v>
      </c>
      <c r="N1229" s="415"/>
      <c r="O1229" s="419"/>
      <c r="P1229" s="421"/>
      <c r="Q1229" s="415"/>
      <c r="R1229" s="415"/>
      <c r="S1229" s="415"/>
      <c r="T1229" s="415"/>
      <c r="U1229" s="415"/>
      <c r="V1229" s="415"/>
      <c r="W1229" s="415"/>
      <c r="X1229" s="415"/>
      <c r="Y1229" s="415"/>
      <c r="Z1229" s="415"/>
      <c r="AA1229" s="415"/>
      <c r="AB1229" s="415"/>
      <c r="AC1229" s="415"/>
      <c r="AD1229" s="415"/>
      <c r="AE1229" s="415"/>
      <c r="AF1229" s="415"/>
      <c r="AG1229" s="415"/>
      <c r="AH1229" s="415"/>
      <c r="AI1229" s="415"/>
      <c r="AJ1229" s="415"/>
      <c r="AK1229" s="415"/>
      <c r="AL1229" s="415"/>
      <c r="AM1229" s="415"/>
      <c r="AN1229" s="415"/>
    </row>
    <row r="1230" ht="21.75" hidden="1" customHeight="1">
      <c r="A1230" s="416" t="s">
        <v>164</v>
      </c>
      <c r="B1230" s="417" t="s">
        <v>7974</v>
      </c>
      <c r="C1230" s="417"/>
      <c r="D1230" s="448" t="s">
        <v>7975</v>
      </c>
      <c r="E1230" s="448"/>
      <c r="F1230" s="419" t="s">
        <v>7976</v>
      </c>
      <c r="G1230" s="419" t="s">
        <v>7977</v>
      </c>
      <c r="H1230" s="419" t="s">
        <v>120</v>
      </c>
      <c r="I1230" s="419">
        <v>5.0</v>
      </c>
      <c r="J1230" s="420">
        <v>45629.0</v>
      </c>
      <c r="K1230" s="419" t="s">
        <v>123</v>
      </c>
      <c r="L1230" s="419" t="s">
        <v>7978</v>
      </c>
      <c r="M1230" s="450" t="s">
        <v>6775</v>
      </c>
      <c r="N1230" s="415"/>
      <c r="O1230" s="419"/>
      <c r="P1230" s="421"/>
      <c r="Q1230" s="415"/>
      <c r="R1230" s="415"/>
      <c r="S1230" s="415"/>
      <c r="T1230" s="415"/>
      <c r="U1230" s="415"/>
      <c r="V1230" s="415"/>
      <c r="W1230" s="415"/>
      <c r="X1230" s="415"/>
      <c r="Y1230" s="415"/>
      <c r="Z1230" s="415"/>
      <c r="AA1230" s="415"/>
      <c r="AB1230" s="415"/>
      <c r="AC1230" s="415"/>
      <c r="AD1230" s="415"/>
      <c r="AE1230" s="415"/>
      <c r="AF1230" s="415"/>
      <c r="AG1230" s="415"/>
      <c r="AH1230" s="415"/>
      <c r="AI1230" s="415"/>
      <c r="AJ1230" s="415"/>
      <c r="AK1230" s="415"/>
      <c r="AL1230" s="415"/>
      <c r="AM1230" s="415"/>
      <c r="AN1230" s="415"/>
    </row>
    <row r="1231" ht="21.75" hidden="1" customHeight="1">
      <c r="A1231" s="416" t="s">
        <v>164</v>
      </c>
      <c r="B1231" s="417" t="s">
        <v>7979</v>
      </c>
      <c r="C1231" s="417"/>
      <c r="D1231" s="448" t="s">
        <v>7980</v>
      </c>
      <c r="E1231" s="448"/>
      <c r="F1231" s="419" t="s">
        <v>7981</v>
      </c>
      <c r="G1231" s="419" t="s">
        <v>7982</v>
      </c>
      <c r="H1231" s="419" t="s">
        <v>120</v>
      </c>
      <c r="I1231" s="419">
        <v>5.0</v>
      </c>
      <c r="J1231" s="420">
        <v>45623.0</v>
      </c>
      <c r="K1231" s="419" t="s">
        <v>123</v>
      </c>
      <c r="L1231" s="419" t="s">
        <v>7983</v>
      </c>
      <c r="M1231" s="450" t="s">
        <v>6775</v>
      </c>
      <c r="N1231" s="415"/>
      <c r="O1231" s="419"/>
      <c r="P1231" s="421"/>
      <c r="Q1231" s="415"/>
      <c r="R1231" s="415"/>
      <c r="S1231" s="415"/>
      <c r="T1231" s="415"/>
      <c r="U1231" s="415"/>
      <c r="V1231" s="415"/>
      <c r="W1231" s="415"/>
      <c r="X1231" s="415"/>
      <c r="Y1231" s="415"/>
      <c r="Z1231" s="415"/>
      <c r="AA1231" s="415"/>
      <c r="AB1231" s="415"/>
      <c r="AC1231" s="415"/>
      <c r="AD1231" s="415"/>
      <c r="AE1231" s="415"/>
      <c r="AF1231" s="415"/>
      <c r="AG1231" s="415"/>
      <c r="AH1231" s="415"/>
      <c r="AI1231" s="415"/>
      <c r="AJ1231" s="415"/>
      <c r="AK1231" s="415"/>
      <c r="AL1231" s="415"/>
      <c r="AM1231" s="415"/>
      <c r="AN1231" s="415"/>
    </row>
    <row r="1232" ht="21.75" hidden="1" customHeight="1">
      <c r="A1232" s="416" t="s">
        <v>164</v>
      </c>
      <c r="B1232" s="417" t="s">
        <v>7984</v>
      </c>
      <c r="C1232" s="417"/>
      <c r="D1232" s="448" t="s">
        <v>7985</v>
      </c>
      <c r="E1232" s="448"/>
      <c r="F1232" s="419" t="s">
        <v>7986</v>
      </c>
      <c r="G1232" s="419" t="s">
        <v>7987</v>
      </c>
      <c r="H1232" s="419" t="s">
        <v>120</v>
      </c>
      <c r="I1232" s="419">
        <v>5.0</v>
      </c>
      <c r="J1232" s="420">
        <v>45617.0</v>
      </c>
      <c r="K1232" s="419" t="s">
        <v>123</v>
      </c>
      <c r="L1232" s="419" t="s">
        <v>7481</v>
      </c>
      <c r="M1232" s="450" t="s">
        <v>6775</v>
      </c>
      <c r="N1232" s="415"/>
      <c r="O1232" s="419"/>
      <c r="P1232" s="421"/>
      <c r="Q1232" s="415"/>
      <c r="R1232" s="415"/>
      <c r="S1232" s="415"/>
      <c r="T1232" s="415"/>
      <c r="U1232" s="415"/>
      <c r="V1232" s="415"/>
      <c r="W1232" s="415"/>
      <c r="X1232" s="415"/>
      <c r="Y1232" s="415"/>
      <c r="Z1232" s="415"/>
      <c r="AA1232" s="415"/>
      <c r="AB1232" s="415"/>
      <c r="AC1232" s="415"/>
      <c r="AD1232" s="415"/>
      <c r="AE1232" s="415"/>
      <c r="AF1232" s="415"/>
      <c r="AG1232" s="415"/>
      <c r="AH1232" s="415"/>
      <c r="AI1232" s="415"/>
      <c r="AJ1232" s="415"/>
      <c r="AK1232" s="415"/>
      <c r="AL1232" s="415"/>
      <c r="AM1232" s="415"/>
      <c r="AN1232" s="415"/>
    </row>
    <row r="1233" ht="21.75" hidden="1" customHeight="1">
      <c r="A1233" s="416" t="s">
        <v>164</v>
      </c>
      <c r="B1233" s="417" t="s">
        <v>7988</v>
      </c>
      <c r="C1233" s="417"/>
      <c r="D1233" s="448" t="s">
        <v>7989</v>
      </c>
      <c r="E1233" s="448"/>
      <c r="F1233" s="419" t="s">
        <v>7990</v>
      </c>
      <c r="G1233" s="419" t="s">
        <v>7991</v>
      </c>
      <c r="H1233" s="419" t="s">
        <v>120</v>
      </c>
      <c r="I1233" s="419">
        <v>5.0</v>
      </c>
      <c r="J1233" s="420">
        <v>45587.0</v>
      </c>
      <c r="K1233" s="419" t="s">
        <v>123</v>
      </c>
      <c r="L1233" s="419" t="s">
        <v>7481</v>
      </c>
      <c r="M1233" s="450" t="s">
        <v>6775</v>
      </c>
      <c r="N1233" s="415"/>
      <c r="O1233" s="419"/>
      <c r="P1233" s="421"/>
      <c r="Q1233" s="415"/>
      <c r="R1233" s="415"/>
      <c r="S1233" s="415"/>
      <c r="T1233" s="415"/>
      <c r="U1233" s="415"/>
      <c r="V1233" s="415"/>
      <c r="W1233" s="415"/>
      <c r="X1233" s="415"/>
      <c r="Y1233" s="415"/>
      <c r="Z1233" s="415"/>
      <c r="AA1233" s="415"/>
      <c r="AB1233" s="415"/>
      <c r="AC1233" s="415"/>
      <c r="AD1233" s="415"/>
      <c r="AE1233" s="415"/>
      <c r="AF1233" s="415"/>
      <c r="AG1233" s="415"/>
      <c r="AH1233" s="415"/>
      <c r="AI1233" s="415"/>
      <c r="AJ1233" s="415"/>
      <c r="AK1233" s="415"/>
      <c r="AL1233" s="415"/>
      <c r="AM1233" s="415"/>
      <c r="AN1233" s="415"/>
    </row>
    <row r="1234" ht="21.75" hidden="1" customHeight="1">
      <c r="A1234" s="416" t="s">
        <v>164</v>
      </c>
      <c r="B1234" s="417" t="s">
        <v>7992</v>
      </c>
      <c r="C1234" s="417"/>
      <c r="D1234" s="448" t="s">
        <v>7993</v>
      </c>
      <c r="E1234" s="448"/>
      <c r="F1234" s="419" t="s">
        <v>7994</v>
      </c>
      <c r="G1234" s="415"/>
      <c r="H1234" s="419" t="s">
        <v>120</v>
      </c>
      <c r="I1234" s="419">
        <v>5.0</v>
      </c>
      <c r="J1234" s="420">
        <v>45560.0</v>
      </c>
      <c r="K1234" s="419" t="s">
        <v>123</v>
      </c>
      <c r="L1234" s="419" t="s">
        <v>7995</v>
      </c>
      <c r="M1234" s="450" t="s">
        <v>6775</v>
      </c>
      <c r="N1234" s="415"/>
      <c r="O1234" s="419"/>
      <c r="P1234" s="421"/>
      <c r="Q1234" s="415"/>
      <c r="R1234" s="415"/>
      <c r="S1234" s="415"/>
      <c r="T1234" s="415"/>
      <c r="U1234" s="415"/>
      <c r="V1234" s="415"/>
      <c r="W1234" s="415"/>
      <c r="X1234" s="415"/>
      <c r="Y1234" s="415"/>
      <c r="Z1234" s="415"/>
      <c r="AA1234" s="415"/>
      <c r="AB1234" s="415"/>
      <c r="AC1234" s="415"/>
      <c r="AD1234" s="415"/>
      <c r="AE1234" s="415"/>
      <c r="AF1234" s="415"/>
      <c r="AG1234" s="415"/>
      <c r="AH1234" s="415"/>
      <c r="AI1234" s="415"/>
      <c r="AJ1234" s="415"/>
      <c r="AK1234" s="415"/>
      <c r="AL1234" s="415"/>
      <c r="AM1234" s="415"/>
      <c r="AN1234" s="415"/>
    </row>
    <row r="1235" ht="21.75" hidden="1" customHeight="1">
      <c r="A1235" s="416" t="s">
        <v>164</v>
      </c>
      <c r="B1235" s="417" t="s">
        <v>7996</v>
      </c>
      <c r="C1235" s="417"/>
      <c r="D1235" s="448" t="s">
        <v>7997</v>
      </c>
      <c r="E1235" s="448"/>
      <c r="F1235" s="419" t="s">
        <v>7998</v>
      </c>
      <c r="G1235" s="419" t="s">
        <v>7999</v>
      </c>
      <c r="H1235" s="419" t="s">
        <v>120</v>
      </c>
      <c r="I1235" s="419">
        <v>5.0</v>
      </c>
      <c r="J1235" s="420">
        <v>45492.0</v>
      </c>
      <c r="K1235" s="419" t="s">
        <v>123</v>
      </c>
      <c r="L1235" s="419" t="s">
        <v>7481</v>
      </c>
      <c r="M1235" s="450" t="s">
        <v>6775</v>
      </c>
      <c r="N1235" s="415"/>
      <c r="O1235" s="419"/>
      <c r="P1235" s="421"/>
      <c r="Q1235" s="415"/>
      <c r="R1235" s="415"/>
      <c r="S1235" s="415"/>
      <c r="T1235" s="415"/>
      <c r="U1235" s="415"/>
      <c r="V1235" s="415"/>
      <c r="W1235" s="415"/>
      <c r="X1235" s="415"/>
      <c r="Y1235" s="415"/>
      <c r="Z1235" s="415"/>
      <c r="AA1235" s="415"/>
      <c r="AB1235" s="415"/>
      <c r="AC1235" s="415"/>
      <c r="AD1235" s="415"/>
      <c r="AE1235" s="415"/>
      <c r="AF1235" s="415"/>
      <c r="AG1235" s="415"/>
      <c r="AH1235" s="415"/>
      <c r="AI1235" s="415"/>
      <c r="AJ1235" s="415"/>
      <c r="AK1235" s="415"/>
      <c r="AL1235" s="415"/>
      <c r="AM1235" s="415"/>
      <c r="AN1235" s="415"/>
    </row>
    <row r="1236" ht="21.75" hidden="1" customHeight="1">
      <c r="A1236" s="416" t="s">
        <v>164</v>
      </c>
      <c r="B1236" s="417" t="s">
        <v>8000</v>
      </c>
      <c r="C1236" s="417"/>
      <c r="D1236" s="448" t="s">
        <v>8001</v>
      </c>
      <c r="E1236" s="448"/>
      <c r="F1236" s="419" t="s">
        <v>8002</v>
      </c>
      <c r="G1236" s="419" t="s">
        <v>8003</v>
      </c>
      <c r="H1236" s="419" t="s">
        <v>120</v>
      </c>
      <c r="I1236" s="419">
        <v>5.0</v>
      </c>
      <c r="J1236" s="420">
        <v>45320.0</v>
      </c>
      <c r="K1236" s="419" t="s">
        <v>123</v>
      </c>
      <c r="L1236" s="419" t="s">
        <v>8004</v>
      </c>
      <c r="M1236" s="450" t="s">
        <v>6775</v>
      </c>
      <c r="N1236" s="415"/>
      <c r="O1236" s="419"/>
      <c r="P1236" s="421"/>
      <c r="Q1236" s="415"/>
      <c r="R1236" s="415"/>
      <c r="S1236" s="415"/>
      <c r="T1236" s="415"/>
      <c r="U1236" s="415"/>
      <c r="V1236" s="415"/>
      <c r="W1236" s="415"/>
      <c r="X1236" s="415"/>
      <c r="Y1236" s="415"/>
      <c r="Z1236" s="415"/>
      <c r="AA1236" s="415"/>
      <c r="AB1236" s="415"/>
      <c r="AC1236" s="415"/>
      <c r="AD1236" s="415"/>
      <c r="AE1236" s="415"/>
      <c r="AF1236" s="415"/>
      <c r="AG1236" s="415"/>
      <c r="AH1236" s="415"/>
      <c r="AI1236" s="415"/>
      <c r="AJ1236" s="415"/>
      <c r="AK1236" s="415"/>
      <c r="AL1236" s="415"/>
      <c r="AM1236" s="415"/>
      <c r="AN1236" s="415"/>
    </row>
    <row r="1237" ht="21.75" hidden="1" customHeight="1">
      <c r="A1237" s="416" t="s">
        <v>164</v>
      </c>
      <c r="B1237" s="417" t="s">
        <v>8005</v>
      </c>
      <c r="C1237" s="417"/>
      <c r="D1237" s="448" t="s">
        <v>8006</v>
      </c>
      <c r="E1237" s="448"/>
      <c r="F1237" s="419" t="s">
        <v>8007</v>
      </c>
      <c r="G1237" s="419" t="s">
        <v>8008</v>
      </c>
      <c r="H1237" s="419" t="s">
        <v>92</v>
      </c>
      <c r="I1237" s="419">
        <v>5.0</v>
      </c>
      <c r="J1237" s="420">
        <v>45687.0</v>
      </c>
      <c r="K1237" s="419" t="s">
        <v>89</v>
      </c>
      <c r="L1237" s="419" t="s">
        <v>8009</v>
      </c>
      <c r="M1237" s="450" t="s">
        <v>6775</v>
      </c>
      <c r="N1237" s="415"/>
      <c r="O1237" s="419"/>
      <c r="P1237" s="421"/>
      <c r="Q1237" s="415"/>
      <c r="R1237" s="415"/>
      <c r="S1237" s="415"/>
      <c r="T1237" s="415"/>
      <c r="U1237" s="415"/>
      <c r="V1237" s="415"/>
      <c r="W1237" s="415"/>
      <c r="X1237" s="415"/>
      <c r="Y1237" s="415"/>
      <c r="Z1237" s="415"/>
      <c r="AA1237" s="415"/>
      <c r="AB1237" s="415"/>
      <c r="AC1237" s="415"/>
      <c r="AD1237" s="415"/>
      <c r="AE1237" s="415"/>
      <c r="AF1237" s="415"/>
      <c r="AG1237" s="415"/>
      <c r="AH1237" s="415"/>
      <c r="AI1237" s="415"/>
      <c r="AJ1237" s="415"/>
      <c r="AK1237" s="415"/>
      <c r="AL1237" s="415"/>
      <c r="AM1237" s="415"/>
      <c r="AN1237" s="415"/>
    </row>
    <row r="1238" ht="21.75" hidden="1" customHeight="1">
      <c r="A1238" s="416" t="s">
        <v>164</v>
      </c>
      <c r="B1238" s="417" t="s">
        <v>8010</v>
      </c>
      <c r="C1238" s="417"/>
      <c r="D1238" s="448" t="s">
        <v>8011</v>
      </c>
      <c r="E1238" s="448"/>
      <c r="F1238" s="419" t="s">
        <v>8012</v>
      </c>
      <c r="G1238" s="419" t="s">
        <v>8013</v>
      </c>
      <c r="H1238" s="419" t="s">
        <v>92</v>
      </c>
      <c r="I1238" s="419">
        <v>5.0</v>
      </c>
      <c r="J1238" s="420">
        <v>45795.0</v>
      </c>
      <c r="K1238" s="419" t="s">
        <v>89</v>
      </c>
      <c r="L1238" s="419" t="s">
        <v>8009</v>
      </c>
      <c r="M1238" s="450" t="s">
        <v>6775</v>
      </c>
      <c r="N1238" s="415"/>
      <c r="O1238" s="419"/>
      <c r="P1238" s="421"/>
      <c r="Q1238" s="415"/>
      <c r="R1238" s="415"/>
      <c r="S1238" s="415"/>
      <c r="T1238" s="415"/>
      <c r="U1238" s="415"/>
      <c r="V1238" s="415"/>
      <c r="W1238" s="415"/>
      <c r="X1238" s="415"/>
      <c r="Y1238" s="415"/>
      <c r="Z1238" s="415"/>
      <c r="AA1238" s="415"/>
      <c r="AB1238" s="415"/>
      <c r="AC1238" s="415"/>
      <c r="AD1238" s="415"/>
      <c r="AE1238" s="415"/>
      <c r="AF1238" s="415"/>
      <c r="AG1238" s="415"/>
      <c r="AH1238" s="415"/>
      <c r="AI1238" s="415"/>
      <c r="AJ1238" s="415"/>
      <c r="AK1238" s="415"/>
      <c r="AL1238" s="415"/>
      <c r="AM1238" s="415"/>
      <c r="AN1238" s="415"/>
    </row>
    <row r="1239" ht="21.75" hidden="1" customHeight="1">
      <c r="A1239" s="416" t="s">
        <v>164</v>
      </c>
      <c r="B1239" s="417" t="s">
        <v>8014</v>
      </c>
      <c r="C1239" s="417"/>
      <c r="D1239" s="448" t="s">
        <v>8015</v>
      </c>
      <c r="E1239" s="448"/>
      <c r="F1239" s="419" t="s">
        <v>8016</v>
      </c>
      <c r="G1239" s="419" t="s">
        <v>8017</v>
      </c>
      <c r="H1239" s="419" t="s">
        <v>92</v>
      </c>
      <c r="I1239" s="419">
        <v>5.0</v>
      </c>
      <c r="J1239" s="420">
        <v>45722.0</v>
      </c>
      <c r="K1239" s="419" t="s">
        <v>89</v>
      </c>
      <c r="L1239" s="419" t="s">
        <v>8009</v>
      </c>
      <c r="M1239" s="450" t="s">
        <v>6775</v>
      </c>
      <c r="N1239" s="415"/>
      <c r="O1239" s="419"/>
      <c r="P1239" s="421"/>
      <c r="Q1239" s="415"/>
      <c r="R1239" s="415"/>
      <c r="S1239" s="415"/>
      <c r="T1239" s="415"/>
      <c r="U1239" s="415"/>
      <c r="V1239" s="415"/>
      <c r="W1239" s="415"/>
      <c r="X1239" s="415"/>
      <c r="Y1239" s="415"/>
      <c r="Z1239" s="415"/>
      <c r="AA1239" s="415"/>
      <c r="AB1239" s="415"/>
      <c r="AC1239" s="415"/>
      <c r="AD1239" s="415"/>
      <c r="AE1239" s="415"/>
      <c r="AF1239" s="415"/>
      <c r="AG1239" s="415"/>
      <c r="AH1239" s="415"/>
      <c r="AI1239" s="415"/>
      <c r="AJ1239" s="415"/>
      <c r="AK1239" s="415"/>
      <c r="AL1239" s="415"/>
      <c r="AM1239" s="415"/>
      <c r="AN1239" s="415"/>
    </row>
    <row r="1240" ht="21.75" hidden="1" customHeight="1">
      <c r="A1240" s="416" t="s">
        <v>164</v>
      </c>
      <c r="B1240" s="417" t="s">
        <v>8018</v>
      </c>
      <c r="C1240" s="417"/>
      <c r="D1240" s="448" t="s">
        <v>8019</v>
      </c>
      <c r="E1240" s="448"/>
      <c r="F1240" s="419" t="s">
        <v>8020</v>
      </c>
      <c r="G1240" s="419" t="s">
        <v>8021</v>
      </c>
      <c r="H1240" s="419" t="s">
        <v>92</v>
      </c>
      <c r="I1240" s="419">
        <v>5.0</v>
      </c>
      <c r="J1240" s="420">
        <v>45706.0</v>
      </c>
      <c r="K1240" s="419" t="s">
        <v>89</v>
      </c>
      <c r="L1240" s="419" t="s">
        <v>8009</v>
      </c>
      <c r="M1240" s="450" t="s">
        <v>6775</v>
      </c>
      <c r="N1240" s="415"/>
      <c r="O1240" s="419"/>
      <c r="P1240" s="421"/>
      <c r="Q1240" s="415"/>
      <c r="R1240" s="415"/>
      <c r="S1240" s="415"/>
      <c r="T1240" s="415"/>
      <c r="U1240" s="415"/>
      <c r="V1240" s="415"/>
      <c r="W1240" s="415"/>
      <c r="X1240" s="415"/>
      <c r="Y1240" s="415"/>
      <c r="Z1240" s="415"/>
      <c r="AA1240" s="415"/>
      <c r="AB1240" s="415"/>
      <c r="AC1240" s="415"/>
      <c r="AD1240" s="415"/>
      <c r="AE1240" s="415"/>
      <c r="AF1240" s="415"/>
      <c r="AG1240" s="415"/>
      <c r="AH1240" s="415"/>
      <c r="AI1240" s="415"/>
      <c r="AJ1240" s="415"/>
      <c r="AK1240" s="415"/>
      <c r="AL1240" s="415"/>
      <c r="AM1240" s="415"/>
      <c r="AN1240" s="415"/>
    </row>
    <row r="1241" ht="21.75" hidden="1" customHeight="1">
      <c r="A1241" s="416" t="s">
        <v>164</v>
      </c>
      <c r="B1241" s="417" t="s">
        <v>8022</v>
      </c>
      <c r="C1241" s="417"/>
      <c r="D1241" s="448" t="s">
        <v>8023</v>
      </c>
      <c r="E1241" s="448"/>
      <c r="F1241" s="419" t="s">
        <v>8024</v>
      </c>
      <c r="G1241" s="419" t="s">
        <v>8025</v>
      </c>
      <c r="H1241" s="419" t="s">
        <v>92</v>
      </c>
      <c r="I1241" s="419">
        <v>5.0</v>
      </c>
      <c r="J1241" s="420">
        <v>45694.0</v>
      </c>
      <c r="K1241" s="419" t="s">
        <v>89</v>
      </c>
      <c r="L1241" s="419" t="s">
        <v>8009</v>
      </c>
      <c r="M1241" s="450" t="s">
        <v>6775</v>
      </c>
      <c r="N1241" s="415"/>
      <c r="O1241" s="419"/>
      <c r="P1241" s="421"/>
      <c r="Q1241" s="415"/>
      <c r="R1241" s="415"/>
      <c r="S1241" s="415"/>
      <c r="T1241" s="415"/>
      <c r="U1241" s="415"/>
      <c r="V1241" s="415"/>
      <c r="W1241" s="415"/>
      <c r="X1241" s="415"/>
      <c r="Y1241" s="415"/>
      <c r="Z1241" s="415"/>
      <c r="AA1241" s="415"/>
      <c r="AB1241" s="415"/>
      <c r="AC1241" s="415"/>
      <c r="AD1241" s="415"/>
      <c r="AE1241" s="415"/>
      <c r="AF1241" s="415"/>
      <c r="AG1241" s="415"/>
      <c r="AH1241" s="415"/>
      <c r="AI1241" s="415"/>
      <c r="AJ1241" s="415"/>
      <c r="AK1241" s="415"/>
      <c r="AL1241" s="415"/>
      <c r="AM1241" s="415"/>
      <c r="AN1241" s="415"/>
    </row>
    <row r="1242" ht="21.75" hidden="1" customHeight="1">
      <c r="A1242" s="416" t="s">
        <v>164</v>
      </c>
      <c r="B1242" s="417" t="s">
        <v>8026</v>
      </c>
      <c r="C1242" s="417"/>
      <c r="D1242" s="448" t="s">
        <v>8027</v>
      </c>
      <c r="E1242" s="448"/>
      <c r="F1242" s="419" t="s">
        <v>8028</v>
      </c>
      <c r="G1242" s="419" t="s">
        <v>8029</v>
      </c>
      <c r="H1242" s="419" t="s">
        <v>92</v>
      </c>
      <c r="I1242" s="419">
        <v>5.0</v>
      </c>
      <c r="J1242" s="420">
        <v>45648.0</v>
      </c>
      <c r="K1242" s="419" t="s">
        <v>89</v>
      </c>
      <c r="L1242" s="419" t="s">
        <v>8009</v>
      </c>
      <c r="M1242" s="450" t="s">
        <v>6775</v>
      </c>
      <c r="N1242" s="415"/>
      <c r="O1242" s="419"/>
      <c r="P1242" s="421"/>
      <c r="Q1242" s="415"/>
      <c r="R1242" s="415"/>
      <c r="S1242" s="415"/>
      <c r="T1242" s="415"/>
      <c r="U1242" s="415"/>
      <c r="V1242" s="415"/>
      <c r="W1242" s="415"/>
      <c r="X1242" s="415"/>
      <c r="Y1242" s="415"/>
      <c r="Z1242" s="415"/>
      <c r="AA1242" s="415"/>
      <c r="AB1242" s="415"/>
      <c r="AC1242" s="415"/>
      <c r="AD1242" s="415"/>
      <c r="AE1242" s="415"/>
      <c r="AF1242" s="415"/>
      <c r="AG1242" s="415"/>
      <c r="AH1242" s="415"/>
      <c r="AI1242" s="415"/>
      <c r="AJ1242" s="415"/>
      <c r="AK1242" s="415"/>
      <c r="AL1242" s="415"/>
      <c r="AM1242" s="415"/>
      <c r="AN1242" s="415"/>
    </row>
    <row r="1243" ht="21.75" hidden="1" customHeight="1">
      <c r="A1243" s="416" t="s">
        <v>164</v>
      </c>
      <c r="B1243" s="417" t="s">
        <v>8030</v>
      </c>
      <c r="C1243" s="417"/>
      <c r="D1243" s="448" t="s">
        <v>8031</v>
      </c>
      <c r="E1243" s="448"/>
      <c r="F1243" s="419" t="s">
        <v>8032</v>
      </c>
      <c r="G1243" s="419" t="s">
        <v>8033</v>
      </c>
      <c r="H1243" s="419" t="s">
        <v>92</v>
      </c>
      <c r="I1243" s="419">
        <v>5.0</v>
      </c>
      <c r="J1243" s="420">
        <v>45643.0</v>
      </c>
      <c r="K1243" s="419" t="s">
        <v>89</v>
      </c>
      <c r="L1243" s="419" t="s">
        <v>7585</v>
      </c>
      <c r="M1243" s="450" t="s">
        <v>6775</v>
      </c>
      <c r="N1243" s="415"/>
      <c r="O1243" s="419"/>
      <c r="P1243" s="421"/>
      <c r="Q1243" s="415"/>
      <c r="R1243" s="415"/>
      <c r="S1243" s="415"/>
      <c r="T1243" s="415"/>
      <c r="U1243" s="415"/>
      <c r="V1243" s="415"/>
      <c r="W1243" s="415"/>
      <c r="X1243" s="415"/>
      <c r="Y1243" s="415"/>
      <c r="Z1243" s="415"/>
      <c r="AA1243" s="415"/>
      <c r="AB1243" s="415"/>
      <c r="AC1243" s="415"/>
      <c r="AD1243" s="415"/>
      <c r="AE1243" s="415"/>
      <c r="AF1243" s="415"/>
      <c r="AG1243" s="415"/>
      <c r="AH1243" s="415"/>
      <c r="AI1243" s="415"/>
      <c r="AJ1243" s="415"/>
      <c r="AK1243" s="415"/>
      <c r="AL1243" s="415"/>
      <c r="AM1243" s="415"/>
      <c r="AN1243" s="415"/>
    </row>
    <row r="1244" ht="21.75" hidden="1" customHeight="1">
      <c r="A1244" s="416" t="s">
        <v>164</v>
      </c>
      <c r="B1244" s="417" t="s">
        <v>8034</v>
      </c>
      <c r="C1244" s="417"/>
      <c r="D1244" s="448" t="s">
        <v>8035</v>
      </c>
      <c r="E1244" s="448"/>
      <c r="F1244" s="419" t="s">
        <v>8036</v>
      </c>
      <c r="G1244" s="419" t="s">
        <v>8037</v>
      </c>
      <c r="H1244" s="419" t="s">
        <v>92</v>
      </c>
      <c r="I1244" s="419">
        <v>5.0</v>
      </c>
      <c r="J1244" s="420">
        <v>45637.0</v>
      </c>
      <c r="K1244" s="419" t="s">
        <v>89</v>
      </c>
      <c r="L1244" s="419" t="s">
        <v>7561</v>
      </c>
      <c r="M1244" s="450" t="s">
        <v>6775</v>
      </c>
      <c r="N1244" s="415"/>
      <c r="O1244" s="419"/>
      <c r="P1244" s="421"/>
      <c r="Q1244" s="415"/>
      <c r="R1244" s="415"/>
      <c r="S1244" s="415"/>
      <c r="T1244" s="415"/>
      <c r="U1244" s="415"/>
      <c r="V1244" s="415"/>
      <c r="W1244" s="415"/>
      <c r="X1244" s="415"/>
      <c r="Y1244" s="415"/>
      <c r="Z1244" s="415"/>
      <c r="AA1244" s="415"/>
      <c r="AB1244" s="415"/>
      <c r="AC1244" s="415"/>
      <c r="AD1244" s="415"/>
      <c r="AE1244" s="415"/>
      <c r="AF1244" s="415"/>
      <c r="AG1244" s="415"/>
      <c r="AH1244" s="415"/>
      <c r="AI1244" s="415"/>
      <c r="AJ1244" s="415"/>
      <c r="AK1244" s="415"/>
      <c r="AL1244" s="415"/>
      <c r="AM1244" s="415"/>
      <c r="AN1244" s="415"/>
    </row>
    <row r="1245" ht="21.75" hidden="1" customHeight="1">
      <c r="A1245" s="416" t="s">
        <v>164</v>
      </c>
      <c r="B1245" s="417" t="s">
        <v>8038</v>
      </c>
      <c r="C1245" s="417"/>
      <c r="D1245" s="448" t="s">
        <v>8039</v>
      </c>
      <c r="E1245" s="448"/>
      <c r="F1245" s="419" t="s">
        <v>8040</v>
      </c>
      <c r="G1245" s="419" t="s">
        <v>8041</v>
      </c>
      <c r="H1245" s="419" t="s">
        <v>92</v>
      </c>
      <c r="I1245" s="419">
        <v>5.0</v>
      </c>
      <c r="J1245" s="420">
        <v>45630.0</v>
      </c>
      <c r="K1245" s="419" t="s">
        <v>89</v>
      </c>
      <c r="L1245" s="419" t="s">
        <v>8009</v>
      </c>
      <c r="M1245" s="450" t="s">
        <v>6775</v>
      </c>
      <c r="N1245" s="415"/>
      <c r="O1245" s="419"/>
      <c r="P1245" s="421"/>
      <c r="Q1245" s="415"/>
      <c r="R1245" s="415"/>
      <c r="S1245" s="415"/>
      <c r="T1245" s="415"/>
      <c r="U1245" s="415"/>
      <c r="V1245" s="415"/>
      <c r="W1245" s="415"/>
      <c r="X1245" s="415"/>
      <c r="Y1245" s="415"/>
      <c r="Z1245" s="415"/>
      <c r="AA1245" s="415"/>
      <c r="AB1245" s="415"/>
      <c r="AC1245" s="415"/>
      <c r="AD1245" s="415"/>
      <c r="AE1245" s="415"/>
      <c r="AF1245" s="415"/>
      <c r="AG1245" s="415"/>
      <c r="AH1245" s="415"/>
      <c r="AI1245" s="415"/>
      <c r="AJ1245" s="415"/>
      <c r="AK1245" s="415"/>
      <c r="AL1245" s="415"/>
      <c r="AM1245" s="415"/>
      <c r="AN1245" s="415"/>
    </row>
    <row r="1246" ht="21.75" hidden="1" customHeight="1">
      <c r="A1246" s="416" t="s">
        <v>164</v>
      </c>
      <c r="B1246" s="417" t="s">
        <v>8042</v>
      </c>
      <c r="C1246" s="417"/>
      <c r="D1246" s="448" t="s">
        <v>8043</v>
      </c>
      <c r="E1246" s="448"/>
      <c r="F1246" s="419" t="s">
        <v>8044</v>
      </c>
      <c r="G1246" s="419" t="s">
        <v>8045</v>
      </c>
      <c r="H1246" s="419" t="s">
        <v>92</v>
      </c>
      <c r="I1246" s="419">
        <v>5.0</v>
      </c>
      <c r="J1246" s="420">
        <v>45594.0</v>
      </c>
      <c r="K1246" s="419" t="s">
        <v>89</v>
      </c>
      <c r="L1246" s="419" t="s">
        <v>7585</v>
      </c>
      <c r="M1246" s="450" t="s">
        <v>6775</v>
      </c>
      <c r="N1246" s="415"/>
      <c r="O1246" s="419"/>
      <c r="P1246" s="421"/>
      <c r="Q1246" s="415"/>
      <c r="R1246" s="415"/>
      <c r="S1246" s="415"/>
      <c r="T1246" s="415"/>
      <c r="U1246" s="415"/>
      <c r="V1246" s="415"/>
      <c r="W1246" s="415"/>
      <c r="X1246" s="415"/>
      <c r="Y1246" s="415"/>
      <c r="Z1246" s="415"/>
      <c r="AA1246" s="415"/>
      <c r="AB1246" s="415"/>
      <c r="AC1246" s="415"/>
      <c r="AD1246" s="415"/>
      <c r="AE1246" s="415"/>
      <c r="AF1246" s="415"/>
      <c r="AG1246" s="415"/>
      <c r="AH1246" s="415"/>
      <c r="AI1246" s="415"/>
      <c r="AJ1246" s="415"/>
      <c r="AK1246" s="415"/>
      <c r="AL1246" s="415"/>
      <c r="AM1246" s="415"/>
      <c r="AN1246" s="415"/>
    </row>
    <row r="1247" ht="21.75" hidden="1" customHeight="1">
      <c r="A1247" s="416" t="s">
        <v>164</v>
      </c>
      <c r="B1247" s="417" t="s">
        <v>8046</v>
      </c>
      <c r="C1247" s="417"/>
      <c r="D1247" s="448" t="s">
        <v>8047</v>
      </c>
      <c r="E1247" s="448"/>
      <c r="F1247" s="419" t="s">
        <v>8048</v>
      </c>
      <c r="G1247" s="419" t="s">
        <v>8049</v>
      </c>
      <c r="H1247" s="419" t="s">
        <v>92</v>
      </c>
      <c r="I1247" s="419">
        <v>5.0</v>
      </c>
      <c r="J1247" s="420">
        <v>45582.0</v>
      </c>
      <c r="K1247" s="419" t="s">
        <v>89</v>
      </c>
      <c r="L1247" s="419" t="s">
        <v>7561</v>
      </c>
      <c r="M1247" s="450" t="s">
        <v>6775</v>
      </c>
      <c r="N1247" s="415"/>
      <c r="O1247" s="419"/>
      <c r="P1247" s="421"/>
      <c r="Q1247" s="415"/>
      <c r="R1247" s="415"/>
      <c r="S1247" s="415"/>
      <c r="T1247" s="415"/>
      <c r="U1247" s="415"/>
      <c r="V1247" s="415"/>
      <c r="W1247" s="415"/>
      <c r="X1247" s="415"/>
      <c r="Y1247" s="415"/>
      <c r="Z1247" s="415"/>
      <c r="AA1247" s="415"/>
      <c r="AB1247" s="415"/>
      <c r="AC1247" s="415"/>
      <c r="AD1247" s="415"/>
      <c r="AE1247" s="415"/>
      <c r="AF1247" s="415"/>
      <c r="AG1247" s="415"/>
      <c r="AH1247" s="415"/>
      <c r="AI1247" s="415"/>
      <c r="AJ1247" s="415"/>
      <c r="AK1247" s="415"/>
      <c r="AL1247" s="415"/>
      <c r="AM1247" s="415"/>
      <c r="AN1247" s="415"/>
    </row>
    <row r="1248" ht="21.75" hidden="1" customHeight="1">
      <c r="A1248" s="416" t="s">
        <v>164</v>
      </c>
      <c r="B1248" s="417" t="s">
        <v>8050</v>
      </c>
      <c r="C1248" s="417"/>
      <c r="D1248" s="448" t="s">
        <v>8051</v>
      </c>
      <c r="E1248" s="448"/>
      <c r="F1248" s="419" t="s">
        <v>8052</v>
      </c>
      <c r="G1248" s="419" t="s">
        <v>8053</v>
      </c>
      <c r="H1248" s="419" t="s">
        <v>92</v>
      </c>
      <c r="I1248" s="419">
        <v>5.0</v>
      </c>
      <c r="J1248" s="420">
        <v>45573.0</v>
      </c>
      <c r="K1248" s="419" t="s">
        <v>89</v>
      </c>
      <c r="L1248" s="419" t="s">
        <v>8009</v>
      </c>
      <c r="M1248" s="450" t="s">
        <v>6775</v>
      </c>
      <c r="N1248" s="415"/>
      <c r="O1248" s="419"/>
      <c r="P1248" s="421"/>
      <c r="Q1248" s="415"/>
      <c r="R1248" s="415"/>
      <c r="S1248" s="415"/>
      <c r="T1248" s="415"/>
      <c r="U1248" s="415"/>
      <c r="V1248" s="415"/>
      <c r="W1248" s="415"/>
      <c r="X1248" s="415"/>
      <c r="Y1248" s="415"/>
      <c r="Z1248" s="415"/>
      <c r="AA1248" s="415"/>
      <c r="AB1248" s="415"/>
      <c r="AC1248" s="415"/>
      <c r="AD1248" s="415"/>
      <c r="AE1248" s="415"/>
      <c r="AF1248" s="415"/>
      <c r="AG1248" s="415"/>
      <c r="AH1248" s="415"/>
      <c r="AI1248" s="415"/>
      <c r="AJ1248" s="415"/>
      <c r="AK1248" s="415"/>
      <c r="AL1248" s="415"/>
      <c r="AM1248" s="415"/>
      <c r="AN1248" s="415"/>
    </row>
    <row r="1249" ht="21.75" hidden="1" customHeight="1">
      <c r="A1249" s="416" t="s">
        <v>164</v>
      </c>
      <c r="B1249" s="417" t="s">
        <v>8054</v>
      </c>
      <c r="C1249" s="417"/>
      <c r="D1249" s="448" t="s">
        <v>8055</v>
      </c>
      <c r="E1249" s="448"/>
      <c r="F1249" s="419" t="s">
        <v>8056</v>
      </c>
      <c r="G1249" s="419" t="s">
        <v>8057</v>
      </c>
      <c r="H1249" s="419" t="s">
        <v>92</v>
      </c>
      <c r="I1249" s="419">
        <v>5.0</v>
      </c>
      <c r="J1249" s="420">
        <v>45560.0</v>
      </c>
      <c r="K1249" s="419" t="s">
        <v>89</v>
      </c>
      <c r="L1249" s="419" t="s">
        <v>7585</v>
      </c>
      <c r="M1249" s="450" t="s">
        <v>6775</v>
      </c>
      <c r="N1249" s="415"/>
      <c r="O1249" s="419"/>
      <c r="P1249" s="421"/>
      <c r="Q1249" s="415"/>
      <c r="R1249" s="415"/>
      <c r="S1249" s="415"/>
      <c r="T1249" s="415"/>
      <c r="U1249" s="415"/>
      <c r="V1249" s="415"/>
      <c r="W1249" s="415"/>
      <c r="X1249" s="415"/>
      <c r="Y1249" s="415"/>
      <c r="Z1249" s="415"/>
      <c r="AA1249" s="415"/>
      <c r="AB1249" s="415"/>
      <c r="AC1249" s="415"/>
      <c r="AD1249" s="415"/>
      <c r="AE1249" s="415"/>
      <c r="AF1249" s="415"/>
      <c r="AG1249" s="415"/>
      <c r="AH1249" s="415"/>
      <c r="AI1249" s="415"/>
      <c r="AJ1249" s="415"/>
      <c r="AK1249" s="415"/>
      <c r="AL1249" s="415"/>
      <c r="AM1249" s="415"/>
      <c r="AN1249" s="415"/>
    </row>
    <row r="1250" ht="21.75" hidden="1" customHeight="1">
      <c r="A1250" s="416" t="s">
        <v>164</v>
      </c>
      <c r="B1250" s="417" t="s">
        <v>8058</v>
      </c>
      <c r="C1250" s="417"/>
      <c r="D1250" s="448" t="s">
        <v>8059</v>
      </c>
      <c r="E1250" s="448"/>
      <c r="F1250" s="419" t="s">
        <v>8060</v>
      </c>
      <c r="G1250" s="419" t="s">
        <v>8061</v>
      </c>
      <c r="H1250" s="419" t="s">
        <v>92</v>
      </c>
      <c r="I1250" s="419">
        <v>5.0</v>
      </c>
      <c r="J1250" s="420">
        <v>45534.0</v>
      </c>
      <c r="K1250" s="419" t="s">
        <v>89</v>
      </c>
      <c r="L1250" s="419" t="s">
        <v>7585</v>
      </c>
      <c r="M1250" s="450" t="s">
        <v>6775</v>
      </c>
      <c r="N1250" s="415"/>
      <c r="O1250" s="419"/>
      <c r="P1250" s="421"/>
      <c r="Q1250" s="415"/>
      <c r="R1250" s="415"/>
      <c r="S1250" s="415"/>
      <c r="T1250" s="415"/>
      <c r="U1250" s="415"/>
      <c r="V1250" s="415"/>
      <c r="W1250" s="415"/>
      <c r="X1250" s="415"/>
      <c r="Y1250" s="415"/>
      <c r="Z1250" s="415"/>
      <c r="AA1250" s="415"/>
      <c r="AB1250" s="415"/>
      <c r="AC1250" s="415"/>
      <c r="AD1250" s="415"/>
      <c r="AE1250" s="415"/>
      <c r="AF1250" s="415"/>
      <c r="AG1250" s="415"/>
      <c r="AH1250" s="415"/>
      <c r="AI1250" s="415"/>
      <c r="AJ1250" s="415"/>
      <c r="AK1250" s="415"/>
      <c r="AL1250" s="415"/>
      <c r="AM1250" s="415"/>
      <c r="AN1250" s="415"/>
    </row>
    <row r="1251" ht="21.75" hidden="1" customHeight="1">
      <c r="A1251" s="416" t="s">
        <v>164</v>
      </c>
      <c r="B1251" s="417" t="s">
        <v>8062</v>
      </c>
      <c r="C1251" s="417"/>
      <c r="D1251" s="448" t="s">
        <v>8063</v>
      </c>
      <c r="E1251" s="448"/>
      <c r="F1251" s="419" t="s">
        <v>8064</v>
      </c>
      <c r="G1251" s="419" t="s">
        <v>8065</v>
      </c>
      <c r="H1251" s="419" t="s">
        <v>92</v>
      </c>
      <c r="I1251" s="419">
        <v>5.0</v>
      </c>
      <c r="J1251" s="420">
        <v>45531.0</v>
      </c>
      <c r="K1251" s="419" t="s">
        <v>89</v>
      </c>
      <c r="L1251" s="419" t="s">
        <v>8009</v>
      </c>
      <c r="M1251" s="450" t="s">
        <v>6775</v>
      </c>
      <c r="N1251" s="415"/>
      <c r="O1251" s="419"/>
      <c r="P1251" s="421"/>
      <c r="Q1251" s="415"/>
      <c r="R1251" s="415"/>
      <c r="S1251" s="415"/>
      <c r="T1251" s="415"/>
      <c r="U1251" s="415"/>
      <c r="V1251" s="415"/>
      <c r="W1251" s="415"/>
      <c r="X1251" s="415"/>
      <c r="Y1251" s="415"/>
      <c r="Z1251" s="415"/>
      <c r="AA1251" s="415"/>
      <c r="AB1251" s="415"/>
      <c r="AC1251" s="415"/>
      <c r="AD1251" s="415"/>
      <c r="AE1251" s="415"/>
      <c r="AF1251" s="415"/>
      <c r="AG1251" s="415"/>
      <c r="AH1251" s="415"/>
      <c r="AI1251" s="415"/>
      <c r="AJ1251" s="415"/>
      <c r="AK1251" s="415"/>
      <c r="AL1251" s="415"/>
      <c r="AM1251" s="415"/>
      <c r="AN1251" s="415"/>
    </row>
    <row r="1252" ht="21.75" hidden="1" customHeight="1">
      <c r="A1252" s="416" t="s">
        <v>164</v>
      </c>
      <c r="B1252" s="417" t="s">
        <v>8066</v>
      </c>
      <c r="C1252" s="417"/>
      <c r="D1252" s="448" t="s">
        <v>8067</v>
      </c>
      <c r="E1252" s="448"/>
      <c r="F1252" s="419" t="s">
        <v>8068</v>
      </c>
      <c r="G1252" s="419" t="s">
        <v>8069</v>
      </c>
      <c r="H1252" s="419" t="s">
        <v>92</v>
      </c>
      <c r="I1252" s="419">
        <v>5.0</v>
      </c>
      <c r="J1252" s="420">
        <v>45515.0</v>
      </c>
      <c r="K1252" s="419" t="s">
        <v>89</v>
      </c>
      <c r="L1252" s="419" t="s">
        <v>8009</v>
      </c>
      <c r="M1252" s="450" t="s">
        <v>6775</v>
      </c>
      <c r="N1252" s="415"/>
      <c r="O1252" s="419"/>
      <c r="P1252" s="421"/>
      <c r="Q1252" s="415"/>
      <c r="R1252" s="415"/>
      <c r="S1252" s="415"/>
      <c r="T1252" s="415"/>
      <c r="U1252" s="415"/>
      <c r="V1252" s="415"/>
      <c r="W1252" s="415"/>
      <c r="X1252" s="415"/>
      <c r="Y1252" s="415"/>
      <c r="Z1252" s="415"/>
      <c r="AA1252" s="415"/>
      <c r="AB1252" s="415"/>
      <c r="AC1252" s="415"/>
      <c r="AD1252" s="415"/>
      <c r="AE1252" s="415"/>
      <c r="AF1252" s="415"/>
      <c r="AG1252" s="415"/>
      <c r="AH1252" s="415"/>
      <c r="AI1252" s="415"/>
      <c r="AJ1252" s="415"/>
      <c r="AK1252" s="415"/>
      <c r="AL1252" s="415"/>
      <c r="AM1252" s="415"/>
      <c r="AN1252" s="415"/>
    </row>
    <row r="1253" ht="21.75" hidden="1" customHeight="1">
      <c r="A1253" s="416" t="s">
        <v>164</v>
      </c>
      <c r="B1253" s="417" t="s">
        <v>8070</v>
      </c>
      <c r="C1253" s="417"/>
      <c r="D1253" s="448" t="s">
        <v>8071</v>
      </c>
      <c r="E1253" s="448"/>
      <c r="F1253" s="419" t="s">
        <v>8072</v>
      </c>
      <c r="G1253" s="419" t="s">
        <v>8073</v>
      </c>
      <c r="H1253" s="419" t="s">
        <v>92</v>
      </c>
      <c r="I1253" s="419">
        <v>5.0</v>
      </c>
      <c r="J1253" s="420">
        <v>45511.0</v>
      </c>
      <c r="K1253" s="419" t="s">
        <v>89</v>
      </c>
      <c r="L1253" s="419" t="s">
        <v>7585</v>
      </c>
      <c r="M1253" s="450" t="s">
        <v>6775</v>
      </c>
      <c r="N1253" s="415"/>
      <c r="O1253" s="419"/>
      <c r="P1253" s="421"/>
      <c r="Q1253" s="415"/>
      <c r="R1253" s="415"/>
      <c r="S1253" s="415"/>
      <c r="T1253" s="415"/>
      <c r="U1253" s="415"/>
      <c r="V1253" s="415"/>
      <c r="W1253" s="415"/>
      <c r="X1253" s="415"/>
      <c r="Y1253" s="415"/>
      <c r="Z1253" s="415"/>
      <c r="AA1253" s="415"/>
      <c r="AB1253" s="415"/>
      <c r="AC1253" s="415"/>
      <c r="AD1253" s="415"/>
      <c r="AE1253" s="415"/>
      <c r="AF1253" s="415"/>
      <c r="AG1253" s="415"/>
      <c r="AH1253" s="415"/>
      <c r="AI1253" s="415"/>
      <c r="AJ1253" s="415"/>
      <c r="AK1253" s="415"/>
      <c r="AL1253" s="415"/>
      <c r="AM1253" s="415"/>
      <c r="AN1253" s="415"/>
    </row>
    <row r="1254" ht="21.75" hidden="1" customHeight="1">
      <c r="A1254" s="416" t="s">
        <v>164</v>
      </c>
      <c r="B1254" s="417" t="s">
        <v>8074</v>
      </c>
      <c r="C1254" s="417"/>
      <c r="D1254" s="448" t="s">
        <v>8075</v>
      </c>
      <c r="E1254" s="448"/>
      <c r="F1254" s="419" t="s">
        <v>8076</v>
      </c>
      <c r="G1254" s="419" t="s">
        <v>8077</v>
      </c>
      <c r="H1254" s="419" t="s">
        <v>92</v>
      </c>
      <c r="I1254" s="419">
        <v>5.0</v>
      </c>
      <c r="J1254" s="420">
        <v>45474.0</v>
      </c>
      <c r="K1254" s="419" t="s">
        <v>89</v>
      </c>
      <c r="L1254" s="419" t="s">
        <v>7585</v>
      </c>
      <c r="M1254" s="450" t="s">
        <v>6775</v>
      </c>
      <c r="N1254" s="415"/>
      <c r="O1254" s="419"/>
      <c r="P1254" s="421"/>
      <c r="Q1254" s="415"/>
      <c r="R1254" s="415"/>
      <c r="S1254" s="415"/>
      <c r="T1254" s="415"/>
      <c r="U1254" s="415"/>
      <c r="V1254" s="415"/>
      <c r="W1254" s="415"/>
      <c r="X1254" s="415"/>
      <c r="Y1254" s="415"/>
      <c r="Z1254" s="415"/>
      <c r="AA1254" s="415"/>
      <c r="AB1254" s="415"/>
      <c r="AC1254" s="415"/>
      <c r="AD1254" s="415"/>
      <c r="AE1254" s="415"/>
      <c r="AF1254" s="415"/>
      <c r="AG1254" s="415"/>
      <c r="AH1254" s="415"/>
      <c r="AI1254" s="415"/>
      <c r="AJ1254" s="415"/>
      <c r="AK1254" s="415"/>
      <c r="AL1254" s="415"/>
      <c r="AM1254" s="415"/>
      <c r="AN1254" s="415"/>
    </row>
    <row r="1255" ht="21.75" hidden="1" customHeight="1">
      <c r="A1255" s="416" t="s">
        <v>164</v>
      </c>
      <c r="B1255" s="417" t="s">
        <v>8078</v>
      </c>
      <c r="C1255" s="417"/>
      <c r="D1255" s="448" t="s">
        <v>8079</v>
      </c>
      <c r="E1255" s="448"/>
      <c r="F1255" s="419" t="s">
        <v>8080</v>
      </c>
      <c r="G1255" s="419" t="s">
        <v>8081</v>
      </c>
      <c r="H1255" s="419" t="s">
        <v>92</v>
      </c>
      <c r="I1255" s="419">
        <v>5.0</v>
      </c>
      <c r="J1255" s="420">
        <v>45376.0</v>
      </c>
      <c r="K1255" s="419" t="s">
        <v>89</v>
      </c>
      <c r="L1255" s="419" t="s">
        <v>8009</v>
      </c>
      <c r="M1255" s="450" t="s">
        <v>6775</v>
      </c>
      <c r="N1255" s="415"/>
      <c r="O1255" s="419"/>
      <c r="P1255" s="421"/>
      <c r="Q1255" s="415"/>
      <c r="R1255" s="415"/>
      <c r="S1255" s="415"/>
      <c r="T1255" s="415"/>
      <c r="U1255" s="415"/>
      <c r="V1255" s="415"/>
      <c r="W1255" s="415"/>
      <c r="X1255" s="415"/>
      <c r="Y1255" s="415"/>
      <c r="Z1255" s="415"/>
      <c r="AA1255" s="415"/>
      <c r="AB1255" s="415"/>
      <c r="AC1255" s="415"/>
      <c r="AD1255" s="415"/>
      <c r="AE1255" s="415"/>
      <c r="AF1255" s="415"/>
      <c r="AG1255" s="415"/>
      <c r="AH1255" s="415"/>
      <c r="AI1255" s="415"/>
      <c r="AJ1255" s="415"/>
      <c r="AK1255" s="415"/>
      <c r="AL1255" s="415"/>
      <c r="AM1255" s="415"/>
      <c r="AN1255" s="415"/>
    </row>
    <row r="1256" ht="21.75" hidden="1" customHeight="1">
      <c r="A1256" s="416" t="s">
        <v>164</v>
      </c>
      <c r="B1256" s="417" t="s">
        <v>8082</v>
      </c>
      <c r="C1256" s="417"/>
      <c r="D1256" s="448" t="s">
        <v>8083</v>
      </c>
      <c r="E1256" s="448"/>
      <c r="F1256" s="419" t="s">
        <v>8084</v>
      </c>
      <c r="G1256" s="419" t="s">
        <v>8085</v>
      </c>
      <c r="H1256" s="419" t="s">
        <v>92</v>
      </c>
      <c r="I1256" s="419">
        <v>5.0</v>
      </c>
      <c r="J1256" s="420">
        <v>45331.0</v>
      </c>
      <c r="K1256" s="419" t="s">
        <v>89</v>
      </c>
      <c r="L1256" s="419" t="s">
        <v>7585</v>
      </c>
      <c r="M1256" s="450" t="s">
        <v>6775</v>
      </c>
      <c r="N1256" s="415"/>
      <c r="O1256" s="419"/>
      <c r="P1256" s="421"/>
      <c r="Q1256" s="415"/>
      <c r="R1256" s="415"/>
      <c r="S1256" s="415"/>
      <c r="T1256" s="415"/>
      <c r="U1256" s="415"/>
      <c r="V1256" s="415"/>
      <c r="W1256" s="415"/>
      <c r="X1256" s="415"/>
      <c r="Y1256" s="415"/>
      <c r="Z1256" s="415"/>
      <c r="AA1256" s="415"/>
      <c r="AB1256" s="415"/>
      <c r="AC1256" s="415"/>
      <c r="AD1256" s="415"/>
      <c r="AE1256" s="415"/>
      <c r="AF1256" s="415"/>
      <c r="AG1256" s="415"/>
      <c r="AH1256" s="415"/>
      <c r="AI1256" s="415"/>
      <c r="AJ1256" s="415"/>
      <c r="AK1256" s="415"/>
      <c r="AL1256" s="415"/>
      <c r="AM1256" s="415"/>
      <c r="AN1256" s="415"/>
    </row>
    <row r="1257" ht="21.75" hidden="1" customHeight="1">
      <c r="A1257" s="416" t="s">
        <v>164</v>
      </c>
      <c r="B1257" s="417" t="s">
        <v>8086</v>
      </c>
      <c r="C1257" s="417"/>
      <c r="D1257" s="448" t="s">
        <v>8087</v>
      </c>
      <c r="E1257" s="448"/>
      <c r="F1257" s="419" t="s">
        <v>8088</v>
      </c>
      <c r="G1257" s="419" t="s">
        <v>8089</v>
      </c>
      <c r="H1257" s="419" t="s">
        <v>93</v>
      </c>
      <c r="I1257" s="419">
        <v>5.0</v>
      </c>
      <c r="J1257" s="420">
        <v>45827.0</v>
      </c>
      <c r="K1257" s="419" t="s">
        <v>89</v>
      </c>
      <c r="L1257" s="419" t="s">
        <v>7585</v>
      </c>
      <c r="M1257" s="450" t="s">
        <v>6775</v>
      </c>
      <c r="N1257" s="415"/>
      <c r="O1257" s="419"/>
      <c r="P1257" s="421"/>
      <c r="Q1257" s="415"/>
      <c r="R1257" s="415"/>
      <c r="S1257" s="415"/>
      <c r="T1257" s="415"/>
      <c r="U1257" s="415"/>
      <c r="V1257" s="415"/>
      <c r="W1257" s="415"/>
      <c r="X1257" s="415"/>
      <c r="Y1257" s="415"/>
      <c r="Z1257" s="415"/>
      <c r="AA1257" s="415"/>
      <c r="AB1257" s="415"/>
      <c r="AC1257" s="415"/>
      <c r="AD1257" s="415"/>
      <c r="AE1257" s="415"/>
      <c r="AF1257" s="415"/>
      <c r="AG1257" s="415"/>
      <c r="AH1257" s="415"/>
      <c r="AI1257" s="415"/>
      <c r="AJ1257" s="415"/>
      <c r="AK1257" s="415"/>
      <c r="AL1257" s="415"/>
      <c r="AM1257" s="415"/>
      <c r="AN1257" s="415"/>
    </row>
    <row r="1258" ht="21.75" hidden="1" customHeight="1">
      <c r="A1258" s="416" t="s">
        <v>164</v>
      </c>
      <c r="B1258" s="417" t="s">
        <v>8090</v>
      </c>
      <c r="C1258" s="417"/>
      <c r="D1258" s="448" t="s">
        <v>8091</v>
      </c>
      <c r="E1258" s="448"/>
      <c r="F1258" s="419" t="s">
        <v>8092</v>
      </c>
      <c r="G1258" s="419" t="s">
        <v>8093</v>
      </c>
      <c r="H1258" s="419" t="s">
        <v>93</v>
      </c>
      <c r="I1258" s="419">
        <v>5.0</v>
      </c>
      <c r="J1258" s="420">
        <v>45809.0</v>
      </c>
      <c r="K1258" s="419" t="s">
        <v>89</v>
      </c>
      <c r="L1258" s="419" t="s">
        <v>7585</v>
      </c>
      <c r="M1258" s="450" t="s">
        <v>6775</v>
      </c>
      <c r="N1258" s="415"/>
      <c r="O1258" s="419"/>
      <c r="P1258" s="421"/>
      <c r="Q1258" s="415"/>
      <c r="R1258" s="415"/>
      <c r="S1258" s="415"/>
      <c r="T1258" s="415"/>
      <c r="U1258" s="415"/>
      <c r="V1258" s="415"/>
      <c r="W1258" s="415"/>
      <c r="X1258" s="415"/>
      <c r="Y1258" s="415"/>
      <c r="Z1258" s="415"/>
      <c r="AA1258" s="415"/>
      <c r="AB1258" s="415"/>
      <c r="AC1258" s="415"/>
      <c r="AD1258" s="415"/>
      <c r="AE1258" s="415"/>
      <c r="AF1258" s="415"/>
      <c r="AG1258" s="415"/>
      <c r="AH1258" s="415"/>
      <c r="AI1258" s="415"/>
      <c r="AJ1258" s="415"/>
      <c r="AK1258" s="415"/>
      <c r="AL1258" s="415"/>
      <c r="AM1258" s="415"/>
      <c r="AN1258" s="415"/>
    </row>
    <row r="1259" ht="21.75" hidden="1" customHeight="1">
      <c r="A1259" s="416" t="s">
        <v>164</v>
      </c>
      <c r="B1259" s="417" t="s">
        <v>8094</v>
      </c>
      <c r="C1259" s="417"/>
      <c r="D1259" s="448" t="s">
        <v>8095</v>
      </c>
      <c r="E1259" s="448"/>
      <c r="F1259" s="419" t="s">
        <v>8096</v>
      </c>
      <c r="G1259" s="419" t="s">
        <v>8097</v>
      </c>
      <c r="H1259" s="419" t="s">
        <v>93</v>
      </c>
      <c r="I1259" s="419">
        <v>5.0</v>
      </c>
      <c r="J1259" s="420">
        <v>45790.0</v>
      </c>
      <c r="K1259" s="419" t="s">
        <v>89</v>
      </c>
      <c r="L1259" s="419" t="s">
        <v>7621</v>
      </c>
      <c r="M1259" s="450" t="s">
        <v>6775</v>
      </c>
      <c r="N1259" s="415"/>
      <c r="O1259" s="419"/>
      <c r="P1259" s="421"/>
      <c r="Q1259" s="415"/>
      <c r="R1259" s="415"/>
      <c r="S1259" s="415"/>
      <c r="T1259" s="415"/>
      <c r="U1259" s="415"/>
      <c r="V1259" s="415"/>
      <c r="W1259" s="415"/>
      <c r="X1259" s="415"/>
      <c r="Y1259" s="415"/>
      <c r="Z1259" s="415"/>
      <c r="AA1259" s="415"/>
      <c r="AB1259" s="415"/>
      <c r="AC1259" s="415"/>
      <c r="AD1259" s="415"/>
      <c r="AE1259" s="415"/>
      <c r="AF1259" s="415"/>
      <c r="AG1259" s="415"/>
      <c r="AH1259" s="415"/>
      <c r="AI1259" s="415"/>
      <c r="AJ1259" s="415"/>
      <c r="AK1259" s="415"/>
      <c r="AL1259" s="415"/>
      <c r="AM1259" s="415"/>
      <c r="AN1259" s="415"/>
    </row>
    <row r="1260" ht="21.75" hidden="1" customHeight="1">
      <c r="A1260" s="416" t="s">
        <v>164</v>
      </c>
      <c r="B1260" s="417" t="s">
        <v>8098</v>
      </c>
      <c r="C1260" s="417"/>
      <c r="D1260" s="448" t="s">
        <v>8099</v>
      </c>
      <c r="E1260" s="448"/>
      <c r="F1260" s="419" t="s">
        <v>8100</v>
      </c>
      <c r="G1260" s="419" t="s">
        <v>8101</v>
      </c>
      <c r="H1260" s="419" t="s">
        <v>93</v>
      </c>
      <c r="I1260" s="419">
        <v>5.0</v>
      </c>
      <c r="J1260" s="420">
        <v>45772.0</v>
      </c>
      <c r="K1260" s="419" t="s">
        <v>89</v>
      </c>
      <c r="L1260" s="419" t="s">
        <v>8102</v>
      </c>
      <c r="M1260" s="450" t="s">
        <v>6775</v>
      </c>
      <c r="N1260" s="415"/>
      <c r="O1260" s="419"/>
      <c r="P1260" s="421"/>
      <c r="Q1260" s="415"/>
      <c r="R1260" s="415"/>
      <c r="S1260" s="415"/>
      <c r="T1260" s="415"/>
      <c r="U1260" s="415"/>
      <c r="V1260" s="415"/>
      <c r="W1260" s="415"/>
      <c r="X1260" s="415"/>
      <c r="Y1260" s="415"/>
      <c r="Z1260" s="415"/>
      <c r="AA1260" s="415"/>
      <c r="AB1260" s="415"/>
      <c r="AC1260" s="415"/>
      <c r="AD1260" s="415"/>
      <c r="AE1260" s="415"/>
      <c r="AF1260" s="415"/>
      <c r="AG1260" s="415"/>
      <c r="AH1260" s="415"/>
      <c r="AI1260" s="415"/>
      <c r="AJ1260" s="415"/>
      <c r="AK1260" s="415"/>
      <c r="AL1260" s="415"/>
      <c r="AM1260" s="415"/>
      <c r="AN1260" s="415"/>
    </row>
    <row r="1261" ht="21.75" hidden="1" customHeight="1">
      <c r="A1261" s="416" t="s">
        <v>164</v>
      </c>
      <c r="B1261" s="417" t="s">
        <v>8103</v>
      </c>
      <c r="C1261" s="417"/>
      <c r="D1261" s="448" t="s">
        <v>8104</v>
      </c>
      <c r="E1261" s="448"/>
      <c r="F1261" s="419" t="s">
        <v>8105</v>
      </c>
      <c r="G1261" s="419" t="s">
        <v>8106</v>
      </c>
      <c r="H1261" s="419" t="s">
        <v>93</v>
      </c>
      <c r="I1261" s="419">
        <v>5.0</v>
      </c>
      <c r="J1261" s="420">
        <v>45760.0</v>
      </c>
      <c r="K1261" s="419" t="s">
        <v>89</v>
      </c>
      <c r="L1261" s="419" t="s">
        <v>8102</v>
      </c>
      <c r="M1261" s="450" t="s">
        <v>6775</v>
      </c>
      <c r="N1261" s="415"/>
      <c r="O1261" s="419"/>
      <c r="P1261" s="421"/>
      <c r="Q1261" s="415"/>
      <c r="R1261" s="415"/>
      <c r="S1261" s="415"/>
      <c r="T1261" s="415"/>
      <c r="U1261" s="415"/>
      <c r="V1261" s="415"/>
      <c r="W1261" s="415"/>
      <c r="X1261" s="415"/>
      <c r="Y1261" s="415"/>
      <c r="Z1261" s="415"/>
      <c r="AA1261" s="415"/>
      <c r="AB1261" s="415"/>
      <c r="AC1261" s="415"/>
      <c r="AD1261" s="415"/>
      <c r="AE1261" s="415"/>
      <c r="AF1261" s="415"/>
      <c r="AG1261" s="415"/>
      <c r="AH1261" s="415"/>
      <c r="AI1261" s="415"/>
      <c r="AJ1261" s="415"/>
      <c r="AK1261" s="415"/>
      <c r="AL1261" s="415"/>
      <c r="AM1261" s="415"/>
      <c r="AN1261" s="415"/>
    </row>
    <row r="1262" ht="21.75" hidden="1" customHeight="1">
      <c r="A1262" s="416" t="s">
        <v>164</v>
      </c>
      <c r="B1262" s="417" t="s">
        <v>8107</v>
      </c>
      <c r="C1262" s="417"/>
      <c r="D1262" s="448" t="s">
        <v>8108</v>
      </c>
      <c r="E1262" s="448"/>
      <c r="F1262" s="419" t="s">
        <v>8109</v>
      </c>
      <c r="G1262" s="419" t="s">
        <v>8110</v>
      </c>
      <c r="H1262" s="419" t="s">
        <v>93</v>
      </c>
      <c r="I1262" s="419">
        <v>5.0</v>
      </c>
      <c r="J1262" s="420">
        <v>45757.0</v>
      </c>
      <c r="K1262" s="419" t="s">
        <v>89</v>
      </c>
      <c r="L1262" s="419" t="s">
        <v>7663</v>
      </c>
      <c r="M1262" s="450" t="s">
        <v>6775</v>
      </c>
      <c r="N1262" s="415"/>
      <c r="O1262" s="419"/>
      <c r="P1262" s="421"/>
      <c r="Q1262" s="415"/>
      <c r="R1262" s="415"/>
      <c r="S1262" s="415"/>
      <c r="T1262" s="415"/>
      <c r="U1262" s="415"/>
      <c r="V1262" s="415"/>
      <c r="W1262" s="415"/>
      <c r="X1262" s="415"/>
      <c r="Y1262" s="415"/>
      <c r="Z1262" s="415"/>
      <c r="AA1262" s="415"/>
      <c r="AB1262" s="415"/>
      <c r="AC1262" s="415"/>
      <c r="AD1262" s="415"/>
      <c r="AE1262" s="415"/>
      <c r="AF1262" s="415"/>
      <c r="AG1262" s="415"/>
      <c r="AH1262" s="415"/>
      <c r="AI1262" s="415"/>
      <c r="AJ1262" s="415"/>
      <c r="AK1262" s="415"/>
      <c r="AL1262" s="415"/>
      <c r="AM1262" s="415"/>
      <c r="AN1262" s="415"/>
    </row>
    <row r="1263" ht="21.75" hidden="1" customHeight="1">
      <c r="A1263" s="416" t="s">
        <v>164</v>
      </c>
      <c r="B1263" s="417" t="s">
        <v>8111</v>
      </c>
      <c r="C1263" s="417"/>
      <c r="D1263" s="448" t="s">
        <v>8112</v>
      </c>
      <c r="E1263" s="448"/>
      <c r="F1263" s="419" t="s">
        <v>8113</v>
      </c>
      <c r="G1263" s="419" t="s">
        <v>8114</v>
      </c>
      <c r="H1263" s="419" t="s">
        <v>93</v>
      </c>
      <c r="I1263" s="419">
        <v>5.0</v>
      </c>
      <c r="J1263" s="420">
        <v>45742.0</v>
      </c>
      <c r="K1263" s="419" t="s">
        <v>89</v>
      </c>
      <c r="L1263" s="419" t="s">
        <v>7663</v>
      </c>
      <c r="M1263" s="450" t="s">
        <v>6775</v>
      </c>
      <c r="N1263" s="415"/>
      <c r="O1263" s="419"/>
      <c r="P1263" s="421"/>
      <c r="Q1263" s="415"/>
      <c r="R1263" s="415"/>
      <c r="S1263" s="415"/>
      <c r="T1263" s="415"/>
      <c r="U1263" s="415"/>
      <c r="V1263" s="415"/>
      <c r="W1263" s="415"/>
      <c r="X1263" s="415"/>
      <c r="Y1263" s="415"/>
      <c r="Z1263" s="415"/>
      <c r="AA1263" s="415"/>
      <c r="AB1263" s="415"/>
      <c r="AC1263" s="415"/>
      <c r="AD1263" s="415"/>
      <c r="AE1263" s="415"/>
      <c r="AF1263" s="415"/>
      <c r="AG1263" s="415"/>
      <c r="AH1263" s="415"/>
      <c r="AI1263" s="415"/>
      <c r="AJ1263" s="415"/>
      <c r="AK1263" s="415"/>
      <c r="AL1263" s="415"/>
      <c r="AM1263" s="415"/>
      <c r="AN1263" s="415"/>
    </row>
    <row r="1264" ht="21.75" hidden="1" customHeight="1">
      <c r="A1264" s="416" t="s">
        <v>164</v>
      </c>
      <c r="B1264" s="417" t="s">
        <v>8115</v>
      </c>
      <c r="C1264" s="417"/>
      <c r="D1264" s="448" t="s">
        <v>8116</v>
      </c>
      <c r="E1264" s="448"/>
      <c r="F1264" s="419" t="s">
        <v>8117</v>
      </c>
      <c r="G1264" s="419" t="s">
        <v>8118</v>
      </c>
      <c r="H1264" s="419" t="s">
        <v>93</v>
      </c>
      <c r="I1264" s="419">
        <v>5.0</v>
      </c>
      <c r="J1264" s="420">
        <v>45742.0</v>
      </c>
      <c r="K1264" s="419" t="s">
        <v>89</v>
      </c>
      <c r="L1264" s="419" t="s">
        <v>7663</v>
      </c>
      <c r="M1264" s="450" t="s">
        <v>6775</v>
      </c>
      <c r="N1264" s="415"/>
      <c r="O1264" s="419"/>
      <c r="P1264" s="421"/>
      <c r="Q1264" s="415"/>
      <c r="R1264" s="415"/>
      <c r="S1264" s="415"/>
      <c r="T1264" s="415"/>
      <c r="U1264" s="415"/>
      <c r="V1264" s="415"/>
      <c r="W1264" s="415"/>
      <c r="X1264" s="415"/>
      <c r="Y1264" s="415"/>
      <c r="Z1264" s="415"/>
      <c r="AA1264" s="415"/>
      <c r="AB1264" s="415"/>
      <c r="AC1264" s="415"/>
      <c r="AD1264" s="415"/>
      <c r="AE1264" s="415"/>
      <c r="AF1264" s="415"/>
      <c r="AG1264" s="415"/>
      <c r="AH1264" s="415"/>
      <c r="AI1264" s="415"/>
      <c r="AJ1264" s="415"/>
      <c r="AK1264" s="415"/>
      <c r="AL1264" s="415"/>
      <c r="AM1264" s="415"/>
      <c r="AN1264" s="415"/>
    </row>
    <row r="1265" ht="21.75" hidden="1" customHeight="1">
      <c r="A1265" s="416" t="s">
        <v>164</v>
      </c>
      <c r="B1265" s="417" t="s">
        <v>8119</v>
      </c>
      <c r="C1265" s="417"/>
      <c r="D1265" s="448" t="s">
        <v>8120</v>
      </c>
      <c r="E1265" s="448"/>
      <c r="F1265" s="419" t="s">
        <v>8121</v>
      </c>
      <c r="G1265" s="419" t="s">
        <v>8122</v>
      </c>
      <c r="H1265" s="419" t="s">
        <v>93</v>
      </c>
      <c r="I1265" s="419">
        <v>5.0</v>
      </c>
      <c r="J1265" s="420">
        <v>45735.0</v>
      </c>
      <c r="K1265" s="419" t="s">
        <v>89</v>
      </c>
      <c r="L1265" s="419" t="s">
        <v>7663</v>
      </c>
      <c r="M1265" s="450" t="s">
        <v>6775</v>
      </c>
      <c r="N1265" s="415"/>
      <c r="O1265" s="419"/>
      <c r="P1265" s="421"/>
      <c r="Q1265" s="415"/>
      <c r="R1265" s="415"/>
      <c r="S1265" s="415"/>
      <c r="T1265" s="415"/>
      <c r="U1265" s="415"/>
      <c r="V1265" s="415"/>
      <c r="W1265" s="415"/>
      <c r="X1265" s="415"/>
      <c r="Y1265" s="415"/>
      <c r="Z1265" s="415"/>
      <c r="AA1265" s="415"/>
      <c r="AB1265" s="415"/>
      <c r="AC1265" s="415"/>
      <c r="AD1265" s="415"/>
      <c r="AE1265" s="415"/>
      <c r="AF1265" s="415"/>
      <c r="AG1265" s="415"/>
      <c r="AH1265" s="415"/>
      <c r="AI1265" s="415"/>
      <c r="AJ1265" s="415"/>
      <c r="AK1265" s="415"/>
      <c r="AL1265" s="415"/>
      <c r="AM1265" s="415"/>
      <c r="AN1265" s="415"/>
    </row>
    <row r="1266" ht="21.75" hidden="1" customHeight="1">
      <c r="A1266" s="416" t="s">
        <v>164</v>
      </c>
      <c r="B1266" s="417" t="s">
        <v>8123</v>
      </c>
      <c r="C1266" s="417"/>
      <c r="D1266" s="448" t="s">
        <v>8124</v>
      </c>
      <c r="E1266" s="448"/>
      <c r="F1266" s="419" t="s">
        <v>8125</v>
      </c>
      <c r="G1266" s="419" t="s">
        <v>8126</v>
      </c>
      <c r="H1266" s="419" t="s">
        <v>93</v>
      </c>
      <c r="I1266" s="419">
        <v>5.0</v>
      </c>
      <c r="J1266" s="420">
        <v>45693.0</v>
      </c>
      <c r="K1266" s="419" t="s">
        <v>89</v>
      </c>
      <c r="L1266" s="419" t="s">
        <v>8102</v>
      </c>
      <c r="M1266" s="450" t="s">
        <v>6775</v>
      </c>
      <c r="N1266" s="415"/>
      <c r="O1266" s="419"/>
      <c r="P1266" s="421"/>
      <c r="Q1266" s="415"/>
      <c r="R1266" s="415"/>
      <c r="S1266" s="415"/>
      <c r="T1266" s="415"/>
      <c r="U1266" s="415"/>
      <c r="V1266" s="415"/>
      <c r="W1266" s="415"/>
      <c r="X1266" s="415"/>
      <c r="Y1266" s="415"/>
      <c r="Z1266" s="415"/>
      <c r="AA1266" s="415"/>
      <c r="AB1266" s="415"/>
      <c r="AC1266" s="415"/>
      <c r="AD1266" s="415"/>
      <c r="AE1266" s="415"/>
      <c r="AF1266" s="415"/>
      <c r="AG1266" s="415"/>
      <c r="AH1266" s="415"/>
      <c r="AI1266" s="415"/>
      <c r="AJ1266" s="415"/>
      <c r="AK1266" s="415"/>
      <c r="AL1266" s="415"/>
      <c r="AM1266" s="415"/>
      <c r="AN1266" s="415"/>
    </row>
    <row r="1267" ht="21.75" hidden="1" customHeight="1">
      <c r="A1267" s="416" t="s">
        <v>164</v>
      </c>
      <c r="B1267" s="417" t="s">
        <v>8127</v>
      </c>
      <c r="C1267" s="417"/>
      <c r="D1267" s="448" t="s">
        <v>8128</v>
      </c>
      <c r="E1267" s="448"/>
      <c r="F1267" s="419" t="s">
        <v>8129</v>
      </c>
      <c r="G1267" s="419" t="s">
        <v>8130</v>
      </c>
      <c r="H1267" s="419" t="s">
        <v>93</v>
      </c>
      <c r="I1267" s="419">
        <v>5.0</v>
      </c>
      <c r="J1267" s="420">
        <v>45671.0</v>
      </c>
      <c r="K1267" s="419" t="s">
        <v>89</v>
      </c>
      <c r="L1267" s="419" t="s">
        <v>8131</v>
      </c>
      <c r="M1267" s="450" t="s">
        <v>6775</v>
      </c>
      <c r="N1267" s="415"/>
      <c r="O1267" s="419"/>
      <c r="P1267" s="421"/>
      <c r="Q1267" s="415"/>
      <c r="R1267" s="415"/>
      <c r="S1267" s="415"/>
      <c r="T1267" s="415"/>
      <c r="U1267" s="415"/>
      <c r="V1267" s="415"/>
      <c r="W1267" s="415"/>
      <c r="X1267" s="415"/>
      <c r="Y1267" s="415"/>
      <c r="Z1267" s="415"/>
      <c r="AA1267" s="415"/>
      <c r="AB1267" s="415"/>
      <c r="AC1267" s="415"/>
      <c r="AD1267" s="415"/>
      <c r="AE1267" s="415"/>
      <c r="AF1267" s="415"/>
      <c r="AG1267" s="415"/>
      <c r="AH1267" s="415"/>
      <c r="AI1267" s="415"/>
      <c r="AJ1267" s="415"/>
      <c r="AK1267" s="415"/>
      <c r="AL1267" s="415"/>
      <c r="AM1267" s="415"/>
      <c r="AN1267" s="415"/>
    </row>
    <row r="1268" ht="21.75" hidden="1" customHeight="1">
      <c r="A1268" s="416" t="s">
        <v>164</v>
      </c>
      <c r="B1268" s="417" t="s">
        <v>8132</v>
      </c>
      <c r="C1268" s="417"/>
      <c r="D1268" s="448" t="s">
        <v>8133</v>
      </c>
      <c r="E1268" s="448"/>
      <c r="F1268" s="419" t="s">
        <v>8134</v>
      </c>
      <c r="G1268" s="419" t="s">
        <v>8135</v>
      </c>
      <c r="H1268" s="419" t="s">
        <v>93</v>
      </c>
      <c r="I1268" s="419">
        <v>5.0</v>
      </c>
      <c r="J1268" s="420">
        <v>45665.0</v>
      </c>
      <c r="K1268" s="419" t="s">
        <v>89</v>
      </c>
      <c r="L1268" s="419" t="s">
        <v>8009</v>
      </c>
      <c r="M1268" s="450" t="s">
        <v>6775</v>
      </c>
      <c r="N1268" s="415"/>
      <c r="O1268" s="419"/>
      <c r="P1268" s="421"/>
      <c r="Q1268" s="415"/>
      <c r="R1268" s="415"/>
      <c r="S1268" s="415"/>
      <c r="T1268" s="415"/>
      <c r="U1268" s="415"/>
      <c r="V1268" s="415"/>
      <c r="W1268" s="415"/>
      <c r="X1268" s="415"/>
      <c r="Y1268" s="415"/>
      <c r="Z1268" s="415"/>
      <c r="AA1268" s="415"/>
      <c r="AB1268" s="415"/>
      <c r="AC1268" s="415"/>
      <c r="AD1268" s="415"/>
      <c r="AE1268" s="415"/>
      <c r="AF1268" s="415"/>
      <c r="AG1268" s="415"/>
      <c r="AH1268" s="415"/>
      <c r="AI1268" s="415"/>
      <c r="AJ1268" s="415"/>
      <c r="AK1268" s="415"/>
      <c r="AL1268" s="415"/>
      <c r="AM1268" s="415"/>
      <c r="AN1268" s="415"/>
    </row>
    <row r="1269" ht="21.75" hidden="1" customHeight="1">
      <c r="A1269" s="416" t="s">
        <v>164</v>
      </c>
      <c r="B1269" s="417" t="s">
        <v>8136</v>
      </c>
      <c r="C1269" s="417"/>
      <c r="D1269" s="448" t="s">
        <v>8137</v>
      </c>
      <c r="E1269" s="448"/>
      <c r="F1269" s="419" t="s">
        <v>8138</v>
      </c>
      <c r="G1269" s="419" t="s">
        <v>8139</v>
      </c>
      <c r="H1269" s="419" t="s">
        <v>93</v>
      </c>
      <c r="I1269" s="419">
        <v>5.0</v>
      </c>
      <c r="J1269" s="420">
        <v>45439.0</v>
      </c>
      <c r="K1269" s="419" t="s">
        <v>89</v>
      </c>
      <c r="L1269" s="419" t="s">
        <v>8009</v>
      </c>
      <c r="M1269" s="450" t="s">
        <v>6775</v>
      </c>
      <c r="N1269" s="415"/>
      <c r="O1269" s="419"/>
      <c r="P1269" s="421"/>
      <c r="Q1269" s="415"/>
      <c r="R1269" s="415"/>
      <c r="S1269" s="415"/>
      <c r="T1269" s="415"/>
      <c r="U1269" s="415"/>
      <c r="V1269" s="415"/>
      <c r="W1269" s="415"/>
      <c r="X1269" s="415"/>
      <c r="Y1269" s="415"/>
      <c r="Z1269" s="415"/>
      <c r="AA1269" s="415"/>
      <c r="AB1269" s="415"/>
      <c r="AC1269" s="415"/>
      <c r="AD1269" s="415"/>
      <c r="AE1269" s="415"/>
      <c r="AF1269" s="415"/>
      <c r="AG1269" s="415"/>
      <c r="AH1269" s="415"/>
      <c r="AI1269" s="415"/>
      <c r="AJ1269" s="415"/>
      <c r="AK1269" s="415"/>
      <c r="AL1269" s="415"/>
      <c r="AM1269" s="415"/>
      <c r="AN1269" s="415"/>
    </row>
    <row r="1270" ht="21.75" hidden="1" customHeight="1">
      <c r="A1270" s="416" t="s">
        <v>164</v>
      </c>
      <c r="B1270" s="417" t="s">
        <v>8140</v>
      </c>
      <c r="C1270" s="417"/>
      <c r="D1270" s="448" t="s">
        <v>8141</v>
      </c>
      <c r="E1270" s="448"/>
      <c r="F1270" s="419" t="s">
        <v>8142</v>
      </c>
      <c r="G1270" s="419" t="s">
        <v>8143</v>
      </c>
      <c r="H1270" s="419" t="s">
        <v>93</v>
      </c>
      <c r="I1270" s="419">
        <v>5.0</v>
      </c>
      <c r="J1270" s="420">
        <v>45520.0</v>
      </c>
      <c r="K1270" s="419" t="s">
        <v>89</v>
      </c>
      <c r="L1270" s="419" t="s">
        <v>8144</v>
      </c>
      <c r="M1270" s="450" t="s">
        <v>6775</v>
      </c>
      <c r="N1270" s="415"/>
      <c r="O1270" s="419"/>
      <c r="P1270" s="421"/>
      <c r="Q1270" s="415"/>
      <c r="R1270" s="415"/>
      <c r="S1270" s="415"/>
      <c r="T1270" s="415"/>
      <c r="U1270" s="415"/>
      <c r="V1270" s="415"/>
      <c r="W1270" s="415"/>
      <c r="X1270" s="415"/>
      <c r="Y1270" s="415"/>
      <c r="Z1270" s="415"/>
      <c r="AA1270" s="415"/>
      <c r="AB1270" s="415"/>
      <c r="AC1270" s="415"/>
      <c r="AD1270" s="415"/>
      <c r="AE1270" s="415"/>
      <c r="AF1270" s="415"/>
      <c r="AG1270" s="415"/>
      <c r="AH1270" s="415"/>
      <c r="AI1270" s="415"/>
      <c r="AJ1270" s="415"/>
      <c r="AK1270" s="415"/>
      <c r="AL1270" s="415"/>
      <c r="AM1270" s="415"/>
      <c r="AN1270" s="415"/>
    </row>
    <row r="1271" ht="21.75" hidden="1" customHeight="1">
      <c r="A1271" s="416" t="s">
        <v>164</v>
      </c>
      <c r="B1271" s="417" t="s">
        <v>8145</v>
      </c>
      <c r="C1271" s="417"/>
      <c r="D1271" s="448" t="s">
        <v>8146</v>
      </c>
      <c r="E1271" s="448"/>
      <c r="F1271" s="419" t="s">
        <v>8147</v>
      </c>
      <c r="G1271" s="419" t="s">
        <v>8148</v>
      </c>
      <c r="H1271" s="419" t="s">
        <v>93</v>
      </c>
      <c r="I1271" s="419">
        <v>5.0</v>
      </c>
      <c r="J1271" s="420">
        <v>45556.0</v>
      </c>
      <c r="K1271" s="419" t="s">
        <v>89</v>
      </c>
      <c r="L1271" s="419" t="s">
        <v>8131</v>
      </c>
      <c r="M1271" s="450" t="s">
        <v>6775</v>
      </c>
      <c r="N1271" s="415"/>
      <c r="O1271" s="419"/>
      <c r="P1271" s="421"/>
      <c r="Q1271" s="415"/>
      <c r="R1271" s="415"/>
      <c r="S1271" s="415"/>
      <c r="T1271" s="415"/>
      <c r="U1271" s="415"/>
      <c r="V1271" s="415"/>
      <c r="W1271" s="415"/>
      <c r="X1271" s="415"/>
      <c r="Y1271" s="415"/>
      <c r="Z1271" s="415"/>
      <c r="AA1271" s="415"/>
      <c r="AB1271" s="415"/>
      <c r="AC1271" s="415"/>
      <c r="AD1271" s="415"/>
      <c r="AE1271" s="415"/>
      <c r="AF1271" s="415"/>
      <c r="AG1271" s="415"/>
      <c r="AH1271" s="415"/>
      <c r="AI1271" s="415"/>
      <c r="AJ1271" s="415"/>
      <c r="AK1271" s="415"/>
      <c r="AL1271" s="415"/>
      <c r="AM1271" s="415"/>
      <c r="AN1271" s="415"/>
    </row>
    <row r="1272" ht="21.75" hidden="1" customHeight="1">
      <c r="A1272" s="416" t="s">
        <v>164</v>
      </c>
      <c r="B1272" s="417" t="s">
        <v>8149</v>
      </c>
      <c r="C1272" s="417"/>
      <c r="D1272" s="448" t="s">
        <v>8150</v>
      </c>
      <c r="E1272" s="448"/>
      <c r="F1272" s="419" t="s">
        <v>8151</v>
      </c>
      <c r="G1272" s="419" t="s">
        <v>8152</v>
      </c>
      <c r="H1272" s="419" t="s">
        <v>93</v>
      </c>
      <c r="I1272" s="419">
        <v>5.0</v>
      </c>
      <c r="J1272" s="420">
        <v>45477.0</v>
      </c>
      <c r="K1272" s="419" t="s">
        <v>89</v>
      </c>
      <c r="L1272" s="419" t="s">
        <v>8153</v>
      </c>
      <c r="M1272" s="450" t="s">
        <v>6775</v>
      </c>
      <c r="N1272" s="415"/>
      <c r="O1272" s="419"/>
      <c r="P1272" s="421"/>
      <c r="Q1272" s="415"/>
      <c r="R1272" s="415"/>
      <c r="S1272" s="415"/>
      <c r="T1272" s="415"/>
      <c r="U1272" s="415"/>
      <c r="V1272" s="415"/>
      <c r="W1272" s="415"/>
      <c r="X1272" s="415"/>
      <c r="Y1272" s="415"/>
      <c r="Z1272" s="415"/>
      <c r="AA1272" s="415"/>
      <c r="AB1272" s="415"/>
      <c r="AC1272" s="415"/>
      <c r="AD1272" s="415"/>
      <c r="AE1272" s="415"/>
      <c r="AF1272" s="415"/>
      <c r="AG1272" s="415"/>
      <c r="AH1272" s="415"/>
      <c r="AI1272" s="415"/>
      <c r="AJ1272" s="415"/>
      <c r="AK1272" s="415"/>
      <c r="AL1272" s="415"/>
      <c r="AM1272" s="415"/>
      <c r="AN1272" s="415"/>
    </row>
    <row r="1273" ht="21.75" hidden="1" customHeight="1">
      <c r="A1273" s="416" t="s">
        <v>164</v>
      </c>
      <c r="B1273" s="417" t="s">
        <v>8154</v>
      </c>
      <c r="C1273" s="417"/>
      <c r="D1273" s="448" t="s">
        <v>8155</v>
      </c>
      <c r="E1273" s="448"/>
      <c r="F1273" s="419" t="s">
        <v>8156</v>
      </c>
      <c r="G1273" s="419" t="s">
        <v>8157</v>
      </c>
      <c r="H1273" s="419" t="s">
        <v>93</v>
      </c>
      <c r="I1273" s="419">
        <v>5.0</v>
      </c>
      <c r="J1273" s="420">
        <v>45398.0</v>
      </c>
      <c r="K1273" s="419" t="s">
        <v>89</v>
      </c>
      <c r="L1273" s="419" t="s">
        <v>7663</v>
      </c>
      <c r="M1273" s="450" t="s">
        <v>6775</v>
      </c>
      <c r="N1273" s="415"/>
      <c r="O1273" s="419"/>
      <c r="P1273" s="421"/>
      <c r="Q1273" s="415"/>
      <c r="R1273" s="415"/>
      <c r="S1273" s="415"/>
      <c r="T1273" s="415"/>
      <c r="U1273" s="415"/>
      <c r="V1273" s="415"/>
      <c r="W1273" s="415"/>
      <c r="X1273" s="415"/>
      <c r="Y1273" s="415"/>
      <c r="Z1273" s="415"/>
      <c r="AA1273" s="415"/>
      <c r="AB1273" s="415"/>
      <c r="AC1273" s="415"/>
      <c r="AD1273" s="415"/>
      <c r="AE1273" s="415"/>
      <c r="AF1273" s="415"/>
      <c r="AG1273" s="415"/>
      <c r="AH1273" s="415"/>
      <c r="AI1273" s="415"/>
      <c r="AJ1273" s="415"/>
      <c r="AK1273" s="415"/>
      <c r="AL1273" s="415"/>
      <c r="AM1273" s="415"/>
      <c r="AN1273" s="415"/>
    </row>
    <row r="1274" ht="21.75" hidden="1" customHeight="1">
      <c r="A1274" s="416" t="s">
        <v>164</v>
      </c>
      <c r="B1274" s="417" t="s">
        <v>8158</v>
      </c>
      <c r="C1274" s="417"/>
      <c r="D1274" s="448" t="s">
        <v>8159</v>
      </c>
      <c r="E1274" s="448"/>
      <c r="F1274" s="419" t="s">
        <v>8160</v>
      </c>
      <c r="G1274" s="419" t="s">
        <v>8161</v>
      </c>
      <c r="H1274" s="419" t="s">
        <v>93</v>
      </c>
      <c r="I1274" s="419">
        <v>5.0</v>
      </c>
      <c r="J1274" s="420">
        <v>45320.0</v>
      </c>
      <c r="K1274" s="419" t="s">
        <v>89</v>
      </c>
      <c r="L1274" s="419" t="s">
        <v>8162</v>
      </c>
      <c r="M1274" s="450" t="s">
        <v>6775</v>
      </c>
      <c r="N1274" s="415"/>
      <c r="O1274" s="419"/>
      <c r="P1274" s="421"/>
      <c r="Q1274" s="415"/>
      <c r="R1274" s="415"/>
      <c r="S1274" s="415"/>
      <c r="T1274" s="415"/>
      <c r="U1274" s="415"/>
      <c r="V1274" s="415"/>
      <c r="W1274" s="415"/>
      <c r="X1274" s="415"/>
      <c r="Y1274" s="415"/>
      <c r="Z1274" s="415"/>
      <c r="AA1274" s="415"/>
      <c r="AB1274" s="415"/>
      <c r="AC1274" s="415"/>
      <c r="AD1274" s="415"/>
      <c r="AE1274" s="415"/>
      <c r="AF1274" s="415"/>
      <c r="AG1274" s="415"/>
      <c r="AH1274" s="415"/>
      <c r="AI1274" s="415"/>
      <c r="AJ1274" s="415"/>
      <c r="AK1274" s="415"/>
      <c r="AL1274" s="415"/>
      <c r="AM1274" s="415"/>
      <c r="AN1274" s="415"/>
    </row>
    <row r="1275" ht="21.75" hidden="1" customHeight="1">
      <c r="A1275" s="416" t="s">
        <v>164</v>
      </c>
      <c r="B1275" s="417" t="s">
        <v>8163</v>
      </c>
      <c r="C1275" s="417"/>
      <c r="D1275" s="448" t="s">
        <v>8164</v>
      </c>
      <c r="E1275" s="448"/>
      <c r="F1275" s="419" t="s">
        <v>8165</v>
      </c>
      <c r="G1275" s="419" t="s">
        <v>8166</v>
      </c>
      <c r="H1275" s="419" t="s">
        <v>93</v>
      </c>
      <c r="I1275" s="419">
        <v>5.0</v>
      </c>
      <c r="J1275" s="420">
        <v>45054.0</v>
      </c>
      <c r="K1275" s="419" t="s">
        <v>89</v>
      </c>
      <c r="L1275" s="419" t="s">
        <v>8167</v>
      </c>
      <c r="M1275" s="450" t="s">
        <v>6775</v>
      </c>
      <c r="N1275" s="415"/>
      <c r="O1275" s="419"/>
      <c r="P1275" s="421"/>
      <c r="Q1275" s="415"/>
      <c r="R1275" s="415"/>
      <c r="S1275" s="415"/>
      <c r="T1275" s="415"/>
      <c r="U1275" s="415"/>
      <c r="V1275" s="415"/>
      <c r="W1275" s="415"/>
      <c r="X1275" s="415"/>
      <c r="Y1275" s="415"/>
      <c r="Z1275" s="415"/>
      <c r="AA1275" s="415"/>
      <c r="AB1275" s="415"/>
      <c r="AC1275" s="415"/>
      <c r="AD1275" s="415"/>
      <c r="AE1275" s="415"/>
      <c r="AF1275" s="415"/>
      <c r="AG1275" s="415"/>
      <c r="AH1275" s="415"/>
      <c r="AI1275" s="415"/>
      <c r="AJ1275" s="415"/>
      <c r="AK1275" s="415"/>
      <c r="AL1275" s="415"/>
      <c r="AM1275" s="415"/>
      <c r="AN1275" s="415"/>
    </row>
    <row r="1276" ht="21.75" hidden="1" customHeight="1">
      <c r="A1276" s="416" t="s">
        <v>164</v>
      </c>
      <c r="B1276" s="417" t="s">
        <v>8168</v>
      </c>
      <c r="C1276" s="417"/>
      <c r="D1276" s="448" t="s">
        <v>8169</v>
      </c>
      <c r="E1276" s="448"/>
      <c r="F1276" s="419" t="s">
        <v>8170</v>
      </c>
      <c r="G1276" s="419" t="s">
        <v>8171</v>
      </c>
      <c r="H1276" s="419" t="s">
        <v>93</v>
      </c>
      <c r="I1276" s="419">
        <v>5.0</v>
      </c>
      <c r="J1276" s="420">
        <v>45044.0</v>
      </c>
      <c r="K1276" s="419" t="s">
        <v>89</v>
      </c>
      <c r="L1276" s="419" t="s">
        <v>7672</v>
      </c>
      <c r="M1276" s="450" t="s">
        <v>6775</v>
      </c>
      <c r="N1276" s="415"/>
      <c r="O1276" s="419"/>
      <c r="P1276" s="421"/>
      <c r="Q1276" s="415"/>
      <c r="R1276" s="415"/>
      <c r="S1276" s="415"/>
      <c r="T1276" s="415"/>
      <c r="U1276" s="415"/>
      <c r="V1276" s="415"/>
      <c r="W1276" s="415"/>
      <c r="X1276" s="415"/>
      <c r="Y1276" s="415"/>
      <c r="Z1276" s="415"/>
      <c r="AA1276" s="415"/>
      <c r="AB1276" s="415"/>
      <c r="AC1276" s="415"/>
      <c r="AD1276" s="415"/>
      <c r="AE1276" s="415"/>
      <c r="AF1276" s="415"/>
      <c r="AG1276" s="415"/>
      <c r="AH1276" s="415"/>
      <c r="AI1276" s="415"/>
      <c r="AJ1276" s="415"/>
      <c r="AK1276" s="415"/>
      <c r="AL1276" s="415"/>
      <c r="AM1276" s="415"/>
      <c r="AN1276" s="415"/>
    </row>
    <row r="1277" ht="21.75" hidden="1" customHeight="1">
      <c r="A1277" s="416" t="s">
        <v>164</v>
      </c>
      <c r="B1277" s="417" t="s">
        <v>8172</v>
      </c>
      <c r="C1277" s="417"/>
      <c r="D1277" s="448" t="s">
        <v>8173</v>
      </c>
      <c r="E1277" s="448"/>
      <c r="F1277" s="419" t="s">
        <v>8174</v>
      </c>
      <c r="G1277" s="419" t="s">
        <v>8175</v>
      </c>
      <c r="H1277" s="419" t="s">
        <v>115</v>
      </c>
      <c r="I1277" s="419">
        <v>5.0</v>
      </c>
      <c r="J1277" s="420">
        <v>45824.0</v>
      </c>
      <c r="K1277" s="419" t="s">
        <v>174</v>
      </c>
      <c r="L1277" s="419" t="s">
        <v>6364</v>
      </c>
      <c r="M1277" s="450" t="s">
        <v>6775</v>
      </c>
      <c r="N1277" s="415"/>
      <c r="O1277" s="419"/>
      <c r="P1277" s="421"/>
      <c r="Q1277" s="415"/>
      <c r="R1277" s="415"/>
      <c r="S1277" s="415"/>
      <c r="T1277" s="415"/>
      <c r="U1277" s="415"/>
      <c r="V1277" s="415"/>
      <c r="W1277" s="415"/>
      <c r="X1277" s="415"/>
      <c r="Y1277" s="415"/>
      <c r="Z1277" s="415"/>
      <c r="AA1277" s="415"/>
      <c r="AB1277" s="415"/>
      <c r="AC1277" s="415"/>
      <c r="AD1277" s="415"/>
      <c r="AE1277" s="415"/>
      <c r="AF1277" s="415"/>
      <c r="AG1277" s="415"/>
      <c r="AH1277" s="415"/>
      <c r="AI1277" s="415"/>
      <c r="AJ1277" s="415"/>
      <c r="AK1277" s="415"/>
      <c r="AL1277" s="415"/>
      <c r="AM1277" s="415"/>
      <c r="AN1277" s="415"/>
    </row>
    <row r="1278" ht="21.75" hidden="1" customHeight="1">
      <c r="A1278" s="416" t="s">
        <v>164</v>
      </c>
      <c r="B1278" s="417" t="s">
        <v>8176</v>
      </c>
      <c r="C1278" s="417"/>
      <c r="D1278" s="448" t="s">
        <v>8177</v>
      </c>
      <c r="E1278" s="448"/>
      <c r="F1278" s="419" t="s">
        <v>8178</v>
      </c>
      <c r="G1278" s="419" t="s">
        <v>8179</v>
      </c>
      <c r="H1278" s="419" t="s">
        <v>115</v>
      </c>
      <c r="I1278" s="419">
        <v>5.0</v>
      </c>
      <c r="J1278" s="420">
        <v>45805.0</v>
      </c>
      <c r="K1278" s="419" t="s">
        <v>174</v>
      </c>
      <c r="L1278" s="419" t="s">
        <v>6364</v>
      </c>
      <c r="M1278" s="450" t="s">
        <v>6775</v>
      </c>
      <c r="N1278" s="415"/>
      <c r="O1278" s="419"/>
      <c r="P1278" s="421"/>
      <c r="Q1278" s="415"/>
      <c r="R1278" s="415"/>
      <c r="S1278" s="415"/>
      <c r="T1278" s="415"/>
      <c r="U1278" s="415"/>
      <c r="V1278" s="415"/>
      <c r="W1278" s="415"/>
      <c r="X1278" s="415"/>
      <c r="Y1278" s="415"/>
      <c r="Z1278" s="415"/>
      <c r="AA1278" s="415"/>
      <c r="AB1278" s="415"/>
      <c r="AC1278" s="415"/>
      <c r="AD1278" s="415"/>
      <c r="AE1278" s="415"/>
      <c r="AF1278" s="415"/>
      <c r="AG1278" s="415"/>
      <c r="AH1278" s="415"/>
      <c r="AI1278" s="415"/>
      <c r="AJ1278" s="415"/>
      <c r="AK1278" s="415"/>
      <c r="AL1278" s="415"/>
      <c r="AM1278" s="415"/>
      <c r="AN1278" s="415"/>
    </row>
    <row r="1279" ht="21.75" hidden="1" customHeight="1">
      <c r="A1279" s="416" t="s">
        <v>164</v>
      </c>
      <c r="B1279" s="417" t="s">
        <v>8180</v>
      </c>
      <c r="C1279" s="417"/>
      <c r="D1279" s="448" t="s">
        <v>8181</v>
      </c>
      <c r="E1279" s="448"/>
      <c r="F1279" s="419" t="s">
        <v>8182</v>
      </c>
      <c r="G1279" s="419" t="s">
        <v>8183</v>
      </c>
      <c r="H1279" s="419" t="s">
        <v>115</v>
      </c>
      <c r="I1279" s="419">
        <v>5.0</v>
      </c>
      <c r="J1279" s="420">
        <v>45770.0</v>
      </c>
      <c r="K1279" s="419" t="s">
        <v>174</v>
      </c>
      <c r="L1279" s="419" t="s">
        <v>6364</v>
      </c>
      <c r="M1279" s="450" t="s">
        <v>6775</v>
      </c>
      <c r="N1279" s="415"/>
      <c r="O1279" s="419"/>
      <c r="P1279" s="421"/>
      <c r="Q1279" s="415"/>
      <c r="R1279" s="415"/>
      <c r="S1279" s="415"/>
      <c r="T1279" s="415"/>
      <c r="U1279" s="415"/>
      <c r="V1279" s="415"/>
      <c r="W1279" s="415"/>
      <c r="X1279" s="415"/>
      <c r="Y1279" s="415"/>
      <c r="Z1279" s="415"/>
      <c r="AA1279" s="415"/>
      <c r="AB1279" s="415"/>
      <c r="AC1279" s="415"/>
      <c r="AD1279" s="415"/>
      <c r="AE1279" s="415"/>
      <c r="AF1279" s="415"/>
      <c r="AG1279" s="415"/>
      <c r="AH1279" s="415"/>
      <c r="AI1279" s="415"/>
      <c r="AJ1279" s="415"/>
      <c r="AK1279" s="415"/>
      <c r="AL1279" s="415"/>
      <c r="AM1279" s="415"/>
      <c r="AN1279" s="415"/>
    </row>
    <row r="1280" ht="21.75" hidden="1" customHeight="1">
      <c r="A1280" s="416" t="s">
        <v>164</v>
      </c>
      <c r="B1280" s="417" t="s">
        <v>8184</v>
      </c>
      <c r="C1280" s="417"/>
      <c r="D1280" s="448" t="s">
        <v>8185</v>
      </c>
      <c r="E1280" s="448"/>
      <c r="F1280" s="419" t="s">
        <v>8186</v>
      </c>
      <c r="G1280" s="419" t="s">
        <v>8187</v>
      </c>
      <c r="H1280" s="419" t="s">
        <v>115</v>
      </c>
      <c r="I1280" s="419">
        <v>5.0</v>
      </c>
      <c r="J1280" s="420">
        <v>45722.0</v>
      </c>
      <c r="K1280" s="419" t="s">
        <v>174</v>
      </c>
      <c r="L1280" s="419" t="s">
        <v>6364</v>
      </c>
      <c r="M1280" s="450" t="s">
        <v>6775</v>
      </c>
      <c r="N1280" s="415"/>
      <c r="O1280" s="419"/>
      <c r="P1280" s="421"/>
      <c r="Q1280" s="415"/>
      <c r="R1280" s="415"/>
      <c r="S1280" s="415"/>
      <c r="T1280" s="415"/>
      <c r="U1280" s="415"/>
      <c r="V1280" s="415"/>
      <c r="W1280" s="415"/>
      <c r="X1280" s="415"/>
      <c r="Y1280" s="415"/>
      <c r="Z1280" s="415"/>
      <c r="AA1280" s="415"/>
      <c r="AB1280" s="415"/>
      <c r="AC1280" s="415"/>
      <c r="AD1280" s="415"/>
      <c r="AE1280" s="415"/>
      <c r="AF1280" s="415"/>
      <c r="AG1280" s="415"/>
      <c r="AH1280" s="415"/>
      <c r="AI1280" s="415"/>
      <c r="AJ1280" s="415"/>
      <c r="AK1280" s="415"/>
      <c r="AL1280" s="415"/>
      <c r="AM1280" s="415"/>
      <c r="AN1280" s="415"/>
    </row>
    <row r="1281" ht="21.75" hidden="1" customHeight="1">
      <c r="A1281" s="416" t="s">
        <v>164</v>
      </c>
      <c r="B1281" s="417" t="s">
        <v>8188</v>
      </c>
      <c r="C1281" s="417"/>
      <c r="D1281" s="448" t="s">
        <v>8189</v>
      </c>
      <c r="E1281" s="448"/>
      <c r="F1281" s="419" t="s">
        <v>8190</v>
      </c>
      <c r="G1281" s="419" t="s">
        <v>8191</v>
      </c>
      <c r="H1281" s="419" t="s">
        <v>115</v>
      </c>
      <c r="I1281" s="419">
        <v>5.0</v>
      </c>
      <c r="J1281" s="420">
        <v>45716.0</v>
      </c>
      <c r="K1281" s="419" t="s">
        <v>174</v>
      </c>
      <c r="L1281" s="419" t="s">
        <v>6364</v>
      </c>
      <c r="M1281" s="450" t="s">
        <v>6775</v>
      </c>
      <c r="N1281" s="415"/>
      <c r="O1281" s="419"/>
      <c r="P1281" s="421"/>
      <c r="Q1281" s="415"/>
      <c r="R1281" s="415"/>
      <c r="S1281" s="415"/>
      <c r="T1281" s="415"/>
      <c r="U1281" s="415"/>
      <c r="V1281" s="415"/>
      <c r="W1281" s="415"/>
      <c r="X1281" s="415"/>
      <c r="Y1281" s="415"/>
      <c r="Z1281" s="415"/>
      <c r="AA1281" s="415"/>
      <c r="AB1281" s="415"/>
      <c r="AC1281" s="415"/>
      <c r="AD1281" s="415"/>
      <c r="AE1281" s="415"/>
      <c r="AF1281" s="415"/>
      <c r="AG1281" s="415"/>
      <c r="AH1281" s="415"/>
      <c r="AI1281" s="415"/>
      <c r="AJ1281" s="415"/>
      <c r="AK1281" s="415"/>
      <c r="AL1281" s="415"/>
      <c r="AM1281" s="415"/>
      <c r="AN1281" s="415"/>
    </row>
    <row r="1282" ht="21.75" hidden="1" customHeight="1">
      <c r="A1282" s="416" t="s">
        <v>164</v>
      </c>
      <c r="B1282" s="417" t="s">
        <v>8192</v>
      </c>
      <c r="C1282" s="417"/>
      <c r="D1282" s="448" t="s">
        <v>8193</v>
      </c>
      <c r="E1282" s="448"/>
      <c r="F1282" s="419" t="s">
        <v>8194</v>
      </c>
      <c r="G1282" s="419" t="s">
        <v>8195</v>
      </c>
      <c r="H1282" s="419" t="s">
        <v>115</v>
      </c>
      <c r="I1282" s="419">
        <v>5.0</v>
      </c>
      <c r="J1282" s="420">
        <v>45694.0</v>
      </c>
      <c r="K1282" s="419" t="s">
        <v>174</v>
      </c>
      <c r="L1282" s="419" t="s">
        <v>6364</v>
      </c>
      <c r="M1282" s="450" t="s">
        <v>6775</v>
      </c>
      <c r="N1282" s="415"/>
      <c r="O1282" s="419"/>
      <c r="P1282" s="421"/>
      <c r="Q1282" s="415"/>
      <c r="R1282" s="415"/>
      <c r="S1282" s="415"/>
      <c r="T1282" s="415"/>
      <c r="U1282" s="415"/>
      <c r="V1282" s="415"/>
      <c r="W1282" s="415"/>
      <c r="X1282" s="415"/>
      <c r="Y1282" s="415"/>
      <c r="Z1282" s="415"/>
      <c r="AA1282" s="415"/>
      <c r="AB1282" s="415"/>
      <c r="AC1282" s="415"/>
      <c r="AD1282" s="415"/>
      <c r="AE1282" s="415"/>
      <c r="AF1282" s="415"/>
      <c r="AG1282" s="415"/>
      <c r="AH1282" s="415"/>
      <c r="AI1282" s="415"/>
      <c r="AJ1282" s="415"/>
      <c r="AK1282" s="415"/>
      <c r="AL1282" s="415"/>
      <c r="AM1282" s="415"/>
      <c r="AN1282" s="415"/>
    </row>
    <row r="1283" ht="21.75" hidden="1" customHeight="1">
      <c r="A1283" s="416" t="s">
        <v>164</v>
      </c>
      <c r="B1283" s="417" t="s">
        <v>8196</v>
      </c>
      <c r="C1283" s="417"/>
      <c r="D1283" s="448" t="s">
        <v>8197</v>
      </c>
      <c r="E1283" s="448"/>
      <c r="F1283" s="419" t="s">
        <v>8198</v>
      </c>
      <c r="G1283" s="419" t="s">
        <v>8199</v>
      </c>
      <c r="H1283" s="419" t="s">
        <v>115</v>
      </c>
      <c r="I1283" s="419">
        <v>5.0</v>
      </c>
      <c r="J1283" s="420">
        <v>45712.0</v>
      </c>
      <c r="K1283" s="419" t="s">
        <v>174</v>
      </c>
      <c r="L1283" s="419" t="s">
        <v>6364</v>
      </c>
      <c r="M1283" s="450" t="s">
        <v>6775</v>
      </c>
      <c r="N1283" s="415"/>
      <c r="O1283" s="419"/>
      <c r="P1283" s="421"/>
      <c r="Q1283" s="415"/>
      <c r="R1283" s="415"/>
      <c r="S1283" s="415"/>
      <c r="T1283" s="415"/>
      <c r="U1283" s="415"/>
      <c r="V1283" s="415"/>
      <c r="W1283" s="415"/>
      <c r="X1283" s="415"/>
      <c r="Y1283" s="415"/>
      <c r="Z1283" s="415"/>
      <c r="AA1283" s="415"/>
      <c r="AB1283" s="415"/>
      <c r="AC1283" s="415"/>
      <c r="AD1283" s="415"/>
      <c r="AE1283" s="415"/>
      <c r="AF1283" s="415"/>
      <c r="AG1283" s="415"/>
      <c r="AH1283" s="415"/>
      <c r="AI1283" s="415"/>
      <c r="AJ1283" s="415"/>
      <c r="AK1283" s="415"/>
      <c r="AL1283" s="415"/>
      <c r="AM1283" s="415"/>
      <c r="AN1283" s="415"/>
    </row>
    <row r="1284" ht="21.75" hidden="1" customHeight="1">
      <c r="A1284" s="416" t="s">
        <v>164</v>
      </c>
      <c r="B1284" s="417" t="s">
        <v>8200</v>
      </c>
      <c r="C1284" s="417"/>
      <c r="D1284" s="448" t="s">
        <v>8201</v>
      </c>
      <c r="E1284" s="448"/>
      <c r="F1284" s="419" t="s">
        <v>8202</v>
      </c>
      <c r="G1284" s="419" t="s">
        <v>8203</v>
      </c>
      <c r="H1284" s="419" t="s">
        <v>115</v>
      </c>
      <c r="I1284" s="419">
        <v>5.0</v>
      </c>
      <c r="J1284" s="420">
        <v>45644.0</v>
      </c>
      <c r="K1284" s="419" t="s">
        <v>174</v>
      </c>
      <c r="L1284" s="419" t="s">
        <v>6364</v>
      </c>
      <c r="M1284" s="450" t="s">
        <v>6775</v>
      </c>
      <c r="N1284" s="415"/>
      <c r="O1284" s="419"/>
      <c r="P1284" s="421"/>
      <c r="Q1284" s="415"/>
      <c r="R1284" s="415"/>
      <c r="S1284" s="415"/>
      <c r="T1284" s="415"/>
      <c r="U1284" s="415"/>
      <c r="V1284" s="415"/>
      <c r="W1284" s="415"/>
      <c r="X1284" s="415"/>
      <c r="Y1284" s="415"/>
      <c r="Z1284" s="415"/>
      <c r="AA1284" s="415"/>
      <c r="AB1284" s="415"/>
      <c r="AC1284" s="415"/>
      <c r="AD1284" s="415"/>
      <c r="AE1284" s="415"/>
      <c r="AF1284" s="415"/>
      <c r="AG1284" s="415"/>
      <c r="AH1284" s="415"/>
      <c r="AI1284" s="415"/>
      <c r="AJ1284" s="415"/>
      <c r="AK1284" s="415"/>
      <c r="AL1284" s="415"/>
      <c r="AM1284" s="415"/>
      <c r="AN1284" s="415"/>
    </row>
    <row r="1285" ht="21.75" hidden="1" customHeight="1">
      <c r="A1285" s="416" t="s">
        <v>164</v>
      </c>
      <c r="B1285" s="417" t="s">
        <v>8204</v>
      </c>
      <c r="C1285" s="417"/>
      <c r="D1285" s="448" t="s">
        <v>8205</v>
      </c>
      <c r="E1285" s="448"/>
      <c r="F1285" s="419" t="s">
        <v>8206</v>
      </c>
      <c r="G1285" s="419" t="s">
        <v>8207</v>
      </c>
      <c r="H1285" s="419" t="s">
        <v>115</v>
      </c>
      <c r="I1285" s="419">
        <v>5.0</v>
      </c>
      <c r="J1285" s="420">
        <v>45614.0</v>
      </c>
      <c r="K1285" s="419" t="s">
        <v>174</v>
      </c>
      <c r="L1285" s="419" t="s">
        <v>6364</v>
      </c>
      <c r="M1285" s="450" t="s">
        <v>6775</v>
      </c>
      <c r="N1285" s="415"/>
      <c r="O1285" s="419"/>
      <c r="P1285" s="421"/>
      <c r="Q1285" s="415"/>
      <c r="R1285" s="415"/>
      <c r="S1285" s="415"/>
      <c r="T1285" s="415"/>
      <c r="U1285" s="415"/>
      <c r="V1285" s="415"/>
      <c r="W1285" s="415"/>
      <c r="X1285" s="415"/>
      <c r="Y1285" s="415"/>
      <c r="Z1285" s="415"/>
      <c r="AA1285" s="415"/>
      <c r="AB1285" s="415"/>
      <c r="AC1285" s="415"/>
      <c r="AD1285" s="415"/>
      <c r="AE1285" s="415"/>
      <c r="AF1285" s="415"/>
      <c r="AG1285" s="415"/>
      <c r="AH1285" s="415"/>
      <c r="AI1285" s="415"/>
      <c r="AJ1285" s="415"/>
      <c r="AK1285" s="415"/>
      <c r="AL1285" s="415"/>
      <c r="AM1285" s="415"/>
      <c r="AN1285" s="415"/>
    </row>
    <row r="1286" ht="21.75" hidden="1" customHeight="1">
      <c r="A1286" s="416" t="s">
        <v>164</v>
      </c>
      <c r="B1286" s="417" t="s">
        <v>8208</v>
      </c>
      <c r="C1286" s="417"/>
      <c r="D1286" s="448" t="s">
        <v>8209</v>
      </c>
      <c r="E1286" s="448"/>
      <c r="F1286" s="419" t="s">
        <v>8210</v>
      </c>
      <c r="G1286" s="419" t="s">
        <v>8211</v>
      </c>
      <c r="H1286" s="419" t="s">
        <v>115</v>
      </c>
      <c r="I1286" s="419">
        <v>5.0</v>
      </c>
      <c r="J1286" s="420">
        <v>45597.0</v>
      </c>
      <c r="K1286" s="419" t="s">
        <v>174</v>
      </c>
      <c r="L1286" s="419" t="s">
        <v>8212</v>
      </c>
      <c r="M1286" s="450" t="s">
        <v>6775</v>
      </c>
      <c r="N1286" s="415"/>
      <c r="O1286" s="419"/>
      <c r="P1286" s="421"/>
      <c r="Q1286" s="415"/>
      <c r="R1286" s="415"/>
      <c r="S1286" s="415"/>
      <c r="T1286" s="415"/>
      <c r="U1286" s="415"/>
      <c r="V1286" s="415"/>
      <c r="W1286" s="415"/>
      <c r="X1286" s="415"/>
      <c r="Y1286" s="415"/>
      <c r="Z1286" s="415"/>
      <c r="AA1286" s="415"/>
      <c r="AB1286" s="415"/>
      <c r="AC1286" s="415"/>
      <c r="AD1286" s="415"/>
      <c r="AE1286" s="415"/>
      <c r="AF1286" s="415"/>
      <c r="AG1286" s="415"/>
      <c r="AH1286" s="415"/>
      <c r="AI1286" s="415"/>
      <c r="AJ1286" s="415"/>
      <c r="AK1286" s="415"/>
      <c r="AL1286" s="415"/>
      <c r="AM1286" s="415"/>
      <c r="AN1286" s="415"/>
    </row>
    <row r="1287" ht="21.75" hidden="1" customHeight="1">
      <c r="A1287" s="416" t="s">
        <v>164</v>
      </c>
      <c r="B1287" s="417" t="s">
        <v>8213</v>
      </c>
      <c r="C1287" s="417"/>
      <c r="D1287" s="448" t="s">
        <v>8214</v>
      </c>
      <c r="E1287" s="448"/>
      <c r="F1287" s="419" t="s">
        <v>8215</v>
      </c>
      <c r="G1287" s="419" t="s">
        <v>8216</v>
      </c>
      <c r="H1287" s="419" t="s">
        <v>115</v>
      </c>
      <c r="I1287" s="419">
        <v>5.0</v>
      </c>
      <c r="J1287" s="420">
        <v>45588.0</v>
      </c>
      <c r="K1287" s="419" t="s">
        <v>174</v>
      </c>
      <c r="L1287" s="419" t="s">
        <v>6364</v>
      </c>
      <c r="M1287" s="450" t="s">
        <v>6775</v>
      </c>
      <c r="N1287" s="415"/>
      <c r="O1287" s="419"/>
      <c r="P1287" s="421"/>
      <c r="Q1287" s="415"/>
      <c r="R1287" s="415"/>
      <c r="S1287" s="415"/>
      <c r="T1287" s="415"/>
      <c r="U1287" s="415"/>
      <c r="V1287" s="415"/>
      <c r="W1287" s="415"/>
      <c r="X1287" s="415"/>
      <c r="Y1287" s="415"/>
      <c r="Z1287" s="415"/>
      <c r="AA1287" s="415"/>
      <c r="AB1287" s="415"/>
      <c r="AC1287" s="415"/>
      <c r="AD1287" s="415"/>
      <c r="AE1287" s="415"/>
      <c r="AF1287" s="415"/>
      <c r="AG1287" s="415"/>
      <c r="AH1287" s="415"/>
      <c r="AI1287" s="415"/>
      <c r="AJ1287" s="415"/>
      <c r="AK1287" s="415"/>
      <c r="AL1287" s="415"/>
      <c r="AM1287" s="415"/>
      <c r="AN1287" s="415"/>
    </row>
    <row r="1288" ht="21.75" hidden="1" customHeight="1">
      <c r="A1288" s="416" t="s">
        <v>164</v>
      </c>
      <c r="B1288" s="417" t="s">
        <v>8217</v>
      </c>
      <c r="C1288" s="417"/>
      <c r="D1288" s="448" t="s">
        <v>8218</v>
      </c>
      <c r="E1288" s="448"/>
      <c r="F1288" s="419" t="s">
        <v>8219</v>
      </c>
      <c r="G1288" s="419" t="s">
        <v>8220</v>
      </c>
      <c r="H1288" s="419" t="s">
        <v>115</v>
      </c>
      <c r="I1288" s="419">
        <v>5.0</v>
      </c>
      <c r="J1288" s="420">
        <v>45504.0</v>
      </c>
      <c r="K1288" s="419" t="s">
        <v>174</v>
      </c>
      <c r="L1288" s="419" t="s">
        <v>6364</v>
      </c>
      <c r="M1288" s="450" t="s">
        <v>6775</v>
      </c>
      <c r="N1288" s="415"/>
      <c r="O1288" s="419"/>
      <c r="P1288" s="421"/>
      <c r="Q1288" s="415"/>
      <c r="R1288" s="415"/>
      <c r="S1288" s="415"/>
      <c r="T1288" s="415"/>
      <c r="U1288" s="415"/>
      <c r="V1288" s="415"/>
      <c r="W1288" s="415"/>
      <c r="X1288" s="415"/>
      <c r="Y1288" s="415"/>
      <c r="Z1288" s="415"/>
      <c r="AA1288" s="415"/>
      <c r="AB1288" s="415"/>
      <c r="AC1288" s="415"/>
      <c r="AD1288" s="415"/>
      <c r="AE1288" s="415"/>
      <c r="AF1288" s="415"/>
      <c r="AG1288" s="415"/>
      <c r="AH1288" s="415"/>
      <c r="AI1288" s="415"/>
      <c r="AJ1288" s="415"/>
      <c r="AK1288" s="415"/>
      <c r="AL1288" s="415"/>
      <c r="AM1288" s="415"/>
      <c r="AN1288" s="415"/>
    </row>
    <row r="1289" ht="21.75" hidden="1" customHeight="1">
      <c r="A1289" s="416" t="s">
        <v>164</v>
      </c>
      <c r="B1289" s="417" t="s">
        <v>8221</v>
      </c>
      <c r="C1289" s="417"/>
      <c r="D1289" s="448" t="s">
        <v>8222</v>
      </c>
      <c r="E1289" s="448"/>
      <c r="F1289" s="419" t="s">
        <v>8223</v>
      </c>
      <c r="G1289" s="419" t="s">
        <v>8224</v>
      </c>
      <c r="H1289" s="419" t="s">
        <v>115</v>
      </c>
      <c r="I1289" s="419">
        <v>5.0</v>
      </c>
      <c r="J1289" s="420">
        <v>45454.0</v>
      </c>
      <c r="K1289" s="419" t="s">
        <v>174</v>
      </c>
      <c r="L1289" s="419" t="s">
        <v>8225</v>
      </c>
      <c r="M1289" s="450" t="s">
        <v>6775</v>
      </c>
      <c r="N1289" s="415"/>
      <c r="O1289" s="419"/>
      <c r="P1289" s="421"/>
      <c r="Q1289" s="415"/>
      <c r="R1289" s="415"/>
      <c r="S1289" s="415"/>
      <c r="T1289" s="415"/>
      <c r="U1289" s="415"/>
      <c r="V1289" s="415"/>
      <c r="W1289" s="415"/>
      <c r="X1289" s="415"/>
      <c r="Y1289" s="415"/>
      <c r="Z1289" s="415"/>
      <c r="AA1289" s="415"/>
      <c r="AB1289" s="415"/>
      <c r="AC1289" s="415"/>
      <c r="AD1289" s="415"/>
      <c r="AE1289" s="415"/>
      <c r="AF1289" s="415"/>
      <c r="AG1289" s="415"/>
      <c r="AH1289" s="415"/>
      <c r="AI1289" s="415"/>
      <c r="AJ1289" s="415"/>
      <c r="AK1289" s="415"/>
      <c r="AL1289" s="415"/>
      <c r="AM1289" s="415"/>
      <c r="AN1289" s="415"/>
    </row>
    <row r="1290" ht="21.75" hidden="1" customHeight="1">
      <c r="A1290" s="416" t="s">
        <v>164</v>
      </c>
      <c r="B1290" s="417" t="s">
        <v>8226</v>
      </c>
      <c r="C1290" s="417"/>
      <c r="D1290" s="448" t="s">
        <v>8227</v>
      </c>
      <c r="E1290" s="448"/>
      <c r="F1290" s="419" t="s">
        <v>8228</v>
      </c>
      <c r="G1290" s="419" t="s">
        <v>8229</v>
      </c>
      <c r="H1290" s="419" t="s">
        <v>115</v>
      </c>
      <c r="I1290" s="419">
        <v>5.0</v>
      </c>
      <c r="J1290" s="420">
        <v>45469.0</v>
      </c>
      <c r="K1290" s="419" t="s">
        <v>174</v>
      </c>
      <c r="L1290" s="419" t="s">
        <v>6614</v>
      </c>
      <c r="M1290" s="450" t="s">
        <v>6775</v>
      </c>
      <c r="N1290" s="415"/>
      <c r="O1290" s="419"/>
      <c r="P1290" s="421"/>
      <c r="Q1290" s="415"/>
      <c r="R1290" s="415"/>
      <c r="S1290" s="415"/>
      <c r="T1290" s="415"/>
      <c r="U1290" s="415"/>
      <c r="V1290" s="415"/>
      <c r="W1290" s="415"/>
      <c r="X1290" s="415"/>
      <c r="Y1290" s="415"/>
      <c r="Z1290" s="415"/>
      <c r="AA1290" s="415"/>
      <c r="AB1290" s="415"/>
      <c r="AC1290" s="415"/>
      <c r="AD1290" s="415"/>
      <c r="AE1290" s="415"/>
      <c r="AF1290" s="415"/>
      <c r="AG1290" s="415"/>
      <c r="AH1290" s="415"/>
      <c r="AI1290" s="415"/>
      <c r="AJ1290" s="415"/>
      <c r="AK1290" s="415"/>
      <c r="AL1290" s="415"/>
      <c r="AM1290" s="415"/>
      <c r="AN1290" s="415"/>
    </row>
    <row r="1291" ht="21.75" hidden="1" customHeight="1">
      <c r="A1291" s="416" t="s">
        <v>164</v>
      </c>
      <c r="B1291" s="417" t="s">
        <v>8230</v>
      </c>
      <c r="C1291" s="417"/>
      <c r="D1291" s="448" t="s">
        <v>8231</v>
      </c>
      <c r="E1291" s="448"/>
      <c r="F1291" s="419" t="s">
        <v>8232</v>
      </c>
      <c r="G1291" s="419" t="s">
        <v>8233</v>
      </c>
      <c r="H1291" s="419" t="s">
        <v>115</v>
      </c>
      <c r="I1291" s="419">
        <v>5.0</v>
      </c>
      <c r="J1291" s="420">
        <v>45458.0</v>
      </c>
      <c r="K1291" s="419" t="s">
        <v>174</v>
      </c>
      <c r="L1291" s="419" t="s">
        <v>6364</v>
      </c>
      <c r="M1291" s="450" t="s">
        <v>6775</v>
      </c>
      <c r="N1291" s="415"/>
      <c r="O1291" s="419"/>
      <c r="P1291" s="421"/>
      <c r="Q1291" s="415"/>
      <c r="R1291" s="415"/>
      <c r="S1291" s="415"/>
      <c r="T1291" s="415"/>
      <c r="U1291" s="415"/>
      <c r="V1291" s="415"/>
      <c r="W1291" s="415"/>
      <c r="X1291" s="415"/>
      <c r="Y1291" s="415"/>
      <c r="Z1291" s="415"/>
      <c r="AA1291" s="415"/>
      <c r="AB1291" s="415"/>
      <c r="AC1291" s="415"/>
      <c r="AD1291" s="415"/>
      <c r="AE1291" s="415"/>
      <c r="AF1291" s="415"/>
      <c r="AG1291" s="415"/>
      <c r="AH1291" s="415"/>
      <c r="AI1291" s="415"/>
      <c r="AJ1291" s="415"/>
      <c r="AK1291" s="415"/>
      <c r="AL1291" s="415"/>
      <c r="AM1291" s="415"/>
      <c r="AN1291" s="415"/>
    </row>
    <row r="1292" ht="21.75" hidden="1" customHeight="1">
      <c r="A1292" s="416" t="s">
        <v>164</v>
      </c>
      <c r="B1292" s="417" t="s">
        <v>8234</v>
      </c>
      <c r="C1292" s="417"/>
      <c r="D1292" s="448" t="s">
        <v>8235</v>
      </c>
      <c r="E1292" s="448"/>
      <c r="F1292" s="419" t="s">
        <v>8236</v>
      </c>
      <c r="G1292" s="419" t="s">
        <v>8237</v>
      </c>
      <c r="H1292" s="419" t="s">
        <v>115</v>
      </c>
      <c r="I1292" s="419">
        <v>5.0</v>
      </c>
      <c r="J1292" s="420">
        <v>45436.0</v>
      </c>
      <c r="K1292" s="419" t="s">
        <v>174</v>
      </c>
      <c r="L1292" s="419" t="s">
        <v>8225</v>
      </c>
      <c r="M1292" s="450" t="s">
        <v>6775</v>
      </c>
      <c r="N1292" s="415"/>
      <c r="O1292" s="419"/>
      <c r="P1292" s="421"/>
      <c r="Q1292" s="415"/>
      <c r="R1292" s="415"/>
      <c r="S1292" s="415"/>
      <c r="T1292" s="415"/>
      <c r="U1292" s="415"/>
      <c r="V1292" s="415"/>
      <c r="W1292" s="415"/>
      <c r="X1292" s="415"/>
      <c r="Y1292" s="415"/>
      <c r="Z1292" s="415"/>
      <c r="AA1292" s="415"/>
      <c r="AB1292" s="415"/>
      <c r="AC1292" s="415"/>
      <c r="AD1292" s="415"/>
      <c r="AE1292" s="415"/>
      <c r="AF1292" s="415"/>
      <c r="AG1292" s="415"/>
      <c r="AH1292" s="415"/>
      <c r="AI1292" s="415"/>
      <c r="AJ1292" s="415"/>
      <c r="AK1292" s="415"/>
      <c r="AL1292" s="415"/>
      <c r="AM1292" s="415"/>
      <c r="AN1292" s="415"/>
    </row>
    <row r="1293" ht="21.75" hidden="1" customHeight="1">
      <c r="A1293" s="416" t="s">
        <v>164</v>
      </c>
      <c r="B1293" s="417" t="s">
        <v>8238</v>
      </c>
      <c r="C1293" s="417"/>
      <c r="D1293" s="448" t="s">
        <v>8239</v>
      </c>
      <c r="E1293" s="448"/>
      <c r="F1293" s="419" t="s">
        <v>8240</v>
      </c>
      <c r="G1293" s="419" t="s">
        <v>8241</v>
      </c>
      <c r="H1293" s="419" t="s">
        <v>115</v>
      </c>
      <c r="I1293" s="419">
        <v>5.0</v>
      </c>
      <c r="J1293" s="420">
        <v>44715.0</v>
      </c>
      <c r="K1293" s="419" t="s">
        <v>174</v>
      </c>
      <c r="L1293" s="419" t="s">
        <v>2759</v>
      </c>
      <c r="M1293" s="450" t="s">
        <v>6775</v>
      </c>
      <c r="N1293" s="415"/>
      <c r="O1293" s="419"/>
      <c r="P1293" s="421"/>
      <c r="Q1293" s="415"/>
      <c r="R1293" s="415"/>
      <c r="S1293" s="415"/>
      <c r="T1293" s="415"/>
      <c r="U1293" s="415"/>
      <c r="V1293" s="415"/>
      <c r="W1293" s="415"/>
      <c r="X1293" s="415"/>
      <c r="Y1293" s="415"/>
      <c r="Z1293" s="415"/>
      <c r="AA1293" s="415"/>
      <c r="AB1293" s="415"/>
      <c r="AC1293" s="415"/>
      <c r="AD1293" s="415"/>
      <c r="AE1293" s="415"/>
      <c r="AF1293" s="415"/>
      <c r="AG1293" s="415"/>
      <c r="AH1293" s="415"/>
      <c r="AI1293" s="415"/>
      <c r="AJ1293" s="415"/>
      <c r="AK1293" s="415"/>
      <c r="AL1293" s="415"/>
      <c r="AM1293" s="415"/>
      <c r="AN1293" s="415"/>
    </row>
    <row r="1294" ht="21.75" hidden="1" customHeight="1">
      <c r="A1294" s="416" t="s">
        <v>164</v>
      </c>
      <c r="B1294" s="417" t="s">
        <v>8242</v>
      </c>
      <c r="C1294" s="417"/>
      <c r="D1294" s="448" t="s">
        <v>8243</v>
      </c>
      <c r="E1294" s="448"/>
      <c r="F1294" s="419" t="s">
        <v>8244</v>
      </c>
      <c r="G1294" s="419" t="s">
        <v>8245</v>
      </c>
      <c r="H1294" s="419" t="s">
        <v>115</v>
      </c>
      <c r="I1294" s="419">
        <v>5.0</v>
      </c>
      <c r="J1294" s="420">
        <v>44674.0</v>
      </c>
      <c r="K1294" s="419" t="s">
        <v>174</v>
      </c>
      <c r="L1294" s="419" t="s">
        <v>2759</v>
      </c>
      <c r="M1294" s="450" t="s">
        <v>6775</v>
      </c>
      <c r="N1294" s="415"/>
      <c r="O1294" s="419"/>
      <c r="P1294" s="421"/>
      <c r="Q1294" s="415"/>
      <c r="R1294" s="415"/>
      <c r="S1294" s="415"/>
      <c r="T1294" s="415"/>
      <c r="U1294" s="415"/>
      <c r="V1294" s="415"/>
      <c r="W1294" s="415"/>
      <c r="X1294" s="415"/>
      <c r="Y1294" s="415"/>
      <c r="Z1294" s="415"/>
      <c r="AA1294" s="415"/>
      <c r="AB1294" s="415"/>
      <c r="AC1294" s="415"/>
      <c r="AD1294" s="415"/>
      <c r="AE1294" s="415"/>
      <c r="AF1294" s="415"/>
      <c r="AG1294" s="415"/>
      <c r="AH1294" s="415"/>
      <c r="AI1294" s="415"/>
      <c r="AJ1294" s="415"/>
      <c r="AK1294" s="415"/>
      <c r="AL1294" s="415"/>
      <c r="AM1294" s="415"/>
      <c r="AN1294" s="415"/>
    </row>
    <row r="1295" ht="21.75" hidden="1" customHeight="1">
      <c r="A1295" s="416" t="s">
        <v>164</v>
      </c>
      <c r="B1295" s="417" t="s">
        <v>8246</v>
      </c>
      <c r="C1295" s="417"/>
      <c r="D1295" s="448" t="s">
        <v>8247</v>
      </c>
      <c r="E1295" s="448"/>
      <c r="F1295" s="419" t="s">
        <v>8248</v>
      </c>
      <c r="G1295" s="419" t="s">
        <v>8249</v>
      </c>
      <c r="H1295" s="419" t="s">
        <v>115</v>
      </c>
      <c r="I1295" s="419">
        <v>5.0</v>
      </c>
      <c r="J1295" s="420">
        <v>44244.0</v>
      </c>
      <c r="K1295" s="419" t="s">
        <v>174</v>
      </c>
      <c r="L1295" s="419" t="s">
        <v>2759</v>
      </c>
      <c r="M1295" s="450" t="s">
        <v>6775</v>
      </c>
      <c r="N1295" s="415"/>
      <c r="O1295" s="419"/>
      <c r="P1295" s="421"/>
      <c r="Q1295" s="415"/>
      <c r="R1295" s="415"/>
      <c r="S1295" s="415"/>
      <c r="T1295" s="415"/>
      <c r="U1295" s="415"/>
      <c r="V1295" s="415"/>
      <c r="W1295" s="415"/>
      <c r="X1295" s="415"/>
      <c r="Y1295" s="415"/>
      <c r="Z1295" s="415"/>
      <c r="AA1295" s="415"/>
      <c r="AB1295" s="415"/>
      <c r="AC1295" s="415"/>
      <c r="AD1295" s="415"/>
      <c r="AE1295" s="415"/>
      <c r="AF1295" s="415"/>
      <c r="AG1295" s="415"/>
      <c r="AH1295" s="415"/>
      <c r="AI1295" s="415"/>
      <c r="AJ1295" s="415"/>
      <c r="AK1295" s="415"/>
      <c r="AL1295" s="415"/>
      <c r="AM1295" s="415"/>
      <c r="AN1295" s="415"/>
    </row>
    <row r="1296" ht="21.75" hidden="1" customHeight="1">
      <c r="A1296" s="416" t="s">
        <v>164</v>
      </c>
      <c r="B1296" s="417" t="s">
        <v>8250</v>
      </c>
      <c r="C1296" s="417"/>
      <c r="D1296" s="448" t="s">
        <v>8251</v>
      </c>
      <c r="E1296" s="448"/>
      <c r="F1296" s="419" t="s">
        <v>8252</v>
      </c>
      <c r="G1296" s="419" t="s">
        <v>8253</v>
      </c>
      <c r="H1296" s="419" t="s">
        <v>115</v>
      </c>
      <c r="I1296" s="419">
        <v>5.0</v>
      </c>
      <c r="J1296" s="420">
        <v>44265.0</v>
      </c>
      <c r="K1296" s="419" t="s">
        <v>174</v>
      </c>
      <c r="L1296" s="419" t="s">
        <v>2759</v>
      </c>
      <c r="M1296" s="450" t="s">
        <v>6775</v>
      </c>
      <c r="N1296" s="415"/>
      <c r="O1296" s="419"/>
      <c r="P1296" s="421"/>
      <c r="Q1296" s="415"/>
      <c r="R1296" s="415"/>
      <c r="S1296" s="415"/>
      <c r="T1296" s="415"/>
      <c r="U1296" s="415"/>
      <c r="V1296" s="415"/>
      <c r="W1296" s="415"/>
      <c r="X1296" s="415"/>
      <c r="Y1296" s="415"/>
      <c r="Z1296" s="415"/>
      <c r="AA1296" s="415"/>
      <c r="AB1296" s="415"/>
      <c r="AC1296" s="415"/>
      <c r="AD1296" s="415"/>
      <c r="AE1296" s="415"/>
      <c r="AF1296" s="415"/>
      <c r="AG1296" s="415"/>
      <c r="AH1296" s="415"/>
      <c r="AI1296" s="415"/>
      <c r="AJ1296" s="415"/>
      <c r="AK1296" s="415"/>
      <c r="AL1296" s="415"/>
      <c r="AM1296" s="415"/>
      <c r="AN1296" s="415"/>
    </row>
    <row r="1297" ht="21.75" hidden="1" customHeight="1">
      <c r="A1297" s="416" t="s">
        <v>164</v>
      </c>
      <c r="B1297" s="417" t="s">
        <v>8254</v>
      </c>
      <c r="C1297" s="417"/>
      <c r="D1297" s="448" t="s">
        <v>8255</v>
      </c>
      <c r="E1297" s="448"/>
      <c r="F1297" s="419" t="s">
        <v>8256</v>
      </c>
      <c r="G1297" s="419" t="s">
        <v>8257</v>
      </c>
      <c r="H1297" s="419" t="s">
        <v>113</v>
      </c>
      <c r="I1297" s="419">
        <v>5.0</v>
      </c>
      <c r="J1297" s="420">
        <v>45299.0</v>
      </c>
      <c r="K1297" s="419" t="s">
        <v>174</v>
      </c>
      <c r="L1297" s="419" t="s">
        <v>2759</v>
      </c>
      <c r="M1297" s="450" t="s">
        <v>6775</v>
      </c>
      <c r="N1297" s="415"/>
      <c r="O1297" s="419"/>
      <c r="P1297" s="421"/>
      <c r="Q1297" s="415"/>
      <c r="R1297" s="415"/>
      <c r="S1297" s="415"/>
      <c r="T1297" s="415"/>
      <c r="U1297" s="415"/>
      <c r="V1297" s="415"/>
      <c r="W1297" s="415"/>
      <c r="X1297" s="415"/>
      <c r="Y1297" s="415"/>
      <c r="Z1297" s="415"/>
      <c r="AA1297" s="415"/>
      <c r="AB1297" s="415"/>
      <c r="AC1297" s="415"/>
      <c r="AD1297" s="415"/>
      <c r="AE1297" s="415"/>
      <c r="AF1297" s="415"/>
      <c r="AG1297" s="415"/>
      <c r="AH1297" s="415"/>
      <c r="AI1297" s="415"/>
      <c r="AJ1297" s="415"/>
      <c r="AK1297" s="415"/>
      <c r="AL1297" s="415"/>
      <c r="AM1297" s="415"/>
      <c r="AN1297" s="415"/>
    </row>
    <row r="1298" ht="21.75" hidden="1" customHeight="1">
      <c r="A1298" s="416" t="s">
        <v>164</v>
      </c>
      <c r="B1298" s="417" t="s">
        <v>8258</v>
      </c>
      <c r="C1298" s="417"/>
      <c r="D1298" s="448" t="s">
        <v>8259</v>
      </c>
      <c r="E1298" s="448"/>
      <c r="F1298" s="419" t="s">
        <v>8260</v>
      </c>
      <c r="G1298" s="419" t="s">
        <v>8261</v>
      </c>
      <c r="H1298" s="419" t="s">
        <v>113</v>
      </c>
      <c r="I1298" s="419">
        <v>5.0</v>
      </c>
      <c r="J1298" s="420">
        <v>44767.0</v>
      </c>
      <c r="K1298" s="419" t="s">
        <v>174</v>
      </c>
      <c r="L1298" s="419" t="s">
        <v>2759</v>
      </c>
      <c r="M1298" s="450" t="s">
        <v>6775</v>
      </c>
      <c r="N1298" s="415"/>
      <c r="O1298" s="419"/>
      <c r="P1298" s="421"/>
      <c r="Q1298" s="415"/>
      <c r="R1298" s="415"/>
      <c r="S1298" s="415"/>
      <c r="T1298" s="415"/>
      <c r="U1298" s="415"/>
      <c r="V1298" s="415"/>
      <c r="W1298" s="415"/>
      <c r="X1298" s="415"/>
      <c r="Y1298" s="415"/>
      <c r="Z1298" s="415"/>
      <c r="AA1298" s="415"/>
      <c r="AB1298" s="415"/>
      <c r="AC1298" s="415"/>
      <c r="AD1298" s="415"/>
      <c r="AE1298" s="415"/>
      <c r="AF1298" s="415"/>
      <c r="AG1298" s="415"/>
      <c r="AH1298" s="415"/>
      <c r="AI1298" s="415"/>
      <c r="AJ1298" s="415"/>
      <c r="AK1298" s="415"/>
      <c r="AL1298" s="415"/>
      <c r="AM1298" s="415"/>
      <c r="AN1298" s="415"/>
    </row>
    <row r="1299" ht="21.75" hidden="1" customHeight="1">
      <c r="A1299" s="416" t="s">
        <v>164</v>
      </c>
      <c r="B1299" s="417" t="s">
        <v>8262</v>
      </c>
      <c r="C1299" s="417"/>
      <c r="D1299" s="448" t="s">
        <v>8263</v>
      </c>
      <c r="E1299" s="448"/>
      <c r="F1299" s="419" t="s">
        <v>8264</v>
      </c>
      <c r="G1299" s="419" t="s">
        <v>8265</v>
      </c>
      <c r="H1299" s="419" t="s">
        <v>113</v>
      </c>
      <c r="I1299" s="419">
        <v>5.0</v>
      </c>
      <c r="J1299" s="420">
        <v>44358.0</v>
      </c>
      <c r="K1299" s="419" t="s">
        <v>174</v>
      </c>
      <c r="L1299" s="419" t="s">
        <v>2759</v>
      </c>
      <c r="M1299" s="450" t="s">
        <v>6775</v>
      </c>
      <c r="N1299" s="415"/>
      <c r="O1299" s="419"/>
      <c r="P1299" s="421"/>
      <c r="Q1299" s="415"/>
      <c r="R1299" s="415"/>
      <c r="S1299" s="415"/>
      <c r="T1299" s="415"/>
      <c r="U1299" s="415"/>
      <c r="V1299" s="415"/>
      <c r="W1299" s="415"/>
      <c r="X1299" s="415"/>
      <c r="Y1299" s="415"/>
      <c r="Z1299" s="415"/>
      <c r="AA1299" s="415"/>
      <c r="AB1299" s="415"/>
      <c r="AC1299" s="415"/>
      <c r="AD1299" s="415"/>
      <c r="AE1299" s="415"/>
      <c r="AF1299" s="415"/>
      <c r="AG1299" s="415"/>
      <c r="AH1299" s="415"/>
      <c r="AI1299" s="415"/>
      <c r="AJ1299" s="415"/>
      <c r="AK1299" s="415"/>
      <c r="AL1299" s="415"/>
      <c r="AM1299" s="415"/>
      <c r="AN1299" s="415"/>
    </row>
    <row r="1300" ht="21.75" hidden="1" customHeight="1">
      <c r="A1300" s="416" t="s">
        <v>164</v>
      </c>
      <c r="B1300" s="417" t="s">
        <v>8266</v>
      </c>
      <c r="C1300" s="417"/>
      <c r="D1300" s="448" t="s">
        <v>8267</v>
      </c>
      <c r="E1300" s="448"/>
      <c r="F1300" s="419" t="s">
        <v>8268</v>
      </c>
      <c r="G1300" s="419" t="s">
        <v>8269</v>
      </c>
      <c r="H1300" s="419" t="s">
        <v>113</v>
      </c>
      <c r="I1300" s="419">
        <v>5.0</v>
      </c>
      <c r="J1300" s="420">
        <v>45423.0</v>
      </c>
      <c r="K1300" s="419" t="s">
        <v>174</v>
      </c>
      <c r="L1300" s="419" t="s">
        <v>2759</v>
      </c>
      <c r="M1300" s="450" t="s">
        <v>6775</v>
      </c>
      <c r="N1300" s="415"/>
      <c r="O1300" s="419"/>
      <c r="P1300" s="421"/>
      <c r="Q1300" s="415"/>
      <c r="R1300" s="415"/>
      <c r="S1300" s="415"/>
      <c r="T1300" s="415"/>
      <c r="U1300" s="415"/>
      <c r="V1300" s="415"/>
      <c r="W1300" s="415"/>
      <c r="X1300" s="415"/>
      <c r="Y1300" s="415"/>
      <c r="Z1300" s="415"/>
      <c r="AA1300" s="415"/>
      <c r="AB1300" s="415"/>
      <c r="AC1300" s="415"/>
      <c r="AD1300" s="415"/>
      <c r="AE1300" s="415"/>
      <c r="AF1300" s="415"/>
      <c r="AG1300" s="415"/>
      <c r="AH1300" s="415"/>
      <c r="AI1300" s="415"/>
      <c r="AJ1300" s="415"/>
      <c r="AK1300" s="415"/>
      <c r="AL1300" s="415"/>
      <c r="AM1300" s="415"/>
      <c r="AN1300" s="415"/>
    </row>
    <row r="1301" ht="21.75" hidden="1" customHeight="1">
      <c r="A1301" s="416" t="s">
        <v>164</v>
      </c>
      <c r="B1301" s="417" t="s">
        <v>8270</v>
      </c>
      <c r="C1301" s="417"/>
      <c r="D1301" s="448" t="s">
        <v>8271</v>
      </c>
      <c r="E1301" s="448"/>
      <c r="F1301" s="419" t="s">
        <v>8272</v>
      </c>
      <c r="G1301" s="419" t="s">
        <v>8273</v>
      </c>
      <c r="H1301" s="419" t="s">
        <v>113</v>
      </c>
      <c r="I1301" s="419">
        <v>5.0</v>
      </c>
      <c r="J1301" s="420">
        <v>44432.0</v>
      </c>
      <c r="K1301" s="419" t="s">
        <v>174</v>
      </c>
      <c r="L1301" s="419" t="s">
        <v>2759</v>
      </c>
      <c r="M1301" s="450" t="s">
        <v>6775</v>
      </c>
      <c r="N1301" s="415"/>
      <c r="O1301" s="419"/>
      <c r="P1301" s="421"/>
      <c r="Q1301" s="415"/>
      <c r="R1301" s="415"/>
      <c r="S1301" s="415"/>
      <c r="T1301" s="415"/>
      <c r="U1301" s="415"/>
      <c r="V1301" s="415"/>
      <c r="W1301" s="415"/>
      <c r="X1301" s="415"/>
      <c r="Y1301" s="415"/>
      <c r="Z1301" s="415"/>
      <c r="AA1301" s="415"/>
      <c r="AB1301" s="415"/>
      <c r="AC1301" s="415"/>
      <c r="AD1301" s="415"/>
      <c r="AE1301" s="415"/>
      <c r="AF1301" s="415"/>
      <c r="AG1301" s="415"/>
      <c r="AH1301" s="415"/>
      <c r="AI1301" s="415"/>
      <c r="AJ1301" s="415"/>
      <c r="AK1301" s="415"/>
      <c r="AL1301" s="415"/>
      <c r="AM1301" s="415"/>
      <c r="AN1301" s="415"/>
    </row>
    <row r="1302" ht="21.75" hidden="1" customHeight="1">
      <c r="A1302" s="416" t="s">
        <v>164</v>
      </c>
      <c r="B1302" s="417" t="s">
        <v>8274</v>
      </c>
      <c r="C1302" s="417"/>
      <c r="D1302" s="448" t="s">
        <v>8275</v>
      </c>
      <c r="E1302" s="448"/>
      <c r="F1302" s="419" t="s">
        <v>8276</v>
      </c>
      <c r="G1302" s="419" t="s">
        <v>8277</v>
      </c>
      <c r="H1302" s="419" t="s">
        <v>113</v>
      </c>
      <c r="I1302" s="419">
        <v>5.0</v>
      </c>
      <c r="J1302" s="420">
        <v>45351.0</v>
      </c>
      <c r="K1302" s="419" t="s">
        <v>174</v>
      </c>
      <c r="L1302" s="419" t="s">
        <v>2759</v>
      </c>
      <c r="M1302" s="450" t="s">
        <v>6775</v>
      </c>
      <c r="N1302" s="415"/>
      <c r="O1302" s="419"/>
      <c r="P1302" s="421"/>
      <c r="Q1302" s="415"/>
      <c r="R1302" s="415"/>
      <c r="S1302" s="415"/>
      <c r="T1302" s="415"/>
      <c r="U1302" s="415"/>
      <c r="V1302" s="415"/>
      <c r="W1302" s="415"/>
      <c r="X1302" s="415"/>
      <c r="Y1302" s="415"/>
      <c r="Z1302" s="415"/>
      <c r="AA1302" s="415"/>
      <c r="AB1302" s="415"/>
      <c r="AC1302" s="415"/>
      <c r="AD1302" s="415"/>
      <c r="AE1302" s="415"/>
      <c r="AF1302" s="415"/>
      <c r="AG1302" s="415"/>
      <c r="AH1302" s="415"/>
      <c r="AI1302" s="415"/>
      <c r="AJ1302" s="415"/>
      <c r="AK1302" s="415"/>
      <c r="AL1302" s="415"/>
      <c r="AM1302" s="415"/>
      <c r="AN1302" s="415"/>
    </row>
    <row r="1303" ht="21.75" hidden="1" customHeight="1">
      <c r="A1303" s="416" t="s">
        <v>164</v>
      </c>
      <c r="B1303" s="417" t="s">
        <v>8278</v>
      </c>
      <c r="C1303" s="417"/>
      <c r="D1303" s="448" t="s">
        <v>8279</v>
      </c>
      <c r="E1303" s="448"/>
      <c r="F1303" s="419" t="s">
        <v>8280</v>
      </c>
      <c r="G1303" s="419" t="s">
        <v>8281</v>
      </c>
      <c r="H1303" s="419" t="s">
        <v>113</v>
      </c>
      <c r="I1303" s="419">
        <v>5.0</v>
      </c>
      <c r="J1303" s="420">
        <v>44342.0</v>
      </c>
      <c r="K1303" s="419" t="s">
        <v>174</v>
      </c>
      <c r="L1303" s="419" t="s">
        <v>2759</v>
      </c>
      <c r="M1303" s="450" t="s">
        <v>6775</v>
      </c>
      <c r="N1303" s="415"/>
      <c r="O1303" s="419"/>
      <c r="P1303" s="421"/>
      <c r="Q1303" s="415"/>
      <c r="R1303" s="415"/>
      <c r="S1303" s="415"/>
      <c r="T1303" s="415"/>
      <c r="U1303" s="415"/>
      <c r="V1303" s="415"/>
      <c r="W1303" s="415"/>
      <c r="X1303" s="415"/>
      <c r="Y1303" s="415"/>
      <c r="Z1303" s="415"/>
      <c r="AA1303" s="415"/>
      <c r="AB1303" s="415"/>
      <c r="AC1303" s="415"/>
      <c r="AD1303" s="415"/>
      <c r="AE1303" s="415"/>
      <c r="AF1303" s="415"/>
      <c r="AG1303" s="415"/>
      <c r="AH1303" s="415"/>
      <c r="AI1303" s="415"/>
      <c r="AJ1303" s="415"/>
      <c r="AK1303" s="415"/>
      <c r="AL1303" s="415"/>
      <c r="AM1303" s="415"/>
      <c r="AN1303" s="415"/>
    </row>
    <row r="1304" ht="21.75" hidden="1" customHeight="1">
      <c r="A1304" s="416" t="s">
        <v>164</v>
      </c>
      <c r="B1304" s="417" t="s">
        <v>8282</v>
      </c>
      <c r="C1304" s="417"/>
      <c r="D1304" s="448" t="s">
        <v>8283</v>
      </c>
      <c r="E1304" s="448"/>
      <c r="F1304" s="419" t="s">
        <v>8284</v>
      </c>
      <c r="G1304" s="419" t="s">
        <v>8285</v>
      </c>
      <c r="H1304" s="419" t="s">
        <v>113</v>
      </c>
      <c r="I1304" s="419">
        <v>5.0</v>
      </c>
      <c r="J1304" s="420">
        <v>45378.0</v>
      </c>
      <c r="K1304" s="419" t="s">
        <v>174</v>
      </c>
      <c r="L1304" s="419" t="s">
        <v>2759</v>
      </c>
      <c r="M1304" s="450" t="s">
        <v>6775</v>
      </c>
      <c r="N1304" s="415"/>
      <c r="O1304" s="419"/>
      <c r="P1304" s="421"/>
      <c r="Q1304" s="415"/>
      <c r="R1304" s="415"/>
      <c r="S1304" s="415"/>
      <c r="T1304" s="415"/>
      <c r="U1304" s="415"/>
      <c r="V1304" s="415"/>
      <c r="W1304" s="415"/>
      <c r="X1304" s="415"/>
      <c r="Y1304" s="415"/>
      <c r="Z1304" s="415"/>
      <c r="AA1304" s="415"/>
      <c r="AB1304" s="415"/>
      <c r="AC1304" s="415"/>
      <c r="AD1304" s="415"/>
      <c r="AE1304" s="415"/>
      <c r="AF1304" s="415"/>
      <c r="AG1304" s="415"/>
      <c r="AH1304" s="415"/>
      <c r="AI1304" s="415"/>
      <c r="AJ1304" s="415"/>
      <c r="AK1304" s="415"/>
      <c r="AL1304" s="415"/>
      <c r="AM1304" s="415"/>
      <c r="AN1304" s="415"/>
    </row>
    <row r="1305" ht="21.75" hidden="1" customHeight="1">
      <c r="A1305" s="416" t="s">
        <v>164</v>
      </c>
      <c r="B1305" s="417" t="s">
        <v>8286</v>
      </c>
      <c r="C1305" s="417"/>
      <c r="D1305" s="448" t="s">
        <v>8287</v>
      </c>
      <c r="E1305" s="448"/>
      <c r="F1305" s="419" t="s">
        <v>8288</v>
      </c>
      <c r="G1305" s="419" t="s">
        <v>8289</v>
      </c>
      <c r="H1305" s="419" t="s">
        <v>113</v>
      </c>
      <c r="I1305" s="419">
        <v>5.0</v>
      </c>
      <c r="J1305" s="420">
        <v>44161.0</v>
      </c>
      <c r="K1305" s="419" t="s">
        <v>174</v>
      </c>
      <c r="L1305" s="419" t="s">
        <v>2759</v>
      </c>
      <c r="M1305" s="450" t="s">
        <v>6775</v>
      </c>
      <c r="N1305" s="415"/>
      <c r="O1305" s="419"/>
      <c r="P1305" s="421"/>
      <c r="Q1305" s="415"/>
      <c r="R1305" s="415"/>
      <c r="S1305" s="415"/>
      <c r="T1305" s="415"/>
      <c r="U1305" s="415"/>
      <c r="V1305" s="415"/>
      <c r="W1305" s="415"/>
      <c r="X1305" s="415"/>
      <c r="Y1305" s="415"/>
      <c r="Z1305" s="415"/>
      <c r="AA1305" s="415"/>
      <c r="AB1305" s="415"/>
      <c r="AC1305" s="415"/>
      <c r="AD1305" s="415"/>
      <c r="AE1305" s="415"/>
      <c r="AF1305" s="415"/>
      <c r="AG1305" s="415"/>
      <c r="AH1305" s="415"/>
      <c r="AI1305" s="415"/>
      <c r="AJ1305" s="415"/>
      <c r="AK1305" s="415"/>
      <c r="AL1305" s="415"/>
      <c r="AM1305" s="415"/>
      <c r="AN1305" s="415"/>
    </row>
    <row r="1306" ht="21.75" hidden="1" customHeight="1">
      <c r="A1306" s="416" t="s">
        <v>164</v>
      </c>
      <c r="B1306" s="417" t="s">
        <v>8290</v>
      </c>
      <c r="C1306" s="417"/>
      <c r="D1306" s="448" t="s">
        <v>8291</v>
      </c>
      <c r="E1306" s="448"/>
      <c r="F1306" s="419" t="s">
        <v>8292</v>
      </c>
      <c r="G1306" s="419" t="s">
        <v>8293</v>
      </c>
      <c r="H1306" s="419" t="s">
        <v>113</v>
      </c>
      <c r="I1306" s="419">
        <v>5.0</v>
      </c>
      <c r="J1306" s="420">
        <v>45342.0</v>
      </c>
      <c r="K1306" s="419" t="s">
        <v>174</v>
      </c>
      <c r="L1306" s="419" t="s">
        <v>2759</v>
      </c>
      <c r="M1306" s="450" t="s">
        <v>6775</v>
      </c>
      <c r="N1306" s="415"/>
      <c r="O1306" s="419"/>
      <c r="P1306" s="421"/>
      <c r="Q1306" s="415"/>
      <c r="R1306" s="415"/>
      <c r="S1306" s="415"/>
      <c r="T1306" s="415"/>
      <c r="U1306" s="415"/>
      <c r="V1306" s="415"/>
      <c r="W1306" s="415"/>
      <c r="X1306" s="415"/>
      <c r="Y1306" s="415"/>
      <c r="Z1306" s="415"/>
      <c r="AA1306" s="415"/>
      <c r="AB1306" s="415"/>
      <c r="AC1306" s="415"/>
      <c r="AD1306" s="415"/>
      <c r="AE1306" s="415"/>
      <c r="AF1306" s="415"/>
      <c r="AG1306" s="415"/>
      <c r="AH1306" s="415"/>
      <c r="AI1306" s="415"/>
      <c r="AJ1306" s="415"/>
      <c r="AK1306" s="415"/>
      <c r="AL1306" s="415"/>
      <c r="AM1306" s="415"/>
      <c r="AN1306" s="415"/>
    </row>
    <row r="1307" ht="21.75" hidden="1" customHeight="1">
      <c r="A1307" s="416" t="s">
        <v>164</v>
      </c>
      <c r="B1307" s="417" t="s">
        <v>8294</v>
      </c>
      <c r="C1307" s="417"/>
      <c r="D1307" s="448" t="s">
        <v>8295</v>
      </c>
      <c r="E1307" s="448"/>
      <c r="F1307" s="419" t="s">
        <v>8296</v>
      </c>
      <c r="G1307" s="419" t="s">
        <v>8297</v>
      </c>
      <c r="H1307" s="419" t="s">
        <v>113</v>
      </c>
      <c r="I1307" s="419">
        <v>5.0</v>
      </c>
      <c r="J1307" s="420">
        <v>44155.0</v>
      </c>
      <c r="K1307" s="419" t="s">
        <v>174</v>
      </c>
      <c r="L1307" s="419" t="s">
        <v>2759</v>
      </c>
      <c r="M1307" s="450" t="s">
        <v>6775</v>
      </c>
      <c r="N1307" s="415"/>
      <c r="O1307" s="419"/>
      <c r="P1307" s="421"/>
      <c r="Q1307" s="415"/>
      <c r="R1307" s="415"/>
      <c r="S1307" s="415"/>
      <c r="T1307" s="415"/>
      <c r="U1307" s="415"/>
      <c r="V1307" s="415"/>
      <c r="W1307" s="415"/>
      <c r="X1307" s="415"/>
      <c r="Y1307" s="415"/>
      <c r="Z1307" s="415"/>
      <c r="AA1307" s="415"/>
      <c r="AB1307" s="415"/>
      <c r="AC1307" s="415"/>
      <c r="AD1307" s="415"/>
      <c r="AE1307" s="415"/>
      <c r="AF1307" s="415"/>
      <c r="AG1307" s="415"/>
      <c r="AH1307" s="415"/>
      <c r="AI1307" s="415"/>
      <c r="AJ1307" s="415"/>
      <c r="AK1307" s="415"/>
      <c r="AL1307" s="415"/>
      <c r="AM1307" s="415"/>
      <c r="AN1307" s="415"/>
    </row>
    <row r="1308" ht="21.75" hidden="1" customHeight="1">
      <c r="A1308" s="416" t="s">
        <v>164</v>
      </c>
      <c r="B1308" s="417" t="s">
        <v>8298</v>
      </c>
      <c r="C1308" s="417"/>
      <c r="D1308" s="448" t="s">
        <v>8299</v>
      </c>
      <c r="E1308" s="448"/>
      <c r="F1308" s="419" t="s">
        <v>8300</v>
      </c>
      <c r="G1308" s="419" t="s">
        <v>8301</v>
      </c>
      <c r="H1308" s="419" t="s">
        <v>113</v>
      </c>
      <c r="I1308" s="419">
        <v>5.0</v>
      </c>
      <c r="J1308" s="420">
        <v>45414.0</v>
      </c>
      <c r="K1308" s="419" t="s">
        <v>174</v>
      </c>
      <c r="L1308" s="419" t="s">
        <v>2759</v>
      </c>
      <c r="M1308" s="450" t="s">
        <v>6775</v>
      </c>
      <c r="N1308" s="415"/>
      <c r="O1308" s="419"/>
      <c r="P1308" s="421"/>
      <c r="Q1308" s="415"/>
      <c r="R1308" s="415"/>
      <c r="S1308" s="415"/>
      <c r="T1308" s="415"/>
      <c r="U1308" s="415"/>
      <c r="V1308" s="415"/>
      <c r="W1308" s="415"/>
      <c r="X1308" s="415"/>
      <c r="Y1308" s="415"/>
      <c r="Z1308" s="415"/>
      <c r="AA1308" s="415"/>
      <c r="AB1308" s="415"/>
      <c r="AC1308" s="415"/>
      <c r="AD1308" s="415"/>
      <c r="AE1308" s="415"/>
      <c r="AF1308" s="415"/>
      <c r="AG1308" s="415"/>
      <c r="AH1308" s="415"/>
      <c r="AI1308" s="415"/>
      <c r="AJ1308" s="415"/>
      <c r="AK1308" s="415"/>
      <c r="AL1308" s="415"/>
      <c r="AM1308" s="415"/>
      <c r="AN1308" s="415"/>
    </row>
    <row r="1309" ht="21.75" hidden="1" customHeight="1">
      <c r="A1309" s="416" t="s">
        <v>164</v>
      </c>
      <c r="B1309" s="417" t="s">
        <v>8302</v>
      </c>
      <c r="C1309" s="417"/>
      <c r="D1309" s="448" t="s">
        <v>8303</v>
      </c>
      <c r="E1309" s="448"/>
      <c r="F1309" s="419" t="s">
        <v>8304</v>
      </c>
      <c r="G1309" s="419" t="s">
        <v>8305</v>
      </c>
      <c r="H1309" s="419" t="s">
        <v>113</v>
      </c>
      <c r="I1309" s="419">
        <v>5.0</v>
      </c>
      <c r="J1309" s="420">
        <v>44522.0</v>
      </c>
      <c r="K1309" s="419" t="s">
        <v>174</v>
      </c>
      <c r="L1309" s="419" t="s">
        <v>2759</v>
      </c>
      <c r="M1309" s="450" t="s">
        <v>6775</v>
      </c>
      <c r="N1309" s="415"/>
      <c r="O1309" s="419"/>
      <c r="P1309" s="421"/>
      <c r="Q1309" s="415"/>
      <c r="R1309" s="415"/>
      <c r="S1309" s="415"/>
      <c r="T1309" s="415"/>
      <c r="U1309" s="415"/>
      <c r="V1309" s="415"/>
      <c r="W1309" s="415"/>
      <c r="X1309" s="415"/>
      <c r="Y1309" s="415"/>
      <c r="Z1309" s="415"/>
      <c r="AA1309" s="415"/>
      <c r="AB1309" s="415"/>
      <c r="AC1309" s="415"/>
      <c r="AD1309" s="415"/>
      <c r="AE1309" s="415"/>
      <c r="AF1309" s="415"/>
      <c r="AG1309" s="415"/>
      <c r="AH1309" s="415"/>
      <c r="AI1309" s="415"/>
      <c r="AJ1309" s="415"/>
      <c r="AK1309" s="415"/>
      <c r="AL1309" s="415"/>
      <c r="AM1309" s="415"/>
      <c r="AN1309" s="415"/>
    </row>
    <row r="1310" ht="21.75" hidden="1" customHeight="1">
      <c r="A1310" s="416" t="s">
        <v>164</v>
      </c>
      <c r="B1310" s="417" t="s">
        <v>8306</v>
      </c>
      <c r="C1310" s="417"/>
      <c r="D1310" s="448" t="s">
        <v>8307</v>
      </c>
      <c r="E1310" s="448"/>
      <c r="F1310" s="419" t="s">
        <v>8308</v>
      </c>
      <c r="G1310" s="419" t="s">
        <v>8309</v>
      </c>
      <c r="H1310" s="419" t="s">
        <v>113</v>
      </c>
      <c r="I1310" s="419">
        <v>5.0</v>
      </c>
      <c r="J1310" s="420">
        <v>44168.0</v>
      </c>
      <c r="K1310" s="419" t="s">
        <v>174</v>
      </c>
      <c r="L1310" s="419" t="s">
        <v>2759</v>
      </c>
      <c r="M1310" s="450" t="s">
        <v>6775</v>
      </c>
      <c r="N1310" s="415"/>
      <c r="O1310" s="419"/>
      <c r="P1310" s="421"/>
      <c r="Q1310" s="415"/>
      <c r="R1310" s="415"/>
      <c r="S1310" s="415"/>
      <c r="T1310" s="415"/>
      <c r="U1310" s="415"/>
      <c r="V1310" s="415"/>
      <c r="W1310" s="415"/>
      <c r="X1310" s="415"/>
      <c r="Y1310" s="415"/>
      <c r="Z1310" s="415"/>
      <c r="AA1310" s="415"/>
      <c r="AB1310" s="415"/>
      <c r="AC1310" s="415"/>
      <c r="AD1310" s="415"/>
      <c r="AE1310" s="415"/>
      <c r="AF1310" s="415"/>
      <c r="AG1310" s="415"/>
      <c r="AH1310" s="415"/>
      <c r="AI1310" s="415"/>
      <c r="AJ1310" s="415"/>
      <c r="AK1310" s="415"/>
      <c r="AL1310" s="415"/>
      <c r="AM1310" s="415"/>
      <c r="AN1310" s="415"/>
    </row>
    <row r="1311" ht="21.75" hidden="1" customHeight="1">
      <c r="A1311" s="416" t="s">
        <v>164</v>
      </c>
      <c r="B1311" s="417" t="s">
        <v>8310</v>
      </c>
      <c r="C1311" s="417"/>
      <c r="D1311" s="448" t="s">
        <v>8311</v>
      </c>
      <c r="E1311" s="448"/>
      <c r="F1311" s="419" t="s">
        <v>8312</v>
      </c>
      <c r="G1311" s="419" t="s">
        <v>8313</v>
      </c>
      <c r="H1311" s="419" t="s">
        <v>113</v>
      </c>
      <c r="I1311" s="419">
        <v>5.0</v>
      </c>
      <c r="J1311" s="420">
        <v>45225.0</v>
      </c>
      <c r="K1311" s="419" t="s">
        <v>174</v>
      </c>
      <c r="L1311" s="419" t="s">
        <v>2759</v>
      </c>
      <c r="M1311" s="450" t="s">
        <v>6775</v>
      </c>
      <c r="N1311" s="415"/>
      <c r="O1311" s="419"/>
      <c r="P1311" s="421"/>
      <c r="Q1311" s="415"/>
      <c r="R1311" s="415"/>
      <c r="S1311" s="415"/>
      <c r="T1311" s="415"/>
      <c r="U1311" s="415"/>
      <c r="V1311" s="415"/>
      <c r="W1311" s="415"/>
      <c r="X1311" s="415"/>
      <c r="Y1311" s="415"/>
      <c r="Z1311" s="415"/>
      <c r="AA1311" s="415"/>
      <c r="AB1311" s="415"/>
      <c r="AC1311" s="415"/>
      <c r="AD1311" s="415"/>
      <c r="AE1311" s="415"/>
      <c r="AF1311" s="415"/>
      <c r="AG1311" s="415"/>
      <c r="AH1311" s="415"/>
      <c r="AI1311" s="415"/>
      <c r="AJ1311" s="415"/>
      <c r="AK1311" s="415"/>
      <c r="AL1311" s="415"/>
      <c r="AM1311" s="415"/>
      <c r="AN1311" s="415"/>
    </row>
    <row r="1312" ht="21.75" hidden="1" customHeight="1">
      <c r="A1312" s="416" t="s">
        <v>164</v>
      </c>
      <c r="B1312" s="417" t="s">
        <v>8314</v>
      </c>
      <c r="C1312" s="417"/>
      <c r="D1312" s="448" t="s">
        <v>8315</v>
      </c>
      <c r="E1312" s="448"/>
      <c r="F1312" s="419" t="s">
        <v>8316</v>
      </c>
      <c r="G1312" s="419" t="s">
        <v>8317</v>
      </c>
      <c r="H1312" s="419" t="s">
        <v>113</v>
      </c>
      <c r="I1312" s="419">
        <v>5.0</v>
      </c>
      <c r="J1312" s="420">
        <v>44184.0</v>
      </c>
      <c r="K1312" s="419" t="s">
        <v>174</v>
      </c>
      <c r="L1312" s="419" t="s">
        <v>2759</v>
      </c>
      <c r="M1312" s="450" t="s">
        <v>6775</v>
      </c>
      <c r="N1312" s="415"/>
      <c r="O1312" s="419"/>
      <c r="P1312" s="421"/>
      <c r="Q1312" s="415"/>
      <c r="R1312" s="415"/>
      <c r="S1312" s="415"/>
      <c r="T1312" s="415"/>
      <c r="U1312" s="415"/>
      <c r="V1312" s="415"/>
      <c r="W1312" s="415"/>
      <c r="X1312" s="415"/>
      <c r="Y1312" s="415"/>
      <c r="Z1312" s="415"/>
      <c r="AA1312" s="415"/>
      <c r="AB1312" s="415"/>
      <c r="AC1312" s="415"/>
      <c r="AD1312" s="415"/>
      <c r="AE1312" s="415"/>
      <c r="AF1312" s="415"/>
      <c r="AG1312" s="415"/>
      <c r="AH1312" s="415"/>
      <c r="AI1312" s="415"/>
      <c r="AJ1312" s="415"/>
      <c r="AK1312" s="415"/>
      <c r="AL1312" s="415"/>
      <c r="AM1312" s="415"/>
      <c r="AN1312" s="415"/>
    </row>
    <row r="1313" ht="21.75" hidden="1" customHeight="1">
      <c r="A1313" s="416" t="s">
        <v>164</v>
      </c>
      <c r="B1313" s="417" t="s">
        <v>8318</v>
      </c>
      <c r="C1313" s="417"/>
      <c r="D1313" s="448" t="s">
        <v>8319</v>
      </c>
      <c r="E1313" s="448"/>
      <c r="F1313" s="419" t="s">
        <v>8320</v>
      </c>
      <c r="G1313" s="419" t="s">
        <v>8321</v>
      </c>
      <c r="H1313" s="419" t="s">
        <v>113</v>
      </c>
      <c r="I1313" s="419">
        <v>5.0</v>
      </c>
      <c r="J1313" s="420">
        <v>44900.0</v>
      </c>
      <c r="K1313" s="419" t="s">
        <v>174</v>
      </c>
      <c r="L1313" s="419" t="s">
        <v>2759</v>
      </c>
      <c r="M1313" s="450" t="s">
        <v>6775</v>
      </c>
      <c r="N1313" s="415"/>
      <c r="O1313" s="419"/>
      <c r="P1313" s="421"/>
      <c r="Q1313" s="415"/>
      <c r="R1313" s="415"/>
      <c r="S1313" s="415"/>
      <c r="T1313" s="415"/>
      <c r="U1313" s="415"/>
      <c r="V1313" s="415"/>
      <c r="W1313" s="415"/>
      <c r="X1313" s="415"/>
      <c r="Y1313" s="415"/>
      <c r="Z1313" s="415"/>
      <c r="AA1313" s="415"/>
      <c r="AB1313" s="415"/>
      <c r="AC1313" s="415"/>
      <c r="AD1313" s="415"/>
      <c r="AE1313" s="415"/>
      <c r="AF1313" s="415"/>
      <c r="AG1313" s="415"/>
      <c r="AH1313" s="415"/>
      <c r="AI1313" s="415"/>
      <c r="AJ1313" s="415"/>
      <c r="AK1313" s="415"/>
      <c r="AL1313" s="415"/>
      <c r="AM1313" s="415"/>
      <c r="AN1313" s="415"/>
    </row>
    <row r="1314" ht="21.75" hidden="1" customHeight="1">
      <c r="A1314" s="416" t="s">
        <v>164</v>
      </c>
      <c r="B1314" s="417" t="s">
        <v>8322</v>
      </c>
      <c r="C1314" s="417"/>
      <c r="D1314" s="448" t="s">
        <v>8323</v>
      </c>
      <c r="E1314" s="448"/>
      <c r="F1314" s="419" t="s">
        <v>8324</v>
      </c>
      <c r="G1314" s="419" t="s">
        <v>8325</v>
      </c>
      <c r="H1314" s="419" t="s">
        <v>113</v>
      </c>
      <c r="I1314" s="419">
        <v>5.0</v>
      </c>
      <c r="J1314" s="420">
        <v>44590.0</v>
      </c>
      <c r="K1314" s="419" t="s">
        <v>174</v>
      </c>
      <c r="L1314" s="419" t="s">
        <v>2759</v>
      </c>
      <c r="M1314" s="450" t="s">
        <v>6775</v>
      </c>
      <c r="N1314" s="415"/>
      <c r="O1314" s="419"/>
      <c r="P1314" s="421"/>
      <c r="Q1314" s="415"/>
      <c r="R1314" s="415"/>
      <c r="S1314" s="415"/>
      <c r="T1314" s="415"/>
      <c r="U1314" s="415"/>
      <c r="V1314" s="415"/>
      <c r="W1314" s="415"/>
      <c r="X1314" s="415"/>
      <c r="Y1314" s="415"/>
      <c r="Z1314" s="415"/>
      <c r="AA1314" s="415"/>
      <c r="AB1314" s="415"/>
      <c r="AC1314" s="415"/>
      <c r="AD1314" s="415"/>
      <c r="AE1314" s="415"/>
      <c r="AF1314" s="415"/>
      <c r="AG1314" s="415"/>
      <c r="AH1314" s="415"/>
      <c r="AI1314" s="415"/>
      <c r="AJ1314" s="415"/>
      <c r="AK1314" s="415"/>
      <c r="AL1314" s="415"/>
      <c r="AM1314" s="415"/>
      <c r="AN1314" s="415"/>
    </row>
    <row r="1315" ht="21.75" hidden="1" customHeight="1">
      <c r="A1315" s="416" t="s">
        <v>164</v>
      </c>
      <c r="B1315" s="417" t="s">
        <v>8326</v>
      </c>
      <c r="C1315" s="417"/>
      <c r="D1315" s="448" t="s">
        <v>8327</v>
      </c>
      <c r="E1315" s="448"/>
      <c r="F1315" s="419" t="s">
        <v>8328</v>
      </c>
      <c r="G1315" s="419" t="s">
        <v>8329</v>
      </c>
      <c r="H1315" s="419" t="s">
        <v>113</v>
      </c>
      <c r="I1315" s="419">
        <v>5.0</v>
      </c>
      <c r="J1315" s="420">
        <v>45559.0</v>
      </c>
      <c r="K1315" s="419" t="s">
        <v>174</v>
      </c>
      <c r="L1315" s="419" t="s">
        <v>2759</v>
      </c>
      <c r="M1315" s="450" t="s">
        <v>6775</v>
      </c>
      <c r="N1315" s="415"/>
      <c r="O1315" s="419"/>
      <c r="P1315" s="421"/>
      <c r="Q1315" s="415"/>
      <c r="R1315" s="415"/>
      <c r="S1315" s="415"/>
      <c r="T1315" s="415"/>
      <c r="U1315" s="415"/>
      <c r="V1315" s="415"/>
      <c r="W1315" s="415"/>
      <c r="X1315" s="415"/>
      <c r="Y1315" s="415"/>
      <c r="Z1315" s="415"/>
      <c r="AA1315" s="415"/>
      <c r="AB1315" s="415"/>
      <c r="AC1315" s="415"/>
      <c r="AD1315" s="415"/>
      <c r="AE1315" s="415"/>
      <c r="AF1315" s="415"/>
      <c r="AG1315" s="415"/>
      <c r="AH1315" s="415"/>
      <c r="AI1315" s="415"/>
      <c r="AJ1315" s="415"/>
      <c r="AK1315" s="415"/>
      <c r="AL1315" s="415"/>
      <c r="AM1315" s="415"/>
      <c r="AN1315" s="415"/>
    </row>
    <row r="1316" ht="21.75" hidden="1" customHeight="1">
      <c r="A1316" s="416" t="s">
        <v>164</v>
      </c>
      <c r="B1316" s="417" t="s">
        <v>8330</v>
      </c>
      <c r="C1316" s="417"/>
      <c r="D1316" s="448" t="s">
        <v>8331</v>
      </c>
      <c r="E1316" s="448"/>
      <c r="F1316" s="419" t="s">
        <v>8332</v>
      </c>
      <c r="G1316" s="419" t="s">
        <v>8333</v>
      </c>
      <c r="H1316" s="419" t="s">
        <v>113</v>
      </c>
      <c r="I1316" s="419">
        <v>5.0</v>
      </c>
      <c r="J1316" s="420">
        <v>45751.0</v>
      </c>
      <c r="K1316" s="419" t="s">
        <v>174</v>
      </c>
      <c r="L1316" s="419" t="s">
        <v>2759</v>
      </c>
      <c r="M1316" s="450" t="s">
        <v>6775</v>
      </c>
      <c r="N1316" s="415"/>
      <c r="O1316" s="419"/>
      <c r="P1316" s="421"/>
      <c r="Q1316" s="415"/>
      <c r="R1316" s="415"/>
      <c r="S1316" s="415"/>
      <c r="T1316" s="415"/>
      <c r="U1316" s="415"/>
      <c r="V1316" s="415"/>
      <c r="W1316" s="415"/>
      <c r="X1316" s="415"/>
      <c r="Y1316" s="415"/>
      <c r="Z1316" s="415"/>
      <c r="AA1316" s="415"/>
      <c r="AB1316" s="415"/>
      <c r="AC1316" s="415"/>
      <c r="AD1316" s="415"/>
      <c r="AE1316" s="415"/>
      <c r="AF1316" s="415"/>
      <c r="AG1316" s="415"/>
      <c r="AH1316" s="415"/>
      <c r="AI1316" s="415"/>
      <c r="AJ1316" s="415"/>
      <c r="AK1316" s="415"/>
      <c r="AL1316" s="415"/>
      <c r="AM1316" s="415"/>
      <c r="AN1316" s="415"/>
    </row>
    <row r="1317" ht="21.75" hidden="1" customHeight="1">
      <c r="A1317" s="481" t="s">
        <v>472</v>
      </c>
      <c r="B1317" s="482" t="s">
        <v>8334</v>
      </c>
      <c r="C1317" s="417"/>
      <c r="D1317" s="483" t="s">
        <v>8335</v>
      </c>
      <c r="E1317" s="484" t="s">
        <v>8336</v>
      </c>
      <c r="F1317" s="419" t="s">
        <v>8337</v>
      </c>
      <c r="G1317" s="419" t="s">
        <v>8338</v>
      </c>
      <c r="H1317" s="419" t="s">
        <v>72</v>
      </c>
      <c r="I1317" s="419">
        <v>5.0</v>
      </c>
      <c r="J1317" s="420">
        <v>45404.0</v>
      </c>
      <c r="K1317" s="419" t="s">
        <v>69</v>
      </c>
      <c r="L1317" s="424" t="s">
        <v>8339</v>
      </c>
      <c r="M1317" s="450" t="s">
        <v>6775</v>
      </c>
      <c r="N1317" s="415"/>
      <c r="O1317" s="419"/>
      <c r="P1317" s="382"/>
      <c r="Q1317" s="485"/>
      <c r="R1317" s="485"/>
      <c r="S1317" s="485"/>
      <c r="T1317" s="485"/>
      <c r="U1317" s="415"/>
      <c r="V1317" s="415"/>
      <c r="W1317" s="415"/>
      <c r="X1317" s="415"/>
      <c r="Y1317" s="415"/>
      <c r="Z1317" s="415"/>
      <c r="AA1317" s="415"/>
      <c r="AB1317" s="415"/>
      <c r="AC1317" s="415"/>
      <c r="AD1317" s="415"/>
      <c r="AE1317" s="415"/>
      <c r="AF1317" s="415"/>
      <c r="AG1317" s="415"/>
      <c r="AH1317" s="415"/>
      <c r="AI1317" s="415"/>
      <c r="AJ1317" s="415"/>
      <c r="AK1317" s="415"/>
      <c r="AL1317" s="415"/>
      <c r="AM1317" s="415"/>
      <c r="AN1317" s="415"/>
    </row>
    <row r="1318" ht="21.75" hidden="1" customHeight="1">
      <c r="A1318" s="481" t="s">
        <v>472</v>
      </c>
      <c r="B1318" s="482" t="s">
        <v>8340</v>
      </c>
      <c r="C1318" s="417"/>
      <c r="D1318" s="483" t="s">
        <v>8341</v>
      </c>
      <c r="E1318" s="484" t="s">
        <v>8342</v>
      </c>
      <c r="F1318" s="419" t="s">
        <v>8343</v>
      </c>
      <c r="G1318" s="419" t="s">
        <v>8344</v>
      </c>
      <c r="H1318" s="419" t="s">
        <v>72</v>
      </c>
      <c r="I1318" s="419">
        <v>5.0</v>
      </c>
      <c r="J1318" s="420">
        <v>45016.0</v>
      </c>
      <c r="K1318" s="419" t="s">
        <v>69</v>
      </c>
      <c r="L1318" s="424" t="s">
        <v>8339</v>
      </c>
      <c r="M1318" s="450" t="s">
        <v>6775</v>
      </c>
      <c r="N1318" s="415"/>
      <c r="O1318" s="419"/>
      <c r="P1318" s="486" t="s">
        <v>8345</v>
      </c>
      <c r="Q1318" s="487" t="s">
        <v>8346</v>
      </c>
      <c r="R1318" s="488" t="s">
        <v>8347</v>
      </c>
      <c r="S1318" s="488" t="s">
        <v>8348</v>
      </c>
      <c r="T1318" s="488" t="s">
        <v>8349</v>
      </c>
      <c r="U1318" s="415"/>
      <c r="V1318" s="415"/>
      <c r="W1318" s="415"/>
      <c r="X1318" s="415"/>
      <c r="Y1318" s="415"/>
      <c r="Z1318" s="415"/>
      <c r="AA1318" s="415"/>
      <c r="AB1318" s="415"/>
      <c r="AC1318" s="415"/>
      <c r="AD1318" s="415"/>
      <c r="AE1318" s="415"/>
      <c r="AF1318" s="415"/>
      <c r="AG1318" s="415"/>
      <c r="AH1318" s="415"/>
      <c r="AI1318" s="415"/>
      <c r="AJ1318" s="415"/>
      <c r="AK1318" s="415"/>
      <c r="AL1318" s="415"/>
      <c r="AM1318" s="415"/>
      <c r="AN1318" s="415"/>
    </row>
    <row r="1319" ht="21.75" hidden="1" customHeight="1">
      <c r="A1319" s="481" t="s">
        <v>472</v>
      </c>
      <c r="B1319" s="489" t="s">
        <v>8350</v>
      </c>
      <c r="C1319" s="490"/>
      <c r="D1319" s="491" t="s">
        <v>8351</v>
      </c>
      <c r="E1319" s="492" t="s">
        <v>8352</v>
      </c>
      <c r="F1319" s="493" t="s">
        <v>8353</v>
      </c>
      <c r="G1319" s="493" t="s">
        <v>8354</v>
      </c>
      <c r="H1319" s="493" t="s">
        <v>72</v>
      </c>
      <c r="I1319" s="493">
        <v>5.0</v>
      </c>
      <c r="J1319" s="494">
        <v>44384.0</v>
      </c>
      <c r="K1319" s="493" t="s">
        <v>69</v>
      </c>
      <c r="L1319" s="495" t="s">
        <v>8339</v>
      </c>
      <c r="M1319" s="450" t="s">
        <v>6775</v>
      </c>
      <c r="N1319" s="496"/>
      <c r="O1319" s="493"/>
      <c r="P1319" s="497"/>
      <c r="Q1319" s="496"/>
      <c r="R1319" s="496"/>
      <c r="S1319" s="496"/>
      <c r="T1319" s="496"/>
      <c r="U1319" s="496"/>
      <c r="V1319" s="496"/>
      <c r="W1319" s="496"/>
      <c r="X1319" s="496"/>
      <c r="Y1319" s="496"/>
      <c r="Z1319" s="496"/>
      <c r="AA1319" s="496"/>
      <c r="AB1319" s="496"/>
      <c r="AC1319" s="496"/>
      <c r="AD1319" s="496"/>
      <c r="AE1319" s="496"/>
      <c r="AF1319" s="496"/>
      <c r="AG1319" s="496"/>
      <c r="AH1319" s="496"/>
      <c r="AI1319" s="496"/>
      <c r="AJ1319" s="496"/>
      <c r="AK1319" s="496"/>
      <c r="AL1319" s="496"/>
      <c r="AM1319" s="496"/>
      <c r="AN1319" s="496"/>
    </row>
    <row r="1320" ht="21.75" hidden="1" customHeight="1">
      <c r="A1320" s="481" t="s">
        <v>472</v>
      </c>
      <c r="B1320" s="482" t="s">
        <v>8355</v>
      </c>
      <c r="C1320" s="417"/>
      <c r="D1320" s="483" t="s">
        <v>8356</v>
      </c>
      <c r="E1320" s="484" t="s">
        <v>8357</v>
      </c>
      <c r="F1320" s="419" t="s">
        <v>8358</v>
      </c>
      <c r="G1320" s="419" t="s">
        <v>8359</v>
      </c>
      <c r="H1320" s="419" t="s">
        <v>72</v>
      </c>
      <c r="I1320" s="419">
        <v>5.0</v>
      </c>
      <c r="J1320" s="420">
        <v>44382.0</v>
      </c>
      <c r="K1320" s="419" t="s">
        <v>69</v>
      </c>
      <c r="L1320" s="424" t="s">
        <v>8339</v>
      </c>
      <c r="M1320" s="450" t="s">
        <v>6775</v>
      </c>
      <c r="N1320" s="415"/>
      <c r="O1320" s="419"/>
      <c r="P1320" s="421"/>
      <c r="Q1320" s="415"/>
      <c r="R1320" s="415"/>
      <c r="S1320" s="415"/>
      <c r="T1320" s="415"/>
      <c r="U1320" s="415"/>
      <c r="V1320" s="415"/>
      <c r="W1320" s="415"/>
      <c r="X1320" s="415"/>
      <c r="Y1320" s="415"/>
      <c r="Z1320" s="415"/>
      <c r="AA1320" s="415"/>
      <c r="AB1320" s="415"/>
      <c r="AC1320" s="415"/>
      <c r="AD1320" s="415"/>
      <c r="AE1320" s="415"/>
      <c r="AF1320" s="415"/>
      <c r="AG1320" s="415"/>
      <c r="AH1320" s="415"/>
      <c r="AI1320" s="415"/>
      <c r="AJ1320" s="415"/>
      <c r="AK1320" s="415"/>
      <c r="AL1320" s="415"/>
      <c r="AM1320" s="415"/>
      <c r="AN1320" s="415"/>
    </row>
    <row r="1321" ht="21.75" hidden="1" customHeight="1">
      <c r="A1321" s="481" t="s">
        <v>472</v>
      </c>
      <c r="B1321" s="482" t="s">
        <v>8360</v>
      </c>
      <c r="C1321" s="417"/>
      <c r="D1321" s="483" t="s">
        <v>8361</v>
      </c>
      <c r="E1321" s="484" t="s">
        <v>8362</v>
      </c>
      <c r="F1321" s="419" t="s">
        <v>8363</v>
      </c>
      <c r="G1321" s="419" t="s">
        <v>8364</v>
      </c>
      <c r="H1321" s="419" t="s">
        <v>72</v>
      </c>
      <c r="I1321" s="419">
        <v>5.0</v>
      </c>
      <c r="J1321" s="420">
        <v>44379.0</v>
      </c>
      <c r="K1321" s="419" t="s">
        <v>69</v>
      </c>
      <c r="L1321" s="424" t="s">
        <v>8339</v>
      </c>
      <c r="M1321" s="450" t="s">
        <v>6775</v>
      </c>
      <c r="N1321" s="415"/>
      <c r="O1321" s="419"/>
      <c r="P1321" s="421"/>
      <c r="Q1321" s="415"/>
      <c r="R1321" s="415"/>
      <c r="S1321" s="415"/>
      <c r="T1321" s="415"/>
      <c r="U1321" s="415"/>
      <c r="V1321" s="415"/>
      <c r="W1321" s="415"/>
      <c r="X1321" s="415"/>
      <c r="Y1321" s="415"/>
      <c r="Z1321" s="415"/>
      <c r="AA1321" s="415"/>
      <c r="AB1321" s="415"/>
      <c r="AC1321" s="415"/>
      <c r="AD1321" s="415"/>
      <c r="AE1321" s="415"/>
      <c r="AF1321" s="415"/>
      <c r="AG1321" s="415"/>
      <c r="AH1321" s="415"/>
      <c r="AI1321" s="415"/>
      <c r="AJ1321" s="415"/>
      <c r="AK1321" s="415"/>
      <c r="AL1321" s="415"/>
      <c r="AM1321" s="415"/>
      <c r="AN1321" s="415"/>
    </row>
    <row r="1322" ht="21.75" hidden="1" customHeight="1">
      <c r="A1322" s="481" t="s">
        <v>472</v>
      </c>
      <c r="B1322" s="482" t="s">
        <v>8365</v>
      </c>
      <c r="C1322" s="417"/>
      <c r="D1322" s="483" t="s">
        <v>8366</v>
      </c>
      <c r="E1322" s="484" t="s">
        <v>8367</v>
      </c>
      <c r="F1322" s="419" t="s">
        <v>8368</v>
      </c>
      <c r="G1322" s="419" t="s">
        <v>8369</v>
      </c>
      <c r="H1322" s="419" t="s">
        <v>72</v>
      </c>
      <c r="I1322" s="419">
        <v>5.0</v>
      </c>
      <c r="J1322" s="420">
        <v>44377.0</v>
      </c>
      <c r="K1322" s="419" t="s">
        <v>69</v>
      </c>
      <c r="L1322" s="424" t="s">
        <v>8339</v>
      </c>
      <c r="M1322" s="450" t="s">
        <v>6775</v>
      </c>
      <c r="N1322" s="415"/>
      <c r="O1322" s="419"/>
      <c r="P1322" s="421"/>
      <c r="Q1322" s="415"/>
      <c r="R1322" s="415"/>
      <c r="S1322" s="415"/>
      <c r="T1322" s="415"/>
      <c r="U1322" s="415"/>
      <c r="V1322" s="415"/>
      <c r="W1322" s="415"/>
      <c r="X1322" s="415"/>
      <c r="Y1322" s="415"/>
      <c r="Z1322" s="415"/>
      <c r="AA1322" s="415"/>
      <c r="AB1322" s="415"/>
      <c r="AC1322" s="415"/>
      <c r="AD1322" s="415"/>
      <c r="AE1322" s="415"/>
      <c r="AF1322" s="415"/>
      <c r="AG1322" s="415"/>
      <c r="AH1322" s="415"/>
      <c r="AI1322" s="415"/>
      <c r="AJ1322" s="415"/>
      <c r="AK1322" s="415"/>
      <c r="AL1322" s="415"/>
      <c r="AM1322" s="415"/>
      <c r="AN1322" s="415"/>
    </row>
    <row r="1323" ht="21.75" hidden="1" customHeight="1">
      <c r="A1323" s="481" t="s">
        <v>472</v>
      </c>
      <c r="B1323" s="482" t="s">
        <v>8370</v>
      </c>
      <c r="C1323" s="417"/>
      <c r="D1323" s="483" t="s">
        <v>8371</v>
      </c>
      <c r="E1323" s="484" t="s">
        <v>8372</v>
      </c>
      <c r="F1323" s="419" t="s">
        <v>8373</v>
      </c>
      <c r="G1323" s="419" t="s">
        <v>8374</v>
      </c>
      <c r="H1323" s="419" t="s">
        <v>72</v>
      </c>
      <c r="I1323" s="419">
        <v>5.0</v>
      </c>
      <c r="J1323" s="420">
        <v>44376.0</v>
      </c>
      <c r="K1323" s="419" t="s">
        <v>69</v>
      </c>
      <c r="L1323" s="424" t="s">
        <v>8339</v>
      </c>
      <c r="M1323" s="450" t="s">
        <v>6775</v>
      </c>
      <c r="N1323" s="415"/>
      <c r="O1323" s="419"/>
      <c r="P1323" s="421"/>
      <c r="Q1323" s="415"/>
      <c r="R1323" s="415"/>
      <c r="S1323" s="415"/>
      <c r="T1323" s="415"/>
      <c r="U1323" s="415"/>
      <c r="V1323" s="415"/>
      <c r="W1323" s="415"/>
      <c r="X1323" s="415"/>
      <c r="Y1323" s="415"/>
      <c r="Z1323" s="415"/>
      <c r="AA1323" s="415"/>
      <c r="AB1323" s="415"/>
      <c r="AC1323" s="415"/>
      <c r="AD1323" s="415"/>
      <c r="AE1323" s="415"/>
      <c r="AF1323" s="415"/>
      <c r="AG1323" s="415"/>
      <c r="AH1323" s="415"/>
      <c r="AI1323" s="415"/>
      <c r="AJ1323" s="415"/>
      <c r="AK1323" s="415"/>
      <c r="AL1323" s="415"/>
      <c r="AM1323" s="415"/>
      <c r="AN1323" s="415"/>
    </row>
    <row r="1324" ht="21.75" hidden="1" customHeight="1">
      <c r="A1324" s="481" t="s">
        <v>472</v>
      </c>
      <c r="B1324" s="482" t="s">
        <v>8375</v>
      </c>
      <c r="C1324" s="417"/>
      <c r="D1324" s="483" t="s">
        <v>8376</v>
      </c>
      <c r="E1324" s="484" t="s">
        <v>8377</v>
      </c>
      <c r="F1324" s="419" t="s">
        <v>8378</v>
      </c>
      <c r="G1324" s="419" t="s">
        <v>8379</v>
      </c>
      <c r="H1324" s="419" t="s">
        <v>72</v>
      </c>
      <c r="I1324" s="419">
        <v>5.0</v>
      </c>
      <c r="J1324" s="420">
        <v>44375.0</v>
      </c>
      <c r="K1324" s="419" t="s">
        <v>69</v>
      </c>
      <c r="L1324" s="424" t="s">
        <v>8339</v>
      </c>
      <c r="M1324" s="450" t="s">
        <v>6775</v>
      </c>
      <c r="N1324" s="415"/>
      <c r="O1324" s="419"/>
      <c r="P1324" s="421"/>
      <c r="Q1324" s="415"/>
      <c r="R1324" s="415"/>
      <c r="S1324" s="415"/>
      <c r="T1324" s="415"/>
      <c r="U1324" s="415"/>
      <c r="V1324" s="415"/>
      <c r="W1324" s="415"/>
      <c r="X1324" s="415"/>
      <c r="Y1324" s="415"/>
      <c r="Z1324" s="415"/>
      <c r="AA1324" s="415"/>
      <c r="AB1324" s="415"/>
      <c r="AC1324" s="415"/>
      <c r="AD1324" s="415"/>
      <c r="AE1324" s="415"/>
      <c r="AF1324" s="415"/>
      <c r="AG1324" s="415"/>
      <c r="AH1324" s="415"/>
      <c r="AI1324" s="415"/>
      <c r="AJ1324" s="415"/>
      <c r="AK1324" s="415"/>
      <c r="AL1324" s="415"/>
      <c r="AM1324" s="415"/>
      <c r="AN1324" s="415"/>
    </row>
    <row r="1325" ht="21.75" hidden="1" customHeight="1">
      <c r="A1325" s="481" t="s">
        <v>472</v>
      </c>
      <c r="B1325" s="482" t="s">
        <v>8380</v>
      </c>
      <c r="C1325" s="417"/>
      <c r="D1325" s="483" t="s">
        <v>8381</v>
      </c>
      <c r="E1325" s="484" t="s">
        <v>8382</v>
      </c>
      <c r="F1325" s="419" t="s">
        <v>8383</v>
      </c>
      <c r="G1325" s="419" t="s">
        <v>8384</v>
      </c>
      <c r="H1325" s="419" t="s">
        <v>72</v>
      </c>
      <c r="I1325" s="419">
        <v>5.0</v>
      </c>
      <c r="J1325" s="420">
        <v>44372.0</v>
      </c>
      <c r="K1325" s="419" t="s">
        <v>69</v>
      </c>
      <c r="L1325" s="424" t="s">
        <v>8339</v>
      </c>
      <c r="M1325" s="450" t="s">
        <v>6775</v>
      </c>
      <c r="N1325" s="415"/>
      <c r="O1325" s="419"/>
      <c r="P1325" s="421"/>
      <c r="Q1325" s="415"/>
      <c r="R1325" s="415"/>
      <c r="S1325" s="415"/>
      <c r="T1325" s="415"/>
      <c r="U1325" s="415"/>
      <c r="V1325" s="415"/>
      <c r="W1325" s="415"/>
      <c r="X1325" s="415"/>
      <c r="Y1325" s="415"/>
      <c r="Z1325" s="415"/>
      <c r="AA1325" s="415"/>
      <c r="AB1325" s="415"/>
      <c r="AC1325" s="415"/>
      <c r="AD1325" s="415"/>
      <c r="AE1325" s="415"/>
      <c r="AF1325" s="415"/>
      <c r="AG1325" s="415"/>
      <c r="AH1325" s="415"/>
      <c r="AI1325" s="415"/>
      <c r="AJ1325" s="415"/>
      <c r="AK1325" s="415"/>
      <c r="AL1325" s="415"/>
      <c r="AM1325" s="415"/>
      <c r="AN1325" s="415"/>
    </row>
    <row r="1326" ht="21.75" hidden="1" customHeight="1">
      <c r="A1326" s="481" t="s">
        <v>472</v>
      </c>
      <c r="B1326" s="482" t="s">
        <v>8385</v>
      </c>
      <c r="C1326" s="417"/>
      <c r="D1326" s="483" t="s">
        <v>8386</v>
      </c>
      <c r="E1326" s="484" t="s">
        <v>8387</v>
      </c>
      <c r="F1326" s="419" t="s">
        <v>8388</v>
      </c>
      <c r="G1326" s="419" t="s">
        <v>8389</v>
      </c>
      <c r="H1326" s="419" t="s">
        <v>72</v>
      </c>
      <c r="I1326" s="419">
        <v>5.0</v>
      </c>
      <c r="J1326" s="420">
        <v>44370.0</v>
      </c>
      <c r="K1326" s="419" t="s">
        <v>69</v>
      </c>
      <c r="L1326" s="424" t="s">
        <v>8339</v>
      </c>
      <c r="M1326" s="450" t="s">
        <v>6775</v>
      </c>
      <c r="N1326" s="415"/>
      <c r="O1326" s="419"/>
      <c r="P1326" s="421"/>
      <c r="Q1326" s="415"/>
      <c r="R1326" s="415"/>
      <c r="S1326" s="415"/>
      <c r="T1326" s="415"/>
      <c r="U1326" s="415"/>
      <c r="V1326" s="415"/>
      <c r="W1326" s="415"/>
      <c r="X1326" s="415"/>
      <c r="Y1326" s="415"/>
      <c r="Z1326" s="415"/>
      <c r="AA1326" s="415"/>
      <c r="AB1326" s="415"/>
      <c r="AC1326" s="415"/>
      <c r="AD1326" s="415"/>
      <c r="AE1326" s="415"/>
      <c r="AF1326" s="415"/>
      <c r="AG1326" s="415"/>
      <c r="AH1326" s="415"/>
      <c r="AI1326" s="415"/>
      <c r="AJ1326" s="415"/>
      <c r="AK1326" s="415"/>
      <c r="AL1326" s="415"/>
      <c r="AM1326" s="415"/>
      <c r="AN1326" s="415"/>
    </row>
    <row r="1327" ht="21.75" hidden="1" customHeight="1">
      <c r="A1327" s="481" t="s">
        <v>472</v>
      </c>
      <c r="B1327" s="482" t="s">
        <v>8390</v>
      </c>
      <c r="C1327" s="417"/>
      <c r="D1327" s="483" t="s">
        <v>8391</v>
      </c>
      <c r="E1327" s="484" t="s">
        <v>8392</v>
      </c>
      <c r="F1327" s="419" t="s">
        <v>8393</v>
      </c>
      <c r="G1327" s="419" t="s">
        <v>8394</v>
      </c>
      <c r="H1327" s="419" t="s">
        <v>72</v>
      </c>
      <c r="I1327" s="419">
        <v>5.0</v>
      </c>
      <c r="J1327" s="420">
        <v>44369.0</v>
      </c>
      <c r="K1327" s="419" t="s">
        <v>69</v>
      </c>
      <c r="L1327" s="424" t="s">
        <v>8339</v>
      </c>
      <c r="M1327" s="450" t="s">
        <v>6775</v>
      </c>
      <c r="N1327" s="415"/>
      <c r="O1327" s="419"/>
      <c r="P1327" s="421"/>
      <c r="Q1327" s="415"/>
      <c r="R1327" s="415"/>
      <c r="S1327" s="415"/>
      <c r="T1327" s="415"/>
      <c r="U1327" s="415"/>
      <c r="V1327" s="415"/>
      <c r="W1327" s="415"/>
      <c r="X1327" s="415"/>
      <c r="Y1327" s="415"/>
      <c r="Z1327" s="415"/>
      <c r="AA1327" s="415"/>
      <c r="AB1327" s="415"/>
      <c r="AC1327" s="415"/>
      <c r="AD1327" s="415"/>
      <c r="AE1327" s="415"/>
      <c r="AF1327" s="415"/>
      <c r="AG1327" s="415"/>
      <c r="AH1327" s="415"/>
      <c r="AI1327" s="415"/>
      <c r="AJ1327" s="415"/>
      <c r="AK1327" s="415"/>
      <c r="AL1327" s="415"/>
      <c r="AM1327" s="415"/>
      <c r="AN1327" s="415"/>
    </row>
    <row r="1328" ht="21.75" hidden="1" customHeight="1">
      <c r="A1328" s="481" t="s">
        <v>472</v>
      </c>
      <c r="B1328" s="482" t="s">
        <v>8395</v>
      </c>
      <c r="C1328" s="417"/>
      <c r="D1328" s="483" t="s">
        <v>8396</v>
      </c>
      <c r="E1328" s="484" t="s">
        <v>8397</v>
      </c>
      <c r="F1328" s="419" t="s">
        <v>8398</v>
      </c>
      <c r="G1328" s="419" t="s">
        <v>8399</v>
      </c>
      <c r="H1328" s="419" t="s">
        <v>72</v>
      </c>
      <c r="I1328" s="419">
        <v>5.0</v>
      </c>
      <c r="J1328" s="420">
        <v>44363.0</v>
      </c>
      <c r="K1328" s="419" t="s">
        <v>69</v>
      </c>
      <c r="L1328" s="424" t="s">
        <v>8339</v>
      </c>
      <c r="M1328" s="450" t="s">
        <v>6775</v>
      </c>
      <c r="N1328" s="415"/>
      <c r="O1328" s="419"/>
      <c r="P1328" s="421"/>
      <c r="Q1328" s="415"/>
      <c r="R1328" s="415"/>
      <c r="S1328" s="415"/>
      <c r="T1328" s="415"/>
      <c r="U1328" s="415"/>
      <c r="V1328" s="415"/>
      <c r="W1328" s="415"/>
      <c r="X1328" s="415"/>
      <c r="Y1328" s="415"/>
      <c r="Z1328" s="415"/>
      <c r="AA1328" s="415"/>
      <c r="AB1328" s="415"/>
      <c r="AC1328" s="415"/>
      <c r="AD1328" s="415"/>
      <c r="AE1328" s="415"/>
      <c r="AF1328" s="415"/>
      <c r="AG1328" s="415"/>
      <c r="AH1328" s="415"/>
      <c r="AI1328" s="415"/>
      <c r="AJ1328" s="415"/>
      <c r="AK1328" s="415"/>
      <c r="AL1328" s="415"/>
      <c r="AM1328" s="415"/>
      <c r="AN1328" s="415"/>
    </row>
    <row r="1329" ht="21.75" hidden="1" customHeight="1">
      <c r="A1329" s="481" t="s">
        <v>472</v>
      </c>
      <c r="B1329" s="482" t="s">
        <v>8400</v>
      </c>
      <c r="C1329" s="417"/>
      <c r="D1329" s="483" t="s">
        <v>8401</v>
      </c>
      <c r="E1329" s="484" t="s">
        <v>8402</v>
      </c>
      <c r="F1329" s="419" t="s">
        <v>8403</v>
      </c>
      <c r="G1329" s="419" t="s">
        <v>8404</v>
      </c>
      <c r="H1329" s="419" t="s">
        <v>72</v>
      </c>
      <c r="I1329" s="419">
        <v>5.0</v>
      </c>
      <c r="J1329" s="420">
        <v>44309.0</v>
      </c>
      <c r="K1329" s="419" t="s">
        <v>69</v>
      </c>
      <c r="L1329" s="424" t="s">
        <v>8339</v>
      </c>
      <c r="M1329" s="450" t="s">
        <v>6775</v>
      </c>
      <c r="N1329" s="415"/>
      <c r="O1329" s="419"/>
      <c r="P1329" s="421"/>
      <c r="Q1329" s="415"/>
      <c r="R1329" s="415"/>
      <c r="S1329" s="415"/>
      <c r="T1329" s="415"/>
      <c r="U1329" s="415"/>
      <c r="V1329" s="415"/>
      <c r="W1329" s="415"/>
      <c r="X1329" s="415"/>
      <c r="Y1329" s="415"/>
      <c r="Z1329" s="415"/>
      <c r="AA1329" s="415"/>
      <c r="AB1329" s="415"/>
      <c r="AC1329" s="415"/>
      <c r="AD1329" s="415"/>
      <c r="AE1329" s="415"/>
      <c r="AF1329" s="415"/>
      <c r="AG1329" s="415"/>
      <c r="AH1329" s="415"/>
      <c r="AI1329" s="415"/>
      <c r="AJ1329" s="415"/>
      <c r="AK1329" s="415"/>
      <c r="AL1329" s="415"/>
      <c r="AM1329" s="415"/>
      <c r="AN1329" s="415"/>
    </row>
    <row r="1330" ht="21.75" hidden="1" customHeight="1">
      <c r="A1330" s="481" t="s">
        <v>472</v>
      </c>
      <c r="B1330" s="482" t="s">
        <v>8405</v>
      </c>
      <c r="C1330" s="417"/>
      <c r="D1330" s="483" t="s">
        <v>8406</v>
      </c>
      <c r="E1330" s="484" t="s">
        <v>8407</v>
      </c>
      <c r="F1330" s="419" t="s">
        <v>8408</v>
      </c>
      <c r="G1330" s="419" t="s">
        <v>8409</v>
      </c>
      <c r="H1330" s="419" t="s">
        <v>72</v>
      </c>
      <c r="I1330" s="419">
        <v>5.0</v>
      </c>
      <c r="J1330" s="420">
        <v>44302.0</v>
      </c>
      <c r="K1330" s="419" t="s">
        <v>69</v>
      </c>
      <c r="L1330" s="424" t="s">
        <v>8339</v>
      </c>
      <c r="M1330" s="450" t="s">
        <v>6775</v>
      </c>
      <c r="N1330" s="415"/>
      <c r="O1330" s="419"/>
      <c r="P1330" s="421"/>
      <c r="Q1330" s="415"/>
      <c r="R1330" s="415"/>
      <c r="S1330" s="415"/>
      <c r="T1330" s="415"/>
      <c r="U1330" s="415"/>
      <c r="V1330" s="415"/>
      <c r="W1330" s="415"/>
      <c r="X1330" s="415"/>
      <c r="Y1330" s="415"/>
      <c r="Z1330" s="415"/>
      <c r="AA1330" s="415"/>
      <c r="AB1330" s="415"/>
      <c r="AC1330" s="415"/>
      <c r="AD1330" s="415"/>
      <c r="AE1330" s="415"/>
      <c r="AF1330" s="415"/>
      <c r="AG1330" s="415"/>
      <c r="AH1330" s="415"/>
      <c r="AI1330" s="415"/>
      <c r="AJ1330" s="415"/>
      <c r="AK1330" s="415"/>
      <c r="AL1330" s="415"/>
      <c r="AM1330" s="415"/>
      <c r="AN1330" s="415"/>
    </row>
    <row r="1331" ht="21.75" hidden="1" customHeight="1">
      <c r="A1331" s="481" t="s">
        <v>472</v>
      </c>
      <c r="B1331" s="482" t="s">
        <v>8410</v>
      </c>
      <c r="C1331" s="417"/>
      <c r="D1331" s="483" t="s">
        <v>8411</v>
      </c>
      <c r="E1331" s="484" t="s">
        <v>8412</v>
      </c>
      <c r="F1331" s="419" t="s">
        <v>8413</v>
      </c>
      <c r="G1331" s="419" t="s">
        <v>8414</v>
      </c>
      <c r="H1331" s="419" t="s">
        <v>72</v>
      </c>
      <c r="I1331" s="419">
        <v>5.0</v>
      </c>
      <c r="J1331" s="420">
        <v>44361.0</v>
      </c>
      <c r="K1331" s="419" t="s">
        <v>69</v>
      </c>
      <c r="L1331" s="424" t="s">
        <v>8339</v>
      </c>
      <c r="M1331" s="450" t="s">
        <v>6775</v>
      </c>
      <c r="N1331" s="415"/>
      <c r="O1331" s="419"/>
      <c r="P1331" s="421"/>
      <c r="Q1331" s="415"/>
      <c r="R1331" s="415"/>
      <c r="S1331" s="415"/>
      <c r="T1331" s="415"/>
      <c r="U1331" s="415"/>
      <c r="V1331" s="415"/>
      <c r="W1331" s="415"/>
      <c r="X1331" s="415"/>
      <c r="Y1331" s="415"/>
      <c r="Z1331" s="415"/>
      <c r="AA1331" s="415"/>
      <c r="AB1331" s="415"/>
      <c r="AC1331" s="415"/>
      <c r="AD1331" s="415"/>
      <c r="AE1331" s="415"/>
      <c r="AF1331" s="415"/>
      <c r="AG1331" s="415"/>
      <c r="AH1331" s="415"/>
      <c r="AI1331" s="415"/>
      <c r="AJ1331" s="415"/>
      <c r="AK1331" s="415"/>
      <c r="AL1331" s="415"/>
      <c r="AM1331" s="415"/>
      <c r="AN1331" s="415"/>
    </row>
    <row r="1332" ht="21.75" hidden="1" customHeight="1">
      <c r="A1332" s="481" t="s">
        <v>472</v>
      </c>
      <c r="B1332" s="482" t="s">
        <v>8415</v>
      </c>
      <c r="C1332" s="417"/>
      <c r="D1332" s="483" t="s">
        <v>8416</v>
      </c>
      <c r="E1332" s="484" t="s">
        <v>8417</v>
      </c>
      <c r="F1332" s="419" t="s">
        <v>8418</v>
      </c>
      <c r="G1332" s="419" t="s">
        <v>8419</v>
      </c>
      <c r="H1332" s="419" t="s">
        <v>72</v>
      </c>
      <c r="I1332" s="419">
        <v>5.0</v>
      </c>
      <c r="J1332" s="420">
        <v>44358.0</v>
      </c>
      <c r="K1332" s="419" t="s">
        <v>69</v>
      </c>
      <c r="L1332" s="424" t="s">
        <v>8339</v>
      </c>
      <c r="M1332" s="450" t="s">
        <v>6775</v>
      </c>
      <c r="N1332" s="415"/>
      <c r="O1332" s="419"/>
      <c r="P1332" s="421"/>
      <c r="Q1332" s="415"/>
      <c r="R1332" s="415"/>
      <c r="S1332" s="415"/>
      <c r="T1332" s="415"/>
      <c r="U1332" s="415"/>
      <c r="V1332" s="415"/>
      <c r="W1332" s="415"/>
      <c r="X1332" s="415"/>
      <c r="Y1332" s="415"/>
      <c r="Z1332" s="415"/>
      <c r="AA1332" s="415"/>
      <c r="AB1332" s="415"/>
      <c r="AC1332" s="415"/>
      <c r="AD1332" s="415"/>
      <c r="AE1332" s="415"/>
      <c r="AF1332" s="415"/>
      <c r="AG1332" s="415"/>
      <c r="AH1332" s="415"/>
      <c r="AI1332" s="415"/>
      <c r="AJ1332" s="415"/>
      <c r="AK1332" s="415"/>
      <c r="AL1332" s="415"/>
      <c r="AM1332" s="415"/>
      <c r="AN1332" s="415"/>
    </row>
    <row r="1333" ht="21.75" hidden="1" customHeight="1">
      <c r="A1333" s="481" t="s">
        <v>472</v>
      </c>
      <c r="B1333" s="482" t="s">
        <v>8420</v>
      </c>
      <c r="C1333" s="417"/>
      <c r="D1333" s="483" t="s">
        <v>8421</v>
      </c>
      <c r="E1333" s="484" t="s">
        <v>8422</v>
      </c>
      <c r="F1333" s="419" t="s">
        <v>8423</v>
      </c>
      <c r="G1333" s="419" t="s">
        <v>8424</v>
      </c>
      <c r="H1333" s="419" t="s">
        <v>72</v>
      </c>
      <c r="I1333" s="419">
        <v>5.0</v>
      </c>
      <c r="J1333" s="420">
        <v>44356.0</v>
      </c>
      <c r="K1333" s="419" t="s">
        <v>69</v>
      </c>
      <c r="L1333" s="424" t="s">
        <v>8339</v>
      </c>
      <c r="M1333" s="450" t="s">
        <v>6775</v>
      </c>
      <c r="N1333" s="415"/>
      <c r="O1333" s="419"/>
      <c r="P1333" s="421"/>
      <c r="Q1333" s="415"/>
      <c r="R1333" s="415"/>
      <c r="S1333" s="415"/>
      <c r="T1333" s="415"/>
      <c r="U1333" s="415"/>
      <c r="V1333" s="415"/>
      <c r="W1333" s="415"/>
      <c r="X1333" s="415"/>
      <c r="Y1333" s="415"/>
      <c r="Z1333" s="415"/>
      <c r="AA1333" s="415"/>
      <c r="AB1333" s="415"/>
      <c r="AC1333" s="415"/>
      <c r="AD1333" s="415"/>
      <c r="AE1333" s="415"/>
      <c r="AF1333" s="415"/>
      <c r="AG1333" s="415"/>
      <c r="AH1333" s="415"/>
      <c r="AI1333" s="415"/>
      <c r="AJ1333" s="415"/>
      <c r="AK1333" s="415"/>
      <c r="AL1333" s="415"/>
      <c r="AM1333" s="415"/>
      <c r="AN1333" s="415"/>
    </row>
    <row r="1334" ht="21.75" hidden="1" customHeight="1">
      <c r="A1334" s="481" t="s">
        <v>472</v>
      </c>
      <c r="B1334" s="482" t="s">
        <v>8425</v>
      </c>
      <c r="C1334" s="417"/>
      <c r="D1334" s="483" t="s">
        <v>8426</v>
      </c>
      <c r="E1334" s="484" t="s">
        <v>8427</v>
      </c>
      <c r="F1334" s="419" t="s">
        <v>8428</v>
      </c>
      <c r="G1334" s="419" t="s">
        <v>8429</v>
      </c>
      <c r="H1334" s="419" t="s">
        <v>72</v>
      </c>
      <c r="I1334" s="419">
        <v>5.0</v>
      </c>
      <c r="J1334" s="420">
        <v>44354.0</v>
      </c>
      <c r="K1334" s="419" t="s">
        <v>69</v>
      </c>
      <c r="L1334" s="424" t="s">
        <v>8339</v>
      </c>
      <c r="M1334" s="450" t="s">
        <v>6775</v>
      </c>
      <c r="N1334" s="415"/>
      <c r="O1334" s="419"/>
      <c r="P1334" s="421"/>
      <c r="Q1334" s="415"/>
      <c r="R1334" s="415"/>
      <c r="S1334" s="415"/>
      <c r="T1334" s="415"/>
      <c r="U1334" s="415"/>
      <c r="V1334" s="415"/>
      <c r="W1334" s="415"/>
      <c r="X1334" s="415"/>
      <c r="Y1334" s="415"/>
      <c r="Z1334" s="415"/>
      <c r="AA1334" s="415"/>
      <c r="AB1334" s="415"/>
      <c r="AC1334" s="415"/>
      <c r="AD1334" s="415"/>
      <c r="AE1334" s="415"/>
      <c r="AF1334" s="415"/>
      <c r="AG1334" s="415"/>
      <c r="AH1334" s="415"/>
      <c r="AI1334" s="415"/>
      <c r="AJ1334" s="415"/>
      <c r="AK1334" s="415"/>
      <c r="AL1334" s="415"/>
      <c r="AM1334" s="415"/>
      <c r="AN1334" s="415"/>
    </row>
    <row r="1335" ht="21.75" hidden="1" customHeight="1">
      <c r="A1335" s="481" t="s">
        <v>472</v>
      </c>
      <c r="B1335" s="482" t="s">
        <v>8430</v>
      </c>
      <c r="C1335" s="417"/>
      <c r="D1335" s="483" t="s">
        <v>8431</v>
      </c>
      <c r="E1335" s="484" t="s">
        <v>8432</v>
      </c>
      <c r="F1335" s="419" t="s">
        <v>8433</v>
      </c>
      <c r="G1335" s="419" t="s">
        <v>8434</v>
      </c>
      <c r="H1335" s="419" t="s">
        <v>72</v>
      </c>
      <c r="I1335" s="419">
        <v>5.0</v>
      </c>
      <c r="J1335" s="420">
        <v>44348.0</v>
      </c>
      <c r="K1335" s="419" t="s">
        <v>69</v>
      </c>
      <c r="L1335" s="424" t="s">
        <v>8339</v>
      </c>
      <c r="M1335" s="450" t="s">
        <v>6775</v>
      </c>
      <c r="N1335" s="415"/>
      <c r="O1335" s="419"/>
      <c r="P1335" s="421"/>
      <c r="Q1335" s="415"/>
      <c r="R1335" s="415"/>
      <c r="S1335" s="415"/>
      <c r="T1335" s="415"/>
      <c r="U1335" s="415"/>
      <c r="V1335" s="415"/>
      <c r="W1335" s="415"/>
      <c r="X1335" s="415"/>
      <c r="Y1335" s="415"/>
      <c r="Z1335" s="415"/>
      <c r="AA1335" s="415"/>
      <c r="AB1335" s="415"/>
      <c r="AC1335" s="415"/>
      <c r="AD1335" s="415"/>
      <c r="AE1335" s="415"/>
      <c r="AF1335" s="415"/>
      <c r="AG1335" s="415"/>
      <c r="AH1335" s="415"/>
      <c r="AI1335" s="415"/>
      <c r="AJ1335" s="415"/>
      <c r="AK1335" s="415"/>
      <c r="AL1335" s="415"/>
      <c r="AM1335" s="415"/>
      <c r="AN1335" s="415"/>
    </row>
    <row r="1336" ht="21.75" hidden="1" customHeight="1">
      <c r="A1336" s="481" t="s">
        <v>472</v>
      </c>
      <c r="B1336" s="482" t="s">
        <v>8435</v>
      </c>
      <c r="C1336" s="417"/>
      <c r="D1336" s="483" t="s">
        <v>8436</v>
      </c>
      <c r="E1336" s="484" t="s">
        <v>8437</v>
      </c>
      <c r="F1336" s="419" t="s">
        <v>8438</v>
      </c>
      <c r="G1336" s="419" t="s">
        <v>8439</v>
      </c>
      <c r="H1336" s="419" t="s">
        <v>72</v>
      </c>
      <c r="I1336" s="419">
        <v>5.0</v>
      </c>
      <c r="J1336" s="420">
        <v>44344.0</v>
      </c>
      <c r="K1336" s="419" t="s">
        <v>69</v>
      </c>
      <c r="L1336" s="424" t="s">
        <v>8339</v>
      </c>
      <c r="M1336" s="450" t="s">
        <v>6775</v>
      </c>
      <c r="N1336" s="415"/>
      <c r="O1336" s="419"/>
      <c r="P1336" s="421"/>
      <c r="Q1336" s="415"/>
      <c r="R1336" s="415"/>
      <c r="S1336" s="415"/>
      <c r="T1336" s="415"/>
      <c r="U1336" s="415"/>
      <c r="V1336" s="415"/>
      <c r="W1336" s="415"/>
      <c r="X1336" s="415"/>
      <c r="Y1336" s="415"/>
      <c r="Z1336" s="415"/>
      <c r="AA1336" s="415"/>
      <c r="AB1336" s="415"/>
      <c r="AC1336" s="415"/>
      <c r="AD1336" s="415"/>
      <c r="AE1336" s="415"/>
      <c r="AF1336" s="415"/>
      <c r="AG1336" s="415"/>
      <c r="AH1336" s="415"/>
      <c r="AI1336" s="415"/>
      <c r="AJ1336" s="415"/>
      <c r="AK1336" s="415"/>
      <c r="AL1336" s="415"/>
      <c r="AM1336" s="415"/>
      <c r="AN1336" s="415"/>
    </row>
    <row r="1337" ht="21.75" hidden="1" customHeight="1">
      <c r="A1337" s="481" t="s">
        <v>472</v>
      </c>
      <c r="B1337" s="482" t="s">
        <v>8440</v>
      </c>
      <c r="C1337" s="417"/>
      <c r="D1337" s="483" t="s">
        <v>8441</v>
      </c>
      <c r="E1337" s="484" t="s">
        <v>8442</v>
      </c>
      <c r="F1337" s="419" t="s">
        <v>8443</v>
      </c>
      <c r="G1337" s="419" t="s">
        <v>8444</v>
      </c>
      <c r="H1337" s="419" t="s">
        <v>72</v>
      </c>
      <c r="I1337" s="419">
        <v>5.0</v>
      </c>
      <c r="J1337" s="420">
        <v>44342.0</v>
      </c>
      <c r="K1337" s="419" t="s">
        <v>69</v>
      </c>
      <c r="L1337" s="424" t="s">
        <v>8339</v>
      </c>
      <c r="M1337" s="450" t="s">
        <v>6775</v>
      </c>
      <c r="N1337" s="415"/>
      <c r="O1337" s="419"/>
      <c r="P1337" s="421"/>
      <c r="Q1337" s="415"/>
      <c r="R1337" s="415"/>
      <c r="S1337" s="415"/>
      <c r="T1337" s="415"/>
      <c r="U1337" s="415"/>
      <c r="V1337" s="415"/>
      <c r="W1337" s="415"/>
      <c r="X1337" s="415"/>
      <c r="Y1337" s="415"/>
      <c r="Z1337" s="415"/>
      <c r="AA1337" s="415"/>
      <c r="AB1337" s="415"/>
      <c r="AC1337" s="415"/>
      <c r="AD1337" s="415"/>
      <c r="AE1337" s="415"/>
      <c r="AF1337" s="415"/>
      <c r="AG1337" s="415"/>
      <c r="AH1337" s="415"/>
      <c r="AI1337" s="415"/>
      <c r="AJ1337" s="415"/>
      <c r="AK1337" s="415"/>
      <c r="AL1337" s="415"/>
      <c r="AM1337" s="415"/>
      <c r="AN1337" s="415"/>
    </row>
    <row r="1338" ht="21.75" hidden="1" customHeight="1">
      <c r="A1338" s="481" t="s">
        <v>472</v>
      </c>
      <c r="B1338" s="482" t="s">
        <v>8445</v>
      </c>
      <c r="C1338" s="417"/>
      <c r="D1338" s="483" t="s">
        <v>8446</v>
      </c>
      <c r="E1338" s="484" t="s">
        <v>8447</v>
      </c>
      <c r="F1338" s="419" t="s">
        <v>8448</v>
      </c>
      <c r="G1338" s="419" t="s">
        <v>8449</v>
      </c>
      <c r="H1338" s="419" t="s">
        <v>72</v>
      </c>
      <c r="I1338" s="419">
        <v>5.0</v>
      </c>
      <c r="J1338" s="420">
        <v>44340.0</v>
      </c>
      <c r="K1338" s="419" t="s">
        <v>69</v>
      </c>
      <c r="L1338" s="424" t="s">
        <v>8339</v>
      </c>
      <c r="M1338" s="450" t="s">
        <v>6775</v>
      </c>
      <c r="N1338" s="415"/>
      <c r="O1338" s="419"/>
      <c r="P1338" s="421"/>
      <c r="Q1338" s="415"/>
      <c r="R1338" s="415"/>
      <c r="S1338" s="415"/>
      <c r="T1338" s="415"/>
      <c r="U1338" s="415"/>
      <c r="V1338" s="415"/>
      <c r="W1338" s="415"/>
      <c r="X1338" s="415"/>
      <c r="Y1338" s="415"/>
      <c r="Z1338" s="415"/>
      <c r="AA1338" s="415"/>
      <c r="AB1338" s="415"/>
      <c r="AC1338" s="415"/>
      <c r="AD1338" s="415"/>
      <c r="AE1338" s="415"/>
      <c r="AF1338" s="415"/>
      <c r="AG1338" s="415"/>
      <c r="AH1338" s="415"/>
      <c r="AI1338" s="415"/>
      <c r="AJ1338" s="415"/>
      <c r="AK1338" s="415"/>
      <c r="AL1338" s="415"/>
      <c r="AM1338" s="415"/>
      <c r="AN1338" s="415"/>
    </row>
    <row r="1339" ht="21.75" hidden="1" customHeight="1">
      <c r="A1339" s="481" t="s">
        <v>472</v>
      </c>
      <c r="B1339" s="482" t="s">
        <v>8450</v>
      </c>
      <c r="C1339" s="417"/>
      <c r="D1339" s="483" t="s">
        <v>8451</v>
      </c>
      <c r="E1339" s="484" t="s">
        <v>8452</v>
      </c>
      <c r="F1339" s="419" t="s">
        <v>8453</v>
      </c>
      <c r="G1339" s="419" t="s">
        <v>8454</v>
      </c>
      <c r="H1339" s="419" t="s">
        <v>72</v>
      </c>
      <c r="I1339" s="419">
        <v>5.0</v>
      </c>
      <c r="J1339" s="420">
        <v>44337.0</v>
      </c>
      <c r="K1339" s="419" t="s">
        <v>69</v>
      </c>
      <c r="L1339" s="424" t="s">
        <v>8339</v>
      </c>
      <c r="M1339" s="450" t="s">
        <v>6775</v>
      </c>
      <c r="N1339" s="415"/>
      <c r="O1339" s="419"/>
      <c r="P1339" s="421"/>
      <c r="Q1339" s="415"/>
      <c r="R1339" s="415"/>
      <c r="S1339" s="415"/>
      <c r="T1339" s="415"/>
      <c r="U1339" s="415"/>
      <c r="V1339" s="415"/>
      <c r="W1339" s="415"/>
      <c r="X1339" s="415"/>
      <c r="Y1339" s="415"/>
      <c r="Z1339" s="415"/>
      <c r="AA1339" s="415"/>
      <c r="AB1339" s="415"/>
      <c r="AC1339" s="415"/>
      <c r="AD1339" s="415"/>
      <c r="AE1339" s="415"/>
      <c r="AF1339" s="415"/>
      <c r="AG1339" s="415"/>
      <c r="AH1339" s="415"/>
      <c r="AI1339" s="415"/>
      <c r="AJ1339" s="415"/>
      <c r="AK1339" s="415"/>
      <c r="AL1339" s="415"/>
      <c r="AM1339" s="415"/>
      <c r="AN1339" s="415"/>
    </row>
    <row r="1340" ht="21.75" hidden="1" customHeight="1">
      <c r="A1340" s="481" t="s">
        <v>472</v>
      </c>
      <c r="B1340" s="482" t="s">
        <v>8455</v>
      </c>
      <c r="C1340" s="417"/>
      <c r="D1340" s="483" t="s">
        <v>8456</v>
      </c>
      <c r="E1340" s="484" t="s">
        <v>8457</v>
      </c>
      <c r="F1340" s="419" t="s">
        <v>8458</v>
      </c>
      <c r="G1340" s="419" t="s">
        <v>8459</v>
      </c>
      <c r="H1340" s="419" t="s">
        <v>72</v>
      </c>
      <c r="I1340" s="419">
        <v>5.0</v>
      </c>
      <c r="J1340" s="420">
        <v>44334.0</v>
      </c>
      <c r="K1340" s="419" t="s">
        <v>69</v>
      </c>
      <c r="L1340" s="424" t="s">
        <v>8339</v>
      </c>
      <c r="M1340" s="450" t="s">
        <v>6775</v>
      </c>
      <c r="N1340" s="415"/>
      <c r="O1340" s="419"/>
      <c r="P1340" s="421"/>
      <c r="Q1340" s="415"/>
      <c r="R1340" s="415"/>
      <c r="S1340" s="415"/>
      <c r="T1340" s="415"/>
      <c r="U1340" s="415"/>
      <c r="V1340" s="415"/>
      <c r="W1340" s="415"/>
      <c r="X1340" s="415"/>
      <c r="Y1340" s="415"/>
      <c r="Z1340" s="415"/>
      <c r="AA1340" s="415"/>
      <c r="AB1340" s="415"/>
      <c r="AC1340" s="415"/>
      <c r="AD1340" s="415"/>
      <c r="AE1340" s="415"/>
      <c r="AF1340" s="415"/>
      <c r="AG1340" s="415"/>
      <c r="AH1340" s="415"/>
      <c r="AI1340" s="415"/>
      <c r="AJ1340" s="415"/>
      <c r="AK1340" s="415"/>
      <c r="AL1340" s="415"/>
      <c r="AM1340" s="415"/>
      <c r="AN1340" s="415"/>
    </row>
    <row r="1341" ht="21.75" hidden="1" customHeight="1">
      <c r="A1341" s="481" t="s">
        <v>472</v>
      </c>
      <c r="B1341" s="482" t="s">
        <v>8460</v>
      </c>
      <c r="C1341" s="417"/>
      <c r="D1341" s="483" t="s">
        <v>8461</v>
      </c>
      <c r="E1341" s="484" t="s">
        <v>8462</v>
      </c>
      <c r="F1341" s="419" t="s">
        <v>8463</v>
      </c>
      <c r="G1341" s="419" t="s">
        <v>8464</v>
      </c>
      <c r="H1341" s="419" t="s">
        <v>72</v>
      </c>
      <c r="I1341" s="419">
        <v>5.0</v>
      </c>
      <c r="J1341" s="420">
        <v>44260.0</v>
      </c>
      <c r="K1341" s="419" t="s">
        <v>69</v>
      </c>
      <c r="L1341" s="424" t="s">
        <v>8339</v>
      </c>
      <c r="M1341" s="450" t="s">
        <v>6775</v>
      </c>
      <c r="N1341" s="415"/>
      <c r="O1341" s="419"/>
      <c r="P1341" s="421"/>
      <c r="Q1341" s="415"/>
      <c r="R1341" s="415"/>
      <c r="S1341" s="415"/>
      <c r="T1341" s="415"/>
      <c r="U1341" s="415"/>
      <c r="V1341" s="415"/>
      <c r="W1341" s="415"/>
      <c r="X1341" s="415"/>
      <c r="Y1341" s="415"/>
      <c r="Z1341" s="415"/>
      <c r="AA1341" s="415"/>
      <c r="AB1341" s="415"/>
      <c r="AC1341" s="415"/>
      <c r="AD1341" s="415"/>
      <c r="AE1341" s="415"/>
      <c r="AF1341" s="415"/>
      <c r="AG1341" s="415"/>
      <c r="AH1341" s="415"/>
      <c r="AI1341" s="415"/>
      <c r="AJ1341" s="415"/>
      <c r="AK1341" s="415"/>
      <c r="AL1341" s="415"/>
      <c r="AM1341" s="415"/>
      <c r="AN1341" s="415"/>
    </row>
    <row r="1342" ht="21.75" hidden="1" customHeight="1">
      <c r="A1342" s="481" t="s">
        <v>472</v>
      </c>
      <c r="B1342" s="482" t="s">
        <v>8465</v>
      </c>
      <c r="C1342" s="417"/>
      <c r="D1342" s="483" t="s">
        <v>8466</v>
      </c>
      <c r="E1342" s="484" t="s">
        <v>8462</v>
      </c>
      <c r="F1342" s="419" t="s">
        <v>8467</v>
      </c>
      <c r="G1342" s="419" t="s">
        <v>8468</v>
      </c>
      <c r="H1342" s="419" t="s">
        <v>72</v>
      </c>
      <c r="I1342" s="419">
        <v>5.0</v>
      </c>
      <c r="J1342" s="420">
        <v>44259.0</v>
      </c>
      <c r="K1342" s="419" t="s">
        <v>69</v>
      </c>
      <c r="L1342" s="424" t="s">
        <v>8339</v>
      </c>
      <c r="M1342" s="450" t="s">
        <v>6775</v>
      </c>
      <c r="N1342" s="415"/>
      <c r="O1342" s="419"/>
      <c r="P1342" s="421"/>
      <c r="Q1342" s="415"/>
      <c r="R1342" s="415"/>
      <c r="S1342" s="415"/>
      <c r="T1342" s="415"/>
      <c r="U1342" s="415"/>
      <c r="V1342" s="415"/>
      <c r="W1342" s="415"/>
      <c r="X1342" s="415"/>
      <c r="Y1342" s="415"/>
      <c r="Z1342" s="415"/>
      <c r="AA1342" s="415"/>
      <c r="AB1342" s="415"/>
      <c r="AC1342" s="415"/>
      <c r="AD1342" s="415"/>
      <c r="AE1342" s="415"/>
      <c r="AF1342" s="415"/>
      <c r="AG1342" s="415"/>
      <c r="AH1342" s="415"/>
      <c r="AI1342" s="415"/>
      <c r="AJ1342" s="415"/>
      <c r="AK1342" s="415"/>
      <c r="AL1342" s="415"/>
      <c r="AM1342" s="415"/>
      <c r="AN1342" s="415"/>
    </row>
    <row r="1343" ht="21.75" hidden="1" customHeight="1">
      <c r="A1343" s="481" t="s">
        <v>472</v>
      </c>
      <c r="B1343" s="482" t="s">
        <v>8469</v>
      </c>
      <c r="C1343" s="417"/>
      <c r="D1343" s="483" t="s">
        <v>8470</v>
      </c>
      <c r="E1343" s="484" t="s">
        <v>8471</v>
      </c>
      <c r="F1343" s="419" t="s">
        <v>8472</v>
      </c>
      <c r="G1343" s="419" t="s">
        <v>8473</v>
      </c>
      <c r="H1343" s="419" t="s">
        <v>72</v>
      </c>
      <c r="I1343" s="419">
        <v>5.0</v>
      </c>
      <c r="J1343" s="420">
        <v>44251.0</v>
      </c>
      <c r="K1343" s="419" t="s">
        <v>69</v>
      </c>
      <c r="L1343" s="424" t="s">
        <v>8339</v>
      </c>
      <c r="M1343" s="450" t="s">
        <v>6775</v>
      </c>
      <c r="N1343" s="415"/>
      <c r="O1343" s="419"/>
      <c r="P1343" s="421"/>
      <c r="Q1343" s="415"/>
      <c r="R1343" s="415"/>
      <c r="S1343" s="415"/>
      <c r="T1343" s="415"/>
      <c r="U1343" s="415"/>
      <c r="V1343" s="415"/>
      <c r="W1343" s="415"/>
      <c r="X1343" s="415"/>
      <c r="Y1343" s="415"/>
      <c r="Z1343" s="415"/>
      <c r="AA1343" s="415"/>
      <c r="AB1343" s="415"/>
      <c r="AC1343" s="415"/>
      <c r="AD1343" s="415"/>
      <c r="AE1343" s="415"/>
      <c r="AF1343" s="415"/>
      <c r="AG1343" s="415"/>
      <c r="AH1343" s="415"/>
      <c r="AI1343" s="415"/>
      <c r="AJ1343" s="415"/>
      <c r="AK1343" s="415"/>
      <c r="AL1343" s="415"/>
      <c r="AM1343" s="415"/>
      <c r="AN1343" s="415"/>
    </row>
    <row r="1344" ht="21.75" hidden="1" customHeight="1">
      <c r="A1344" s="481" t="s">
        <v>472</v>
      </c>
      <c r="B1344" s="482" t="s">
        <v>8474</v>
      </c>
      <c r="C1344" s="417"/>
      <c r="D1344" s="483" t="s">
        <v>8475</v>
      </c>
      <c r="E1344" s="484" t="s">
        <v>8476</v>
      </c>
      <c r="F1344" s="419" t="s">
        <v>8477</v>
      </c>
      <c r="G1344" s="419" t="s">
        <v>8478</v>
      </c>
      <c r="H1344" s="419" t="s">
        <v>72</v>
      </c>
      <c r="I1344" s="419">
        <v>5.0</v>
      </c>
      <c r="J1344" s="420">
        <v>44246.0</v>
      </c>
      <c r="K1344" s="419" t="s">
        <v>69</v>
      </c>
      <c r="L1344" s="424" t="s">
        <v>8339</v>
      </c>
      <c r="M1344" s="450" t="s">
        <v>6775</v>
      </c>
      <c r="N1344" s="415"/>
      <c r="O1344" s="419"/>
      <c r="P1344" s="421"/>
      <c r="Q1344" s="415"/>
      <c r="R1344" s="415"/>
      <c r="S1344" s="415"/>
      <c r="T1344" s="415"/>
      <c r="U1344" s="415"/>
      <c r="V1344" s="415"/>
      <c r="W1344" s="415"/>
      <c r="X1344" s="415"/>
      <c r="Y1344" s="415"/>
      <c r="Z1344" s="415"/>
      <c r="AA1344" s="415"/>
      <c r="AB1344" s="415"/>
      <c r="AC1344" s="415"/>
      <c r="AD1344" s="415"/>
      <c r="AE1344" s="415"/>
      <c r="AF1344" s="415"/>
      <c r="AG1344" s="415"/>
      <c r="AH1344" s="415"/>
      <c r="AI1344" s="415"/>
      <c r="AJ1344" s="415"/>
      <c r="AK1344" s="415"/>
      <c r="AL1344" s="415"/>
      <c r="AM1344" s="415"/>
      <c r="AN1344" s="415"/>
    </row>
    <row r="1345" ht="21.75" hidden="1" customHeight="1">
      <c r="A1345" s="481" t="s">
        <v>472</v>
      </c>
      <c r="B1345" s="482" t="s">
        <v>8479</v>
      </c>
      <c r="C1345" s="417"/>
      <c r="D1345" s="483" t="s">
        <v>8480</v>
      </c>
      <c r="E1345" s="484" t="s">
        <v>8481</v>
      </c>
      <c r="F1345" s="419" t="s">
        <v>8482</v>
      </c>
      <c r="G1345" s="419" t="s">
        <v>8483</v>
      </c>
      <c r="H1345" s="419" t="s">
        <v>72</v>
      </c>
      <c r="I1345" s="419">
        <v>5.0</v>
      </c>
      <c r="J1345" s="420">
        <v>44238.0</v>
      </c>
      <c r="K1345" s="419" t="s">
        <v>69</v>
      </c>
      <c r="L1345" s="424" t="s">
        <v>8339</v>
      </c>
      <c r="M1345" s="450" t="s">
        <v>6775</v>
      </c>
      <c r="N1345" s="415"/>
      <c r="O1345" s="419"/>
      <c r="P1345" s="421"/>
      <c r="Q1345" s="415"/>
      <c r="R1345" s="415"/>
      <c r="S1345" s="415"/>
      <c r="T1345" s="415"/>
      <c r="U1345" s="415"/>
      <c r="V1345" s="415"/>
      <c r="W1345" s="415"/>
      <c r="X1345" s="415"/>
      <c r="Y1345" s="415"/>
      <c r="Z1345" s="415"/>
      <c r="AA1345" s="415"/>
      <c r="AB1345" s="415"/>
      <c r="AC1345" s="415"/>
      <c r="AD1345" s="415"/>
      <c r="AE1345" s="415"/>
      <c r="AF1345" s="415"/>
      <c r="AG1345" s="415"/>
      <c r="AH1345" s="415"/>
      <c r="AI1345" s="415"/>
      <c r="AJ1345" s="415"/>
      <c r="AK1345" s="415"/>
      <c r="AL1345" s="415"/>
      <c r="AM1345" s="415"/>
      <c r="AN1345" s="415"/>
    </row>
    <row r="1346" ht="21.75" hidden="1" customHeight="1">
      <c r="A1346" s="481" t="s">
        <v>472</v>
      </c>
      <c r="B1346" s="482" t="s">
        <v>8484</v>
      </c>
      <c r="C1346" s="417"/>
      <c r="D1346" s="483" t="s">
        <v>8485</v>
      </c>
      <c r="E1346" s="498" t="s">
        <v>8486</v>
      </c>
      <c r="F1346" s="419" t="s">
        <v>8487</v>
      </c>
      <c r="G1346" s="419" t="s">
        <v>8488</v>
      </c>
      <c r="H1346" s="419" t="s">
        <v>72</v>
      </c>
      <c r="I1346" s="419">
        <v>5.0</v>
      </c>
      <c r="J1346" s="420">
        <v>44235.0</v>
      </c>
      <c r="K1346" s="419" t="s">
        <v>69</v>
      </c>
      <c r="L1346" s="424" t="s">
        <v>8339</v>
      </c>
      <c r="M1346" s="450" t="s">
        <v>6775</v>
      </c>
      <c r="N1346" s="415"/>
      <c r="O1346" s="419"/>
      <c r="P1346" s="421"/>
      <c r="Q1346" s="415"/>
      <c r="R1346" s="415"/>
      <c r="S1346" s="415"/>
      <c r="T1346" s="415"/>
      <c r="U1346" s="415"/>
      <c r="V1346" s="415"/>
      <c r="W1346" s="415"/>
      <c r="X1346" s="415"/>
      <c r="Y1346" s="415"/>
      <c r="Z1346" s="415"/>
      <c r="AA1346" s="415"/>
      <c r="AB1346" s="415"/>
      <c r="AC1346" s="415"/>
      <c r="AD1346" s="415"/>
      <c r="AE1346" s="415"/>
      <c r="AF1346" s="415"/>
      <c r="AG1346" s="415"/>
      <c r="AH1346" s="415"/>
      <c r="AI1346" s="415"/>
      <c r="AJ1346" s="415"/>
      <c r="AK1346" s="415"/>
      <c r="AL1346" s="415"/>
      <c r="AM1346" s="415"/>
      <c r="AN1346" s="415"/>
    </row>
    <row r="1347" ht="21.75" hidden="1" customHeight="1">
      <c r="A1347" s="416" t="s">
        <v>164</v>
      </c>
      <c r="B1347" s="425" t="s">
        <v>8489</v>
      </c>
      <c r="C1347" s="425"/>
      <c r="D1347" s="438" t="s">
        <v>8490</v>
      </c>
      <c r="E1347" s="438"/>
      <c r="F1347" s="427" t="s">
        <v>8491</v>
      </c>
      <c r="G1347" s="427" t="s">
        <v>8492</v>
      </c>
      <c r="H1347" s="427" t="s">
        <v>94</v>
      </c>
      <c r="I1347" s="429"/>
      <c r="J1347" s="428">
        <v>45856.0</v>
      </c>
      <c r="K1347" s="427" t="s">
        <v>174</v>
      </c>
      <c r="L1347" s="427" t="s">
        <v>2759</v>
      </c>
      <c r="M1347" s="450" t="s">
        <v>6775</v>
      </c>
      <c r="N1347" s="429"/>
      <c r="O1347" s="427"/>
      <c r="P1347" s="430"/>
      <c r="Q1347" s="429"/>
      <c r="R1347" s="429"/>
      <c r="S1347" s="429"/>
      <c r="T1347" s="429"/>
      <c r="U1347" s="429"/>
      <c r="V1347" s="429"/>
      <c r="W1347" s="429"/>
      <c r="X1347" s="429"/>
      <c r="Y1347" s="429"/>
      <c r="Z1347" s="429"/>
      <c r="AA1347" s="429"/>
      <c r="AB1347" s="429"/>
      <c r="AC1347" s="429"/>
      <c r="AD1347" s="429"/>
      <c r="AE1347" s="429"/>
      <c r="AF1347" s="429"/>
      <c r="AG1347" s="429"/>
      <c r="AH1347" s="429"/>
      <c r="AI1347" s="429"/>
      <c r="AJ1347" s="429"/>
      <c r="AK1347" s="429"/>
      <c r="AL1347" s="429"/>
      <c r="AM1347" s="429"/>
      <c r="AN1347" s="429"/>
    </row>
    <row r="1348" ht="21.75" hidden="1" customHeight="1">
      <c r="A1348" s="416" t="s">
        <v>164</v>
      </c>
      <c r="B1348" s="425" t="s">
        <v>8493</v>
      </c>
      <c r="C1348" s="425"/>
      <c r="D1348" s="438" t="s">
        <v>8494</v>
      </c>
      <c r="E1348" s="438"/>
      <c r="F1348" s="427" t="s">
        <v>8495</v>
      </c>
      <c r="G1348" s="427" t="s">
        <v>8496</v>
      </c>
      <c r="H1348" s="427" t="s">
        <v>94</v>
      </c>
      <c r="I1348" s="429"/>
      <c r="J1348" s="428">
        <v>45642.0</v>
      </c>
      <c r="K1348" s="427" t="s">
        <v>174</v>
      </c>
      <c r="L1348" s="427" t="s">
        <v>2759</v>
      </c>
      <c r="M1348" s="450" t="s">
        <v>6775</v>
      </c>
      <c r="N1348" s="429"/>
      <c r="O1348" s="427"/>
      <c r="P1348" s="430"/>
      <c r="Q1348" s="429"/>
      <c r="R1348" s="429"/>
      <c r="S1348" s="429"/>
      <c r="T1348" s="429"/>
      <c r="U1348" s="429"/>
      <c r="V1348" s="429"/>
      <c r="W1348" s="429"/>
      <c r="X1348" s="429"/>
      <c r="Y1348" s="429"/>
      <c r="Z1348" s="429"/>
      <c r="AA1348" s="429"/>
      <c r="AB1348" s="429"/>
      <c r="AC1348" s="429"/>
      <c r="AD1348" s="429"/>
      <c r="AE1348" s="429"/>
      <c r="AF1348" s="429"/>
      <c r="AG1348" s="429"/>
      <c r="AH1348" s="429"/>
      <c r="AI1348" s="429"/>
      <c r="AJ1348" s="429"/>
      <c r="AK1348" s="429"/>
      <c r="AL1348" s="429"/>
      <c r="AM1348" s="429"/>
      <c r="AN1348" s="429"/>
    </row>
    <row r="1349" ht="21.75" hidden="1" customHeight="1">
      <c r="A1349" s="416" t="s">
        <v>164</v>
      </c>
      <c r="B1349" s="425" t="s">
        <v>8497</v>
      </c>
      <c r="C1349" s="425"/>
      <c r="D1349" s="438" t="s">
        <v>8498</v>
      </c>
      <c r="E1349" s="438"/>
      <c r="F1349" s="427" t="s">
        <v>8499</v>
      </c>
      <c r="G1349" s="427" t="s">
        <v>8500</v>
      </c>
      <c r="H1349" s="427" t="s">
        <v>94</v>
      </c>
      <c r="I1349" s="429"/>
      <c r="J1349" s="428">
        <v>45710.0</v>
      </c>
      <c r="K1349" s="427" t="s">
        <v>174</v>
      </c>
      <c r="L1349" s="427" t="s">
        <v>2759</v>
      </c>
      <c r="M1349" s="450" t="s">
        <v>6775</v>
      </c>
      <c r="N1349" s="429"/>
      <c r="O1349" s="427"/>
      <c r="P1349" s="430"/>
      <c r="Q1349" s="429"/>
      <c r="R1349" s="429"/>
      <c r="S1349" s="429"/>
      <c r="T1349" s="429"/>
      <c r="U1349" s="429"/>
      <c r="V1349" s="429"/>
      <c r="W1349" s="429"/>
      <c r="X1349" s="429"/>
      <c r="Y1349" s="429"/>
      <c r="Z1349" s="429"/>
      <c r="AA1349" s="429"/>
      <c r="AB1349" s="429"/>
      <c r="AC1349" s="429"/>
      <c r="AD1349" s="429"/>
      <c r="AE1349" s="429"/>
      <c r="AF1349" s="429"/>
      <c r="AG1349" s="429"/>
      <c r="AH1349" s="429"/>
      <c r="AI1349" s="429"/>
      <c r="AJ1349" s="429"/>
      <c r="AK1349" s="429"/>
      <c r="AL1349" s="429"/>
      <c r="AM1349" s="429"/>
      <c r="AN1349" s="429"/>
    </row>
    <row r="1350" ht="21.75" hidden="1" customHeight="1">
      <c r="A1350" s="416" t="s">
        <v>164</v>
      </c>
      <c r="B1350" s="425" t="s">
        <v>8501</v>
      </c>
      <c r="C1350" s="425"/>
      <c r="D1350" s="438" t="s">
        <v>8502</v>
      </c>
      <c r="E1350" s="438"/>
      <c r="F1350" s="427" t="s">
        <v>8503</v>
      </c>
      <c r="G1350" s="427" t="s">
        <v>8504</v>
      </c>
      <c r="H1350" s="427" t="s">
        <v>94</v>
      </c>
      <c r="I1350" s="429"/>
      <c r="J1350" s="428">
        <v>45841.0</v>
      </c>
      <c r="K1350" s="427" t="s">
        <v>174</v>
      </c>
      <c r="L1350" s="427" t="s">
        <v>2759</v>
      </c>
      <c r="M1350" s="450" t="s">
        <v>6775</v>
      </c>
      <c r="N1350" s="429"/>
      <c r="O1350" s="427"/>
      <c r="P1350" s="430"/>
      <c r="Q1350" s="429"/>
      <c r="R1350" s="429"/>
      <c r="S1350" s="429"/>
      <c r="T1350" s="429"/>
      <c r="U1350" s="429"/>
      <c r="V1350" s="429"/>
      <c r="W1350" s="429"/>
      <c r="X1350" s="429"/>
      <c r="Y1350" s="429"/>
      <c r="Z1350" s="429"/>
      <c r="AA1350" s="429"/>
      <c r="AB1350" s="429"/>
      <c r="AC1350" s="429"/>
      <c r="AD1350" s="429"/>
      <c r="AE1350" s="429"/>
      <c r="AF1350" s="429"/>
      <c r="AG1350" s="429"/>
      <c r="AH1350" s="429"/>
      <c r="AI1350" s="429"/>
      <c r="AJ1350" s="429"/>
      <c r="AK1350" s="429"/>
      <c r="AL1350" s="429"/>
      <c r="AM1350" s="429"/>
      <c r="AN1350" s="429"/>
    </row>
    <row r="1351" ht="21.75" hidden="1" customHeight="1">
      <c r="A1351" s="416" t="s">
        <v>164</v>
      </c>
      <c r="B1351" s="425" t="s">
        <v>8505</v>
      </c>
      <c r="C1351" s="425"/>
      <c r="D1351" s="438" t="s">
        <v>8506</v>
      </c>
      <c r="E1351" s="438"/>
      <c r="F1351" s="427" t="s">
        <v>8507</v>
      </c>
      <c r="G1351" s="427" t="s">
        <v>8508</v>
      </c>
      <c r="H1351" s="427" t="s">
        <v>94</v>
      </c>
      <c r="I1351" s="429"/>
      <c r="J1351" s="428">
        <v>45828.0</v>
      </c>
      <c r="K1351" s="427" t="s">
        <v>174</v>
      </c>
      <c r="L1351" s="427" t="s">
        <v>2759</v>
      </c>
      <c r="M1351" s="450" t="s">
        <v>6775</v>
      </c>
      <c r="N1351" s="429"/>
      <c r="O1351" s="427"/>
      <c r="P1351" s="430"/>
      <c r="Q1351" s="429"/>
      <c r="R1351" s="429"/>
      <c r="S1351" s="429"/>
      <c r="T1351" s="429"/>
      <c r="U1351" s="429"/>
      <c r="V1351" s="429"/>
      <c r="W1351" s="429"/>
      <c r="X1351" s="429"/>
      <c r="Y1351" s="429"/>
      <c r="Z1351" s="429"/>
      <c r="AA1351" s="429"/>
      <c r="AB1351" s="429"/>
      <c r="AC1351" s="429"/>
      <c r="AD1351" s="429"/>
      <c r="AE1351" s="429"/>
      <c r="AF1351" s="429"/>
      <c r="AG1351" s="429"/>
      <c r="AH1351" s="429"/>
      <c r="AI1351" s="429"/>
      <c r="AJ1351" s="429"/>
      <c r="AK1351" s="429"/>
      <c r="AL1351" s="429"/>
      <c r="AM1351" s="429"/>
      <c r="AN1351" s="429"/>
    </row>
    <row r="1352" ht="21.75" hidden="1" customHeight="1">
      <c r="A1352" s="416" t="s">
        <v>164</v>
      </c>
      <c r="B1352" s="425" t="s">
        <v>8509</v>
      </c>
      <c r="C1352" s="425"/>
      <c r="D1352" s="438" t="s">
        <v>8510</v>
      </c>
      <c r="E1352" s="438"/>
      <c r="F1352" s="427" t="s">
        <v>8511</v>
      </c>
      <c r="G1352" s="427" t="s">
        <v>8512</v>
      </c>
      <c r="H1352" s="427" t="s">
        <v>94</v>
      </c>
      <c r="I1352" s="429"/>
      <c r="J1352" s="428">
        <v>45740.0</v>
      </c>
      <c r="K1352" s="427" t="s">
        <v>174</v>
      </c>
      <c r="L1352" s="427" t="s">
        <v>2759</v>
      </c>
      <c r="M1352" s="450" t="s">
        <v>6775</v>
      </c>
      <c r="N1352" s="429"/>
      <c r="O1352" s="427"/>
      <c r="P1352" s="430"/>
      <c r="Q1352" s="429"/>
      <c r="R1352" s="429"/>
      <c r="S1352" s="429"/>
      <c r="T1352" s="429"/>
      <c r="U1352" s="429"/>
      <c r="V1352" s="429"/>
      <c r="W1352" s="429"/>
      <c r="X1352" s="429"/>
      <c r="Y1352" s="429"/>
      <c r="Z1352" s="429"/>
      <c r="AA1352" s="429"/>
      <c r="AB1352" s="429"/>
      <c r="AC1352" s="429"/>
      <c r="AD1352" s="429"/>
      <c r="AE1352" s="429"/>
      <c r="AF1352" s="429"/>
      <c r="AG1352" s="429"/>
      <c r="AH1352" s="429"/>
      <c r="AI1352" s="429"/>
      <c r="AJ1352" s="429"/>
      <c r="AK1352" s="429"/>
      <c r="AL1352" s="429"/>
      <c r="AM1352" s="429"/>
      <c r="AN1352" s="429"/>
    </row>
    <row r="1353" ht="21.75" hidden="1" customHeight="1">
      <c r="A1353" s="416" t="s">
        <v>164</v>
      </c>
      <c r="B1353" s="425" t="s">
        <v>8513</v>
      </c>
      <c r="C1353" s="425"/>
      <c r="D1353" s="438" t="s">
        <v>8514</v>
      </c>
      <c r="E1353" s="438"/>
      <c r="F1353" s="427" t="s">
        <v>8515</v>
      </c>
      <c r="G1353" s="427" t="s">
        <v>8516</v>
      </c>
      <c r="H1353" s="427" t="s">
        <v>94</v>
      </c>
      <c r="I1353" s="429"/>
      <c r="J1353" s="428">
        <v>45771.0</v>
      </c>
      <c r="K1353" s="427" t="s">
        <v>174</v>
      </c>
      <c r="L1353" s="427" t="s">
        <v>2759</v>
      </c>
      <c r="M1353" s="450" t="s">
        <v>6775</v>
      </c>
      <c r="N1353" s="429"/>
      <c r="O1353" s="427"/>
      <c r="P1353" s="430"/>
      <c r="Q1353" s="429"/>
      <c r="R1353" s="429"/>
      <c r="S1353" s="429"/>
      <c r="T1353" s="429"/>
      <c r="U1353" s="429"/>
      <c r="V1353" s="429"/>
      <c r="W1353" s="429"/>
      <c r="X1353" s="429"/>
      <c r="Y1353" s="429"/>
      <c r="Z1353" s="429"/>
      <c r="AA1353" s="429"/>
      <c r="AB1353" s="429"/>
      <c r="AC1353" s="429"/>
      <c r="AD1353" s="429"/>
      <c r="AE1353" s="429"/>
      <c r="AF1353" s="429"/>
      <c r="AG1353" s="429"/>
      <c r="AH1353" s="429"/>
      <c r="AI1353" s="429"/>
      <c r="AJ1353" s="429"/>
      <c r="AK1353" s="429"/>
      <c r="AL1353" s="429"/>
      <c r="AM1353" s="429"/>
      <c r="AN1353" s="429"/>
    </row>
    <row r="1354" ht="21.75" hidden="1" customHeight="1">
      <c r="A1354" s="416" t="s">
        <v>164</v>
      </c>
      <c r="B1354" s="425" t="s">
        <v>8517</v>
      </c>
      <c r="C1354" s="425"/>
      <c r="D1354" s="438" t="s">
        <v>8518</v>
      </c>
      <c r="E1354" s="438"/>
      <c r="F1354" s="427" t="s">
        <v>8519</v>
      </c>
      <c r="G1354" s="427" t="s">
        <v>8520</v>
      </c>
      <c r="H1354" s="427" t="s">
        <v>94</v>
      </c>
      <c r="I1354" s="429"/>
      <c r="J1354" s="428">
        <v>45814.0</v>
      </c>
      <c r="K1354" s="427" t="s">
        <v>174</v>
      </c>
      <c r="L1354" s="427" t="s">
        <v>2759</v>
      </c>
      <c r="M1354" s="450" t="s">
        <v>6775</v>
      </c>
      <c r="N1354" s="429"/>
      <c r="O1354" s="427"/>
      <c r="P1354" s="430"/>
      <c r="Q1354" s="429"/>
      <c r="R1354" s="429"/>
      <c r="S1354" s="429"/>
      <c r="T1354" s="429"/>
      <c r="U1354" s="429"/>
      <c r="V1354" s="429"/>
      <c r="W1354" s="429"/>
      <c r="X1354" s="429"/>
      <c r="Y1354" s="429"/>
      <c r="Z1354" s="429"/>
      <c r="AA1354" s="429"/>
      <c r="AB1354" s="429"/>
      <c r="AC1354" s="429"/>
      <c r="AD1354" s="429"/>
      <c r="AE1354" s="429"/>
      <c r="AF1354" s="429"/>
      <c r="AG1354" s="429"/>
      <c r="AH1354" s="429"/>
      <c r="AI1354" s="429"/>
      <c r="AJ1354" s="429"/>
      <c r="AK1354" s="429"/>
      <c r="AL1354" s="429"/>
      <c r="AM1354" s="429"/>
      <c r="AN1354" s="429"/>
    </row>
    <row r="1355" ht="21.75" hidden="1" customHeight="1">
      <c r="A1355" s="416" t="s">
        <v>164</v>
      </c>
      <c r="B1355" s="425" t="s">
        <v>8521</v>
      </c>
      <c r="C1355" s="425"/>
      <c r="D1355" s="438" t="s">
        <v>8522</v>
      </c>
      <c r="E1355" s="438"/>
      <c r="F1355" s="427" t="s">
        <v>8523</v>
      </c>
      <c r="G1355" s="427" t="s">
        <v>8524</v>
      </c>
      <c r="H1355" s="427" t="s">
        <v>94</v>
      </c>
      <c r="I1355" s="429"/>
      <c r="J1355" s="428">
        <v>45687.0</v>
      </c>
      <c r="K1355" s="427" t="s">
        <v>174</v>
      </c>
      <c r="L1355" s="427" t="s">
        <v>2759</v>
      </c>
      <c r="M1355" s="450" t="s">
        <v>6775</v>
      </c>
      <c r="N1355" s="429"/>
      <c r="O1355" s="427"/>
      <c r="P1355" s="430"/>
      <c r="Q1355" s="429"/>
      <c r="R1355" s="429"/>
      <c r="S1355" s="429"/>
      <c r="T1355" s="429"/>
      <c r="U1355" s="429"/>
      <c r="V1355" s="429"/>
      <c r="W1355" s="429"/>
      <c r="X1355" s="429"/>
      <c r="Y1355" s="429"/>
      <c r="Z1355" s="429"/>
      <c r="AA1355" s="429"/>
      <c r="AB1355" s="429"/>
      <c r="AC1355" s="429"/>
      <c r="AD1355" s="429"/>
      <c r="AE1355" s="429"/>
      <c r="AF1355" s="429"/>
      <c r="AG1355" s="429"/>
      <c r="AH1355" s="429"/>
      <c r="AI1355" s="429"/>
      <c r="AJ1355" s="429"/>
      <c r="AK1355" s="429"/>
      <c r="AL1355" s="429"/>
      <c r="AM1355" s="429"/>
      <c r="AN1355" s="429"/>
    </row>
    <row r="1356" ht="21.75" hidden="1" customHeight="1">
      <c r="A1356" s="416" t="s">
        <v>164</v>
      </c>
      <c r="B1356" s="425" t="s">
        <v>8525</v>
      </c>
      <c r="C1356" s="425"/>
      <c r="D1356" s="438" t="s">
        <v>8526</v>
      </c>
      <c r="E1356" s="438"/>
      <c r="F1356" s="427" t="s">
        <v>8527</v>
      </c>
      <c r="G1356" s="427" t="s">
        <v>8528</v>
      </c>
      <c r="H1356" s="427" t="s">
        <v>94</v>
      </c>
      <c r="I1356" s="429"/>
      <c r="J1356" s="428">
        <v>45684.0</v>
      </c>
      <c r="K1356" s="427" t="s">
        <v>174</v>
      </c>
      <c r="L1356" s="427" t="s">
        <v>2759</v>
      </c>
      <c r="M1356" s="450" t="s">
        <v>6775</v>
      </c>
      <c r="N1356" s="429"/>
      <c r="O1356" s="427"/>
      <c r="P1356" s="430"/>
      <c r="Q1356" s="429"/>
      <c r="R1356" s="429"/>
      <c r="S1356" s="429"/>
      <c r="T1356" s="429"/>
      <c r="U1356" s="429"/>
      <c r="V1356" s="429"/>
      <c r="W1356" s="429"/>
      <c r="X1356" s="429"/>
      <c r="Y1356" s="429"/>
      <c r="Z1356" s="429"/>
      <c r="AA1356" s="429"/>
      <c r="AB1356" s="429"/>
      <c r="AC1356" s="429"/>
      <c r="AD1356" s="429"/>
      <c r="AE1356" s="429"/>
      <c r="AF1356" s="429"/>
      <c r="AG1356" s="429"/>
      <c r="AH1356" s="429"/>
      <c r="AI1356" s="429"/>
      <c r="AJ1356" s="429"/>
      <c r="AK1356" s="429"/>
      <c r="AL1356" s="429"/>
      <c r="AM1356" s="429"/>
      <c r="AN1356" s="429"/>
    </row>
    <row r="1357" ht="21.75" hidden="1" customHeight="1">
      <c r="A1357" s="416" t="s">
        <v>164</v>
      </c>
      <c r="B1357" s="425" t="s">
        <v>8529</v>
      </c>
      <c r="C1357" s="425"/>
      <c r="D1357" s="438" t="s">
        <v>8530</v>
      </c>
      <c r="E1357" s="438"/>
      <c r="F1357" s="427" t="s">
        <v>8531</v>
      </c>
      <c r="G1357" s="427" t="s">
        <v>8532</v>
      </c>
      <c r="H1357" s="427" t="s">
        <v>94</v>
      </c>
      <c r="I1357" s="429"/>
      <c r="J1357" s="428">
        <v>45679.0</v>
      </c>
      <c r="K1357" s="427" t="s">
        <v>174</v>
      </c>
      <c r="L1357" s="427" t="s">
        <v>2759</v>
      </c>
      <c r="M1357" s="450" t="s">
        <v>6775</v>
      </c>
      <c r="N1357" s="429"/>
      <c r="O1357" s="427"/>
      <c r="P1357" s="430"/>
      <c r="Q1357" s="429"/>
      <c r="R1357" s="429"/>
      <c r="S1357" s="429"/>
      <c r="T1357" s="429"/>
      <c r="U1357" s="429"/>
      <c r="V1357" s="429"/>
      <c r="W1357" s="429"/>
      <c r="X1357" s="429"/>
      <c r="Y1357" s="429"/>
      <c r="Z1357" s="429"/>
      <c r="AA1357" s="429"/>
      <c r="AB1357" s="429"/>
      <c r="AC1357" s="429"/>
      <c r="AD1357" s="429"/>
      <c r="AE1357" s="429"/>
      <c r="AF1357" s="429"/>
      <c r="AG1357" s="429"/>
      <c r="AH1357" s="429"/>
      <c r="AI1357" s="429"/>
      <c r="AJ1357" s="429"/>
      <c r="AK1357" s="429"/>
      <c r="AL1357" s="429"/>
      <c r="AM1357" s="429"/>
      <c r="AN1357" s="429"/>
    </row>
    <row r="1358" ht="21.75" hidden="1" customHeight="1">
      <c r="A1358" s="416" t="s">
        <v>164</v>
      </c>
      <c r="B1358" s="425" t="s">
        <v>8533</v>
      </c>
      <c r="C1358" s="425"/>
      <c r="D1358" s="438" t="s">
        <v>8534</v>
      </c>
      <c r="E1358" s="438"/>
      <c r="F1358" s="427" t="s">
        <v>8535</v>
      </c>
      <c r="G1358" s="427" t="s">
        <v>8536</v>
      </c>
      <c r="H1358" s="427" t="s">
        <v>94</v>
      </c>
      <c r="I1358" s="429"/>
      <c r="J1358" s="428">
        <v>45103.0</v>
      </c>
      <c r="K1358" s="427" t="s">
        <v>174</v>
      </c>
      <c r="L1358" s="427" t="s">
        <v>2759</v>
      </c>
      <c r="M1358" s="450" t="s">
        <v>6775</v>
      </c>
      <c r="N1358" s="429"/>
      <c r="O1358" s="427"/>
      <c r="P1358" s="430"/>
      <c r="Q1358" s="429"/>
      <c r="R1358" s="429"/>
      <c r="S1358" s="429"/>
      <c r="T1358" s="429"/>
      <c r="U1358" s="429"/>
      <c r="V1358" s="429"/>
      <c r="W1358" s="429"/>
      <c r="X1358" s="429"/>
      <c r="Y1358" s="429"/>
      <c r="Z1358" s="429"/>
      <c r="AA1358" s="429"/>
      <c r="AB1358" s="429"/>
      <c r="AC1358" s="429"/>
      <c r="AD1358" s="429"/>
      <c r="AE1358" s="429"/>
      <c r="AF1358" s="429"/>
      <c r="AG1358" s="429"/>
      <c r="AH1358" s="429"/>
      <c r="AI1358" s="429"/>
      <c r="AJ1358" s="429"/>
      <c r="AK1358" s="429"/>
      <c r="AL1358" s="429"/>
      <c r="AM1358" s="429"/>
      <c r="AN1358" s="429"/>
    </row>
    <row r="1359" ht="21.75" hidden="1" customHeight="1">
      <c r="A1359" s="416" t="s">
        <v>164</v>
      </c>
      <c r="B1359" s="425" t="s">
        <v>8537</v>
      </c>
      <c r="C1359" s="425"/>
      <c r="D1359" s="438" t="s">
        <v>8538</v>
      </c>
      <c r="E1359" s="438"/>
      <c r="F1359" s="427" t="s">
        <v>8539</v>
      </c>
      <c r="G1359" s="427" t="s">
        <v>8540</v>
      </c>
      <c r="H1359" s="427" t="s">
        <v>94</v>
      </c>
      <c r="I1359" s="429"/>
      <c r="J1359" s="428">
        <v>45575.0</v>
      </c>
      <c r="K1359" s="427" t="s">
        <v>174</v>
      </c>
      <c r="L1359" s="427" t="s">
        <v>2759</v>
      </c>
      <c r="M1359" s="450" t="s">
        <v>6775</v>
      </c>
      <c r="N1359" s="429"/>
      <c r="O1359" s="427"/>
      <c r="P1359" s="430"/>
      <c r="Q1359" s="429"/>
      <c r="R1359" s="429"/>
      <c r="S1359" s="429"/>
      <c r="T1359" s="429"/>
      <c r="U1359" s="429"/>
      <c r="V1359" s="429"/>
      <c r="W1359" s="429"/>
      <c r="X1359" s="429"/>
      <c r="Y1359" s="429"/>
      <c r="Z1359" s="429"/>
      <c r="AA1359" s="429"/>
      <c r="AB1359" s="429"/>
      <c r="AC1359" s="429"/>
      <c r="AD1359" s="429"/>
      <c r="AE1359" s="429"/>
      <c r="AF1359" s="429"/>
      <c r="AG1359" s="429"/>
      <c r="AH1359" s="429"/>
      <c r="AI1359" s="429"/>
      <c r="AJ1359" s="429"/>
      <c r="AK1359" s="429"/>
      <c r="AL1359" s="429"/>
      <c r="AM1359" s="429"/>
      <c r="AN1359" s="429"/>
    </row>
    <row r="1360" ht="21.75" hidden="1" customHeight="1">
      <c r="A1360" s="416" t="s">
        <v>164</v>
      </c>
      <c r="B1360" s="425" t="s">
        <v>8541</v>
      </c>
      <c r="C1360" s="425"/>
      <c r="D1360" s="438" t="s">
        <v>8542</v>
      </c>
      <c r="E1360" s="438"/>
      <c r="F1360" s="427" t="s">
        <v>8543</v>
      </c>
      <c r="G1360" s="427" t="s">
        <v>8544</v>
      </c>
      <c r="H1360" s="427" t="s">
        <v>94</v>
      </c>
      <c r="I1360" s="429"/>
      <c r="J1360" s="428">
        <v>45545.0</v>
      </c>
      <c r="K1360" s="427" t="s">
        <v>174</v>
      </c>
      <c r="L1360" s="427" t="s">
        <v>2759</v>
      </c>
      <c r="M1360" s="450" t="s">
        <v>6775</v>
      </c>
      <c r="N1360" s="429"/>
      <c r="O1360" s="427"/>
      <c r="P1360" s="430"/>
      <c r="Q1360" s="429"/>
      <c r="R1360" s="429"/>
      <c r="S1360" s="429"/>
      <c r="T1360" s="429"/>
      <c r="U1360" s="429"/>
      <c r="V1360" s="429"/>
      <c r="W1360" s="429"/>
      <c r="X1360" s="429"/>
      <c r="Y1360" s="429"/>
      <c r="Z1360" s="429"/>
      <c r="AA1360" s="429"/>
      <c r="AB1360" s="429"/>
      <c r="AC1360" s="429"/>
      <c r="AD1360" s="429"/>
      <c r="AE1360" s="429"/>
      <c r="AF1360" s="429"/>
      <c r="AG1360" s="429"/>
      <c r="AH1360" s="429"/>
      <c r="AI1360" s="429"/>
      <c r="AJ1360" s="429"/>
      <c r="AK1360" s="429"/>
      <c r="AL1360" s="429"/>
      <c r="AM1360" s="429"/>
      <c r="AN1360" s="429"/>
    </row>
    <row r="1361" ht="21.75" hidden="1" customHeight="1">
      <c r="A1361" s="416" t="s">
        <v>164</v>
      </c>
      <c r="B1361" s="425" t="s">
        <v>8545</v>
      </c>
      <c r="C1361" s="425"/>
      <c r="D1361" s="438" t="s">
        <v>8546</v>
      </c>
      <c r="E1361" s="438"/>
      <c r="F1361" s="427" t="s">
        <v>8547</v>
      </c>
      <c r="G1361" s="427" t="s">
        <v>8548</v>
      </c>
      <c r="H1361" s="427" t="s">
        <v>94</v>
      </c>
      <c r="I1361" s="429"/>
      <c r="J1361" s="428">
        <v>45562.0</v>
      </c>
      <c r="K1361" s="427" t="s">
        <v>174</v>
      </c>
      <c r="L1361" s="427" t="s">
        <v>2759</v>
      </c>
      <c r="M1361" s="450" t="s">
        <v>6775</v>
      </c>
      <c r="N1361" s="429"/>
      <c r="O1361" s="427"/>
      <c r="P1361" s="430"/>
      <c r="Q1361" s="429"/>
      <c r="R1361" s="429"/>
      <c r="S1361" s="429"/>
      <c r="T1361" s="429"/>
      <c r="U1361" s="429"/>
      <c r="V1361" s="429"/>
      <c r="W1361" s="429"/>
      <c r="X1361" s="429"/>
      <c r="Y1361" s="429"/>
      <c r="Z1361" s="429"/>
      <c r="AA1361" s="429"/>
      <c r="AB1361" s="429"/>
      <c r="AC1361" s="429"/>
      <c r="AD1361" s="429"/>
      <c r="AE1361" s="429"/>
      <c r="AF1361" s="429"/>
      <c r="AG1361" s="429"/>
      <c r="AH1361" s="429"/>
      <c r="AI1361" s="429"/>
      <c r="AJ1361" s="429"/>
      <c r="AK1361" s="429"/>
      <c r="AL1361" s="429"/>
      <c r="AM1361" s="429"/>
      <c r="AN1361" s="429"/>
    </row>
    <row r="1362" ht="21.75" hidden="1" customHeight="1">
      <c r="A1362" s="416" t="s">
        <v>164</v>
      </c>
      <c r="B1362" s="425" t="s">
        <v>8549</v>
      </c>
      <c r="C1362" s="425"/>
      <c r="D1362" s="438" t="s">
        <v>8550</v>
      </c>
      <c r="E1362" s="438"/>
      <c r="F1362" s="427" t="s">
        <v>8551</v>
      </c>
      <c r="G1362" s="427" t="s">
        <v>8552</v>
      </c>
      <c r="H1362" s="427" t="s">
        <v>94</v>
      </c>
      <c r="I1362" s="429"/>
      <c r="J1362" s="428">
        <v>45600.0</v>
      </c>
      <c r="K1362" s="427" t="s">
        <v>174</v>
      </c>
      <c r="L1362" s="427" t="s">
        <v>2759</v>
      </c>
      <c r="M1362" s="450" t="s">
        <v>6775</v>
      </c>
      <c r="N1362" s="429"/>
      <c r="O1362" s="427"/>
      <c r="P1362" s="430"/>
      <c r="Q1362" s="429"/>
      <c r="R1362" s="429"/>
      <c r="S1362" s="429"/>
      <c r="T1362" s="429"/>
      <c r="U1362" s="429"/>
      <c r="V1362" s="429"/>
      <c r="W1362" s="429"/>
      <c r="X1362" s="429"/>
      <c r="Y1362" s="429"/>
      <c r="Z1362" s="429"/>
      <c r="AA1362" s="429"/>
      <c r="AB1362" s="429"/>
      <c r="AC1362" s="429"/>
      <c r="AD1362" s="429"/>
      <c r="AE1362" s="429"/>
      <c r="AF1362" s="429"/>
      <c r="AG1362" s="429"/>
      <c r="AH1362" s="429"/>
      <c r="AI1362" s="429"/>
      <c r="AJ1362" s="429"/>
      <c r="AK1362" s="429"/>
      <c r="AL1362" s="429"/>
      <c r="AM1362" s="429"/>
      <c r="AN1362" s="429"/>
    </row>
    <row r="1363" ht="21.75" hidden="1" customHeight="1">
      <c r="A1363" s="416" t="s">
        <v>164</v>
      </c>
      <c r="B1363" s="425" t="s">
        <v>8553</v>
      </c>
      <c r="C1363" s="425"/>
      <c r="D1363" s="438" t="s">
        <v>8554</v>
      </c>
      <c r="E1363" s="438"/>
      <c r="F1363" s="427" t="s">
        <v>8555</v>
      </c>
      <c r="G1363" s="427" t="s">
        <v>8556</v>
      </c>
      <c r="H1363" s="427" t="s">
        <v>94</v>
      </c>
      <c r="I1363" s="429"/>
      <c r="J1363" s="428">
        <v>45406.0</v>
      </c>
      <c r="K1363" s="427" t="s">
        <v>174</v>
      </c>
      <c r="L1363" s="427" t="s">
        <v>2759</v>
      </c>
      <c r="M1363" s="450" t="s">
        <v>6775</v>
      </c>
      <c r="N1363" s="429"/>
      <c r="O1363" s="427"/>
      <c r="P1363" s="430"/>
      <c r="Q1363" s="429"/>
      <c r="R1363" s="429"/>
      <c r="S1363" s="429"/>
      <c r="T1363" s="429"/>
      <c r="U1363" s="429"/>
      <c r="V1363" s="429"/>
      <c r="W1363" s="429"/>
      <c r="X1363" s="429"/>
      <c r="Y1363" s="429"/>
      <c r="Z1363" s="429"/>
      <c r="AA1363" s="429"/>
      <c r="AB1363" s="429"/>
      <c r="AC1363" s="429"/>
      <c r="AD1363" s="429"/>
      <c r="AE1363" s="429"/>
      <c r="AF1363" s="429"/>
      <c r="AG1363" s="429"/>
      <c r="AH1363" s="429"/>
      <c r="AI1363" s="429"/>
      <c r="AJ1363" s="429"/>
      <c r="AK1363" s="429"/>
      <c r="AL1363" s="429"/>
      <c r="AM1363" s="429"/>
      <c r="AN1363" s="429"/>
    </row>
    <row r="1364" ht="21.75" hidden="1" customHeight="1">
      <c r="A1364" s="416" t="s">
        <v>164</v>
      </c>
      <c r="B1364" s="425" t="s">
        <v>8557</v>
      </c>
      <c r="C1364" s="425"/>
      <c r="D1364" s="438" t="s">
        <v>8558</v>
      </c>
      <c r="E1364" s="438"/>
      <c r="F1364" s="427" t="s">
        <v>8559</v>
      </c>
      <c r="G1364" s="427" t="s">
        <v>8560</v>
      </c>
      <c r="H1364" s="427" t="s">
        <v>94</v>
      </c>
      <c r="I1364" s="429"/>
      <c r="J1364" s="428">
        <v>45735.0</v>
      </c>
      <c r="K1364" s="427" t="s">
        <v>174</v>
      </c>
      <c r="L1364" s="427" t="s">
        <v>2759</v>
      </c>
      <c r="M1364" s="450" t="s">
        <v>6775</v>
      </c>
      <c r="N1364" s="429"/>
      <c r="O1364" s="427"/>
      <c r="P1364" s="430"/>
      <c r="Q1364" s="429"/>
      <c r="R1364" s="429"/>
      <c r="S1364" s="429"/>
      <c r="T1364" s="429"/>
      <c r="U1364" s="429"/>
      <c r="V1364" s="429"/>
      <c r="W1364" s="429"/>
      <c r="X1364" s="429"/>
      <c r="Y1364" s="429"/>
      <c r="Z1364" s="429"/>
      <c r="AA1364" s="429"/>
      <c r="AB1364" s="429"/>
      <c r="AC1364" s="429"/>
      <c r="AD1364" s="429"/>
      <c r="AE1364" s="429"/>
      <c r="AF1364" s="429"/>
      <c r="AG1364" s="429"/>
      <c r="AH1364" s="429"/>
      <c r="AI1364" s="429"/>
      <c r="AJ1364" s="429"/>
      <c r="AK1364" s="429"/>
      <c r="AL1364" s="429"/>
      <c r="AM1364" s="429"/>
      <c r="AN1364" s="429"/>
    </row>
    <row r="1365" ht="21.75" hidden="1" customHeight="1">
      <c r="A1365" s="416" t="s">
        <v>164</v>
      </c>
      <c r="B1365" s="425" t="s">
        <v>8561</v>
      </c>
      <c r="C1365" s="425"/>
      <c r="D1365" s="438" t="s">
        <v>8562</v>
      </c>
      <c r="E1365" s="438"/>
      <c r="F1365" s="427" t="s">
        <v>8563</v>
      </c>
      <c r="G1365" s="427" t="s">
        <v>8564</v>
      </c>
      <c r="H1365" s="427" t="s">
        <v>94</v>
      </c>
      <c r="I1365" s="429"/>
      <c r="J1365" s="428">
        <v>45789.0</v>
      </c>
      <c r="K1365" s="427" t="s">
        <v>174</v>
      </c>
      <c r="L1365" s="427" t="s">
        <v>2759</v>
      </c>
      <c r="M1365" s="450" t="s">
        <v>6775</v>
      </c>
      <c r="N1365" s="429"/>
      <c r="O1365" s="427"/>
      <c r="P1365" s="430"/>
      <c r="Q1365" s="429"/>
      <c r="R1365" s="429"/>
      <c r="S1365" s="429"/>
      <c r="T1365" s="429"/>
      <c r="U1365" s="429"/>
      <c r="V1365" s="429"/>
      <c r="W1365" s="429"/>
      <c r="X1365" s="429"/>
      <c r="Y1365" s="429"/>
      <c r="Z1365" s="429"/>
      <c r="AA1365" s="429"/>
      <c r="AB1365" s="429"/>
      <c r="AC1365" s="429"/>
      <c r="AD1365" s="429"/>
      <c r="AE1365" s="429"/>
      <c r="AF1365" s="429"/>
      <c r="AG1365" s="429"/>
      <c r="AH1365" s="429"/>
      <c r="AI1365" s="429"/>
      <c r="AJ1365" s="429"/>
      <c r="AK1365" s="429"/>
      <c r="AL1365" s="429"/>
      <c r="AM1365" s="429"/>
      <c r="AN1365" s="429"/>
    </row>
    <row r="1366" ht="21.75" hidden="1" customHeight="1">
      <c r="A1366" s="416" t="s">
        <v>164</v>
      </c>
      <c r="B1366" s="425" t="s">
        <v>8565</v>
      </c>
      <c r="C1366" s="425"/>
      <c r="D1366" s="438" t="s">
        <v>8566</v>
      </c>
      <c r="E1366" s="438"/>
      <c r="F1366" s="427" t="s">
        <v>8567</v>
      </c>
      <c r="G1366" s="427" t="s">
        <v>8568</v>
      </c>
      <c r="H1366" s="427" t="s">
        <v>94</v>
      </c>
      <c r="I1366" s="429"/>
      <c r="J1366" s="428">
        <v>45778.0</v>
      </c>
      <c r="K1366" s="427" t="s">
        <v>174</v>
      </c>
      <c r="L1366" s="427" t="s">
        <v>2759</v>
      </c>
      <c r="M1366" s="450" t="s">
        <v>6775</v>
      </c>
      <c r="N1366" s="429"/>
      <c r="O1366" s="427"/>
      <c r="P1366" s="430"/>
      <c r="Q1366" s="429"/>
      <c r="R1366" s="429"/>
      <c r="S1366" s="429"/>
      <c r="T1366" s="429"/>
      <c r="U1366" s="429"/>
      <c r="V1366" s="429"/>
      <c r="W1366" s="429"/>
      <c r="X1366" s="429"/>
      <c r="Y1366" s="429"/>
      <c r="Z1366" s="429"/>
      <c r="AA1366" s="429"/>
      <c r="AB1366" s="429"/>
      <c r="AC1366" s="429"/>
      <c r="AD1366" s="429"/>
      <c r="AE1366" s="429"/>
      <c r="AF1366" s="429"/>
      <c r="AG1366" s="429"/>
      <c r="AH1366" s="429"/>
      <c r="AI1366" s="429"/>
      <c r="AJ1366" s="429"/>
      <c r="AK1366" s="429"/>
      <c r="AL1366" s="429"/>
      <c r="AM1366" s="429"/>
      <c r="AN1366" s="429"/>
    </row>
    <row r="1367" ht="21.75" hidden="1" customHeight="1">
      <c r="A1367" s="416" t="s">
        <v>164</v>
      </c>
      <c r="B1367" s="425" t="s">
        <v>8569</v>
      </c>
      <c r="C1367" s="425"/>
      <c r="D1367" s="438" t="s">
        <v>8570</v>
      </c>
      <c r="E1367" s="438"/>
      <c r="F1367" s="427" t="s">
        <v>8571</v>
      </c>
      <c r="G1367" s="427" t="s">
        <v>8572</v>
      </c>
      <c r="H1367" s="427" t="s">
        <v>56</v>
      </c>
      <c r="I1367" s="429"/>
      <c r="J1367" s="428">
        <v>45781.0</v>
      </c>
      <c r="K1367" s="427" t="s">
        <v>174</v>
      </c>
      <c r="L1367" s="427" t="s">
        <v>2759</v>
      </c>
      <c r="M1367" s="450" t="s">
        <v>6775</v>
      </c>
      <c r="N1367" s="429"/>
      <c r="O1367" s="427"/>
      <c r="P1367" s="430"/>
      <c r="Q1367" s="429"/>
      <c r="R1367" s="429"/>
      <c r="S1367" s="429"/>
      <c r="T1367" s="429"/>
      <c r="U1367" s="429"/>
      <c r="V1367" s="429"/>
      <c r="W1367" s="429"/>
      <c r="X1367" s="429"/>
      <c r="Y1367" s="429"/>
      <c r="Z1367" s="429"/>
      <c r="AA1367" s="429"/>
      <c r="AB1367" s="429"/>
      <c r="AC1367" s="429"/>
      <c r="AD1367" s="429"/>
      <c r="AE1367" s="429"/>
      <c r="AF1367" s="429"/>
      <c r="AG1367" s="429"/>
      <c r="AH1367" s="429"/>
      <c r="AI1367" s="429"/>
      <c r="AJ1367" s="429"/>
      <c r="AK1367" s="429"/>
      <c r="AL1367" s="429"/>
      <c r="AM1367" s="429"/>
      <c r="AN1367" s="429"/>
    </row>
    <row r="1368" ht="21.75" hidden="1" customHeight="1">
      <c r="A1368" s="416" t="s">
        <v>164</v>
      </c>
      <c r="B1368" s="425" t="s">
        <v>8573</v>
      </c>
      <c r="C1368" s="425"/>
      <c r="D1368" s="438" t="s">
        <v>8574</v>
      </c>
      <c r="E1368" s="438"/>
      <c r="F1368" s="427" t="s">
        <v>8575</v>
      </c>
      <c r="G1368" s="427" t="s">
        <v>8576</v>
      </c>
      <c r="H1368" s="427" t="s">
        <v>56</v>
      </c>
      <c r="I1368" s="429"/>
      <c r="J1368" s="428">
        <v>45159.0</v>
      </c>
      <c r="K1368" s="427" t="s">
        <v>174</v>
      </c>
      <c r="L1368" s="427" t="s">
        <v>2759</v>
      </c>
      <c r="M1368" s="450" t="s">
        <v>6775</v>
      </c>
      <c r="N1368" s="429"/>
      <c r="O1368" s="427"/>
      <c r="P1368" s="430"/>
      <c r="Q1368" s="429"/>
      <c r="R1368" s="429"/>
      <c r="S1368" s="429"/>
      <c r="T1368" s="429"/>
      <c r="U1368" s="429"/>
      <c r="V1368" s="429"/>
      <c r="W1368" s="429"/>
      <c r="X1368" s="429"/>
      <c r="Y1368" s="429"/>
      <c r="Z1368" s="429"/>
      <c r="AA1368" s="429"/>
      <c r="AB1368" s="429"/>
      <c r="AC1368" s="429"/>
      <c r="AD1368" s="429"/>
      <c r="AE1368" s="429"/>
      <c r="AF1368" s="429"/>
      <c r="AG1368" s="429"/>
      <c r="AH1368" s="429"/>
      <c r="AI1368" s="429"/>
      <c r="AJ1368" s="429"/>
      <c r="AK1368" s="429"/>
      <c r="AL1368" s="429"/>
      <c r="AM1368" s="429"/>
      <c r="AN1368" s="429"/>
    </row>
    <row r="1369" ht="21.75" hidden="1" customHeight="1">
      <c r="A1369" s="416" t="s">
        <v>164</v>
      </c>
      <c r="B1369" s="425" t="s">
        <v>8577</v>
      </c>
      <c r="C1369" s="425"/>
      <c r="D1369" s="438" t="s">
        <v>8578</v>
      </c>
      <c r="E1369" s="438"/>
      <c r="F1369" s="427" t="s">
        <v>8579</v>
      </c>
      <c r="G1369" s="427" t="s">
        <v>8580</v>
      </c>
      <c r="H1369" s="427" t="s">
        <v>56</v>
      </c>
      <c r="I1369" s="429"/>
      <c r="J1369" s="428">
        <v>44742.0</v>
      </c>
      <c r="K1369" s="427" t="s">
        <v>174</v>
      </c>
      <c r="L1369" s="427" t="s">
        <v>2759</v>
      </c>
      <c r="M1369" s="450" t="s">
        <v>6775</v>
      </c>
      <c r="N1369" s="429"/>
      <c r="O1369" s="427"/>
      <c r="P1369" s="430"/>
      <c r="Q1369" s="429"/>
      <c r="R1369" s="429"/>
      <c r="S1369" s="429"/>
      <c r="T1369" s="429"/>
      <c r="U1369" s="429"/>
      <c r="V1369" s="429"/>
      <c r="W1369" s="429"/>
      <c r="X1369" s="429"/>
      <c r="Y1369" s="429"/>
      <c r="Z1369" s="429"/>
      <c r="AA1369" s="429"/>
      <c r="AB1369" s="429"/>
      <c r="AC1369" s="429"/>
      <c r="AD1369" s="429"/>
      <c r="AE1369" s="429"/>
      <c r="AF1369" s="429"/>
      <c r="AG1369" s="429"/>
      <c r="AH1369" s="429"/>
      <c r="AI1369" s="429"/>
      <c r="AJ1369" s="429"/>
      <c r="AK1369" s="429"/>
      <c r="AL1369" s="429"/>
      <c r="AM1369" s="429"/>
      <c r="AN1369" s="429"/>
    </row>
    <row r="1370" ht="21.75" hidden="1" customHeight="1">
      <c r="A1370" s="416" t="s">
        <v>164</v>
      </c>
      <c r="B1370" s="425" t="s">
        <v>8581</v>
      </c>
      <c r="C1370" s="425"/>
      <c r="D1370" s="438" t="s">
        <v>8582</v>
      </c>
      <c r="E1370" s="438"/>
      <c r="F1370" s="427" t="s">
        <v>8583</v>
      </c>
      <c r="G1370" s="427" t="s">
        <v>8584</v>
      </c>
      <c r="H1370" s="427" t="s">
        <v>56</v>
      </c>
      <c r="I1370" s="429"/>
      <c r="J1370" s="428">
        <v>44748.0</v>
      </c>
      <c r="K1370" s="427" t="s">
        <v>174</v>
      </c>
      <c r="L1370" s="427" t="s">
        <v>2759</v>
      </c>
      <c r="M1370" s="450" t="s">
        <v>6775</v>
      </c>
      <c r="N1370" s="429"/>
      <c r="O1370" s="427"/>
      <c r="P1370" s="430"/>
      <c r="Q1370" s="429"/>
      <c r="R1370" s="429"/>
      <c r="S1370" s="429"/>
      <c r="T1370" s="429"/>
      <c r="U1370" s="429"/>
      <c r="V1370" s="429"/>
      <c r="W1370" s="429"/>
      <c r="X1370" s="429"/>
      <c r="Y1370" s="429"/>
      <c r="Z1370" s="429"/>
      <c r="AA1370" s="429"/>
      <c r="AB1370" s="429"/>
      <c r="AC1370" s="429"/>
      <c r="AD1370" s="429"/>
      <c r="AE1370" s="429"/>
      <c r="AF1370" s="429"/>
      <c r="AG1370" s="429"/>
      <c r="AH1370" s="429"/>
      <c r="AI1370" s="429"/>
      <c r="AJ1370" s="429"/>
      <c r="AK1370" s="429"/>
      <c r="AL1370" s="429"/>
      <c r="AM1370" s="429"/>
      <c r="AN1370" s="429"/>
    </row>
    <row r="1371" ht="21.75" hidden="1" customHeight="1">
      <c r="A1371" s="416" t="s">
        <v>164</v>
      </c>
      <c r="B1371" s="425" t="s">
        <v>8585</v>
      </c>
      <c r="C1371" s="425"/>
      <c r="D1371" s="438" t="s">
        <v>8586</v>
      </c>
      <c r="E1371" s="438"/>
      <c r="F1371" s="427" t="s">
        <v>8587</v>
      </c>
      <c r="G1371" s="427" t="s">
        <v>8588</v>
      </c>
      <c r="H1371" s="427" t="s">
        <v>56</v>
      </c>
      <c r="I1371" s="429"/>
      <c r="J1371" s="428">
        <v>44256.0</v>
      </c>
      <c r="K1371" s="427" t="s">
        <v>174</v>
      </c>
      <c r="L1371" s="427" t="s">
        <v>2759</v>
      </c>
      <c r="M1371" s="450" t="s">
        <v>6775</v>
      </c>
      <c r="N1371" s="429"/>
      <c r="O1371" s="427"/>
      <c r="P1371" s="430"/>
      <c r="Q1371" s="429"/>
      <c r="R1371" s="429"/>
      <c r="S1371" s="429"/>
      <c r="T1371" s="429"/>
      <c r="U1371" s="429"/>
      <c r="V1371" s="429"/>
      <c r="W1371" s="429"/>
      <c r="X1371" s="429"/>
      <c r="Y1371" s="429"/>
      <c r="Z1371" s="429"/>
      <c r="AA1371" s="429"/>
      <c r="AB1371" s="429"/>
      <c r="AC1371" s="429"/>
      <c r="AD1371" s="429"/>
      <c r="AE1371" s="429"/>
      <c r="AF1371" s="429"/>
      <c r="AG1371" s="429"/>
      <c r="AH1371" s="429"/>
      <c r="AI1371" s="429"/>
      <c r="AJ1371" s="429"/>
      <c r="AK1371" s="429"/>
      <c r="AL1371" s="429"/>
      <c r="AM1371" s="429"/>
      <c r="AN1371" s="429"/>
    </row>
    <row r="1372" ht="21.75" hidden="1" customHeight="1">
      <c r="A1372" s="416" t="s">
        <v>164</v>
      </c>
      <c r="B1372" s="425" t="s">
        <v>8589</v>
      </c>
      <c r="C1372" s="425"/>
      <c r="D1372" s="438" t="s">
        <v>8590</v>
      </c>
      <c r="E1372" s="438"/>
      <c r="F1372" s="427" t="s">
        <v>8591</v>
      </c>
      <c r="G1372" s="427" t="s">
        <v>8592</v>
      </c>
      <c r="H1372" s="427" t="s">
        <v>56</v>
      </c>
      <c r="I1372" s="429"/>
      <c r="J1372" s="428">
        <v>44400.0</v>
      </c>
      <c r="K1372" s="427" t="s">
        <v>174</v>
      </c>
      <c r="L1372" s="427" t="s">
        <v>2759</v>
      </c>
      <c r="M1372" s="450" t="s">
        <v>6775</v>
      </c>
      <c r="N1372" s="429"/>
      <c r="O1372" s="427"/>
      <c r="P1372" s="430"/>
      <c r="Q1372" s="429"/>
      <c r="R1372" s="429"/>
      <c r="S1372" s="429"/>
      <c r="T1372" s="429"/>
      <c r="U1372" s="429"/>
      <c r="V1372" s="429"/>
      <c r="W1372" s="429"/>
      <c r="X1372" s="429"/>
      <c r="Y1372" s="429"/>
      <c r="Z1372" s="429"/>
      <c r="AA1372" s="429"/>
      <c r="AB1372" s="429"/>
      <c r="AC1372" s="429"/>
      <c r="AD1372" s="429"/>
      <c r="AE1372" s="429"/>
      <c r="AF1372" s="429"/>
      <c r="AG1372" s="429"/>
      <c r="AH1372" s="429"/>
      <c r="AI1372" s="429"/>
      <c r="AJ1372" s="429"/>
      <c r="AK1372" s="429"/>
      <c r="AL1372" s="429"/>
      <c r="AM1372" s="429"/>
      <c r="AN1372" s="429"/>
    </row>
    <row r="1373" ht="21.75" hidden="1" customHeight="1">
      <c r="A1373" s="416" t="s">
        <v>164</v>
      </c>
      <c r="B1373" s="425" t="s">
        <v>8593</v>
      </c>
      <c r="C1373" s="425"/>
      <c r="D1373" s="438" t="s">
        <v>8594</v>
      </c>
      <c r="E1373" s="438"/>
      <c r="F1373" s="427" t="s">
        <v>8595</v>
      </c>
      <c r="G1373" s="427" t="s">
        <v>8596</v>
      </c>
      <c r="H1373" s="427" t="s">
        <v>56</v>
      </c>
      <c r="I1373" s="429"/>
      <c r="J1373" s="428">
        <v>45259.0</v>
      </c>
      <c r="K1373" s="427" t="s">
        <v>174</v>
      </c>
      <c r="L1373" s="427" t="s">
        <v>2759</v>
      </c>
      <c r="M1373" s="450" t="s">
        <v>6775</v>
      </c>
      <c r="N1373" s="429"/>
      <c r="O1373" s="427"/>
      <c r="P1373" s="430"/>
      <c r="Q1373" s="429"/>
      <c r="R1373" s="429"/>
      <c r="S1373" s="429"/>
      <c r="T1373" s="429"/>
      <c r="U1373" s="429"/>
      <c r="V1373" s="429"/>
      <c r="W1373" s="429"/>
      <c r="X1373" s="429"/>
      <c r="Y1373" s="429"/>
      <c r="Z1373" s="429"/>
      <c r="AA1373" s="429"/>
      <c r="AB1373" s="429"/>
      <c r="AC1373" s="429"/>
      <c r="AD1373" s="429"/>
      <c r="AE1373" s="429"/>
      <c r="AF1373" s="429"/>
      <c r="AG1373" s="429"/>
      <c r="AH1373" s="429"/>
      <c r="AI1373" s="429"/>
      <c r="AJ1373" s="429"/>
      <c r="AK1373" s="429"/>
      <c r="AL1373" s="429"/>
      <c r="AM1373" s="429"/>
      <c r="AN1373" s="429"/>
    </row>
    <row r="1374" ht="21.75" hidden="1" customHeight="1">
      <c r="A1374" s="416" t="s">
        <v>164</v>
      </c>
      <c r="B1374" s="425" t="s">
        <v>8597</v>
      </c>
      <c r="C1374" s="425"/>
      <c r="D1374" s="438" t="s">
        <v>8598</v>
      </c>
      <c r="E1374" s="438"/>
      <c r="F1374" s="427" t="s">
        <v>8599</v>
      </c>
      <c r="G1374" s="427" t="s">
        <v>8600</v>
      </c>
      <c r="H1374" s="427" t="s">
        <v>56</v>
      </c>
      <c r="I1374" s="429"/>
      <c r="J1374" s="428">
        <v>45234.0</v>
      </c>
      <c r="K1374" s="427" t="s">
        <v>174</v>
      </c>
      <c r="L1374" s="427" t="s">
        <v>2759</v>
      </c>
      <c r="M1374" s="450" t="s">
        <v>6775</v>
      </c>
      <c r="N1374" s="429"/>
      <c r="O1374" s="427"/>
      <c r="P1374" s="430"/>
      <c r="Q1374" s="429"/>
      <c r="R1374" s="429"/>
      <c r="S1374" s="429"/>
      <c r="T1374" s="429"/>
      <c r="U1374" s="429"/>
      <c r="V1374" s="429"/>
      <c r="W1374" s="429"/>
      <c r="X1374" s="429"/>
      <c r="Y1374" s="429"/>
      <c r="Z1374" s="429"/>
      <c r="AA1374" s="429"/>
      <c r="AB1374" s="429"/>
      <c r="AC1374" s="429"/>
      <c r="AD1374" s="429"/>
      <c r="AE1374" s="429"/>
      <c r="AF1374" s="429"/>
      <c r="AG1374" s="429"/>
      <c r="AH1374" s="429"/>
      <c r="AI1374" s="429"/>
      <c r="AJ1374" s="429"/>
      <c r="AK1374" s="429"/>
      <c r="AL1374" s="429"/>
      <c r="AM1374" s="429"/>
      <c r="AN1374" s="429"/>
    </row>
    <row r="1375" ht="21.75" hidden="1" customHeight="1">
      <c r="A1375" s="416" t="s">
        <v>164</v>
      </c>
      <c r="B1375" s="425" t="s">
        <v>8601</v>
      </c>
      <c r="C1375" s="425"/>
      <c r="D1375" s="438" t="s">
        <v>8602</v>
      </c>
      <c r="E1375" s="438"/>
      <c r="F1375" s="427" t="s">
        <v>8603</v>
      </c>
      <c r="G1375" s="427" t="s">
        <v>8604</v>
      </c>
      <c r="H1375" s="427" t="s">
        <v>56</v>
      </c>
      <c r="I1375" s="429"/>
      <c r="J1375" s="428">
        <v>44235.0</v>
      </c>
      <c r="K1375" s="427" t="s">
        <v>174</v>
      </c>
      <c r="L1375" s="427" t="s">
        <v>2759</v>
      </c>
      <c r="M1375" s="450" t="s">
        <v>6775</v>
      </c>
      <c r="N1375" s="429"/>
      <c r="O1375" s="427"/>
      <c r="P1375" s="430"/>
      <c r="Q1375" s="429"/>
      <c r="R1375" s="429"/>
      <c r="S1375" s="429"/>
      <c r="T1375" s="429"/>
      <c r="U1375" s="429"/>
      <c r="V1375" s="429"/>
      <c r="W1375" s="429"/>
      <c r="X1375" s="429"/>
      <c r="Y1375" s="429"/>
      <c r="Z1375" s="429"/>
      <c r="AA1375" s="429"/>
      <c r="AB1375" s="429"/>
      <c r="AC1375" s="429"/>
      <c r="AD1375" s="429"/>
      <c r="AE1375" s="429"/>
      <c r="AF1375" s="429"/>
      <c r="AG1375" s="429"/>
      <c r="AH1375" s="429"/>
      <c r="AI1375" s="429"/>
      <c r="AJ1375" s="429"/>
      <c r="AK1375" s="429"/>
      <c r="AL1375" s="429"/>
      <c r="AM1375" s="429"/>
      <c r="AN1375" s="429"/>
    </row>
    <row r="1376" ht="21.75" hidden="1" customHeight="1">
      <c r="A1376" s="416" t="s">
        <v>164</v>
      </c>
      <c r="B1376" s="425" t="s">
        <v>8605</v>
      </c>
      <c r="C1376" s="425"/>
      <c r="D1376" s="438" t="s">
        <v>8606</v>
      </c>
      <c r="E1376" s="438"/>
      <c r="F1376" s="427" t="s">
        <v>8607</v>
      </c>
      <c r="G1376" s="427" t="s">
        <v>8608</v>
      </c>
      <c r="H1376" s="427" t="s">
        <v>56</v>
      </c>
      <c r="I1376" s="429"/>
      <c r="J1376" s="428">
        <v>44207.0</v>
      </c>
      <c r="K1376" s="427" t="s">
        <v>174</v>
      </c>
      <c r="L1376" s="427" t="s">
        <v>2759</v>
      </c>
      <c r="M1376" s="450" t="s">
        <v>6775</v>
      </c>
      <c r="N1376" s="429"/>
      <c r="O1376" s="427"/>
      <c r="P1376" s="430"/>
      <c r="Q1376" s="429"/>
      <c r="R1376" s="429"/>
      <c r="S1376" s="429"/>
      <c r="T1376" s="429"/>
      <c r="U1376" s="429"/>
      <c r="V1376" s="429"/>
      <c r="W1376" s="429"/>
      <c r="X1376" s="429"/>
      <c r="Y1376" s="429"/>
      <c r="Z1376" s="429"/>
      <c r="AA1376" s="429"/>
      <c r="AB1376" s="429"/>
      <c r="AC1376" s="429"/>
      <c r="AD1376" s="429"/>
      <c r="AE1376" s="429"/>
      <c r="AF1376" s="429"/>
      <c r="AG1376" s="429"/>
      <c r="AH1376" s="429"/>
      <c r="AI1376" s="429"/>
      <c r="AJ1376" s="429"/>
      <c r="AK1376" s="429"/>
      <c r="AL1376" s="429"/>
      <c r="AM1376" s="429"/>
      <c r="AN1376" s="429"/>
    </row>
    <row r="1377" ht="21.75" hidden="1" customHeight="1">
      <c r="A1377" s="416" t="s">
        <v>164</v>
      </c>
      <c r="B1377" s="425" t="s">
        <v>8609</v>
      </c>
      <c r="C1377" s="425"/>
      <c r="D1377" s="438" t="s">
        <v>8610</v>
      </c>
      <c r="E1377" s="438"/>
      <c r="F1377" s="427" t="s">
        <v>8611</v>
      </c>
      <c r="G1377" s="427" t="s">
        <v>8612</v>
      </c>
      <c r="H1377" s="427" t="s">
        <v>56</v>
      </c>
      <c r="I1377" s="429"/>
      <c r="J1377" s="428">
        <v>44683.0</v>
      </c>
      <c r="K1377" s="427" t="s">
        <v>174</v>
      </c>
      <c r="L1377" s="427" t="s">
        <v>2759</v>
      </c>
      <c r="M1377" s="450" t="s">
        <v>6775</v>
      </c>
      <c r="N1377" s="429"/>
      <c r="O1377" s="427"/>
      <c r="P1377" s="430"/>
      <c r="Q1377" s="429"/>
      <c r="R1377" s="429"/>
      <c r="S1377" s="429"/>
      <c r="T1377" s="429"/>
      <c r="U1377" s="429"/>
      <c r="V1377" s="429"/>
      <c r="W1377" s="429"/>
      <c r="X1377" s="429"/>
      <c r="Y1377" s="429"/>
      <c r="Z1377" s="429"/>
      <c r="AA1377" s="429"/>
      <c r="AB1377" s="429"/>
      <c r="AC1377" s="429"/>
      <c r="AD1377" s="429"/>
      <c r="AE1377" s="429"/>
      <c r="AF1377" s="429"/>
      <c r="AG1377" s="429"/>
      <c r="AH1377" s="429"/>
      <c r="AI1377" s="429"/>
      <c r="AJ1377" s="429"/>
      <c r="AK1377" s="429"/>
      <c r="AL1377" s="429"/>
      <c r="AM1377" s="429"/>
      <c r="AN1377" s="429"/>
    </row>
    <row r="1378" ht="21.75" hidden="1" customHeight="1">
      <c r="A1378" s="416" t="s">
        <v>164</v>
      </c>
      <c r="B1378" s="425" t="s">
        <v>8613</v>
      </c>
      <c r="C1378" s="425"/>
      <c r="D1378" s="438" t="s">
        <v>8614</v>
      </c>
      <c r="E1378" s="438"/>
      <c r="F1378" s="427" t="s">
        <v>8615</v>
      </c>
      <c r="G1378" s="427" t="s">
        <v>8616</v>
      </c>
      <c r="H1378" s="427" t="s">
        <v>56</v>
      </c>
      <c r="I1378" s="429"/>
      <c r="J1378" s="428">
        <v>44136.0</v>
      </c>
      <c r="K1378" s="427" t="s">
        <v>174</v>
      </c>
      <c r="L1378" s="427" t="s">
        <v>2759</v>
      </c>
      <c r="M1378" s="450" t="s">
        <v>6775</v>
      </c>
      <c r="N1378" s="429"/>
      <c r="O1378" s="427"/>
      <c r="P1378" s="430"/>
      <c r="Q1378" s="429"/>
      <c r="R1378" s="429"/>
      <c r="S1378" s="429"/>
      <c r="T1378" s="429"/>
      <c r="U1378" s="429"/>
      <c r="V1378" s="429"/>
      <c r="W1378" s="429"/>
      <c r="X1378" s="429"/>
      <c r="Y1378" s="429"/>
      <c r="Z1378" s="429"/>
      <c r="AA1378" s="429"/>
      <c r="AB1378" s="429"/>
      <c r="AC1378" s="429"/>
      <c r="AD1378" s="429"/>
      <c r="AE1378" s="429"/>
      <c r="AF1378" s="429"/>
      <c r="AG1378" s="429"/>
      <c r="AH1378" s="429"/>
      <c r="AI1378" s="429"/>
      <c r="AJ1378" s="429"/>
      <c r="AK1378" s="429"/>
      <c r="AL1378" s="429"/>
      <c r="AM1378" s="429"/>
      <c r="AN1378" s="429"/>
    </row>
    <row r="1379" ht="21.75" hidden="1" customHeight="1">
      <c r="A1379" s="416" t="s">
        <v>164</v>
      </c>
      <c r="B1379" s="425" t="s">
        <v>8617</v>
      </c>
      <c r="C1379" s="425"/>
      <c r="D1379" s="438" t="s">
        <v>8618</v>
      </c>
      <c r="E1379" s="438"/>
      <c r="F1379" s="427" t="s">
        <v>8619</v>
      </c>
      <c r="G1379" s="427" t="s">
        <v>8620</v>
      </c>
      <c r="H1379" s="427" t="s">
        <v>56</v>
      </c>
      <c r="I1379" s="429"/>
      <c r="J1379" s="428">
        <v>44531.0</v>
      </c>
      <c r="K1379" s="427" t="s">
        <v>174</v>
      </c>
      <c r="L1379" s="427" t="s">
        <v>2759</v>
      </c>
      <c r="M1379" s="450" t="s">
        <v>6775</v>
      </c>
      <c r="N1379" s="429"/>
      <c r="O1379" s="427"/>
      <c r="P1379" s="430"/>
      <c r="Q1379" s="429"/>
      <c r="R1379" s="429"/>
      <c r="S1379" s="429"/>
      <c r="T1379" s="429"/>
      <c r="U1379" s="429"/>
      <c r="V1379" s="429"/>
      <c r="W1379" s="429"/>
      <c r="X1379" s="429"/>
      <c r="Y1379" s="429"/>
      <c r="Z1379" s="429"/>
      <c r="AA1379" s="429"/>
      <c r="AB1379" s="429"/>
      <c r="AC1379" s="429"/>
      <c r="AD1379" s="429"/>
      <c r="AE1379" s="429"/>
      <c r="AF1379" s="429"/>
      <c r="AG1379" s="429"/>
      <c r="AH1379" s="429"/>
      <c r="AI1379" s="429"/>
      <c r="AJ1379" s="429"/>
      <c r="AK1379" s="429"/>
      <c r="AL1379" s="429"/>
      <c r="AM1379" s="429"/>
      <c r="AN1379" s="429"/>
    </row>
    <row r="1380" ht="21.75" hidden="1" customHeight="1">
      <c r="A1380" s="416" t="s">
        <v>164</v>
      </c>
      <c r="B1380" s="425" t="s">
        <v>8621</v>
      </c>
      <c r="C1380" s="425"/>
      <c r="D1380" s="438" t="s">
        <v>8622</v>
      </c>
      <c r="E1380" s="438"/>
      <c r="F1380" s="427" t="s">
        <v>8623</v>
      </c>
      <c r="G1380" s="427" t="s">
        <v>8624</v>
      </c>
      <c r="H1380" s="427" t="s">
        <v>56</v>
      </c>
      <c r="I1380" s="429"/>
      <c r="J1380" s="428">
        <v>44864.0</v>
      </c>
      <c r="K1380" s="427" t="s">
        <v>174</v>
      </c>
      <c r="L1380" s="427" t="s">
        <v>2759</v>
      </c>
      <c r="M1380" s="450" t="s">
        <v>6775</v>
      </c>
      <c r="N1380" s="429"/>
      <c r="O1380" s="427"/>
      <c r="P1380" s="430"/>
      <c r="Q1380" s="429"/>
      <c r="R1380" s="429"/>
      <c r="S1380" s="429"/>
      <c r="T1380" s="429"/>
      <c r="U1380" s="429"/>
      <c r="V1380" s="429"/>
      <c r="W1380" s="429"/>
      <c r="X1380" s="429"/>
      <c r="Y1380" s="429"/>
      <c r="Z1380" s="429"/>
      <c r="AA1380" s="429"/>
      <c r="AB1380" s="429"/>
      <c r="AC1380" s="429"/>
      <c r="AD1380" s="429"/>
      <c r="AE1380" s="429"/>
      <c r="AF1380" s="429"/>
      <c r="AG1380" s="429"/>
      <c r="AH1380" s="429"/>
      <c r="AI1380" s="429"/>
      <c r="AJ1380" s="429"/>
      <c r="AK1380" s="429"/>
      <c r="AL1380" s="429"/>
      <c r="AM1380" s="429"/>
      <c r="AN1380" s="429"/>
    </row>
    <row r="1381" ht="21.75" hidden="1" customHeight="1">
      <c r="A1381" s="416" t="s">
        <v>164</v>
      </c>
      <c r="B1381" s="425" t="s">
        <v>8625</v>
      </c>
      <c r="C1381" s="425"/>
      <c r="D1381" s="438" t="s">
        <v>8626</v>
      </c>
      <c r="E1381" s="438"/>
      <c r="F1381" s="427" t="s">
        <v>8627</v>
      </c>
      <c r="G1381" s="427" t="s">
        <v>8628</v>
      </c>
      <c r="H1381" s="427" t="s">
        <v>56</v>
      </c>
      <c r="I1381" s="429"/>
      <c r="J1381" s="428">
        <v>44348.0</v>
      </c>
      <c r="K1381" s="427" t="s">
        <v>174</v>
      </c>
      <c r="L1381" s="427" t="s">
        <v>2759</v>
      </c>
      <c r="M1381" s="450" t="s">
        <v>6775</v>
      </c>
      <c r="N1381" s="429"/>
      <c r="O1381" s="427"/>
      <c r="P1381" s="430"/>
      <c r="Q1381" s="429"/>
      <c r="R1381" s="429"/>
      <c r="S1381" s="429"/>
      <c r="T1381" s="429"/>
      <c r="U1381" s="429"/>
      <c r="V1381" s="429"/>
      <c r="W1381" s="429"/>
      <c r="X1381" s="429"/>
      <c r="Y1381" s="429"/>
      <c r="Z1381" s="429"/>
      <c r="AA1381" s="429"/>
      <c r="AB1381" s="429"/>
      <c r="AC1381" s="429"/>
      <c r="AD1381" s="429"/>
      <c r="AE1381" s="429"/>
      <c r="AF1381" s="429"/>
      <c r="AG1381" s="429"/>
      <c r="AH1381" s="429"/>
      <c r="AI1381" s="429"/>
      <c r="AJ1381" s="429"/>
      <c r="AK1381" s="429"/>
      <c r="AL1381" s="429"/>
      <c r="AM1381" s="429"/>
      <c r="AN1381" s="429"/>
    </row>
    <row r="1382" ht="21.75" hidden="1" customHeight="1">
      <c r="A1382" s="416" t="s">
        <v>164</v>
      </c>
      <c r="B1382" s="425" t="s">
        <v>8629</v>
      </c>
      <c r="C1382" s="425"/>
      <c r="D1382" s="438" t="s">
        <v>8630</v>
      </c>
      <c r="E1382" s="438"/>
      <c r="F1382" s="427" t="s">
        <v>8631</v>
      </c>
      <c r="G1382" s="427" t="s">
        <v>8632</v>
      </c>
      <c r="H1382" s="427" t="s">
        <v>56</v>
      </c>
      <c r="I1382" s="429"/>
      <c r="J1382" s="428">
        <v>44750.0</v>
      </c>
      <c r="K1382" s="427" t="s">
        <v>174</v>
      </c>
      <c r="L1382" s="427" t="s">
        <v>2759</v>
      </c>
      <c r="M1382" s="450" t="s">
        <v>6775</v>
      </c>
      <c r="N1382" s="429"/>
      <c r="O1382" s="427"/>
      <c r="P1382" s="430"/>
      <c r="Q1382" s="429"/>
      <c r="R1382" s="429"/>
      <c r="S1382" s="429"/>
      <c r="T1382" s="429"/>
      <c r="U1382" s="429"/>
      <c r="V1382" s="429"/>
      <c r="W1382" s="429"/>
      <c r="X1382" s="429"/>
      <c r="Y1382" s="429"/>
      <c r="Z1382" s="429"/>
      <c r="AA1382" s="429"/>
      <c r="AB1382" s="429"/>
      <c r="AC1382" s="429"/>
      <c r="AD1382" s="429"/>
      <c r="AE1382" s="429"/>
      <c r="AF1382" s="429"/>
      <c r="AG1382" s="429"/>
      <c r="AH1382" s="429"/>
      <c r="AI1382" s="429"/>
      <c r="AJ1382" s="429"/>
      <c r="AK1382" s="429"/>
      <c r="AL1382" s="429"/>
      <c r="AM1382" s="429"/>
      <c r="AN1382" s="429"/>
    </row>
    <row r="1383" ht="21.75" hidden="1" customHeight="1">
      <c r="A1383" s="416" t="s">
        <v>164</v>
      </c>
      <c r="B1383" s="425" t="s">
        <v>8633</v>
      </c>
      <c r="C1383" s="425"/>
      <c r="D1383" s="438" t="s">
        <v>8634</v>
      </c>
      <c r="E1383" s="438"/>
      <c r="F1383" s="427" t="s">
        <v>8635</v>
      </c>
      <c r="G1383" s="427" t="s">
        <v>8636</v>
      </c>
      <c r="H1383" s="427" t="s">
        <v>56</v>
      </c>
      <c r="I1383" s="429"/>
      <c r="J1383" s="428">
        <v>44564.0</v>
      </c>
      <c r="K1383" s="427" t="s">
        <v>174</v>
      </c>
      <c r="L1383" s="427" t="s">
        <v>2759</v>
      </c>
      <c r="M1383" s="450" t="s">
        <v>6775</v>
      </c>
      <c r="N1383" s="429"/>
      <c r="O1383" s="427"/>
      <c r="P1383" s="430"/>
      <c r="Q1383" s="429"/>
      <c r="R1383" s="429"/>
      <c r="S1383" s="429"/>
      <c r="T1383" s="429"/>
      <c r="U1383" s="429"/>
      <c r="V1383" s="429"/>
      <c r="W1383" s="429"/>
      <c r="X1383" s="429"/>
      <c r="Y1383" s="429"/>
      <c r="Z1383" s="429"/>
      <c r="AA1383" s="429"/>
      <c r="AB1383" s="429"/>
      <c r="AC1383" s="429"/>
      <c r="AD1383" s="429"/>
      <c r="AE1383" s="429"/>
      <c r="AF1383" s="429"/>
      <c r="AG1383" s="429"/>
      <c r="AH1383" s="429"/>
      <c r="AI1383" s="429"/>
      <c r="AJ1383" s="429"/>
      <c r="AK1383" s="429"/>
      <c r="AL1383" s="429"/>
      <c r="AM1383" s="429"/>
      <c r="AN1383" s="429"/>
    </row>
    <row r="1384" ht="21.75" hidden="1" customHeight="1">
      <c r="A1384" s="416" t="s">
        <v>164</v>
      </c>
      <c r="B1384" s="425" t="s">
        <v>8637</v>
      </c>
      <c r="C1384" s="425"/>
      <c r="D1384" s="438" t="s">
        <v>8638</v>
      </c>
      <c r="E1384" s="438"/>
      <c r="F1384" s="427" t="s">
        <v>8639</v>
      </c>
      <c r="G1384" s="427" t="s">
        <v>8640</v>
      </c>
      <c r="H1384" s="427" t="s">
        <v>56</v>
      </c>
      <c r="I1384" s="429"/>
      <c r="J1384" s="428">
        <v>44440.0</v>
      </c>
      <c r="K1384" s="427" t="s">
        <v>174</v>
      </c>
      <c r="L1384" s="427" t="s">
        <v>2759</v>
      </c>
      <c r="M1384" s="450" t="s">
        <v>6775</v>
      </c>
      <c r="N1384" s="429"/>
      <c r="O1384" s="427"/>
      <c r="P1384" s="430"/>
      <c r="Q1384" s="429"/>
      <c r="R1384" s="429"/>
      <c r="S1384" s="429"/>
      <c r="T1384" s="429"/>
      <c r="U1384" s="429"/>
      <c r="V1384" s="429"/>
      <c r="W1384" s="429"/>
      <c r="X1384" s="429"/>
      <c r="Y1384" s="429"/>
      <c r="Z1384" s="429"/>
      <c r="AA1384" s="429"/>
      <c r="AB1384" s="429"/>
      <c r="AC1384" s="429"/>
      <c r="AD1384" s="429"/>
      <c r="AE1384" s="429"/>
      <c r="AF1384" s="429"/>
      <c r="AG1384" s="429"/>
      <c r="AH1384" s="429"/>
      <c r="AI1384" s="429"/>
      <c r="AJ1384" s="429"/>
      <c r="AK1384" s="429"/>
      <c r="AL1384" s="429"/>
      <c r="AM1384" s="429"/>
      <c r="AN1384" s="429"/>
    </row>
    <row r="1385" ht="21.75" hidden="1" customHeight="1">
      <c r="A1385" s="416" t="s">
        <v>164</v>
      </c>
      <c r="B1385" s="425" t="s">
        <v>8641</v>
      </c>
      <c r="C1385" s="425"/>
      <c r="D1385" s="438" t="s">
        <v>8642</v>
      </c>
      <c r="E1385" s="438"/>
      <c r="F1385" s="427" t="s">
        <v>8643</v>
      </c>
      <c r="G1385" s="427" t="s">
        <v>8644</v>
      </c>
      <c r="H1385" s="427" t="s">
        <v>56</v>
      </c>
      <c r="I1385" s="429"/>
      <c r="J1385" s="428">
        <v>44531.0</v>
      </c>
      <c r="K1385" s="427" t="s">
        <v>174</v>
      </c>
      <c r="L1385" s="427" t="s">
        <v>2759</v>
      </c>
      <c r="M1385" s="450" t="s">
        <v>6775</v>
      </c>
      <c r="N1385" s="429"/>
      <c r="O1385" s="427"/>
      <c r="P1385" s="430"/>
      <c r="Q1385" s="429"/>
      <c r="R1385" s="429"/>
      <c r="S1385" s="429"/>
      <c r="T1385" s="429"/>
      <c r="U1385" s="429"/>
      <c r="V1385" s="429"/>
      <c r="W1385" s="429"/>
      <c r="X1385" s="429"/>
      <c r="Y1385" s="429"/>
      <c r="Z1385" s="429"/>
      <c r="AA1385" s="429"/>
      <c r="AB1385" s="429"/>
      <c r="AC1385" s="429"/>
      <c r="AD1385" s="429"/>
      <c r="AE1385" s="429"/>
      <c r="AF1385" s="429"/>
      <c r="AG1385" s="429"/>
      <c r="AH1385" s="429"/>
      <c r="AI1385" s="429"/>
      <c r="AJ1385" s="429"/>
      <c r="AK1385" s="429"/>
      <c r="AL1385" s="429"/>
      <c r="AM1385" s="429"/>
      <c r="AN1385" s="429"/>
    </row>
    <row r="1386" ht="21.75" hidden="1" customHeight="1">
      <c r="A1386" s="416" t="s">
        <v>164</v>
      </c>
      <c r="B1386" s="425" t="s">
        <v>8645</v>
      </c>
      <c r="C1386" s="425"/>
      <c r="D1386" s="438" t="s">
        <v>8646</v>
      </c>
      <c r="E1386" s="438"/>
      <c r="F1386" s="427" t="s">
        <v>8647</v>
      </c>
      <c r="G1386" s="427" t="s">
        <v>8648</v>
      </c>
      <c r="H1386" s="427" t="s">
        <v>56</v>
      </c>
      <c r="I1386" s="429"/>
      <c r="J1386" s="428">
        <v>44287.0</v>
      </c>
      <c r="K1386" s="427" t="s">
        <v>174</v>
      </c>
      <c r="L1386" s="427" t="s">
        <v>2759</v>
      </c>
      <c r="M1386" s="450" t="s">
        <v>6775</v>
      </c>
      <c r="N1386" s="429"/>
      <c r="O1386" s="427"/>
      <c r="P1386" s="430"/>
      <c r="Q1386" s="429"/>
      <c r="R1386" s="429"/>
      <c r="S1386" s="429"/>
      <c r="T1386" s="429"/>
      <c r="U1386" s="429"/>
      <c r="V1386" s="429"/>
      <c r="W1386" s="429"/>
      <c r="X1386" s="429"/>
      <c r="Y1386" s="429"/>
      <c r="Z1386" s="429"/>
      <c r="AA1386" s="429"/>
      <c r="AB1386" s="429"/>
      <c r="AC1386" s="429"/>
      <c r="AD1386" s="429"/>
      <c r="AE1386" s="429"/>
      <c r="AF1386" s="429"/>
      <c r="AG1386" s="429"/>
      <c r="AH1386" s="429"/>
      <c r="AI1386" s="429"/>
      <c r="AJ1386" s="429"/>
      <c r="AK1386" s="429"/>
      <c r="AL1386" s="429"/>
      <c r="AM1386" s="429"/>
      <c r="AN1386" s="429"/>
    </row>
    <row r="1387" ht="21.75" hidden="1" customHeight="1">
      <c r="A1387" s="416" t="s">
        <v>164</v>
      </c>
      <c r="B1387" s="473" t="s">
        <v>8649</v>
      </c>
      <c r="C1387" s="473"/>
      <c r="D1387" s="448" t="s">
        <v>8650</v>
      </c>
      <c r="E1387" s="448"/>
      <c r="F1387" s="418" t="s">
        <v>8651</v>
      </c>
      <c r="G1387" s="418" t="s">
        <v>8652</v>
      </c>
      <c r="H1387" s="411" t="s">
        <v>80</v>
      </c>
      <c r="I1387" s="411">
        <v>5.0</v>
      </c>
      <c r="J1387" s="499">
        <v>45329.0</v>
      </c>
      <c r="K1387" s="411" t="s">
        <v>74</v>
      </c>
      <c r="L1387" s="419" t="s">
        <v>8653</v>
      </c>
      <c r="M1387" s="418" t="s">
        <v>8654</v>
      </c>
      <c r="N1387" s="415"/>
      <c r="O1387" s="419"/>
      <c r="P1387" s="421"/>
      <c r="Q1387" s="415"/>
      <c r="R1387" s="415"/>
      <c r="S1387" s="415"/>
      <c r="T1387" s="415"/>
      <c r="U1387" s="415"/>
      <c r="V1387" s="415"/>
      <c r="W1387" s="415"/>
      <c r="X1387" s="415"/>
      <c r="Y1387" s="415"/>
      <c r="Z1387" s="415"/>
      <c r="AA1387" s="415"/>
      <c r="AB1387" s="415"/>
      <c r="AC1387" s="415"/>
      <c r="AD1387" s="415"/>
      <c r="AE1387" s="415"/>
      <c r="AF1387" s="415"/>
      <c r="AG1387" s="415"/>
      <c r="AH1387" s="415"/>
      <c r="AI1387" s="415"/>
      <c r="AJ1387" s="415"/>
      <c r="AK1387" s="415"/>
      <c r="AL1387" s="415"/>
      <c r="AM1387" s="415"/>
      <c r="AN1387" s="415"/>
    </row>
    <row r="1388" ht="21.75" hidden="1" customHeight="1">
      <c r="A1388" s="416" t="s">
        <v>164</v>
      </c>
      <c r="B1388" s="418" t="s">
        <v>8655</v>
      </c>
      <c r="C1388" s="418"/>
      <c r="D1388" s="418" t="s">
        <v>8656</v>
      </c>
      <c r="E1388" s="418"/>
      <c r="F1388" s="418" t="s">
        <v>8657</v>
      </c>
      <c r="G1388" s="418" t="s">
        <v>8658</v>
      </c>
      <c r="H1388" s="411" t="s">
        <v>80</v>
      </c>
      <c r="I1388" s="411">
        <v>5.0</v>
      </c>
      <c r="J1388" s="499">
        <v>45680.0</v>
      </c>
      <c r="K1388" s="411" t="s">
        <v>74</v>
      </c>
      <c r="L1388" s="419" t="s">
        <v>8653</v>
      </c>
      <c r="M1388" s="418" t="s">
        <v>8654</v>
      </c>
      <c r="N1388" s="415"/>
      <c r="O1388" s="419"/>
      <c r="P1388" s="421"/>
      <c r="Q1388" s="415"/>
      <c r="R1388" s="415"/>
      <c r="S1388" s="415"/>
      <c r="T1388" s="415"/>
      <c r="U1388" s="415"/>
      <c r="V1388" s="415"/>
      <c r="W1388" s="415"/>
      <c r="X1388" s="415"/>
      <c r="Y1388" s="415"/>
      <c r="Z1388" s="415"/>
      <c r="AA1388" s="415"/>
      <c r="AB1388" s="415"/>
      <c r="AC1388" s="415"/>
      <c r="AD1388" s="415"/>
      <c r="AE1388" s="415"/>
      <c r="AF1388" s="415"/>
      <c r="AG1388" s="415"/>
      <c r="AH1388" s="415"/>
      <c r="AI1388" s="415"/>
      <c r="AJ1388" s="415"/>
      <c r="AK1388" s="415"/>
      <c r="AL1388" s="415"/>
      <c r="AM1388" s="415"/>
      <c r="AN1388" s="415"/>
    </row>
    <row r="1389" ht="21.75" hidden="1" customHeight="1">
      <c r="A1389" s="416" t="s">
        <v>164</v>
      </c>
      <c r="B1389" s="418" t="s">
        <v>8659</v>
      </c>
      <c r="C1389" s="418"/>
      <c r="D1389" s="418" t="s">
        <v>8660</v>
      </c>
      <c r="E1389" s="418"/>
      <c r="F1389" s="418" t="s">
        <v>8661</v>
      </c>
      <c r="G1389" s="418" t="s">
        <v>8662</v>
      </c>
      <c r="H1389" s="411" t="s">
        <v>80</v>
      </c>
      <c r="I1389" s="411">
        <v>5.0</v>
      </c>
      <c r="J1389" s="499">
        <v>42982.0</v>
      </c>
      <c r="K1389" s="411" t="s">
        <v>74</v>
      </c>
      <c r="L1389" s="418" t="s">
        <v>8663</v>
      </c>
      <c r="M1389" s="418" t="s">
        <v>8654</v>
      </c>
      <c r="N1389" s="415"/>
      <c r="O1389" s="419"/>
      <c r="P1389" s="421"/>
      <c r="Q1389" s="415"/>
      <c r="R1389" s="415"/>
      <c r="S1389" s="415"/>
      <c r="T1389" s="415"/>
      <c r="U1389" s="415"/>
      <c r="V1389" s="415"/>
      <c r="W1389" s="415"/>
      <c r="X1389" s="415"/>
      <c r="Y1389" s="415"/>
      <c r="Z1389" s="415"/>
      <c r="AA1389" s="415"/>
      <c r="AB1389" s="415"/>
      <c r="AC1389" s="415"/>
      <c r="AD1389" s="415"/>
      <c r="AE1389" s="415"/>
      <c r="AF1389" s="415"/>
      <c r="AG1389" s="415"/>
      <c r="AH1389" s="415"/>
      <c r="AI1389" s="415"/>
      <c r="AJ1389" s="415"/>
      <c r="AK1389" s="415"/>
      <c r="AL1389" s="415"/>
      <c r="AM1389" s="415"/>
      <c r="AN1389" s="415"/>
    </row>
    <row r="1390" ht="21.75" hidden="1" customHeight="1">
      <c r="A1390" s="416" t="s">
        <v>164</v>
      </c>
      <c r="B1390" s="418" t="s">
        <v>8664</v>
      </c>
      <c r="C1390" s="418"/>
      <c r="D1390" s="418" t="s">
        <v>8665</v>
      </c>
      <c r="E1390" s="418"/>
      <c r="F1390" s="418" t="s">
        <v>8666</v>
      </c>
      <c r="G1390" s="418" t="s">
        <v>8667</v>
      </c>
      <c r="H1390" s="411" t="s">
        <v>80</v>
      </c>
      <c r="I1390" s="411">
        <v>5.0</v>
      </c>
      <c r="J1390" s="499">
        <v>42910.0</v>
      </c>
      <c r="K1390" s="411" t="s">
        <v>74</v>
      </c>
      <c r="L1390" s="418" t="s">
        <v>8653</v>
      </c>
      <c r="M1390" s="418" t="s">
        <v>8654</v>
      </c>
      <c r="N1390" s="415"/>
      <c r="O1390" s="419"/>
      <c r="P1390" s="421"/>
      <c r="Q1390" s="415"/>
      <c r="R1390" s="415"/>
      <c r="S1390" s="415"/>
      <c r="T1390" s="415"/>
      <c r="U1390" s="415"/>
      <c r="V1390" s="415"/>
      <c r="W1390" s="415"/>
      <c r="X1390" s="415"/>
      <c r="Y1390" s="415"/>
      <c r="Z1390" s="415"/>
      <c r="AA1390" s="415"/>
      <c r="AB1390" s="415"/>
      <c r="AC1390" s="415"/>
      <c r="AD1390" s="415"/>
      <c r="AE1390" s="415"/>
      <c r="AF1390" s="415"/>
      <c r="AG1390" s="415"/>
      <c r="AH1390" s="415"/>
      <c r="AI1390" s="415"/>
      <c r="AJ1390" s="415"/>
      <c r="AK1390" s="415"/>
      <c r="AL1390" s="415"/>
      <c r="AM1390" s="415"/>
      <c r="AN1390" s="415"/>
    </row>
    <row r="1391" ht="21.75" hidden="1" customHeight="1">
      <c r="A1391" s="416" t="s">
        <v>164</v>
      </c>
      <c r="B1391" s="418" t="s">
        <v>8668</v>
      </c>
      <c r="C1391" s="418"/>
      <c r="D1391" s="418" t="s">
        <v>8669</v>
      </c>
      <c r="E1391" s="418"/>
      <c r="F1391" s="418" t="s">
        <v>8670</v>
      </c>
      <c r="G1391" s="418" t="s">
        <v>8671</v>
      </c>
      <c r="H1391" s="411" t="s">
        <v>80</v>
      </c>
      <c r="I1391" s="411">
        <v>5.0</v>
      </c>
      <c r="J1391" s="499">
        <v>42852.0</v>
      </c>
      <c r="K1391" s="411" t="s">
        <v>74</v>
      </c>
      <c r="L1391" s="418" t="s">
        <v>8653</v>
      </c>
      <c r="M1391" s="418" t="s">
        <v>8654</v>
      </c>
      <c r="N1391" s="415"/>
      <c r="O1391" s="419"/>
      <c r="P1391" s="421"/>
      <c r="Q1391" s="415"/>
      <c r="R1391" s="415"/>
      <c r="S1391" s="415"/>
      <c r="T1391" s="415"/>
      <c r="U1391" s="415"/>
      <c r="V1391" s="415"/>
      <c r="W1391" s="415"/>
      <c r="X1391" s="415"/>
      <c r="Y1391" s="415"/>
      <c r="Z1391" s="415"/>
      <c r="AA1391" s="415"/>
      <c r="AB1391" s="415"/>
      <c r="AC1391" s="415"/>
      <c r="AD1391" s="415"/>
      <c r="AE1391" s="415"/>
      <c r="AF1391" s="415"/>
      <c r="AG1391" s="415"/>
      <c r="AH1391" s="415"/>
      <c r="AI1391" s="415"/>
      <c r="AJ1391" s="415"/>
      <c r="AK1391" s="415"/>
      <c r="AL1391" s="415"/>
      <c r="AM1391" s="415"/>
      <c r="AN1391" s="415"/>
    </row>
    <row r="1392" ht="21.75" hidden="1" customHeight="1">
      <c r="A1392" s="416" t="s">
        <v>164</v>
      </c>
      <c r="B1392" s="418" t="s">
        <v>8672</v>
      </c>
      <c r="C1392" s="418"/>
      <c r="D1392" s="418" t="s">
        <v>8673</v>
      </c>
      <c r="E1392" s="418"/>
      <c r="F1392" s="418" t="s">
        <v>8674</v>
      </c>
      <c r="G1392" s="418" t="s">
        <v>8675</v>
      </c>
      <c r="H1392" s="411" t="s">
        <v>80</v>
      </c>
      <c r="I1392" s="411">
        <v>5.0</v>
      </c>
      <c r="J1392" s="499">
        <v>42943.0</v>
      </c>
      <c r="K1392" s="411" t="s">
        <v>74</v>
      </c>
      <c r="L1392" s="418" t="s">
        <v>8653</v>
      </c>
      <c r="M1392" s="418" t="s">
        <v>8654</v>
      </c>
      <c r="N1392" s="415"/>
      <c r="O1392" s="419"/>
      <c r="P1392" s="421"/>
      <c r="Q1392" s="415"/>
      <c r="R1392" s="415"/>
      <c r="S1392" s="415"/>
      <c r="T1392" s="415"/>
      <c r="U1392" s="415"/>
      <c r="V1392" s="415"/>
      <c r="W1392" s="415"/>
      <c r="X1392" s="415"/>
      <c r="Y1392" s="415"/>
      <c r="Z1392" s="415"/>
      <c r="AA1392" s="415"/>
      <c r="AB1392" s="415"/>
      <c r="AC1392" s="415"/>
      <c r="AD1392" s="415"/>
      <c r="AE1392" s="415"/>
      <c r="AF1392" s="415"/>
      <c r="AG1392" s="415"/>
      <c r="AH1392" s="415"/>
      <c r="AI1392" s="415"/>
      <c r="AJ1392" s="415"/>
      <c r="AK1392" s="415"/>
      <c r="AL1392" s="415"/>
      <c r="AM1392" s="415"/>
      <c r="AN1392" s="415"/>
    </row>
    <row r="1393" ht="21.75" hidden="1" customHeight="1">
      <c r="A1393" s="416" t="s">
        <v>164</v>
      </c>
      <c r="B1393" s="418" t="s">
        <v>8676</v>
      </c>
      <c r="C1393" s="418"/>
      <c r="D1393" s="418" t="s">
        <v>8677</v>
      </c>
      <c r="E1393" s="418"/>
      <c r="F1393" s="418" t="s">
        <v>8678</v>
      </c>
      <c r="G1393" s="418" t="s">
        <v>8679</v>
      </c>
      <c r="H1393" s="411" t="s">
        <v>80</v>
      </c>
      <c r="I1393" s="411">
        <v>5.0</v>
      </c>
      <c r="J1393" s="499">
        <v>42933.0</v>
      </c>
      <c r="K1393" s="411" t="s">
        <v>74</v>
      </c>
      <c r="L1393" s="418" t="s">
        <v>8653</v>
      </c>
      <c r="M1393" s="418" t="s">
        <v>8654</v>
      </c>
      <c r="N1393" s="415"/>
      <c r="O1393" s="419"/>
      <c r="P1393" s="421"/>
      <c r="Q1393" s="415"/>
      <c r="R1393" s="415"/>
      <c r="S1393" s="415"/>
      <c r="T1393" s="415"/>
      <c r="U1393" s="415"/>
      <c r="V1393" s="415"/>
      <c r="W1393" s="415"/>
      <c r="X1393" s="415"/>
      <c r="Y1393" s="415"/>
      <c r="Z1393" s="415"/>
      <c r="AA1393" s="415"/>
      <c r="AB1393" s="415"/>
      <c r="AC1393" s="415"/>
      <c r="AD1393" s="415"/>
      <c r="AE1393" s="415"/>
      <c r="AF1393" s="415"/>
      <c r="AG1393" s="415"/>
      <c r="AH1393" s="415"/>
      <c r="AI1393" s="415"/>
      <c r="AJ1393" s="415"/>
      <c r="AK1393" s="415"/>
      <c r="AL1393" s="415"/>
      <c r="AM1393" s="415"/>
      <c r="AN1393" s="415"/>
    </row>
    <row r="1394" ht="21.75" hidden="1" customHeight="1">
      <c r="A1394" s="416" t="s">
        <v>164</v>
      </c>
      <c r="B1394" s="418" t="s">
        <v>8680</v>
      </c>
      <c r="C1394" s="418"/>
      <c r="D1394" s="418" t="s">
        <v>8681</v>
      </c>
      <c r="E1394" s="418"/>
      <c r="F1394" s="418" t="s">
        <v>8682</v>
      </c>
      <c r="G1394" s="418" t="s">
        <v>8683</v>
      </c>
      <c r="H1394" s="411" t="s">
        <v>80</v>
      </c>
      <c r="I1394" s="411">
        <v>5.0</v>
      </c>
      <c r="J1394" s="499">
        <v>45297.0</v>
      </c>
      <c r="K1394" s="411" t="s">
        <v>74</v>
      </c>
      <c r="L1394" s="418" t="s">
        <v>8684</v>
      </c>
      <c r="M1394" s="418" t="s">
        <v>8654</v>
      </c>
      <c r="N1394" s="415"/>
      <c r="O1394" s="419"/>
      <c r="P1394" s="421"/>
      <c r="Q1394" s="415"/>
      <c r="R1394" s="415"/>
      <c r="S1394" s="415"/>
      <c r="T1394" s="415"/>
      <c r="U1394" s="415"/>
      <c r="V1394" s="415"/>
      <c r="W1394" s="415"/>
      <c r="X1394" s="415"/>
      <c r="Y1394" s="415"/>
      <c r="Z1394" s="415"/>
      <c r="AA1394" s="415"/>
      <c r="AB1394" s="415"/>
      <c r="AC1394" s="415"/>
      <c r="AD1394" s="415"/>
      <c r="AE1394" s="415"/>
      <c r="AF1394" s="415"/>
      <c r="AG1394" s="415"/>
      <c r="AH1394" s="415"/>
      <c r="AI1394" s="415"/>
      <c r="AJ1394" s="415"/>
      <c r="AK1394" s="415"/>
      <c r="AL1394" s="415"/>
      <c r="AM1394" s="415"/>
      <c r="AN1394" s="415"/>
    </row>
    <row r="1395" ht="21.75" hidden="1" customHeight="1">
      <c r="A1395" s="416" t="s">
        <v>164</v>
      </c>
      <c r="B1395" s="418" t="s">
        <v>8685</v>
      </c>
      <c r="C1395" s="418"/>
      <c r="D1395" s="418" t="s">
        <v>8686</v>
      </c>
      <c r="E1395" s="418"/>
      <c r="F1395" s="418" t="s">
        <v>8687</v>
      </c>
      <c r="G1395" s="418" t="s">
        <v>8688</v>
      </c>
      <c r="H1395" s="411" t="s">
        <v>80</v>
      </c>
      <c r="I1395" s="411">
        <v>5.0</v>
      </c>
      <c r="J1395" s="499">
        <v>45241.0</v>
      </c>
      <c r="K1395" s="411" t="s">
        <v>74</v>
      </c>
      <c r="L1395" s="418" t="s">
        <v>8663</v>
      </c>
      <c r="M1395" s="418" t="s">
        <v>8654</v>
      </c>
      <c r="N1395" s="415"/>
      <c r="O1395" s="419"/>
      <c r="P1395" s="421"/>
      <c r="Q1395" s="415"/>
      <c r="R1395" s="415"/>
      <c r="S1395" s="415"/>
      <c r="T1395" s="415"/>
      <c r="U1395" s="415"/>
      <c r="V1395" s="415"/>
      <c r="W1395" s="415"/>
      <c r="X1395" s="415"/>
      <c r="Y1395" s="415"/>
      <c r="Z1395" s="415"/>
      <c r="AA1395" s="415"/>
      <c r="AB1395" s="415"/>
      <c r="AC1395" s="415"/>
      <c r="AD1395" s="415"/>
      <c r="AE1395" s="415"/>
      <c r="AF1395" s="415"/>
      <c r="AG1395" s="415"/>
      <c r="AH1395" s="415"/>
      <c r="AI1395" s="415"/>
      <c r="AJ1395" s="415"/>
      <c r="AK1395" s="415"/>
      <c r="AL1395" s="415"/>
      <c r="AM1395" s="415"/>
      <c r="AN1395" s="415"/>
    </row>
    <row r="1396" ht="21.75" hidden="1" customHeight="1">
      <c r="A1396" s="416" t="s">
        <v>164</v>
      </c>
      <c r="B1396" s="418" t="s">
        <v>8689</v>
      </c>
      <c r="C1396" s="418"/>
      <c r="D1396" s="418" t="s">
        <v>8690</v>
      </c>
      <c r="E1396" s="418"/>
      <c r="F1396" s="418" t="s">
        <v>8691</v>
      </c>
      <c r="G1396" s="418" t="s">
        <v>8692</v>
      </c>
      <c r="H1396" s="411" t="s">
        <v>80</v>
      </c>
      <c r="I1396" s="411">
        <v>5.0</v>
      </c>
      <c r="J1396" s="499">
        <v>45069.0</v>
      </c>
      <c r="K1396" s="411" t="s">
        <v>74</v>
      </c>
      <c r="L1396" s="418" t="s">
        <v>8693</v>
      </c>
      <c r="M1396" s="418" t="s">
        <v>8654</v>
      </c>
      <c r="N1396" s="415"/>
      <c r="O1396" s="419"/>
      <c r="P1396" s="421"/>
      <c r="Q1396" s="415"/>
      <c r="R1396" s="415"/>
      <c r="S1396" s="415"/>
      <c r="T1396" s="415"/>
      <c r="U1396" s="415"/>
      <c r="V1396" s="415"/>
      <c r="W1396" s="415"/>
      <c r="X1396" s="415"/>
      <c r="Y1396" s="415"/>
      <c r="Z1396" s="415"/>
      <c r="AA1396" s="415"/>
      <c r="AB1396" s="415"/>
      <c r="AC1396" s="415"/>
      <c r="AD1396" s="415"/>
      <c r="AE1396" s="415"/>
      <c r="AF1396" s="415"/>
      <c r="AG1396" s="415"/>
      <c r="AH1396" s="415"/>
      <c r="AI1396" s="415"/>
      <c r="AJ1396" s="415"/>
      <c r="AK1396" s="415"/>
      <c r="AL1396" s="415"/>
      <c r="AM1396" s="415"/>
      <c r="AN1396" s="415"/>
    </row>
    <row r="1397" ht="21.75" hidden="1" customHeight="1">
      <c r="A1397" s="416" t="s">
        <v>164</v>
      </c>
      <c r="B1397" s="418" t="s">
        <v>8694</v>
      </c>
      <c r="C1397" s="418"/>
      <c r="D1397" s="418" t="s">
        <v>8695</v>
      </c>
      <c r="E1397" s="418"/>
      <c r="F1397" s="418" t="s">
        <v>8696</v>
      </c>
      <c r="G1397" s="418" t="s">
        <v>8697</v>
      </c>
      <c r="H1397" s="411" t="s">
        <v>80</v>
      </c>
      <c r="I1397" s="411">
        <v>5.0</v>
      </c>
      <c r="J1397" s="499">
        <v>43061.0</v>
      </c>
      <c r="K1397" s="411" t="s">
        <v>74</v>
      </c>
      <c r="L1397" s="418" t="s">
        <v>8653</v>
      </c>
      <c r="M1397" s="418" t="s">
        <v>8654</v>
      </c>
      <c r="N1397" s="415"/>
      <c r="O1397" s="419"/>
      <c r="P1397" s="421"/>
      <c r="Q1397" s="415"/>
      <c r="R1397" s="415"/>
      <c r="S1397" s="415"/>
      <c r="T1397" s="415"/>
      <c r="U1397" s="415"/>
      <c r="V1397" s="415"/>
      <c r="W1397" s="415"/>
      <c r="X1397" s="415"/>
      <c r="Y1397" s="415"/>
      <c r="Z1397" s="415"/>
      <c r="AA1397" s="415"/>
      <c r="AB1397" s="415"/>
      <c r="AC1397" s="415"/>
      <c r="AD1397" s="415"/>
      <c r="AE1397" s="415"/>
      <c r="AF1397" s="415"/>
      <c r="AG1397" s="415"/>
      <c r="AH1397" s="415"/>
      <c r="AI1397" s="415"/>
      <c r="AJ1397" s="415"/>
      <c r="AK1397" s="415"/>
      <c r="AL1397" s="415"/>
      <c r="AM1397" s="415"/>
      <c r="AN1397" s="415"/>
    </row>
    <row r="1398" ht="21.75" hidden="1" customHeight="1">
      <c r="A1398" s="416" t="s">
        <v>164</v>
      </c>
      <c r="B1398" s="418" t="s">
        <v>8698</v>
      </c>
      <c r="C1398" s="418"/>
      <c r="D1398" s="418" t="s">
        <v>8699</v>
      </c>
      <c r="E1398" s="418"/>
      <c r="F1398" s="418" t="s">
        <v>8700</v>
      </c>
      <c r="G1398" s="418" t="s">
        <v>8701</v>
      </c>
      <c r="H1398" s="411" t="s">
        <v>80</v>
      </c>
      <c r="I1398" s="411">
        <v>5.0</v>
      </c>
      <c r="J1398" s="499">
        <v>43098.0</v>
      </c>
      <c r="K1398" s="411" t="s">
        <v>74</v>
      </c>
      <c r="L1398" s="418" t="s">
        <v>8663</v>
      </c>
      <c r="M1398" s="418" t="s">
        <v>8654</v>
      </c>
      <c r="N1398" s="415"/>
      <c r="O1398" s="419"/>
      <c r="P1398" s="421"/>
      <c r="Q1398" s="415"/>
      <c r="R1398" s="415"/>
      <c r="S1398" s="415"/>
      <c r="T1398" s="415"/>
      <c r="U1398" s="415"/>
      <c r="V1398" s="415"/>
      <c r="W1398" s="415"/>
      <c r="X1398" s="415"/>
      <c r="Y1398" s="415"/>
      <c r="Z1398" s="415"/>
      <c r="AA1398" s="415"/>
      <c r="AB1398" s="415"/>
      <c r="AC1398" s="415"/>
      <c r="AD1398" s="415"/>
      <c r="AE1398" s="415"/>
      <c r="AF1398" s="415"/>
      <c r="AG1398" s="415"/>
      <c r="AH1398" s="415"/>
      <c r="AI1398" s="415"/>
      <c r="AJ1398" s="415"/>
      <c r="AK1398" s="415"/>
      <c r="AL1398" s="415"/>
      <c r="AM1398" s="415"/>
      <c r="AN1398" s="415"/>
    </row>
    <row r="1399" ht="21.75" hidden="1" customHeight="1">
      <c r="A1399" s="416" t="s">
        <v>164</v>
      </c>
      <c r="B1399" s="418" t="s">
        <v>8702</v>
      </c>
      <c r="C1399" s="418"/>
      <c r="D1399" s="418" t="s">
        <v>8703</v>
      </c>
      <c r="E1399" s="418"/>
      <c r="F1399" s="418" t="s">
        <v>8704</v>
      </c>
      <c r="G1399" s="418" t="s">
        <v>8705</v>
      </c>
      <c r="H1399" s="411" t="s">
        <v>80</v>
      </c>
      <c r="I1399" s="411">
        <v>5.0</v>
      </c>
      <c r="J1399" s="499">
        <v>42991.0</v>
      </c>
      <c r="K1399" s="411" t="s">
        <v>74</v>
      </c>
      <c r="L1399" s="418" t="s">
        <v>8653</v>
      </c>
      <c r="M1399" s="418" t="s">
        <v>8654</v>
      </c>
      <c r="N1399" s="415"/>
      <c r="O1399" s="419"/>
      <c r="P1399" s="421"/>
      <c r="Q1399" s="415"/>
      <c r="R1399" s="415"/>
      <c r="S1399" s="415"/>
      <c r="T1399" s="415"/>
      <c r="U1399" s="415"/>
      <c r="V1399" s="415"/>
      <c r="W1399" s="415"/>
      <c r="X1399" s="415"/>
      <c r="Y1399" s="415"/>
      <c r="Z1399" s="415"/>
      <c r="AA1399" s="415"/>
      <c r="AB1399" s="415"/>
      <c r="AC1399" s="415"/>
      <c r="AD1399" s="415"/>
      <c r="AE1399" s="415"/>
      <c r="AF1399" s="415"/>
      <c r="AG1399" s="415"/>
      <c r="AH1399" s="415"/>
      <c r="AI1399" s="415"/>
      <c r="AJ1399" s="415"/>
      <c r="AK1399" s="415"/>
      <c r="AL1399" s="415"/>
      <c r="AM1399" s="415"/>
      <c r="AN1399" s="415"/>
    </row>
    <row r="1400" ht="21.75" hidden="1" customHeight="1">
      <c r="A1400" s="416" t="s">
        <v>164</v>
      </c>
      <c r="B1400" s="418" t="s">
        <v>8706</v>
      </c>
      <c r="C1400" s="418"/>
      <c r="D1400" s="418" t="s">
        <v>8707</v>
      </c>
      <c r="E1400" s="418"/>
      <c r="F1400" s="418" t="s">
        <v>8708</v>
      </c>
      <c r="G1400" s="418" t="s">
        <v>8709</v>
      </c>
      <c r="H1400" s="411" t="s">
        <v>80</v>
      </c>
      <c r="I1400" s="411">
        <v>5.0</v>
      </c>
      <c r="J1400" s="499">
        <v>43050.0</v>
      </c>
      <c r="K1400" s="411" t="s">
        <v>74</v>
      </c>
      <c r="L1400" s="418" t="s">
        <v>8653</v>
      </c>
      <c r="M1400" s="418" t="s">
        <v>8654</v>
      </c>
      <c r="N1400" s="415"/>
      <c r="O1400" s="419"/>
      <c r="P1400" s="421"/>
      <c r="Q1400" s="415"/>
      <c r="R1400" s="415"/>
      <c r="S1400" s="415"/>
      <c r="T1400" s="415"/>
      <c r="U1400" s="415"/>
      <c r="V1400" s="415"/>
      <c r="W1400" s="415"/>
      <c r="X1400" s="415"/>
      <c r="Y1400" s="415"/>
      <c r="Z1400" s="415"/>
      <c r="AA1400" s="415"/>
      <c r="AB1400" s="415"/>
      <c r="AC1400" s="415"/>
      <c r="AD1400" s="415"/>
      <c r="AE1400" s="415"/>
      <c r="AF1400" s="415"/>
      <c r="AG1400" s="415"/>
      <c r="AH1400" s="415"/>
      <c r="AI1400" s="415"/>
      <c r="AJ1400" s="415"/>
      <c r="AK1400" s="415"/>
      <c r="AL1400" s="415"/>
      <c r="AM1400" s="415"/>
      <c r="AN1400" s="415"/>
    </row>
    <row r="1401" ht="21.75" hidden="1" customHeight="1">
      <c r="A1401" s="416" t="s">
        <v>164</v>
      </c>
      <c r="B1401" s="418" t="s">
        <v>8710</v>
      </c>
      <c r="C1401" s="418"/>
      <c r="D1401" s="418" t="s">
        <v>8711</v>
      </c>
      <c r="E1401" s="418"/>
      <c r="F1401" s="418" t="s">
        <v>8712</v>
      </c>
      <c r="G1401" s="418" t="s">
        <v>8713</v>
      </c>
      <c r="H1401" s="411" t="s">
        <v>80</v>
      </c>
      <c r="I1401" s="411">
        <v>5.0</v>
      </c>
      <c r="J1401" s="499">
        <v>42882.0</v>
      </c>
      <c r="K1401" s="411" t="s">
        <v>74</v>
      </c>
      <c r="L1401" s="418" t="s">
        <v>8663</v>
      </c>
      <c r="M1401" s="418" t="s">
        <v>8654</v>
      </c>
      <c r="N1401" s="415"/>
      <c r="O1401" s="419"/>
      <c r="P1401" s="421"/>
      <c r="Q1401" s="415"/>
      <c r="R1401" s="415"/>
      <c r="S1401" s="415"/>
      <c r="T1401" s="415"/>
      <c r="U1401" s="415"/>
      <c r="V1401" s="415"/>
      <c r="W1401" s="415"/>
      <c r="X1401" s="415"/>
      <c r="Y1401" s="415"/>
      <c r="Z1401" s="415"/>
      <c r="AA1401" s="415"/>
      <c r="AB1401" s="415"/>
      <c r="AC1401" s="415"/>
      <c r="AD1401" s="415"/>
      <c r="AE1401" s="415"/>
      <c r="AF1401" s="415"/>
      <c r="AG1401" s="415"/>
      <c r="AH1401" s="415"/>
      <c r="AI1401" s="415"/>
      <c r="AJ1401" s="415"/>
      <c r="AK1401" s="415"/>
      <c r="AL1401" s="415"/>
      <c r="AM1401" s="415"/>
      <c r="AN1401" s="415"/>
    </row>
    <row r="1402" ht="21.75" hidden="1" customHeight="1">
      <c r="A1402" s="416" t="s">
        <v>164</v>
      </c>
      <c r="B1402" s="418" t="s">
        <v>8714</v>
      </c>
      <c r="C1402" s="418"/>
      <c r="D1402" s="418" t="s">
        <v>8715</v>
      </c>
      <c r="E1402" s="418"/>
      <c r="F1402" s="418" t="s">
        <v>8716</v>
      </c>
      <c r="G1402" s="418" t="s">
        <v>8717</v>
      </c>
      <c r="H1402" s="411" t="s">
        <v>80</v>
      </c>
      <c r="I1402" s="411">
        <v>5.0</v>
      </c>
      <c r="J1402" s="499">
        <v>43038.0</v>
      </c>
      <c r="K1402" s="411" t="s">
        <v>74</v>
      </c>
      <c r="L1402" s="418" t="s">
        <v>8653</v>
      </c>
      <c r="M1402" s="418" t="s">
        <v>8654</v>
      </c>
      <c r="N1402" s="415"/>
      <c r="O1402" s="419"/>
      <c r="P1402" s="421"/>
      <c r="Q1402" s="415"/>
      <c r="R1402" s="415"/>
      <c r="S1402" s="415"/>
      <c r="T1402" s="415"/>
      <c r="U1402" s="415"/>
      <c r="V1402" s="415"/>
      <c r="W1402" s="415"/>
      <c r="X1402" s="415"/>
      <c r="Y1402" s="415"/>
      <c r="Z1402" s="415"/>
      <c r="AA1402" s="415"/>
      <c r="AB1402" s="415"/>
      <c r="AC1402" s="415"/>
      <c r="AD1402" s="415"/>
      <c r="AE1402" s="415"/>
      <c r="AF1402" s="415"/>
      <c r="AG1402" s="415"/>
      <c r="AH1402" s="415"/>
      <c r="AI1402" s="415"/>
      <c r="AJ1402" s="415"/>
      <c r="AK1402" s="415"/>
      <c r="AL1402" s="415"/>
      <c r="AM1402" s="415"/>
      <c r="AN1402" s="415"/>
    </row>
    <row r="1403" ht="21.75" hidden="1" customHeight="1">
      <c r="A1403" s="416" t="s">
        <v>164</v>
      </c>
      <c r="B1403" s="418" t="s">
        <v>8718</v>
      </c>
      <c r="C1403" s="418"/>
      <c r="D1403" s="418" t="s">
        <v>8719</v>
      </c>
      <c r="E1403" s="418"/>
      <c r="F1403" s="418" t="s">
        <v>8720</v>
      </c>
      <c r="G1403" s="418" t="s">
        <v>8721</v>
      </c>
      <c r="H1403" s="411" t="s">
        <v>80</v>
      </c>
      <c r="I1403" s="411">
        <v>5.0</v>
      </c>
      <c r="J1403" s="499">
        <v>43035.0</v>
      </c>
      <c r="K1403" s="411" t="s">
        <v>74</v>
      </c>
      <c r="L1403" s="418" t="s">
        <v>8663</v>
      </c>
      <c r="M1403" s="418" t="s">
        <v>8654</v>
      </c>
      <c r="N1403" s="415"/>
      <c r="O1403" s="419"/>
      <c r="P1403" s="421"/>
      <c r="Q1403" s="415"/>
      <c r="R1403" s="415"/>
      <c r="S1403" s="415"/>
      <c r="T1403" s="415"/>
      <c r="U1403" s="415"/>
      <c r="V1403" s="415"/>
      <c r="W1403" s="415"/>
      <c r="X1403" s="415"/>
      <c r="Y1403" s="415"/>
      <c r="Z1403" s="415"/>
      <c r="AA1403" s="415"/>
      <c r="AB1403" s="415"/>
      <c r="AC1403" s="415"/>
      <c r="AD1403" s="415"/>
      <c r="AE1403" s="415"/>
      <c r="AF1403" s="415"/>
      <c r="AG1403" s="415"/>
      <c r="AH1403" s="415"/>
      <c r="AI1403" s="415"/>
      <c r="AJ1403" s="415"/>
      <c r="AK1403" s="415"/>
      <c r="AL1403" s="415"/>
      <c r="AM1403" s="415"/>
      <c r="AN1403" s="415"/>
    </row>
    <row r="1404" ht="21.75" hidden="1" customHeight="1">
      <c r="A1404" s="416" t="s">
        <v>164</v>
      </c>
      <c r="B1404" s="418" t="s">
        <v>8722</v>
      </c>
      <c r="C1404" s="418"/>
      <c r="D1404" s="418" t="s">
        <v>8723</v>
      </c>
      <c r="E1404" s="418"/>
      <c r="F1404" s="418" t="s">
        <v>8724</v>
      </c>
      <c r="G1404" s="418" t="s">
        <v>8725</v>
      </c>
      <c r="H1404" s="411" t="s">
        <v>80</v>
      </c>
      <c r="I1404" s="411">
        <v>5.0</v>
      </c>
      <c r="J1404" s="499">
        <v>43065.0</v>
      </c>
      <c r="K1404" s="411" t="s">
        <v>74</v>
      </c>
      <c r="L1404" s="418" t="s">
        <v>8653</v>
      </c>
      <c r="M1404" s="418" t="s">
        <v>8654</v>
      </c>
      <c r="N1404" s="415"/>
      <c r="O1404" s="419"/>
      <c r="P1404" s="421"/>
      <c r="Q1404" s="415"/>
      <c r="R1404" s="415"/>
      <c r="S1404" s="415"/>
      <c r="T1404" s="415"/>
      <c r="U1404" s="415"/>
      <c r="V1404" s="415"/>
      <c r="W1404" s="415"/>
      <c r="X1404" s="415"/>
      <c r="Y1404" s="415"/>
      <c r="Z1404" s="415"/>
      <c r="AA1404" s="415"/>
      <c r="AB1404" s="415"/>
      <c r="AC1404" s="415"/>
      <c r="AD1404" s="415"/>
      <c r="AE1404" s="415"/>
      <c r="AF1404" s="415"/>
      <c r="AG1404" s="415"/>
      <c r="AH1404" s="415"/>
      <c r="AI1404" s="415"/>
      <c r="AJ1404" s="415"/>
      <c r="AK1404" s="415"/>
      <c r="AL1404" s="415"/>
      <c r="AM1404" s="415"/>
      <c r="AN1404" s="415"/>
    </row>
    <row r="1405" ht="21.75" hidden="1" customHeight="1">
      <c r="A1405" s="416" t="s">
        <v>164</v>
      </c>
      <c r="B1405" s="418" t="s">
        <v>8726</v>
      </c>
      <c r="C1405" s="418"/>
      <c r="D1405" s="418" t="s">
        <v>8727</v>
      </c>
      <c r="E1405" s="418"/>
      <c r="F1405" s="418" t="s">
        <v>8728</v>
      </c>
      <c r="G1405" s="418" t="s">
        <v>8729</v>
      </c>
      <c r="H1405" s="411" t="s">
        <v>80</v>
      </c>
      <c r="I1405" s="411">
        <v>5.0</v>
      </c>
      <c r="J1405" s="499">
        <v>43021.0</v>
      </c>
      <c r="K1405" s="411" t="s">
        <v>74</v>
      </c>
      <c r="L1405" s="418" t="s">
        <v>8663</v>
      </c>
      <c r="M1405" s="418" t="s">
        <v>8654</v>
      </c>
      <c r="N1405" s="415"/>
      <c r="O1405" s="419"/>
      <c r="P1405" s="421"/>
      <c r="Q1405" s="415"/>
      <c r="R1405" s="415"/>
      <c r="S1405" s="415"/>
      <c r="T1405" s="415"/>
      <c r="U1405" s="415"/>
      <c r="V1405" s="415"/>
      <c r="W1405" s="415"/>
      <c r="X1405" s="415"/>
      <c r="Y1405" s="415"/>
      <c r="Z1405" s="415"/>
      <c r="AA1405" s="415"/>
      <c r="AB1405" s="415"/>
      <c r="AC1405" s="415"/>
      <c r="AD1405" s="415"/>
      <c r="AE1405" s="415"/>
      <c r="AF1405" s="415"/>
      <c r="AG1405" s="415"/>
      <c r="AH1405" s="415"/>
      <c r="AI1405" s="415"/>
      <c r="AJ1405" s="415"/>
      <c r="AK1405" s="415"/>
      <c r="AL1405" s="415"/>
      <c r="AM1405" s="415"/>
      <c r="AN1405" s="415"/>
    </row>
    <row r="1406" ht="21.75" hidden="1" customHeight="1">
      <c r="A1406" s="416" t="s">
        <v>164</v>
      </c>
      <c r="B1406" s="418" t="s">
        <v>8730</v>
      </c>
      <c r="C1406" s="418"/>
      <c r="D1406" s="418" t="s">
        <v>8731</v>
      </c>
      <c r="E1406" s="418"/>
      <c r="F1406" s="418" t="s">
        <v>8732</v>
      </c>
      <c r="G1406" s="418" t="s">
        <v>8733</v>
      </c>
      <c r="H1406" s="411" t="s">
        <v>80</v>
      </c>
      <c r="I1406" s="411">
        <v>5.0</v>
      </c>
      <c r="J1406" s="499">
        <v>43058.0</v>
      </c>
      <c r="K1406" s="411" t="s">
        <v>74</v>
      </c>
      <c r="L1406" s="418" t="s">
        <v>8663</v>
      </c>
      <c r="M1406" s="418" t="s">
        <v>8654</v>
      </c>
      <c r="N1406" s="415"/>
      <c r="O1406" s="419"/>
      <c r="P1406" s="421"/>
      <c r="Q1406" s="415"/>
      <c r="R1406" s="415"/>
      <c r="S1406" s="415"/>
      <c r="T1406" s="415"/>
      <c r="U1406" s="415"/>
      <c r="V1406" s="415"/>
      <c r="W1406" s="415"/>
      <c r="X1406" s="415"/>
      <c r="Y1406" s="415"/>
      <c r="Z1406" s="415"/>
      <c r="AA1406" s="415"/>
      <c r="AB1406" s="415"/>
      <c r="AC1406" s="415"/>
      <c r="AD1406" s="415"/>
      <c r="AE1406" s="415"/>
      <c r="AF1406" s="415"/>
      <c r="AG1406" s="415"/>
      <c r="AH1406" s="415"/>
      <c r="AI1406" s="415"/>
      <c r="AJ1406" s="415"/>
      <c r="AK1406" s="415"/>
      <c r="AL1406" s="415"/>
      <c r="AM1406" s="415"/>
      <c r="AN1406" s="415"/>
    </row>
    <row r="1407" ht="21.75" hidden="1" customHeight="1">
      <c r="A1407" s="416" t="s">
        <v>164</v>
      </c>
      <c r="B1407" s="418" t="s">
        <v>8734</v>
      </c>
      <c r="C1407" s="418"/>
      <c r="D1407" s="418" t="s">
        <v>8735</v>
      </c>
      <c r="E1407" s="418"/>
      <c r="F1407" s="418" t="s">
        <v>8736</v>
      </c>
      <c r="G1407" s="418" t="s">
        <v>8737</v>
      </c>
      <c r="H1407" s="411" t="s">
        <v>84</v>
      </c>
      <c r="I1407" s="411">
        <v>5.0</v>
      </c>
      <c r="J1407" s="499">
        <v>45777.0</v>
      </c>
      <c r="K1407" s="411" t="s">
        <v>74</v>
      </c>
      <c r="L1407" s="418" t="s">
        <v>8663</v>
      </c>
      <c r="M1407" s="418" t="s">
        <v>8654</v>
      </c>
      <c r="N1407" s="415"/>
      <c r="O1407" s="419"/>
      <c r="P1407" s="421"/>
      <c r="Q1407" s="415"/>
      <c r="R1407" s="415"/>
      <c r="S1407" s="415"/>
      <c r="T1407" s="415"/>
      <c r="U1407" s="415"/>
      <c r="V1407" s="415"/>
      <c r="W1407" s="415"/>
      <c r="X1407" s="415"/>
      <c r="Y1407" s="415"/>
      <c r="Z1407" s="415"/>
      <c r="AA1407" s="415"/>
      <c r="AB1407" s="415"/>
      <c r="AC1407" s="415"/>
      <c r="AD1407" s="415"/>
      <c r="AE1407" s="415"/>
      <c r="AF1407" s="415"/>
      <c r="AG1407" s="415"/>
      <c r="AH1407" s="415"/>
      <c r="AI1407" s="415"/>
      <c r="AJ1407" s="415"/>
      <c r="AK1407" s="415"/>
      <c r="AL1407" s="415"/>
      <c r="AM1407" s="415"/>
      <c r="AN1407" s="415"/>
    </row>
    <row r="1408" ht="21.75" hidden="1" customHeight="1">
      <c r="A1408" s="416" t="s">
        <v>164</v>
      </c>
      <c r="B1408" s="418" t="s">
        <v>8738</v>
      </c>
      <c r="C1408" s="418"/>
      <c r="D1408" s="418" t="s">
        <v>8739</v>
      </c>
      <c r="E1408" s="418"/>
      <c r="F1408" s="418" t="s">
        <v>8740</v>
      </c>
      <c r="G1408" s="418" t="s">
        <v>8741</v>
      </c>
      <c r="H1408" s="411" t="s">
        <v>84</v>
      </c>
      <c r="I1408" s="411">
        <v>5.0</v>
      </c>
      <c r="J1408" s="499">
        <v>45776.0</v>
      </c>
      <c r="K1408" s="411" t="s">
        <v>74</v>
      </c>
      <c r="L1408" s="418" t="s">
        <v>8653</v>
      </c>
      <c r="M1408" s="418" t="s">
        <v>8654</v>
      </c>
      <c r="N1408" s="415"/>
      <c r="O1408" s="419"/>
      <c r="P1408" s="421"/>
      <c r="Q1408" s="415"/>
      <c r="R1408" s="415"/>
      <c r="S1408" s="415"/>
      <c r="T1408" s="415"/>
      <c r="U1408" s="415"/>
      <c r="V1408" s="415"/>
      <c r="W1408" s="415"/>
      <c r="X1408" s="415"/>
      <c r="Y1408" s="415"/>
      <c r="Z1408" s="415"/>
      <c r="AA1408" s="415"/>
      <c r="AB1408" s="415"/>
      <c r="AC1408" s="415"/>
      <c r="AD1408" s="415"/>
      <c r="AE1408" s="415"/>
      <c r="AF1408" s="415"/>
      <c r="AG1408" s="415"/>
      <c r="AH1408" s="415"/>
      <c r="AI1408" s="415"/>
      <c r="AJ1408" s="415"/>
      <c r="AK1408" s="415"/>
      <c r="AL1408" s="415"/>
      <c r="AM1408" s="415"/>
      <c r="AN1408" s="415"/>
    </row>
    <row r="1409" ht="21.75" hidden="1" customHeight="1">
      <c r="A1409" s="416" t="s">
        <v>164</v>
      </c>
      <c r="B1409" s="418" t="s">
        <v>8742</v>
      </c>
      <c r="C1409" s="418"/>
      <c r="D1409" s="418" t="s">
        <v>8743</v>
      </c>
      <c r="E1409" s="418"/>
      <c r="F1409" s="418" t="s">
        <v>8744</v>
      </c>
      <c r="G1409" s="418" t="s">
        <v>8745</v>
      </c>
      <c r="H1409" s="411" t="s">
        <v>84</v>
      </c>
      <c r="I1409" s="411">
        <v>5.0</v>
      </c>
      <c r="J1409" s="499">
        <v>45774.0</v>
      </c>
      <c r="K1409" s="411" t="s">
        <v>74</v>
      </c>
      <c r="L1409" s="418" t="s">
        <v>8653</v>
      </c>
      <c r="M1409" s="418" t="s">
        <v>8654</v>
      </c>
      <c r="N1409" s="415"/>
      <c r="O1409" s="419"/>
      <c r="P1409" s="421"/>
      <c r="Q1409" s="415"/>
      <c r="R1409" s="415"/>
      <c r="S1409" s="415"/>
      <c r="T1409" s="415"/>
      <c r="U1409" s="415"/>
      <c r="V1409" s="415"/>
      <c r="W1409" s="415"/>
      <c r="X1409" s="415"/>
      <c r="Y1409" s="415"/>
      <c r="Z1409" s="415"/>
      <c r="AA1409" s="415"/>
      <c r="AB1409" s="415"/>
      <c r="AC1409" s="415"/>
      <c r="AD1409" s="415"/>
      <c r="AE1409" s="415"/>
      <c r="AF1409" s="415"/>
      <c r="AG1409" s="415"/>
      <c r="AH1409" s="415"/>
      <c r="AI1409" s="415"/>
      <c r="AJ1409" s="415"/>
      <c r="AK1409" s="415"/>
      <c r="AL1409" s="415"/>
      <c r="AM1409" s="415"/>
      <c r="AN1409" s="415"/>
    </row>
    <row r="1410" ht="21.75" hidden="1" customHeight="1">
      <c r="A1410" s="416" t="s">
        <v>164</v>
      </c>
      <c r="B1410" s="418" t="s">
        <v>8746</v>
      </c>
      <c r="C1410" s="418"/>
      <c r="D1410" s="418" t="s">
        <v>8747</v>
      </c>
      <c r="E1410" s="418"/>
      <c r="F1410" s="418" t="s">
        <v>8748</v>
      </c>
      <c r="G1410" s="418" t="s">
        <v>8749</v>
      </c>
      <c r="H1410" s="411" t="s">
        <v>84</v>
      </c>
      <c r="I1410" s="411">
        <v>5.0</v>
      </c>
      <c r="J1410" s="499" t="s">
        <v>8750</v>
      </c>
      <c r="K1410" s="411" t="s">
        <v>74</v>
      </c>
      <c r="L1410" s="418" t="s">
        <v>8653</v>
      </c>
      <c r="M1410" s="418" t="s">
        <v>8654</v>
      </c>
      <c r="N1410" s="415"/>
      <c r="O1410" s="419"/>
      <c r="P1410" s="421"/>
      <c r="Q1410" s="415"/>
      <c r="R1410" s="415"/>
      <c r="S1410" s="415"/>
      <c r="T1410" s="415"/>
      <c r="U1410" s="415"/>
      <c r="V1410" s="415"/>
      <c r="W1410" s="415"/>
      <c r="X1410" s="415"/>
      <c r="Y1410" s="415"/>
      <c r="Z1410" s="415"/>
      <c r="AA1410" s="415"/>
      <c r="AB1410" s="415"/>
      <c r="AC1410" s="415"/>
      <c r="AD1410" s="415"/>
      <c r="AE1410" s="415"/>
      <c r="AF1410" s="415"/>
      <c r="AG1410" s="415"/>
      <c r="AH1410" s="415"/>
      <c r="AI1410" s="415"/>
      <c r="AJ1410" s="415"/>
      <c r="AK1410" s="415"/>
      <c r="AL1410" s="415"/>
      <c r="AM1410" s="415"/>
      <c r="AN1410" s="415"/>
    </row>
    <row r="1411" ht="21.75" hidden="1" customHeight="1">
      <c r="A1411" s="416" t="s">
        <v>164</v>
      </c>
      <c r="B1411" s="418" t="s">
        <v>8751</v>
      </c>
      <c r="C1411" s="418"/>
      <c r="D1411" s="418" t="s">
        <v>8752</v>
      </c>
      <c r="E1411" s="418"/>
      <c r="F1411" s="418" t="s">
        <v>8753</v>
      </c>
      <c r="G1411" s="418" t="s">
        <v>8754</v>
      </c>
      <c r="H1411" s="411" t="s">
        <v>84</v>
      </c>
      <c r="I1411" s="411">
        <v>5.0</v>
      </c>
      <c r="J1411" s="499">
        <v>45768.0</v>
      </c>
      <c r="K1411" s="411" t="s">
        <v>74</v>
      </c>
      <c r="L1411" s="418" t="s">
        <v>8693</v>
      </c>
      <c r="M1411" s="418" t="s">
        <v>8654</v>
      </c>
      <c r="N1411" s="415"/>
      <c r="O1411" s="419"/>
      <c r="P1411" s="421"/>
      <c r="Q1411" s="415"/>
      <c r="R1411" s="415"/>
      <c r="S1411" s="415"/>
      <c r="T1411" s="415"/>
      <c r="U1411" s="415"/>
      <c r="V1411" s="415"/>
      <c r="W1411" s="415"/>
      <c r="X1411" s="415"/>
      <c r="Y1411" s="415"/>
      <c r="Z1411" s="415"/>
      <c r="AA1411" s="415"/>
      <c r="AB1411" s="415"/>
      <c r="AC1411" s="415"/>
      <c r="AD1411" s="415"/>
      <c r="AE1411" s="415"/>
      <c r="AF1411" s="415"/>
      <c r="AG1411" s="415"/>
      <c r="AH1411" s="415"/>
      <c r="AI1411" s="415"/>
      <c r="AJ1411" s="415"/>
      <c r="AK1411" s="415"/>
      <c r="AL1411" s="415"/>
      <c r="AM1411" s="415"/>
      <c r="AN1411" s="415"/>
    </row>
    <row r="1412" ht="21.75" hidden="1" customHeight="1">
      <c r="A1412" s="416" t="s">
        <v>164</v>
      </c>
      <c r="B1412" s="418" t="s">
        <v>8755</v>
      </c>
      <c r="C1412" s="418"/>
      <c r="D1412" s="418" t="s">
        <v>8756</v>
      </c>
      <c r="E1412" s="418"/>
      <c r="F1412" s="418" t="s">
        <v>8757</v>
      </c>
      <c r="G1412" s="418" t="s">
        <v>8758</v>
      </c>
      <c r="H1412" s="411" t="s">
        <v>84</v>
      </c>
      <c r="I1412" s="411">
        <v>5.0</v>
      </c>
      <c r="J1412" s="499">
        <v>45764.0</v>
      </c>
      <c r="K1412" s="411" t="s">
        <v>74</v>
      </c>
      <c r="L1412" s="418" t="s">
        <v>8653</v>
      </c>
      <c r="M1412" s="418" t="s">
        <v>8654</v>
      </c>
      <c r="N1412" s="415"/>
      <c r="O1412" s="419"/>
      <c r="P1412" s="421"/>
      <c r="Q1412" s="415"/>
      <c r="R1412" s="415"/>
      <c r="S1412" s="415"/>
      <c r="T1412" s="415"/>
      <c r="U1412" s="415"/>
      <c r="V1412" s="415"/>
      <c r="W1412" s="415"/>
      <c r="X1412" s="415"/>
      <c r="Y1412" s="415"/>
      <c r="Z1412" s="415"/>
      <c r="AA1412" s="415"/>
      <c r="AB1412" s="415"/>
      <c r="AC1412" s="415"/>
      <c r="AD1412" s="415"/>
      <c r="AE1412" s="415"/>
      <c r="AF1412" s="415"/>
      <c r="AG1412" s="415"/>
      <c r="AH1412" s="415"/>
      <c r="AI1412" s="415"/>
      <c r="AJ1412" s="415"/>
      <c r="AK1412" s="415"/>
      <c r="AL1412" s="415"/>
      <c r="AM1412" s="415"/>
      <c r="AN1412" s="415"/>
    </row>
    <row r="1413" ht="21.75" hidden="1" customHeight="1">
      <c r="A1413" s="416" t="s">
        <v>164</v>
      </c>
      <c r="B1413" s="418" t="s">
        <v>8759</v>
      </c>
      <c r="C1413" s="418"/>
      <c r="D1413" s="418" t="s">
        <v>8760</v>
      </c>
      <c r="E1413" s="418"/>
      <c r="F1413" s="418" t="s">
        <v>8761</v>
      </c>
      <c r="G1413" s="418" t="s">
        <v>8762</v>
      </c>
      <c r="H1413" s="411" t="s">
        <v>84</v>
      </c>
      <c r="I1413" s="411">
        <v>5.0</v>
      </c>
      <c r="J1413" s="499">
        <v>45763.0</v>
      </c>
      <c r="K1413" s="411" t="s">
        <v>74</v>
      </c>
      <c r="L1413" s="418" t="s">
        <v>8653</v>
      </c>
      <c r="M1413" s="418" t="s">
        <v>8654</v>
      </c>
      <c r="N1413" s="415"/>
      <c r="O1413" s="419"/>
      <c r="P1413" s="421"/>
      <c r="Q1413" s="415"/>
      <c r="R1413" s="415"/>
      <c r="S1413" s="415"/>
      <c r="T1413" s="415"/>
      <c r="U1413" s="415"/>
      <c r="V1413" s="415"/>
      <c r="W1413" s="415"/>
      <c r="X1413" s="415"/>
      <c r="Y1413" s="415"/>
      <c r="Z1413" s="415"/>
      <c r="AA1413" s="415"/>
      <c r="AB1413" s="415"/>
      <c r="AC1413" s="415"/>
      <c r="AD1413" s="415"/>
      <c r="AE1413" s="415"/>
      <c r="AF1413" s="415"/>
      <c r="AG1413" s="415"/>
      <c r="AH1413" s="415"/>
      <c r="AI1413" s="415"/>
      <c r="AJ1413" s="415"/>
      <c r="AK1413" s="415"/>
      <c r="AL1413" s="415"/>
      <c r="AM1413" s="415"/>
      <c r="AN1413" s="415"/>
    </row>
    <row r="1414" ht="21.75" hidden="1" customHeight="1">
      <c r="A1414" s="416" t="s">
        <v>164</v>
      </c>
      <c r="B1414" s="418" t="s">
        <v>8763</v>
      </c>
      <c r="C1414" s="418"/>
      <c r="D1414" s="418" t="s">
        <v>8764</v>
      </c>
      <c r="E1414" s="418"/>
      <c r="F1414" s="418" t="s">
        <v>8765</v>
      </c>
      <c r="G1414" s="418" t="s">
        <v>8766</v>
      </c>
      <c r="H1414" s="411" t="s">
        <v>84</v>
      </c>
      <c r="I1414" s="411">
        <v>5.0</v>
      </c>
      <c r="J1414" s="499">
        <v>45762.0</v>
      </c>
      <c r="K1414" s="411" t="s">
        <v>74</v>
      </c>
      <c r="L1414" s="418" t="s">
        <v>8653</v>
      </c>
      <c r="M1414" s="418" t="s">
        <v>8654</v>
      </c>
      <c r="N1414" s="415"/>
      <c r="O1414" s="419"/>
      <c r="P1414" s="421"/>
      <c r="Q1414" s="415"/>
      <c r="R1414" s="415"/>
      <c r="S1414" s="415"/>
      <c r="T1414" s="415"/>
      <c r="U1414" s="415"/>
      <c r="V1414" s="415"/>
      <c r="W1414" s="415"/>
      <c r="X1414" s="415"/>
      <c r="Y1414" s="415"/>
      <c r="Z1414" s="415"/>
      <c r="AA1414" s="415"/>
      <c r="AB1414" s="415"/>
      <c r="AC1414" s="415"/>
      <c r="AD1414" s="415"/>
      <c r="AE1414" s="415"/>
      <c r="AF1414" s="415"/>
      <c r="AG1414" s="415"/>
      <c r="AH1414" s="415"/>
      <c r="AI1414" s="415"/>
      <c r="AJ1414" s="415"/>
      <c r="AK1414" s="415"/>
      <c r="AL1414" s="415"/>
      <c r="AM1414" s="415"/>
      <c r="AN1414" s="415"/>
    </row>
    <row r="1415" ht="21.75" hidden="1" customHeight="1">
      <c r="A1415" s="416" t="s">
        <v>164</v>
      </c>
      <c r="B1415" s="418" t="s">
        <v>8767</v>
      </c>
      <c r="C1415" s="418"/>
      <c r="D1415" s="418" t="s">
        <v>8768</v>
      </c>
      <c r="E1415" s="418"/>
      <c r="F1415" s="418" t="s">
        <v>8769</v>
      </c>
      <c r="G1415" s="418" t="s">
        <v>8770</v>
      </c>
      <c r="H1415" s="411" t="s">
        <v>84</v>
      </c>
      <c r="I1415" s="411">
        <v>5.0</v>
      </c>
      <c r="J1415" s="499">
        <v>45762.0</v>
      </c>
      <c r="K1415" s="411" t="s">
        <v>74</v>
      </c>
      <c r="L1415" s="418" t="s">
        <v>8653</v>
      </c>
      <c r="M1415" s="418" t="s">
        <v>8654</v>
      </c>
      <c r="N1415" s="415"/>
      <c r="O1415" s="419"/>
      <c r="P1415" s="421"/>
      <c r="Q1415" s="415"/>
      <c r="R1415" s="415"/>
      <c r="S1415" s="415"/>
      <c r="T1415" s="415"/>
      <c r="U1415" s="415"/>
      <c r="V1415" s="415"/>
      <c r="W1415" s="415"/>
      <c r="X1415" s="415"/>
      <c r="Y1415" s="415"/>
      <c r="Z1415" s="415"/>
      <c r="AA1415" s="415"/>
      <c r="AB1415" s="415"/>
      <c r="AC1415" s="415"/>
      <c r="AD1415" s="415"/>
      <c r="AE1415" s="415"/>
      <c r="AF1415" s="415"/>
      <c r="AG1415" s="415"/>
      <c r="AH1415" s="415"/>
      <c r="AI1415" s="415"/>
      <c r="AJ1415" s="415"/>
      <c r="AK1415" s="415"/>
      <c r="AL1415" s="415"/>
      <c r="AM1415" s="415"/>
      <c r="AN1415" s="415"/>
    </row>
    <row r="1416" ht="21.75" hidden="1" customHeight="1">
      <c r="A1416" s="416" t="s">
        <v>164</v>
      </c>
      <c r="B1416" s="418" t="s">
        <v>8771</v>
      </c>
      <c r="C1416" s="418"/>
      <c r="D1416" s="418" t="s">
        <v>8772</v>
      </c>
      <c r="E1416" s="418"/>
      <c r="F1416" s="418" t="s">
        <v>8773</v>
      </c>
      <c r="G1416" s="418" t="s">
        <v>8774</v>
      </c>
      <c r="H1416" s="411" t="s">
        <v>84</v>
      </c>
      <c r="I1416" s="411">
        <v>5.0</v>
      </c>
      <c r="J1416" s="499">
        <v>45761.0</v>
      </c>
      <c r="K1416" s="411" t="s">
        <v>74</v>
      </c>
      <c r="L1416" s="418" t="s">
        <v>8653</v>
      </c>
      <c r="M1416" s="418" t="s">
        <v>8654</v>
      </c>
      <c r="N1416" s="415"/>
      <c r="O1416" s="419"/>
      <c r="P1416" s="421"/>
      <c r="Q1416" s="415"/>
      <c r="R1416" s="415"/>
      <c r="S1416" s="415"/>
      <c r="T1416" s="415"/>
      <c r="U1416" s="415"/>
      <c r="V1416" s="415"/>
      <c r="W1416" s="415"/>
      <c r="X1416" s="415"/>
      <c r="Y1416" s="415"/>
      <c r="Z1416" s="415"/>
      <c r="AA1416" s="415"/>
      <c r="AB1416" s="415"/>
      <c r="AC1416" s="415"/>
      <c r="AD1416" s="415"/>
      <c r="AE1416" s="415"/>
      <c r="AF1416" s="415"/>
      <c r="AG1416" s="415"/>
      <c r="AH1416" s="415"/>
      <c r="AI1416" s="415"/>
      <c r="AJ1416" s="415"/>
      <c r="AK1416" s="415"/>
      <c r="AL1416" s="415"/>
      <c r="AM1416" s="415"/>
      <c r="AN1416" s="415"/>
    </row>
    <row r="1417" ht="21.75" hidden="1" customHeight="1">
      <c r="A1417" s="416" t="s">
        <v>164</v>
      </c>
      <c r="B1417" s="418" t="s">
        <v>8775</v>
      </c>
      <c r="C1417" s="418"/>
      <c r="D1417" s="418" t="s">
        <v>8776</v>
      </c>
      <c r="E1417" s="418"/>
      <c r="F1417" s="418" t="s">
        <v>8777</v>
      </c>
      <c r="G1417" s="418" t="s">
        <v>8778</v>
      </c>
      <c r="H1417" s="411" t="s">
        <v>84</v>
      </c>
      <c r="I1417" s="411">
        <v>5.0</v>
      </c>
      <c r="J1417" s="499">
        <v>45758.0</v>
      </c>
      <c r="K1417" s="411" t="s">
        <v>74</v>
      </c>
      <c r="L1417" s="418" t="s">
        <v>8653</v>
      </c>
      <c r="M1417" s="418" t="s">
        <v>8654</v>
      </c>
      <c r="N1417" s="415"/>
      <c r="O1417" s="419"/>
      <c r="P1417" s="421"/>
      <c r="Q1417" s="415"/>
      <c r="R1417" s="415"/>
      <c r="S1417" s="415"/>
      <c r="T1417" s="415"/>
      <c r="U1417" s="415"/>
      <c r="V1417" s="415"/>
      <c r="W1417" s="415"/>
      <c r="X1417" s="415"/>
      <c r="Y1417" s="415"/>
      <c r="Z1417" s="415"/>
      <c r="AA1417" s="415"/>
      <c r="AB1417" s="415"/>
      <c r="AC1417" s="415"/>
      <c r="AD1417" s="415"/>
      <c r="AE1417" s="415"/>
      <c r="AF1417" s="415"/>
      <c r="AG1417" s="415"/>
      <c r="AH1417" s="415"/>
      <c r="AI1417" s="415"/>
      <c r="AJ1417" s="415"/>
      <c r="AK1417" s="415"/>
      <c r="AL1417" s="415"/>
      <c r="AM1417" s="415"/>
      <c r="AN1417" s="415"/>
    </row>
    <row r="1418" ht="21.75" hidden="1" customHeight="1">
      <c r="A1418" s="416" t="s">
        <v>164</v>
      </c>
      <c r="B1418" s="418" t="s">
        <v>8779</v>
      </c>
      <c r="C1418" s="418"/>
      <c r="D1418" s="418" t="s">
        <v>8780</v>
      </c>
      <c r="E1418" s="418"/>
      <c r="F1418" s="418" t="s">
        <v>8781</v>
      </c>
      <c r="G1418" s="418" t="s">
        <v>8782</v>
      </c>
      <c r="H1418" s="411" t="s">
        <v>84</v>
      </c>
      <c r="I1418" s="411">
        <v>5.0</v>
      </c>
      <c r="J1418" s="499">
        <v>45705.0</v>
      </c>
      <c r="K1418" s="411" t="s">
        <v>74</v>
      </c>
      <c r="L1418" s="418" t="s">
        <v>8653</v>
      </c>
      <c r="M1418" s="418" t="s">
        <v>8654</v>
      </c>
      <c r="N1418" s="415"/>
      <c r="O1418" s="419"/>
      <c r="P1418" s="421"/>
      <c r="Q1418" s="415"/>
      <c r="R1418" s="415"/>
      <c r="S1418" s="415"/>
      <c r="T1418" s="415"/>
      <c r="U1418" s="415"/>
      <c r="V1418" s="415"/>
      <c r="W1418" s="415"/>
      <c r="X1418" s="415"/>
      <c r="Y1418" s="415"/>
      <c r="Z1418" s="415"/>
      <c r="AA1418" s="415"/>
      <c r="AB1418" s="415"/>
      <c r="AC1418" s="415"/>
      <c r="AD1418" s="415"/>
      <c r="AE1418" s="415"/>
      <c r="AF1418" s="415"/>
      <c r="AG1418" s="415"/>
      <c r="AH1418" s="415"/>
      <c r="AI1418" s="415"/>
      <c r="AJ1418" s="415"/>
      <c r="AK1418" s="415"/>
      <c r="AL1418" s="415"/>
      <c r="AM1418" s="415"/>
      <c r="AN1418" s="415"/>
    </row>
    <row r="1419" ht="21.75" hidden="1" customHeight="1">
      <c r="A1419" s="416" t="s">
        <v>164</v>
      </c>
      <c r="B1419" s="418" t="s">
        <v>8783</v>
      </c>
      <c r="C1419" s="418"/>
      <c r="D1419" s="418" t="s">
        <v>8784</v>
      </c>
      <c r="E1419" s="418"/>
      <c r="F1419" s="418" t="s">
        <v>8785</v>
      </c>
      <c r="G1419" s="418" t="s">
        <v>8786</v>
      </c>
      <c r="H1419" s="411" t="s">
        <v>84</v>
      </c>
      <c r="I1419" s="411">
        <v>5.0</v>
      </c>
      <c r="J1419" s="499">
        <v>45756.0</v>
      </c>
      <c r="K1419" s="411" t="s">
        <v>74</v>
      </c>
      <c r="L1419" s="418" t="s">
        <v>8653</v>
      </c>
      <c r="M1419" s="418" t="s">
        <v>8654</v>
      </c>
      <c r="N1419" s="415"/>
      <c r="O1419" s="419"/>
      <c r="P1419" s="421"/>
      <c r="Q1419" s="415"/>
      <c r="R1419" s="415"/>
      <c r="S1419" s="415"/>
      <c r="T1419" s="415"/>
      <c r="U1419" s="415"/>
      <c r="V1419" s="415"/>
      <c r="W1419" s="415"/>
      <c r="X1419" s="415"/>
      <c r="Y1419" s="415"/>
      <c r="Z1419" s="415"/>
      <c r="AA1419" s="415"/>
      <c r="AB1419" s="415"/>
      <c r="AC1419" s="415"/>
      <c r="AD1419" s="415"/>
      <c r="AE1419" s="415"/>
      <c r="AF1419" s="415"/>
      <c r="AG1419" s="415"/>
      <c r="AH1419" s="415"/>
      <c r="AI1419" s="415"/>
      <c r="AJ1419" s="415"/>
      <c r="AK1419" s="415"/>
      <c r="AL1419" s="415"/>
      <c r="AM1419" s="415"/>
      <c r="AN1419" s="415"/>
    </row>
    <row r="1420" ht="21.75" hidden="1" customHeight="1">
      <c r="A1420" s="416" t="s">
        <v>164</v>
      </c>
      <c r="B1420" s="418" t="s">
        <v>8787</v>
      </c>
      <c r="C1420" s="418"/>
      <c r="D1420" s="418" t="s">
        <v>8788</v>
      </c>
      <c r="E1420" s="418"/>
      <c r="F1420" s="418" t="s">
        <v>8789</v>
      </c>
      <c r="G1420" s="418" t="s">
        <v>8790</v>
      </c>
      <c r="H1420" s="411" t="s">
        <v>84</v>
      </c>
      <c r="I1420" s="411">
        <v>5.0</v>
      </c>
      <c r="J1420" s="499">
        <v>45755.0</v>
      </c>
      <c r="K1420" s="411" t="s">
        <v>74</v>
      </c>
      <c r="L1420" s="418" t="s">
        <v>8653</v>
      </c>
      <c r="M1420" s="418" t="s">
        <v>8654</v>
      </c>
      <c r="N1420" s="415"/>
      <c r="O1420" s="419"/>
      <c r="P1420" s="421"/>
      <c r="Q1420" s="415"/>
      <c r="R1420" s="415"/>
      <c r="S1420" s="415"/>
      <c r="T1420" s="415"/>
      <c r="U1420" s="415"/>
      <c r="V1420" s="415"/>
      <c r="W1420" s="415"/>
      <c r="X1420" s="415"/>
      <c r="Y1420" s="415"/>
      <c r="Z1420" s="415"/>
      <c r="AA1420" s="415"/>
      <c r="AB1420" s="415"/>
      <c r="AC1420" s="415"/>
      <c r="AD1420" s="415"/>
      <c r="AE1420" s="415"/>
      <c r="AF1420" s="415"/>
      <c r="AG1420" s="415"/>
      <c r="AH1420" s="415"/>
      <c r="AI1420" s="415"/>
      <c r="AJ1420" s="415"/>
      <c r="AK1420" s="415"/>
      <c r="AL1420" s="415"/>
      <c r="AM1420" s="415"/>
      <c r="AN1420" s="415"/>
    </row>
    <row r="1421" ht="21.75" hidden="1" customHeight="1">
      <c r="A1421" s="416" t="s">
        <v>164</v>
      </c>
      <c r="B1421" s="418" t="s">
        <v>8791</v>
      </c>
      <c r="C1421" s="418"/>
      <c r="D1421" s="418" t="s">
        <v>8792</v>
      </c>
      <c r="E1421" s="418"/>
      <c r="F1421" s="418" t="s">
        <v>8793</v>
      </c>
      <c r="G1421" s="418" t="s">
        <v>8794</v>
      </c>
      <c r="H1421" s="411" t="s">
        <v>84</v>
      </c>
      <c r="I1421" s="411">
        <v>5.0</v>
      </c>
      <c r="J1421" s="499">
        <v>45754.0</v>
      </c>
      <c r="K1421" s="411" t="s">
        <v>74</v>
      </c>
      <c r="L1421" s="418" t="s">
        <v>8693</v>
      </c>
      <c r="M1421" s="418" t="s">
        <v>8654</v>
      </c>
      <c r="N1421" s="415"/>
      <c r="O1421" s="419"/>
      <c r="P1421" s="421"/>
      <c r="Q1421" s="415"/>
      <c r="R1421" s="415"/>
      <c r="S1421" s="415"/>
      <c r="T1421" s="415"/>
      <c r="U1421" s="415"/>
      <c r="V1421" s="415"/>
      <c r="W1421" s="415"/>
      <c r="X1421" s="415"/>
      <c r="Y1421" s="415"/>
      <c r="Z1421" s="415"/>
      <c r="AA1421" s="415"/>
      <c r="AB1421" s="415"/>
      <c r="AC1421" s="415"/>
      <c r="AD1421" s="415"/>
      <c r="AE1421" s="415"/>
      <c r="AF1421" s="415"/>
      <c r="AG1421" s="415"/>
      <c r="AH1421" s="415"/>
      <c r="AI1421" s="415"/>
      <c r="AJ1421" s="415"/>
      <c r="AK1421" s="415"/>
      <c r="AL1421" s="415"/>
      <c r="AM1421" s="415"/>
      <c r="AN1421" s="415"/>
    </row>
    <row r="1422" ht="21.75" hidden="1" customHeight="1">
      <c r="A1422" s="416" t="s">
        <v>164</v>
      </c>
      <c r="B1422" s="418" t="s">
        <v>8795</v>
      </c>
      <c r="C1422" s="418"/>
      <c r="D1422" s="418" t="s">
        <v>8796</v>
      </c>
      <c r="E1422" s="418"/>
      <c r="F1422" s="418" t="s">
        <v>8797</v>
      </c>
      <c r="G1422" s="418" t="s">
        <v>8798</v>
      </c>
      <c r="H1422" s="411" t="s">
        <v>84</v>
      </c>
      <c r="I1422" s="411">
        <v>5.0</v>
      </c>
      <c r="J1422" s="499">
        <v>45751.0</v>
      </c>
      <c r="K1422" s="411" t="s">
        <v>74</v>
      </c>
      <c r="L1422" s="418" t="s">
        <v>8684</v>
      </c>
      <c r="M1422" s="418" t="s">
        <v>8654</v>
      </c>
      <c r="N1422" s="415"/>
      <c r="O1422" s="419"/>
      <c r="P1422" s="421"/>
      <c r="Q1422" s="415"/>
      <c r="R1422" s="415"/>
      <c r="S1422" s="415"/>
      <c r="T1422" s="415"/>
      <c r="U1422" s="415"/>
      <c r="V1422" s="415"/>
      <c r="W1422" s="415"/>
      <c r="X1422" s="415"/>
      <c r="Y1422" s="415"/>
      <c r="Z1422" s="415"/>
      <c r="AA1422" s="415"/>
      <c r="AB1422" s="415"/>
      <c r="AC1422" s="415"/>
      <c r="AD1422" s="415"/>
      <c r="AE1422" s="415"/>
      <c r="AF1422" s="415"/>
      <c r="AG1422" s="415"/>
      <c r="AH1422" s="415"/>
      <c r="AI1422" s="415"/>
      <c r="AJ1422" s="415"/>
      <c r="AK1422" s="415"/>
      <c r="AL1422" s="415"/>
      <c r="AM1422" s="415"/>
      <c r="AN1422" s="415"/>
    </row>
    <row r="1423" ht="21.75" hidden="1" customHeight="1">
      <c r="A1423" s="416" t="s">
        <v>164</v>
      </c>
      <c r="B1423" s="418" t="s">
        <v>8799</v>
      </c>
      <c r="C1423" s="418"/>
      <c r="D1423" s="418" t="s">
        <v>8800</v>
      </c>
      <c r="E1423" s="418"/>
      <c r="F1423" s="418" t="s">
        <v>8801</v>
      </c>
      <c r="G1423" s="418" t="s">
        <v>8802</v>
      </c>
      <c r="H1423" s="411" t="s">
        <v>84</v>
      </c>
      <c r="I1423" s="411">
        <v>5.0</v>
      </c>
      <c r="J1423" s="499">
        <v>45745.0</v>
      </c>
      <c r="K1423" s="411" t="s">
        <v>74</v>
      </c>
      <c r="L1423" s="418" t="s">
        <v>8653</v>
      </c>
      <c r="M1423" s="418" t="s">
        <v>8654</v>
      </c>
      <c r="N1423" s="415"/>
      <c r="O1423" s="419"/>
      <c r="P1423" s="421"/>
      <c r="Q1423" s="415"/>
      <c r="R1423" s="415"/>
      <c r="S1423" s="415"/>
      <c r="T1423" s="415"/>
      <c r="U1423" s="415"/>
      <c r="V1423" s="415"/>
      <c r="W1423" s="415"/>
      <c r="X1423" s="415"/>
      <c r="Y1423" s="415"/>
      <c r="Z1423" s="415"/>
      <c r="AA1423" s="415"/>
      <c r="AB1423" s="415"/>
      <c r="AC1423" s="415"/>
      <c r="AD1423" s="415"/>
      <c r="AE1423" s="415"/>
      <c r="AF1423" s="415"/>
      <c r="AG1423" s="415"/>
      <c r="AH1423" s="415"/>
      <c r="AI1423" s="415"/>
      <c r="AJ1423" s="415"/>
      <c r="AK1423" s="415"/>
      <c r="AL1423" s="415"/>
      <c r="AM1423" s="415"/>
      <c r="AN1423" s="415"/>
    </row>
    <row r="1424" ht="21.75" hidden="1" customHeight="1">
      <c r="A1424" s="416" t="s">
        <v>164</v>
      </c>
      <c r="B1424" s="418" t="s">
        <v>8803</v>
      </c>
      <c r="C1424" s="418"/>
      <c r="D1424" s="418" t="s">
        <v>8804</v>
      </c>
      <c r="E1424" s="418"/>
      <c r="F1424" s="418" t="s">
        <v>8805</v>
      </c>
      <c r="G1424" s="418" t="s">
        <v>8806</v>
      </c>
      <c r="H1424" s="411" t="s">
        <v>84</v>
      </c>
      <c r="I1424" s="411">
        <v>5.0</v>
      </c>
      <c r="J1424" s="499">
        <v>45744.0</v>
      </c>
      <c r="K1424" s="411" t="s">
        <v>74</v>
      </c>
      <c r="L1424" s="418" t="s">
        <v>8653</v>
      </c>
      <c r="M1424" s="418" t="s">
        <v>8654</v>
      </c>
      <c r="N1424" s="415"/>
      <c r="O1424" s="419"/>
      <c r="P1424" s="421"/>
      <c r="Q1424" s="415"/>
      <c r="R1424" s="415"/>
      <c r="S1424" s="415"/>
      <c r="T1424" s="415"/>
      <c r="U1424" s="415"/>
      <c r="V1424" s="415"/>
      <c r="W1424" s="415"/>
      <c r="X1424" s="415"/>
      <c r="Y1424" s="415"/>
      <c r="Z1424" s="415"/>
      <c r="AA1424" s="415"/>
      <c r="AB1424" s="415"/>
      <c r="AC1424" s="415"/>
      <c r="AD1424" s="415"/>
      <c r="AE1424" s="415"/>
      <c r="AF1424" s="415"/>
      <c r="AG1424" s="415"/>
      <c r="AH1424" s="415"/>
      <c r="AI1424" s="415"/>
      <c r="AJ1424" s="415"/>
      <c r="AK1424" s="415"/>
      <c r="AL1424" s="415"/>
      <c r="AM1424" s="415"/>
      <c r="AN1424" s="415"/>
    </row>
    <row r="1425" ht="21.75" hidden="1" customHeight="1">
      <c r="A1425" s="416" t="s">
        <v>164</v>
      </c>
      <c r="B1425" s="418" t="s">
        <v>8807</v>
      </c>
      <c r="C1425" s="418"/>
      <c r="D1425" s="418" t="s">
        <v>8808</v>
      </c>
      <c r="E1425" s="418"/>
      <c r="F1425" s="418" t="s">
        <v>8809</v>
      </c>
      <c r="G1425" s="418" t="s">
        <v>8810</v>
      </c>
      <c r="H1425" s="411" t="s">
        <v>84</v>
      </c>
      <c r="I1425" s="411">
        <v>5.0</v>
      </c>
      <c r="J1425" s="499">
        <v>45743.0</v>
      </c>
      <c r="K1425" s="411" t="s">
        <v>74</v>
      </c>
      <c r="L1425" s="418" t="s">
        <v>8653</v>
      </c>
      <c r="M1425" s="418" t="s">
        <v>8654</v>
      </c>
      <c r="N1425" s="415"/>
      <c r="O1425" s="419"/>
      <c r="P1425" s="421"/>
      <c r="Q1425" s="415"/>
      <c r="R1425" s="415"/>
      <c r="S1425" s="415"/>
      <c r="T1425" s="415"/>
      <c r="U1425" s="415"/>
      <c r="V1425" s="415"/>
      <c r="W1425" s="415"/>
      <c r="X1425" s="415"/>
      <c r="Y1425" s="415"/>
      <c r="Z1425" s="415"/>
      <c r="AA1425" s="415"/>
      <c r="AB1425" s="415"/>
      <c r="AC1425" s="415"/>
      <c r="AD1425" s="415"/>
      <c r="AE1425" s="415"/>
      <c r="AF1425" s="415"/>
      <c r="AG1425" s="415"/>
      <c r="AH1425" s="415"/>
      <c r="AI1425" s="415"/>
      <c r="AJ1425" s="415"/>
      <c r="AK1425" s="415"/>
      <c r="AL1425" s="415"/>
      <c r="AM1425" s="415"/>
      <c r="AN1425" s="415"/>
    </row>
    <row r="1426" ht="21.75" hidden="1" customHeight="1">
      <c r="A1426" s="416" t="s">
        <v>164</v>
      </c>
      <c r="B1426" s="418" t="s">
        <v>8811</v>
      </c>
      <c r="C1426" s="418"/>
      <c r="D1426" s="418" t="s">
        <v>8812</v>
      </c>
      <c r="E1426" s="418"/>
      <c r="F1426" s="418" t="s">
        <v>8813</v>
      </c>
      <c r="G1426" s="418" t="s">
        <v>8814</v>
      </c>
      <c r="H1426" s="411" t="s">
        <v>83</v>
      </c>
      <c r="I1426" s="411">
        <v>5.0</v>
      </c>
      <c r="J1426" s="499">
        <v>45700.0</v>
      </c>
      <c r="K1426" s="411" t="s">
        <v>74</v>
      </c>
      <c r="L1426" s="418" t="s">
        <v>8653</v>
      </c>
      <c r="M1426" s="418" t="s">
        <v>8654</v>
      </c>
      <c r="N1426" s="415"/>
      <c r="O1426" s="419"/>
      <c r="P1426" s="421"/>
      <c r="Q1426" s="415"/>
      <c r="R1426" s="415"/>
      <c r="S1426" s="415"/>
      <c r="T1426" s="415"/>
      <c r="U1426" s="415"/>
      <c r="V1426" s="415"/>
      <c r="W1426" s="415"/>
      <c r="X1426" s="415"/>
      <c r="Y1426" s="415"/>
      <c r="Z1426" s="415"/>
      <c r="AA1426" s="415"/>
      <c r="AB1426" s="415"/>
      <c r="AC1426" s="415"/>
      <c r="AD1426" s="415"/>
      <c r="AE1426" s="415"/>
      <c r="AF1426" s="415"/>
      <c r="AG1426" s="415"/>
      <c r="AH1426" s="415"/>
      <c r="AI1426" s="415"/>
      <c r="AJ1426" s="415"/>
      <c r="AK1426" s="415"/>
      <c r="AL1426" s="415"/>
      <c r="AM1426" s="415"/>
      <c r="AN1426" s="415"/>
    </row>
    <row r="1427" ht="21.75" hidden="1" customHeight="1">
      <c r="A1427" s="416" t="s">
        <v>164</v>
      </c>
      <c r="B1427" s="418" t="s">
        <v>8815</v>
      </c>
      <c r="C1427" s="418"/>
      <c r="D1427" s="418" t="s">
        <v>8816</v>
      </c>
      <c r="E1427" s="418"/>
      <c r="F1427" s="418" t="s">
        <v>8817</v>
      </c>
      <c r="G1427" s="418" t="s">
        <v>8818</v>
      </c>
      <c r="H1427" s="411" t="s">
        <v>83</v>
      </c>
      <c r="I1427" s="411">
        <v>5.0</v>
      </c>
      <c r="J1427" s="499">
        <v>45670.0</v>
      </c>
      <c r="K1427" s="411" t="s">
        <v>74</v>
      </c>
      <c r="L1427" s="418" t="s">
        <v>8653</v>
      </c>
      <c r="M1427" s="418" t="s">
        <v>8654</v>
      </c>
      <c r="N1427" s="415"/>
      <c r="O1427" s="419"/>
      <c r="P1427" s="421"/>
      <c r="Q1427" s="415"/>
      <c r="R1427" s="415"/>
      <c r="S1427" s="415"/>
      <c r="T1427" s="415"/>
      <c r="U1427" s="415"/>
      <c r="V1427" s="415"/>
      <c r="W1427" s="415"/>
      <c r="X1427" s="415"/>
      <c r="Y1427" s="415"/>
      <c r="Z1427" s="415"/>
      <c r="AA1427" s="415"/>
      <c r="AB1427" s="415"/>
      <c r="AC1427" s="415"/>
      <c r="AD1427" s="415"/>
      <c r="AE1427" s="415"/>
      <c r="AF1427" s="415"/>
      <c r="AG1427" s="415"/>
      <c r="AH1427" s="415"/>
      <c r="AI1427" s="415"/>
      <c r="AJ1427" s="415"/>
      <c r="AK1427" s="415"/>
      <c r="AL1427" s="415"/>
      <c r="AM1427" s="415"/>
      <c r="AN1427" s="415"/>
    </row>
    <row r="1428" ht="21.75" hidden="1" customHeight="1">
      <c r="A1428" s="416" t="s">
        <v>164</v>
      </c>
      <c r="B1428" s="418" t="s">
        <v>8819</v>
      </c>
      <c r="C1428" s="418"/>
      <c r="D1428" s="418" t="s">
        <v>8820</v>
      </c>
      <c r="E1428" s="418"/>
      <c r="F1428" s="418" t="s">
        <v>8821</v>
      </c>
      <c r="G1428" s="418" t="s">
        <v>8822</v>
      </c>
      <c r="H1428" s="411" t="s">
        <v>83</v>
      </c>
      <c r="I1428" s="411">
        <v>5.0</v>
      </c>
      <c r="J1428" s="499">
        <v>45632.0</v>
      </c>
      <c r="K1428" s="411" t="s">
        <v>74</v>
      </c>
      <c r="L1428" s="418" t="s">
        <v>8653</v>
      </c>
      <c r="M1428" s="418" t="s">
        <v>8654</v>
      </c>
      <c r="N1428" s="415"/>
      <c r="O1428" s="419"/>
      <c r="P1428" s="421"/>
      <c r="Q1428" s="415"/>
      <c r="R1428" s="415"/>
      <c r="S1428" s="415"/>
      <c r="T1428" s="415"/>
      <c r="U1428" s="415"/>
      <c r="V1428" s="415"/>
      <c r="W1428" s="415"/>
      <c r="X1428" s="415"/>
      <c r="Y1428" s="415"/>
      <c r="Z1428" s="415"/>
      <c r="AA1428" s="415"/>
      <c r="AB1428" s="415"/>
      <c r="AC1428" s="415"/>
      <c r="AD1428" s="415"/>
      <c r="AE1428" s="415"/>
      <c r="AF1428" s="415"/>
      <c r="AG1428" s="415"/>
      <c r="AH1428" s="415"/>
      <c r="AI1428" s="415"/>
      <c r="AJ1428" s="415"/>
      <c r="AK1428" s="415"/>
      <c r="AL1428" s="415"/>
      <c r="AM1428" s="415"/>
      <c r="AN1428" s="415"/>
    </row>
    <row r="1429" ht="21.75" hidden="1" customHeight="1">
      <c r="A1429" s="416" t="s">
        <v>164</v>
      </c>
      <c r="B1429" s="448" t="s">
        <v>8823</v>
      </c>
      <c r="C1429" s="448"/>
      <c r="D1429" s="418" t="s">
        <v>8824</v>
      </c>
      <c r="E1429" s="418"/>
      <c r="F1429" s="418" t="s">
        <v>8825</v>
      </c>
      <c r="G1429" s="418" t="s">
        <v>8826</v>
      </c>
      <c r="H1429" s="411" t="s">
        <v>83</v>
      </c>
      <c r="I1429" s="411">
        <v>5.0</v>
      </c>
      <c r="J1429" s="499">
        <v>45605.0</v>
      </c>
      <c r="K1429" s="411" t="s">
        <v>74</v>
      </c>
      <c r="L1429" s="418" t="s">
        <v>8653</v>
      </c>
      <c r="M1429" s="418" t="s">
        <v>8654</v>
      </c>
      <c r="N1429" s="415"/>
      <c r="O1429" s="419"/>
      <c r="P1429" s="421"/>
      <c r="Q1429" s="415"/>
      <c r="R1429" s="415"/>
      <c r="S1429" s="415"/>
      <c r="T1429" s="415"/>
      <c r="U1429" s="415"/>
      <c r="V1429" s="415"/>
      <c r="W1429" s="415"/>
      <c r="X1429" s="415"/>
      <c r="Y1429" s="415"/>
      <c r="Z1429" s="415"/>
      <c r="AA1429" s="415"/>
      <c r="AB1429" s="415"/>
      <c r="AC1429" s="415"/>
      <c r="AD1429" s="415"/>
      <c r="AE1429" s="415"/>
      <c r="AF1429" s="415"/>
      <c r="AG1429" s="415"/>
      <c r="AH1429" s="415"/>
      <c r="AI1429" s="415"/>
      <c r="AJ1429" s="415"/>
      <c r="AK1429" s="415"/>
      <c r="AL1429" s="415"/>
      <c r="AM1429" s="415"/>
      <c r="AN1429" s="415"/>
    </row>
    <row r="1430" ht="21.75" hidden="1" customHeight="1">
      <c r="A1430" s="416" t="s">
        <v>164</v>
      </c>
      <c r="B1430" s="418" t="s">
        <v>8827</v>
      </c>
      <c r="C1430" s="418"/>
      <c r="D1430" s="418" t="s">
        <v>8828</v>
      </c>
      <c r="E1430" s="418"/>
      <c r="F1430" s="418" t="s">
        <v>8829</v>
      </c>
      <c r="G1430" s="418" t="s">
        <v>8830</v>
      </c>
      <c r="H1430" s="411" t="s">
        <v>83</v>
      </c>
      <c r="I1430" s="411">
        <v>5.0</v>
      </c>
      <c r="J1430" s="499">
        <v>45490.0</v>
      </c>
      <c r="K1430" s="411" t="s">
        <v>74</v>
      </c>
      <c r="L1430" s="418" t="s">
        <v>8653</v>
      </c>
      <c r="M1430" s="418" t="s">
        <v>8654</v>
      </c>
      <c r="N1430" s="415"/>
      <c r="O1430" s="419"/>
      <c r="P1430" s="421"/>
      <c r="Q1430" s="415"/>
      <c r="R1430" s="415"/>
      <c r="S1430" s="415"/>
      <c r="T1430" s="415"/>
      <c r="U1430" s="415"/>
      <c r="V1430" s="415"/>
      <c r="W1430" s="415"/>
      <c r="X1430" s="415"/>
      <c r="Y1430" s="415"/>
      <c r="Z1430" s="415"/>
      <c r="AA1430" s="415"/>
      <c r="AB1430" s="415"/>
      <c r="AC1430" s="415"/>
      <c r="AD1430" s="415"/>
      <c r="AE1430" s="415"/>
      <c r="AF1430" s="415"/>
      <c r="AG1430" s="415"/>
      <c r="AH1430" s="415"/>
      <c r="AI1430" s="415"/>
      <c r="AJ1430" s="415"/>
      <c r="AK1430" s="415"/>
      <c r="AL1430" s="415"/>
      <c r="AM1430" s="415"/>
      <c r="AN1430" s="415"/>
    </row>
    <row r="1431" ht="21.75" hidden="1" customHeight="1">
      <c r="A1431" s="416" t="s">
        <v>164</v>
      </c>
      <c r="B1431" s="418" t="s">
        <v>8831</v>
      </c>
      <c r="C1431" s="418"/>
      <c r="D1431" s="418" t="s">
        <v>8832</v>
      </c>
      <c r="E1431" s="418"/>
      <c r="F1431" s="418" t="s">
        <v>8833</v>
      </c>
      <c r="G1431" s="418" t="s">
        <v>8834</v>
      </c>
      <c r="H1431" s="411" t="s">
        <v>83</v>
      </c>
      <c r="I1431" s="411">
        <v>5.0</v>
      </c>
      <c r="J1431" s="499">
        <v>45659.0</v>
      </c>
      <c r="K1431" s="411" t="s">
        <v>74</v>
      </c>
      <c r="L1431" s="418" t="s">
        <v>8693</v>
      </c>
      <c r="M1431" s="418" t="s">
        <v>8654</v>
      </c>
      <c r="N1431" s="415"/>
      <c r="O1431" s="419"/>
      <c r="P1431" s="421"/>
      <c r="Q1431" s="415"/>
      <c r="R1431" s="415"/>
      <c r="S1431" s="415"/>
      <c r="T1431" s="415"/>
      <c r="U1431" s="415"/>
      <c r="V1431" s="415"/>
      <c r="W1431" s="415"/>
      <c r="X1431" s="415"/>
      <c r="Y1431" s="415"/>
      <c r="Z1431" s="415"/>
      <c r="AA1431" s="415"/>
      <c r="AB1431" s="415"/>
      <c r="AC1431" s="415"/>
      <c r="AD1431" s="415"/>
      <c r="AE1431" s="415"/>
      <c r="AF1431" s="415"/>
      <c r="AG1431" s="415"/>
      <c r="AH1431" s="415"/>
      <c r="AI1431" s="415"/>
      <c r="AJ1431" s="415"/>
      <c r="AK1431" s="415"/>
      <c r="AL1431" s="415"/>
      <c r="AM1431" s="415"/>
      <c r="AN1431" s="415"/>
    </row>
    <row r="1432" ht="21.75" hidden="1" customHeight="1">
      <c r="A1432" s="416" t="s">
        <v>164</v>
      </c>
      <c r="B1432" s="418" t="s">
        <v>8835</v>
      </c>
      <c r="C1432" s="418"/>
      <c r="D1432" s="418" t="s">
        <v>8836</v>
      </c>
      <c r="E1432" s="418"/>
      <c r="F1432" s="418" t="s">
        <v>8837</v>
      </c>
      <c r="G1432" s="418" t="s">
        <v>8838</v>
      </c>
      <c r="H1432" s="411" t="s">
        <v>86</v>
      </c>
      <c r="I1432" s="411">
        <v>5.0</v>
      </c>
      <c r="J1432" s="499">
        <v>45774.0</v>
      </c>
      <c r="K1432" s="411" t="s">
        <v>74</v>
      </c>
      <c r="L1432" s="418" t="s">
        <v>8653</v>
      </c>
      <c r="M1432" s="418" t="s">
        <v>8654</v>
      </c>
      <c r="N1432" s="415"/>
      <c r="O1432" s="419"/>
      <c r="P1432" s="421"/>
      <c r="Q1432" s="415"/>
      <c r="R1432" s="415"/>
      <c r="S1432" s="415"/>
      <c r="T1432" s="415"/>
      <c r="U1432" s="415"/>
      <c r="V1432" s="415"/>
      <c r="W1432" s="415"/>
      <c r="X1432" s="415"/>
      <c r="Y1432" s="415"/>
      <c r="Z1432" s="415"/>
      <c r="AA1432" s="415"/>
      <c r="AB1432" s="415"/>
      <c r="AC1432" s="415"/>
      <c r="AD1432" s="415"/>
      <c r="AE1432" s="415"/>
      <c r="AF1432" s="415"/>
      <c r="AG1432" s="415"/>
      <c r="AH1432" s="415"/>
      <c r="AI1432" s="415"/>
      <c r="AJ1432" s="415"/>
      <c r="AK1432" s="415"/>
      <c r="AL1432" s="415"/>
      <c r="AM1432" s="415"/>
      <c r="AN1432" s="415"/>
    </row>
    <row r="1433" ht="21.75" hidden="1" customHeight="1">
      <c r="A1433" s="416" t="s">
        <v>164</v>
      </c>
      <c r="B1433" s="418" t="s">
        <v>8839</v>
      </c>
      <c r="C1433" s="418"/>
      <c r="D1433" s="418" t="s">
        <v>8840</v>
      </c>
      <c r="E1433" s="418"/>
      <c r="F1433" s="418" t="s">
        <v>8841</v>
      </c>
      <c r="G1433" s="418" t="s">
        <v>8842</v>
      </c>
      <c r="H1433" s="411" t="s">
        <v>86</v>
      </c>
      <c r="I1433" s="411">
        <v>5.0</v>
      </c>
      <c r="J1433" s="499">
        <v>45779.0</v>
      </c>
      <c r="K1433" s="411" t="s">
        <v>74</v>
      </c>
      <c r="L1433" s="418" t="s">
        <v>8653</v>
      </c>
      <c r="M1433" s="418" t="s">
        <v>8654</v>
      </c>
      <c r="N1433" s="415"/>
      <c r="O1433" s="419"/>
      <c r="P1433" s="421"/>
      <c r="Q1433" s="415"/>
      <c r="R1433" s="415"/>
      <c r="S1433" s="415"/>
      <c r="T1433" s="415"/>
      <c r="U1433" s="415"/>
      <c r="V1433" s="415"/>
      <c r="W1433" s="415"/>
      <c r="X1433" s="415"/>
      <c r="Y1433" s="415"/>
      <c r="Z1433" s="415"/>
      <c r="AA1433" s="415"/>
      <c r="AB1433" s="415"/>
      <c r="AC1433" s="415"/>
      <c r="AD1433" s="415"/>
      <c r="AE1433" s="415"/>
      <c r="AF1433" s="415"/>
      <c r="AG1433" s="415"/>
      <c r="AH1433" s="415"/>
      <c r="AI1433" s="415"/>
      <c r="AJ1433" s="415"/>
      <c r="AK1433" s="415"/>
      <c r="AL1433" s="415"/>
      <c r="AM1433" s="415"/>
      <c r="AN1433" s="415"/>
    </row>
    <row r="1434" ht="21.75" hidden="1" customHeight="1">
      <c r="A1434" s="416" t="s">
        <v>164</v>
      </c>
      <c r="B1434" s="418" t="s">
        <v>8843</v>
      </c>
      <c r="C1434" s="418"/>
      <c r="D1434" s="418" t="s">
        <v>8844</v>
      </c>
      <c r="E1434" s="418"/>
      <c r="F1434" s="418" t="s">
        <v>8845</v>
      </c>
      <c r="G1434" s="418" t="s">
        <v>8846</v>
      </c>
      <c r="H1434" s="411" t="s">
        <v>86</v>
      </c>
      <c r="I1434" s="411">
        <v>5.0</v>
      </c>
      <c r="J1434" s="499">
        <v>45747.0</v>
      </c>
      <c r="K1434" s="411" t="s">
        <v>74</v>
      </c>
      <c r="L1434" s="418" t="s">
        <v>8653</v>
      </c>
      <c r="M1434" s="418" t="s">
        <v>8654</v>
      </c>
      <c r="N1434" s="415"/>
      <c r="O1434" s="419"/>
      <c r="P1434" s="421"/>
      <c r="Q1434" s="415"/>
      <c r="R1434" s="415"/>
      <c r="S1434" s="415"/>
      <c r="T1434" s="415"/>
      <c r="U1434" s="415"/>
      <c r="V1434" s="415"/>
      <c r="W1434" s="415"/>
      <c r="X1434" s="415"/>
      <c r="Y1434" s="415"/>
      <c r="Z1434" s="415"/>
      <c r="AA1434" s="415"/>
      <c r="AB1434" s="415"/>
      <c r="AC1434" s="415"/>
      <c r="AD1434" s="415"/>
      <c r="AE1434" s="415"/>
      <c r="AF1434" s="415"/>
      <c r="AG1434" s="415"/>
      <c r="AH1434" s="415"/>
      <c r="AI1434" s="415"/>
      <c r="AJ1434" s="415"/>
      <c r="AK1434" s="415"/>
      <c r="AL1434" s="415"/>
      <c r="AM1434" s="415"/>
      <c r="AN1434" s="415"/>
    </row>
    <row r="1435" ht="21.75" hidden="1" customHeight="1">
      <c r="A1435" s="416" t="s">
        <v>164</v>
      </c>
      <c r="B1435" s="418" t="s">
        <v>8847</v>
      </c>
      <c r="C1435" s="418"/>
      <c r="D1435" s="418" t="s">
        <v>8848</v>
      </c>
      <c r="E1435" s="418"/>
      <c r="F1435" s="418" t="s">
        <v>8849</v>
      </c>
      <c r="G1435" s="418" t="s">
        <v>8850</v>
      </c>
      <c r="H1435" s="411" t="s">
        <v>86</v>
      </c>
      <c r="I1435" s="411">
        <v>5.0</v>
      </c>
      <c r="J1435" s="499">
        <v>45767.0</v>
      </c>
      <c r="K1435" s="411" t="s">
        <v>74</v>
      </c>
      <c r="L1435" s="418" t="s">
        <v>8653</v>
      </c>
      <c r="M1435" s="418" t="s">
        <v>8654</v>
      </c>
      <c r="N1435" s="415"/>
      <c r="O1435" s="419"/>
      <c r="P1435" s="421"/>
      <c r="Q1435" s="415"/>
      <c r="R1435" s="415"/>
      <c r="S1435" s="415"/>
      <c r="T1435" s="415"/>
      <c r="U1435" s="415"/>
      <c r="V1435" s="415"/>
      <c r="W1435" s="415"/>
      <c r="X1435" s="415"/>
      <c r="Y1435" s="415"/>
      <c r="Z1435" s="415"/>
      <c r="AA1435" s="415"/>
      <c r="AB1435" s="415"/>
      <c r="AC1435" s="415"/>
      <c r="AD1435" s="415"/>
      <c r="AE1435" s="415"/>
      <c r="AF1435" s="415"/>
      <c r="AG1435" s="415"/>
      <c r="AH1435" s="415"/>
      <c r="AI1435" s="415"/>
      <c r="AJ1435" s="415"/>
      <c r="AK1435" s="415"/>
      <c r="AL1435" s="415"/>
      <c r="AM1435" s="415"/>
      <c r="AN1435" s="415"/>
    </row>
    <row r="1436" ht="21.75" hidden="1" customHeight="1">
      <c r="A1436" s="416" t="s">
        <v>164</v>
      </c>
      <c r="B1436" s="418" t="s">
        <v>8851</v>
      </c>
      <c r="C1436" s="418"/>
      <c r="D1436" s="418" t="s">
        <v>8852</v>
      </c>
      <c r="E1436" s="418"/>
      <c r="F1436" s="418" t="s">
        <v>8853</v>
      </c>
      <c r="G1436" s="418" t="s">
        <v>8854</v>
      </c>
      <c r="H1436" s="411" t="s">
        <v>86</v>
      </c>
      <c r="I1436" s="411">
        <v>5.0</v>
      </c>
      <c r="J1436" s="499">
        <v>45652.0</v>
      </c>
      <c r="K1436" s="411" t="s">
        <v>74</v>
      </c>
      <c r="L1436" s="418" t="s">
        <v>8653</v>
      </c>
      <c r="M1436" s="418" t="s">
        <v>8654</v>
      </c>
      <c r="N1436" s="415"/>
      <c r="O1436" s="419"/>
      <c r="P1436" s="421"/>
      <c r="Q1436" s="415"/>
      <c r="R1436" s="415"/>
      <c r="S1436" s="415"/>
      <c r="T1436" s="415"/>
      <c r="U1436" s="415"/>
      <c r="V1436" s="415"/>
      <c r="W1436" s="415"/>
      <c r="X1436" s="415"/>
      <c r="Y1436" s="415"/>
      <c r="Z1436" s="415"/>
      <c r="AA1436" s="415"/>
      <c r="AB1436" s="415"/>
      <c r="AC1436" s="415"/>
      <c r="AD1436" s="415"/>
      <c r="AE1436" s="415"/>
      <c r="AF1436" s="415"/>
      <c r="AG1436" s="415"/>
      <c r="AH1436" s="415"/>
      <c r="AI1436" s="415"/>
      <c r="AJ1436" s="415"/>
      <c r="AK1436" s="415"/>
      <c r="AL1436" s="415"/>
      <c r="AM1436" s="415"/>
      <c r="AN1436" s="415"/>
    </row>
    <row r="1437" ht="21.75" hidden="1" customHeight="1">
      <c r="A1437" s="416" t="s">
        <v>164</v>
      </c>
      <c r="B1437" s="418" t="s">
        <v>8855</v>
      </c>
      <c r="C1437" s="418"/>
      <c r="D1437" s="418" t="s">
        <v>8856</v>
      </c>
      <c r="E1437" s="418"/>
      <c r="F1437" s="418" t="s">
        <v>8857</v>
      </c>
      <c r="G1437" s="418" t="s">
        <v>8858</v>
      </c>
      <c r="H1437" s="411" t="s">
        <v>86</v>
      </c>
      <c r="I1437" s="411">
        <v>5.0</v>
      </c>
      <c r="J1437" s="499">
        <v>45759.0</v>
      </c>
      <c r="K1437" s="411" t="s">
        <v>74</v>
      </c>
      <c r="L1437" s="418" t="s">
        <v>8653</v>
      </c>
      <c r="M1437" s="418" t="s">
        <v>8654</v>
      </c>
      <c r="N1437" s="415"/>
      <c r="O1437" s="419"/>
      <c r="P1437" s="421"/>
      <c r="Q1437" s="415"/>
      <c r="R1437" s="415"/>
      <c r="S1437" s="415"/>
      <c r="T1437" s="415"/>
      <c r="U1437" s="415"/>
      <c r="V1437" s="415"/>
      <c r="W1437" s="415"/>
      <c r="X1437" s="415"/>
      <c r="Y1437" s="415"/>
      <c r="Z1437" s="415"/>
      <c r="AA1437" s="415"/>
      <c r="AB1437" s="415"/>
      <c r="AC1437" s="415"/>
      <c r="AD1437" s="415"/>
      <c r="AE1437" s="415"/>
      <c r="AF1437" s="415"/>
      <c r="AG1437" s="415"/>
      <c r="AH1437" s="415"/>
      <c r="AI1437" s="415"/>
      <c r="AJ1437" s="415"/>
      <c r="AK1437" s="415"/>
      <c r="AL1437" s="415"/>
      <c r="AM1437" s="415"/>
      <c r="AN1437" s="415"/>
    </row>
    <row r="1438" ht="21.75" hidden="1" customHeight="1">
      <c r="A1438" s="416" t="s">
        <v>164</v>
      </c>
      <c r="B1438" s="418" t="s">
        <v>8859</v>
      </c>
      <c r="C1438" s="418"/>
      <c r="D1438" s="418" t="s">
        <v>8860</v>
      </c>
      <c r="E1438" s="418"/>
      <c r="F1438" s="418" t="s">
        <v>8861</v>
      </c>
      <c r="G1438" s="418" t="s">
        <v>8862</v>
      </c>
      <c r="H1438" s="411" t="s">
        <v>86</v>
      </c>
      <c r="I1438" s="411">
        <v>5.0</v>
      </c>
      <c r="J1438" s="499">
        <v>45758.0</v>
      </c>
      <c r="K1438" s="411" t="s">
        <v>74</v>
      </c>
      <c r="L1438" s="418" t="s">
        <v>8653</v>
      </c>
      <c r="M1438" s="418" t="s">
        <v>8654</v>
      </c>
      <c r="N1438" s="415"/>
      <c r="O1438" s="419"/>
      <c r="P1438" s="421"/>
      <c r="Q1438" s="415"/>
      <c r="R1438" s="415"/>
      <c r="S1438" s="415"/>
      <c r="T1438" s="415"/>
      <c r="U1438" s="415"/>
      <c r="V1438" s="415"/>
      <c r="W1438" s="415"/>
      <c r="X1438" s="415"/>
      <c r="Y1438" s="415"/>
      <c r="Z1438" s="415"/>
      <c r="AA1438" s="415"/>
      <c r="AB1438" s="415"/>
      <c r="AC1438" s="415"/>
      <c r="AD1438" s="415"/>
      <c r="AE1438" s="415"/>
      <c r="AF1438" s="415"/>
      <c r="AG1438" s="415"/>
      <c r="AH1438" s="415"/>
      <c r="AI1438" s="415"/>
      <c r="AJ1438" s="415"/>
      <c r="AK1438" s="415"/>
      <c r="AL1438" s="415"/>
      <c r="AM1438" s="415"/>
      <c r="AN1438" s="415"/>
    </row>
    <row r="1439" ht="21.75" hidden="1" customHeight="1">
      <c r="A1439" s="416" t="s">
        <v>164</v>
      </c>
      <c r="B1439" s="418" t="s">
        <v>8863</v>
      </c>
      <c r="C1439" s="418"/>
      <c r="D1439" s="418" t="s">
        <v>8864</v>
      </c>
      <c r="E1439" s="418"/>
      <c r="F1439" s="418" t="s">
        <v>8865</v>
      </c>
      <c r="G1439" s="418" t="s">
        <v>8866</v>
      </c>
      <c r="H1439" s="411" t="s">
        <v>86</v>
      </c>
      <c r="I1439" s="411">
        <v>5.0</v>
      </c>
      <c r="J1439" s="499">
        <v>45757.0</v>
      </c>
      <c r="K1439" s="411" t="s">
        <v>74</v>
      </c>
      <c r="L1439" s="418" t="s">
        <v>8653</v>
      </c>
      <c r="M1439" s="418" t="s">
        <v>8654</v>
      </c>
      <c r="N1439" s="415"/>
      <c r="O1439" s="419"/>
      <c r="P1439" s="421"/>
      <c r="Q1439" s="415"/>
      <c r="R1439" s="415"/>
      <c r="S1439" s="415"/>
      <c r="T1439" s="415"/>
      <c r="U1439" s="415"/>
      <c r="V1439" s="415"/>
      <c r="W1439" s="415"/>
      <c r="X1439" s="415"/>
      <c r="Y1439" s="415"/>
      <c r="Z1439" s="415"/>
      <c r="AA1439" s="415"/>
      <c r="AB1439" s="415"/>
      <c r="AC1439" s="415"/>
      <c r="AD1439" s="415"/>
      <c r="AE1439" s="415"/>
      <c r="AF1439" s="415"/>
      <c r="AG1439" s="415"/>
      <c r="AH1439" s="415"/>
      <c r="AI1439" s="415"/>
      <c r="AJ1439" s="415"/>
      <c r="AK1439" s="415"/>
      <c r="AL1439" s="415"/>
      <c r="AM1439" s="415"/>
      <c r="AN1439" s="415"/>
    </row>
    <row r="1440" ht="21.75" hidden="1" customHeight="1">
      <c r="A1440" s="416" t="s">
        <v>164</v>
      </c>
      <c r="B1440" s="448" t="s">
        <v>8867</v>
      </c>
      <c r="C1440" s="448"/>
      <c r="D1440" s="448" t="s">
        <v>8868</v>
      </c>
      <c r="E1440" s="448"/>
      <c r="F1440" s="448" t="s">
        <v>8869</v>
      </c>
      <c r="G1440" s="448" t="s">
        <v>8870</v>
      </c>
      <c r="H1440" s="411" t="s">
        <v>86</v>
      </c>
      <c r="I1440" s="411">
        <v>5.0</v>
      </c>
      <c r="J1440" s="499">
        <v>45756.0</v>
      </c>
      <c r="K1440" s="411" t="s">
        <v>74</v>
      </c>
      <c r="L1440" s="418" t="s">
        <v>8653</v>
      </c>
      <c r="M1440" s="418" t="s">
        <v>8654</v>
      </c>
      <c r="N1440" s="415"/>
      <c r="O1440" s="419"/>
      <c r="P1440" s="421"/>
      <c r="Q1440" s="415"/>
      <c r="R1440" s="415"/>
      <c r="S1440" s="415"/>
      <c r="T1440" s="415"/>
      <c r="U1440" s="415"/>
      <c r="V1440" s="415"/>
      <c r="W1440" s="415"/>
      <c r="X1440" s="415"/>
      <c r="Y1440" s="415"/>
      <c r="Z1440" s="415"/>
      <c r="AA1440" s="415"/>
      <c r="AB1440" s="415"/>
      <c r="AC1440" s="415"/>
      <c r="AD1440" s="415"/>
      <c r="AE1440" s="415"/>
      <c r="AF1440" s="415"/>
      <c r="AG1440" s="415"/>
      <c r="AH1440" s="415"/>
      <c r="AI1440" s="415"/>
      <c r="AJ1440" s="415"/>
      <c r="AK1440" s="415"/>
      <c r="AL1440" s="415"/>
      <c r="AM1440" s="415"/>
      <c r="AN1440" s="415"/>
    </row>
    <row r="1441" ht="21.75" hidden="1" customHeight="1">
      <c r="A1441" s="416" t="s">
        <v>164</v>
      </c>
      <c r="B1441" s="418" t="s">
        <v>8871</v>
      </c>
      <c r="C1441" s="418"/>
      <c r="D1441" s="418" t="s">
        <v>8872</v>
      </c>
      <c r="E1441" s="418"/>
      <c r="F1441" s="418" t="s">
        <v>8873</v>
      </c>
      <c r="G1441" s="418" t="s">
        <v>8874</v>
      </c>
      <c r="H1441" s="411" t="s">
        <v>86</v>
      </c>
      <c r="I1441" s="411">
        <v>5.0</v>
      </c>
      <c r="J1441" s="499">
        <v>45646.0</v>
      </c>
      <c r="K1441" s="411" t="s">
        <v>74</v>
      </c>
      <c r="L1441" s="418" t="s">
        <v>8653</v>
      </c>
      <c r="M1441" s="418" t="s">
        <v>8654</v>
      </c>
      <c r="N1441" s="415"/>
      <c r="O1441" s="419"/>
      <c r="P1441" s="421"/>
      <c r="Q1441" s="415"/>
      <c r="R1441" s="415"/>
      <c r="S1441" s="415"/>
      <c r="T1441" s="415"/>
      <c r="U1441" s="415"/>
      <c r="V1441" s="415"/>
      <c r="W1441" s="415"/>
      <c r="X1441" s="415"/>
      <c r="Y1441" s="415"/>
      <c r="Z1441" s="415"/>
      <c r="AA1441" s="415"/>
      <c r="AB1441" s="415"/>
      <c r="AC1441" s="415"/>
      <c r="AD1441" s="415"/>
      <c r="AE1441" s="415"/>
      <c r="AF1441" s="415"/>
      <c r="AG1441" s="415"/>
      <c r="AH1441" s="415"/>
      <c r="AI1441" s="415"/>
      <c r="AJ1441" s="415"/>
      <c r="AK1441" s="415"/>
      <c r="AL1441" s="415"/>
      <c r="AM1441" s="415"/>
      <c r="AN1441" s="415"/>
    </row>
    <row r="1442" ht="21.75" hidden="1" customHeight="1">
      <c r="A1442" s="416" t="s">
        <v>164</v>
      </c>
      <c r="B1442" s="418" t="s">
        <v>8875</v>
      </c>
      <c r="C1442" s="418"/>
      <c r="D1442" s="418" t="s">
        <v>8876</v>
      </c>
      <c r="E1442" s="418"/>
      <c r="F1442" s="418" t="s">
        <v>8877</v>
      </c>
      <c r="G1442" s="418" t="s">
        <v>8878</v>
      </c>
      <c r="H1442" s="411" t="s">
        <v>86</v>
      </c>
      <c r="I1442" s="411">
        <v>5.0</v>
      </c>
      <c r="J1442" s="499">
        <v>45738.0</v>
      </c>
      <c r="K1442" s="411" t="s">
        <v>74</v>
      </c>
      <c r="L1442" s="418" t="s">
        <v>8653</v>
      </c>
      <c r="M1442" s="418" t="s">
        <v>8654</v>
      </c>
      <c r="N1442" s="415"/>
      <c r="O1442" s="419"/>
      <c r="P1442" s="421"/>
      <c r="Q1442" s="415"/>
      <c r="R1442" s="415"/>
      <c r="S1442" s="415"/>
      <c r="T1442" s="415"/>
      <c r="U1442" s="415"/>
      <c r="V1442" s="415"/>
      <c r="W1442" s="415"/>
      <c r="X1442" s="415"/>
      <c r="Y1442" s="415"/>
      <c r="Z1442" s="415"/>
      <c r="AA1442" s="415"/>
      <c r="AB1442" s="415"/>
      <c r="AC1442" s="415"/>
      <c r="AD1442" s="415"/>
      <c r="AE1442" s="415"/>
      <c r="AF1442" s="415"/>
      <c r="AG1442" s="415"/>
      <c r="AH1442" s="415"/>
      <c r="AI1442" s="415"/>
      <c r="AJ1442" s="415"/>
      <c r="AK1442" s="415"/>
      <c r="AL1442" s="415"/>
      <c r="AM1442" s="415"/>
      <c r="AN1442" s="415"/>
    </row>
    <row r="1443" ht="21.75" hidden="1" customHeight="1">
      <c r="A1443" s="416" t="s">
        <v>164</v>
      </c>
      <c r="B1443" s="418" t="s">
        <v>8879</v>
      </c>
      <c r="C1443" s="418"/>
      <c r="D1443" s="418" t="s">
        <v>8880</v>
      </c>
      <c r="E1443" s="418"/>
      <c r="F1443" s="418" t="s">
        <v>8881</v>
      </c>
      <c r="G1443" s="418" t="s">
        <v>8882</v>
      </c>
      <c r="H1443" s="411" t="s">
        <v>86</v>
      </c>
      <c r="I1443" s="411">
        <v>5.0</v>
      </c>
      <c r="J1443" s="499">
        <v>45739.0</v>
      </c>
      <c r="K1443" s="411" t="s">
        <v>74</v>
      </c>
      <c r="L1443" s="418" t="s">
        <v>8653</v>
      </c>
      <c r="M1443" s="418" t="s">
        <v>8654</v>
      </c>
      <c r="N1443" s="415"/>
      <c r="O1443" s="419"/>
      <c r="P1443" s="421"/>
      <c r="Q1443" s="415"/>
      <c r="R1443" s="415"/>
      <c r="S1443" s="415"/>
      <c r="T1443" s="415"/>
      <c r="U1443" s="415"/>
      <c r="V1443" s="415"/>
      <c r="W1443" s="415"/>
      <c r="X1443" s="415"/>
      <c r="Y1443" s="415"/>
      <c r="Z1443" s="415"/>
      <c r="AA1443" s="415"/>
      <c r="AB1443" s="415"/>
      <c r="AC1443" s="415"/>
      <c r="AD1443" s="415"/>
      <c r="AE1443" s="415"/>
      <c r="AF1443" s="415"/>
      <c r="AG1443" s="415"/>
      <c r="AH1443" s="415"/>
      <c r="AI1443" s="415"/>
      <c r="AJ1443" s="415"/>
      <c r="AK1443" s="415"/>
      <c r="AL1443" s="415"/>
      <c r="AM1443" s="415"/>
      <c r="AN1443" s="415"/>
    </row>
    <row r="1444" ht="21.75" hidden="1" customHeight="1">
      <c r="A1444" s="416" t="s">
        <v>164</v>
      </c>
      <c r="B1444" s="418" t="s">
        <v>8883</v>
      </c>
      <c r="C1444" s="418"/>
      <c r="D1444" s="418" t="s">
        <v>8884</v>
      </c>
      <c r="E1444" s="418"/>
      <c r="F1444" s="418" t="s">
        <v>8885</v>
      </c>
      <c r="G1444" s="418" t="s">
        <v>8886</v>
      </c>
      <c r="H1444" s="411" t="s">
        <v>86</v>
      </c>
      <c r="I1444" s="411">
        <v>5.0</v>
      </c>
      <c r="J1444" s="499">
        <v>45735.0</v>
      </c>
      <c r="K1444" s="411" t="s">
        <v>74</v>
      </c>
      <c r="L1444" s="418" t="s">
        <v>8653</v>
      </c>
      <c r="M1444" s="418" t="s">
        <v>8654</v>
      </c>
      <c r="N1444" s="415"/>
      <c r="O1444" s="419"/>
      <c r="P1444" s="421"/>
      <c r="Q1444" s="415"/>
      <c r="R1444" s="415"/>
      <c r="S1444" s="415"/>
      <c r="T1444" s="415"/>
      <c r="U1444" s="415"/>
      <c r="V1444" s="415"/>
      <c r="W1444" s="415"/>
      <c r="X1444" s="415"/>
      <c r="Y1444" s="415"/>
      <c r="Z1444" s="415"/>
      <c r="AA1444" s="415"/>
      <c r="AB1444" s="415"/>
      <c r="AC1444" s="415"/>
      <c r="AD1444" s="415"/>
      <c r="AE1444" s="415"/>
      <c r="AF1444" s="415"/>
      <c r="AG1444" s="415"/>
      <c r="AH1444" s="415"/>
      <c r="AI1444" s="415"/>
      <c r="AJ1444" s="415"/>
      <c r="AK1444" s="415"/>
      <c r="AL1444" s="415"/>
      <c r="AM1444" s="415"/>
      <c r="AN1444" s="415"/>
    </row>
    <row r="1445" ht="21.75" hidden="1" customHeight="1">
      <c r="A1445" s="416" t="s">
        <v>164</v>
      </c>
      <c r="B1445" s="418" t="s">
        <v>8887</v>
      </c>
      <c r="C1445" s="418"/>
      <c r="D1445" s="418" t="s">
        <v>8888</v>
      </c>
      <c r="E1445" s="418"/>
      <c r="F1445" s="418" t="s">
        <v>8889</v>
      </c>
      <c r="G1445" s="418" t="s">
        <v>8890</v>
      </c>
      <c r="H1445" s="411" t="s">
        <v>86</v>
      </c>
      <c r="I1445" s="411">
        <v>5.0</v>
      </c>
      <c r="J1445" s="499">
        <v>45724.0</v>
      </c>
      <c r="K1445" s="411" t="s">
        <v>74</v>
      </c>
      <c r="L1445" s="418" t="s">
        <v>8653</v>
      </c>
      <c r="M1445" s="418" t="s">
        <v>8654</v>
      </c>
      <c r="N1445" s="415"/>
      <c r="O1445" s="419"/>
      <c r="P1445" s="421"/>
      <c r="Q1445" s="415"/>
      <c r="R1445" s="415"/>
      <c r="S1445" s="415"/>
      <c r="T1445" s="415"/>
      <c r="U1445" s="415"/>
      <c r="V1445" s="415"/>
      <c r="W1445" s="415"/>
      <c r="X1445" s="415"/>
      <c r="Y1445" s="415"/>
      <c r="Z1445" s="415"/>
      <c r="AA1445" s="415"/>
      <c r="AB1445" s="415"/>
      <c r="AC1445" s="415"/>
      <c r="AD1445" s="415"/>
      <c r="AE1445" s="415"/>
      <c r="AF1445" s="415"/>
      <c r="AG1445" s="415"/>
      <c r="AH1445" s="415"/>
      <c r="AI1445" s="415"/>
      <c r="AJ1445" s="415"/>
      <c r="AK1445" s="415"/>
      <c r="AL1445" s="415"/>
      <c r="AM1445" s="415"/>
      <c r="AN1445" s="415"/>
    </row>
    <row r="1446" ht="21.75" hidden="1" customHeight="1">
      <c r="A1446" s="416" t="s">
        <v>164</v>
      </c>
      <c r="B1446" s="418" t="s">
        <v>8891</v>
      </c>
      <c r="C1446" s="418"/>
      <c r="D1446" s="418" t="s">
        <v>8892</v>
      </c>
      <c r="E1446" s="418"/>
      <c r="F1446" s="418" t="s">
        <v>8893</v>
      </c>
      <c r="G1446" s="418" t="s">
        <v>8894</v>
      </c>
      <c r="H1446" s="411" t="s">
        <v>86</v>
      </c>
      <c r="I1446" s="411">
        <v>5.0</v>
      </c>
      <c r="J1446" s="499">
        <v>45703.0</v>
      </c>
      <c r="K1446" s="411" t="s">
        <v>74</v>
      </c>
      <c r="L1446" s="418" t="s">
        <v>8653</v>
      </c>
      <c r="M1446" s="418" t="s">
        <v>8654</v>
      </c>
      <c r="N1446" s="415"/>
      <c r="O1446" s="419"/>
      <c r="P1446" s="421"/>
      <c r="Q1446" s="415"/>
      <c r="R1446" s="415"/>
      <c r="S1446" s="415"/>
      <c r="T1446" s="415"/>
      <c r="U1446" s="415"/>
      <c r="V1446" s="415"/>
      <c r="W1446" s="415"/>
      <c r="X1446" s="415"/>
      <c r="Y1446" s="415"/>
      <c r="Z1446" s="415"/>
      <c r="AA1446" s="415"/>
      <c r="AB1446" s="415"/>
      <c r="AC1446" s="415"/>
      <c r="AD1446" s="415"/>
      <c r="AE1446" s="415"/>
      <c r="AF1446" s="415"/>
      <c r="AG1446" s="415"/>
      <c r="AH1446" s="415"/>
      <c r="AI1446" s="415"/>
      <c r="AJ1446" s="415"/>
      <c r="AK1446" s="415"/>
      <c r="AL1446" s="415"/>
      <c r="AM1446" s="415"/>
      <c r="AN1446" s="415"/>
    </row>
    <row r="1447" ht="21.75" hidden="1" customHeight="1">
      <c r="A1447" s="416" t="s">
        <v>164</v>
      </c>
      <c r="B1447" s="418" t="s">
        <v>8895</v>
      </c>
      <c r="C1447" s="418"/>
      <c r="D1447" s="418" t="s">
        <v>8896</v>
      </c>
      <c r="E1447" s="418"/>
      <c r="F1447" s="418" t="s">
        <v>8897</v>
      </c>
      <c r="G1447" s="418" t="s">
        <v>8898</v>
      </c>
      <c r="H1447" s="411" t="s">
        <v>86</v>
      </c>
      <c r="I1447" s="411">
        <v>5.0</v>
      </c>
      <c r="J1447" s="499">
        <v>45707.0</v>
      </c>
      <c r="K1447" s="411" t="s">
        <v>74</v>
      </c>
      <c r="L1447" s="418" t="s">
        <v>8653</v>
      </c>
      <c r="M1447" s="418" t="s">
        <v>8654</v>
      </c>
      <c r="N1447" s="415"/>
      <c r="O1447" s="419"/>
      <c r="P1447" s="421"/>
      <c r="Q1447" s="415"/>
      <c r="R1447" s="415"/>
      <c r="S1447" s="415"/>
      <c r="T1447" s="415"/>
      <c r="U1447" s="415"/>
      <c r="V1447" s="415"/>
      <c r="W1447" s="415"/>
      <c r="X1447" s="415"/>
      <c r="Y1447" s="415"/>
      <c r="Z1447" s="415"/>
      <c r="AA1447" s="415"/>
      <c r="AB1447" s="415"/>
      <c r="AC1447" s="415"/>
      <c r="AD1447" s="415"/>
      <c r="AE1447" s="415"/>
      <c r="AF1447" s="415"/>
      <c r="AG1447" s="415"/>
      <c r="AH1447" s="415"/>
      <c r="AI1447" s="415"/>
      <c r="AJ1447" s="415"/>
      <c r="AK1447" s="415"/>
      <c r="AL1447" s="415"/>
      <c r="AM1447" s="415"/>
      <c r="AN1447" s="415"/>
    </row>
    <row r="1448" ht="21.75" hidden="1" customHeight="1">
      <c r="A1448" s="416" t="s">
        <v>164</v>
      </c>
      <c r="B1448" s="418" t="s">
        <v>8899</v>
      </c>
      <c r="C1448" s="418"/>
      <c r="D1448" s="418" t="s">
        <v>8900</v>
      </c>
      <c r="E1448" s="418"/>
      <c r="F1448" s="418" t="s">
        <v>8901</v>
      </c>
      <c r="G1448" s="418" t="s">
        <v>8902</v>
      </c>
      <c r="H1448" s="411" t="s">
        <v>86</v>
      </c>
      <c r="I1448" s="411">
        <v>5.0</v>
      </c>
      <c r="J1448" s="499">
        <v>45707.0</v>
      </c>
      <c r="K1448" s="411" t="s">
        <v>74</v>
      </c>
      <c r="L1448" s="418" t="s">
        <v>8684</v>
      </c>
      <c r="M1448" s="418" t="s">
        <v>8654</v>
      </c>
      <c r="N1448" s="415"/>
      <c r="O1448" s="419"/>
      <c r="P1448" s="421"/>
      <c r="Q1448" s="415"/>
      <c r="R1448" s="415"/>
      <c r="S1448" s="415"/>
      <c r="T1448" s="415"/>
      <c r="U1448" s="415"/>
      <c r="V1448" s="415"/>
      <c r="W1448" s="415"/>
      <c r="X1448" s="415"/>
      <c r="Y1448" s="415"/>
      <c r="Z1448" s="415"/>
      <c r="AA1448" s="415"/>
      <c r="AB1448" s="415"/>
      <c r="AC1448" s="415"/>
      <c r="AD1448" s="415"/>
      <c r="AE1448" s="415"/>
      <c r="AF1448" s="415"/>
      <c r="AG1448" s="415"/>
      <c r="AH1448" s="415"/>
      <c r="AI1448" s="415"/>
      <c r="AJ1448" s="415"/>
      <c r="AK1448" s="415"/>
      <c r="AL1448" s="415"/>
      <c r="AM1448" s="415"/>
      <c r="AN1448" s="415"/>
    </row>
    <row r="1449" ht="21.75" hidden="1" customHeight="1">
      <c r="A1449" s="416" t="s">
        <v>164</v>
      </c>
      <c r="B1449" s="418" t="s">
        <v>8903</v>
      </c>
      <c r="C1449" s="418"/>
      <c r="D1449" s="418" t="s">
        <v>8904</v>
      </c>
      <c r="E1449" s="418"/>
      <c r="F1449" s="418" t="s">
        <v>8905</v>
      </c>
      <c r="G1449" s="418" t="s">
        <v>8906</v>
      </c>
      <c r="H1449" s="411" t="s">
        <v>86</v>
      </c>
      <c r="I1449" s="411">
        <v>5.0</v>
      </c>
      <c r="J1449" s="499">
        <v>45669.0</v>
      </c>
      <c r="K1449" s="411" t="s">
        <v>74</v>
      </c>
      <c r="L1449" s="418" t="s">
        <v>8653</v>
      </c>
      <c r="M1449" s="418" t="s">
        <v>8654</v>
      </c>
      <c r="N1449" s="415"/>
      <c r="O1449" s="419"/>
      <c r="P1449" s="421"/>
      <c r="Q1449" s="415"/>
      <c r="R1449" s="415"/>
      <c r="S1449" s="415"/>
      <c r="T1449" s="415"/>
      <c r="U1449" s="415"/>
      <c r="V1449" s="415"/>
      <c r="W1449" s="415"/>
      <c r="X1449" s="415"/>
      <c r="Y1449" s="415"/>
      <c r="Z1449" s="415"/>
      <c r="AA1449" s="415"/>
      <c r="AB1449" s="415"/>
      <c r="AC1449" s="415"/>
      <c r="AD1449" s="415"/>
      <c r="AE1449" s="415"/>
      <c r="AF1449" s="415"/>
      <c r="AG1449" s="415"/>
      <c r="AH1449" s="415"/>
      <c r="AI1449" s="415"/>
      <c r="AJ1449" s="415"/>
      <c r="AK1449" s="415"/>
      <c r="AL1449" s="415"/>
      <c r="AM1449" s="415"/>
      <c r="AN1449" s="415"/>
    </row>
    <row r="1450" ht="21.75" hidden="1" customHeight="1">
      <c r="A1450" s="416" t="s">
        <v>164</v>
      </c>
      <c r="B1450" s="418" t="s">
        <v>8907</v>
      </c>
      <c r="C1450" s="418"/>
      <c r="D1450" s="418" t="s">
        <v>8908</v>
      </c>
      <c r="E1450" s="418"/>
      <c r="F1450" s="418" t="s">
        <v>8909</v>
      </c>
      <c r="G1450" s="418" t="s">
        <v>8910</v>
      </c>
      <c r="H1450" s="411" t="s">
        <v>78</v>
      </c>
      <c r="I1450" s="411">
        <v>5.0</v>
      </c>
      <c r="J1450" s="499">
        <v>45641.0</v>
      </c>
      <c r="K1450" s="411" t="s">
        <v>74</v>
      </c>
      <c r="L1450" s="418" t="s">
        <v>8911</v>
      </c>
      <c r="M1450" s="418" t="s">
        <v>8654</v>
      </c>
      <c r="N1450" s="415"/>
      <c r="O1450" s="419"/>
      <c r="P1450" s="421"/>
      <c r="Q1450" s="415"/>
      <c r="R1450" s="415"/>
      <c r="S1450" s="415"/>
      <c r="T1450" s="415"/>
      <c r="U1450" s="415"/>
      <c r="V1450" s="415"/>
      <c r="W1450" s="415"/>
      <c r="X1450" s="415"/>
      <c r="Y1450" s="415"/>
      <c r="Z1450" s="415"/>
      <c r="AA1450" s="415"/>
      <c r="AB1450" s="415"/>
      <c r="AC1450" s="415"/>
      <c r="AD1450" s="415"/>
      <c r="AE1450" s="415"/>
      <c r="AF1450" s="415"/>
      <c r="AG1450" s="415"/>
      <c r="AH1450" s="415"/>
      <c r="AI1450" s="415"/>
      <c r="AJ1450" s="415"/>
      <c r="AK1450" s="415"/>
      <c r="AL1450" s="415"/>
      <c r="AM1450" s="415"/>
      <c r="AN1450" s="415"/>
    </row>
    <row r="1451" ht="21.75" hidden="1" customHeight="1">
      <c r="A1451" s="416" t="s">
        <v>164</v>
      </c>
      <c r="B1451" s="418" t="s">
        <v>8912</v>
      </c>
      <c r="C1451" s="418"/>
      <c r="D1451" s="418" t="s">
        <v>8913</v>
      </c>
      <c r="E1451" s="418"/>
      <c r="F1451" s="418" t="s">
        <v>8914</v>
      </c>
      <c r="G1451" s="418" t="s">
        <v>8915</v>
      </c>
      <c r="H1451" s="411" t="s">
        <v>78</v>
      </c>
      <c r="I1451" s="411">
        <v>5.0</v>
      </c>
      <c r="J1451" s="499">
        <v>45468.0</v>
      </c>
      <c r="K1451" s="411" t="s">
        <v>74</v>
      </c>
      <c r="L1451" s="418" t="s">
        <v>8684</v>
      </c>
      <c r="M1451" s="418" t="s">
        <v>8654</v>
      </c>
      <c r="N1451" s="415"/>
      <c r="O1451" s="419"/>
      <c r="P1451" s="421"/>
      <c r="Q1451" s="415"/>
      <c r="R1451" s="415"/>
      <c r="S1451" s="415"/>
      <c r="T1451" s="415"/>
      <c r="U1451" s="415"/>
      <c r="V1451" s="415"/>
      <c r="W1451" s="415"/>
      <c r="X1451" s="415"/>
      <c r="Y1451" s="415"/>
      <c r="Z1451" s="415"/>
      <c r="AA1451" s="415"/>
      <c r="AB1451" s="415"/>
      <c r="AC1451" s="415"/>
      <c r="AD1451" s="415"/>
      <c r="AE1451" s="415"/>
      <c r="AF1451" s="415"/>
      <c r="AG1451" s="415"/>
      <c r="AH1451" s="415"/>
      <c r="AI1451" s="415"/>
      <c r="AJ1451" s="415"/>
      <c r="AK1451" s="415"/>
      <c r="AL1451" s="415"/>
      <c r="AM1451" s="415"/>
      <c r="AN1451" s="415"/>
    </row>
    <row r="1452" ht="21.75" hidden="1" customHeight="1">
      <c r="A1452" s="416" t="s">
        <v>164</v>
      </c>
      <c r="B1452" s="418" t="s">
        <v>8916</v>
      </c>
      <c r="C1452" s="418"/>
      <c r="D1452" s="418" t="s">
        <v>8917</v>
      </c>
      <c r="E1452" s="418"/>
      <c r="F1452" s="418" t="s">
        <v>8918</v>
      </c>
      <c r="G1452" s="418" t="s">
        <v>8919</v>
      </c>
      <c r="H1452" s="411" t="s">
        <v>78</v>
      </c>
      <c r="I1452" s="411">
        <v>5.0</v>
      </c>
      <c r="J1452" s="499">
        <v>45463.0</v>
      </c>
      <c r="K1452" s="411" t="s">
        <v>74</v>
      </c>
      <c r="L1452" s="418" t="s">
        <v>8684</v>
      </c>
      <c r="M1452" s="418" t="s">
        <v>8654</v>
      </c>
      <c r="N1452" s="415"/>
      <c r="O1452" s="419"/>
      <c r="P1452" s="421"/>
      <c r="Q1452" s="415"/>
      <c r="R1452" s="415"/>
      <c r="S1452" s="415"/>
      <c r="T1452" s="415"/>
      <c r="U1452" s="415"/>
      <c r="V1452" s="415"/>
      <c r="W1452" s="415"/>
      <c r="X1452" s="415"/>
      <c r="Y1452" s="415"/>
      <c r="Z1452" s="415"/>
      <c r="AA1452" s="415"/>
      <c r="AB1452" s="415"/>
      <c r="AC1452" s="415"/>
      <c r="AD1452" s="415"/>
      <c r="AE1452" s="415"/>
      <c r="AF1452" s="415"/>
      <c r="AG1452" s="415"/>
      <c r="AH1452" s="415"/>
      <c r="AI1452" s="415"/>
      <c r="AJ1452" s="415"/>
      <c r="AK1452" s="415"/>
      <c r="AL1452" s="415"/>
      <c r="AM1452" s="415"/>
      <c r="AN1452" s="415"/>
    </row>
    <row r="1453" ht="21.75" hidden="1" customHeight="1">
      <c r="A1453" s="416" t="s">
        <v>164</v>
      </c>
      <c r="B1453" s="418" t="s">
        <v>8920</v>
      </c>
      <c r="C1453" s="418"/>
      <c r="D1453" s="418" t="s">
        <v>8921</v>
      </c>
      <c r="E1453" s="418"/>
      <c r="F1453" s="418" t="s">
        <v>8922</v>
      </c>
      <c r="G1453" s="418" t="s">
        <v>8923</v>
      </c>
      <c r="H1453" s="411" t="s">
        <v>78</v>
      </c>
      <c r="I1453" s="411">
        <v>5.0</v>
      </c>
      <c r="J1453" s="499">
        <v>45455.0</v>
      </c>
      <c r="K1453" s="411" t="s">
        <v>74</v>
      </c>
      <c r="L1453" s="418" t="s">
        <v>8653</v>
      </c>
      <c r="M1453" s="418" t="s">
        <v>8654</v>
      </c>
      <c r="N1453" s="415"/>
      <c r="O1453" s="419"/>
      <c r="P1453" s="421"/>
      <c r="Q1453" s="415"/>
      <c r="R1453" s="415"/>
      <c r="S1453" s="415"/>
      <c r="T1453" s="415"/>
      <c r="U1453" s="415"/>
      <c r="V1453" s="415"/>
      <c r="W1453" s="415"/>
      <c r="X1453" s="415"/>
      <c r="Y1453" s="415"/>
      <c r="Z1453" s="415"/>
      <c r="AA1453" s="415"/>
      <c r="AB1453" s="415"/>
      <c r="AC1453" s="415"/>
      <c r="AD1453" s="415"/>
      <c r="AE1453" s="415"/>
      <c r="AF1453" s="415"/>
      <c r="AG1453" s="415"/>
      <c r="AH1453" s="415"/>
      <c r="AI1453" s="415"/>
      <c r="AJ1453" s="415"/>
      <c r="AK1453" s="415"/>
      <c r="AL1453" s="415"/>
      <c r="AM1453" s="415"/>
      <c r="AN1453" s="415"/>
    </row>
    <row r="1454" ht="21.75" hidden="1" customHeight="1">
      <c r="A1454" s="416" t="s">
        <v>164</v>
      </c>
      <c r="B1454" s="418" t="s">
        <v>8924</v>
      </c>
      <c r="C1454" s="418"/>
      <c r="D1454" s="418" t="s">
        <v>8925</v>
      </c>
      <c r="E1454" s="418"/>
      <c r="F1454" s="418" t="s">
        <v>8926</v>
      </c>
      <c r="G1454" s="418" t="s">
        <v>8927</v>
      </c>
      <c r="H1454" s="411" t="s">
        <v>78</v>
      </c>
      <c r="I1454" s="411">
        <v>5.0</v>
      </c>
      <c r="J1454" s="499">
        <v>45470.0</v>
      </c>
      <c r="K1454" s="411" t="s">
        <v>74</v>
      </c>
      <c r="L1454" s="418" t="s">
        <v>8684</v>
      </c>
      <c r="M1454" s="418" t="s">
        <v>8654</v>
      </c>
      <c r="N1454" s="415"/>
      <c r="O1454" s="419"/>
      <c r="P1454" s="421"/>
      <c r="Q1454" s="415"/>
      <c r="R1454" s="415"/>
      <c r="S1454" s="415"/>
      <c r="T1454" s="415"/>
      <c r="U1454" s="415"/>
      <c r="V1454" s="415"/>
      <c r="W1454" s="415"/>
      <c r="X1454" s="415"/>
      <c r="Y1454" s="415"/>
      <c r="Z1454" s="415"/>
      <c r="AA1454" s="415"/>
      <c r="AB1454" s="415"/>
      <c r="AC1454" s="415"/>
      <c r="AD1454" s="415"/>
      <c r="AE1454" s="415"/>
      <c r="AF1454" s="415"/>
      <c r="AG1454" s="415"/>
      <c r="AH1454" s="415"/>
      <c r="AI1454" s="415"/>
      <c r="AJ1454" s="415"/>
      <c r="AK1454" s="415"/>
      <c r="AL1454" s="415"/>
      <c r="AM1454" s="415"/>
      <c r="AN1454" s="415"/>
    </row>
    <row r="1455" ht="21.75" hidden="1" customHeight="1">
      <c r="A1455" s="416" t="s">
        <v>164</v>
      </c>
      <c r="B1455" s="418" t="s">
        <v>8928</v>
      </c>
      <c r="C1455" s="418"/>
      <c r="D1455" s="418" t="s">
        <v>8929</v>
      </c>
      <c r="E1455" s="418"/>
      <c r="F1455" s="418" t="s">
        <v>8930</v>
      </c>
      <c r="G1455" s="418" t="s">
        <v>8931</v>
      </c>
      <c r="H1455" s="411" t="s">
        <v>78</v>
      </c>
      <c r="I1455" s="411">
        <v>5.0</v>
      </c>
      <c r="J1455" s="499">
        <v>45447.0</v>
      </c>
      <c r="K1455" s="411" t="s">
        <v>74</v>
      </c>
      <c r="L1455" s="418" t="s">
        <v>8684</v>
      </c>
      <c r="M1455" s="418" t="s">
        <v>8654</v>
      </c>
      <c r="N1455" s="415"/>
      <c r="O1455" s="419"/>
      <c r="P1455" s="421"/>
      <c r="Q1455" s="415"/>
      <c r="R1455" s="415"/>
      <c r="S1455" s="415"/>
      <c r="T1455" s="415"/>
      <c r="U1455" s="415"/>
      <c r="V1455" s="415"/>
      <c r="W1455" s="415"/>
      <c r="X1455" s="415"/>
      <c r="Y1455" s="415"/>
      <c r="Z1455" s="415"/>
      <c r="AA1455" s="415"/>
      <c r="AB1455" s="415"/>
      <c r="AC1455" s="415"/>
      <c r="AD1455" s="415"/>
      <c r="AE1455" s="415"/>
      <c r="AF1455" s="415"/>
      <c r="AG1455" s="415"/>
      <c r="AH1455" s="415"/>
      <c r="AI1455" s="415"/>
      <c r="AJ1455" s="415"/>
      <c r="AK1455" s="415"/>
      <c r="AL1455" s="415"/>
      <c r="AM1455" s="415"/>
      <c r="AN1455" s="415"/>
    </row>
    <row r="1456" ht="21.75" hidden="1" customHeight="1">
      <c r="A1456" s="416" t="s">
        <v>164</v>
      </c>
      <c r="B1456" s="418" t="s">
        <v>8932</v>
      </c>
      <c r="C1456" s="418"/>
      <c r="D1456" s="418" t="s">
        <v>8933</v>
      </c>
      <c r="E1456" s="418"/>
      <c r="F1456" s="418" t="s">
        <v>8934</v>
      </c>
      <c r="G1456" s="418" t="s">
        <v>8935</v>
      </c>
      <c r="H1456" s="411" t="s">
        <v>78</v>
      </c>
      <c r="I1456" s="411">
        <v>5.0</v>
      </c>
      <c r="J1456" s="499">
        <v>45436.0</v>
      </c>
      <c r="K1456" s="411" t="s">
        <v>74</v>
      </c>
      <c r="L1456" s="418" t="s">
        <v>8653</v>
      </c>
      <c r="M1456" s="418" t="s">
        <v>8654</v>
      </c>
      <c r="N1456" s="415"/>
      <c r="O1456" s="419"/>
      <c r="P1456" s="421"/>
      <c r="Q1456" s="415"/>
      <c r="R1456" s="415"/>
      <c r="S1456" s="415"/>
      <c r="T1456" s="415"/>
      <c r="U1456" s="415"/>
      <c r="V1456" s="415"/>
      <c r="W1456" s="415"/>
      <c r="X1456" s="415"/>
      <c r="Y1456" s="415"/>
      <c r="Z1456" s="415"/>
      <c r="AA1456" s="415"/>
      <c r="AB1456" s="415"/>
      <c r="AC1456" s="415"/>
      <c r="AD1456" s="415"/>
      <c r="AE1456" s="415"/>
      <c r="AF1456" s="415"/>
      <c r="AG1456" s="415"/>
      <c r="AH1456" s="415"/>
      <c r="AI1456" s="415"/>
      <c r="AJ1456" s="415"/>
      <c r="AK1456" s="415"/>
      <c r="AL1456" s="415"/>
      <c r="AM1456" s="415"/>
      <c r="AN1456" s="415"/>
    </row>
    <row r="1457" ht="21.75" hidden="1" customHeight="1">
      <c r="A1457" s="416" t="s">
        <v>164</v>
      </c>
      <c r="B1457" s="418" t="s">
        <v>8936</v>
      </c>
      <c r="C1457" s="418"/>
      <c r="D1457" s="418" t="s">
        <v>8937</v>
      </c>
      <c r="E1457" s="418"/>
      <c r="F1457" s="418" t="s">
        <v>8938</v>
      </c>
      <c r="G1457" s="418" t="s">
        <v>8939</v>
      </c>
      <c r="H1457" s="411" t="s">
        <v>78</v>
      </c>
      <c r="I1457" s="411">
        <v>5.0</v>
      </c>
      <c r="J1457" s="499">
        <v>45432.0</v>
      </c>
      <c r="K1457" s="411" t="s">
        <v>74</v>
      </c>
      <c r="L1457" s="418" t="s">
        <v>8684</v>
      </c>
      <c r="M1457" s="418" t="s">
        <v>8654</v>
      </c>
      <c r="N1457" s="415"/>
      <c r="O1457" s="419"/>
      <c r="P1457" s="421"/>
      <c r="Q1457" s="415"/>
      <c r="R1457" s="415"/>
      <c r="S1457" s="415"/>
      <c r="T1457" s="415"/>
      <c r="U1457" s="415"/>
      <c r="V1457" s="415"/>
      <c r="W1457" s="415"/>
      <c r="X1457" s="415"/>
      <c r="Y1457" s="415"/>
      <c r="Z1457" s="415"/>
      <c r="AA1457" s="415"/>
      <c r="AB1457" s="415"/>
      <c r="AC1457" s="415"/>
      <c r="AD1457" s="415"/>
      <c r="AE1457" s="415"/>
      <c r="AF1457" s="415"/>
      <c r="AG1457" s="415"/>
      <c r="AH1457" s="415"/>
      <c r="AI1457" s="415"/>
      <c r="AJ1457" s="415"/>
      <c r="AK1457" s="415"/>
      <c r="AL1457" s="415"/>
      <c r="AM1457" s="415"/>
      <c r="AN1457" s="415"/>
    </row>
    <row r="1458" ht="21.75" hidden="1" customHeight="1">
      <c r="A1458" s="416" t="s">
        <v>164</v>
      </c>
      <c r="B1458" s="418" t="s">
        <v>8940</v>
      </c>
      <c r="C1458" s="418"/>
      <c r="D1458" s="418" t="s">
        <v>8941</v>
      </c>
      <c r="E1458" s="418"/>
      <c r="F1458" s="418" t="s">
        <v>8942</v>
      </c>
      <c r="G1458" s="418" t="s">
        <v>8943</v>
      </c>
      <c r="H1458" s="411" t="s">
        <v>78</v>
      </c>
      <c r="I1458" s="411">
        <v>5.0</v>
      </c>
      <c r="J1458" s="499">
        <v>45432.0</v>
      </c>
      <c r="K1458" s="411" t="s">
        <v>74</v>
      </c>
      <c r="L1458" s="418" t="s">
        <v>8684</v>
      </c>
      <c r="M1458" s="418" t="s">
        <v>8654</v>
      </c>
      <c r="N1458" s="415"/>
      <c r="O1458" s="419"/>
      <c r="P1458" s="421"/>
      <c r="Q1458" s="415"/>
      <c r="R1458" s="415"/>
      <c r="S1458" s="415"/>
      <c r="T1458" s="415"/>
      <c r="U1458" s="415"/>
      <c r="V1458" s="415"/>
      <c r="W1458" s="415"/>
      <c r="X1458" s="415"/>
      <c r="Y1458" s="415"/>
      <c r="Z1458" s="415"/>
      <c r="AA1458" s="415"/>
      <c r="AB1458" s="415"/>
      <c r="AC1458" s="415"/>
      <c r="AD1458" s="415"/>
      <c r="AE1458" s="415"/>
      <c r="AF1458" s="415"/>
      <c r="AG1458" s="415"/>
      <c r="AH1458" s="415"/>
      <c r="AI1458" s="415"/>
      <c r="AJ1458" s="415"/>
      <c r="AK1458" s="415"/>
      <c r="AL1458" s="415"/>
      <c r="AM1458" s="415"/>
      <c r="AN1458" s="415"/>
    </row>
    <row r="1459" ht="21.75" hidden="1" customHeight="1">
      <c r="A1459" s="416" t="s">
        <v>164</v>
      </c>
      <c r="B1459" s="418" t="s">
        <v>8944</v>
      </c>
      <c r="C1459" s="418"/>
      <c r="D1459" s="418" t="s">
        <v>8945</v>
      </c>
      <c r="E1459" s="418"/>
      <c r="F1459" s="418" t="s">
        <v>8946</v>
      </c>
      <c r="G1459" s="418" t="s">
        <v>8947</v>
      </c>
      <c r="H1459" s="411" t="s">
        <v>116</v>
      </c>
      <c r="I1459" s="411">
        <v>5.0</v>
      </c>
      <c r="J1459" s="499">
        <v>45702.0</v>
      </c>
      <c r="K1459" s="411" t="s">
        <v>347</v>
      </c>
      <c r="L1459" s="418" t="s">
        <v>4891</v>
      </c>
      <c r="M1459" s="418" t="s">
        <v>8654</v>
      </c>
      <c r="N1459" s="415"/>
      <c r="O1459" s="419"/>
      <c r="P1459" s="421"/>
      <c r="Q1459" s="415"/>
      <c r="R1459" s="415"/>
      <c r="S1459" s="415"/>
      <c r="T1459" s="415"/>
      <c r="U1459" s="415"/>
      <c r="V1459" s="415"/>
      <c r="W1459" s="415"/>
      <c r="X1459" s="415"/>
      <c r="Y1459" s="415"/>
      <c r="Z1459" s="415"/>
      <c r="AA1459" s="415"/>
      <c r="AB1459" s="415"/>
      <c r="AC1459" s="415"/>
      <c r="AD1459" s="415"/>
      <c r="AE1459" s="415"/>
      <c r="AF1459" s="415"/>
      <c r="AG1459" s="415"/>
      <c r="AH1459" s="415"/>
      <c r="AI1459" s="415"/>
      <c r="AJ1459" s="415"/>
      <c r="AK1459" s="415"/>
      <c r="AL1459" s="415"/>
      <c r="AM1459" s="415"/>
      <c r="AN1459" s="415"/>
    </row>
    <row r="1460" ht="21.75" hidden="1" customHeight="1">
      <c r="A1460" s="416" t="s">
        <v>164</v>
      </c>
      <c r="B1460" s="418" t="s">
        <v>8948</v>
      </c>
      <c r="C1460" s="418"/>
      <c r="D1460" s="418" t="s">
        <v>8949</v>
      </c>
      <c r="E1460" s="418"/>
      <c r="F1460" s="418" t="s">
        <v>8950</v>
      </c>
      <c r="G1460" s="418" t="s">
        <v>8951</v>
      </c>
      <c r="H1460" s="411" t="s">
        <v>116</v>
      </c>
      <c r="I1460" s="411">
        <v>5.0</v>
      </c>
      <c r="J1460" s="499">
        <v>45778.0</v>
      </c>
      <c r="K1460" s="411" t="s">
        <v>347</v>
      </c>
      <c r="L1460" s="418" t="s">
        <v>4891</v>
      </c>
      <c r="M1460" s="418" t="s">
        <v>8654</v>
      </c>
      <c r="N1460" s="415"/>
      <c r="O1460" s="419"/>
      <c r="P1460" s="421"/>
      <c r="Q1460" s="415"/>
      <c r="R1460" s="415"/>
      <c r="S1460" s="415"/>
      <c r="T1460" s="415"/>
      <c r="U1460" s="415"/>
      <c r="V1460" s="415"/>
      <c r="W1460" s="415"/>
      <c r="X1460" s="415"/>
      <c r="Y1460" s="415"/>
      <c r="Z1460" s="415"/>
      <c r="AA1460" s="415"/>
      <c r="AB1460" s="415"/>
      <c r="AC1460" s="415"/>
      <c r="AD1460" s="415"/>
      <c r="AE1460" s="415"/>
      <c r="AF1460" s="415"/>
      <c r="AG1460" s="415"/>
      <c r="AH1460" s="415"/>
      <c r="AI1460" s="415"/>
      <c r="AJ1460" s="415"/>
      <c r="AK1460" s="415"/>
      <c r="AL1460" s="415"/>
      <c r="AM1460" s="415"/>
      <c r="AN1460" s="415"/>
    </row>
    <row r="1461" ht="21.75" hidden="1" customHeight="1">
      <c r="A1461" s="416" t="s">
        <v>164</v>
      </c>
      <c r="B1461" s="418" t="s">
        <v>8952</v>
      </c>
      <c r="C1461" s="418"/>
      <c r="D1461" s="418" t="s">
        <v>8953</v>
      </c>
      <c r="E1461" s="418"/>
      <c r="F1461" s="418" t="s">
        <v>8954</v>
      </c>
      <c r="G1461" s="418" t="s">
        <v>8955</v>
      </c>
      <c r="H1461" s="411" t="s">
        <v>116</v>
      </c>
      <c r="I1461" s="411">
        <v>5.0</v>
      </c>
      <c r="J1461" s="499">
        <v>45775.0</v>
      </c>
      <c r="K1461" s="411" t="s">
        <v>347</v>
      </c>
      <c r="L1461" s="418" t="s">
        <v>4891</v>
      </c>
      <c r="M1461" s="418" t="s">
        <v>8654</v>
      </c>
      <c r="N1461" s="415"/>
      <c r="O1461" s="419"/>
      <c r="P1461" s="421"/>
      <c r="Q1461" s="415"/>
      <c r="R1461" s="415"/>
      <c r="S1461" s="415"/>
      <c r="T1461" s="415"/>
      <c r="U1461" s="415"/>
      <c r="V1461" s="415"/>
      <c r="W1461" s="415"/>
      <c r="X1461" s="415"/>
      <c r="Y1461" s="415"/>
      <c r="Z1461" s="415"/>
      <c r="AA1461" s="415"/>
      <c r="AB1461" s="415"/>
      <c r="AC1461" s="415"/>
      <c r="AD1461" s="415"/>
      <c r="AE1461" s="415"/>
      <c r="AF1461" s="415"/>
      <c r="AG1461" s="415"/>
      <c r="AH1461" s="415"/>
      <c r="AI1461" s="415"/>
      <c r="AJ1461" s="415"/>
      <c r="AK1461" s="415"/>
      <c r="AL1461" s="415"/>
      <c r="AM1461" s="415"/>
      <c r="AN1461" s="415"/>
    </row>
    <row r="1462" ht="21.75" hidden="1" customHeight="1">
      <c r="A1462" s="416" t="s">
        <v>164</v>
      </c>
      <c r="B1462" s="418" t="s">
        <v>8956</v>
      </c>
      <c r="C1462" s="418"/>
      <c r="D1462" s="418" t="s">
        <v>8957</v>
      </c>
      <c r="E1462" s="418"/>
      <c r="F1462" s="418" t="s">
        <v>8958</v>
      </c>
      <c r="G1462" s="418" t="s">
        <v>8959</v>
      </c>
      <c r="H1462" s="411" t="s">
        <v>116</v>
      </c>
      <c r="I1462" s="411">
        <v>5.0</v>
      </c>
      <c r="J1462" s="499">
        <v>45769.0</v>
      </c>
      <c r="K1462" s="411" t="s">
        <v>347</v>
      </c>
      <c r="L1462" s="418" t="s">
        <v>4891</v>
      </c>
      <c r="M1462" s="418" t="s">
        <v>8654</v>
      </c>
      <c r="N1462" s="415"/>
      <c r="O1462" s="419"/>
      <c r="P1462" s="421"/>
      <c r="Q1462" s="415"/>
      <c r="R1462" s="415"/>
      <c r="S1462" s="415"/>
      <c r="T1462" s="415"/>
      <c r="U1462" s="415"/>
      <c r="V1462" s="415"/>
      <c r="W1462" s="415"/>
      <c r="X1462" s="415"/>
      <c r="Y1462" s="415"/>
      <c r="Z1462" s="415"/>
      <c r="AA1462" s="415"/>
      <c r="AB1462" s="415"/>
      <c r="AC1462" s="415"/>
      <c r="AD1462" s="415"/>
      <c r="AE1462" s="415"/>
      <c r="AF1462" s="415"/>
      <c r="AG1462" s="415"/>
      <c r="AH1462" s="415"/>
      <c r="AI1462" s="415"/>
      <c r="AJ1462" s="415"/>
      <c r="AK1462" s="415"/>
      <c r="AL1462" s="415"/>
      <c r="AM1462" s="415"/>
      <c r="AN1462" s="415"/>
    </row>
    <row r="1463" ht="21.75" hidden="1" customHeight="1">
      <c r="A1463" s="416" t="s">
        <v>164</v>
      </c>
      <c r="B1463" s="418" t="s">
        <v>8960</v>
      </c>
      <c r="C1463" s="418"/>
      <c r="D1463" s="418" t="s">
        <v>8961</v>
      </c>
      <c r="E1463" s="418"/>
      <c r="F1463" s="418" t="s">
        <v>8962</v>
      </c>
      <c r="G1463" s="418" t="s">
        <v>8963</v>
      </c>
      <c r="H1463" s="411" t="s">
        <v>116</v>
      </c>
      <c r="I1463" s="411">
        <v>5.0</v>
      </c>
      <c r="J1463" s="499">
        <v>45744.0</v>
      </c>
      <c r="K1463" s="411" t="s">
        <v>347</v>
      </c>
      <c r="L1463" s="418" t="s">
        <v>4891</v>
      </c>
      <c r="M1463" s="418" t="s">
        <v>8654</v>
      </c>
      <c r="N1463" s="415"/>
      <c r="O1463" s="419"/>
      <c r="P1463" s="421"/>
      <c r="Q1463" s="415"/>
      <c r="R1463" s="415"/>
      <c r="S1463" s="415"/>
      <c r="T1463" s="415"/>
      <c r="U1463" s="415"/>
      <c r="V1463" s="415"/>
      <c r="W1463" s="415"/>
      <c r="X1463" s="415"/>
      <c r="Y1463" s="415"/>
      <c r="Z1463" s="415"/>
      <c r="AA1463" s="415"/>
      <c r="AB1463" s="415"/>
      <c r="AC1463" s="415"/>
      <c r="AD1463" s="415"/>
      <c r="AE1463" s="415"/>
      <c r="AF1463" s="415"/>
      <c r="AG1463" s="415"/>
      <c r="AH1463" s="415"/>
      <c r="AI1463" s="415"/>
      <c r="AJ1463" s="415"/>
      <c r="AK1463" s="415"/>
      <c r="AL1463" s="415"/>
      <c r="AM1463" s="415"/>
      <c r="AN1463" s="415"/>
    </row>
    <row r="1464" ht="21.75" hidden="1" customHeight="1">
      <c r="A1464" s="416" t="s">
        <v>164</v>
      </c>
      <c r="B1464" s="418" t="s">
        <v>8964</v>
      </c>
      <c r="C1464" s="418"/>
      <c r="D1464" s="418" t="s">
        <v>8965</v>
      </c>
      <c r="E1464" s="418"/>
      <c r="F1464" s="418" t="s">
        <v>8966</v>
      </c>
      <c r="G1464" s="418" t="s">
        <v>8967</v>
      </c>
      <c r="H1464" s="411" t="s">
        <v>116</v>
      </c>
      <c r="I1464" s="411">
        <v>5.0</v>
      </c>
      <c r="J1464" s="499">
        <v>45738.0</v>
      </c>
      <c r="K1464" s="411" t="s">
        <v>347</v>
      </c>
      <c r="L1464" s="418" t="s">
        <v>4891</v>
      </c>
      <c r="M1464" s="418" t="s">
        <v>8654</v>
      </c>
      <c r="N1464" s="415"/>
      <c r="O1464" s="419"/>
      <c r="P1464" s="421"/>
      <c r="Q1464" s="415"/>
      <c r="R1464" s="415"/>
      <c r="S1464" s="415"/>
      <c r="T1464" s="415"/>
      <c r="U1464" s="415"/>
      <c r="V1464" s="415"/>
      <c r="W1464" s="415"/>
      <c r="X1464" s="415"/>
      <c r="Y1464" s="415"/>
      <c r="Z1464" s="415"/>
      <c r="AA1464" s="415"/>
      <c r="AB1464" s="415"/>
      <c r="AC1464" s="415"/>
      <c r="AD1464" s="415"/>
      <c r="AE1464" s="415"/>
      <c r="AF1464" s="415"/>
      <c r="AG1464" s="415"/>
      <c r="AH1464" s="415"/>
      <c r="AI1464" s="415"/>
      <c r="AJ1464" s="415"/>
      <c r="AK1464" s="415"/>
      <c r="AL1464" s="415"/>
      <c r="AM1464" s="415"/>
      <c r="AN1464" s="415"/>
    </row>
    <row r="1465" ht="21.75" hidden="1" customHeight="1">
      <c r="A1465" s="416" t="s">
        <v>164</v>
      </c>
      <c r="B1465" s="418" t="s">
        <v>8968</v>
      </c>
      <c r="C1465" s="418"/>
      <c r="D1465" s="418" t="s">
        <v>8969</v>
      </c>
      <c r="E1465" s="418"/>
      <c r="F1465" s="418" t="s">
        <v>8970</v>
      </c>
      <c r="G1465" s="418" t="s">
        <v>8971</v>
      </c>
      <c r="H1465" s="411" t="s">
        <v>116</v>
      </c>
      <c r="I1465" s="411">
        <v>5.0</v>
      </c>
      <c r="J1465" s="499">
        <v>45722.0</v>
      </c>
      <c r="K1465" s="411" t="s">
        <v>347</v>
      </c>
      <c r="L1465" s="418" t="s">
        <v>4891</v>
      </c>
      <c r="M1465" s="418" t="s">
        <v>8654</v>
      </c>
      <c r="N1465" s="415"/>
      <c r="O1465" s="419"/>
      <c r="P1465" s="421"/>
      <c r="Q1465" s="415"/>
      <c r="R1465" s="415"/>
      <c r="S1465" s="415"/>
      <c r="T1465" s="415"/>
      <c r="U1465" s="415"/>
      <c r="V1465" s="415"/>
      <c r="W1465" s="415"/>
      <c r="X1465" s="415"/>
      <c r="Y1465" s="415"/>
      <c r="Z1465" s="415"/>
      <c r="AA1465" s="415"/>
      <c r="AB1465" s="415"/>
      <c r="AC1465" s="415"/>
      <c r="AD1465" s="415"/>
      <c r="AE1465" s="415"/>
      <c r="AF1465" s="415"/>
      <c r="AG1465" s="415"/>
      <c r="AH1465" s="415"/>
      <c r="AI1465" s="415"/>
      <c r="AJ1465" s="415"/>
      <c r="AK1465" s="415"/>
      <c r="AL1465" s="415"/>
      <c r="AM1465" s="415"/>
      <c r="AN1465" s="415"/>
    </row>
    <row r="1466" ht="21.75" hidden="1" customHeight="1">
      <c r="A1466" s="416" t="s">
        <v>164</v>
      </c>
      <c r="B1466" s="418" t="s">
        <v>8972</v>
      </c>
      <c r="C1466" s="418"/>
      <c r="D1466" s="418" t="s">
        <v>8973</v>
      </c>
      <c r="E1466" s="418"/>
      <c r="F1466" s="418" t="s">
        <v>8974</v>
      </c>
      <c r="G1466" s="418" t="s">
        <v>8975</v>
      </c>
      <c r="H1466" s="411" t="s">
        <v>116</v>
      </c>
      <c r="I1466" s="411">
        <v>5.0</v>
      </c>
      <c r="J1466" s="499">
        <v>45720.0</v>
      </c>
      <c r="K1466" s="411" t="s">
        <v>347</v>
      </c>
      <c r="L1466" s="418" t="s">
        <v>4891</v>
      </c>
      <c r="M1466" s="418" t="s">
        <v>8654</v>
      </c>
      <c r="N1466" s="415"/>
      <c r="O1466" s="419"/>
      <c r="P1466" s="421"/>
      <c r="Q1466" s="415"/>
      <c r="R1466" s="415"/>
      <c r="S1466" s="415"/>
      <c r="T1466" s="415"/>
      <c r="U1466" s="415"/>
      <c r="V1466" s="415"/>
      <c r="W1466" s="415"/>
      <c r="X1466" s="415"/>
      <c r="Y1466" s="415"/>
      <c r="Z1466" s="415"/>
      <c r="AA1466" s="415"/>
      <c r="AB1466" s="415"/>
      <c r="AC1466" s="415"/>
      <c r="AD1466" s="415"/>
      <c r="AE1466" s="415"/>
      <c r="AF1466" s="415"/>
      <c r="AG1466" s="415"/>
      <c r="AH1466" s="415"/>
      <c r="AI1466" s="415"/>
      <c r="AJ1466" s="415"/>
      <c r="AK1466" s="415"/>
      <c r="AL1466" s="415"/>
      <c r="AM1466" s="415"/>
      <c r="AN1466" s="415"/>
    </row>
    <row r="1467" ht="21.75" hidden="1" customHeight="1">
      <c r="A1467" s="416" t="s">
        <v>164</v>
      </c>
      <c r="B1467" s="418" t="s">
        <v>8976</v>
      </c>
      <c r="C1467" s="418"/>
      <c r="D1467" s="418" t="s">
        <v>8977</v>
      </c>
      <c r="E1467" s="418"/>
      <c r="F1467" s="418" t="s">
        <v>8978</v>
      </c>
      <c r="G1467" s="418" t="s">
        <v>8979</v>
      </c>
      <c r="H1467" s="411" t="s">
        <v>116</v>
      </c>
      <c r="I1467" s="411">
        <v>5.0</v>
      </c>
      <c r="J1467" s="499">
        <v>45695.0</v>
      </c>
      <c r="K1467" s="411" t="s">
        <v>347</v>
      </c>
      <c r="L1467" s="418" t="s">
        <v>4891</v>
      </c>
      <c r="M1467" s="418" t="s">
        <v>8654</v>
      </c>
      <c r="N1467" s="415"/>
      <c r="O1467" s="419"/>
      <c r="P1467" s="421"/>
      <c r="Q1467" s="415"/>
      <c r="R1467" s="415"/>
      <c r="S1467" s="415"/>
      <c r="T1467" s="415"/>
      <c r="U1467" s="415"/>
      <c r="V1467" s="415"/>
      <c r="W1467" s="415"/>
      <c r="X1467" s="415"/>
      <c r="Y1467" s="415"/>
      <c r="Z1467" s="415"/>
      <c r="AA1467" s="415"/>
      <c r="AB1467" s="415"/>
      <c r="AC1467" s="415"/>
      <c r="AD1467" s="415"/>
      <c r="AE1467" s="415"/>
      <c r="AF1467" s="415"/>
      <c r="AG1467" s="415"/>
      <c r="AH1467" s="415"/>
      <c r="AI1467" s="415"/>
      <c r="AJ1467" s="415"/>
      <c r="AK1467" s="415"/>
      <c r="AL1467" s="415"/>
      <c r="AM1467" s="415"/>
      <c r="AN1467" s="415"/>
    </row>
    <row r="1468" ht="21.75" hidden="1" customHeight="1">
      <c r="A1468" s="416" t="s">
        <v>164</v>
      </c>
      <c r="B1468" s="418" t="s">
        <v>8980</v>
      </c>
      <c r="C1468" s="418"/>
      <c r="D1468" s="418" t="s">
        <v>8981</v>
      </c>
      <c r="E1468" s="418"/>
      <c r="F1468" s="418" t="s">
        <v>8982</v>
      </c>
      <c r="G1468" s="418" t="s">
        <v>8983</v>
      </c>
      <c r="H1468" s="411" t="s">
        <v>116</v>
      </c>
      <c r="I1468" s="411">
        <v>5.0</v>
      </c>
      <c r="J1468" s="499">
        <v>45698.0</v>
      </c>
      <c r="K1468" s="411" t="s">
        <v>347</v>
      </c>
      <c r="L1468" s="418" t="s">
        <v>4891</v>
      </c>
      <c r="M1468" s="418" t="s">
        <v>8654</v>
      </c>
      <c r="N1468" s="415"/>
      <c r="O1468" s="419"/>
      <c r="P1468" s="421"/>
      <c r="Q1468" s="415"/>
      <c r="R1468" s="415"/>
      <c r="S1468" s="415"/>
      <c r="T1468" s="415"/>
      <c r="U1468" s="415"/>
      <c r="V1468" s="415"/>
      <c r="W1468" s="415"/>
      <c r="X1468" s="415"/>
      <c r="Y1468" s="415"/>
      <c r="Z1468" s="415"/>
      <c r="AA1468" s="415"/>
      <c r="AB1468" s="415"/>
      <c r="AC1468" s="415"/>
      <c r="AD1468" s="415"/>
      <c r="AE1468" s="415"/>
      <c r="AF1468" s="415"/>
      <c r="AG1468" s="415"/>
      <c r="AH1468" s="415"/>
      <c r="AI1468" s="415"/>
      <c r="AJ1468" s="415"/>
      <c r="AK1468" s="415"/>
      <c r="AL1468" s="415"/>
      <c r="AM1468" s="415"/>
      <c r="AN1468" s="415"/>
    </row>
    <row r="1469" ht="21.75" hidden="1" customHeight="1">
      <c r="A1469" s="416" t="s">
        <v>164</v>
      </c>
      <c r="B1469" s="418" t="s">
        <v>8984</v>
      </c>
      <c r="C1469" s="418"/>
      <c r="D1469" s="418" t="s">
        <v>8985</v>
      </c>
      <c r="E1469" s="418"/>
      <c r="F1469" s="418" t="s">
        <v>8986</v>
      </c>
      <c r="G1469" s="418" t="s">
        <v>8987</v>
      </c>
      <c r="H1469" s="411" t="s">
        <v>116</v>
      </c>
      <c r="I1469" s="411">
        <v>5.0</v>
      </c>
      <c r="J1469" s="499">
        <v>45698.0</v>
      </c>
      <c r="K1469" s="411" t="s">
        <v>347</v>
      </c>
      <c r="L1469" s="418" t="s">
        <v>4891</v>
      </c>
      <c r="M1469" s="418" t="s">
        <v>8654</v>
      </c>
      <c r="N1469" s="415"/>
      <c r="O1469" s="419"/>
      <c r="P1469" s="421"/>
      <c r="Q1469" s="415"/>
      <c r="R1469" s="415"/>
      <c r="S1469" s="415"/>
      <c r="T1469" s="415"/>
      <c r="U1469" s="415"/>
      <c r="V1469" s="415"/>
      <c r="W1469" s="415"/>
      <c r="X1469" s="415"/>
      <c r="Y1469" s="415"/>
      <c r="Z1469" s="415"/>
      <c r="AA1469" s="415"/>
      <c r="AB1469" s="415"/>
      <c r="AC1469" s="415"/>
      <c r="AD1469" s="415"/>
      <c r="AE1469" s="415"/>
      <c r="AF1469" s="415"/>
      <c r="AG1469" s="415"/>
      <c r="AH1469" s="415"/>
      <c r="AI1469" s="415"/>
      <c r="AJ1469" s="415"/>
      <c r="AK1469" s="415"/>
      <c r="AL1469" s="415"/>
      <c r="AM1469" s="415"/>
      <c r="AN1469" s="415"/>
    </row>
    <row r="1470" ht="21.75" hidden="1" customHeight="1">
      <c r="A1470" s="416" t="s">
        <v>164</v>
      </c>
      <c r="B1470" s="418" t="s">
        <v>8988</v>
      </c>
      <c r="C1470" s="418"/>
      <c r="D1470" s="418" t="s">
        <v>8989</v>
      </c>
      <c r="E1470" s="418"/>
      <c r="F1470" s="418" t="s">
        <v>8990</v>
      </c>
      <c r="G1470" s="418" t="s">
        <v>8991</v>
      </c>
      <c r="H1470" s="411" t="s">
        <v>116</v>
      </c>
      <c r="I1470" s="411">
        <v>5.0</v>
      </c>
      <c r="J1470" s="499">
        <v>45693.0</v>
      </c>
      <c r="K1470" s="411" t="s">
        <v>347</v>
      </c>
      <c r="L1470" s="418" t="s">
        <v>4891</v>
      </c>
      <c r="M1470" s="418" t="s">
        <v>8654</v>
      </c>
      <c r="N1470" s="415"/>
      <c r="O1470" s="419"/>
      <c r="P1470" s="421"/>
      <c r="Q1470" s="415"/>
      <c r="R1470" s="415"/>
      <c r="S1470" s="415"/>
      <c r="T1470" s="415"/>
      <c r="U1470" s="415"/>
      <c r="V1470" s="415"/>
      <c r="W1470" s="415"/>
      <c r="X1470" s="415"/>
      <c r="Y1470" s="415"/>
      <c r="Z1470" s="415"/>
      <c r="AA1470" s="415"/>
      <c r="AB1470" s="415"/>
      <c r="AC1470" s="415"/>
      <c r="AD1470" s="415"/>
      <c r="AE1470" s="415"/>
      <c r="AF1470" s="415"/>
      <c r="AG1470" s="415"/>
      <c r="AH1470" s="415"/>
      <c r="AI1470" s="415"/>
      <c r="AJ1470" s="415"/>
      <c r="AK1470" s="415"/>
      <c r="AL1470" s="415"/>
      <c r="AM1470" s="415"/>
      <c r="AN1470" s="415"/>
    </row>
    <row r="1471" ht="21.75" hidden="1" customHeight="1">
      <c r="A1471" s="416" t="s">
        <v>164</v>
      </c>
      <c r="B1471" s="418" t="s">
        <v>8992</v>
      </c>
      <c r="C1471" s="418"/>
      <c r="D1471" s="418" t="s">
        <v>8993</v>
      </c>
      <c r="E1471" s="418"/>
      <c r="F1471" s="418" t="s">
        <v>8994</v>
      </c>
      <c r="G1471" s="418" t="s">
        <v>8995</v>
      </c>
      <c r="H1471" s="411" t="s">
        <v>116</v>
      </c>
      <c r="I1471" s="411">
        <v>5.0</v>
      </c>
      <c r="J1471" s="499">
        <v>45671.0</v>
      </c>
      <c r="K1471" s="411" t="s">
        <v>347</v>
      </c>
      <c r="L1471" s="418" t="s">
        <v>4891</v>
      </c>
      <c r="M1471" s="418" t="s">
        <v>8654</v>
      </c>
      <c r="N1471" s="415"/>
      <c r="O1471" s="419"/>
      <c r="P1471" s="421"/>
      <c r="Q1471" s="415"/>
      <c r="R1471" s="415"/>
      <c r="S1471" s="415"/>
      <c r="T1471" s="415"/>
      <c r="U1471" s="415"/>
      <c r="V1471" s="415"/>
      <c r="W1471" s="415"/>
      <c r="X1471" s="415"/>
      <c r="Y1471" s="415"/>
      <c r="Z1471" s="415"/>
      <c r="AA1471" s="415"/>
      <c r="AB1471" s="415"/>
      <c r="AC1471" s="415"/>
      <c r="AD1471" s="415"/>
      <c r="AE1471" s="415"/>
      <c r="AF1471" s="415"/>
      <c r="AG1471" s="415"/>
      <c r="AH1471" s="415"/>
      <c r="AI1471" s="415"/>
      <c r="AJ1471" s="415"/>
      <c r="AK1471" s="415"/>
      <c r="AL1471" s="415"/>
      <c r="AM1471" s="415"/>
      <c r="AN1471" s="415"/>
    </row>
    <row r="1472" ht="21.75" hidden="1" customHeight="1">
      <c r="A1472" s="416" t="s">
        <v>164</v>
      </c>
      <c r="B1472" s="418" t="s">
        <v>8996</v>
      </c>
      <c r="C1472" s="418"/>
      <c r="D1472" s="418" t="s">
        <v>8997</v>
      </c>
      <c r="E1472" s="418"/>
      <c r="F1472" s="418" t="s">
        <v>8998</v>
      </c>
      <c r="G1472" s="418" t="s">
        <v>8999</v>
      </c>
      <c r="H1472" s="411" t="s">
        <v>116</v>
      </c>
      <c r="I1472" s="411">
        <v>5.0</v>
      </c>
      <c r="J1472" s="499">
        <v>45665.0</v>
      </c>
      <c r="K1472" s="411" t="s">
        <v>347</v>
      </c>
      <c r="L1472" s="418" t="s">
        <v>4891</v>
      </c>
      <c r="M1472" s="418" t="s">
        <v>8654</v>
      </c>
      <c r="N1472" s="415"/>
      <c r="O1472" s="419"/>
      <c r="P1472" s="421"/>
      <c r="Q1472" s="415"/>
      <c r="R1472" s="415"/>
      <c r="S1472" s="415"/>
      <c r="T1472" s="415"/>
      <c r="U1472" s="415"/>
      <c r="V1472" s="415"/>
      <c r="W1472" s="415"/>
      <c r="X1472" s="415"/>
      <c r="Y1472" s="415"/>
      <c r="Z1472" s="415"/>
      <c r="AA1472" s="415"/>
      <c r="AB1472" s="415"/>
      <c r="AC1472" s="415"/>
      <c r="AD1472" s="415"/>
      <c r="AE1472" s="415"/>
      <c r="AF1472" s="415"/>
      <c r="AG1472" s="415"/>
      <c r="AH1472" s="415"/>
      <c r="AI1472" s="415"/>
      <c r="AJ1472" s="415"/>
      <c r="AK1472" s="415"/>
      <c r="AL1472" s="415"/>
      <c r="AM1472" s="415"/>
      <c r="AN1472" s="415"/>
    </row>
    <row r="1473" ht="21.75" hidden="1" customHeight="1">
      <c r="A1473" s="416" t="s">
        <v>164</v>
      </c>
      <c r="B1473" s="418" t="s">
        <v>9000</v>
      </c>
      <c r="C1473" s="418"/>
      <c r="D1473" s="418" t="s">
        <v>9001</v>
      </c>
      <c r="E1473" s="418"/>
      <c r="F1473" s="418" t="s">
        <v>9002</v>
      </c>
      <c r="G1473" s="418" t="s">
        <v>9003</v>
      </c>
      <c r="H1473" s="411" t="s">
        <v>116</v>
      </c>
      <c r="I1473" s="411">
        <v>5.0</v>
      </c>
      <c r="J1473" s="499">
        <v>45665.0</v>
      </c>
      <c r="K1473" s="411" t="s">
        <v>347</v>
      </c>
      <c r="L1473" s="418" t="s">
        <v>4891</v>
      </c>
      <c r="M1473" s="418" t="s">
        <v>8654</v>
      </c>
      <c r="N1473" s="415"/>
      <c r="O1473" s="419"/>
      <c r="P1473" s="421"/>
      <c r="Q1473" s="415"/>
      <c r="R1473" s="415"/>
      <c r="S1473" s="415"/>
      <c r="T1473" s="415"/>
      <c r="U1473" s="415"/>
      <c r="V1473" s="415"/>
      <c r="W1473" s="415"/>
      <c r="X1473" s="415"/>
      <c r="Y1473" s="415"/>
      <c r="Z1473" s="415"/>
      <c r="AA1473" s="415"/>
      <c r="AB1473" s="415"/>
      <c r="AC1473" s="415"/>
      <c r="AD1473" s="415"/>
      <c r="AE1473" s="415"/>
      <c r="AF1473" s="415"/>
      <c r="AG1473" s="415"/>
      <c r="AH1473" s="415"/>
      <c r="AI1473" s="415"/>
      <c r="AJ1473" s="415"/>
      <c r="AK1473" s="415"/>
      <c r="AL1473" s="415"/>
      <c r="AM1473" s="415"/>
      <c r="AN1473" s="415"/>
    </row>
    <row r="1474" ht="21.75" hidden="1" customHeight="1">
      <c r="A1474" s="416" t="s">
        <v>164</v>
      </c>
      <c r="B1474" s="418" t="s">
        <v>9004</v>
      </c>
      <c r="C1474" s="418"/>
      <c r="D1474" s="418" t="s">
        <v>9005</v>
      </c>
      <c r="E1474" s="418"/>
      <c r="F1474" s="418" t="s">
        <v>9006</v>
      </c>
      <c r="G1474" s="418" t="s">
        <v>9007</v>
      </c>
      <c r="H1474" s="411" t="s">
        <v>116</v>
      </c>
      <c r="I1474" s="411">
        <v>5.0</v>
      </c>
      <c r="J1474" s="499">
        <v>45663.0</v>
      </c>
      <c r="K1474" s="411" t="s">
        <v>347</v>
      </c>
      <c r="L1474" s="418" t="s">
        <v>4891</v>
      </c>
      <c r="M1474" s="418" t="s">
        <v>8654</v>
      </c>
      <c r="N1474" s="415"/>
      <c r="O1474" s="419"/>
      <c r="P1474" s="421"/>
      <c r="Q1474" s="415"/>
      <c r="R1474" s="415"/>
      <c r="S1474" s="415"/>
      <c r="T1474" s="415"/>
      <c r="U1474" s="415"/>
      <c r="V1474" s="415"/>
      <c r="W1474" s="415"/>
      <c r="X1474" s="415"/>
      <c r="Y1474" s="415"/>
      <c r="Z1474" s="415"/>
      <c r="AA1474" s="415"/>
      <c r="AB1474" s="415"/>
      <c r="AC1474" s="415"/>
      <c r="AD1474" s="415"/>
      <c r="AE1474" s="415"/>
      <c r="AF1474" s="415"/>
      <c r="AG1474" s="415"/>
      <c r="AH1474" s="415"/>
      <c r="AI1474" s="415"/>
      <c r="AJ1474" s="415"/>
      <c r="AK1474" s="415"/>
      <c r="AL1474" s="415"/>
      <c r="AM1474" s="415"/>
      <c r="AN1474" s="415"/>
    </row>
    <row r="1475" ht="21.75" hidden="1" customHeight="1">
      <c r="A1475" s="416" t="s">
        <v>164</v>
      </c>
      <c r="B1475" s="418" t="s">
        <v>9008</v>
      </c>
      <c r="C1475" s="418"/>
      <c r="D1475" s="418" t="s">
        <v>9009</v>
      </c>
      <c r="E1475" s="418"/>
      <c r="F1475" s="418" t="s">
        <v>9010</v>
      </c>
      <c r="G1475" s="418" t="s">
        <v>9011</v>
      </c>
      <c r="H1475" s="411" t="s">
        <v>116</v>
      </c>
      <c r="I1475" s="411">
        <v>5.0</v>
      </c>
      <c r="J1475" s="499">
        <v>45600.0</v>
      </c>
      <c r="K1475" s="411" t="s">
        <v>347</v>
      </c>
      <c r="L1475" s="418" t="s">
        <v>4891</v>
      </c>
      <c r="M1475" s="418" t="s">
        <v>8654</v>
      </c>
      <c r="N1475" s="415"/>
      <c r="O1475" s="419"/>
      <c r="P1475" s="421"/>
      <c r="Q1475" s="415"/>
      <c r="R1475" s="415"/>
      <c r="S1475" s="415"/>
      <c r="T1475" s="415"/>
      <c r="U1475" s="415"/>
      <c r="V1475" s="415"/>
      <c r="W1475" s="415"/>
      <c r="X1475" s="415"/>
      <c r="Y1475" s="415"/>
      <c r="Z1475" s="415"/>
      <c r="AA1475" s="415"/>
      <c r="AB1475" s="415"/>
      <c r="AC1475" s="415"/>
      <c r="AD1475" s="415"/>
      <c r="AE1475" s="415"/>
      <c r="AF1475" s="415"/>
      <c r="AG1475" s="415"/>
      <c r="AH1475" s="415"/>
      <c r="AI1475" s="415"/>
      <c r="AJ1475" s="415"/>
      <c r="AK1475" s="415"/>
      <c r="AL1475" s="415"/>
      <c r="AM1475" s="415"/>
      <c r="AN1475" s="415"/>
    </row>
    <row r="1476" ht="21.75" hidden="1" customHeight="1">
      <c r="A1476" s="416" t="s">
        <v>164</v>
      </c>
      <c r="B1476" s="418" t="s">
        <v>9012</v>
      </c>
      <c r="C1476" s="418"/>
      <c r="D1476" s="418" t="s">
        <v>9013</v>
      </c>
      <c r="E1476" s="418"/>
      <c r="F1476" s="418" t="s">
        <v>9014</v>
      </c>
      <c r="G1476" s="418" t="s">
        <v>9015</v>
      </c>
      <c r="H1476" s="411" t="s">
        <v>116</v>
      </c>
      <c r="I1476" s="411">
        <v>5.0</v>
      </c>
      <c r="J1476" s="499">
        <v>45502.0</v>
      </c>
      <c r="K1476" s="411" t="s">
        <v>347</v>
      </c>
      <c r="L1476" s="418" t="s">
        <v>4891</v>
      </c>
      <c r="M1476" s="418" t="s">
        <v>8654</v>
      </c>
      <c r="N1476" s="415"/>
      <c r="O1476" s="419"/>
      <c r="P1476" s="421"/>
      <c r="Q1476" s="415"/>
      <c r="R1476" s="415"/>
      <c r="S1476" s="415"/>
      <c r="T1476" s="415"/>
      <c r="U1476" s="415"/>
      <c r="V1476" s="415"/>
      <c r="W1476" s="415"/>
      <c r="X1476" s="415"/>
      <c r="Y1476" s="415"/>
      <c r="Z1476" s="415"/>
      <c r="AA1476" s="415"/>
      <c r="AB1476" s="415"/>
      <c r="AC1476" s="415"/>
      <c r="AD1476" s="415"/>
      <c r="AE1476" s="415"/>
      <c r="AF1476" s="415"/>
      <c r="AG1476" s="415"/>
      <c r="AH1476" s="415"/>
      <c r="AI1476" s="415"/>
      <c r="AJ1476" s="415"/>
      <c r="AK1476" s="415"/>
      <c r="AL1476" s="415"/>
      <c r="AM1476" s="415"/>
      <c r="AN1476" s="415"/>
    </row>
    <row r="1477" ht="21.75" hidden="1" customHeight="1">
      <c r="A1477" s="416" t="s">
        <v>164</v>
      </c>
      <c r="B1477" s="418" t="s">
        <v>9016</v>
      </c>
      <c r="C1477" s="418"/>
      <c r="D1477" s="418" t="s">
        <v>9017</v>
      </c>
      <c r="E1477" s="418"/>
      <c r="F1477" s="418" t="s">
        <v>9018</v>
      </c>
      <c r="G1477" s="418" t="s">
        <v>9019</v>
      </c>
      <c r="H1477" s="411" t="s">
        <v>116</v>
      </c>
      <c r="I1477" s="411">
        <v>5.0</v>
      </c>
      <c r="J1477" s="499">
        <v>45498.0</v>
      </c>
      <c r="K1477" s="411" t="s">
        <v>347</v>
      </c>
      <c r="L1477" s="418" t="s">
        <v>4891</v>
      </c>
      <c r="M1477" s="418" t="s">
        <v>8654</v>
      </c>
      <c r="N1477" s="415"/>
      <c r="O1477" s="419"/>
      <c r="P1477" s="421"/>
      <c r="Q1477" s="415"/>
      <c r="R1477" s="415"/>
      <c r="S1477" s="415"/>
      <c r="T1477" s="415"/>
      <c r="U1477" s="415"/>
      <c r="V1477" s="415"/>
      <c r="W1477" s="415"/>
      <c r="X1477" s="415"/>
      <c r="Y1477" s="415"/>
      <c r="Z1477" s="415"/>
      <c r="AA1477" s="415"/>
      <c r="AB1477" s="415"/>
      <c r="AC1477" s="415"/>
      <c r="AD1477" s="415"/>
      <c r="AE1477" s="415"/>
      <c r="AF1477" s="415"/>
      <c r="AG1477" s="415"/>
      <c r="AH1477" s="415"/>
      <c r="AI1477" s="415"/>
      <c r="AJ1477" s="415"/>
      <c r="AK1477" s="415"/>
      <c r="AL1477" s="415"/>
      <c r="AM1477" s="415"/>
      <c r="AN1477" s="415"/>
    </row>
    <row r="1478" ht="21.75" hidden="1" customHeight="1">
      <c r="A1478" s="416" t="s">
        <v>164</v>
      </c>
      <c r="B1478" s="454" t="s">
        <v>9020</v>
      </c>
      <c r="C1478" s="454"/>
      <c r="D1478" s="418" t="s">
        <v>9021</v>
      </c>
      <c r="E1478" s="418"/>
      <c r="F1478" s="418" t="s">
        <v>9022</v>
      </c>
      <c r="G1478" s="418" t="s">
        <v>9023</v>
      </c>
      <c r="H1478" s="411" t="s">
        <v>116</v>
      </c>
      <c r="I1478" s="411">
        <v>5.0</v>
      </c>
      <c r="J1478" s="499">
        <v>45335.0</v>
      </c>
      <c r="K1478" s="411" t="s">
        <v>347</v>
      </c>
      <c r="L1478" s="418" t="s">
        <v>4891</v>
      </c>
      <c r="M1478" s="418" t="s">
        <v>8654</v>
      </c>
      <c r="N1478" s="415"/>
      <c r="O1478" s="419"/>
      <c r="P1478" s="421"/>
      <c r="Q1478" s="415"/>
      <c r="R1478" s="415"/>
      <c r="S1478" s="415"/>
      <c r="T1478" s="415"/>
      <c r="U1478" s="415"/>
      <c r="V1478" s="415"/>
      <c r="W1478" s="415"/>
      <c r="X1478" s="415"/>
      <c r="Y1478" s="415"/>
      <c r="Z1478" s="415"/>
      <c r="AA1478" s="415"/>
      <c r="AB1478" s="415"/>
      <c r="AC1478" s="415"/>
      <c r="AD1478" s="415"/>
      <c r="AE1478" s="415"/>
      <c r="AF1478" s="415"/>
      <c r="AG1478" s="415"/>
      <c r="AH1478" s="415"/>
      <c r="AI1478" s="415"/>
      <c r="AJ1478" s="415"/>
      <c r="AK1478" s="415"/>
      <c r="AL1478" s="415"/>
      <c r="AM1478" s="415"/>
      <c r="AN1478" s="415"/>
    </row>
    <row r="1479" ht="21.75" hidden="1" customHeight="1">
      <c r="A1479" s="416" t="s">
        <v>164</v>
      </c>
      <c r="B1479" s="418" t="s">
        <v>9024</v>
      </c>
      <c r="C1479" s="418"/>
      <c r="D1479" s="418" t="s">
        <v>9025</v>
      </c>
      <c r="E1479" s="418"/>
      <c r="F1479" s="418" t="s">
        <v>9026</v>
      </c>
      <c r="G1479" s="418" t="s">
        <v>9027</v>
      </c>
      <c r="H1479" s="411" t="s">
        <v>116</v>
      </c>
      <c r="I1479" s="411">
        <v>5.0</v>
      </c>
      <c r="J1479" s="499">
        <v>45739.0</v>
      </c>
      <c r="K1479" s="411" t="s">
        <v>347</v>
      </c>
      <c r="L1479" s="418" t="s">
        <v>9028</v>
      </c>
      <c r="M1479" s="418" t="s">
        <v>8654</v>
      </c>
      <c r="N1479" s="415"/>
      <c r="O1479" s="419"/>
      <c r="P1479" s="421"/>
      <c r="Q1479" s="415"/>
      <c r="R1479" s="415"/>
      <c r="S1479" s="415"/>
      <c r="T1479" s="415"/>
      <c r="U1479" s="415"/>
      <c r="V1479" s="415"/>
      <c r="W1479" s="415"/>
      <c r="X1479" s="415"/>
      <c r="Y1479" s="415"/>
      <c r="Z1479" s="415"/>
      <c r="AA1479" s="415"/>
      <c r="AB1479" s="415"/>
      <c r="AC1479" s="415"/>
      <c r="AD1479" s="415"/>
      <c r="AE1479" s="415"/>
      <c r="AF1479" s="415"/>
      <c r="AG1479" s="415"/>
      <c r="AH1479" s="415"/>
      <c r="AI1479" s="415"/>
      <c r="AJ1479" s="415"/>
      <c r="AK1479" s="415"/>
      <c r="AL1479" s="415"/>
      <c r="AM1479" s="415"/>
      <c r="AN1479" s="415"/>
    </row>
    <row r="1480" ht="21.75" hidden="1" customHeight="1">
      <c r="A1480" s="416" t="s">
        <v>164</v>
      </c>
      <c r="B1480" s="418" t="s">
        <v>9029</v>
      </c>
      <c r="C1480" s="418"/>
      <c r="D1480" s="418" t="s">
        <v>9030</v>
      </c>
      <c r="E1480" s="418"/>
      <c r="F1480" s="418" t="s">
        <v>9031</v>
      </c>
      <c r="G1480" s="418" t="s">
        <v>9032</v>
      </c>
      <c r="H1480" s="411" t="s">
        <v>116</v>
      </c>
      <c r="I1480" s="411">
        <v>5.0</v>
      </c>
      <c r="J1480" s="499">
        <v>45714.0</v>
      </c>
      <c r="K1480" s="411" t="s">
        <v>347</v>
      </c>
      <c r="L1480" s="418" t="s">
        <v>9028</v>
      </c>
      <c r="M1480" s="418" t="s">
        <v>8654</v>
      </c>
      <c r="N1480" s="415"/>
      <c r="O1480" s="419"/>
      <c r="P1480" s="421"/>
      <c r="Q1480" s="415"/>
      <c r="R1480" s="415"/>
      <c r="S1480" s="415"/>
      <c r="T1480" s="415"/>
      <c r="U1480" s="415"/>
      <c r="V1480" s="415"/>
      <c r="W1480" s="415"/>
      <c r="X1480" s="415"/>
      <c r="Y1480" s="415"/>
      <c r="Z1480" s="415"/>
      <c r="AA1480" s="415"/>
      <c r="AB1480" s="415"/>
      <c r="AC1480" s="415"/>
      <c r="AD1480" s="415"/>
      <c r="AE1480" s="415"/>
      <c r="AF1480" s="415"/>
      <c r="AG1480" s="415"/>
      <c r="AH1480" s="415"/>
      <c r="AI1480" s="415"/>
      <c r="AJ1480" s="415"/>
      <c r="AK1480" s="415"/>
      <c r="AL1480" s="415"/>
      <c r="AM1480" s="415"/>
      <c r="AN1480" s="415"/>
    </row>
    <row r="1481" ht="21.75" hidden="1" customHeight="1">
      <c r="A1481" s="416" t="s">
        <v>164</v>
      </c>
      <c r="B1481" s="418" t="s">
        <v>9033</v>
      </c>
      <c r="C1481" s="418"/>
      <c r="D1481" s="418" t="s">
        <v>9034</v>
      </c>
      <c r="E1481" s="418"/>
      <c r="F1481" s="418" t="s">
        <v>9035</v>
      </c>
      <c r="G1481" s="418" t="s">
        <v>9036</v>
      </c>
      <c r="H1481" s="411" t="s">
        <v>116</v>
      </c>
      <c r="I1481" s="411">
        <v>5.0</v>
      </c>
      <c r="J1481" s="499">
        <v>45713.0</v>
      </c>
      <c r="K1481" s="411" t="s">
        <v>347</v>
      </c>
      <c r="L1481" s="418" t="s">
        <v>9028</v>
      </c>
      <c r="M1481" s="418" t="s">
        <v>8654</v>
      </c>
      <c r="N1481" s="415"/>
      <c r="O1481" s="419"/>
      <c r="P1481" s="421"/>
      <c r="Q1481" s="415"/>
      <c r="R1481" s="415"/>
      <c r="S1481" s="415"/>
      <c r="T1481" s="415"/>
      <c r="U1481" s="415"/>
      <c r="V1481" s="415"/>
      <c r="W1481" s="415"/>
      <c r="X1481" s="415"/>
      <c r="Y1481" s="415"/>
      <c r="Z1481" s="415"/>
      <c r="AA1481" s="415"/>
      <c r="AB1481" s="415"/>
      <c r="AC1481" s="415"/>
      <c r="AD1481" s="415"/>
      <c r="AE1481" s="415"/>
      <c r="AF1481" s="415"/>
      <c r="AG1481" s="415"/>
      <c r="AH1481" s="415"/>
      <c r="AI1481" s="415"/>
      <c r="AJ1481" s="415"/>
      <c r="AK1481" s="415"/>
      <c r="AL1481" s="415"/>
      <c r="AM1481" s="415"/>
      <c r="AN1481" s="415"/>
    </row>
    <row r="1482" ht="21.75" hidden="1" customHeight="1">
      <c r="A1482" s="416" t="s">
        <v>164</v>
      </c>
      <c r="B1482" s="418" t="s">
        <v>9037</v>
      </c>
      <c r="C1482" s="418"/>
      <c r="D1482" s="418" t="s">
        <v>9038</v>
      </c>
      <c r="E1482" s="418"/>
      <c r="F1482" s="418" t="s">
        <v>9039</v>
      </c>
      <c r="G1482" s="418" t="s">
        <v>9040</v>
      </c>
      <c r="H1482" s="411" t="s">
        <v>116</v>
      </c>
      <c r="I1482" s="411">
        <v>5.0</v>
      </c>
      <c r="J1482" s="499">
        <v>45701.0</v>
      </c>
      <c r="K1482" s="411" t="s">
        <v>347</v>
      </c>
      <c r="L1482" s="418" t="s">
        <v>9041</v>
      </c>
      <c r="M1482" s="418" t="s">
        <v>8654</v>
      </c>
      <c r="N1482" s="415"/>
      <c r="O1482" s="419"/>
      <c r="P1482" s="421"/>
      <c r="Q1482" s="415"/>
      <c r="R1482" s="415"/>
      <c r="S1482" s="415"/>
      <c r="T1482" s="415"/>
      <c r="U1482" s="415"/>
      <c r="V1482" s="415"/>
      <c r="W1482" s="415"/>
      <c r="X1482" s="415"/>
      <c r="Y1482" s="415"/>
      <c r="Z1482" s="415"/>
      <c r="AA1482" s="415"/>
      <c r="AB1482" s="415"/>
      <c r="AC1482" s="415"/>
      <c r="AD1482" s="415"/>
      <c r="AE1482" s="415"/>
      <c r="AF1482" s="415"/>
      <c r="AG1482" s="415"/>
      <c r="AH1482" s="415"/>
      <c r="AI1482" s="415"/>
      <c r="AJ1482" s="415"/>
      <c r="AK1482" s="415"/>
      <c r="AL1482" s="415"/>
      <c r="AM1482" s="415"/>
      <c r="AN1482" s="415"/>
    </row>
    <row r="1483" ht="21.75" hidden="1" customHeight="1">
      <c r="A1483" s="416" t="s">
        <v>164</v>
      </c>
      <c r="B1483" s="418" t="s">
        <v>9042</v>
      </c>
      <c r="C1483" s="418"/>
      <c r="D1483" s="418" t="s">
        <v>9043</v>
      </c>
      <c r="E1483" s="418"/>
      <c r="F1483" s="418" t="s">
        <v>9044</v>
      </c>
      <c r="G1483" s="418" t="s">
        <v>9045</v>
      </c>
      <c r="H1483" s="411" t="s">
        <v>116</v>
      </c>
      <c r="I1483" s="411">
        <v>5.0</v>
      </c>
      <c r="J1483" s="499">
        <v>45701.0</v>
      </c>
      <c r="K1483" s="411" t="s">
        <v>347</v>
      </c>
      <c r="L1483" s="418" t="s">
        <v>9041</v>
      </c>
      <c r="M1483" s="418" t="s">
        <v>8654</v>
      </c>
      <c r="N1483" s="415"/>
      <c r="O1483" s="419"/>
      <c r="P1483" s="421"/>
      <c r="Q1483" s="415"/>
      <c r="R1483" s="415"/>
      <c r="S1483" s="415"/>
      <c r="T1483" s="415"/>
      <c r="U1483" s="415"/>
      <c r="V1483" s="415"/>
      <c r="W1483" s="415"/>
      <c r="X1483" s="415"/>
      <c r="Y1483" s="415"/>
      <c r="Z1483" s="415"/>
      <c r="AA1483" s="415"/>
      <c r="AB1483" s="415"/>
      <c r="AC1483" s="415"/>
      <c r="AD1483" s="415"/>
      <c r="AE1483" s="415"/>
      <c r="AF1483" s="415"/>
      <c r="AG1483" s="415"/>
      <c r="AH1483" s="415"/>
      <c r="AI1483" s="415"/>
      <c r="AJ1483" s="415"/>
      <c r="AK1483" s="415"/>
      <c r="AL1483" s="415"/>
      <c r="AM1483" s="415"/>
      <c r="AN1483" s="415"/>
    </row>
    <row r="1484" ht="21.75" hidden="1" customHeight="1">
      <c r="A1484" s="416" t="s">
        <v>164</v>
      </c>
      <c r="B1484" s="418" t="s">
        <v>9046</v>
      </c>
      <c r="C1484" s="418"/>
      <c r="D1484" s="418" t="s">
        <v>9047</v>
      </c>
      <c r="E1484" s="418"/>
      <c r="F1484" s="418" t="s">
        <v>9048</v>
      </c>
      <c r="G1484" s="418" t="s">
        <v>9049</v>
      </c>
      <c r="H1484" s="411" t="s">
        <v>116</v>
      </c>
      <c r="I1484" s="411">
        <v>5.0</v>
      </c>
      <c r="J1484" s="499">
        <v>45701.0</v>
      </c>
      <c r="K1484" s="411" t="s">
        <v>347</v>
      </c>
      <c r="L1484" s="418" t="s">
        <v>9041</v>
      </c>
      <c r="M1484" s="418" t="s">
        <v>8654</v>
      </c>
      <c r="N1484" s="415"/>
      <c r="O1484" s="419"/>
      <c r="P1484" s="421"/>
      <c r="Q1484" s="415"/>
      <c r="R1484" s="415"/>
      <c r="S1484" s="415"/>
      <c r="T1484" s="415"/>
      <c r="U1484" s="415"/>
      <c r="V1484" s="415"/>
      <c r="W1484" s="415"/>
      <c r="X1484" s="415"/>
      <c r="Y1484" s="415"/>
      <c r="Z1484" s="415"/>
      <c r="AA1484" s="415"/>
      <c r="AB1484" s="415"/>
      <c r="AC1484" s="415"/>
      <c r="AD1484" s="415"/>
      <c r="AE1484" s="415"/>
      <c r="AF1484" s="415"/>
      <c r="AG1484" s="415"/>
      <c r="AH1484" s="415"/>
      <c r="AI1484" s="415"/>
      <c r="AJ1484" s="415"/>
      <c r="AK1484" s="415"/>
      <c r="AL1484" s="415"/>
      <c r="AM1484" s="415"/>
      <c r="AN1484" s="415"/>
    </row>
    <row r="1485" ht="21.75" hidden="1" customHeight="1">
      <c r="A1485" s="416" t="s">
        <v>164</v>
      </c>
      <c r="B1485" s="418" t="s">
        <v>9050</v>
      </c>
      <c r="C1485" s="418"/>
      <c r="D1485" s="418" t="s">
        <v>9051</v>
      </c>
      <c r="E1485" s="418"/>
      <c r="F1485" s="418" t="s">
        <v>9052</v>
      </c>
      <c r="G1485" s="418" t="s">
        <v>9053</v>
      </c>
      <c r="H1485" s="411" t="s">
        <v>116</v>
      </c>
      <c r="I1485" s="411">
        <v>5.0</v>
      </c>
      <c r="J1485" s="499">
        <v>45520.0</v>
      </c>
      <c r="K1485" s="411" t="s">
        <v>347</v>
      </c>
      <c r="L1485" s="418" t="s">
        <v>9041</v>
      </c>
      <c r="M1485" s="418" t="s">
        <v>8654</v>
      </c>
      <c r="N1485" s="415"/>
      <c r="O1485" s="419"/>
      <c r="P1485" s="421"/>
      <c r="Q1485" s="415"/>
      <c r="R1485" s="415"/>
      <c r="S1485" s="415"/>
      <c r="T1485" s="415"/>
      <c r="U1485" s="415"/>
      <c r="V1485" s="415"/>
      <c r="W1485" s="415"/>
      <c r="X1485" s="415"/>
      <c r="Y1485" s="415"/>
      <c r="Z1485" s="415"/>
      <c r="AA1485" s="415"/>
      <c r="AB1485" s="415"/>
      <c r="AC1485" s="415"/>
      <c r="AD1485" s="415"/>
      <c r="AE1485" s="415"/>
      <c r="AF1485" s="415"/>
      <c r="AG1485" s="415"/>
      <c r="AH1485" s="415"/>
      <c r="AI1485" s="415"/>
      <c r="AJ1485" s="415"/>
      <c r="AK1485" s="415"/>
      <c r="AL1485" s="415"/>
      <c r="AM1485" s="415"/>
      <c r="AN1485" s="415"/>
    </row>
    <row r="1486" ht="21.75" hidden="1" customHeight="1">
      <c r="A1486" s="416" t="s">
        <v>164</v>
      </c>
      <c r="B1486" s="418" t="s">
        <v>9054</v>
      </c>
      <c r="C1486" s="418"/>
      <c r="D1486" s="418" t="s">
        <v>9055</v>
      </c>
      <c r="E1486" s="418"/>
      <c r="F1486" s="418" t="s">
        <v>9056</v>
      </c>
      <c r="G1486" s="418" t="s">
        <v>9057</v>
      </c>
      <c r="H1486" s="411" t="s">
        <v>116</v>
      </c>
      <c r="I1486" s="411">
        <v>5.0</v>
      </c>
      <c r="J1486" s="499">
        <v>45488.0</v>
      </c>
      <c r="K1486" s="411" t="s">
        <v>347</v>
      </c>
      <c r="L1486" s="418" t="s">
        <v>9028</v>
      </c>
      <c r="M1486" s="418" t="s">
        <v>8654</v>
      </c>
      <c r="N1486" s="415"/>
      <c r="O1486" s="419"/>
      <c r="P1486" s="421"/>
      <c r="Q1486" s="415"/>
      <c r="R1486" s="415"/>
      <c r="S1486" s="415"/>
      <c r="T1486" s="415"/>
      <c r="U1486" s="415"/>
      <c r="V1486" s="415"/>
      <c r="W1486" s="415"/>
      <c r="X1486" s="415"/>
      <c r="Y1486" s="415"/>
      <c r="Z1486" s="415"/>
      <c r="AA1486" s="415"/>
      <c r="AB1486" s="415"/>
      <c r="AC1486" s="415"/>
      <c r="AD1486" s="415"/>
      <c r="AE1486" s="415"/>
      <c r="AF1486" s="415"/>
      <c r="AG1486" s="415"/>
      <c r="AH1486" s="415"/>
      <c r="AI1486" s="415"/>
      <c r="AJ1486" s="415"/>
      <c r="AK1486" s="415"/>
      <c r="AL1486" s="415"/>
      <c r="AM1486" s="415"/>
      <c r="AN1486" s="415"/>
    </row>
    <row r="1487" ht="21.75" hidden="1" customHeight="1">
      <c r="A1487" s="416" t="s">
        <v>164</v>
      </c>
      <c r="B1487" s="418" t="s">
        <v>9058</v>
      </c>
      <c r="C1487" s="418"/>
      <c r="D1487" s="418" t="s">
        <v>9059</v>
      </c>
      <c r="E1487" s="418"/>
      <c r="F1487" s="418" t="s">
        <v>9060</v>
      </c>
      <c r="G1487" s="418" t="s">
        <v>9061</v>
      </c>
      <c r="H1487" s="411" t="s">
        <v>116</v>
      </c>
      <c r="I1487" s="411">
        <v>5.0</v>
      </c>
      <c r="J1487" s="499">
        <v>45477.0</v>
      </c>
      <c r="K1487" s="411" t="s">
        <v>347</v>
      </c>
      <c r="L1487" s="418" t="s">
        <v>9028</v>
      </c>
      <c r="M1487" s="418" t="s">
        <v>8654</v>
      </c>
      <c r="N1487" s="415"/>
      <c r="O1487" s="419"/>
      <c r="P1487" s="421"/>
      <c r="Q1487" s="415"/>
      <c r="R1487" s="415"/>
      <c r="S1487" s="415"/>
      <c r="T1487" s="415"/>
      <c r="U1487" s="415"/>
      <c r="V1487" s="415"/>
      <c r="W1487" s="415"/>
      <c r="X1487" s="415"/>
      <c r="Y1487" s="415"/>
      <c r="Z1487" s="415"/>
      <c r="AA1487" s="415"/>
      <c r="AB1487" s="415"/>
      <c r="AC1487" s="415"/>
      <c r="AD1487" s="415"/>
      <c r="AE1487" s="415"/>
      <c r="AF1487" s="415"/>
      <c r="AG1487" s="415"/>
      <c r="AH1487" s="415"/>
      <c r="AI1487" s="415"/>
      <c r="AJ1487" s="415"/>
      <c r="AK1487" s="415"/>
      <c r="AL1487" s="415"/>
      <c r="AM1487" s="415"/>
      <c r="AN1487" s="415"/>
    </row>
    <row r="1488" ht="21.75" hidden="1" customHeight="1">
      <c r="A1488" s="416" t="s">
        <v>164</v>
      </c>
      <c r="B1488" s="418" t="s">
        <v>9062</v>
      </c>
      <c r="C1488" s="418"/>
      <c r="D1488" s="418" t="s">
        <v>9063</v>
      </c>
      <c r="E1488" s="418"/>
      <c r="F1488" s="418" t="s">
        <v>9064</v>
      </c>
      <c r="G1488" s="418" t="s">
        <v>9065</v>
      </c>
      <c r="H1488" s="411" t="s">
        <v>116</v>
      </c>
      <c r="I1488" s="411">
        <v>5.0</v>
      </c>
      <c r="J1488" s="499">
        <v>45406.0</v>
      </c>
      <c r="K1488" s="411" t="s">
        <v>347</v>
      </c>
      <c r="L1488" s="418" t="s">
        <v>9028</v>
      </c>
      <c r="M1488" s="418" t="s">
        <v>8654</v>
      </c>
      <c r="N1488" s="415"/>
      <c r="O1488" s="419"/>
      <c r="P1488" s="421"/>
      <c r="Q1488" s="415"/>
      <c r="R1488" s="415"/>
      <c r="S1488" s="415"/>
      <c r="T1488" s="415"/>
      <c r="U1488" s="415"/>
      <c r="V1488" s="415"/>
      <c r="W1488" s="415"/>
      <c r="X1488" s="415"/>
      <c r="Y1488" s="415"/>
      <c r="Z1488" s="415"/>
      <c r="AA1488" s="415"/>
      <c r="AB1488" s="415"/>
      <c r="AC1488" s="415"/>
      <c r="AD1488" s="415"/>
      <c r="AE1488" s="415"/>
      <c r="AF1488" s="415"/>
      <c r="AG1488" s="415"/>
      <c r="AH1488" s="415"/>
      <c r="AI1488" s="415"/>
      <c r="AJ1488" s="415"/>
      <c r="AK1488" s="415"/>
      <c r="AL1488" s="415"/>
      <c r="AM1488" s="415"/>
      <c r="AN1488" s="415"/>
    </row>
    <row r="1489" ht="21.75" hidden="1" customHeight="1">
      <c r="A1489" s="416" t="s">
        <v>164</v>
      </c>
      <c r="B1489" s="418" t="s">
        <v>9066</v>
      </c>
      <c r="C1489" s="418"/>
      <c r="D1489" s="418" t="s">
        <v>9067</v>
      </c>
      <c r="E1489" s="418"/>
      <c r="F1489" s="418" t="s">
        <v>9068</v>
      </c>
      <c r="G1489" s="418" t="s">
        <v>9069</v>
      </c>
      <c r="H1489" s="411" t="s">
        <v>116</v>
      </c>
      <c r="I1489" s="411">
        <v>5.0</v>
      </c>
      <c r="J1489" s="499">
        <v>45313.0</v>
      </c>
      <c r="K1489" s="411" t="s">
        <v>347</v>
      </c>
      <c r="L1489" s="418" t="s">
        <v>9028</v>
      </c>
      <c r="M1489" s="418" t="s">
        <v>8654</v>
      </c>
      <c r="N1489" s="415"/>
      <c r="O1489" s="419"/>
      <c r="P1489" s="421"/>
      <c r="Q1489" s="415"/>
      <c r="R1489" s="415"/>
      <c r="S1489" s="415"/>
      <c r="T1489" s="415"/>
      <c r="U1489" s="415"/>
      <c r="V1489" s="415"/>
      <c r="W1489" s="415"/>
      <c r="X1489" s="415"/>
      <c r="Y1489" s="415"/>
      <c r="Z1489" s="415"/>
      <c r="AA1489" s="415"/>
      <c r="AB1489" s="415"/>
      <c r="AC1489" s="415"/>
      <c r="AD1489" s="415"/>
      <c r="AE1489" s="415"/>
      <c r="AF1489" s="415"/>
      <c r="AG1489" s="415"/>
      <c r="AH1489" s="415"/>
      <c r="AI1489" s="415"/>
      <c r="AJ1489" s="415"/>
      <c r="AK1489" s="415"/>
      <c r="AL1489" s="415"/>
      <c r="AM1489" s="415"/>
      <c r="AN1489" s="415"/>
    </row>
    <row r="1490" ht="21.75" hidden="1" customHeight="1">
      <c r="A1490" s="416" t="s">
        <v>164</v>
      </c>
      <c r="B1490" s="418" t="s">
        <v>9070</v>
      </c>
      <c r="C1490" s="418"/>
      <c r="D1490" s="418" t="s">
        <v>9071</v>
      </c>
      <c r="E1490" s="418"/>
      <c r="F1490" s="418" t="s">
        <v>9072</v>
      </c>
      <c r="G1490" s="418" t="s">
        <v>9073</v>
      </c>
      <c r="H1490" s="411" t="s">
        <v>116</v>
      </c>
      <c r="I1490" s="411">
        <v>5.0</v>
      </c>
      <c r="J1490" s="499">
        <v>45008.0</v>
      </c>
      <c r="K1490" s="411" t="s">
        <v>347</v>
      </c>
      <c r="L1490" s="418" t="s">
        <v>9028</v>
      </c>
      <c r="M1490" s="418" t="s">
        <v>8654</v>
      </c>
      <c r="N1490" s="415"/>
      <c r="O1490" s="419"/>
      <c r="P1490" s="421"/>
      <c r="Q1490" s="415"/>
      <c r="R1490" s="415"/>
      <c r="S1490" s="415"/>
      <c r="T1490" s="415"/>
      <c r="U1490" s="415"/>
      <c r="V1490" s="415"/>
      <c r="W1490" s="415"/>
      <c r="X1490" s="415"/>
      <c r="Y1490" s="415"/>
      <c r="Z1490" s="415"/>
      <c r="AA1490" s="415"/>
      <c r="AB1490" s="415"/>
      <c r="AC1490" s="415"/>
      <c r="AD1490" s="415"/>
      <c r="AE1490" s="415"/>
      <c r="AF1490" s="415"/>
      <c r="AG1490" s="415"/>
      <c r="AH1490" s="415"/>
      <c r="AI1490" s="415"/>
      <c r="AJ1490" s="415"/>
      <c r="AK1490" s="415"/>
      <c r="AL1490" s="415"/>
      <c r="AM1490" s="415"/>
      <c r="AN1490" s="415"/>
    </row>
    <row r="1491" ht="21.75" hidden="1" customHeight="1">
      <c r="A1491" s="416" t="s">
        <v>164</v>
      </c>
      <c r="B1491" s="418" t="s">
        <v>9074</v>
      </c>
      <c r="C1491" s="418"/>
      <c r="D1491" s="418" t="s">
        <v>9075</v>
      </c>
      <c r="E1491" s="418"/>
      <c r="F1491" s="418" t="s">
        <v>9076</v>
      </c>
      <c r="G1491" s="418" t="s">
        <v>9077</v>
      </c>
      <c r="H1491" s="411" t="s">
        <v>116</v>
      </c>
      <c r="I1491" s="411">
        <v>5.0</v>
      </c>
      <c r="J1491" s="499">
        <v>44980.0</v>
      </c>
      <c r="K1491" s="411" t="s">
        <v>347</v>
      </c>
      <c r="L1491" s="418" t="s">
        <v>9028</v>
      </c>
      <c r="M1491" s="418" t="s">
        <v>8654</v>
      </c>
      <c r="N1491" s="415"/>
      <c r="O1491" s="419"/>
      <c r="P1491" s="421"/>
      <c r="Q1491" s="415"/>
      <c r="R1491" s="415"/>
      <c r="S1491" s="415"/>
      <c r="T1491" s="415"/>
      <c r="U1491" s="415"/>
      <c r="V1491" s="415"/>
      <c r="W1491" s="415"/>
      <c r="X1491" s="415"/>
      <c r="Y1491" s="415"/>
      <c r="Z1491" s="415"/>
      <c r="AA1491" s="415"/>
      <c r="AB1491" s="415"/>
      <c r="AC1491" s="415"/>
      <c r="AD1491" s="415"/>
      <c r="AE1491" s="415"/>
      <c r="AF1491" s="415"/>
      <c r="AG1491" s="415"/>
      <c r="AH1491" s="415"/>
      <c r="AI1491" s="415"/>
      <c r="AJ1491" s="415"/>
      <c r="AK1491" s="415"/>
      <c r="AL1491" s="415"/>
      <c r="AM1491" s="415"/>
      <c r="AN1491" s="415"/>
    </row>
    <row r="1492" ht="21.75" hidden="1" customHeight="1">
      <c r="A1492" s="416" t="s">
        <v>164</v>
      </c>
      <c r="B1492" s="418" t="s">
        <v>9078</v>
      </c>
      <c r="C1492" s="418"/>
      <c r="D1492" s="418" t="s">
        <v>9079</v>
      </c>
      <c r="E1492" s="418"/>
      <c r="F1492" s="418" t="s">
        <v>9080</v>
      </c>
      <c r="G1492" s="418" t="s">
        <v>9081</v>
      </c>
      <c r="H1492" s="411" t="s">
        <v>116</v>
      </c>
      <c r="I1492" s="411">
        <v>5.0</v>
      </c>
      <c r="J1492" s="499">
        <v>44972.0</v>
      </c>
      <c r="K1492" s="411" t="s">
        <v>347</v>
      </c>
      <c r="L1492" s="418" t="s">
        <v>9028</v>
      </c>
      <c r="M1492" s="418" t="s">
        <v>8654</v>
      </c>
      <c r="N1492" s="415"/>
      <c r="O1492" s="419"/>
      <c r="P1492" s="421"/>
      <c r="Q1492" s="415"/>
      <c r="R1492" s="415"/>
      <c r="S1492" s="415"/>
      <c r="T1492" s="415"/>
      <c r="U1492" s="415"/>
      <c r="V1492" s="415"/>
      <c r="W1492" s="415"/>
      <c r="X1492" s="415"/>
      <c r="Y1492" s="415"/>
      <c r="Z1492" s="415"/>
      <c r="AA1492" s="415"/>
      <c r="AB1492" s="415"/>
      <c r="AC1492" s="415"/>
      <c r="AD1492" s="415"/>
      <c r="AE1492" s="415"/>
      <c r="AF1492" s="415"/>
      <c r="AG1492" s="415"/>
      <c r="AH1492" s="415"/>
      <c r="AI1492" s="415"/>
      <c r="AJ1492" s="415"/>
      <c r="AK1492" s="415"/>
      <c r="AL1492" s="415"/>
      <c r="AM1492" s="415"/>
      <c r="AN1492" s="415"/>
    </row>
    <row r="1493" ht="21.75" hidden="1" customHeight="1">
      <c r="A1493" s="416" t="s">
        <v>164</v>
      </c>
      <c r="B1493" s="418" t="s">
        <v>9082</v>
      </c>
      <c r="C1493" s="418"/>
      <c r="D1493" s="418" t="s">
        <v>9083</v>
      </c>
      <c r="E1493" s="418"/>
      <c r="F1493" s="418" t="s">
        <v>9084</v>
      </c>
      <c r="G1493" s="418" t="s">
        <v>9085</v>
      </c>
      <c r="H1493" s="411" t="s">
        <v>71</v>
      </c>
      <c r="I1493" s="411">
        <v>5.0</v>
      </c>
      <c r="J1493" s="499">
        <v>45769.0</v>
      </c>
      <c r="K1493" s="411" t="s">
        <v>347</v>
      </c>
      <c r="L1493" s="418" t="s">
        <v>4891</v>
      </c>
      <c r="M1493" s="418" t="s">
        <v>8654</v>
      </c>
      <c r="N1493" s="415"/>
      <c r="O1493" s="419"/>
      <c r="P1493" s="421"/>
      <c r="Q1493" s="415"/>
      <c r="R1493" s="415"/>
      <c r="S1493" s="415"/>
      <c r="T1493" s="415"/>
      <c r="U1493" s="415"/>
      <c r="V1493" s="415"/>
      <c r="W1493" s="415"/>
      <c r="X1493" s="415"/>
      <c r="Y1493" s="415"/>
      <c r="Z1493" s="415"/>
      <c r="AA1493" s="415"/>
      <c r="AB1493" s="415"/>
      <c r="AC1493" s="415"/>
      <c r="AD1493" s="415"/>
      <c r="AE1493" s="415"/>
      <c r="AF1493" s="415"/>
      <c r="AG1493" s="415"/>
      <c r="AH1493" s="415"/>
      <c r="AI1493" s="415"/>
      <c r="AJ1493" s="415"/>
      <c r="AK1493" s="415"/>
      <c r="AL1493" s="415"/>
      <c r="AM1493" s="415"/>
      <c r="AN1493" s="415"/>
    </row>
    <row r="1494" ht="21.75" hidden="1" customHeight="1">
      <c r="A1494" s="416" t="s">
        <v>164</v>
      </c>
      <c r="B1494" s="418" t="s">
        <v>9086</v>
      </c>
      <c r="C1494" s="418"/>
      <c r="D1494" s="448" t="s">
        <v>9087</v>
      </c>
      <c r="E1494" s="448"/>
      <c r="F1494" s="418" t="s">
        <v>9088</v>
      </c>
      <c r="G1494" s="418" t="s">
        <v>9089</v>
      </c>
      <c r="H1494" s="411" t="s">
        <v>71</v>
      </c>
      <c r="I1494" s="411">
        <v>5.0</v>
      </c>
      <c r="J1494" s="499">
        <v>45768.0</v>
      </c>
      <c r="K1494" s="411" t="s">
        <v>347</v>
      </c>
      <c r="L1494" s="418" t="s">
        <v>4891</v>
      </c>
      <c r="M1494" s="418" t="s">
        <v>8654</v>
      </c>
      <c r="N1494" s="415"/>
      <c r="O1494" s="419"/>
      <c r="P1494" s="421"/>
      <c r="Q1494" s="415"/>
      <c r="R1494" s="415"/>
      <c r="S1494" s="415"/>
      <c r="T1494" s="415"/>
      <c r="U1494" s="415"/>
      <c r="V1494" s="415"/>
      <c r="W1494" s="415"/>
      <c r="X1494" s="415"/>
      <c r="Y1494" s="415"/>
      <c r="Z1494" s="415"/>
      <c r="AA1494" s="415"/>
      <c r="AB1494" s="415"/>
      <c r="AC1494" s="415"/>
      <c r="AD1494" s="415"/>
      <c r="AE1494" s="415"/>
      <c r="AF1494" s="415"/>
      <c r="AG1494" s="415"/>
      <c r="AH1494" s="415"/>
      <c r="AI1494" s="415"/>
      <c r="AJ1494" s="415"/>
      <c r="AK1494" s="415"/>
      <c r="AL1494" s="415"/>
      <c r="AM1494" s="415"/>
      <c r="AN1494" s="415"/>
    </row>
    <row r="1495" ht="21.75" hidden="1" customHeight="1">
      <c r="A1495" s="416" t="s">
        <v>164</v>
      </c>
      <c r="B1495" s="418" t="s">
        <v>9090</v>
      </c>
      <c r="C1495" s="418"/>
      <c r="D1495" s="418" t="s">
        <v>9091</v>
      </c>
      <c r="E1495" s="418"/>
      <c r="F1495" s="418" t="s">
        <v>9092</v>
      </c>
      <c r="G1495" s="418" t="s">
        <v>9093</v>
      </c>
      <c r="H1495" s="411" t="s">
        <v>71</v>
      </c>
      <c r="I1495" s="411">
        <v>5.0</v>
      </c>
      <c r="J1495" s="499">
        <v>45764.0</v>
      </c>
      <c r="K1495" s="411" t="s">
        <v>347</v>
      </c>
      <c r="L1495" s="418" t="s">
        <v>4891</v>
      </c>
      <c r="M1495" s="418" t="s">
        <v>8654</v>
      </c>
      <c r="N1495" s="415"/>
      <c r="O1495" s="419"/>
      <c r="P1495" s="421"/>
      <c r="Q1495" s="415"/>
      <c r="R1495" s="415"/>
      <c r="S1495" s="415"/>
      <c r="T1495" s="415"/>
      <c r="U1495" s="415"/>
      <c r="V1495" s="415"/>
      <c r="W1495" s="415"/>
      <c r="X1495" s="415"/>
      <c r="Y1495" s="415"/>
      <c r="Z1495" s="415"/>
      <c r="AA1495" s="415"/>
      <c r="AB1495" s="415"/>
      <c r="AC1495" s="415"/>
      <c r="AD1495" s="415"/>
      <c r="AE1495" s="415"/>
      <c r="AF1495" s="415"/>
      <c r="AG1495" s="415"/>
      <c r="AH1495" s="415"/>
      <c r="AI1495" s="415"/>
      <c r="AJ1495" s="415"/>
      <c r="AK1495" s="415"/>
      <c r="AL1495" s="415"/>
      <c r="AM1495" s="415"/>
      <c r="AN1495" s="415"/>
    </row>
    <row r="1496" ht="21.75" hidden="1" customHeight="1">
      <c r="A1496" s="416" t="s">
        <v>164</v>
      </c>
      <c r="B1496" s="418" t="s">
        <v>9094</v>
      </c>
      <c r="C1496" s="418"/>
      <c r="D1496" s="418" t="s">
        <v>9095</v>
      </c>
      <c r="E1496" s="418"/>
      <c r="F1496" s="418" t="s">
        <v>9096</v>
      </c>
      <c r="G1496" s="418" t="s">
        <v>9097</v>
      </c>
      <c r="H1496" s="411" t="s">
        <v>71</v>
      </c>
      <c r="I1496" s="411">
        <v>5.0</v>
      </c>
      <c r="J1496" s="499">
        <v>45744.0</v>
      </c>
      <c r="K1496" s="411" t="s">
        <v>347</v>
      </c>
      <c r="L1496" s="418" t="s">
        <v>4891</v>
      </c>
      <c r="M1496" s="418" t="s">
        <v>8654</v>
      </c>
      <c r="N1496" s="415"/>
      <c r="O1496" s="419"/>
      <c r="P1496" s="421"/>
      <c r="Q1496" s="415"/>
      <c r="R1496" s="415"/>
      <c r="S1496" s="415"/>
      <c r="T1496" s="415"/>
      <c r="U1496" s="415"/>
      <c r="V1496" s="415"/>
      <c r="W1496" s="415"/>
      <c r="X1496" s="415"/>
      <c r="Y1496" s="415"/>
      <c r="Z1496" s="415"/>
      <c r="AA1496" s="415"/>
      <c r="AB1496" s="415"/>
      <c r="AC1496" s="415"/>
      <c r="AD1496" s="415"/>
      <c r="AE1496" s="415"/>
      <c r="AF1496" s="415"/>
      <c r="AG1496" s="415"/>
      <c r="AH1496" s="415"/>
      <c r="AI1496" s="415"/>
      <c r="AJ1496" s="415"/>
      <c r="AK1496" s="415"/>
      <c r="AL1496" s="415"/>
      <c r="AM1496" s="415"/>
      <c r="AN1496" s="415"/>
    </row>
    <row r="1497" ht="21.75" hidden="1" customHeight="1">
      <c r="A1497" s="416" t="s">
        <v>164</v>
      </c>
      <c r="B1497" s="418" t="s">
        <v>9098</v>
      </c>
      <c r="C1497" s="418"/>
      <c r="D1497" s="418" t="s">
        <v>9099</v>
      </c>
      <c r="E1497" s="418"/>
      <c r="F1497" s="418" t="s">
        <v>9100</v>
      </c>
      <c r="G1497" s="418" t="s">
        <v>9101</v>
      </c>
      <c r="H1497" s="411" t="s">
        <v>71</v>
      </c>
      <c r="I1497" s="411">
        <v>5.0</v>
      </c>
      <c r="J1497" s="499">
        <v>55562.0</v>
      </c>
      <c r="K1497" s="411" t="s">
        <v>347</v>
      </c>
      <c r="L1497" s="418" t="s">
        <v>4891</v>
      </c>
      <c r="M1497" s="418" t="s">
        <v>8654</v>
      </c>
      <c r="N1497" s="415"/>
      <c r="O1497" s="419"/>
      <c r="P1497" s="421"/>
      <c r="Q1497" s="415"/>
      <c r="R1497" s="415"/>
      <c r="S1497" s="415"/>
      <c r="T1497" s="415"/>
      <c r="U1497" s="415"/>
      <c r="V1497" s="415"/>
      <c r="W1497" s="415"/>
      <c r="X1497" s="415"/>
      <c r="Y1497" s="415"/>
      <c r="Z1497" s="415"/>
      <c r="AA1497" s="415"/>
      <c r="AB1497" s="415"/>
      <c r="AC1497" s="415"/>
      <c r="AD1497" s="415"/>
      <c r="AE1497" s="415"/>
      <c r="AF1497" s="415"/>
      <c r="AG1497" s="415"/>
      <c r="AH1497" s="415"/>
      <c r="AI1497" s="415"/>
      <c r="AJ1497" s="415"/>
      <c r="AK1497" s="415"/>
      <c r="AL1497" s="415"/>
      <c r="AM1497" s="415"/>
      <c r="AN1497" s="415"/>
    </row>
    <row r="1498" ht="21.75" hidden="1" customHeight="1">
      <c r="A1498" s="416" t="s">
        <v>164</v>
      </c>
      <c r="B1498" s="418" t="s">
        <v>9102</v>
      </c>
      <c r="C1498" s="418"/>
      <c r="D1498" s="418" t="s">
        <v>9103</v>
      </c>
      <c r="E1498" s="418"/>
      <c r="F1498" s="418" t="s">
        <v>9104</v>
      </c>
      <c r="G1498" s="418" t="s">
        <v>9105</v>
      </c>
      <c r="H1498" s="411" t="s">
        <v>71</v>
      </c>
      <c r="I1498" s="411">
        <v>5.0</v>
      </c>
      <c r="J1498" s="499">
        <v>45679.0</v>
      </c>
      <c r="K1498" s="411" t="s">
        <v>347</v>
      </c>
      <c r="L1498" s="418" t="s">
        <v>4891</v>
      </c>
      <c r="M1498" s="418" t="s">
        <v>8654</v>
      </c>
      <c r="N1498" s="415"/>
      <c r="O1498" s="419"/>
      <c r="P1498" s="421"/>
      <c r="Q1498" s="415"/>
      <c r="R1498" s="415"/>
      <c r="S1498" s="415"/>
      <c r="T1498" s="415"/>
      <c r="U1498" s="415"/>
      <c r="V1498" s="415"/>
      <c r="W1498" s="415"/>
      <c r="X1498" s="415"/>
      <c r="Y1498" s="415"/>
      <c r="Z1498" s="415"/>
      <c r="AA1498" s="415"/>
      <c r="AB1498" s="415"/>
      <c r="AC1498" s="415"/>
      <c r="AD1498" s="415"/>
      <c r="AE1498" s="415"/>
      <c r="AF1498" s="415"/>
      <c r="AG1498" s="415"/>
      <c r="AH1498" s="415"/>
      <c r="AI1498" s="415"/>
      <c r="AJ1498" s="415"/>
      <c r="AK1498" s="415"/>
      <c r="AL1498" s="415"/>
      <c r="AM1498" s="415"/>
      <c r="AN1498" s="415"/>
    </row>
    <row r="1499" ht="21.75" hidden="1" customHeight="1">
      <c r="A1499" s="416" t="s">
        <v>164</v>
      </c>
      <c r="B1499" s="418" t="s">
        <v>9106</v>
      </c>
      <c r="C1499" s="418"/>
      <c r="D1499" s="418" t="s">
        <v>9107</v>
      </c>
      <c r="E1499" s="418"/>
      <c r="F1499" s="418" t="s">
        <v>9108</v>
      </c>
      <c r="G1499" s="418" t="s">
        <v>9109</v>
      </c>
      <c r="H1499" s="411" t="s">
        <v>71</v>
      </c>
      <c r="I1499" s="411">
        <v>5.0</v>
      </c>
      <c r="J1499" s="499">
        <v>45677.0</v>
      </c>
      <c r="K1499" s="411" t="s">
        <v>347</v>
      </c>
      <c r="L1499" s="418" t="s">
        <v>4891</v>
      </c>
      <c r="M1499" s="418" t="s">
        <v>8654</v>
      </c>
      <c r="N1499" s="415"/>
      <c r="O1499" s="419"/>
      <c r="P1499" s="421"/>
      <c r="Q1499" s="415"/>
      <c r="R1499" s="415"/>
      <c r="S1499" s="415"/>
      <c r="T1499" s="415"/>
      <c r="U1499" s="415"/>
      <c r="V1499" s="415"/>
      <c r="W1499" s="415"/>
      <c r="X1499" s="415"/>
      <c r="Y1499" s="415"/>
      <c r="Z1499" s="415"/>
      <c r="AA1499" s="415"/>
      <c r="AB1499" s="415"/>
      <c r="AC1499" s="415"/>
      <c r="AD1499" s="415"/>
      <c r="AE1499" s="415"/>
      <c r="AF1499" s="415"/>
      <c r="AG1499" s="415"/>
      <c r="AH1499" s="415"/>
      <c r="AI1499" s="415"/>
      <c r="AJ1499" s="415"/>
      <c r="AK1499" s="415"/>
      <c r="AL1499" s="415"/>
      <c r="AM1499" s="415"/>
      <c r="AN1499" s="415"/>
    </row>
    <row r="1500" ht="21.75" hidden="1" customHeight="1">
      <c r="A1500" s="416" t="s">
        <v>164</v>
      </c>
      <c r="B1500" s="418" t="s">
        <v>9110</v>
      </c>
      <c r="C1500" s="418"/>
      <c r="D1500" s="418" t="s">
        <v>9111</v>
      </c>
      <c r="E1500" s="418"/>
      <c r="F1500" s="418" t="s">
        <v>9112</v>
      </c>
      <c r="G1500" s="418" t="s">
        <v>9113</v>
      </c>
      <c r="H1500" s="411" t="s">
        <v>71</v>
      </c>
      <c r="I1500" s="411">
        <v>5.0</v>
      </c>
      <c r="J1500" s="499">
        <v>45674.0</v>
      </c>
      <c r="K1500" s="411" t="s">
        <v>347</v>
      </c>
      <c r="L1500" s="418" t="s">
        <v>4891</v>
      </c>
      <c r="M1500" s="418" t="s">
        <v>8654</v>
      </c>
      <c r="N1500" s="415"/>
      <c r="O1500" s="419"/>
      <c r="P1500" s="421"/>
      <c r="Q1500" s="415"/>
      <c r="R1500" s="415"/>
      <c r="S1500" s="415"/>
      <c r="T1500" s="415"/>
      <c r="U1500" s="415"/>
      <c r="V1500" s="415"/>
      <c r="W1500" s="415"/>
      <c r="X1500" s="415"/>
      <c r="Y1500" s="415"/>
      <c r="Z1500" s="415"/>
      <c r="AA1500" s="415"/>
      <c r="AB1500" s="415"/>
      <c r="AC1500" s="415"/>
      <c r="AD1500" s="415"/>
      <c r="AE1500" s="415"/>
      <c r="AF1500" s="415"/>
      <c r="AG1500" s="415"/>
      <c r="AH1500" s="415"/>
      <c r="AI1500" s="415"/>
      <c r="AJ1500" s="415"/>
      <c r="AK1500" s="415"/>
      <c r="AL1500" s="415"/>
      <c r="AM1500" s="415"/>
      <c r="AN1500" s="415"/>
    </row>
    <row r="1501" ht="21.75" hidden="1" customHeight="1">
      <c r="A1501" s="416" t="s">
        <v>164</v>
      </c>
      <c r="B1501" s="418" t="s">
        <v>9114</v>
      </c>
      <c r="C1501" s="418"/>
      <c r="D1501" s="418" t="s">
        <v>9115</v>
      </c>
      <c r="E1501" s="418"/>
      <c r="F1501" s="418" t="s">
        <v>9116</v>
      </c>
      <c r="G1501" s="418" t="s">
        <v>9117</v>
      </c>
      <c r="H1501" s="411" t="s">
        <v>71</v>
      </c>
      <c r="I1501" s="411">
        <v>5.0</v>
      </c>
      <c r="J1501" s="499">
        <v>45672.0</v>
      </c>
      <c r="K1501" s="411" t="s">
        <v>347</v>
      </c>
      <c r="L1501" s="418" t="s">
        <v>4891</v>
      </c>
      <c r="M1501" s="418" t="s">
        <v>8654</v>
      </c>
      <c r="N1501" s="415"/>
      <c r="O1501" s="419"/>
      <c r="P1501" s="421"/>
      <c r="Q1501" s="415"/>
      <c r="R1501" s="415"/>
      <c r="S1501" s="415"/>
      <c r="T1501" s="415"/>
      <c r="U1501" s="415"/>
      <c r="V1501" s="415"/>
      <c r="W1501" s="415"/>
      <c r="X1501" s="415"/>
      <c r="Y1501" s="415"/>
      <c r="Z1501" s="415"/>
      <c r="AA1501" s="415"/>
      <c r="AB1501" s="415"/>
      <c r="AC1501" s="415"/>
      <c r="AD1501" s="415"/>
      <c r="AE1501" s="415"/>
      <c r="AF1501" s="415"/>
      <c r="AG1501" s="415"/>
      <c r="AH1501" s="415"/>
      <c r="AI1501" s="415"/>
      <c r="AJ1501" s="415"/>
      <c r="AK1501" s="415"/>
      <c r="AL1501" s="415"/>
      <c r="AM1501" s="415"/>
      <c r="AN1501" s="415"/>
    </row>
    <row r="1502" ht="21.75" hidden="1" customHeight="1">
      <c r="A1502" s="416" t="s">
        <v>164</v>
      </c>
      <c r="B1502" s="418" t="s">
        <v>9118</v>
      </c>
      <c r="C1502" s="418"/>
      <c r="D1502" s="418" t="s">
        <v>9119</v>
      </c>
      <c r="E1502" s="418"/>
      <c r="F1502" s="418" t="s">
        <v>9120</v>
      </c>
      <c r="G1502" s="418" t="s">
        <v>9121</v>
      </c>
      <c r="H1502" s="411" t="s">
        <v>71</v>
      </c>
      <c r="I1502" s="411">
        <v>5.0</v>
      </c>
      <c r="J1502" s="499">
        <v>45671.0</v>
      </c>
      <c r="K1502" s="411" t="s">
        <v>347</v>
      </c>
      <c r="L1502" s="418" t="s">
        <v>4891</v>
      </c>
      <c r="M1502" s="418" t="s">
        <v>8654</v>
      </c>
      <c r="N1502" s="415"/>
      <c r="O1502" s="419"/>
      <c r="P1502" s="421"/>
      <c r="Q1502" s="415"/>
      <c r="R1502" s="415"/>
      <c r="S1502" s="415"/>
      <c r="T1502" s="415"/>
      <c r="U1502" s="415"/>
      <c r="V1502" s="415"/>
      <c r="W1502" s="415"/>
      <c r="X1502" s="415"/>
      <c r="Y1502" s="415"/>
      <c r="Z1502" s="415"/>
      <c r="AA1502" s="415"/>
      <c r="AB1502" s="415"/>
      <c r="AC1502" s="415"/>
      <c r="AD1502" s="415"/>
      <c r="AE1502" s="415"/>
      <c r="AF1502" s="415"/>
      <c r="AG1502" s="415"/>
      <c r="AH1502" s="415"/>
      <c r="AI1502" s="415"/>
      <c r="AJ1502" s="415"/>
      <c r="AK1502" s="415"/>
      <c r="AL1502" s="415"/>
      <c r="AM1502" s="415"/>
      <c r="AN1502" s="415"/>
    </row>
    <row r="1503" ht="21.75" hidden="1" customHeight="1">
      <c r="A1503" s="416" t="s">
        <v>164</v>
      </c>
      <c r="B1503" s="418" t="s">
        <v>9122</v>
      </c>
      <c r="C1503" s="418"/>
      <c r="D1503" s="418" t="s">
        <v>9123</v>
      </c>
      <c r="E1503" s="418"/>
      <c r="F1503" s="418" t="s">
        <v>9124</v>
      </c>
      <c r="G1503" s="418" t="s">
        <v>9125</v>
      </c>
      <c r="H1503" s="411" t="s">
        <v>71</v>
      </c>
      <c r="I1503" s="411">
        <v>5.0</v>
      </c>
      <c r="J1503" s="499">
        <v>45671.0</v>
      </c>
      <c r="K1503" s="411" t="s">
        <v>347</v>
      </c>
      <c r="L1503" s="418" t="s">
        <v>4891</v>
      </c>
      <c r="M1503" s="418" t="s">
        <v>8654</v>
      </c>
      <c r="N1503" s="415"/>
      <c r="O1503" s="419"/>
      <c r="P1503" s="421"/>
      <c r="Q1503" s="415"/>
      <c r="R1503" s="415"/>
      <c r="S1503" s="415"/>
      <c r="T1503" s="415"/>
      <c r="U1503" s="415"/>
      <c r="V1503" s="415"/>
      <c r="W1503" s="415"/>
      <c r="X1503" s="415"/>
      <c r="Y1503" s="415"/>
      <c r="Z1503" s="415"/>
      <c r="AA1503" s="415"/>
      <c r="AB1503" s="415"/>
      <c r="AC1503" s="415"/>
      <c r="AD1503" s="415"/>
      <c r="AE1503" s="415"/>
      <c r="AF1503" s="415"/>
      <c r="AG1503" s="415"/>
      <c r="AH1503" s="415"/>
      <c r="AI1503" s="415"/>
      <c r="AJ1503" s="415"/>
      <c r="AK1503" s="415"/>
      <c r="AL1503" s="415"/>
      <c r="AM1503" s="415"/>
      <c r="AN1503" s="415"/>
    </row>
    <row r="1504" ht="21.75" hidden="1" customHeight="1">
      <c r="A1504" s="416" t="s">
        <v>164</v>
      </c>
      <c r="B1504" s="418" t="s">
        <v>9126</v>
      </c>
      <c r="C1504" s="418"/>
      <c r="D1504" s="418" t="s">
        <v>9127</v>
      </c>
      <c r="E1504" s="418"/>
      <c r="F1504" s="418" t="s">
        <v>9128</v>
      </c>
      <c r="G1504" s="418" t="s">
        <v>9129</v>
      </c>
      <c r="H1504" s="411" t="s">
        <v>71</v>
      </c>
      <c r="I1504" s="411">
        <v>5.0</v>
      </c>
      <c r="J1504" s="499">
        <v>45670.0</v>
      </c>
      <c r="K1504" s="411" t="s">
        <v>347</v>
      </c>
      <c r="L1504" s="418" t="s">
        <v>4891</v>
      </c>
      <c r="M1504" s="418" t="s">
        <v>8654</v>
      </c>
      <c r="N1504" s="415"/>
      <c r="O1504" s="419"/>
      <c r="P1504" s="421"/>
      <c r="Q1504" s="415"/>
      <c r="R1504" s="415"/>
      <c r="S1504" s="415"/>
      <c r="T1504" s="415"/>
      <c r="U1504" s="415"/>
      <c r="V1504" s="415"/>
      <c r="W1504" s="415"/>
      <c r="X1504" s="415"/>
      <c r="Y1504" s="415"/>
      <c r="Z1504" s="415"/>
      <c r="AA1504" s="415"/>
      <c r="AB1504" s="415"/>
      <c r="AC1504" s="415"/>
      <c r="AD1504" s="415"/>
      <c r="AE1504" s="415"/>
      <c r="AF1504" s="415"/>
      <c r="AG1504" s="415"/>
      <c r="AH1504" s="415"/>
      <c r="AI1504" s="415"/>
      <c r="AJ1504" s="415"/>
      <c r="AK1504" s="415"/>
      <c r="AL1504" s="415"/>
      <c r="AM1504" s="415"/>
      <c r="AN1504" s="415"/>
    </row>
    <row r="1505" ht="21.75" hidden="1" customHeight="1">
      <c r="A1505" s="416" t="s">
        <v>164</v>
      </c>
      <c r="B1505" s="418" t="s">
        <v>9130</v>
      </c>
      <c r="C1505" s="418"/>
      <c r="D1505" s="418" t="s">
        <v>9131</v>
      </c>
      <c r="E1505" s="418"/>
      <c r="F1505" s="418" t="s">
        <v>9132</v>
      </c>
      <c r="G1505" s="418" t="s">
        <v>9133</v>
      </c>
      <c r="H1505" s="411" t="s">
        <v>71</v>
      </c>
      <c r="I1505" s="411">
        <v>5.0</v>
      </c>
      <c r="J1505" s="499">
        <v>45667.0</v>
      </c>
      <c r="K1505" s="411" t="s">
        <v>347</v>
      </c>
      <c r="L1505" s="418" t="s">
        <v>4891</v>
      </c>
      <c r="M1505" s="418" t="s">
        <v>8654</v>
      </c>
      <c r="N1505" s="415"/>
      <c r="O1505" s="419"/>
      <c r="P1505" s="421"/>
      <c r="Q1505" s="415"/>
      <c r="R1505" s="415"/>
      <c r="S1505" s="415"/>
      <c r="T1505" s="415"/>
      <c r="U1505" s="415"/>
      <c r="V1505" s="415"/>
      <c r="W1505" s="415"/>
      <c r="X1505" s="415"/>
      <c r="Y1505" s="415"/>
      <c r="Z1505" s="415"/>
      <c r="AA1505" s="415"/>
      <c r="AB1505" s="415"/>
      <c r="AC1505" s="415"/>
      <c r="AD1505" s="415"/>
      <c r="AE1505" s="415"/>
      <c r="AF1505" s="415"/>
      <c r="AG1505" s="415"/>
      <c r="AH1505" s="415"/>
      <c r="AI1505" s="415"/>
      <c r="AJ1505" s="415"/>
      <c r="AK1505" s="415"/>
      <c r="AL1505" s="415"/>
      <c r="AM1505" s="415"/>
      <c r="AN1505" s="415"/>
    </row>
    <row r="1506" ht="21.75" hidden="1" customHeight="1">
      <c r="A1506" s="416" t="s">
        <v>164</v>
      </c>
      <c r="B1506" s="418" t="s">
        <v>9134</v>
      </c>
      <c r="C1506" s="418"/>
      <c r="D1506" s="418" t="s">
        <v>9135</v>
      </c>
      <c r="E1506" s="418"/>
      <c r="F1506" s="418" t="s">
        <v>9136</v>
      </c>
      <c r="G1506" s="418" t="s">
        <v>9137</v>
      </c>
      <c r="H1506" s="411" t="s">
        <v>71</v>
      </c>
      <c r="I1506" s="411">
        <v>5.0</v>
      </c>
      <c r="J1506" s="499">
        <v>45666.0</v>
      </c>
      <c r="K1506" s="411" t="s">
        <v>347</v>
      </c>
      <c r="L1506" s="418" t="s">
        <v>4891</v>
      </c>
      <c r="M1506" s="418" t="s">
        <v>8654</v>
      </c>
      <c r="N1506" s="415"/>
      <c r="O1506" s="419"/>
      <c r="P1506" s="421"/>
      <c r="Q1506" s="415"/>
      <c r="R1506" s="415"/>
      <c r="S1506" s="415"/>
      <c r="T1506" s="415"/>
      <c r="U1506" s="415"/>
      <c r="V1506" s="415"/>
      <c r="W1506" s="415"/>
      <c r="X1506" s="415"/>
      <c r="Y1506" s="415"/>
      <c r="Z1506" s="415"/>
      <c r="AA1506" s="415"/>
      <c r="AB1506" s="415"/>
      <c r="AC1506" s="415"/>
      <c r="AD1506" s="415"/>
      <c r="AE1506" s="415"/>
      <c r="AF1506" s="415"/>
      <c r="AG1506" s="415"/>
      <c r="AH1506" s="415"/>
      <c r="AI1506" s="415"/>
      <c r="AJ1506" s="415"/>
      <c r="AK1506" s="415"/>
      <c r="AL1506" s="415"/>
      <c r="AM1506" s="415"/>
      <c r="AN1506" s="415"/>
    </row>
    <row r="1507" ht="21.75" hidden="1" customHeight="1">
      <c r="A1507" s="416" t="s">
        <v>164</v>
      </c>
      <c r="B1507" s="418" t="s">
        <v>9138</v>
      </c>
      <c r="C1507" s="418"/>
      <c r="D1507" s="418" t="s">
        <v>9139</v>
      </c>
      <c r="E1507" s="418"/>
      <c r="F1507" s="418" t="s">
        <v>9140</v>
      </c>
      <c r="G1507" s="418" t="s">
        <v>9141</v>
      </c>
      <c r="H1507" s="411" t="s">
        <v>71</v>
      </c>
      <c r="I1507" s="411">
        <v>5.0</v>
      </c>
      <c r="J1507" s="499">
        <v>45657.0</v>
      </c>
      <c r="K1507" s="411" t="s">
        <v>347</v>
      </c>
      <c r="L1507" s="418" t="s">
        <v>4891</v>
      </c>
      <c r="M1507" s="418" t="s">
        <v>8654</v>
      </c>
      <c r="N1507" s="415"/>
      <c r="O1507" s="419"/>
      <c r="P1507" s="421"/>
      <c r="Q1507" s="415"/>
      <c r="R1507" s="415"/>
      <c r="S1507" s="415"/>
      <c r="T1507" s="415"/>
      <c r="U1507" s="415"/>
      <c r="V1507" s="415"/>
      <c r="W1507" s="415"/>
      <c r="X1507" s="415"/>
      <c r="Y1507" s="415"/>
      <c r="Z1507" s="415"/>
      <c r="AA1507" s="415"/>
      <c r="AB1507" s="415"/>
      <c r="AC1507" s="415"/>
      <c r="AD1507" s="415"/>
      <c r="AE1507" s="415"/>
      <c r="AF1507" s="415"/>
      <c r="AG1507" s="415"/>
      <c r="AH1507" s="415"/>
      <c r="AI1507" s="415"/>
      <c r="AJ1507" s="415"/>
      <c r="AK1507" s="415"/>
      <c r="AL1507" s="415"/>
      <c r="AM1507" s="415"/>
      <c r="AN1507" s="415"/>
    </row>
    <row r="1508" ht="21.75" hidden="1" customHeight="1">
      <c r="A1508" s="416" t="s">
        <v>164</v>
      </c>
      <c r="B1508" s="418" t="s">
        <v>9142</v>
      </c>
      <c r="C1508" s="418"/>
      <c r="D1508" s="418" t="s">
        <v>9143</v>
      </c>
      <c r="E1508" s="418"/>
      <c r="F1508" s="418" t="s">
        <v>9144</v>
      </c>
      <c r="G1508" s="418" t="s">
        <v>9145</v>
      </c>
      <c r="H1508" s="411" t="s">
        <v>71</v>
      </c>
      <c r="I1508" s="411">
        <v>5.0</v>
      </c>
      <c r="J1508" s="499">
        <v>45631.0</v>
      </c>
      <c r="K1508" s="411" t="s">
        <v>347</v>
      </c>
      <c r="L1508" s="418" t="s">
        <v>4891</v>
      </c>
      <c r="M1508" s="418" t="s">
        <v>8654</v>
      </c>
      <c r="N1508" s="415"/>
      <c r="O1508" s="419"/>
      <c r="P1508" s="421"/>
      <c r="Q1508" s="415"/>
      <c r="R1508" s="415"/>
      <c r="S1508" s="415"/>
      <c r="T1508" s="415"/>
      <c r="U1508" s="415"/>
      <c r="V1508" s="415"/>
      <c r="W1508" s="415"/>
      <c r="X1508" s="415"/>
      <c r="Y1508" s="415"/>
      <c r="Z1508" s="415"/>
      <c r="AA1508" s="415"/>
      <c r="AB1508" s="415"/>
      <c r="AC1508" s="415"/>
      <c r="AD1508" s="415"/>
      <c r="AE1508" s="415"/>
      <c r="AF1508" s="415"/>
      <c r="AG1508" s="415"/>
      <c r="AH1508" s="415"/>
      <c r="AI1508" s="415"/>
      <c r="AJ1508" s="415"/>
      <c r="AK1508" s="415"/>
      <c r="AL1508" s="415"/>
      <c r="AM1508" s="415"/>
      <c r="AN1508" s="415"/>
    </row>
    <row r="1509" ht="21.75" hidden="1" customHeight="1">
      <c r="A1509" s="416" t="s">
        <v>164</v>
      </c>
      <c r="B1509" s="418" t="s">
        <v>9146</v>
      </c>
      <c r="C1509" s="418"/>
      <c r="D1509" s="418" t="s">
        <v>9147</v>
      </c>
      <c r="E1509" s="418"/>
      <c r="F1509" s="418" t="s">
        <v>9148</v>
      </c>
      <c r="G1509" s="418" t="s">
        <v>9149</v>
      </c>
      <c r="H1509" s="411" t="s">
        <v>71</v>
      </c>
      <c r="I1509" s="411">
        <v>5.0</v>
      </c>
      <c r="J1509" s="499">
        <v>45600.0</v>
      </c>
      <c r="K1509" s="411" t="s">
        <v>347</v>
      </c>
      <c r="L1509" s="418" t="s">
        <v>4891</v>
      </c>
      <c r="M1509" s="418" t="s">
        <v>8654</v>
      </c>
      <c r="N1509" s="415"/>
      <c r="O1509" s="419"/>
      <c r="P1509" s="421"/>
      <c r="Q1509" s="415"/>
      <c r="R1509" s="415"/>
      <c r="S1509" s="415"/>
      <c r="T1509" s="415"/>
      <c r="U1509" s="415"/>
      <c r="V1509" s="415"/>
      <c r="W1509" s="415"/>
      <c r="X1509" s="415"/>
      <c r="Y1509" s="415"/>
      <c r="Z1509" s="415"/>
      <c r="AA1509" s="415"/>
      <c r="AB1509" s="415"/>
      <c r="AC1509" s="415"/>
      <c r="AD1509" s="415"/>
      <c r="AE1509" s="415"/>
      <c r="AF1509" s="415"/>
      <c r="AG1509" s="415"/>
      <c r="AH1509" s="415"/>
      <c r="AI1509" s="415"/>
      <c r="AJ1509" s="415"/>
      <c r="AK1509" s="415"/>
      <c r="AL1509" s="415"/>
      <c r="AM1509" s="415"/>
      <c r="AN1509" s="415"/>
    </row>
    <row r="1510" ht="21.75" hidden="1" customHeight="1">
      <c r="A1510" s="416" t="s">
        <v>164</v>
      </c>
      <c r="B1510" s="418" t="s">
        <v>9150</v>
      </c>
      <c r="C1510" s="418"/>
      <c r="D1510" s="418" t="s">
        <v>9151</v>
      </c>
      <c r="E1510" s="418"/>
      <c r="F1510" s="418" t="s">
        <v>9152</v>
      </c>
      <c r="G1510" s="418" t="s">
        <v>9153</v>
      </c>
      <c r="H1510" s="411" t="s">
        <v>125</v>
      </c>
      <c r="I1510" s="411">
        <v>5.0</v>
      </c>
      <c r="J1510" s="499">
        <v>45758.0</v>
      </c>
      <c r="K1510" s="411" t="s">
        <v>347</v>
      </c>
      <c r="L1510" s="418" t="s">
        <v>6692</v>
      </c>
      <c r="M1510" s="418" t="s">
        <v>8654</v>
      </c>
      <c r="N1510" s="415"/>
      <c r="O1510" s="419"/>
      <c r="P1510" s="421"/>
      <c r="Q1510" s="415"/>
      <c r="R1510" s="415"/>
      <c r="S1510" s="415"/>
      <c r="T1510" s="415"/>
      <c r="U1510" s="415"/>
      <c r="V1510" s="415"/>
      <c r="W1510" s="415"/>
      <c r="X1510" s="415"/>
      <c r="Y1510" s="415"/>
      <c r="Z1510" s="415"/>
      <c r="AA1510" s="415"/>
      <c r="AB1510" s="415"/>
      <c r="AC1510" s="415"/>
      <c r="AD1510" s="415"/>
      <c r="AE1510" s="415"/>
      <c r="AF1510" s="415"/>
      <c r="AG1510" s="415"/>
      <c r="AH1510" s="415"/>
      <c r="AI1510" s="415"/>
      <c r="AJ1510" s="415"/>
      <c r="AK1510" s="415"/>
      <c r="AL1510" s="415"/>
      <c r="AM1510" s="415"/>
      <c r="AN1510" s="415"/>
    </row>
    <row r="1511" ht="21.75" hidden="1" customHeight="1">
      <c r="A1511" s="416" t="s">
        <v>164</v>
      </c>
      <c r="B1511" s="418" t="s">
        <v>9154</v>
      </c>
      <c r="C1511" s="418"/>
      <c r="D1511" s="418" t="s">
        <v>9155</v>
      </c>
      <c r="E1511" s="418"/>
      <c r="F1511" s="418" t="s">
        <v>9156</v>
      </c>
      <c r="G1511" s="418" t="s">
        <v>9157</v>
      </c>
      <c r="H1511" s="411" t="s">
        <v>125</v>
      </c>
      <c r="I1511" s="411">
        <v>5.0</v>
      </c>
      <c r="J1511" s="499">
        <v>45729.0</v>
      </c>
      <c r="K1511" s="411" t="s">
        <v>347</v>
      </c>
      <c r="L1511" s="418" t="s">
        <v>9158</v>
      </c>
      <c r="M1511" s="418" t="s">
        <v>8654</v>
      </c>
      <c r="N1511" s="415"/>
      <c r="O1511" s="419"/>
      <c r="P1511" s="421"/>
      <c r="Q1511" s="415"/>
      <c r="R1511" s="415"/>
      <c r="S1511" s="415"/>
      <c r="T1511" s="415"/>
      <c r="U1511" s="415"/>
      <c r="V1511" s="415"/>
      <c r="W1511" s="415"/>
      <c r="X1511" s="415"/>
      <c r="Y1511" s="415"/>
      <c r="Z1511" s="415"/>
      <c r="AA1511" s="415"/>
      <c r="AB1511" s="415"/>
      <c r="AC1511" s="415"/>
      <c r="AD1511" s="415"/>
      <c r="AE1511" s="415"/>
      <c r="AF1511" s="415"/>
      <c r="AG1511" s="415"/>
      <c r="AH1511" s="415"/>
      <c r="AI1511" s="415"/>
      <c r="AJ1511" s="415"/>
      <c r="AK1511" s="415"/>
      <c r="AL1511" s="415"/>
      <c r="AM1511" s="415"/>
      <c r="AN1511" s="415"/>
    </row>
    <row r="1512" ht="21.75" hidden="1" customHeight="1">
      <c r="A1512" s="416" t="s">
        <v>164</v>
      </c>
      <c r="B1512" s="454" t="s">
        <v>9020</v>
      </c>
      <c r="C1512" s="454"/>
      <c r="D1512" s="418" t="s">
        <v>9159</v>
      </c>
      <c r="E1512" s="418"/>
      <c r="F1512" s="418" t="s">
        <v>9160</v>
      </c>
      <c r="G1512" s="418" t="s">
        <v>9161</v>
      </c>
      <c r="H1512" s="411" t="s">
        <v>125</v>
      </c>
      <c r="I1512" s="411">
        <v>5.0</v>
      </c>
      <c r="J1512" s="499">
        <v>45720.0</v>
      </c>
      <c r="K1512" s="411" t="s">
        <v>347</v>
      </c>
      <c r="L1512" s="418" t="s">
        <v>6702</v>
      </c>
      <c r="M1512" s="418" t="s">
        <v>8654</v>
      </c>
      <c r="N1512" s="415"/>
      <c r="O1512" s="419"/>
      <c r="P1512" s="421"/>
      <c r="Q1512" s="415"/>
      <c r="R1512" s="415"/>
      <c r="S1512" s="415"/>
      <c r="T1512" s="415"/>
      <c r="U1512" s="415"/>
      <c r="V1512" s="415"/>
      <c r="W1512" s="415"/>
      <c r="X1512" s="415"/>
      <c r="Y1512" s="415"/>
      <c r="Z1512" s="415"/>
      <c r="AA1512" s="415"/>
      <c r="AB1512" s="415"/>
      <c r="AC1512" s="415"/>
      <c r="AD1512" s="415"/>
      <c r="AE1512" s="415"/>
      <c r="AF1512" s="415"/>
      <c r="AG1512" s="415"/>
      <c r="AH1512" s="415"/>
      <c r="AI1512" s="415"/>
      <c r="AJ1512" s="415"/>
      <c r="AK1512" s="415"/>
      <c r="AL1512" s="415"/>
      <c r="AM1512" s="415"/>
      <c r="AN1512" s="415"/>
    </row>
    <row r="1513" ht="21.75" hidden="1" customHeight="1">
      <c r="A1513" s="416" t="s">
        <v>164</v>
      </c>
      <c r="B1513" s="418" t="s">
        <v>9162</v>
      </c>
      <c r="C1513" s="418"/>
      <c r="D1513" s="418" t="s">
        <v>9163</v>
      </c>
      <c r="E1513" s="418"/>
      <c r="F1513" s="418" t="s">
        <v>9164</v>
      </c>
      <c r="G1513" s="418" t="s">
        <v>9165</v>
      </c>
      <c r="H1513" s="411" t="s">
        <v>125</v>
      </c>
      <c r="I1513" s="411">
        <v>5.0</v>
      </c>
      <c r="J1513" s="499">
        <v>45706.0</v>
      </c>
      <c r="K1513" s="411" t="s">
        <v>347</v>
      </c>
      <c r="L1513" s="418" t="s">
        <v>9166</v>
      </c>
      <c r="M1513" s="418" t="s">
        <v>8654</v>
      </c>
      <c r="N1513" s="415"/>
      <c r="O1513" s="419"/>
      <c r="P1513" s="421"/>
      <c r="Q1513" s="415"/>
      <c r="R1513" s="415"/>
      <c r="S1513" s="415"/>
      <c r="T1513" s="415"/>
      <c r="U1513" s="415"/>
      <c r="V1513" s="415"/>
      <c r="W1513" s="415"/>
      <c r="X1513" s="415"/>
      <c r="Y1513" s="415"/>
      <c r="Z1513" s="415"/>
      <c r="AA1513" s="415"/>
      <c r="AB1513" s="415"/>
      <c r="AC1513" s="415"/>
      <c r="AD1513" s="415"/>
      <c r="AE1513" s="415"/>
      <c r="AF1513" s="415"/>
      <c r="AG1513" s="415"/>
      <c r="AH1513" s="415"/>
      <c r="AI1513" s="415"/>
      <c r="AJ1513" s="415"/>
      <c r="AK1513" s="415"/>
      <c r="AL1513" s="415"/>
      <c r="AM1513" s="415"/>
      <c r="AN1513" s="415"/>
    </row>
    <row r="1514" ht="21.75" hidden="1" customHeight="1">
      <c r="A1514" s="416" t="s">
        <v>164</v>
      </c>
      <c r="B1514" s="418" t="s">
        <v>9167</v>
      </c>
      <c r="C1514" s="418"/>
      <c r="D1514" s="418" t="s">
        <v>9168</v>
      </c>
      <c r="E1514" s="418"/>
      <c r="F1514" s="418" t="s">
        <v>9169</v>
      </c>
      <c r="G1514" s="418" t="s">
        <v>9170</v>
      </c>
      <c r="H1514" s="411" t="s">
        <v>125</v>
      </c>
      <c r="I1514" s="411">
        <v>5.0</v>
      </c>
      <c r="J1514" s="499">
        <v>45705.0</v>
      </c>
      <c r="K1514" s="411" t="s">
        <v>347</v>
      </c>
      <c r="L1514" s="418" t="s">
        <v>9166</v>
      </c>
      <c r="M1514" s="418" t="s">
        <v>8654</v>
      </c>
      <c r="N1514" s="415"/>
      <c r="O1514" s="419"/>
      <c r="P1514" s="421"/>
      <c r="Q1514" s="415"/>
      <c r="R1514" s="415"/>
      <c r="S1514" s="415"/>
      <c r="T1514" s="415"/>
      <c r="U1514" s="415"/>
      <c r="V1514" s="415"/>
      <c r="W1514" s="415"/>
      <c r="X1514" s="415"/>
      <c r="Y1514" s="415"/>
      <c r="Z1514" s="415"/>
      <c r="AA1514" s="415"/>
      <c r="AB1514" s="415"/>
      <c r="AC1514" s="415"/>
      <c r="AD1514" s="415"/>
      <c r="AE1514" s="415"/>
      <c r="AF1514" s="415"/>
      <c r="AG1514" s="415"/>
      <c r="AH1514" s="415"/>
      <c r="AI1514" s="415"/>
      <c r="AJ1514" s="415"/>
      <c r="AK1514" s="415"/>
      <c r="AL1514" s="415"/>
      <c r="AM1514" s="415"/>
      <c r="AN1514" s="415"/>
    </row>
    <row r="1515" ht="21.75" hidden="1" customHeight="1">
      <c r="A1515" s="416" t="s">
        <v>164</v>
      </c>
      <c r="B1515" s="418" t="s">
        <v>9171</v>
      </c>
      <c r="C1515" s="418"/>
      <c r="D1515" s="418" t="s">
        <v>9172</v>
      </c>
      <c r="E1515" s="418"/>
      <c r="F1515" s="418" t="s">
        <v>9173</v>
      </c>
      <c r="G1515" s="418" t="s">
        <v>9174</v>
      </c>
      <c r="H1515" s="411" t="s">
        <v>125</v>
      </c>
      <c r="I1515" s="411">
        <v>5.0</v>
      </c>
      <c r="J1515" s="499">
        <v>45698.0</v>
      </c>
      <c r="K1515" s="411" t="s">
        <v>347</v>
      </c>
      <c r="L1515" s="418" t="s">
        <v>9158</v>
      </c>
      <c r="M1515" s="418" t="s">
        <v>8654</v>
      </c>
      <c r="N1515" s="415"/>
      <c r="O1515" s="419"/>
      <c r="P1515" s="421"/>
      <c r="Q1515" s="415"/>
      <c r="R1515" s="415"/>
      <c r="S1515" s="415"/>
      <c r="T1515" s="415"/>
      <c r="U1515" s="415"/>
      <c r="V1515" s="415"/>
      <c r="W1515" s="415"/>
      <c r="X1515" s="415"/>
      <c r="Y1515" s="415"/>
      <c r="Z1515" s="415"/>
      <c r="AA1515" s="415"/>
      <c r="AB1515" s="415"/>
      <c r="AC1515" s="415"/>
      <c r="AD1515" s="415"/>
      <c r="AE1515" s="415"/>
      <c r="AF1515" s="415"/>
      <c r="AG1515" s="415"/>
      <c r="AH1515" s="415"/>
      <c r="AI1515" s="415"/>
      <c r="AJ1515" s="415"/>
      <c r="AK1515" s="415"/>
      <c r="AL1515" s="415"/>
      <c r="AM1515" s="415"/>
      <c r="AN1515" s="415"/>
    </row>
    <row r="1516" ht="21.75" hidden="1" customHeight="1">
      <c r="A1516" s="416" t="s">
        <v>164</v>
      </c>
      <c r="B1516" s="418" t="s">
        <v>9175</v>
      </c>
      <c r="C1516" s="418"/>
      <c r="D1516" s="418" t="s">
        <v>9176</v>
      </c>
      <c r="E1516" s="418"/>
      <c r="F1516" s="418" t="s">
        <v>9177</v>
      </c>
      <c r="G1516" s="418" t="s">
        <v>9178</v>
      </c>
      <c r="H1516" s="411" t="s">
        <v>125</v>
      </c>
      <c r="I1516" s="411">
        <v>5.0</v>
      </c>
      <c r="J1516" s="499">
        <v>45698.0</v>
      </c>
      <c r="K1516" s="411" t="s">
        <v>347</v>
      </c>
      <c r="L1516" s="418" t="s">
        <v>6702</v>
      </c>
      <c r="M1516" s="418" t="s">
        <v>8654</v>
      </c>
      <c r="N1516" s="415"/>
      <c r="O1516" s="419"/>
      <c r="P1516" s="421"/>
      <c r="Q1516" s="415"/>
      <c r="R1516" s="415"/>
      <c r="S1516" s="415"/>
      <c r="T1516" s="415"/>
      <c r="U1516" s="415"/>
      <c r="V1516" s="415"/>
      <c r="W1516" s="415"/>
      <c r="X1516" s="415"/>
      <c r="Y1516" s="415"/>
      <c r="Z1516" s="415"/>
      <c r="AA1516" s="415"/>
      <c r="AB1516" s="415"/>
      <c r="AC1516" s="415"/>
      <c r="AD1516" s="415"/>
      <c r="AE1516" s="415"/>
      <c r="AF1516" s="415"/>
      <c r="AG1516" s="415"/>
      <c r="AH1516" s="415"/>
      <c r="AI1516" s="415"/>
      <c r="AJ1516" s="415"/>
      <c r="AK1516" s="415"/>
      <c r="AL1516" s="415"/>
      <c r="AM1516" s="415"/>
      <c r="AN1516" s="415"/>
    </row>
    <row r="1517" ht="21.75" hidden="1" customHeight="1">
      <c r="A1517" s="416" t="s">
        <v>164</v>
      </c>
      <c r="B1517" s="418" t="s">
        <v>9179</v>
      </c>
      <c r="C1517" s="418"/>
      <c r="D1517" s="418" t="s">
        <v>9180</v>
      </c>
      <c r="E1517" s="418"/>
      <c r="F1517" s="418" t="s">
        <v>9181</v>
      </c>
      <c r="G1517" s="418" t="s">
        <v>9182</v>
      </c>
      <c r="H1517" s="411" t="s">
        <v>125</v>
      </c>
      <c r="I1517" s="411">
        <v>5.0</v>
      </c>
      <c r="J1517" s="499">
        <v>45695.0</v>
      </c>
      <c r="K1517" s="411" t="s">
        <v>347</v>
      </c>
      <c r="L1517" s="418" t="s">
        <v>6702</v>
      </c>
      <c r="M1517" s="418" t="s">
        <v>8654</v>
      </c>
      <c r="N1517" s="415"/>
      <c r="O1517" s="419"/>
      <c r="P1517" s="421"/>
      <c r="Q1517" s="415"/>
      <c r="R1517" s="415"/>
      <c r="S1517" s="415"/>
      <c r="T1517" s="415"/>
      <c r="U1517" s="415"/>
      <c r="V1517" s="415"/>
      <c r="W1517" s="415"/>
      <c r="X1517" s="415"/>
      <c r="Y1517" s="415"/>
      <c r="Z1517" s="415"/>
      <c r="AA1517" s="415"/>
      <c r="AB1517" s="415"/>
      <c r="AC1517" s="415"/>
      <c r="AD1517" s="415"/>
      <c r="AE1517" s="415"/>
      <c r="AF1517" s="415"/>
      <c r="AG1517" s="415"/>
      <c r="AH1517" s="415"/>
      <c r="AI1517" s="415"/>
      <c r="AJ1517" s="415"/>
      <c r="AK1517" s="415"/>
      <c r="AL1517" s="415"/>
      <c r="AM1517" s="415"/>
      <c r="AN1517" s="415"/>
    </row>
    <row r="1518" ht="21.75" hidden="1" customHeight="1">
      <c r="A1518" s="416" t="s">
        <v>164</v>
      </c>
      <c r="B1518" s="418" t="s">
        <v>9183</v>
      </c>
      <c r="C1518" s="418"/>
      <c r="D1518" s="418" t="s">
        <v>9184</v>
      </c>
      <c r="E1518" s="418"/>
      <c r="F1518" s="418" t="s">
        <v>9185</v>
      </c>
      <c r="G1518" s="418" t="s">
        <v>9186</v>
      </c>
      <c r="H1518" s="411" t="s">
        <v>125</v>
      </c>
      <c r="I1518" s="411">
        <v>5.0</v>
      </c>
      <c r="J1518" s="499">
        <v>45693.0</v>
      </c>
      <c r="K1518" s="411" t="s">
        <v>347</v>
      </c>
      <c r="L1518" s="418" t="s">
        <v>6702</v>
      </c>
      <c r="M1518" s="418" t="s">
        <v>8654</v>
      </c>
      <c r="N1518" s="415"/>
      <c r="O1518" s="419"/>
      <c r="P1518" s="421"/>
      <c r="Q1518" s="415"/>
      <c r="R1518" s="415"/>
      <c r="S1518" s="415"/>
      <c r="T1518" s="415"/>
      <c r="U1518" s="415"/>
      <c r="V1518" s="415"/>
      <c r="W1518" s="415"/>
      <c r="X1518" s="415"/>
      <c r="Y1518" s="415"/>
      <c r="Z1518" s="415"/>
      <c r="AA1518" s="415"/>
      <c r="AB1518" s="415"/>
      <c r="AC1518" s="415"/>
      <c r="AD1518" s="415"/>
      <c r="AE1518" s="415"/>
      <c r="AF1518" s="415"/>
      <c r="AG1518" s="415"/>
      <c r="AH1518" s="415"/>
      <c r="AI1518" s="415"/>
      <c r="AJ1518" s="415"/>
      <c r="AK1518" s="415"/>
      <c r="AL1518" s="415"/>
      <c r="AM1518" s="415"/>
      <c r="AN1518" s="415"/>
    </row>
    <row r="1519" ht="21.75" hidden="1" customHeight="1">
      <c r="A1519" s="416" t="s">
        <v>164</v>
      </c>
      <c r="B1519" s="418" t="s">
        <v>9187</v>
      </c>
      <c r="C1519" s="418"/>
      <c r="D1519" s="418" t="s">
        <v>9188</v>
      </c>
      <c r="E1519" s="418"/>
      <c r="F1519" s="418" t="s">
        <v>9189</v>
      </c>
      <c r="G1519" s="418" t="s">
        <v>9190</v>
      </c>
      <c r="H1519" s="411" t="s">
        <v>125</v>
      </c>
      <c r="I1519" s="411">
        <v>5.0</v>
      </c>
      <c r="J1519" s="499">
        <v>45688.0</v>
      </c>
      <c r="K1519" s="411" t="s">
        <v>347</v>
      </c>
      <c r="L1519" s="418" t="s">
        <v>6702</v>
      </c>
      <c r="M1519" s="418" t="s">
        <v>8654</v>
      </c>
      <c r="N1519" s="415"/>
      <c r="O1519" s="419"/>
      <c r="P1519" s="421"/>
      <c r="Q1519" s="415"/>
      <c r="R1519" s="415"/>
      <c r="S1519" s="415"/>
      <c r="T1519" s="415"/>
      <c r="U1519" s="415"/>
      <c r="V1519" s="415"/>
      <c r="W1519" s="415"/>
      <c r="X1519" s="415"/>
      <c r="Y1519" s="415"/>
      <c r="Z1519" s="415"/>
      <c r="AA1519" s="415"/>
      <c r="AB1519" s="415"/>
      <c r="AC1519" s="415"/>
      <c r="AD1519" s="415"/>
      <c r="AE1519" s="415"/>
      <c r="AF1519" s="415"/>
      <c r="AG1519" s="415"/>
      <c r="AH1519" s="415"/>
      <c r="AI1519" s="415"/>
      <c r="AJ1519" s="415"/>
      <c r="AK1519" s="415"/>
      <c r="AL1519" s="415"/>
      <c r="AM1519" s="415"/>
      <c r="AN1519" s="415"/>
    </row>
    <row r="1520" ht="21.75" hidden="1" customHeight="1">
      <c r="A1520" s="416" t="s">
        <v>164</v>
      </c>
      <c r="B1520" s="418" t="s">
        <v>9191</v>
      </c>
      <c r="C1520" s="418"/>
      <c r="D1520" s="418" t="s">
        <v>9192</v>
      </c>
      <c r="E1520" s="418"/>
      <c r="F1520" s="418" t="s">
        <v>9193</v>
      </c>
      <c r="G1520" s="418" t="s">
        <v>9194</v>
      </c>
      <c r="H1520" s="411" t="s">
        <v>125</v>
      </c>
      <c r="I1520" s="411">
        <v>5.0</v>
      </c>
      <c r="J1520" s="499">
        <v>45680.0</v>
      </c>
      <c r="K1520" s="411" t="s">
        <v>347</v>
      </c>
      <c r="L1520" s="418" t="s">
        <v>9166</v>
      </c>
      <c r="M1520" s="418" t="s">
        <v>8654</v>
      </c>
      <c r="N1520" s="415"/>
      <c r="O1520" s="419"/>
      <c r="P1520" s="421"/>
      <c r="Q1520" s="415"/>
      <c r="R1520" s="415"/>
      <c r="S1520" s="415"/>
      <c r="T1520" s="415"/>
      <c r="U1520" s="415"/>
      <c r="V1520" s="415"/>
      <c r="W1520" s="415"/>
      <c r="X1520" s="415"/>
      <c r="Y1520" s="415"/>
      <c r="Z1520" s="415"/>
      <c r="AA1520" s="415"/>
      <c r="AB1520" s="415"/>
      <c r="AC1520" s="415"/>
      <c r="AD1520" s="415"/>
      <c r="AE1520" s="415"/>
      <c r="AF1520" s="415"/>
      <c r="AG1520" s="415"/>
      <c r="AH1520" s="415"/>
      <c r="AI1520" s="415"/>
      <c r="AJ1520" s="415"/>
      <c r="AK1520" s="415"/>
      <c r="AL1520" s="415"/>
      <c r="AM1520" s="415"/>
      <c r="AN1520" s="415"/>
    </row>
    <row r="1521" ht="21.75" hidden="1" customHeight="1">
      <c r="A1521" s="416" t="s">
        <v>164</v>
      </c>
      <c r="B1521" s="454" t="s">
        <v>4900</v>
      </c>
      <c r="C1521" s="454"/>
      <c r="D1521" s="418" t="s">
        <v>9195</v>
      </c>
      <c r="E1521" s="418"/>
      <c r="F1521" s="418" t="s">
        <v>9196</v>
      </c>
      <c r="G1521" s="418" t="s">
        <v>9197</v>
      </c>
      <c r="H1521" s="411" t="s">
        <v>125</v>
      </c>
      <c r="I1521" s="411">
        <v>5.0</v>
      </c>
      <c r="J1521" s="499">
        <v>45677.0</v>
      </c>
      <c r="K1521" s="411" t="s">
        <v>347</v>
      </c>
      <c r="L1521" s="418" t="s">
        <v>6702</v>
      </c>
      <c r="M1521" s="418" t="s">
        <v>8654</v>
      </c>
      <c r="N1521" s="415"/>
      <c r="O1521" s="419"/>
      <c r="P1521" s="421"/>
      <c r="Q1521" s="415"/>
      <c r="R1521" s="415"/>
      <c r="S1521" s="415"/>
      <c r="T1521" s="415"/>
      <c r="U1521" s="415"/>
      <c r="V1521" s="415"/>
      <c r="W1521" s="415"/>
      <c r="X1521" s="415"/>
      <c r="Y1521" s="415"/>
      <c r="Z1521" s="415"/>
      <c r="AA1521" s="415"/>
      <c r="AB1521" s="415"/>
      <c r="AC1521" s="415"/>
      <c r="AD1521" s="415"/>
      <c r="AE1521" s="415"/>
      <c r="AF1521" s="415"/>
      <c r="AG1521" s="415"/>
      <c r="AH1521" s="415"/>
      <c r="AI1521" s="415"/>
      <c r="AJ1521" s="415"/>
      <c r="AK1521" s="415"/>
      <c r="AL1521" s="415"/>
      <c r="AM1521" s="415"/>
      <c r="AN1521" s="415"/>
    </row>
    <row r="1522" ht="21.75" hidden="1" customHeight="1">
      <c r="A1522" s="416" t="s">
        <v>164</v>
      </c>
      <c r="B1522" s="418" t="s">
        <v>9198</v>
      </c>
      <c r="C1522" s="418"/>
      <c r="D1522" s="418" t="s">
        <v>9199</v>
      </c>
      <c r="E1522" s="418"/>
      <c r="F1522" s="418" t="s">
        <v>9200</v>
      </c>
      <c r="G1522" s="418" t="s">
        <v>9201</v>
      </c>
      <c r="H1522" s="411" t="s">
        <v>125</v>
      </c>
      <c r="I1522" s="411">
        <v>5.0</v>
      </c>
      <c r="J1522" s="499">
        <v>45678.0</v>
      </c>
      <c r="K1522" s="411" t="s">
        <v>347</v>
      </c>
      <c r="L1522" s="418" t="s">
        <v>9158</v>
      </c>
      <c r="M1522" s="418" t="s">
        <v>8654</v>
      </c>
      <c r="N1522" s="415"/>
      <c r="O1522" s="419"/>
      <c r="P1522" s="421"/>
      <c r="Q1522" s="415"/>
      <c r="R1522" s="415"/>
      <c r="S1522" s="415"/>
      <c r="T1522" s="415"/>
      <c r="U1522" s="415"/>
      <c r="V1522" s="415"/>
      <c r="W1522" s="415"/>
      <c r="X1522" s="415"/>
      <c r="Y1522" s="415"/>
      <c r="Z1522" s="415"/>
      <c r="AA1522" s="415"/>
      <c r="AB1522" s="415"/>
      <c r="AC1522" s="415"/>
      <c r="AD1522" s="415"/>
      <c r="AE1522" s="415"/>
      <c r="AF1522" s="415"/>
      <c r="AG1522" s="415"/>
      <c r="AH1522" s="415"/>
      <c r="AI1522" s="415"/>
      <c r="AJ1522" s="415"/>
      <c r="AK1522" s="415"/>
      <c r="AL1522" s="415"/>
      <c r="AM1522" s="415"/>
      <c r="AN1522" s="415"/>
    </row>
    <row r="1523" ht="21.75" hidden="1" customHeight="1">
      <c r="A1523" s="416" t="s">
        <v>164</v>
      </c>
      <c r="B1523" s="418" t="s">
        <v>9202</v>
      </c>
      <c r="C1523" s="418"/>
      <c r="D1523" s="418" t="s">
        <v>9203</v>
      </c>
      <c r="E1523" s="418"/>
      <c r="F1523" s="418" t="s">
        <v>9204</v>
      </c>
      <c r="G1523" s="418" t="s">
        <v>9205</v>
      </c>
      <c r="H1523" s="411" t="s">
        <v>125</v>
      </c>
      <c r="I1523" s="411">
        <v>5.0</v>
      </c>
      <c r="J1523" s="499">
        <v>45677.0</v>
      </c>
      <c r="K1523" s="411" t="s">
        <v>347</v>
      </c>
      <c r="L1523" s="418" t="s">
        <v>6702</v>
      </c>
      <c r="M1523" s="418" t="s">
        <v>8654</v>
      </c>
      <c r="N1523" s="415"/>
      <c r="O1523" s="419"/>
      <c r="P1523" s="421"/>
      <c r="Q1523" s="415"/>
      <c r="R1523" s="415"/>
      <c r="S1523" s="415"/>
      <c r="T1523" s="415"/>
      <c r="U1523" s="415"/>
      <c r="V1523" s="415"/>
      <c r="W1523" s="415"/>
      <c r="X1523" s="415"/>
      <c r="Y1523" s="415"/>
      <c r="Z1523" s="415"/>
      <c r="AA1523" s="415"/>
      <c r="AB1523" s="415"/>
      <c r="AC1523" s="415"/>
      <c r="AD1523" s="415"/>
      <c r="AE1523" s="415"/>
      <c r="AF1523" s="415"/>
      <c r="AG1523" s="415"/>
      <c r="AH1523" s="415"/>
      <c r="AI1523" s="415"/>
      <c r="AJ1523" s="415"/>
      <c r="AK1523" s="415"/>
      <c r="AL1523" s="415"/>
      <c r="AM1523" s="415"/>
      <c r="AN1523" s="415"/>
    </row>
    <row r="1524" ht="21.75" hidden="1" customHeight="1">
      <c r="A1524" s="416" t="s">
        <v>164</v>
      </c>
      <c r="B1524" s="418" t="s">
        <v>9206</v>
      </c>
      <c r="C1524" s="418"/>
      <c r="D1524" s="418" t="s">
        <v>9207</v>
      </c>
      <c r="E1524" s="418"/>
      <c r="F1524" s="418" t="s">
        <v>9208</v>
      </c>
      <c r="G1524" s="418" t="s">
        <v>9209</v>
      </c>
      <c r="H1524" s="411" t="s">
        <v>125</v>
      </c>
      <c r="I1524" s="411">
        <v>5.0</v>
      </c>
      <c r="J1524" s="499">
        <v>45677.0</v>
      </c>
      <c r="K1524" s="411" t="s">
        <v>347</v>
      </c>
      <c r="L1524" s="418" t="s">
        <v>9166</v>
      </c>
      <c r="M1524" s="418" t="s">
        <v>8654</v>
      </c>
      <c r="N1524" s="415"/>
      <c r="O1524" s="419"/>
      <c r="P1524" s="421"/>
      <c r="Q1524" s="415"/>
      <c r="R1524" s="415"/>
      <c r="S1524" s="415"/>
      <c r="T1524" s="415"/>
      <c r="U1524" s="415"/>
      <c r="V1524" s="415"/>
      <c r="W1524" s="415"/>
      <c r="X1524" s="415"/>
      <c r="Y1524" s="415"/>
      <c r="Z1524" s="415"/>
      <c r="AA1524" s="415"/>
      <c r="AB1524" s="415"/>
      <c r="AC1524" s="415"/>
      <c r="AD1524" s="415"/>
      <c r="AE1524" s="415"/>
      <c r="AF1524" s="415"/>
      <c r="AG1524" s="415"/>
      <c r="AH1524" s="415"/>
      <c r="AI1524" s="415"/>
      <c r="AJ1524" s="415"/>
      <c r="AK1524" s="415"/>
      <c r="AL1524" s="415"/>
      <c r="AM1524" s="415"/>
      <c r="AN1524" s="415"/>
    </row>
    <row r="1525" ht="21.75" hidden="1" customHeight="1">
      <c r="A1525" s="416" t="s">
        <v>164</v>
      </c>
      <c r="B1525" s="418" t="s">
        <v>9210</v>
      </c>
      <c r="C1525" s="418"/>
      <c r="D1525" s="418" t="s">
        <v>9211</v>
      </c>
      <c r="E1525" s="418"/>
      <c r="F1525" s="418" t="s">
        <v>9212</v>
      </c>
      <c r="G1525" s="418" t="s">
        <v>9213</v>
      </c>
      <c r="H1525" s="411" t="s">
        <v>125</v>
      </c>
      <c r="I1525" s="411">
        <v>5.0</v>
      </c>
      <c r="J1525" s="499">
        <v>45672.0</v>
      </c>
      <c r="K1525" s="411" t="s">
        <v>347</v>
      </c>
      <c r="L1525" s="418" t="s">
        <v>9158</v>
      </c>
      <c r="M1525" s="418" t="s">
        <v>8654</v>
      </c>
      <c r="N1525" s="415"/>
      <c r="O1525" s="419"/>
      <c r="P1525" s="421"/>
      <c r="Q1525" s="415"/>
      <c r="R1525" s="415"/>
      <c r="S1525" s="415"/>
      <c r="T1525" s="415"/>
      <c r="U1525" s="415"/>
      <c r="V1525" s="415"/>
      <c r="W1525" s="415"/>
      <c r="X1525" s="415"/>
      <c r="Y1525" s="415"/>
      <c r="Z1525" s="415"/>
      <c r="AA1525" s="415"/>
      <c r="AB1525" s="415"/>
      <c r="AC1525" s="415"/>
      <c r="AD1525" s="415"/>
      <c r="AE1525" s="415"/>
      <c r="AF1525" s="415"/>
      <c r="AG1525" s="415"/>
      <c r="AH1525" s="415"/>
      <c r="AI1525" s="415"/>
      <c r="AJ1525" s="415"/>
      <c r="AK1525" s="415"/>
      <c r="AL1525" s="415"/>
      <c r="AM1525" s="415"/>
      <c r="AN1525" s="415"/>
    </row>
    <row r="1526" ht="21.75" hidden="1" customHeight="1">
      <c r="A1526" s="416" t="s">
        <v>164</v>
      </c>
      <c r="B1526" s="418" t="s">
        <v>9214</v>
      </c>
      <c r="C1526" s="418"/>
      <c r="D1526" s="418" t="s">
        <v>9215</v>
      </c>
      <c r="E1526" s="418"/>
      <c r="F1526" s="418" t="s">
        <v>9216</v>
      </c>
      <c r="G1526" s="418" t="s">
        <v>9217</v>
      </c>
      <c r="H1526" s="411" t="s">
        <v>125</v>
      </c>
      <c r="I1526" s="411">
        <v>5.0</v>
      </c>
      <c r="J1526" s="499">
        <v>45672.0</v>
      </c>
      <c r="K1526" s="411" t="s">
        <v>347</v>
      </c>
      <c r="L1526" s="418" t="s">
        <v>6702</v>
      </c>
      <c r="M1526" s="418" t="s">
        <v>8654</v>
      </c>
      <c r="N1526" s="415"/>
      <c r="O1526" s="419"/>
      <c r="P1526" s="421"/>
      <c r="Q1526" s="415"/>
      <c r="R1526" s="415"/>
      <c r="S1526" s="415"/>
      <c r="T1526" s="415"/>
      <c r="U1526" s="415"/>
      <c r="V1526" s="415"/>
      <c r="W1526" s="415"/>
      <c r="X1526" s="415"/>
      <c r="Y1526" s="415"/>
      <c r="Z1526" s="415"/>
      <c r="AA1526" s="415"/>
      <c r="AB1526" s="415"/>
      <c r="AC1526" s="415"/>
      <c r="AD1526" s="415"/>
      <c r="AE1526" s="415"/>
      <c r="AF1526" s="415"/>
      <c r="AG1526" s="415"/>
      <c r="AH1526" s="415"/>
      <c r="AI1526" s="415"/>
      <c r="AJ1526" s="415"/>
      <c r="AK1526" s="415"/>
      <c r="AL1526" s="415"/>
      <c r="AM1526" s="415"/>
      <c r="AN1526" s="415"/>
    </row>
    <row r="1527" ht="21.75" hidden="1" customHeight="1">
      <c r="A1527" s="416" t="s">
        <v>164</v>
      </c>
      <c r="B1527" s="418" t="s">
        <v>9218</v>
      </c>
      <c r="C1527" s="418"/>
      <c r="D1527" s="418" t="s">
        <v>9219</v>
      </c>
      <c r="E1527" s="418"/>
      <c r="F1527" s="418" t="s">
        <v>9220</v>
      </c>
      <c r="G1527" s="418" t="s">
        <v>9221</v>
      </c>
      <c r="H1527" s="411" t="s">
        <v>125</v>
      </c>
      <c r="I1527" s="411">
        <v>5.0</v>
      </c>
      <c r="J1527" s="499">
        <v>45670.0</v>
      </c>
      <c r="K1527" s="411" t="s">
        <v>347</v>
      </c>
      <c r="L1527" s="418" t="s">
        <v>6702</v>
      </c>
      <c r="M1527" s="418" t="s">
        <v>8654</v>
      </c>
      <c r="N1527" s="415"/>
      <c r="O1527" s="419"/>
      <c r="P1527" s="421"/>
      <c r="Q1527" s="415"/>
      <c r="R1527" s="415"/>
      <c r="S1527" s="415"/>
      <c r="T1527" s="415"/>
      <c r="U1527" s="415"/>
      <c r="V1527" s="415"/>
      <c r="W1527" s="415"/>
      <c r="X1527" s="415"/>
      <c r="Y1527" s="415"/>
      <c r="Z1527" s="415"/>
      <c r="AA1527" s="415"/>
      <c r="AB1527" s="415"/>
      <c r="AC1527" s="415"/>
      <c r="AD1527" s="415"/>
      <c r="AE1527" s="415"/>
      <c r="AF1527" s="415"/>
      <c r="AG1527" s="415"/>
      <c r="AH1527" s="415"/>
      <c r="AI1527" s="415"/>
      <c r="AJ1527" s="415"/>
      <c r="AK1527" s="415"/>
      <c r="AL1527" s="415"/>
      <c r="AM1527" s="415"/>
      <c r="AN1527" s="415"/>
    </row>
    <row r="1528" ht="21.75" hidden="1" customHeight="1">
      <c r="A1528" s="416" t="s">
        <v>164</v>
      </c>
      <c r="B1528" s="418" t="s">
        <v>9222</v>
      </c>
      <c r="C1528" s="418"/>
      <c r="D1528" s="418" t="s">
        <v>9223</v>
      </c>
      <c r="E1528" s="418"/>
      <c r="F1528" s="418" t="s">
        <v>9224</v>
      </c>
      <c r="G1528" s="418" t="s">
        <v>9225</v>
      </c>
      <c r="H1528" s="411" t="s">
        <v>125</v>
      </c>
      <c r="I1528" s="411">
        <v>5.0</v>
      </c>
      <c r="J1528" s="499">
        <v>45667.0</v>
      </c>
      <c r="K1528" s="411" t="s">
        <v>347</v>
      </c>
      <c r="L1528" s="418" t="s">
        <v>9166</v>
      </c>
      <c r="M1528" s="418" t="s">
        <v>8654</v>
      </c>
      <c r="N1528" s="415"/>
      <c r="O1528" s="419"/>
      <c r="P1528" s="421"/>
      <c r="Q1528" s="415"/>
      <c r="R1528" s="415"/>
      <c r="S1528" s="415"/>
      <c r="T1528" s="415"/>
      <c r="U1528" s="415"/>
      <c r="V1528" s="415"/>
      <c r="W1528" s="415"/>
      <c r="X1528" s="415"/>
      <c r="Y1528" s="415"/>
      <c r="Z1528" s="415"/>
      <c r="AA1528" s="415"/>
      <c r="AB1528" s="415"/>
      <c r="AC1528" s="415"/>
      <c r="AD1528" s="415"/>
      <c r="AE1528" s="415"/>
      <c r="AF1528" s="415"/>
      <c r="AG1528" s="415"/>
      <c r="AH1528" s="415"/>
      <c r="AI1528" s="415"/>
      <c r="AJ1528" s="415"/>
      <c r="AK1528" s="415"/>
      <c r="AL1528" s="415"/>
      <c r="AM1528" s="415"/>
      <c r="AN1528" s="415"/>
    </row>
    <row r="1529" ht="21.75" hidden="1" customHeight="1">
      <c r="A1529" s="416" t="s">
        <v>164</v>
      </c>
      <c r="B1529" s="418" t="s">
        <v>9226</v>
      </c>
      <c r="C1529" s="418"/>
      <c r="D1529" s="418" t="s">
        <v>9227</v>
      </c>
      <c r="E1529" s="418"/>
      <c r="F1529" s="418" t="s">
        <v>9228</v>
      </c>
      <c r="G1529" s="418" t="s">
        <v>9229</v>
      </c>
      <c r="H1529" s="411" t="s">
        <v>82</v>
      </c>
      <c r="I1529" s="411">
        <v>5.0</v>
      </c>
      <c r="J1529" s="499">
        <v>45797.0</v>
      </c>
      <c r="K1529" s="411" t="s">
        <v>347</v>
      </c>
      <c r="L1529" s="418" t="s">
        <v>9230</v>
      </c>
      <c r="M1529" s="418" t="s">
        <v>8654</v>
      </c>
      <c r="N1529" s="415"/>
      <c r="O1529" s="419"/>
      <c r="P1529" s="421"/>
      <c r="Q1529" s="415"/>
      <c r="R1529" s="415"/>
      <c r="S1529" s="415"/>
      <c r="T1529" s="415"/>
      <c r="U1529" s="415"/>
      <c r="V1529" s="415"/>
      <c r="W1529" s="415"/>
      <c r="X1529" s="415"/>
      <c r="Y1529" s="415"/>
      <c r="Z1529" s="415"/>
      <c r="AA1529" s="415"/>
      <c r="AB1529" s="415"/>
      <c r="AC1529" s="415"/>
      <c r="AD1529" s="415"/>
      <c r="AE1529" s="415"/>
      <c r="AF1529" s="415"/>
      <c r="AG1529" s="415"/>
      <c r="AH1529" s="415"/>
      <c r="AI1529" s="415"/>
      <c r="AJ1529" s="415"/>
      <c r="AK1529" s="415"/>
      <c r="AL1529" s="415"/>
      <c r="AM1529" s="415"/>
      <c r="AN1529" s="415"/>
    </row>
    <row r="1530" ht="21.75" hidden="1" customHeight="1">
      <c r="A1530" s="416" t="s">
        <v>164</v>
      </c>
      <c r="B1530" s="418" t="s">
        <v>9231</v>
      </c>
      <c r="C1530" s="418"/>
      <c r="D1530" s="418" t="s">
        <v>9232</v>
      </c>
      <c r="E1530" s="418"/>
      <c r="F1530" s="418" t="s">
        <v>9233</v>
      </c>
      <c r="G1530" s="418" t="s">
        <v>9234</v>
      </c>
      <c r="H1530" s="411" t="s">
        <v>82</v>
      </c>
      <c r="I1530" s="411">
        <v>5.0</v>
      </c>
      <c r="J1530" s="499">
        <v>45811.0</v>
      </c>
      <c r="K1530" s="411" t="s">
        <v>347</v>
      </c>
      <c r="L1530" s="418" t="s">
        <v>9235</v>
      </c>
      <c r="M1530" s="418" t="s">
        <v>8654</v>
      </c>
      <c r="N1530" s="415"/>
      <c r="O1530" s="419"/>
      <c r="P1530" s="421"/>
      <c r="Q1530" s="415"/>
      <c r="R1530" s="415"/>
      <c r="S1530" s="415"/>
      <c r="T1530" s="415"/>
      <c r="U1530" s="415"/>
      <c r="V1530" s="415"/>
      <c r="W1530" s="415"/>
      <c r="X1530" s="415"/>
      <c r="Y1530" s="415"/>
      <c r="Z1530" s="415"/>
      <c r="AA1530" s="415"/>
      <c r="AB1530" s="415"/>
      <c r="AC1530" s="415"/>
      <c r="AD1530" s="415"/>
      <c r="AE1530" s="415"/>
      <c r="AF1530" s="415"/>
      <c r="AG1530" s="415"/>
      <c r="AH1530" s="415"/>
      <c r="AI1530" s="415"/>
      <c r="AJ1530" s="415"/>
      <c r="AK1530" s="415"/>
      <c r="AL1530" s="415"/>
      <c r="AM1530" s="415"/>
      <c r="AN1530" s="415"/>
    </row>
    <row r="1531" ht="21.75" hidden="1" customHeight="1">
      <c r="A1531" s="416" t="s">
        <v>164</v>
      </c>
      <c r="B1531" s="418" t="s">
        <v>9236</v>
      </c>
      <c r="C1531" s="418"/>
      <c r="D1531" s="418" t="s">
        <v>9237</v>
      </c>
      <c r="E1531" s="418"/>
      <c r="F1531" s="418" t="s">
        <v>9238</v>
      </c>
      <c r="G1531" s="418" t="s">
        <v>9239</v>
      </c>
      <c r="H1531" s="411" t="s">
        <v>82</v>
      </c>
      <c r="I1531" s="411">
        <v>5.0</v>
      </c>
      <c r="J1531" s="499">
        <v>45466.0</v>
      </c>
      <c r="K1531" s="411" t="s">
        <v>347</v>
      </c>
      <c r="L1531" s="418" t="s">
        <v>9240</v>
      </c>
      <c r="M1531" s="418" t="s">
        <v>8654</v>
      </c>
      <c r="N1531" s="415"/>
      <c r="O1531" s="419"/>
      <c r="P1531" s="421"/>
      <c r="Q1531" s="415"/>
      <c r="R1531" s="415"/>
      <c r="S1531" s="415"/>
      <c r="T1531" s="415"/>
      <c r="U1531" s="415"/>
      <c r="V1531" s="415"/>
      <c r="W1531" s="415"/>
      <c r="X1531" s="415"/>
      <c r="Y1531" s="415"/>
      <c r="Z1531" s="415"/>
      <c r="AA1531" s="415"/>
      <c r="AB1531" s="415"/>
      <c r="AC1531" s="415"/>
      <c r="AD1531" s="415"/>
      <c r="AE1531" s="415"/>
      <c r="AF1531" s="415"/>
      <c r="AG1531" s="415"/>
      <c r="AH1531" s="415"/>
      <c r="AI1531" s="415"/>
      <c r="AJ1531" s="415"/>
      <c r="AK1531" s="415"/>
      <c r="AL1531" s="415"/>
      <c r="AM1531" s="415"/>
      <c r="AN1531" s="415"/>
    </row>
    <row r="1532" ht="21.75" hidden="1" customHeight="1">
      <c r="A1532" s="416" t="s">
        <v>164</v>
      </c>
      <c r="B1532" s="418" t="s">
        <v>9241</v>
      </c>
      <c r="C1532" s="418"/>
      <c r="D1532" s="418" t="s">
        <v>9242</v>
      </c>
      <c r="E1532" s="418"/>
      <c r="F1532" s="418" t="s">
        <v>9243</v>
      </c>
      <c r="G1532" s="418" t="s">
        <v>9244</v>
      </c>
      <c r="H1532" s="411" t="s">
        <v>82</v>
      </c>
      <c r="I1532" s="411">
        <v>5.0</v>
      </c>
      <c r="J1532" s="499">
        <v>45461.0</v>
      </c>
      <c r="K1532" s="411" t="s">
        <v>347</v>
      </c>
      <c r="L1532" s="418" t="s">
        <v>9240</v>
      </c>
      <c r="M1532" s="418" t="s">
        <v>8654</v>
      </c>
      <c r="N1532" s="415"/>
      <c r="O1532" s="419"/>
      <c r="P1532" s="421"/>
      <c r="Q1532" s="415"/>
      <c r="R1532" s="415"/>
      <c r="S1532" s="415"/>
      <c r="T1532" s="415"/>
      <c r="U1532" s="415"/>
      <c r="V1532" s="415"/>
      <c r="W1532" s="415"/>
      <c r="X1532" s="415"/>
      <c r="Y1532" s="415"/>
      <c r="Z1532" s="415"/>
      <c r="AA1532" s="415"/>
      <c r="AB1532" s="415"/>
      <c r="AC1532" s="415"/>
      <c r="AD1532" s="415"/>
      <c r="AE1532" s="415"/>
      <c r="AF1532" s="415"/>
      <c r="AG1532" s="415"/>
      <c r="AH1532" s="415"/>
      <c r="AI1532" s="415"/>
      <c r="AJ1532" s="415"/>
      <c r="AK1532" s="415"/>
      <c r="AL1532" s="415"/>
      <c r="AM1532" s="415"/>
      <c r="AN1532" s="415"/>
    </row>
    <row r="1533" ht="21.75" hidden="1" customHeight="1">
      <c r="A1533" s="416" t="s">
        <v>164</v>
      </c>
      <c r="B1533" s="418" t="s">
        <v>9245</v>
      </c>
      <c r="C1533" s="418"/>
      <c r="D1533" s="418" t="s">
        <v>9246</v>
      </c>
      <c r="E1533" s="418"/>
      <c r="F1533" s="418" t="s">
        <v>9247</v>
      </c>
      <c r="G1533" s="418" t="s">
        <v>9248</v>
      </c>
      <c r="H1533" s="411" t="s">
        <v>82</v>
      </c>
      <c r="I1533" s="411">
        <v>5.0</v>
      </c>
      <c r="J1533" s="499">
        <v>45438.0</v>
      </c>
      <c r="K1533" s="411" t="s">
        <v>347</v>
      </c>
      <c r="L1533" s="418" t="s">
        <v>9240</v>
      </c>
      <c r="M1533" s="418" t="s">
        <v>8654</v>
      </c>
      <c r="N1533" s="415"/>
      <c r="O1533" s="419"/>
      <c r="P1533" s="421"/>
      <c r="Q1533" s="415"/>
      <c r="R1533" s="415"/>
      <c r="S1533" s="415"/>
      <c r="T1533" s="415"/>
      <c r="U1533" s="415"/>
      <c r="V1533" s="415"/>
      <c r="W1533" s="415"/>
      <c r="X1533" s="415"/>
      <c r="Y1533" s="415"/>
      <c r="Z1533" s="415"/>
      <c r="AA1533" s="415"/>
      <c r="AB1533" s="415"/>
      <c r="AC1533" s="415"/>
      <c r="AD1533" s="415"/>
      <c r="AE1533" s="415"/>
      <c r="AF1533" s="415"/>
      <c r="AG1533" s="415"/>
      <c r="AH1533" s="415"/>
      <c r="AI1533" s="415"/>
      <c r="AJ1533" s="415"/>
      <c r="AK1533" s="415"/>
      <c r="AL1533" s="415"/>
      <c r="AM1533" s="415"/>
      <c r="AN1533" s="415"/>
    </row>
    <row r="1534" ht="21.75" hidden="1" customHeight="1">
      <c r="A1534" s="416" t="s">
        <v>164</v>
      </c>
      <c r="B1534" s="418" t="s">
        <v>9249</v>
      </c>
      <c r="C1534" s="418"/>
      <c r="D1534" s="418" t="s">
        <v>9250</v>
      </c>
      <c r="E1534" s="418"/>
      <c r="F1534" s="418" t="s">
        <v>9251</v>
      </c>
      <c r="G1534" s="418" t="s">
        <v>9252</v>
      </c>
      <c r="H1534" s="411" t="s">
        <v>82</v>
      </c>
      <c r="I1534" s="411">
        <v>5.0</v>
      </c>
      <c r="J1534" s="499">
        <v>45433.0</v>
      </c>
      <c r="K1534" s="411" t="s">
        <v>347</v>
      </c>
      <c r="L1534" s="418" t="s">
        <v>9240</v>
      </c>
      <c r="M1534" s="418" t="s">
        <v>8654</v>
      </c>
      <c r="N1534" s="415"/>
      <c r="O1534" s="419"/>
      <c r="P1534" s="421"/>
      <c r="Q1534" s="415"/>
      <c r="R1534" s="415"/>
      <c r="S1534" s="415"/>
      <c r="T1534" s="415"/>
      <c r="U1534" s="415"/>
      <c r="V1534" s="415"/>
      <c r="W1534" s="415"/>
      <c r="X1534" s="415"/>
      <c r="Y1534" s="415"/>
      <c r="Z1534" s="415"/>
      <c r="AA1534" s="415"/>
      <c r="AB1534" s="415"/>
      <c r="AC1534" s="415"/>
      <c r="AD1534" s="415"/>
      <c r="AE1534" s="415"/>
      <c r="AF1534" s="415"/>
      <c r="AG1534" s="415"/>
      <c r="AH1534" s="415"/>
      <c r="AI1534" s="415"/>
      <c r="AJ1534" s="415"/>
      <c r="AK1534" s="415"/>
      <c r="AL1534" s="415"/>
      <c r="AM1534" s="415"/>
      <c r="AN1534" s="415"/>
    </row>
    <row r="1535" ht="21.75" hidden="1" customHeight="1">
      <c r="A1535" s="416" t="s">
        <v>164</v>
      </c>
      <c r="B1535" s="418" t="s">
        <v>9253</v>
      </c>
      <c r="C1535" s="418"/>
      <c r="D1535" s="418" t="s">
        <v>9254</v>
      </c>
      <c r="E1535" s="418"/>
      <c r="F1535" s="418" t="s">
        <v>9255</v>
      </c>
      <c r="G1535" s="418" t="s">
        <v>9256</v>
      </c>
      <c r="H1535" s="411" t="s">
        <v>82</v>
      </c>
      <c r="I1535" s="411">
        <v>5.0</v>
      </c>
      <c r="J1535" s="499">
        <v>45410.0</v>
      </c>
      <c r="K1535" s="411" t="s">
        <v>347</v>
      </c>
      <c r="L1535" s="418" t="s">
        <v>9240</v>
      </c>
      <c r="M1535" s="418" t="s">
        <v>8654</v>
      </c>
      <c r="N1535" s="415"/>
      <c r="O1535" s="419"/>
      <c r="P1535" s="421"/>
      <c r="Q1535" s="415"/>
      <c r="R1535" s="415"/>
      <c r="S1535" s="415"/>
      <c r="T1535" s="415"/>
      <c r="U1535" s="415"/>
      <c r="V1535" s="415"/>
      <c r="W1535" s="415"/>
      <c r="X1535" s="415"/>
      <c r="Y1535" s="415"/>
      <c r="Z1535" s="415"/>
      <c r="AA1535" s="415"/>
      <c r="AB1535" s="415"/>
      <c r="AC1535" s="415"/>
      <c r="AD1535" s="415"/>
      <c r="AE1535" s="415"/>
      <c r="AF1535" s="415"/>
      <c r="AG1535" s="415"/>
      <c r="AH1535" s="415"/>
      <c r="AI1535" s="415"/>
      <c r="AJ1535" s="415"/>
      <c r="AK1535" s="415"/>
      <c r="AL1535" s="415"/>
      <c r="AM1535" s="415"/>
      <c r="AN1535" s="415"/>
    </row>
    <row r="1536" ht="21.75" hidden="1" customHeight="1">
      <c r="A1536" s="416" t="s">
        <v>164</v>
      </c>
      <c r="B1536" s="418" t="s">
        <v>9257</v>
      </c>
      <c r="C1536" s="418"/>
      <c r="D1536" s="418" t="s">
        <v>9258</v>
      </c>
      <c r="E1536" s="418"/>
      <c r="F1536" s="418" t="s">
        <v>9259</v>
      </c>
      <c r="G1536" s="418" t="s">
        <v>9260</v>
      </c>
      <c r="H1536" s="411" t="s">
        <v>82</v>
      </c>
      <c r="I1536" s="411">
        <v>5.0</v>
      </c>
      <c r="J1536" s="499">
        <v>45403.0</v>
      </c>
      <c r="K1536" s="411" t="s">
        <v>347</v>
      </c>
      <c r="L1536" s="418" t="s">
        <v>9240</v>
      </c>
      <c r="M1536" s="418" t="s">
        <v>8654</v>
      </c>
      <c r="N1536" s="415"/>
      <c r="O1536" s="419"/>
      <c r="P1536" s="421"/>
      <c r="Q1536" s="415"/>
      <c r="R1536" s="415"/>
      <c r="S1536" s="415"/>
      <c r="T1536" s="415"/>
      <c r="U1536" s="415"/>
      <c r="V1536" s="415"/>
      <c r="W1536" s="415"/>
      <c r="X1536" s="415"/>
      <c r="Y1536" s="415"/>
      <c r="Z1536" s="415"/>
      <c r="AA1536" s="415"/>
      <c r="AB1536" s="415"/>
      <c r="AC1536" s="415"/>
      <c r="AD1536" s="415"/>
      <c r="AE1536" s="415"/>
      <c r="AF1536" s="415"/>
      <c r="AG1536" s="415"/>
      <c r="AH1536" s="415"/>
      <c r="AI1536" s="415"/>
      <c r="AJ1536" s="415"/>
      <c r="AK1536" s="415"/>
      <c r="AL1536" s="415"/>
      <c r="AM1536" s="415"/>
      <c r="AN1536" s="415"/>
    </row>
    <row r="1537" ht="21.75" hidden="1" customHeight="1">
      <c r="A1537" s="416" t="s">
        <v>164</v>
      </c>
      <c r="B1537" s="418" t="s">
        <v>9261</v>
      </c>
      <c r="C1537" s="418"/>
      <c r="D1537" s="418" t="s">
        <v>9262</v>
      </c>
      <c r="E1537" s="418"/>
      <c r="F1537" s="418" t="s">
        <v>9263</v>
      </c>
      <c r="G1537" s="418" t="s">
        <v>9264</v>
      </c>
      <c r="H1537" s="411" t="s">
        <v>82</v>
      </c>
      <c r="I1537" s="411">
        <v>5.0</v>
      </c>
      <c r="J1537" s="499">
        <v>45728.0</v>
      </c>
      <c r="K1537" s="411" t="s">
        <v>347</v>
      </c>
      <c r="L1537" s="418" t="s">
        <v>9265</v>
      </c>
      <c r="M1537" s="418" t="s">
        <v>8654</v>
      </c>
      <c r="N1537" s="415"/>
      <c r="O1537" s="419"/>
      <c r="P1537" s="421"/>
      <c r="Q1537" s="415"/>
      <c r="R1537" s="415"/>
      <c r="S1537" s="415"/>
      <c r="T1537" s="415"/>
      <c r="U1537" s="415"/>
      <c r="V1537" s="415"/>
      <c r="W1537" s="415"/>
      <c r="X1537" s="415"/>
      <c r="Y1537" s="415"/>
      <c r="Z1537" s="415"/>
      <c r="AA1537" s="415"/>
      <c r="AB1537" s="415"/>
      <c r="AC1537" s="415"/>
      <c r="AD1537" s="415"/>
      <c r="AE1537" s="415"/>
      <c r="AF1537" s="415"/>
      <c r="AG1537" s="415"/>
      <c r="AH1537" s="415"/>
      <c r="AI1537" s="415"/>
      <c r="AJ1537" s="415"/>
      <c r="AK1537" s="415"/>
      <c r="AL1537" s="415"/>
      <c r="AM1537" s="415"/>
      <c r="AN1537" s="415"/>
    </row>
    <row r="1538" ht="21.75" hidden="1" customHeight="1">
      <c r="A1538" s="416" t="s">
        <v>164</v>
      </c>
      <c r="B1538" s="418" t="s">
        <v>9266</v>
      </c>
      <c r="C1538" s="418"/>
      <c r="D1538" s="418" t="s">
        <v>9267</v>
      </c>
      <c r="E1538" s="418"/>
      <c r="F1538" s="418" t="s">
        <v>9268</v>
      </c>
      <c r="G1538" s="418" t="s">
        <v>9269</v>
      </c>
      <c r="H1538" s="411" t="s">
        <v>82</v>
      </c>
      <c r="I1538" s="411">
        <v>5.0</v>
      </c>
      <c r="J1538" s="499">
        <v>45049.0</v>
      </c>
      <c r="K1538" s="411" t="s">
        <v>347</v>
      </c>
      <c r="L1538" s="418" t="s">
        <v>9270</v>
      </c>
      <c r="M1538" s="418" t="s">
        <v>8654</v>
      </c>
      <c r="N1538" s="415"/>
      <c r="O1538" s="419"/>
      <c r="P1538" s="421"/>
      <c r="Q1538" s="415"/>
      <c r="R1538" s="415"/>
      <c r="S1538" s="415"/>
      <c r="T1538" s="415"/>
      <c r="U1538" s="415"/>
      <c r="V1538" s="415"/>
      <c r="W1538" s="415"/>
      <c r="X1538" s="415"/>
      <c r="Y1538" s="415"/>
      <c r="Z1538" s="415"/>
      <c r="AA1538" s="415"/>
      <c r="AB1538" s="415"/>
      <c r="AC1538" s="415"/>
      <c r="AD1538" s="415"/>
      <c r="AE1538" s="415"/>
      <c r="AF1538" s="415"/>
      <c r="AG1538" s="415"/>
      <c r="AH1538" s="415"/>
      <c r="AI1538" s="415"/>
      <c r="AJ1538" s="415"/>
      <c r="AK1538" s="415"/>
      <c r="AL1538" s="415"/>
      <c r="AM1538" s="415"/>
      <c r="AN1538" s="415"/>
    </row>
    <row r="1539" ht="21.75" hidden="1" customHeight="1">
      <c r="A1539" s="416" t="s">
        <v>164</v>
      </c>
      <c r="B1539" s="418" t="s">
        <v>9271</v>
      </c>
      <c r="C1539" s="418"/>
      <c r="D1539" s="418" t="s">
        <v>9272</v>
      </c>
      <c r="E1539" s="418"/>
      <c r="F1539" s="418" t="s">
        <v>9273</v>
      </c>
      <c r="G1539" s="418" t="s">
        <v>9274</v>
      </c>
      <c r="H1539" s="411" t="s">
        <v>82</v>
      </c>
      <c r="I1539" s="411">
        <v>5.0</v>
      </c>
      <c r="J1539" s="499">
        <v>45033.0</v>
      </c>
      <c r="K1539" s="411" t="s">
        <v>347</v>
      </c>
      <c r="L1539" s="418" t="s">
        <v>9270</v>
      </c>
      <c r="M1539" s="418" t="s">
        <v>8654</v>
      </c>
      <c r="N1539" s="415"/>
      <c r="O1539" s="419"/>
      <c r="P1539" s="421"/>
      <c r="Q1539" s="415"/>
      <c r="R1539" s="415"/>
      <c r="S1539" s="415"/>
      <c r="T1539" s="415"/>
      <c r="U1539" s="415"/>
      <c r="V1539" s="415"/>
      <c r="W1539" s="415"/>
      <c r="X1539" s="415"/>
      <c r="Y1539" s="415"/>
      <c r="Z1539" s="415"/>
      <c r="AA1539" s="415"/>
      <c r="AB1539" s="415"/>
      <c r="AC1539" s="415"/>
      <c r="AD1539" s="415"/>
      <c r="AE1539" s="415"/>
      <c r="AF1539" s="415"/>
      <c r="AG1539" s="415"/>
      <c r="AH1539" s="415"/>
      <c r="AI1539" s="415"/>
      <c r="AJ1539" s="415"/>
      <c r="AK1539" s="415"/>
      <c r="AL1539" s="415"/>
      <c r="AM1539" s="415"/>
      <c r="AN1539" s="415"/>
    </row>
    <row r="1540" ht="21.75" hidden="1" customHeight="1">
      <c r="A1540" s="416" t="s">
        <v>164</v>
      </c>
      <c r="B1540" s="418" t="s">
        <v>9275</v>
      </c>
      <c r="C1540" s="418"/>
      <c r="D1540" s="418" t="s">
        <v>9276</v>
      </c>
      <c r="E1540" s="418"/>
      <c r="F1540" s="418" t="s">
        <v>9277</v>
      </c>
      <c r="G1540" s="418" t="s">
        <v>9278</v>
      </c>
      <c r="H1540" s="411" t="s">
        <v>82</v>
      </c>
      <c r="I1540" s="411">
        <v>5.0</v>
      </c>
      <c r="J1540" s="499">
        <v>45027.0</v>
      </c>
      <c r="K1540" s="411" t="s">
        <v>347</v>
      </c>
      <c r="L1540" s="418" t="s">
        <v>9279</v>
      </c>
      <c r="M1540" s="418" t="s">
        <v>8654</v>
      </c>
      <c r="N1540" s="415"/>
      <c r="O1540" s="419"/>
      <c r="P1540" s="421"/>
      <c r="Q1540" s="415"/>
      <c r="R1540" s="415"/>
      <c r="S1540" s="415"/>
      <c r="T1540" s="415"/>
      <c r="U1540" s="415"/>
      <c r="V1540" s="415"/>
      <c r="W1540" s="415"/>
      <c r="X1540" s="415"/>
      <c r="Y1540" s="415"/>
      <c r="Z1540" s="415"/>
      <c r="AA1540" s="415"/>
      <c r="AB1540" s="415"/>
      <c r="AC1540" s="415"/>
      <c r="AD1540" s="415"/>
      <c r="AE1540" s="415"/>
      <c r="AF1540" s="415"/>
      <c r="AG1540" s="415"/>
      <c r="AH1540" s="415"/>
      <c r="AI1540" s="415"/>
      <c r="AJ1540" s="415"/>
      <c r="AK1540" s="415"/>
      <c r="AL1540" s="415"/>
      <c r="AM1540" s="415"/>
      <c r="AN1540" s="415"/>
    </row>
    <row r="1541" ht="21.75" hidden="1" customHeight="1">
      <c r="A1541" s="416" t="s">
        <v>164</v>
      </c>
      <c r="B1541" s="418" t="s">
        <v>9280</v>
      </c>
      <c r="C1541" s="418"/>
      <c r="D1541" s="418" t="s">
        <v>9281</v>
      </c>
      <c r="E1541" s="418"/>
      <c r="F1541" s="418" t="s">
        <v>9282</v>
      </c>
      <c r="G1541" s="418" t="s">
        <v>9283</v>
      </c>
      <c r="H1541" s="411" t="s">
        <v>82</v>
      </c>
      <c r="I1541" s="411">
        <v>5.0</v>
      </c>
      <c r="J1541" s="499">
        <v>45019.0</v>
      </c>
      <c r="K1541" s="411" t="s">
        <v>347</v>
      </c>
      <c r="L1541" s="418" t="s">
        <v>9270</v>
      </c>
      <c r="M1541" s="418" t="s">
        <v>8654</v>
      </c>
      <c r="N1541" s="415"/>
      <c r="O1541" s="419"/>
      <c r="P1541" s="421"/>
      <c r="Q1541" s="415"/>
      <c r="R1541" s="415"/>
      <c r="S1541" s="415"/>
      <c r="T1541" s="415"/>
      <c r="U1541" s="415"/>
      <c r="V1541" s="415"/>
      <c r="W1541" s="415"/>
      <c r="X1541" s="415"/>
      <c r="Y1541" s="415"/>
      <c r="Z1541" s="415"/>
      <c r="AA1541" s="415"/>
      <c r="AB1541" s="415"/>
      <c r="AC1541" s="415"/>
      <c r="AD1541" s="415"/>
      <c r="AE1541" s="415"/>
      <c r="AF1541" s="415"/>
      <c r="AG1541" s="415"/>
      <c r="AH1541" s="415"/>
      <c r="AI1541" s="415"/>
      <c r="AJ1541" s="415"/>
      <c r="AK1541" s="415"/>
      <c r="AL1541" s="415"/>
      <c r="AM1541" s="415"/>
      <c r="AN1541" s="415"/>
    </row>
    <row r="1542" ht="21.75" hidden="1" customHeight="1">
      <c r="A1542" s="416" t="s">
        <v>164</v>
      </c>
      <c r="B1542" s="418" t="s">
        <v>9284</v>
      </c>
      <c r="C1542" s="418"/>
      <c r="D1542" s="418" t="s">
        <v>9285</v>
      </c>
      <c r="E1542" s="418"/>
      <c r="F1542" s="418" t="s">
        <v>9286</v>
      </c>
      <c r="G1542" s="418" t="s">
        <v>9287</v>
      </c>
      <c r="H1542" s="411" t="s">
        <v>82</v>
      </c>
      <c r="I1542" s="411">
        <v>5.0</v>
      </c>
      <c r="J1542" s="499">
        <v>45821.0</v>
      </c>
      <c r="K1542" s="411" t="s">
        <v>347</v>
      </c>
      <c r="L1542" s="418" t="s">
        <v>9288</v>
      </c>
      <c r="M1542" s="418" t="s">
        <v>8654</v>
      </c>
      <c r="N1542" s="415"/>
      <c r="O1542" s="419"/>
      <c r="P1542" s="421"/>
      <c r="Q1542" s="415"/>
      <c r="R1542" s="415"/>
      <c r="S1542" s="415"/>
      <c r="T1542" s="415"/>
      <c r="U1542" s="415"/>
      <c r="V1542" s="415"/>
      <c r="W1542" s="415"/>
      <c r="X1542" s="415"/>
      <c r="Y1542" s="415"/>
      <c r="Z1542" s="415"/>
      <c r="AA1542" s="415"/>
      <c r="AB1542" s="415"/>
      <c r="AC1542" s="415"/>
      <c r="AD1542" s="415"/>
      <c r="AE1542" s="415"/>
      <c r="AF1542" s="415"/>
      <c r="AG1542" s="415"/>
      <c r="AH1542" s="415"/>
      <c r="AI1542" s="415"/>
      <c r="AJ1542" s="415"/>
      <c r="AK1542" s="415"/>
      <c r="AL1542" s="415"/>
      <c r="AM1542" s="415"/>
      <c r="AN1542" s="415"/>
    </row>
    <row r="1543" ht="21.75" hidden="1" customHeight="1">
      <c r="A1543" s="416" t="s">
        <v>164</v>
      </c>
      <c r="B1543" s="418" t="s">
        <v>9289</v>
      </c>
      <c r="C1543" s="418"/>
      <c r="D1543" s="418" t="s">
        <v>9290</v>
      </c>
      <c r="E1543" s="418"/>
      <c r="F1543" s="418" t="s">
        <v>9291</v>
      </c>
      <c r="G1543" s="418" t="s">
        <v>9292</v>
      </c>
      <c r="H1543" s="411" t="s">
        <v>82</v>
      </c>
      <c r="I1543" s="411">
        <v>5.0</v>
      </c>
      <c r="J1543" s="499">
        <v>45785.0</v>
      </c>
      <c r="K1543" s="411" t="s">
        <v>347</v>
      </c>
      <c r="L1543" s="418" t="s">
        <v>6692</v>
      </c>
      <c r="M1543" s="418" t="s">
        <v>8654</v>
      </c>
      <c r="N1543" s="415"/>
      <c r="O1543" s="419"/>
      <c r="P1543" s="421"/>
      <c r="Q1543" s="415"/>
      <c r="R1543" s="415"/>
      <c r="S1543" s="415"/>
      <c r="T1543" s="415"/>
      <c r="U1543" s="415"/>
      <c r="V1543" s="415"/>
      <c r="W1543" s="415"/>
      <c r="X1543" s="415"/>
      <c r="Y1543" s="415"/>
      <c r="Z1543" s="415"/>
      <c r="AA1543" s="415"/>
      <c r="AB1543" s="415"/>
      <c r="AC1543" s="415"/>
      <c r="AD1543" s="415"/>
      <c r="AE1543" s="415"/>
      <c r="AF1543" s="415"/>
      <c r="AG1543" s="415"/>
      <c r="AH1543" s="415"/>
      <c r="AI1543" s="415"/>
      <c r="AJ1543" s="415"/>
      <c r="AK1543" s="415"/>
      <c r="AL1543" s="415"/>
      <c r="AM1543" s="415"/>
      <c r="AN1543" s="415"/>
    </row>
    <row r="1544" ht="21.75" hidden="1" customHeight="1">
      <c r="A1544" s="416" t="s">
        <v>164</v>
      </c>
      <c r="B1544" s="418" t="s">
        <v>9293</v>
      </c>
      <c r="C1544" s="418"/>
      <c r="D1544" s="418" t="s">
        <v>9294</v>
      </c>
      <c r="E1544" s="418"/>
      <c r="F1544" s="418" t="s">
        <v>9295</v>
      </c>
      <c r="G1544" s="418" t="s">
        <v>9296</v>
      </c>
      <c r="H1544" s="411" t="s">
        <v>82</v>
      </c>
      <c r="I1544" s="411">
        <v>5.0</v>
      </c>
      <c r="J1544" s="499">
        <v>45768.0</v>
      </c>
      <c r="K1544" s="411" t="s">
        <v>347</v>
      </c>
      <c r="L1544" s="418" t="s">
        <v>9288</v>
      </c>
      <c r="M1544" s="418" t="s">
        <v>8654</v>
      </c>
      <c r="N1544" s="415"/>
      <c r="O1544" s="419"/>
      <c r="P1544" s="421"/>
      <c r="Q1544" s="415"/>
      <c r="R1544" s="415"/>
      <c r="S1544" s="415"/>
      <c r="T1544" s="415"/>
      <c r="U1544" s="415"/>
      <c r="V1544" s="415"/>
      <c r="W1544" s="415"/>
      <c r="X1544" s="415"/>
      <c r="Y1544" s="415"/>
      <c r="Z1544" s="415"/>
      <c r="AA1544" s="415"/>
      <c r="AB1544" s="415"/>
      <c r="AC1544" s="415"/>
      <c r="AD1544" s="415"/>
      <c r="AE1544" s="415"/>
      <c r="AF1544" s="415"/>
      <c r="AG1544" s="415"/>
      <c r="AH1544" s="415"/>
      <c r="AI1544" s="415"/>
      <c r="AJ1544" s="415"/>
      <c r="AK1544" s="415"/>
      <c r="AL1544" s="415"/>
      <c r="AM1544" s="415"/>
      <c r="AN1544" s="415"/>
    </row>
    <row r="1545" ht="21.75" hidden="1" customHeight="1">
      <c r="A1545" s="416" t="s">
        <v>164</v>
      </c>
      <c r="B1545" s="418" t="s">
        <v>9297</v>
      </c>
      <c r="C1545" s="418"/>
      <c r="D1545" s="418" t="s">
        <v>9298</v>
      </c>
      <c r="E1545" s="418"/>
      <c r="F1545" s="418" t="s">
        <v>9299</v>
      </c>
      <c r="G1545" s="418" t="s">
        <v>9300</v>
      </c>
      <c r="H1545" s="411" t="s">
        <v>82</v>
      </c>
      <c r="I1545" s="411">
        <v>5.0</v>
      </c>
      <c r="J1545" s="499">
        <v>45744.0</v>
      </c>
      <c r="K1545" s="411" t="s">
        <v>347</v>
      </c>
      <c r="L1545" s="418" t="s">
        <v>9301</v>
      </c>
      <c r="M1545" s="418" t="s">
        <v>8654</v>
      </c>
      <c r="N1545" s="415"/>
      <c r="O1545" s="419"/>
      <c r="P1545" s="421"/>
      <c r="Q1545" s="415"/>
      <c r="R1545" s="415"/>
      <c r="S1545" s="415"/>
      <c r="T1545" s="415"/>
      <c r="U1545" s="415"/>
      <c r="V1545" s="415"/>
      <c r="W1545" s="415"/>
      <c r="X1545" s="415"/>
      <c r="Y1545" s="415"/>
      <c r="Z1545" s="415"/>
      <c r="AA1545" s="415"/>
      <c r="AB1545" s="415"/>
      <c r="AC1545" s="415"/>
      <c r="AD1545" s="415"/>
      <c r="AE1545" s="415"/>
      <c r="AF1545" s="415"/>
      <c r="AG1545" s="415"/>
      <c r="AH1545" s="415"/>
      <c r="AI1545" s="415"/>
      <c r="AJ1545" s="415"/>
      <c r="AK1545" s="415"/>
      <c r="AL1545" s="415"/>
      <c r="AM1545" s="415"/>
      <c r="AN1545" s="415"/>
    </row>
    <row r="1546" ht="21.75" hidden="1" customHeight="1">
      <c r="A1546" s="416" t="s">
        <v>164</v>
      </c>
      <c r="B1546" s="418" t="s">
        <v>9302</v>
      </c>
      <c r="C1546" s="418"/>
      <c r="D1546" s="418" t="s">
        <v>9303</v>
      </c>
      <c r="E1546" s="418"/>
      <c r="F1546" s="418" t="s">
        <v>9304</v>
      </c>
      <c r="G1546" s="418" t="s">
        <v>9305</v>
      </c>
      <c r="H1546" s="411" t="s">
        <v>82</v>
      </c>
      <c r="I1546" s="411">
        <v>5.0</v>
      </c>
      <c r="J1546" s="499">
        <v>45733.0</v>
      </c>
      <c r="K1546" s="411" t="s">
        <v>347</v>
      </c>
      <c r="L1546" s="418" t="s">
        <v>9288</v>
      </c>
      <c r="M1546" s="418" t="s">
        <v>8654</v>
      </c>
      <c r="N1546" s="415"/>
      <c r="O1546" s="419"/>
      <c r="P1546" s="421"/>
      <c r="Q1546" s="415"/>
      <c r="R1546" s="415"/>
      <c r="S1546" s="415"/>
      <c r="T1546" s="415"/>
      <c r="U1546" s="415"/>
      <c r="V1546" s="415"/>
      <c r="W1546" s="415"/>
      <c r="X1546" s="415"/>
      <c r="Y1546" s="415"/>
      <c r="Z1546" s="415"/>
      <c r="AA1546" s="415"/>
      <c r="AB1546" s="415"/>
      <c r="AC1546" s="415"/>
      <c r="AD1546" s="415"/>
      <c r="AE1546" s="415"/>
      <c r="AF1546" s="415"/>
      <c r="AG1546" s="415"/>
      <c r="AH1546" s="415"/>
      <c r="AI1546" s="415"/>
      <c r="AJ1546" s="415"/>
      <c r="AK1546" s="415"/>
      <c r="AL1546" s="415"/>
      <c r="AM1546" s="415"/>
      <c r="AN1546" s="415"/>
    </row>
    <row r="1547" ht="21.75" hidden="1" customHeight="1">
      <c r="A1547" s="416" t="s">
        <v>164</v>
      </c>
      <c r="B1547" s="418" t="s">
        <v>9306</v>
      </c>
      <c r="C1547" s="418"/>
      <c r="D1547" s="418" t="s">
        <v>9307</v>
      </c>
      <c r="E1547" s="418"/>
      <c r="F1547" s="418" t="s">
        <v>9308</v>
      </c>
      <c r="G1547" s="418" t="s">
        <v>9309</v>
      </c>
      <c r="H1547" s="411" t="s">
        <v>82</v>
      </c>
      <c r="I1547" s="411">
        <v>5.0</v>
      </c>
      <c r="J1547" s="499">
        <v>45733.0</v>
      </c>
      <c r="K1547" s="411" t="s">
        <v>347</v>
      </c>
      <c r="L1547" s="418" t="s">
        <v>9288</v>
      </c>
      <c r="M1547" s="418" t="s">
        <v>8654</v>
      </c>
      <c r="N1547" s="415"/>
      <c r="O1547" s="419"/>
      <c r="P1547" s="421"/>
      <c r="Q1547" s="415"/>
      <c r="R1547" s="415"/>
      <c r="S1547" s="415"/>
      <c r="T1547" s="415"/>
      <c r="U1547" s="415"/>
      <c r="V1547" s="415"/>
      <c r="W1547" s="415"/>
      <c r="X1547" s="415"/>
      <c r="Y1547" s="415"/>
      <c r="Z1547" s="415"/>
      <c r="AA1547" s="415"/>
      <c r="AB1547" s="415"/>
      <c r="AC1547" s="415"/>
      <c r="AD1547" s="415"/>
      <c r="AE1547" s="415"/>
      <c r="AF1547" s="415"/>
      <c r="AG1547" s="415"/>
      <c r="AH1547" s="415"/>
      <c r="AI1547" s="415"/>
      <c r="AJ1547" s="415"/>
      <c r="AK1547" s="415"/>
      <c r="AL1547" s="415"/>
      <c r="AM1547" s="415"/>
      <c r="AN1547" s="415"/>
    </row>
    <row r="1548" ht="21.75" hidden="1" customHeight="1">
      <c r="A1548" s="416" t="s">
        <v>164</v>
      </c>
      <c r="B1548" s="418" t="s">
        <v>9310</v>
      </c>
      <c r="C1548" s="418"/>
      <c r="D1548" s="418" t="s">
        <v>9311</v>
      </c>
      <c r="E1548" s="418"/>
      <c r="F1548" s="418" t="s">
        <v>9312</v>
      </c>
      <c r="G1548" s="418" t="s">
        <v>9313</v>
      </c>
      <c r="H1548" s="411" t="s">
        <v>82</v>
      </c>
      <c r="I1548" s="411">
        <v>5.0</v>
      </c>
      <c r="J1548" s="499">
        <v>45726.0</v>
      </c>
      <c r="K1548" s="411" t="s">
        <v>347</v>
      </c>
      <c r="L1548" s="418" t="s">
        <v>9288</v>
      </c>
      <c r="M1548" s="418" t="s">
        <v>8654</v>
      </c>
      <c r="N1548" s="415"/>
      <c r="O1548" s="419"/>
      <c r="P1548" s="421"/>
      <c r="Q1548" s="415"/>
      <c r="R1548" s="415"/>
      <c r="S1548" s="415"/>
      <c r="T1548" s="415"/>
      <c r="U1548" s="415"/>
      <c r="V1548" s="415"/>
      <c r="W1548" s="415"/>
      <c r="X1548" s="415"/>
      <c r="Y1548" s="415"/>
      <c r="Z1548" s="415"/>
      <c r="AA1548" s="415"/>
      <c r="AB1548" s="415"/>
      <c r="AC1548" s="415"/>
      <c r="AD1548" s="415"/>
      <c r="AE1548" s="415"/>
      <c r="AF1548" s="415"/>
      <c r="AG1548" s="415"/>
      <c r="AH1548" s="415"/>
      <c r="AI1548" s="415"/>
      <c r="AJ1548" s="415"/>
      <c r="AK1548" s="415"/>
      <c r="AL1548" s="415"/>
      <c r="AM1548" s="415"/>
      <c r="AN1548" s="415"/>
    </row>
    <row r="1549" ht="21.75" hidden="1" customHeight="1">
      <c r="A1549" s="416" t="s">
        <v>164</v>
      </c>
      <c r="B1549" s="418" t="s">
        <v>9314</v>
      </c>
      <c r="C1549" s="418"/>
      <c r="D1549" s="418" t="s">
        <v>9315</v>
      </c>
      <c r="E1549" s="418"/>
      <c r="F1549" s="418" t="s">
        <v>9316</v>
      </c>
      <c r="G1549" s="418" t="s">
        <v>9317</v>
      </c>
      <c r="H1549" s="411" t="s">
        <v>111</v>
      </c>
      <c r="I1549" s="411">
        <v>5.0</v>
      </c>
      <c r="J1549" s="499">
        <v>45831.0</v>
      </c>
      <c r="K1549" s="500" t="s">
        <v>281</v>
      </c>
      <c r="L1549" s="418" t="s">
        <v>9318</v>
      </c>
      <c r="M1549" s="418" t="s">
        <v>8654</v>
      </c>
      <c r="N1549" s="415"/>
      <c r="O1549" s="419"/>
      <c r="P1549" s="421"/>
      <c r="Q1549" s="415"/>
      <c r="R1549" s="415"/>
      <c r="S1549" s="415"/>
      <c r="T1549" s="415"/>
      <c r="U1549" s="415"/>
      <c r="V1549" s="415"/>
      <c r="W1549" s="415"/>
      <c r="X1549" s="415"/>
      <c r="Y1549" s="415"/>
      <c r="Z1549" s="415"/>
      <c r="AA1549" s="415"/>
      <c r="AB1549" s="415"/>
      <c r="AC1549" s="415"/>
      <c r="AD1549" s="415"/>
      <c r="AE1549" s="415"/>
      <c r="AF1549" s="415"/>
      <c r="AG1549" s="415"/>
      <c r="AH1549" s="415"/>
      <c r="AI1549" s="415"/>
      <c r="AJ1549" s="415"/>
      <c r="AK1549" s="415"/>
      <c r="AL1549" s="415"/>
      <c r="AM1549" s="415"/>
      <c r="AN1549" s="415"/>
    </row>
    <row r="1550" ht="21.75" hidden="1" customHeight="1">
      <c r="A1550" s="416" t="s">
        <v>164</v>
      </c>
      <c r="B1550" s="418" t="s">
        <v>9319</v>
      </c>
      <c r="C1550" s="418"/>
      <c r="D1550" s="418" t="s">
        <v>9320</v>
      </c>
      <c r="E1550" s="418"/>
      <c r="F1550" s="418" t="s">
        <v>9321</v>
      </c>
      <c r="G1550" s="418" t="s">
        <v>9322</v>
      </c>
      <c r="H1550" s="411" t="s">
        <v>111</v>
      </c>
      <c r="I1550" s="411">
        <v>5.0</v>
      </c>
      <c r="J1550" s="499">
        <v>45842.0</v>
      </c>
      <c r="K1550" s="500" t="s">
        <v>281</v>
      </c>
      <c r="L1550" s="418" t="s">
        <v>9318</v>
      </c>
      <c r="M1550" s="418" t="s">
        <v>8654</v>
      </c>
      <c r="N1550" s="415"/>
      <c r="O1550" s="419"/>
      <c r="P1550" s="421"/>
      <c r="Q1550" s="415"/>
      <c r="R1550" s="415"/>
      <c r="S1550" s="415"/>
      <c r="T1550" s="415"/>
      <c r="U1550" s="415"/>
      <c r="V1550" s="415"/>
      <c r="W1550" s="415"/>
      <c r="X1550" s="415"/>
      <c r="Y1550" s="415"/>
      <c r="Z1550" s="415"/>
      <c r="AA1550" s="415"/>
      <c r="AB1550" s="415"/>
      <c r="AC1550" s="415"/>
      <c r="AD1550" s="415"/>
      <c r="AE1550" s="415"/>
      <c r="AF1550" s="415"/>
      <c r="AG1550" s="415"/>
      <c r="AH1550" s="415"/>
      <c r="AI1550" s="415"/>
      <c r="AJ1550" s="415"/>
      <c r="AK1550" s="415"/>
      <c r="AL1550" s="415"/>
      <c r="AM1550" s="415"/>
      <c r="AN1550" s="415"/>
    </row>
    <row r="1551" ht="21.75" hidden="1" customHeight="1">
      <c r="A1551" s="416" t="s">
        <v>164</v>
      </c>
      <c r="B1551" s="418" t="s">
        <v>9323</v>
      </c>
      <c r="C1551" s="418"/>
      <c r="D1551" s="418" t="s">
        <v>9324</v>
      </c>
      <c r="E1551" s="418"/>
      <c r="F1551" s="418" t="s">
        <v>9325</v>
      </c>
      <c r="G1551" s="418" t="s">
        <v>9326</v>
      </c>
      <c r="H1551" s="411" t="s">
        <v>111</v>
      </c>
      <c r="I1551" s="411">
        <v>5.0</v>
      </c>
      <c r="J1551" s="499">
        <v>45842.0</v>
      </c>
      <c r="K1551" s="500" t="s">
        <v>281</v>
      </c>
      <c r="L1551" s="418" t="s">
        <v>9318</v>
      </c>
      <c r="M1551" s="418" t="s">
        <v>8654</v>
      </c>
      <c r="N1551" s="415"/>
      <c r="O1551" s="419"/>
      <c r="P1551" s="421"/>
      <c r="Q1551" s="415"/>
      <c r="R1551" s="415"/>
      <c r="S1551" s="415"/>
      <c r="T1551" s="415"/>
      <c r="U1551" s="415"/>
      <c r="V1551" s="415"/>
      <c r="W1551" s="415"/>
      <c r="X1551" s="415"/>
      <c r="Y1551" s="415"/>
      <c r="Z1551" s="415"/>
      <c r="AA1551" s="415"/>
      <c r="AB1551" s="415"/>
      <c r="AC1551" s="415"/>
      <c r="AD1551" s="415"/>
      <c r="AE1551" s="415"/>
      <c r="AF1551" s="415"/>
      <c r="AG1551" s="415"/>
      <c r="AH1551" s="415"/>
      <c r="AI1551" s="415"/>
      <c r="AJ1551" s="415"/>
      <c r="AK1551" s="415"/>
      <c r="AL1551" s="415"/>
      <c r="AM1551" s="415"/>
      <c r="AN1551" s="415"/>
    </row>
    <row r="1552" ht="21.75" hidden="1" customHeight="1">
      <c r="A1552" s="416" t="s">
        <v>164</v>
      </c>
      <c r="B1552" s="418" t="s">
        <v>9327</v>
      </c>
      <c r="C1552" s="418"/>
      <c r="D1552" s="418" t="s">
        <v>9328</v>
      </c>
      <c r="E1552" s="418"/>
      <c r="F1552" s="418" t="s">
        <v>9329</v>
      </c>
      <c r="G1552" s="418" t="s">
        <v>9330</v>
      </c>
      <c r="H1552" s="411" t="s">
        <v>111</v>
      </c>
      <c r="I1552" s="411">
        <v>5.0</v>
      </c>
      <c r="J1552" s="499">
        <v>45841.0</v>
      </c>
      <c r="K1552" s="500" t="s">
        <v>281</v>
      </c>
      <c r="L1552" s="418" t="s">
        <v>9318</v>
      </c>
      <c r="M1552" s="418" t="s">
        <v>8654</v>
      </c>
      <c r="N1552" s="415"/>
      <c r="O1552" s="419"/>
      <c r="P1552" s="421"/>
      <c r="Q1552" s="415"/>
      <c r="R1552" s="415"/>
      <c r="S1552" s="415"/>
      <c r="T1552" s="415"/>
      <c r="U1552" s="415"/>
      <c r="V1552" s="415"/>
      <c r="W1552" s="415"/>
      <c r="X1552" s="415"/>
      <c r="Y1552" s="415"/>
      <c r="Z1552" s="415"/>
      <c r="AA1552" s="415"/>
      <c r="AB1552" s="415"/>
      <c r="AC1552" s="415"/>
      <c r="AD1552" s="415"/>
      <c r="AE1552" s="415"/>
      <c r="AF1552" s="415"/>
      <c r="AG1552" s="415"/>
      <c r="AH1552" s="415"/>
      <c r="AI1552" s="415"/>
      <c r="AJ1552" s="415"/>
      <c r="AK1552" s="415"/>
      <c r="AL1552" s="415"/>
      <c r="AM1552" s="415"/>
      <c r="AN1552" s="415"/>
    </row>
    <row r="1553" ht="21.75" hidden="1" customHeight="1">
      <c r="A1553" s="416" t="s">
        <v>164</v>
      </c>
      <c r="B1553" s="418" t="s">
        <v>9331</v>
      </c>
      <c r="C1553" s="418"/>
      <c r="D1553" s="418" t="s">
        <v>9332</v>
      </c>
      <c r="E1553" s="418"/>
      <c r="F1553" s="418" t="s">
        <v>9333</v>
      </c>
      <c r="G1553" s="418" t="s">
        <v>9334</v>
      </c>
      <c r="H1553" s="411" t="s">
        <v>111</v>
      </c>
      <c r="I1553" s="411">
        <v>5.0</v>
      </c>
      <c r="J1553" s="499">
        <v>45832.0</v>
      </c>
      <c r="K1553" s="500" t="s">
        <v>281</v>
      </c>
      <c r="L1553" s="418" t="s">
        <v>9318</v>
      </c>
      <c r="M1553" s="418" t="s">
        <v>8654</v>
      </c>
      <c r="N1553" s="415"/>
      <c r="O1553" s="419"/>
      <c r="P1553" s="421"/>
      <c r="Q1553" s="415"/>
      <c r="R1553" s="415"/>
      <c r="S1553" s="415"/>
      <c r="T1553" s="415"/>
      <c r="U1553" s="415"/>
      <c r="V1553" s="415"/>
      <c r="W1553" s="415"/>
      <c r="X1553" s="415"/>
      <c r="Y1553" s="415"/>
      <c r="Z1553" s="415"/>
      <c r="AA1553" s="415"/>
      <c r="AB1553" s="415"/>
      <c r="AC1553" s="415"/>
      <c r="AD1553" s="415"/>
      <c r="AE1553" s="415"/>
      <c r="AF1553" s="415"/>
      <c r="AG1553" s="415"/>
      <c r="AH1553" s="415"/>
      <c r="AI1553" s="415"/>
      <c r="AJ1553" s="415"/>
      <c r="AK1553" s="415"/>
      <c r="AL1553" s="415"/>
      <c r="AM1553" s="415"/>
      <c r="AN1553" s="415"/>
    </row>
    <row r="1554" ht="21.75" hidden="1" customHeight="1">
      <c r="A1554" s="416" t="s">
        <v>164</v>
      </c>
      <c r="B1554" s="418" t="s">
        <v>9335</v>
      </c>
      <c r="C1554" s="418"/>
      <c r="D1554" s="418" t="s">
        <v>9336</v>
      </c>
      <c r="E1554" s="418"/>
      <c r="F1554" s="418" t="s">
        <v>9337</v>
      </c>
      <c r="G1554" s="418" t="s">
        <v>9338</v>
      </c>
      <c r="H1554" s="411" t="s">
        <v>111</v>
      </c>
      <c r="I1554" s="411">
        <v>5.0</v>
      </c>
      <c r="J1554" s="499">
        <v>45831.0</v>
      </c>
      <c r="K1554" s="500" t="s">
        <v>281</v>
      </c>
      <c r="L1554" s="418" t="s">
        <v>9318</v>
      </c>
      <c r="M1554" s="418" t="s">
        <v>8654</v>
      </c>
      <c r="N1554" s="415"/>
      <c r="O1554" s="419"/>
      <c r="P1554" s="421"/>
      <c r="Q1554" s="415"/>
      <c r="R1554" s="415"/>
      <c r="S1554" s="415"/>
      <c r="T1554" s="415"/>
      <c r="U1554" s="415"/>
      <c r="V1554" s="415"/>
      <c r="W1554" s="415"/>
      <c r="X1554" s="415"/>
      <c r="Y1554" s="415"/>
      <c r="Z1554" s="415"/>
      <c r="AA1554" s="415"/>
      <c r="AB1554" s="415"/>
      <c r="AC1554" s="415"/>
      <c r="AD1554" s="415"/>
      <c r="AE1554" s="415"/>
      <c r="AF1554" s="415"/>
      <c r="AG1554" s="415"/>
      <c r="AH1554" s="415"/>
      <c r="AI1554" s="415"/>
      <c r="AJ1554" s="415"/>
      <c r="AK1554" s="415"/>
      <c r="AL1554" s="415"/>
      <c r="AM1554" s="415"/>
      <c r="AN1554" s="415"/>
    </row>
    <row r="1555" ht="21.75" hidden="1" customHeight="1">
      <c r="A1555" s="416" t="s">
        <v>164</v>
      </c>
      <c r="B1555" s="418" t="s">
        <v>9339</v>
      </c>
      <c r="C1555" s="418"/>
      <c r="D1555" s="418" t="s">
        <v>9340</v>
      </c>
      <c r="E1555" s="418"/>
      <c r="F1555" s="418" t="s">
        <v>9341</v>
      </c>
      <c r="G1555" s="418" t="s">
        <v>9342</v>
      </c>
      <c r="H1555" s="411" t="s">
        <v>111</v>
      </c>
      <c r="I1555" s="411">
        <v>5.0</v>
      </c>
      <c r="J1555" s="499">
        <v>45826.0</v>
      </c>
      <c r="K1555" s="500" t="s">
        <v>281</v>
      </c>
      <c r="L1555" s="418" t="s">
        <v>9318</v>
      </c>
      <c r="M1555" s="418" t="s">
        <v>8654</v>
      </c>
      <c r="N1555" s="415"/>
      <c r="O1555" s="419"/>
      <c r="P1555" s="421"/>
      <c r="Q1555" s="415"/>
      <c r="R1555" s="415"/>
      <c r="S1555" s="415"/>
      <c r="T1555" s="415"/>
      <c r="U1555" s="415"/>
      <c r="V1555" s="415"/>
      <c r="W1555" s="415"/>
      <c r="X1555" s="415"/>
      <c r="Y1555" s="415"/>
      <c r="Z1555" s="415"/>
      <c r="AA1555" s="415"/>
      <c r="AB1555" s="415"/>
      <c r="AC1555" s="415"/>
      <c r="AD1555" s="415"/>
      <c r="AE1555" s="415"/>
      <c r="AF1555" s="415"/>
      <c r="AG1555" s="415"/>
      <c r="AH1555" s="415"/>
      <c r="AI1555" s="415"/>
      <c r="AJ1555" s="415"/>
      <c r="AK1555" s="415"/>
      <c r="AL1555" s="415"/>
      <c r="AM1555" s="415"/>
      <c r="AN1555" s="415"/>
    </row>
    <row r="1556" ht="21.75" hidden="1" customHeight="1">
      <c r="A1556" s="416" t="s">
        <v>164</v>
      </c>
      <c r="B1556" s="418" t="s">
        <v>9343</v>
      </c>
      <c r="C1556" s="418"/>
      <c r="D1556" s="418" t="s">
        <v>9344</v>
      </c>
      <c r="E1556" s="418"/>
      <c r="F1556" s="418" t="s">
        <v>9345</v>
      </c>
      <c r="G1556" s="418" t="s">
        <v>9346</v>
      </c>
      <c r="H1556" s="411" t="s">
        <v>111</v>
      </c>
      <c r="I1556" s="411">
        <v>5.0</v>
      </c>
      <c r="J1556" s="499">
        <v>45825.0</v>
      </c>
      <c r="K1556" s="500" t="s">
        <v>281</v>
      </c>
      <c r="L1556" s="418" t="s">
        <v>9318</v>
      </c>
      <c r="M1556" s="418" t="s">
        <v>8654</v>
      </c>
      <c r="N1556" s="415"/>
      <c r="O1556" s="419"/>
      <c r="P1556" s="421"/>
      <c r="Q1556" s="415"/>
      <c r="R1556" s="415"/>
      <c r="S1556" s="415"/>
      <c r="T1556" s="415"/>
      <c r="U1556" s="415"/>
      <c r="V1556" s="415"/>
      <c r="W1556" s="415"/>
      <c r="X1556" s="415"/>
      <c r="Y1556" s="415"/>
      <c r="Z1556" s="415"/>
      <c r="AA1556" s="415"/>
      <c r="AB1556" s="415"/>
      <c r="AC1556" s="415"/>
      <c r="AD1556" s="415"/>
      <c r="AE1556" s="415"/>
      <c r="AF1556" s="415"/>
      <c r="AG1556" s="415"/>
      <c r="AH1556" s="415"/>
      <c r="AI1556" s="415"/>
      <c r="AJ1556" s="415"/>
      <c r="AK1556" s="415"/>
      <c r="AL1556" s="415"/>
      <c r="AM1556" s="415"/>
      <c r="AN1556" s="415"/>
    </row>
    <row r="1557" ht="21.75" hidden="1" customHeight="1">
      <c r="A1557" s="416" t="s">
        <v>164</v>
      </c>
      <c r="B1557" s="418" t="s">
        <v>9347</v>
      </c>
      <c r="C1557" s="418"/>
      <c r="D1557" s="418" t="s">
        <v>9348</v>
      </c>
      <c r="E1557" s="418"/>
      <c r="F1557" s="418" t="s">
        <v>9349</v>
      </c>
      <c r="G1557" s="418" t="s">
        <v>9350</v>
      </c>
      <c r="H1557" s="411" t="s">
        <v>111</v>
      </c>
      <c r="I1557" s="411">
        <v>5.0</v>
      </c>
      <c r="J1557" s="499">
        <v>45821.0</v>
      </c>
      <c r="K1557" s="500" t="s">
        <v>281</v>
      </c>
      <c r="L1557" s="418" t="s">
        <v>9318</v>
      </c>
      <c r="M1557" s="418" t="s">
        <v>8654</v>
      </c>
      <c r="N1557" s="415"/>
      <c r="O1557" s="419"/>
      <c r="P1557" s="421"/>
      <c r="Q1557" s="415"/>
      <c r="R1557" s="415"/>
      <c r="S1557" s="415"/>
      <c r="T1557" s="415"/>
      <c r="U1557" s="415"/>
      <c r="V1557" s="415"/>
      <c r="W1557" s="415"/>
      <c r="X1557" s="415"/>
      <c r="Y1557" s="415"/>
      <c r="Z1557" s="415"/>
      <c r="AA1557" s="415"/>
      <c r="AB1557" s="415"/>
      <c r="AC1557" s="415"/>
      <c r="AD1557" s="415"/>
      <c r="AE1557" s="415"/>
      <c r="AF1557" s="415"/>
      <c r="AG1557" s="415"/>
      <c r="AH1557" s="415"/>
      <c r="AI1557" s="415"/>
      <c r="AJ1557" s="415"/>
      <c r="AK1557" s="415"/>
      <c r="AL1557" s="415"/>
      <c r="AM1557" s="415"/>
      <c r="AN1557" s="415"/>
    </row>
    <row r="1558" ht="21.75" hidden="1" customHeight="1">
      <c r="A1558" s="416" t="s">
        <v>164</v>
      </c>
      <c r="B1558" s="418" t="s">
        <v>9351</v>
      </c>
      <c r="C1558" s="418"/>
      <c r="D1558" s="418" t="s">
        <v>9352</v>
      </c>
      <c r="E1558" s="418"/>
      <c r="F1558" s="418" t="s">
        <v>9353</v>
      </c>
      <c r="G1558" s="418" t="s">
        <v>9354</v>
      </c>
      <c r="H1558" s="411" t="s">
        <v>111</v>
      </c>
      <c r="I1558" s="411">
        <v>5.0</v>
      </c>
      <c r="J1558" s="499">
        <v>45820.0</v>
      </c>
      <c r="K1558" s="500" t="s">
        <v>281</v>
      </c>
      <c r="L1558" s="418" t="s">
        <v>9318</v>
      </c>
      <c r="M1558" s="418" t="s">
        <v>8654</v>
      </c>
      <c r="N1558" s="415"/>
      <c r="O1558" s="419"/>
      <c r="P1558" s="421"/>
      <c r="Q1558" s="415"/>
      <c r="R1558" s="415"/>
      <c r="S1558" s="415"/>
      <c r="T1558" s="415"/>
      <c r="U1558" s="415"/>
      <c r="V1558" s="415"/>
      <c r="W1558" s="415"/>
      <c r="X1558" s="415"/>
      <c r="Y1558" s="415"/>
      <c r="Z1558" s="415"/>
      <c r="AA1558" s="415"/>
      <c r="AB1558" s="415"/>
      <c r="AC1558" s="415"/>
      <c r="AD1558" s="415"/>
      <c r="AE1558" s="415"/>
      <c r="AF1558" s="415"/>
      <c r="AG1558" s="415"/>
      <c r="AH1558" s="415"/>
      <c r="AI1558" s="415"/>
      <c r="AJ1558" s="415"/>
      <c r="AK1558" s="415"/>
      <c r="AL1558" s="415"/>
      <c r="AM1558" s="415"/>
      <c r="AN1558" s="415"/>
    </row>
    <row r="1559" ht="21.75" hidden="1" customHeight="1">
      <c r="A1559" s="416" t="s">
        <v>164</v>
      </c>
      <c r="B1559" s="418" t="s">
        <v>9355</v>
      </c>
      <c r="C1559" s="418"/>
      <c r="D1559" s="418" t="s">
        <v>9356</v>
      </c>
      <c r="E1559" s="418"/>
      <c r="F1559" s="418" t="s">
        <v>9357</v>
      </c>
      <c r="G1559" s="418" t="s">
        <v>9358</v>
      </c>
      <c r="H1559" s="411" t="s">
        <v>111</v>
      </c>
      <c r="I1559" s="411">
        <v>5.0</v>
      </c>
      <c r="J1559" s="499">
        <v>45818.0</v>
      </c>
      <c r="K1559" s="500" t="s">
        <v>281</v>
      </c>
      <c r="L1559" s="418" t="s">
        <v>9318</v>
      </c>
      <c r="M1559" s="418" t="s">
        <v>8654</v>
      </c>
      <c r="N1559" s="415"/>
      <c r="O1559" s="419"/>
      <c r="P1559" s="421"/>
      <c r="Q1559" s="415"/>
      <c r="R1559" s="415"/>
      <c r="S1559" s="415"/>
      <c r="T1559" s="415"/>
      <c r="U1559" s="415"/>
      <c r="V1559" s="415"/>
      <c r="W1559" s="415"/>
      <c r="X1559" s="415"/>
      <c r="Y1559" s="415"/>
      <c r="Z1559" s="415"/>
      <c r="AA1559" s="415"/>
      <c r="AB1559" s="415"/>
      <c r="AC1559" s="415"/>
      <c r="AD1559" s="415"/>
      <c r="AE1559" s="415"/>
      <c r="AF1559" s="415"/>
      <c r="AG1559" s="415"/>
      <c r="AH1559" s="415"/>
      <c r="AI1559" s="415"/>
      <c r="AJ1559" s="415"/>
      <c r="AK1559" s="415"/>
      <c r="AL1559" s="415"/>
      <c r="AM1559" s="415"/>
      <c r="AN1559" s="415"/>
    </row>
    <row r="1560" ht="21.75" hidden="1" customHeight="1">
      <c r="A1560" s="416" t="s">
        <v>164</v>
      </c>
      <c r="B1560" s="418" t="s">
        <v>9359</v>
      </c>
      <c r="C1560" s="418"/>
      <c r="D1560" s="418" t="s">
        <v>9360</v>
      </c>
      <c r="E1560" s="418"/>
      <c r="F1560" s="418" t="s">
        <v>9361</v>
      </c>
      <c r="G1560" s="418" t="s">
        <v>9362</v>
      </c>
      <c r="H1560" s="411" t="s">
        <v>111</v>
      </c>
      <c r="I1560" s="411">
        <v>5.0</v>
      </c>
      <c r="J1560" s="499">
        <v>45814.0</v>
      </c>
      <c r="K1560" s="500" t="s">
        <v>281</v>
      </c>
      <c r="L1560" s="418" t="s">
        <v>9318</v>
      </c>
      <c r="M1560" s="418" t="s">
        <v>8654</v>
      </c>
      <c r="N1560" s="415"/>
      <c r="O1560" s="419"/>
      <c r="P1560" s="421"/>
      <c r="Q1560" s="415"/>
      <c r="R1560" s="415"/>
      <c r="S1560" s="415"/>
      <c r="T1560" s="415"/>
      <c r="U1560" s="415"/>
      <c r="V1560" s="415"/>
      <c r="W1560" s="415"/>
      <c r="X1560" s="415"/>
      <c r="Y1560" s="415"/>
      <c r="Z1560" s="415"/>
      <c r="AA1560" s="415"/>
      <c r="AB1560" s="415"/>
      <c r="AC1560" s="415"/>
      <c r="AD1560" s="415"/>
      <c r="AE1560" s="415"/>
      <c r="AF1560" s="415"/>
      <c r="AG1560" s="415"/>
      <c r="AH1560" s="415"/>
      <c r="AI1560" s="415"/>
      <c r="AJ1560" s="415"/>
      <c r="AK1560" s="415"/>
      <c r="AL1560" s="415"/>
      <c r="AM1560" s="415"/>
      <c r="AN1560" s="415"/>
    </row>
    <row r="1561" ht="21.75" hidden="1" customHeight="1">
      <c r="A1561" s="416" t="s">
        <v>164</v>
      </c>
      <c r="B1561" s="418" t="s">
        <v>9363</v>
      </c>
      <c r="C1561" s="418"/>
      <c r="D1561" s="418" t="s">
        <v>9364</v>
      </c>
      <c r="E1561" s="418"/>
      <c r="F1561" s="418" t="s">
        <v>9365</v>
      </c>
      <c r="G1561" s="418" t="s">
        <v>9366</v>
      </c>
      <c r="H1561" s="411" t="s">
        <v>111</v>
      </c>
      <c r="I1561" s="411">
        <v>5.0</v>
      </c>
      <c r="J1561" s="499">
        <v>45812.0</v>
      </c>
      <c r="K1561" s="500" t="s">
        <v>281</v>
      </c>
      <c r="L1561" s="418" t="s">
        <v>9318</v>
      </c>
      <c r="M1561" s="418" t="s">
        <v>8654</v>
      </c>
      <c r="N1561" s="415"/>
      <c r="O1561" s="419"/>
      <c r="P1561" s="421"/>
      <c r="Q1561" s="415"/>
      <c r="R1561" s="415"/>
      <c r="S1561" s="415"/>
      <c r="T1561" s="415"/>
      <c r="U1561" s="415"/>
      <c r="V1561" s="415"/>
      <c r="W1561" s="415"/>
      <c r="X1561" s="415"/>
      <c r="Y1561" s="415"/>
      <c r="Z1561" s="415"/>
      <c r="AA1561" s="415"/>
      <c r="AB1561" s="415"/>
      <c r="AC1561" s="415"/>
      <c r="AD1561" s="415"/>
      <c r="AE1561" s="415"/>
      <c r="AF1561" s="415"/>
      <c r="AG1561" s="415"/>
      <c r="AH1561" s="415"/>
      <c r="AI1561" s="415"/>
      <c r="AJ1561" s="415"/>
      <c r="AK1561" s="415"/>
      <c r="AL1561" s="415"/>
      <c r="AM1561" s="415"/>
      <c r="AN1561" s="415"/>
    </row>
    <row r="1562" ht="21.75" hidden="1" customHeight="1">
      <c r="A1562" s="416" t="s">
        <v>164</v>
      </c>
      <c r="B1562" s="418" t="s">
        <v>9367</v>
      </c>
      <c r="C1562" s="418"/>
      <c r="D1562" s="418" t="s">
        <v>9368</v>
      </c>
      <c r="E1562" s="418"/>
      <c r="F1562" s="418" t="s">
        <v>9369</v>
      </c>
      <c r="G1562" s="418" t="s">
        <v>9370</v>
      </c>
      <c r="H1562" s="411" t="s">
        <v>111</v>
      </c>
      <c r="I1562" s="411">
        <v>5.0</v>
      </c>
      <c r="J1562" s="499">
        <v>45812.0</v>
      </c>
      <c r="K1562" s="500" t="s">
        <v>281</v>
      </c>
      <c r="L1562" s="418" t="s">
        <v>9318</v>
      </c>
      <c r="M1562" s="418" t="s">
        <v>8654</v>
      </c>
      <c r="N1562" s="415"/>
      <c r="O1562" s="419"/>
      <c r="P1562" s="421"/>
      <c r="Q1562" s="415"/>
      <c r="R1562" s="415"/>
      <c r="S1562" s="415"/>
      <c r="T1562" s="415"/>
      <c r="U1562" s="415"/>
      <c r="V1562" s="415"/>
      <c r="W1562" s="415"/>
      <c r="X1562" s="415"/>
      <c r="Y1562" s="415"/>
      <c r="Z1562" s="415"/>
      <c r="AA1562" s="415"/>
      <c r="AB1562" s="415"/>
      <c r="AC1562" s="415"/>
      <c r="AD1562" s="415"/>
      <c r="AE1562" s="415"/>
      <c r="AF1562" s="415"/>
      <c r="AG1562" s="415"/>
      <c r="AH1562" s="415"/>
      <c r="AI1562" s="415"/>
      <c r="AJ1562" s="415"/>
      <c r="AK1562" s="415"/>
      <c r="AL1562" s="415"/>
      <c r="AM1562" s="415"/>
      <c r="AN1562" s="415"/>
    </row>
    <row r="1563" ht="21.75" hidden="1" customHeight="1">
      <c r="A1563" s="416" t="s">
        <v>164</v>
      </c>
      <c r="B1563" s="418" t="s">
        <v>9371</v>
      </c>
      <c r="C1563" s="418"/>
      <c r="D1563" s="418" t="s">
        <v>9372</v>
      </c>
      <c r="E1563" s="418"/>
      <c r="F1563" s="418" t="s">
        <v>9373</v>
      </c>
      <c r="G1563" s="418" t="s">
        <v>9374</v>
      </c>
      <c r="H1563" s="411" t="s">
        <v>111</v>
      </c>
      <c r="I1563" s="411">
        <v>5.0</v>
      </c>
      <c r="J1563" s="499">
        <v>45810.0</v>
      </c>
      <c r="K1563" s="500" t="s">
        <v>281</v>
      </c>
      <c r="L1563" s="418" t="s">
        <v>9318</v>
      </c>
      <c r="M1563" s="418" t="s">
        <v>8654</v>
      </c>
      <c r="N1563" s="415"/>
      <c r="O1563" s="419"/>
      <c r="P1563" s="421"/>
      <c r="Q1563" s="415"/>
      <c r="R1563" s="415"/>
      <c r="S1563" s="415"/>
      <c r="T1563" s="415"/>
      <c r="U1563" s="415"/>
      <c r="V1563" s="415"/>
      <c r="W1563" s="415"/>
      <c r="X1563" s="415"/>
      <c r="Y1563" s="415"/>
      <c r="Z1563" s="415"/>
      <c r="AA1563" s="415"/>
      <c r="AB1563" s="415"/>
      <c r="AC1563" s="415"/>
      <c r="AD1563" s="415"/>
      <c r="AE1563" s="415"/>
      <c r="AF1563" s="415"/>
      <c r="AG1563" s="415"/>
      <c r="AH1563" s="415"/>
      <c r="AI1563" s="415"/>
      <c r="AJ1563" s="415"/>
      <c r="AK1563" s="415"/>
      <c r="AL1563" s="415"/>
      <c r="AM1563" s="415"/>
      <c r="AN1563" s="415"/>
    </row>
    <row r="1564" ht="21.75" hidden="1" customHeight="1">
      <c r="A1564" s="416" t="s">
        <v>164</v>
      </c>
      <c r="B1564" s="418" t="s">
        <v>9375</v>
      </c>
      <c r="C1564" s="418"/>
      <c r="D1564" s="418" t="s">
        <v>9376</v>
      </c>
      <c r="E1564" s="418"/>
      <c r="F1564" s="418" t="s">
        <v>9377</v>
      </c>
      <c r="G1564" s="418" t="s">
        <v>9378</v>
      </c>
      <c r="H1564" s="411" t="s">
        <v>111</v>
      </c>
      <c r="I1564" s="411">
        <v>5.0</v>
      </c>
      <c r="J1564" s="499">
        <v>45791.0</v>
      </c>
      <c r="K1564" s="500" t="s">
        <v>281</v>
      </c>
      <c r="L1564" s="418" t="s">
        <v>9318</v>
      </c>
      <c r="M1564" s="418" t="s">
        <v>8654</v>
      </c>
      <c r="N1564" s="415"/>
      <c r="O1564" s="419"/>
      <c r="P1564" s="421"/>
      <c r="Q1564" s="415"/>
      <c r="R1564" s="415"/>
      <c r="S1564" s="415"/>
      <c r="T1564" s="415"/>
      <c r="U1564" s="415"/>
      <c r="V1564" s="415"/>
      <c r="W1564" s="415"/>
      <c r="X1564" s="415"/>
      <c r="Y1564" s="415"/>
      <c r="Z1564" s="415"/>
      <c r="AA1564" s="415"/>
      <c r="AB1564" s="415"/>
      <c r="AC1564" s="415"/>
      <c r="AD1564" s="415"/>
      <c r="AE1564" s="415"/>
      <c r="AF1564" s="415"/>
      <c r="AG1564" s="415"/>
      <c r="AH1564" s="415"/>
      <c r="AI1564" s="415"/>
      <c r="AJ1564" s="415"/>
      <c r="AK1564" s="415"/>
      <c r="AL1564" s="415"/>
      <c r="AM1564" s="415"/>
      <c r="AN1564" s="415"/>
    </row>
    <row r="1565" ht="21.75" hidden="1" customHeight="1">
      <c r="A1565" s="416" t="s">
        <v>164</v>
      </c>
      <c r="B1565" s="418" t="s">
        <v>9379</v>
      </c>
      <c r="C1565" s="418"/>
      <c r="D1565" s="418" t="s">
        <v>9380</v>
      </c>
      <c r="E1565" s="418"/>
      <c r="F1565" s="418" t="s">
        <v>9381</v>
      </c>
      <c r="G1565" s="418" t="s">
        <v>9382</v>
      </c>
      <c r="H1565" s="411" t="s">
        <v>111</v>
      </c>
      <c r="I1565" s="411">
        <v>5.0</v>
      </c>
      <c r="J1565" s="499">
        <v>45779.0</v>
      </c>
      <c r="K1565" s="500" t="s">
        <v>281</v>
      </c>
      <c r="L1565" s="418" t="s">
        <v>9318</v>
      </c>
      <c r="M1565" s="418" t="s">
        <v>8654</v>
      </c>
      <c r="N1565" s="415"/>
      <c r="O1565" s="419"/>
      <c r="P1565" s="421"/>
      <c r="Q1565" s="415"/>
      <c r="R1565" s="415"/>
      <c r="S1565" s="415"/>
      <c r="T1565" s="415"/>
      <c r="U1565" s="415"/>
      <c r="V1565" s="415"/>
      <c r="W1565" s="415"/>
      <c r="X1565" s="415"/>
      <c r="Y1565" s="415"/>
      <c r="Z1565" s="415"/>
      <c r="AA1565" s="415"/>
      <c r="AB1565" s="415"/>
      <c r="AC1565" s="415"/>
      <c r="AD1565" s="415"/>
      <c r="AE1565" s="415"/>
      <c r="AF1565" s="415"/>
      <c r="AG1565" s="415"/>
      <c r="AH1565" s="415"/>
      <c r="AI1565" s="415"/>
      <c r="AJ1565" s="415"/>
      <c r="AK1565" s="415"/>
      <c r="AL1565" s="415"/>
      <c r="AM1565" s="415"/>
      <c r="AN1565" s="415"/>
    </row>
    <row r="1566" ht="21.75" hidden="1" customHeight="1">
      <c r="A1566" s="416" t="s">
        <v>164</v>
      </c>
      <c r="B1566" s="418" t="s">
        <v>9383</v>
      </c>
      <c r="C1566" s="418"/>
      <c r="D1566" s="418" t="s">
        <v>9384</v>
      </c>
      <c r="E1566" s="418"/>
      <c r="F1566" s="418" t="s">
        <v>9385</v>
      </c>
      <c r="G1566" s="418" t="s">
        <v>9386</v>
      </c>
      <c r="H1566" s="411" t="s">
        <v>111</v>
      </c>
      <c r="I1566" s="411">
        <v>5.0</v>
      </c>
      <c r="J1566" s="499">
        <v>45769.0</v>
      </c>
      <c r="K1566" s="500" t="s">
        <v>281</v>
      </c>
      <c r="L1566" s="418" t="s">
        <v>9318</v>
      </c>
      <c r="M1566" s="418" t="s">
        <v>8654</v>
      </c>
      <c r="N1566" s="415"/>
      <c r="O1566" s="419"/>
      <c r="P1566" s="421"/>
      <c r="Q1566" s="415"/>
      <c r="R1566" s="415"/>
      <c r="S1566" s="415"/>
      <c r="T1566" s="415"/>
      <c r="U1566" s="415"/>
      <c r="V1566" s="415"/>
      <c r="W1566" s="415"/>
      <c r="X1566" s="415"/>
      <c r="Y1566" s="415"/>
      <c r="Z1566" s="415"/>
      <c r="AA1566" s="415"/>
      <c r="AB1566" s="415"/>
      <c r="AC1566" s="415"/>
      <c r="AD1566" s="415"/>
      <c r="AE1566" s="415"/>
      <c r="AF1566" s="415"/>
      <c r="AG1566" s="415"/>
      <c r="AH1566" s="415"/>
      <c r="AI1566" s="415"/>
      <c r="AJ1566" s="415"/>
      <c r="AK1566" s="415"/>
      <c r="AL1566" s="415"/>
      <c r="AM1566" s="415"/>
      <c r="AN1566" s="415"/>
    </row>
    <row r="1567" ht="21.75" hidden="1" customHeight="1">
      <c r="A1567" s="416" t="s">
        <v>164</v>
      </c>
      <c r="B1567" s="418" t="s">
        <v>9387</v>
      </c>
      <c r="C1567" s="418"/>
      <c r="D1567" s="418" t="s">
        <v>9388</v>
      </c>
      <c r="E1567" s="418"/>
      <c r="F1567" s="418" t="s">
        <v>9389</v>
      </c>
      <c r="G1567" s="418" t="s">
        <v>9390</v>
      </c>
      <c r="H1567" s="411" t="s">
        <v>111</v>
      </c>
      <c r="I1567" s="411">
        <v>5.0</v>
      </c>
      <c r="J1567" s="499">
        <v>45758.0</v>
      </c>
      <c r="K1567" s="500" t="s">
        <v>281</v>
      </c>
      <c r="L1567" s="418" t="s">
        <v>9318</v>
      </c>
      <c r="M1567" s="418" t="s">
        <v>8654</v>
      </c>
      <c r="N1567" s="415"/>
      <c r="O1567" s="419"/>
      <c r="P1567" s="421"/>
      <c r="Q1567" s="415"/>
      <c r="R1567" s="415"/>
      <c r="S1567" s="415"/>
      <c r="T1567" s="415"/>
      <c r="U1567" s="415"/>
      <c r="V1567" s="415"/>
      <c r="W1567" s="415"/>
      <c r="X1567" s="415"/>
      <c r="Y1567" s="415"/>
      <c r="Z1567" s="415"/>
      <c r="AA1567" s="415"/>
      <c r="AB1567" s="415"/>
      <c r="AC1567" s="415"/>
      <c r="AD1567" s="415"/>
      <c r="AE1567" s="415"/>
      <c r="AF1567" s="415"/>
      <c r="AG1567" s="415"/>
      <c r="AH1567" s="415"/>
      <c r="AI1567" s="415"/>
      <c r="AJ1567" s="415"/>
      <c r="AK1567" s="415"/>
      <c r="AL1567" s="415"/>
      <c r="AM1567" s="415"/>
      <c r="AN1567" s="415"/>
    </row>
    <row r="1568" ht="21.75" hidden="1" customHeight="1">
      <c r="A1568" s="409" t="s">
        <v>472</v>
      </c>
      <c r="B1568" s="418" t="s">
        <v>9391</v>
      </c>
      <c r="C1568" s="418"/>
      <c r="D1568" s="418" t="s">
        <v>9392</v>
      </c>
      <c r="E1568" s="423" t="s">
        <v>9393</v>
      </c>
      <c r="F1568" s="418" t="s">
        <v>9394</v>
      </c>
      <c r="G1568" s="418" t="s">
        <v>9395</v>
      </c>
      <c r="H1568" s="411" t="s">
        <v>72</v>
      </c>
      <c r="I1568" s="411">
        <v>5.0</v>
      </c>
      <c r="J1568" s="499">
        <v>45846.0</v>
      </c>
      <c r="K1568" s="411" t="s">
        <v>69</v>
      </c>
      <c r="L1568" s="424" t="s">
        <v>8339</v>
      </c>
      <c r="M1568" s="418" t="s">
        <v>8654</v>
      </c>
      <c r="N1568" s="415"/>
      <c r="O1568" s="419"/>
      <c r="P1568" s="421"/>
      <c r="Q1568" s="415"/>
      <c r="R1568" s="415"/>
      <c r="S1568" s="415"/>
      <c r="T1568" s="415"/>
      <c r="U1568" s="415"/>
      <c r="V1568" s="415"/>
      <c r="W1568" s="415"/>
      <c r="X1568" s="415"/>
      <c r="Y1568" s="415"/>
      <c r="Z1568" s="415"/>
      <c r="AA1568" s="415"/>
      <c r="AB1568" s="415"/>
      <c r="AC1568" s="415"/>
      <c r="AD1568" s="415"/>
      <c r="AE1568" s="415"/>
      <c r="AF1568" s="415"/>
      <c r="AG1568" s="415"/>
      <c r="AH1568" s="415"/>
      <c r="AI1568" s="415"/>
      <c r="AJ1568" s="415"/>
      <c r="AK1568" s="415"/>
      <c r="AL1568" s="415"/>
      <c r="AM1568" s="415"/>
      <c r="AN1568" s="415"/>
    </row>
    <row r="1569" ht="21.75" hidden="1" customHeight="1">
      <c r="A1569" s="409" t="s">
        <v>472</v>
      </c>
      <c r="B1569" s="418" t="s">
        <v>9396</v>
      </c>
      <c r="C1569" s="418"/>
      <c r="D1569" s="418" t="s">
        <v>9397</v>
      </c>
      <c r="E1569" s="423" t="s">
        <v>9398</v>
      </c>
      <c r="F1569" s="418" t="s">
        <v>9399</v>
      </c>
      <c r="G1569" s="418" t="s">
        <v>9400</v>
      </c>
      <c r="H1569" s="411" t="s">
        <v>72</v>
      </c>
      <c r="I1569" s="411">
        <v>5.0</v>
      </c>
      <c r="J1569" s="499">
        <v>45834.0</v>
      </c>
      <c r="K1569" s="411" t="s">
        <v>69</v>
      </c>
      <c r="L1569" s="424" t="s">
        <v>8339</v>
      </c>
      <c r="M1569" s="418" t="s">
        <v>8654</v>
      </c>
      <c r="N1569" s="415"/>
      <c r="O1569" s="419"/>
      <c r="P1569" s="421"/>
      <c r="Q1569" s="415"/>
      <c r="R1569" s="415"/>
      <c r="S1569" s="415"/>
      <c r="T1569" s="415"/>
      <c r="U1569" s="415"/>
      <c r="V1569" s="415"/>
      <c r="W1569" s="415"/>
      <c r="X1569" s="415"/>
      <c r="Y1569" s="415"/>
      <c r="Z1569" s="415"/>
      <c r="AA1569" s="415"/>
      <c r="AB1569" s="415"/>
      <c r="AC1569" s="415"/>
      <c r="AD1569" s="415"/>
      <c r="AE1569" s="415"/>
      <c r="AF1569" s="415"/>
      <c r="AG1569" s="415"/>
      <c r="AH1569" s="415"/>
      <c r="AI1569" s="415"/>
      <c r="AJ1569" s="415"/>
      <c r="AK1569" s="415"/>
      <c r="AL1569" s="415"/>
      <c r="AM1569" s="415"/>
      <c r="AN1569" s="415"/>
    </row>
    <row r="1570" ht="21.75" hidden="1" customHeight="1">
      <c r="A1570" s="409" t="s">
        <v>472</v>
      </c>
      <c r="B1570" s="418" t="s">
        <v>9401</v>
      </c>
      <c r="C1570" s="418"/>
      <c r="D1570" s="423" t="s">
        <v>9402</v>
      </c>
      <c r="E1570" s="423" t="s">
        <v>9403</v>
      </c>
      <c r="F1570" s="418" t="s">
        <v>9404</v>
      </c>
      <c r="G1570" s="418" t="s">
        <v>9405</v>
      </c>
      <c r="H1570" s="411" t="s">
        <v>72</v>
      </c>
      <c r="I1570" s="411">
        <v>5.0</v>
      </c>
      <c r="J1570" s="499">
        <v>45832.0</v>
      </c>
      <c r="K1570" s="411" t="s">
        <v>69</v>
      </c>
      <c r="L1570" s="424" t="s">
        <v>8339</v>
      </c>
      <c r="M1570" s="418" t="s">
        <v>8654</v>
      </c>
      <c r="N1570" s="415"/>
      <c r="O1570" s="419"/>
      <c r="P1570" s="421"/>
      <c r="Q1570" s="415"/>
      <c r="R1570" s="415"/>
      <c r="S1570" s="415"/>
      <c r="T1570" s="415"/>
      <c r="U1570" s="415"/>
      <c r="V1570" s="415"/>
      <c r="W1570" s="415"/>
      <c r="X1570" s="415"/>
      <c r="Y1570" s="415"/>
      <c r="Z1570" s="415"/>
      <c r="AA1570" s="415"/>
      <c r="AB1570" s="415"/>
      <c r="AC1570" s="415"/>
      <c r="AD1570" s="415"/>
      <c r="AE1570" s="415"/>
      <c r="AF1570" s="415"/>
      <c r="AG1570" s="415"/>
      <c r="AH1570" s="415"/>
      <c r="AI1570" s="415"/>
      <c r="AJ1570" s="415"/>
      <c r="AK1570" s="415"/>
      <c r="AL1570" s="415"/>
      <c r="AM1570" s="415"/>
      <c r="AN1570" s="415"/>
    </row>
    <row r="1571" ht="21.75" hidden="1" customHeight="1">
      <c r="A1571" s="409" t="s">
        <v>472</v>
      </c>
      <c r="B1571" s="418" t="s">
        <v>9406</v>
      </c>
      <c r="C1571" s="418"/>
      <c r="D1571" s="423" t="s">
        <v>9407</v>
      </c>
      <c r="E1571" s="423" t="s">
        <v>9408</v>
      </c>
      <c r="F1571" s="418" t="s">
        <v>9409</v>
      </c>
      <c r="G1571" s="418" t="s">
        <v>9410</v>
      </c>
      <c r="H1571" s="411" t="s">
        <v>72</v>
      </c>
      <c r="I1571" s="411">
        <v>5.0</v>
      </c>
      <c r="J1571" s="499">
        <v>45806.0</v>
      </c>
      <c r="K1571" s="411" t="s">
        <v>69</v>
      </c>
      <c r="L1571" s="424" t="s">
        <v>8339</v>
      </c>
      <c r="M1571" s="418" t="s">
        <v>8654</v>
      </c>
      <c r="N1571" s="415"/>
      <c r="O1571" s="419"/>
      <c r="P1571" s="421"/>
      <c r="Q1571" s="415"/>
      <c r="R1571" s="415"/>
      <c r="S1571" s="415"/>
      <c r="T1571" s="415"/>
      <c r="U1571" s="415"/>
      <c r="V1571" s="415"/>
      <c r="W1571" s="415"/>
      <c r="X1571" s="415"/>
      <c r="Y1571" s="415"/>
      <c r="Z1571" s="415"/>
      <c r="AA1571" s="415"/>
      <c r="AB1571" s="415"/>
      <c r="AC1571" s="415"/>
      <c r="AD1571" s="415"/>
      <c r="AE1571" s="415"/>
      <c r="AF1571" s="415"/>
      <c r="AG1571" s="415"/>
      <c r="AH1571" s="415"/>
      <c r="AI1571" s="415"/>
      <c r="AJ1571" s="415"/>
      <c r="AK1571" s="415"/>
      <c r="AL1571" s="415"/>
      <c r="AM1571" s="415"/>
      <c r="AN1571" s="415"/>
    </row>
    <row r="1572" ht="21.75" hidden="1" customHeight="1">
      <c r="A1572" s="409" t="s">
        <v>472</v>
      </c>
      <c r="B1572" s="418" t="s">
        <v>9411</v>
      </c>
      <c r="C1572" s="418"/>
      <c r="D1572" s="423" t="s">
        <v>9412</v>
      </c>
      <c r="E1572" s="423" t="s">
        <v>9413</v>
      </c>
      <c r="F1572" s="418" t="s">
        <v>9414</v>
      </c>
      <c r="G1572" s="418" t="s">
        <v>9415</v>
      </c>
      <c r="H1572" s="411" t="s">
        <v>72</v>
      </c>
      <c r="I1572" s="411">
        <v>5.0</v>
      </c>
      <c r="J1572" s="499">
        <v>45729.0</v>
      </c>
      <c r="K1572" s="411" t="s">
        <v>69</v>
      </c>
      <c r="L1572" s="424" t="s">
        <v>8339</v>
      </c>
      <c r="M1572" s="418" t="s">
        <v>8654</v>
      </c>
      <c r="N1572" s="415"/>
      <c r="O1572" s="419"/>
      <c r="P1572" s="421"/>
      <c r="Q1572" s="415"/>
      <c r="R1572" s="415"/>
      <c r="S1572" s="415"/>
      <c r="T1572" s="415"/>
      <c r="U1572" s="415"/>
      <c r="V1572" s="415"/>
      <c r="W1572" s="415"/>
      <c r="X1572" s="415"/>
      <c r="Y1572" s="415"/>
      <c r="Z1572" s="415"/>
      <c r="AA1572" s="415"/>
      <c r="AB1572" s="415"/>
      <c r="AC1572" s="415"/>
      <c r="AD1572" s="415"/>
      <c r="AE1572" s="415"/>
      <c r="AF1572" s="415"/>
      <c r="AG1572" s="415"/>
      <c r="AH1572" s="415"/>
      <c r="AI1572" s="415"/>
      <c r="AJ1572" s="415"/>
      <c r="AK1572" s="415"/>
      <c r="AL1572" s="415"/>
      <c r="AM1572" s="415"/>
      <c r="AN1572" s="415"/>
    </row>
    <row r="1573" ht="21.75" hidden="1" customHeight="1">
      <c r="A1573" s="409" t="s">
        <v>472</v>
      </c>
      <c r="B1573" s="418" t="s">
        <v>9416</v>
      </c>
      <c r="C1573" s="418"/>
      <c r="D1573" s="423" t="s">
        <v>9417</v>
      </c>
      <c r="E1573" s="423" t="s">
        <v>9418</v>
      </c>
      <c r="F1573" s="418" t="s">
        <v>9419</v>
      </c>
      <c r="G1573" s="418" t="s">
        <v>9420</v>
      </c>
      <c r="H1573" s="411" t="s">
        <v>72</v>
      </c>
      <c r="I1573" s="411">
        <v>5.0</v>
      </c>
      <c r="J1573" s="499">
        <v>45811.0</v>
      </c>
      <c r="K1573" s="411" t="s">
        <v>69</v>
      </c>
      <c r="L1573" s="424" t="s">
        <v>8339</v>
      </c>
      <c r="M1573" s="418" t="s">
        <v>8654</v>
      </c>
      <c r="N1573" s="415"/>
      <c r="O1573" s="419"/>
      <c r="P1573" s="421"/>
      <c r="Q1573" s="415"/>
      <c r="R1573" s="415"/>
      <c r="S1573" s="415"/>
      <c r="T1573" s="415"/>
      <c r="U1573" s="415"/>
      <c r="V1573" s="415"/>
      <c r="W1573" s="415"/>
      <c r="X1573" s="415"/>
      <c r="Y1573" s="415"/>
      <c r="Z1573" s="415"/>
      <c r="AA1573" s="415"/>
      <c r="AB1573" s="415"/>
      <c r="AC1573" s="415"/>
      <c r="AD1573" s="415"/>
      <c r="AE1573" s="415"/>
      <c r="AF1573" s="415"/>
      <c r="AG1573" s="415"/>
      <c r="AH1573" s="415"/>
      <c r="AI1573" s="415"/>
      <c r="AJ1573" s="415"/>
      <c r="AK1573" s="415"/>
      <c r="AL1573" s="415"/>
      <c r="AM1573" s="415"/>
      <c r="AN1573" s="415"/>
    </row>
    <row r="1574" ht="21.75" hidden="1" customHeight="1">
      <c r="A1574" s="409" t="s">
        <v>472</v>
      </c>
      <c r="B1574" s="418" t="s">
        <v>9421</v>
      </c>
      <c r="C1574" s="418"/>
      <c r="D1574" s="423" t="s">
        <v>9422</v>
      </c>
      <c r="E1574" s="423" t="s">
        <v>9423</v>
      </c>
      <c r="F1574" s="418" t="s">
        <v>9424</v>
      </c>
      <c r="G1574" s="418" t="s">
        <v>9425</v>
      </c>
      <c r="H1574" s="411" t="s">
        <v>72</v>
      </c>
      <c r="I1574" s="411">
        <v>5.0</v>
      </c>
      <c r="J1574" s="499">
        <v>45727.0</v>
      </c>
      <c r="K1574" s="411" t="s">
        <v>69</v>
      </c>
      <c r="L1574" s="424" t="s">
        <v>8339</v>
      </c>
      <c r="M1574" s="418" t="s">
        <v>8654</v>
      </c>
      <c r="N1574" s="415"/>
      <c r="O1574" s="419"/>
      <c r="P1574" s="421"/>
      <c r="Q1574" s="415"/>
      <c r="R1574" s="415"/>
      <c r="S1574" s="415"/>
      <c r="T1574" s="415"/>
      <c r="U1574" s="415"/>
      <c r="V1574" s="415"/>
      <c r="W1574" s="415"/>
      <c r="X1574" s="415"/>
      <c r="Y1574" s="415"/>
      <c r="Z1574" s="415"/>
      <c r="AA1574" s="415"/>
      <c r="AB1574" s="415"/>
      <c r="AC1574" s="415"/>
      <c r="AD1574" s="415"/>
      <c r="AE1574" s="415"/>
      <c r="AF1574" s="415"/>
      <c r="AG1574" s="415"/>
      <c r="AH1574" s="415"/>
      <c r="AI1574" s="415"/>
      <c r="AJ1574" s="415"/>
      <c r="AK1574" s="415"/>
      <c r="AL1574" s="415"/>
      <c r="AM1574" s="415"/>
      <c r="AN1574" s="415"/>
    </row>
    <row r="1575" ht="21.75" hidden="1" customHeight="1">
      <c r="A1575" s="409" t="s">
        <v>472</v>
      </c>
      <c r="B1575" s="418" t="s">
        <v>9426</v>
      </c>
      <c r="C1575" s="418"/>
      <c r="D1575" s="418" t="s">
        <v>9427</v>
      </c>
      <c r="E1575" s="423" t="s">
        <v>9428</v>
      </c>
      <c r="F1575" s="418" t="s">
        <v>9429</v>
      </c>
      <c r="G1575" s="418" t="s">
        <v>9430</v>
      </c>
      <c r="H1575" s="411" t="s">
        <v>72</v>
      </c>
      <c r="I1575" s="411">
        <v>5.0</v>
      </c>
      <c r="J1575" s="499">
        <v>45709.0</v>
      </c>
      <c r="K1575" s="411" t="s">
        <v>69</v>
      </c>
      <c r="L1575" s="424" t="s">
        <v>8339</v>
      </c>
      <c r="M1575" s="418" t="s">
        <v>8654</v>
      </c>
      <c r="N1575" s="415"/>
      <c r="O1575" s="419"/>
      <c r="P1575" s="421"/>
      <c r="Q1575" s="415"/>
      <c r="R1575" s="415"/>
      <c r="S1575" s="415"/>
      <c r="T1575" s="415"/>
      <c r="U1575" s="415"/>
      <c r="V1575" s="415"/>
      <c r="W1575" s="415"/>
      <c r="X1575" s="415"/>
      <c r="Y1575" s="415"/>
      <c r="Z1575" s="415"/>
      <c r="AA1575" s="415"/>
      <c r="AB1575" s="415"/>
      <c r="AC1575" s="415"/>
      <c r="AD1575" s="415"/>
      <c r="AE1575" s="415"/>
      <c r="AF1575" s="415"/>
      <c r="AG1575" s="415"/>
      <c r="AH1575" s="415"/>
      <c r="AI1575" s="415"/>
      <c r="AJ1575" s="415"/>
      <c r="AK1575" s="415"/>
      <c r="AL1575" s="415"/>
      <c r="AM1575" s="415"/>
      <c r="AN1575" s="415"/>
    </row>
    <row r="1576" ht="21.75" hidden="1" customHeight="1">
      <c r="A1576" s="409" t="s">
        <v>472</v>
      </c>
      <c r="B1576" s="418" t="s">
        <v>9431</v>
      </c>
      <c r="C1576" s="418"/>
      <c r="D1576" s="423" t="s">
        <v>9432</v>
      </c>
      <c r="E1576" s="423" t="s">
        <v>9433</v>
      </c>
      <c r="F1576" s="418" t="s">
        <v>9434</v>
      </c>
      <c r="G1576" s="418" t="s">
        <v>9435</v>
      </c>
      <c r="H1576" s="411" t="s">
        <v>72</v>
      </c>
      <c r="I1576" s="411">
        <v>5.0</v>
      </c>
      <c r="J1576" s="499">
        <v>45700.0</v>
      </c>
      <c r="K1576" s="411" t="s">
        <v>69</v>
      </c>
      <c r="L1576" s="424" t="s">
        <v>8339</v>
      </c>
      <c r="M1576" s="418" t="s">
        <v>8654</v>
      </c>
      <c r="N1576" s="415"/>
      <c r="O1576" s="419"/>
      <c r="P1576" s="421"/>
      <c r="Q1576" s="415"/>
      <c r="R1576" s="415"/>
      <c r="S1576" s="415"/>
      <c r="T1576" s="415"/>
      <c r="U1576" s="415"/>
      <c r="V1576" s="415"/>
      <c r="W1576" s="415"/>
      <c r="X1576" s="415"/>
      <c r="Y1576" s="415"/>
      <c r="Z1576" s="415"/>
      <c r="AA1576" s="415"/>
      <c r="AB1576" s="415"/>
      <c r="AC1576" s="415"/>
      <c r="AD1576" s="415"/>
      <c r="AE1576" s="415"/>
      <c r="AF1576" s="415"/>
      <c r="AG1576" s="415"/>
      <c r="AH1576" s="415"/>
      <c r="AI1576" s="415"/>
      <c r="AJ1576" s="415"/>
      <c r="AK1576" s="415"/>
      <c r="AL1576" s="415"/>
      <c r="AM1576" s="415"/>
      <c r="AN1576" s="415"/>
    </row>
    <row r="1577" ht="21.75" hidden="1" customHeight="1">
      <c r="A1577" s="409" t="s">
        <v>472</v>
      </c>
      <c r="B1577" s="418" t="s">
        <v>9436</v>
      </c>
      <c r="C1577" s="418"/>
      <c r="D1577" s="418" t="s">
        <v>9437</v>
      </c>
      <c r="E1577" s="423" t="s">
        <v>9438</v>
      </c>
      <c r="F1577" s="418" t="s">
        <v>9439</v>
      </c>
      <c r="G1577" s="418" t="s">
        <v>9440</v>
      </c>
      <c r="H1577" s="411" t="s">
        <v>72</v>
      </c>
      <c r="I1577" s="411">
        <v>5.0</v>
      </c>
      <c r="J1577" s="499">
        <v>45699.0</v>
      </c>
      <c r="K1577" s="411" t="s">
        <v>69</v>
      </c>
      <c r="L1577" s="424" t="s">
        <v>8339</v>
      </c>
      <c r="M1577" s="418" t="s">
        <v>8654</v>
      </c>
      <c r="N1577" s="415"/>
      <c r="O1577" s="419"/>
      <c r="P1577" s="421"/>
      <c r="Q1577" s="415"/>
      <c r="R1577" s="415"/>
      <c r="S1577" s="415"/>
      <c r="T1577" s="415"/>
      <c r="U1577" s="415"/>
      <c r="V1577" s="415"/>
      <c r="W1577" s="415"/>
      <c r="X1577" s="415"/>
      <c r="Y1577" s="415"/>
      <c r="Z1577" s="415"/>
      <c r="AA1577" s="415"/>
      <c r="AB1577" s="415"/>
      <c r="AC1577" s="415"/>
      <c r="AD1577" s="415"/>
      <c r="AE1577" s="415"/>
      <c r="AF1577" s="415"/>
      <c r="AG1577" s="415"/>
      <c r="AH1577" s="415"/>
      <c r="AI1577" s="415"/>
      <c r="AJ1577" s="415"/>
      <c r="AK1577" s="415"/>
      <c r="AL1577" s="415"/>
      <c r="AM1577" s="415"/>
      <c r="AN1577" s="415"/>
    </row>
    <row r="1578" ht="21.75" hidden="1" customHeight="1">
      <c r="A1578" s="409" t="s">
        <v>472</v>
      </c>
      <c r="B1578" s="418" t="s">
        <v>9441</v>
      </c>
      <c r="C1578" s="418"/>
      <c r="D1578" s="423" t="s">
        <v>9442</v>
      </c>
      <c r="E1578" s="423" t="s">
        <v>9443</v>
      </c>
      <c r="F1578" s="418" t="s">
        <v>9444</v>
      </c>
      <c r="G1578" s="418" t="s">
        <v>9445</v>
      </c>
      <c r="H1578" s="411" t="s">
        <v>72</v>
      </c>
      <c r="I1578" s="411">
        <v>5.0</v>
      </c>
      <c r="J1578" s="499">
        <v>45692.0</v>
      </c>
      <c r="K1578" s="411" t="s">
        <v>69</v>
      </c>
      <c r="L1578" s="424" t="s">
        <v>8339</v>
      </c>
      <c r="M1578" s="418" t="s">
        <v>8654</v>
      </c>
      <c r="N1578" s="415"/>
      <c r="O1578" s="419"/>
      <c r="P1578" s="421"/>
      <c r="Q1578" s="415"/>
      <c r="R1578" s="415"/>
      <c r="S1578" s="415"/>
      <c r="T1578" s="415"/>
      <c r="U1578" s="415"/>
      <c r="V1578" s="415"/>
      <c r="W1578" s="415"/>
      <c r="X1578" s="415"/>
      <c r="Y1578" s="415"/>
      <c r="Z1578" s="415"/>
      <c r="AA1578" s="415"/>
      <c r="AB1578" s="415"/>
      <c r="AC1578" s="415"/>
      <c r="AD1578" s="415"/>
      <c r="AE1578" s="415"/>
      <c r="AF1578" s="415"/>
      <c r="AG1578" s="415"/>
      <c r="AH1578" s="415"/>
      <c r="AI1578" s="415"/>
      <c r="AJ1578" s="415"/>
      <c r="AK1578" s="415"/>
      <c r="AL1578" s="415"/>
      <c r="AM1578" s="415"/>
      <c r="AN1578" s="415"/>
    </row>
    <row r="1579" ht="21.75" hidden="1" customHeight="1">
      <c r="A1579" s="409" t="s">
        <v>472</v>
      </c>
      <c r="B1579" s="418" t="s">
        <v>9446</v>
      </c>
      <c r="C1579" s="418"/>
      <c r="D1579" s="423" t="s">
        <v>9447</v>
      </c>
      <c r="E1579" s="423" t="s">
        <v>9448</v>
      </c>
      <c r="F1579" s="418" t="s">
        <v>9449</v>
      </c>
      <c r="G1579" s="418" t="s">
        <v>9450</v>
      </c>
      <c r="H1579" s="411" t="s">
        <v>72</v>
      </c>
      <c r="I1579" s="411">
        <v>5.0</v>
      </c>
      <c r="J1579" s="499">
        <v>45679.0</v>
      </c>
      <c r="K1579" s="411" t="s">
        <v>69</v>
      </c>
      <c r="L1579" s="424" t="s">
        <v>8339</v>
      </c>
      <c r="M1579" s="418" t="s">
        <v>8654</v>
      </c>
      <c r="N1579" s="415"/>
      <c r="O1579" s="419"/>
      <c r="P1579" s="421"/>
      <c r="Q1579" s="415"/>
      <c r="R1579" s="415"/>
      <c r="S1579" s="415"/>
      <c r="T1579" s="415"/>
      <c r="U1579" s="415"/>
      <c r="V1579" s="415"/>
      <c r="W1579" s="415"/>
      <c r="X1579" s="415"/>
      <c r="Y1579" s="415"/>
      <c r="Z1579" s="415"/>
      <c r="AA1579" s="415"/>
      <c r="AB1579" s="415"/>
      <c r="AC1579" s="415"/>
      <c r="AD1579" s="415"/>
      <c r="AE1579" s="415"/>
      <c r="AF1579" s="415"/>
      <c r="AG1579" s="415"/>
      <c r="AH1579" s="415"/>
      <c r="AI1579" s="415"/>
      <c r="AJ1579" s="415"/>
      <c r="AK1579" s="415"/>
      <c r="AL1579" s="415"/>
      <c r="AM1579" s="415"/>
      <c r="AN1579" s="415"/>
    </row>
    <row r="1580" ht="21.75" hidden="1" customHeight="1">
      <c r="A1580" s="409" t="s">
        <v>472</v>
      </c>
      <c r="B1580" s="418" t="s">
        <v>9451</v>
      </c>
      <c r="C1580" s="418"/>
      <c r="D1580" s="423" t="s">
        <v>9452</v>
      </c>
      <c r="E1580" s="423" t="s">
        <v>9453</v>
      </c>
      <c r="F1580" s="418" t="s">
        <v>9454</v>
      </c>
      <c r="G1580" s="418" t="s">
        <v>9455</v>
      </c>
      <c r="H1580" s="411" t="s">
        <v>72</v>
      </c>
      <c r="I1580" s="411">
        <v>5.0</v>
      </c>
      <c r="J1580" s="499">
        <v>45623.0</v>
      </c>
      <c r="K1580" s="411" t="s">
        <v>69</v>
      </c>
      <c r="L1580" s="424" t="s">
        <v>8339</v>
      </c>
      <c r="M1580" s="418" t="s">
        <v>8654</v>
      </c>
      <c r="N1580" s="415"/>
      <c r="O1580" s="419"/>
      <c r="P1580" s="421"/>
      <c r="Q1580" s="415"/>
      <c r="R1580" s="415"/>
      <c r="S1580" s="415"/>
      <c r="T1580" s="415"/>
      <c r="U1580" s="415"/>
      <c r="V1580" s="415"/>
      <c r="W1580" s="415"/>
      <c r="X1580" s="415"/>
      <c r="Y1580" s="415"/>
      <c r="Z1580" s="415"/>
      <c r="AA1580" s="415"/>
      <c r="AB1580" s="415"/>
      <c r="AC1580" s="415"/>
      <c r="AD1580" s="415"/>
      <c r="AE1580" s="415"/>
      <c r="AF1580" s="415"/>
      <c r="AG1580" s="415"/>
      <c r="AH1580" s="415"/>
      <c r="AI1580" s="415"/>
      <c r="AJ1580" s="415"/>
      <c r="AK1580" s="415"/>
      <c r="AL1580" s="415"/>
      <c r="AM1580" s="415"/>
      <c r="AN1580" s="415"/>
    </row>
    <row r="1581" ht="21.75" hidden="1" customHeight="1">
      <c r="A1581" s="409" t="s">
        <v>472</v>
      </c>
      <c r="B1581" s="418" t="s">
        <v>9456</v>
      </c>
      <c r="C1581" s="418"/>
      <c r="D1581" s="423" t="s">
        <v>9457</v>
      </c>
      <c r="E1581" s="423" t="s">
        <v>9458</v>
      </c>
      <c r="F1581" s="418" t="s">
        <v>9459</v>
      </c>
      <c r="G1581" s="418" t="s">
        <v>9460</v>
      </c>
      <c r="H1581" s="411" t="s">
        <v>72</v>
      </c>
      <c r="I1581" s="411">
        <v>5.0</v>
      </c>
      <c r="J1581" s="499">
        <v>45615.0</v>
      </c>
      <c r="K1581" s="411" t="s">
        <v>69</v>
      </c>
      <c r="L1581" s="424" t="s">
        <v>8339</v>
      </c>
      <c r="M1581" s="418" t="s">
        <v>8654</v>
      </c>
      <c r="N1581" s="415"/>
      <c r="O1581" s="419"/>
      <c r="P1581" s="421"/>
      <c r="Q1581" s="415"/>
      <c r="R1581" s="415"/>
      <c r="S1581" s="415"/>
      <c r="T1581" s="415"/>
      <c r="U1581" s="415"/>
      <c r="V1581" s="415"/>
      <c r="W1581" s="415"/>
      <c r="X1581" s="415"/>
      <c r="Y1581" s="415"/>
      <c r="Z1581" s="415"/>
      <c r="AA1581" s="415"/>
      <c r="AB1581" s="415"/>
      <c r="AC1581" s="415"/>
      <c r="AD1581" s="415"/>
      <c r="AE1581" s="415"/>
      <c r="AF1581" s="415"/>
      <c r="AG1581" s="415"/>
      <c r="AH1581" s="415"/>
      <c r="AI1581" s="415"/>
      <c r="AJ1581" s="415"/>
      <c r="AK1581" s="415"/>
      <c r="AL1581" s="415"/>
      <c r="AM1581" s="415"/>
      <c r="AN1581" s="415"/>
    </row>
    <row r="1582" ht="21.75" hidden="1" customHeight="1">
      <c r="A1582" s="409" t="s">
        <v>472</v>
      </c>
      <c r="B1582" s="418" t="s">
        <v>9461</v>
      </c>
      <c r="C1582" s="418"/>
      <c r="D1582" s="423" t="s">
        <v>9462</v>
      </c>
      <c r="E1582" s="423" t="s">
        <v>9463</v>
      </c>
      <c r="F1582" s="418" t="s">
        <v>9464</v>
      </c>
      <c r="G1582" s="418" t="s">
        <v>9465</v>
      </c>
      <c r="H1582" s="411" t="s">
        <v>72</v>
      </c>
      <c r="I1582" s="411">
        <v>5.0</v>
      </c>
      <c r="J1582" s="499">
        <v>45604.0</v>
      </c>
      <c r="K1582" s="411" t="s">
        <v>69</v>
      </c>
      <c r="L1582" s="424" t="s">
        <v>8339</v>
      </c>
      <c r="M1582" s="418" t="s">
        <v>8654</v>
      </c>
      <c r="N1582" s="415"/>
      <c r="O1582" s="419"/>
      <c r="P1582" s="421"/>
      <c r="Q1582" s="415"/>
      <c r="R1582" s="415"/>
      <c r="S1582" s="415"/>
      <c r="T1582" s="415"/>
      <c r="U1582" s="415"/>
      <c r="V1582" s="415"/>
      <c r="W1582" s="415"/>
      <c r="X1582" s="415"/>
      <c r="Y1582" s="415"/>
      <c r="Z1582" s="415"/>
      <c r="AA1582" s="415"/>
      <c r="AB1582" s="415"/>
      <c r="AC1582" s="415"/>
      <c r="AD1582" s="415"/>
      <c r="AE1582" s="415"/>
      <c r="AF1582" s="415"/>
      <c r="AG1582" s="415"/>
      <c r="AH1582" s="415"/>
      <c r="AI1582" s="415"/>
      <c r="AJ1582" s="415"/>
      <c r="AK1582" s="415"/>
      <c r="AL1582" s="415"/>
      <c r="AM1582" s="415"/>
      <c r="AN1582" s="415"/>
    </row>
    <row r="1583" ht="21.75" hidden="1" customHeight="1">
      <c r="A1583" s="409" t="s">
        <v>472</v>
      </c>
      <c r="B1583" s="418" t="s">
        <v>9466</v>
      </c>
      <c r="C1583" s="418"/>
      <c r="D1583" s="418" t="s">
        <v>9467</v>
      </c>
      <c r="E1583" s="423" t="s">
        <v>9468</v>
      </c>
      <c r="F1583" s="418" t="s">
        <v>9469</v>
      </c>
      <c r="G1583" s="418" t="s">
        <v>9470</v>
      </c>
      <c r="H1583" s="411" t="s">
        <v>72</v>
      </c>
      <c r="I1583" s="411">
        <v>5.0</v>
      </c>
      <c r="J1583" s="499">
        <v>45594.0</v>
      </c>
      <c r="K1583" s="411" t="s">
        <v>69</v>
      </c>
      <c r="L1583" s="424" t="s">
        <v>8339</v>
      </c>
      <c r="M1583" s="418" t="s">
        <v>8654</v>
      </c>
      <c r="N1583" s="415"/>
      <c r="O1583" s="419"/>
      <c r="P1583" s="421"/>
      <c r="Q1583" s="415"/>
      <c r="R1583" s="415"/>
      <c r="S1583" s="415"/>
      <c r="T1583" s="415"/>
      <c r="U1583" s="415"/>
      <c r="V1583" s="415"/>
      <c r="W1583" s="415"/>
      <c r="X1583" s="415"/>
      <c r="Y1583" s="415"/>
      <c r="Z1583" s="415"/>
      <c r="AA1583" s="415"/>
      <c r="AB1583" s="415"/>
      <c r="AC1583" s="415"/>
      <c r="AD1583" s="415"/>
      <c r="AE1583" s="415"/>
      <c r="AF1583" s="415"/>
      <c r="AG1583" s="415"/>
      <c r="AH1583" s="415"/>
      <c r="AI1583" s="415"/>
      <c r="AJ1583" s="415"/>
      <c r="AK1583" s="415"/>
      <c r="AL1583" s="415"/>
      <c r="AM1583" s="415"/>
      <c r="AN1583" s="415"/>
    </row>
    <row r="1584" ht="21.75" hidden="1" customHeight="1">
      <c r="A1584" s="409" t="s">
        <v>472</v>
      </c>
      <c r="B1584" s="418" t="s">
        <v>9471</v>
      </c>
      <c r="C1584" s="418"/>
      <c r="D1584" s="423" t="s">
        <v>9472</v>
      </c>
      <c r="E1584" s="423" t="s">
        <v>9473</v>
      </c>
      <c r="F1584" s="418" t="s">
        <v>9474</v>
      </c>
      <c r="G1584" s="418" t="s">
        <v>9475</v>
      </c>
      <c r="H1584" s="411" t="s">
        <v>72</v>
      </c>
      <c r="I1584" s="411">
        <v>5.0</v>
      </c>
      <c r="J1584" s="499">
        <v>45594.0</v>
      </c>
      <c r="K1584" s="411" t="s">
        <v>69</v>
      </c>
      <c r="L1584" s="424" t="s">
        <v>8339</v>
      </c>
      <c r="M1584" s="418" t="s">
        <v>8654</v>
      </c>
      <c r="N1584" s="415"/>
      <c r="O1584" s="419"/>
      <c r="P1584" s="421"/>
      <c r="Q1584" s="415"/>
      <c r="R1584" s="415"/>
      <c r="S1584" s="415"/>
      <c r="T1584" s="415"/>
      <c r="U1584" s="415"/>
      <c r="V1584" s="415"/>
      <c r="W1584" s="415"/>
      <c r="X1584" s="415"/>
      <c r="Y1584" s="415"/>
      <c r="Z1584" s="415"/>
      <c r="AA1584" s="415"/>
      <c r="AB1584" s="415"/>
      <c r="AC1584" s="415"/>
      <c r="AD1584" s="415"/>
      <c r="AE1584" s="415"/>
      <c r="AF1584" s="415"/>
      <c r="AG1584" s="415"/>
      <c r="AH1584" s="415"/>
      <c r="AI1584" s="415"/>
      <c r="AJ1584" s="415"/>
      <c r="AK1584" s="415"/>
      <c r="AL1584" s="415"/>
      <c r="AM1584" s="415"/>
      <c r="AN1584" s="415"/>
    </row>
    <row r="1585" ht="21.75" hidden="1" customHeight="1">
      <c r="A1585" s="409" t="s">
        <v>472</v>
      </c>
      <c r="B1585" s="418" t="s">
        <v>9476</v>
      </c>
      <c r="C1585" s="418"/>
      <c r="D1585" s="423" t="s">
        <v>9477</v>
      </c>
      <c r="E1585" s="423" t="s">
        <v>9478</v>
      </c>
      <c r="F1585" s="418" t="s">
        <v>9479</v>
      </c>
      <c r="G1585" s="418" t="s">
        <v>9480</v>
      </c>
      <c r="H1585" s="411" t="s">
        <v>72</v>
      </c>
      <c r="I1585" s="411">
        <v>5.0</v>
      </c>
      <c r="J1585" s="499">
        <v>45590.0</v>
      </c>
      <c r="K1585" s="411" t="s">
        <v>69</v>
      </c>
      <c r="L1585" s="424" t="s">
        <v>8339</v>
      </c>
      <c r="M1585" s="418" t="s">
        <v>8654</v>
      </c>
      <c r="N1585" s="415"/>
      <c r="O1585" s="419"/>
      <c r="P1585" s="421"/>
      <c r="Q1585" s="415"/>
      <c r="R1585" s="415"/>
      <c r="S1585" s="415"/>
      <c r="T1585" s="415"/>
      <c r="U1585" s="415"/>
      <c r="V1585" s="415"/>
      <c r="W1585" s="415"/>
      <c r="X1585" s="415"/>
      <c r="Y1585" s="415"/>
      <c r="Z1585" s="415"/>
      <c r="AA1585" s="415"/>
      <c r="AB1585" s="415"/>
      <c r="AC1585" s="415"/>
      <c r="AD1585" s="415"/>
      <c r="AE1585" s="415"/>
      <c r="AF1585" s="415"/>
      <c r="AG1585" s="415"/>
      <c r="AH1585" s="415"/>
      <c r="AI1585" s="415"/>
      <c r="AJ1585" s="415"/>
      <c r="AK1585" s="415"/>
      <c r="AL1585" s="415"/>
      <c r="AM1585" s="415"/>
      <c r="AN1585" s="415"/>
    </row>
    <row r="1586" ht="21.75" hidden="1" customHeight="1">
      <c r="A1586" s="409" t="s">
        <v>472</v>
      </c>
      <c r="B1586" s="418" t="s">
        <v>9481</v>
      </c>
      <c r="C1586" s="418"/>
      <c r="D1586" s="418" t="s">
        <v>9482</v>
      </c>
      <c r="E1586" s="423" t="s">
        <v>9483</v>
      </c>
      <c r="F1586" s="418" t="s">
        <v>9484</v>
      </c>
      <c r="G1586" s="418" t="s">
        <v>9485</v>
      </c>
      <c r="H1586" s="411" t="s">
        <v>72</v>
      </c>
      <c r="I1586" s="411">
        <v>5.0</v>
      </c>
      <c r="J1586" s="499">
        <v>45755.0</v>
      </c>
      <c r="K1586" s="411" t="s">
        <v>69</v>
      </c>
      <c r="L1586" s="424" t="s">
        <v>8339</v>
      </c>
      <c r="M1586" s="418" t="s">
        <v>8654</v>
      </c>
      <c r="N1586" s="415"/>
      <c r="O1586" s="419"/>
      <c r="P1586" s="421"/>
      <c r="Q1586" s="415"/>
      <c r="R1586" s="415"/>
      <c r="S1586" s="415"/>
      <c r="T1586" s="415"/>
      <c r="U1586" s="415"/>
      <c r="V1586" s="415"/>
      <c r="W1586" s="415"/>
      <c r="X1586" s="415"/>
      <c r="Y1586" s="415"/>
      <c r="Z1586" s="415"/>
      <c r="AA1586" s="415"/>
      <c r="AB1586" s="415"/>
      <c r="AC1586" s="415"/>
      <c r="AD1586" s="415"/>
      <c r="AE1586" s="415"/>
      <c r="AF1586" s="415"/>
      <c r="AG1586" s="415"/>
      <c r="AH1586" s="415"/>
      <c r="AI1586" s="415"/>
      <c r="AJ1586" s="415"/>
      <c r="AK1586" s="415"/>
      <c r="AL1586" s="415"/>
      <c r="AM1586" s="415"/>
      <c r="AN1586" s="415"/>
    </row>
    <row r="1587" ht="21.75" hidden="1" customHeight="1">
      <c r="A1587" s="409" t="s">
        <v>472</v>
      </c>
      <c r="B1587" s="418" t="s">
        <v>9486</v>
      </c>
      <c r="C1587" s="418"/>
      <c r="D1587" s="423" t="s">
        <v>9487</v>
      </c>
      <c r="E1587" s="423" t="s">
        <v>9488</v>
      </c>
      <c r="F1587" s="418" t="s">
        <v>9489</v>
      </c>
      <c r="G1587" s="418" t="s">
        <v>9490</v>
      </c>
      <c r="H1587" s="411" t="s">
        <v>72</v>
      </c>
      <c r="I1587" s="411">
        <v>5.0</v>
      </c>
      <c r="J1587" s="499">
        <v>45607.0</v>
      </c>
      <c r="K1587" s="411" t="s">
        <v>69</v>
      </c>
      <c r="L1587" s="424" t="s">
        <v>8339</v>
      </c>
      <c r="M1587" s="418" t="s">
        <v>8654</v>
      </c>
      <c r="N1587" s="415"/>
      <c r="O1587" s="419"/>
      <c r="P1587" s="421"/>
      <c r="Q1587" s="415"/>
      <c r="R1587" s="415"/>
      <c r="S1587" s="415"/>
      <c r="T1587" s="415"/>
      <c r="U1587" s="415"/>
      <c r="V1587" s="415"/>
      <c r="W1587" s="415"/>
      <c r="X1587" s="415"/>
      <c r="Y1587" s="415"/>
      <c r="Z1587" s="415"/>
      <c r="AA1587" s="415"/>
      <c r="AB1587" s="415"/>
      <c r="AC1587" s="415"/>
      <c r="AD1587" s="415"/>
      <c r="AE1587" s="415"/>
      <c r="AF1587" s="415"/>
      <c r="AG1587" s="415"/>
      <c r="AH1587" s="415"/>
      <c r="AI1587" s="415"/>
      <c r="AJ1587" s="415"/>
      <c r="AK1587" s="415"/>
      <c r="AL1587" s="415"/>
      <c r="AM1587" s="415"/>
      <c r="AN1587" s="415"/>
    </row>
    <row r="1588" ht="21.75" hidden="1" customHeight="1">
      <c r="A1588" s="416" t="s">
        <v>164</v>
      </c>
      <c r="B1588" s="418" t="s">
        <v>9491</v>
      </c>
      <c r="C1588" s="418"/>
      <c r="D1588" s="418" t="s">
        <v>9492</v>
      </c>
      <c r="E1588" s="418"/>
      <c r="F1588" s="418" t="s">
        <v>9493</v>
      </c>
      <c r="G1588" s="418" t="s">
        <v>9494</v>
      </c>
      <c r="H1588" s="411" t="s">
        <v>58</v>
      </c>
      <c r="I1588" s="411">
        <v>5.0</v>
      </c>
      <c r="J1588" s="499">
        <v>45858.0</v>
      </c>
      <c r="K1588" s="500" t="s">
        <v>281</v>
      </c>
      <c r="L1588" s="418" t="s">
        <v>9318</v>
      </c>
      <c r="M1588" s="418" t="s">
        <v>8654</v>
      </c>
      <c r="N1588" s="415"/>
      <c r="O1588" s="419"/>
      <c r="P1588" s="421"/>
      <c r="Q1588" s="415"/>
      <c r="R1588" s="415"/>
      <c r="S1588" s="415"/>
      <c r="T1588" s="415"/>
      <c r="U1588" s="415"/>
      <c r="V1588" s="415"/>
      <c r="W1588" s="415"/>
      <c r="X1588" s="415"/>
      <c r="Y1588" s="415"/>
      <c r="Z1588" s="415"/>
      <c r="AA1588" s="415"/>
      <c r="AB1588" s="415"/>
      <c r="AC1588" s="415"/>
      <c r="AD1588" s="415"/>
      <c r="AE1588" s="415"/>
      <c r="AF1588" s="415"/>
      <c r="AG1588" s="415"/>
      <c r="AH1588" s="415"/>
      <c r="AI1588" s="415"/>
      <c r="AJ1588" s="415"/>
      <c r="AK1588" s="415"/>
      <c r="AL1588" s="415"/>
      <c r="AM1588" s="415"/>
      <c r="AN1588" s="415"/>
    </row>
    <row r="1589" ht="21.75" hidden="1" customHeight="1">
      <c r="A1589" s="416" t="s">
        <v>164</v>
      </c>
      <c r="B1589" s="418" t="s">
        <v>9495</v>
      </c>
      <c r="C1589" s="418"/>
      <c r="D1589" s="418" t="s">
        <v>9496</v>
      </c>
      <c r="E1589" s="418"/>
      <c r="F1589" s="418" t="s">
        <v>9497</v>
      </c>
      <c r="G1589" s="418" t="s">
        <v>9498</v>
      </c>
      <c r="H1589" s="411" t="s">
        <v>58</v>
      </c>
      <c r="I1589" s="411">
        <v>5.0</v>
      </c>
      <c r="J1589" s="499">
        <v>45714.0</v>
      </c>
      <c r="K1589" s="500" t="s">
        <v>281</v>
      </c>
      <c r="L1589" s="418" t="s">
        <v>9499</v>
      </c>
      <c r="M1589" s="418" t="s">
        <v>8654</v>
      </c>
      <c r="N1589" s="415"/>
      <c r="O1589" s="419"/>
      <c r="P1589" s="421"/>
      <c r="Q1589" s="415"/>
      <c r="R1589" s="415"/>
      <c r="S1589" s="415"/>
      <c r="T1589" s="415"/>
      <c r="U1589" s="415"/>
      <c r="V1589" s="415"/>
      <c r="W1589" s="415"/>
      <c r="X1589" s="415"/>
      <c r="Y1589" s="415"/>
      <c r="Z1589" s="415"/>
      <c r="AA1589" s="415"/>
      <c r="AB1589" s="415"/>
      <c r="AC1589" s="415"/>
      <c r="AD1589" s="415"/>
      <c r="AE1589" s="415"/>
      <c r="AF1589" s="415"/>
      <c r="AG1589" s="415"/>
      <c r="AH1589" s="415"/>
      <c r="AI1589" s="415"/>
      <c r="AJ1589" s="415"/>
      <c r="AK1589" s="415"/>
      <c r="AL1589" s="415"/>
      <c r="AM1589" s="415"/>
      <c r="AN1589" s="415"/>
    </row>
    <row r="1590" ht="21.75" hidden="1" customHeight="1">
      <c r="A1590" s="416" t="s">
        <v>164</v>
      </c>
      <c r="B1590" s="418" t="s">
        <v>9500</v>
      </c>
      <c r="C1590" s="418"/>
      <c r="D1590" s="418" t="s">
        <v>9501</v>
      </c>
      <c r="E1590" s="418"/>
      <c r="F1590" s="418" t="s">
        <v>9502</v>
      </c>
      <c r="G1590" s="418" t="s">
        <v>9503</v>
      </c>
      <c r="H1590" s="411" t="s">
        <v>58</v>
      </c>
      <c r="I1590" s="411">
        <v>5.0</v>
      </c>
      <c r="J1590" s="499">
        <v>45852.0</v>
      </c>
      <c r="K1590" s="500" t="s">
        <v>281</v>
      </c>
      <c r="L1590" s="418" t="s">
        <v>9499</v>
      </c>
      <c r="M1590" s="418" t="s">
        <v>8654</v>
      </c>
      <c r="N1590" s="415"/>
      <c r="O1590" s="419"/>
      <c r="P1590" s="421"/>
      <c r="Q1590" s="415"/>
      <c r="R1590" s="415"/>
      <c r="S1590" s="415"/>
      <c r="T1590" s="415"/>
      <c r="U1590" s="415"/>
      <c r="V1590" s="415"/>
      <c r="W1590" s="415"/>
      <c r="X1590" s="415"/>
      <c r="Y1590" s="415"/>
      <c r="Z1590" s="415"/>
      <c r="AA1590" s="415"/>
      <c r="AB1590" s="415"/>
      <c r="AC1590" s="415"/>
      <c r="AD1590" s="415"/>
      <c r="AE1590" s="415"/>
      <c r="AF1590" s="415"/>
      <c r="AG1590" s="415"/>
      <c r="AH1590" s="415"/>
      <c r="AI1590" s="415"/>
      <c r="AJ1590" s="415"/>
      <c r="AK1590" s="415"/>
      <c r="AL1590" s="415"/>
      <c r="AM1590" s="415"/>
      <c r="AN1590" s="415"/>
    </row>
    <row r="1591" ht="21.75" hidden="1" customHeight="1">
      <c r="A1591" s="416" t="s">
        <v>164</v>
      </c>
      <c r="B1591" s="418" t="s">
        <v>9504</v>
      </c>
      <c r="C1591" s="418"/>
      <c r="D1591" s="418" t="s">
        <v>9505</v>
      </c>
      <c r="E1591" s="418"/>
      <c r="F1591" s="418" t="s">
        <v>9506</v>
      </c>
      <c r="G1591" s="418" t="s">
        <v>9507</v>
      </c>
      <c r="H1591" s="411" t="s">
        <v>58</v>
      </c>
      <c r="I1591" s="411">
        <v>5.0</v>
      </c>
      <c r="J1591" s="499">
        <v>45845.0</v>
      </c>
      <c r="K1591" s="500" t="s">
        <v>281</v>
      </c>
      <c r="L1591" s="418" t="s">
        <v>9499</v>
      </c>
      <c r="M1591" s="418" t="s">
        <v>8654</v>
      </c>
      <c r="N1591" s="415"/>
      <c r="O1591" s="419"/>
      <c r="P1591" s="421"/>
      <c r="Q1591" s="415"/>
      <c r="R1591" s="415"/>
      <c r="S1591" s="415"/>
      <c r="T1591" s="415"/>
      <c r="U1591" s="415"/>
      <c r="V1591" s="415"/>
      <c r="W1591" s="415"/>
      <c r="X1591" s="415"/>
      <c r="Y1591" s="415"/>
      <c r="Z1591" s="415"/>
      <c r="AA1591" s="415"/>
      <c r="AB1591" s="415"/>
      <c r="AC1591" s="415"/>
      <c r="AD1591" s="415"/>
      <c r="AE1591" s="415"/>
      <c r="AF1591" s="415"/>
      <c r="AG1591" s="415"/>
      <c r="AH1591" s="415"/>
      <c r="AI1591" s="415"/>
      <c r="AJ1591" s="415"/>
      <c r="AK1591" s="415"/>
      <c r="AL1591" s="415"/>
      <c r="AM1591" s="415"/>
      <c r="AN1591" s="415"/>
    </row>
    <row r="1592" ht="21.75" hidden="1" customHeight="1">
      <c r="A1592" s="416" t="s">
        <v>164</v>
      </c>
      <c r="B1592" s="418" t="s">
        <v>9508</v>
      </c>
      <c r="C1592" s="418"/>
      <c r="D1592" s="418" t="s">
        <v>9509</v>
      </c>
      <c r="E1592" s="418"/>
      <c r="F1592" s="418" t="s">
        <v>9510</v>
      </c>
      <c r="G1592" s="418" t="s">
        <v>9511</v>
      </c>
      <c r="H1592" s="411" t="s">
        <v>58</v>
      </c>
      <c r="I1592" s="411">
        <v>5.0</v>
      </c>
      <c r="J1592" s="499">
        <v>45841.0</v>
      </c>
      <c r="K1592" s="500" t="s">
        <v>281</v>
      </c>
      <c r="L1592" s="418" t="s">
        <v>9499</v>
      </c>
      <c r="M1592" s="418" t="s">
        <v>8654</v>
      </c>
      <c r="N1592" s="415"/>
      <c r="O1592" s="419"/>
      <c r="P1592" s="421"/>
      <c r="Q1592" s="415"/>
      <c r="R1592" s="415"/>
      <c r="S1592" s="415"/>
      <c r="T1592" s="415"/>
      <c r="U1592" s="415"/>
      <c r="V1592" s="415"/>
      <c r="W1592" s="415"/>
      <c r="X1592" s="415"/>
      <c r="Y1592" s="415"/>
      <c r="Z1592" s="415"/>
      <c r="AA1592" s="415"/>
      <c r="AB1592" s="415"/>
      <c r="AC1592" s="415"/>
      <c r="AD1592" s="415"/>
      <c r="AE1592" s="415"/>
      <c r="AF1592" s="415"/>
      <c r="AG1592" s="415"/>
      <c r="AH1592" s="415"/>
      <c r="AI1592" s="415"/>
      <c r="AJ1592" s="415"/>
      <c r="AK1592" s="415"/>
      <c r="AL1592" s="415"/>
      <c r="AM1592" s="415"/>
      <c r="AN1592" s="415"/>
    </row>
    <row r="1593" ht="21.75" hidden="1" customHeight="1">
      <c r="A1593" s="416" t="s">
        <v>164</v>
      </c>
      <c r="B1593" s="418" t="s">
        <v>9512</v>
      </c>
      <c r="C1593" s="418"/>
      <c r="D1593" s="418" t="s">
        <v>9513</v>
      </c>
      <c r="E1593" s="418"/>
      <c r="F1593" s="418" t="s">
        <v>9514</v>
      </c>
      <c r="G1593" s="418" t="s">
        <v>9515</v>
      </c>
      <c r="H1593" s="411" t="s">
        <v>58</v>
      </c>
      <c r="I1593" s="411">
        <v>5.0</v>
      </c>
      <c r="J1593" s="499">
        <v>45839.0</v>
      </c>
      <c r="K1593" s="500" t="s">
        <v>281</v>
      </c>
      <c r="L1593" s="418" t="s">
        <v>9499</v>
      </c>
      <c r="M1593" s="418" t="s">
        <v>8654</v>
      </c>
      <c r="N1593" s="415"/>
      <c r="O1593" s="419"/>
      <c r="P1593" s="421"/>
      <c r="Q1593" s="415"/>
      <c r="R1593" s="415"/>
      <c r="S1593" s="415"/>
      <c r="T1593" s="415"/>
      <c r="U1593" s="415"/>
      <c r="V1593" s="415"/>
      <c r="W1593" s="415"/>
      <c r="X1593" s="415"/>
      <c r="Y1593" s="415"/>
      <c r="Z1593" s="415"/>
      <c r="AA1593" s="415"/>
      <c r="AB1593" s="415"/>
      <c r="AC1593" s="415"/>
      <c r="AD1593" s="415"/>
      <c r="AE1593" s="415"/>
      <c r="AF1593" s="415"/>
      <c r="AG1593" s="415"/>
      <c r="AH1593" s="415"/>
      <c r="AI1593" s="415"/>
      <c r="AJ1593" s="415"/>
      <c r="AK1593" s="415"/>
      <c r="AL1593" s="415"/>
      <c r="AM1593" s="415"/>
      <c r="AN1593" s="415"/>
    </row>
    <row r="1594" ht="21.75" hidden="1" customHeight="1">
      <c r="A1594" s="416" t="s">
        <v>164</v>
      </c>
      <c r="B1594" s="418" t="s">
        <v>9516</v>
      </c>
      <c r="C1594" s="418"/>
      <c r="D1594" s="418" t="s">
        <v>9517</v>
      </c>
      <c r="E1594" s="418"/>
      <c r="F1594" s="418" t="s">
        <v>9518</v>
      </c>
      <c r="G1594" s="418" t="s">
        <v>9519</v>
      </c>
      <c r="H1594" s="411" t="s">
        <v>58</v>
      </c>
      <c r="I1594" s="411">
        <v>5.0</v>
      </c>
      <c r="J1594" s="499">
        <v>45835.0</v>
      </c>
      <c r="K1594" s="500" t="s">
        <v>281</v>
      </c>
      <c r="L1594" s="418" t="s">
        <v>9318</v>
      </c>
      <c r="M1594" s="418" t="s">
        <v>8654</v>
      </c>
      <c r="N1594" s="415"/>
      <c r="O1594" s="419"/>
      <c r="P1594" s="421"/>
      <c r="Q1594" s="415"/>
      <c r="R1594" s="415"/>
      <c r="S1594" s="415"/>
      <c r="T1594" s="415"/>
      <c r="U1594" s="415"/>
      <c r="V1594" s="415"/>
      <c r="W1594" s="415"/>
      <c r="X1594" s="415"/>
      <c r="Y1594" s="415"/>
      <c r="Z1594" s="415"/>
      <c r="AA1594" s="415"/>
      <c r="AB1594" s="415"/>
      <c r="AC1594" s="415"/>
      <c r="AD1594" s="415"/>
      <c r="AE1594" s="415"/>
      <c r="AF1594" s="415"/>
      <c r="AG1594" s="415"/>
      <c r="AH1594" s="415"/>
      <c r="AI1594" s="415"/>
      <c r="AJ1594" s="415"/>
      <c r="AK1594" s="415"/>
      <c r="AL1594" s="415"/>
      <c r="AM1594" s="415"/>
      <c r="AN1594" s="415"/>
    </row>
    <row r="1595" ht="21.75" hidden="1" customHeight="1">
      <c r="A1595" s="416" t="s">
        <v>164</v>
      </c>
      <c r="B1595" s="418" t="s">
        <v>9520</v>
      </c>
      <c r="C1595" s="418"/>
      <c r="D1595" s="418" t="s">
        <v>9521</v>
      </c>
      <c r="E1595" s="418"/>
      <c r="F1595" s="418" t="s">
        <v>9522</v>
      </c>
      <c r="G1595" s="418" t="s">
        <v>9523</v>
      </c>
      <c r="H1595" s="411" t="s">
        <v>58</v>
      </c>
      <c r="I1595" s="411">
        <v>5.0</v>
      </c>
      <c r="J1595" s="499">
        <v>45832.0</v>
      </c>
      <c r="K1595" s="500" t="s">
        <v>281</v>
      </c>
      <c r="L1595" s="418" t="s">
        <v>9499</v>
      </c>
      <c r="M1595" s="418" t="s">
        <v>8654</v>
      </c>
      <c r="N1595" s="415"/>
      <c r="O1595" s="419"/>
      <c r="P1595" s="421"/>
      <c r="Q1595" s="415"/>
      <c r="R1595" s="415"/>
      <c r="S1595" s="415"/>
      <c r="T1595" s="415"/>
      <c r="U1595" s="415"/>
      <c r="V1595" s="415"/>
      <c r="W1595" s="415"/>
      <c r="X1595" s="415"/>
      <c r="Y1595" s="415"/>
      <c r="Z1595" s="415"/>
      <c r="AA1595" s="415"/>
      <c r="AB1595" s="415"/>
      <c r="AC1595" s="415"/>
      <c r="AD1595" s="415"/>
      <c r="AE1595" s="415"/>
      <c r="AF1595" s="415"/>
      <c r="AG1595" s="415"/>
      <c r="AH1595" s="415"/>
      <c r="AI1595" s="415"/>
      <c r="AJ1595" s="415"/>
      <c r="AK1595" s="415"/>
      <c r="AL1595" s="415"/>
      <c r="AM1595" s="415"/>
      <c r="AN1595" s="415"/>
    </row>
    <row r="1596" ht="21.75" hidden="1" customHeight="1">
      <c r="A1596" s="416" t="s">
        <v>164</v>
      </c>
      <c r="B1596" s="418" t="s">
        <v>9524</v>
      </c>
      <c r="C1596" s="418"/>
      <c r="D1596" s="418" t="s">
        <v>9525</v>
      </c>
      <c r="E1596" s="418"/>
      <c r="F1596" s="418" t="s">
        <v>9526</v>
      </c>
      <c r="G1596" s="418" t="s">
        <v>9527</v>
      </c>
      <c r="H1596" s="411" t="s">
        <v>58</v>
      </c>
      <c r="I1596" s="411">
        <v>5.0</v>
      </c>
      <c r="J1596" s="499">
        <v>45832.0</v>
      </c>
      <c r="K1596" s="500" t="s">
        <v>281</v>
      </c>
      <c r="L1596" s="418" t="s">
        <v>9499</v>
      </c>
      <c r="M1596" s="418" t="s">
        <v>8654</v>
      </c>
      <c r="N1596" s="415"/>
      <c r="O1596" s="419"/>
      <c r="P1596" s="421"/>
      <c r="Q1596" s="415"/>
      <c r="R1596" s="415"/>
      <c r="S1596" s="415"/>
      <c r="T1596" s="415"/>
      <c r="U1596" s="415"/>
      <c r="V1596" s="415"/>
      <c r="W1596" s="415"/>
      <c r="X1596" s="415"/>
      <c r="Y1596" s="415"/>
      <c r="Z1596" s="415"/>
      <c r="AA1596" s="415"/>
      <c r="AB1596" s="415"/>
      <c r="AC1596" s="415"/>
      <c r="AD1596" s="415"/>
      <c r="AE1596" s="415"/>
      <c r="AF1596" s="415"/>
      <c r="AG1596" s="415"/>
      <c r="AH1596" s="415"/>
      <c r="AI1596" s="415"/>
      <c r="AJ1596" s="415"/>
      <c r="AK1596" s="415"/>
      <c r="AL1596" s="415"/>
      <c r="AM1596" s="415"/>
      <c r="AN1596" s="415"/>
    </row>
    <row r="1597" ht="21.75" hidden="1" customHeight="1">
      <c r="A1597" s="416" t="s">
        <v>164</v>
      </c>
      <c r="B1597" s="418" t="s">
        <v>9528</v>
      </c>
      <c r="C1597" s="418"/>
      <c r="D1597" s="418" t="s">
        <v>9529</v>
      </c>
      <c r="E1597" s="418"/>
      <c r="F1597" s="418" t="s">
        <v>9530</v>
      </c>
      <c r="G1597" s="418" t="s">
        <v>9531</v>
      </c>
      <c r="H1597" s="411" t="s">
        <v>58</v>
      </c>
      <c r="I1597" s="411">
        <v>5.0</v>
      </c>
      <c r="J1597" s="499">
        <v>45832.0</v>
      </c>
      <c r="K1597" s="500" t="s">
        <v>281</v>
      </c>
      <c r="L1597" s="418" t="s">
        <v>9499</v>
      </c>
      <c r="M1597" s="418" t="s">
        <v>8654</v>
      </c>
      <c r="N1597" s="415"/>
      <c r="O1597" s="419"/>
      <c r="P1597" s="421"/>
      <c r="Q1597" s="415"/>
      <c r="R1597" s="415"/>
      <c r="S1597" s="415"/>
      <c r="T1597" s="415"/>
      <c r="U1597" s="415"/>
      <c r="V1597" s="415"/>
      <c r="W1597" s="415"/>
      <c r="X1597" s="415"/>
      <c r="Y1597" s="415"/>
      <c r="Z1597" s="415"/>
      <c r="AA1597" s="415"/>
      <c r="AB1597" s="415"/>
      <c r="AC1597" s="415"/>
      <c r="AD1597" s="415"/>
      <c r="AE1597" s="415"/>
      <c r="AF1597" s="415"/>
      <c r="AG1597" s="415"/>
      <c r="AH1597" s="415"/>
      <c r="AI1597" s="415"/>
      <c r="AJ1597" s="415"/>
      <c r="AK1597" s="415"/>
      <c r="AL1597" s="415"/>
      <c r="AM1597" s="415"/>
      <c r="AN1597" s="415"/>
    </row>
    <row r="1598" ht="21.75" hidden="1" customHeight="1">
      <c r="A1598" s="416" t="s">
        <v>164</v>
      </c>
      <c r="B1598" s="418" t="s">
        <v>9532</v>
      </c>
      <c r="C1598" s="418"/>
      <c r="D1598" s="418" t="s">
        <v>9533</v>
      </c>
      <c r="E1598" s="418"/>
      <c r="F1598" s="418" t="s">
        <v>9534</v>
      </c>
      <c r="G1598" s="418" t="s">
        <v>9535</v>
      </c>
      <c r="H1598" s="411" t="s">
        <v>58</v>
      </c>
      <c r="I1598" s="411">
        <v>5.0</v>
      </c>
      <c r="J1598" s="499">
        <v>45833.0</v>
      </c>
      <c r="K1598" s="500" t="s">
        <v>281</v>
      </c>
      <c r="L1598" s="418" t="s">
        <v>9499</v>
      </c>
      <c r="M1598" s="418" t="s">
        <v>8654</v>
      </c>
      <c r="N1598" s="415"/>
      <c r="O1598" s="419"/>
      <c r="P1598" s="421"/>
      <c r="Q1598" s="415"/>
      <c r="R1598" s="415"/>
      <c r="S1598" s="415"/>
      <c r="T1598" s="415"/>
      <c r="U1598" s="415"/>
      <c r="V1598" s="415"/>
      <c r="W1598" s="415"/>
      <c r="X1598" s="415"/>
      <c r="Y1598" s="415"/>
      <c r="Z1598" s="415"/>
      <c r="AA1598" s="415"/>
      <c r="AB1598" s="415"/>
      <c r="AC1598" s="415"/>
      <c r="AD1598" s="415"/>
      <c r="AE1598" s="415"/>
      <c r="AF1598" s="415"/>
      <c r="AG1598" s="415"/>
      <c r="AH1598" s="415"/>
      <c r="AI1598" s="415"/>
      <c r="AJ1598" s="415"/>
      <c r="AK1598" s="415"/>
      <c r="AL1598" s="415"/>
      <c r="AM1598" s="415"/>
      <c r="AN1598" s="415"/>
    </row>
    <row r="1599" ht="21.75" hidden="1" customHeight="1">
      <c r="A1599" s="416" t="s">
        <v>164</v>
      </c>
      <c r="B1599" s="418" t="s">
        <v>9536</v>
      </c>
      <c r="C1599" s="418"/>
      <c r="D1599" s="418" t="s">
        <v>9537</v>
      </c>
      <c r="E1599" s="418"/>
      <c r="F1599" s="418" t="s">
        <v>9538</v>
      </c>
      <c r="G1599" s="418" t="s">
        <v>9539</v>
      </c>
      <c r="H1599" s="411" t="s">
        <v>58</v>
      </c>
      <c r="I1599" s="411">
        <v>5.0</v>
      </c>
      <c r="J1599" s="499">
        <v>45831.0</v>
      </c>
      <c r="K1599" s="500" t="s">
        <v>281</v>
      </c>
      <c r="L1599" s="418" t="s">
        <v>9318</v>
      </c>
      <c r="M1599" s="418" t="s">
        <v>8654</v>
      </c>
      <c r="N1599" s="415"/>
      <c r="O1599" s="419"/>
      <c r="P1599" s="421"/>
      <c r="Q1599" s="415"/>
      <c r="R1599" s="415"/>
      <c r="S1599" s="415"/>
      <c r="T1599" s="415"/>
      <c r="U1599" s="415"/>
      <c r="V1599" s="415"/>
      <c r="W1599" s="415"/>
      <c r="X1599" s="415"/>
      <c r="Y1599" s="415"/>
      <c r="Z1599" s="415"/>
      <c r="AA1599" s="415"/>
      <c r="AB1599" s="415"/>
      <c r="AC1599" s="415"/>
      <c r="AD1599" s="415"/>
      <c r="AE1599" s="415"/>
      <c r="AF1599" s="415"/>
      <c r="AG1599" s="415"/>
      <c r="AH1599" s="415"/>
      <c r="AI1599" s="415"/>
      <c r="AJ1599" s="415"/>
      <c r="AK1599" s="415"/>
      <c r="AL1599" s="415"/>
      <c r="AM1599" s="415"/>
      <c r="AN1599" s="415"/>
    </row>
    <row r="1600" ht="21.75" hidden="1" customHeight="1">
      <c r="A1600" s="416" t="s">
        <v>164</v>
      </c>
      <c r="B1600" s="418" t="s">
        <v>9540</v>
      </c>
      <c r="C1600" s="418"/>
      <c r="D1600" s="418" t="s">
        <v>9541</v>
      </c>
      <c r="E1600" s="418"/>
      <c r="F1600" s="418" t="s">
        <v>9542</v>
      </c>
      <c r="G1600" s="418" t="s">
        <v>9543</v>
      </c>
      <c r="H1600" s="411" t="s">
        <v>58</v>
      </c>
      <c r="I1600" s="411">
        <v>5.0</v>
      </c>
      <c r="J1600" s="499">
        <v>45829.0</v>
      </c>
      <c r="K1600" s="500" t="s">
        <v>281</v>
      </c>
      <c r="L1600" s="418" t="s">
        <v>9318</v>
      </c>
      <c r="M1600" s="418" t="s">
        <v>8654</v>
      </c>
      <c r="N1600" s="415"/>
      <c r="O1600" s="419"/>
      <c r="P1600" s="421"/>
      <c r="Q1600" s="415"/>
      <c r="R1600" s="415"/>
      <c r="S1600" s="415"/>
      <c r="T1600" s="415"/>
      <c r="U1600" s="415"/>
      <c r="V1600" s="415"/>
      <c r="W1600" s="415"/>
      <c r="X1600" s="415"/>
      <c r="Y1600" s="415"/>
      <c r="Z1600" s="415"/>
      <c r="AA1600" s="415"/>
      <c r="AB1600" s="415"/>
      <c r="AC1600" s="415"/>
      <c r="AD1600" s="415"/>
      <c r="AE1600" s="415"/>
      <c r="AF1600" s="415"/>
      <c r="AG1600" s="415"/>
      <c r="AH1600" s="415"/>
      <c r="AI1600" s="415"/>
      <c r="AJ1600" s="415"/>
      <c r="AK1600" s="415"/>
      <c r="AL1600" s="415"/>
      <c r="AM1600" s="415"/>
      <c r="AN1600" s="415"/>
    </row>
    <row r="1601" ht="21.75" hidden="1" customHeight="1">
      <c r="A1601" s="416" t="s">
        <v>164</v>
      </c>
      <c r="B1601" s="418" t="s">
        <v>9544</v>
      </c>
      <c r="C1601" s="418"/>
      <c r="D1601" s="418" t="s">
        <v>9545</v>
      </c>
      <c r="E1601" s="418"/>
      <c r="F1601" s="418" t="s">
        <v>9546</v>
      </c>
      <c r="G1601" s="418" t="s">
        <v>9547</v>
      </c>
      <c r="H1601" s="411" t="s">
        <v>58</v>
      </c>
      <c r="I1601" s="411">
        <v>5.0</v>
      </c>
      <c r="J1601" s="499">
        <v>45860.0</v>
      </c>
      <c r="K1601" s="500" t="s">
        <v>281</v>
      </c>
      <c r="L1601" s="418" t="s">
        <v>9499</v>
      </c>
      <c r="M1601" s="418" t="s">
        <v>8654</v>
      </c>
      <c r="N1601" s="415"/>
      <c r="O1601" s="419"/>
      <c r="P1601" s="421"/>
      <c r="Q1601" s="415"/>
      <c r="R1601" s="415"/>
      <c r="S1601" s="415"/>
      <c r="T1601" s="415"/>
      <c r="U1601" s="415"/>
      <c r="V1601" s="415"/>
      <c r="W1601" s="415"/>
      <c r="X1601" s="415"/>
      <c r="Y1601" s="415"/>
      <c r="Z1601" s="415"/>
      <c r="AA1601" s="415"/>
      <c r="AB1601" s="415"/>
      <c r="AC1601" s="415"/>
      <c r="AD1601" s="415"/>
      <c r="AE1601" s="415"/>
      <c r="AF1601" s="415"/>
      <c r="AG1601" s="415"/>
      <c r="AH1601" s="415"/>
      <c r="AI1601" s="415"/>
      <c r="AJ1601" s="415"/>
      <c r="AK1601" s="415"/>
      <c r="AL1601" s="415"/>
      <c r="AM1601" s="415"/>
      <c r="AN1601" s="415"/>
    </row>
    <row r="1602" ht="21.75" hidden="1" customHeight="1">
      <c r="A1602" s="416" t="s">
        <v>164</v>
      </c>
      <c r="B1602" s="418" t="s">
        <v>9548</v>
      </c>
      <c r="C1602" s="418"/>
      <c r="D1602" s="418" t="s">
        <v>9549</v>
      </c>
      <c r="E1602" s="418"/>
      <c r="F1602" s="418" t="s">
        <v>9550</v>
      </c>
      <c r="G1602" s="418" t="s">
        <v>9551</v>
      </c>
      <c r="H1602" s="411" t="s">
        <v>58</v>
      </c>
      <c r="I1602" s="411">
        <v>5.0</v>
      </c>
      <c r="J1602" s="499">
        <v>45828.0</v>
      </c>
      <c r="K1602" s="500" t="s">
        <v>281</v>
      </c>
      <c r="L1602" s="418" t="s">
        <v>9318</v>
      </c>
      <c r="M1602" s="418" t="s">
        <v>8654</v>
      </c>
      <c r="N1602" s="415"/>
      <c r="O1602" s="419"/>
      <c r="P1602" s="421"/>
      <c r="Q1602" s="415"/>
      <c r="R1602" s="415"/>
      <c r="S1602" s="415"/>
      <c r="T1602" s="415"/>
      <c r="U1602" s="415"/>
      <c r="V1602" s="415"/>
      <c r="W1602" s="415"/>
      <c r="X1602" s="415"/>
      <c r="Y1602" s="415"/>
      <c r="Z1602" s="415"/>
      <c r="AA1602" s="415"/>
      <c r="AB1602" s="415"/>
      <c r="AC1602" s="415"/>
      <c r="AD1602" s="415"/>
      <c r="AE1602" s="415"/>
      <c r="AF1602" s="415"/>
      <c r="AG1602" s="415"/>
      <c r="AH1602" s="415"/>
      <c r="AI1602" s="415"/>
      <c r="AJ1602" s="415"/>
      <c r="AK1602" s="415"/>
      <c r="AL1602" s="415"/>
      <c r="AM1602" s="415"/>
      <c r="AN1602" s="415"/>
    </row>
    <row r="1603" ht="21.75" hidden="1" customHeight="1">
      <c r="A1603" s="416" t="s">
        <v>164</v>
      </c>
      <c r="B1603" s="418" t="s">
        <v>9552</v>
      </c>
      <c r="C1603" s="418"/>
      <c r="D1603" s="418" t="s">
        <v>9553</v>
      </c>
      <c r="E1603" s="418"/>
      <c r="F1603" s="418" t="s">
        <v>9554</v>
      </c>
      <c r="G1603" s="418" t="s">
        <v>9555</v>
      </c>
      <c r="H1603" s="411" t="s">
        <v>58</v>
      </c>
      <c r="I1603" s="411">
        <v>5.0</v>
      </c>
      <c r="J1603" s="499">
        <v>45827.0</v>
      </c>
      <c r="K1603" s="500" t="s">
        <v>281</v>
      </c>
      <c r="L1603" s="418" t="s">
        <v>9318</v>
      </c>
      <c r="M1603" s="418" t="s">
        <v>8654</v>
      </c>
      <c r="N1603" s="415"/>
      <c r="O1603" s="419"/>
      <c r="P1603" s="421"/>
      <c r="Q1603" s="415"/>
      <c r="R1603" s="415"/>
      <c r="S1603" s="415"/>
      <c r="T1603" s="415"/>
      <c r="U1603" s="415"/>
      <c r="V1603" s="415"/>
      <c r="W1603" s="415"/>
      <c r="X1603" s="415"/>
      <c r="Y1603" s="415"/>
      <c r="Z1603" s="415"/>
      <c r="AA1603" s="415"/>
      <c r="AB1603" s="415"/>
      <c r="AC1603" s="415"/>
      <c r="AD1603" s="415"/>
      <c r="AE1603" s="415"/>
      <c r="AF1603" s="415"/>
      <c r="AG1603" s="415"/>
      <c r="AH1603" s="415"/>
      <c r="AI1603" s="415"/>
      <c r="AJ1603" s="415"/>
      <c r="AK1603" s="415"/>
      <c r="AL1603" s="415"/>
      <c r="AM1603" s="415"/>
      <c r="AN1603" s="415"/>
    </row>
    <row r="1604" ht="21.75" hidden="1" customHeight="1">
      <c r="A1604" s="416" t="s">
        <v>164</v>
      </c>
      <c r="B1604" s="418" t="s">
        <v>9556</v>
      </c>
      <c r="C1604" s="418"/>
      <c r="D1604" s="418" t="s">
        <v>9557</v>
      </c>
      <c r="E1604" s="418"/>
      <c r="F1604" s="418" t="s">
        <v>9558</v>
      </c>
      <c r="G1604" s="418" t="s">
        <v>9559</v>
      </c>
      <c r="H1604" s="411" t="s">
        <v>58</v>
      </c>
      <c r="I1604" s="411">
        <v>5.0</v>
      </c>
      <c r="J1604" s="499">
        <v>45827.0</v>
      </c>
      <c r="K1604" s="500" t="s">
        <v>281</v>
      </c>
      <c r="L1604" s="418" t="s">
        <v>9499</v>
      </c>
      <c r="M1604" s="418" t="s">
        <v>8654</v>
      </c>
      <c r="N1604" s="415"/>
      <c r="O1604" s="419"/>
      <c r="P1604" s="421"/>
      <c r="Q1604" s="415"/>
      <c r="R1604" s="415"/>
      <c r="S1604" s="415"/>
      <c r="T1604" s="415"/>
      <c r="U1604" s="415"/>
      <c r="V1604" s="415"/>
      <c r="W1604" s="415"/>
      <c r="X1604" s="415"/>
      <c r="Y1604" s="415"/>
      <c r="Z1604" s="415"/>
      <c r="AA1604" s="415"/>
      <c r="AB1604" s="415"/>
      <c r="AC1604" s="415"/>
      <c r="AD1604" s="415"/>
      <c r="AE1604" s="415"/>
      <c r="AF1604" s="415"/>
      <c r="AG1604" s="415"/>
      <c r="AH1604" s="415"/>
      <c r="AI1604" s="415"/>
      <c r="AJ1604" s="415"/>
      <c r="AK1604" s="415"/>
      <c r="AL1604" s="415"/>
      <c r="AM1604" s="415"/>
      <c r="AN1604" s="415"/>
    </row>
    <row r="1605" ht="21.75" hidden="1" customHeight="1">
      <c r="A1605" s="416" t="s">
        <v>164</v>
      </c>
      <c r="B1605" s="454" t="s">
        <v>9560</v>
      </c>
      <c r="C1605" s="454"/>
      <c r="D1605" s="418" t="s">
        <v>9561</v>
      </c>
      <c r="E1605" s="418"/>
      <c r="F1605" s="418" t="s">
        <v>9562</v>
      </c>
      <c r="G1605" s="418" t="s">
        <v>9563</v>
      </c>
      <c r="H1605" s="411" t="s">
        <v>58</v>
      </c>
      <c r="I1605" s="411">
        <v>5.0</v>
      </c>
      <c r="J1605" s="499">
        <v>45824.0</v>
      </c>
      <c r="K1605" s="500" t="s">
        <v>281</v>
      </c>
      <c r="L1605" s="418" t="s">
        <v>9318</v>
      </c>
      <c r="M1605" s="418" t="s">
        <v>8654</v>
      </c>
      <c r="N1605" s="415"/>
      <c r="O1605" s="419"/>
      <c r="P1605" s="421"/>
      <c r="Q1605" s="415"/>
      <c r="R1605" s="415"/>
      <c r="S1605" s="415"/>
      <c r="T1605" s="415"/>
      <c r="U1605" s="415"/>
      <c r="V1605" s="415"/>
      <c r="W1605" s="415"/>
      <c r="X1605" s="415"/>
      <c r="Y1605" s="415"/>
      <c r="Z1605" s="415"/>
      <c r="AA1605" s="415"/>
      <c r="AB1605" s="415"/>
      <c r="AC1605" s="415"/>
      <c r="AD1605" s="415"/>
      <c r="AE1605" s="415"/>
      <c r="AF1605" s="415"/>
      <c r="AG1605" s="415"/>
      <c r="AH1605" s="415"/>
      <c r="AI1605" s="415"/>
      <c r="AJ1605" s="415"/>
      <c r="AK1605" s="415"/>
      <c r="AL1605" s="415"/>
      <c r="AM1605" s="415"/>
      <c r="AN1605" s="415"/>
    </row>
    <row r="1606" ht="21.75" hidden="1" customHeight="1">
      <c r="A1606" s="416" t="s">
        <v>164</v>
      </c>
      <c r="B1606" s="418" t="s">
        <v>9564</v>
      </c>
      <c r="C1606" s="418"/>
      <c r="D1606" s="418" t="s">
        <v>9565</v>
      </c>
      <c r="E1606" s="418"/>
      <c r="F1606" s="418" t="s">
        <v>9566</v>
      </c>
      <c r="G1606" s="418" t="s">
        <v>9567</v>
      </c>
      <c r="H1606" s="411" t="s">
        <v>58</v>
      </c>
      <c r="I1606" s="411">
        <v>5.0</v>
      </c>
      <c r="J1606" s="499">
        <v>45823.0</v>
      </c>
      <c r="K1606" s="500" t="s">
        <v>281</v>
      </c>
      <c r="L1606" s="418" t="s">
        <v>9499</v>
      </c>
      <c r="M1606" s="418" t="s">
        <v>8654</v>
      </c>
      <c r="N1606" s="415"/>
      <c r="O1606" s="419"/>
      <c r="P1606" s="421"/>
      <c r="Q1606" s="415"/>
      <c r="R1606" s="415"/>
      <c r="S1606" s="415"/>
      <c r="T1606" s="415"/>
      <c r="U1606" s="415"/>
      <c r="V1606" s="415"/>
      <c r="W1606" s="415"/>
      <c r="X1606" s="415"/>
      <c r="Y1606" s="415"/>
      <c r="Z1606" s="415"/>
      <c r="AA1606" s="415"/>
      <c r="AB1606" s="415"/>
      <c r="AC1606" s="415"/>
      <c r="AD1606" s="415"/>
      <c r="AE1606" s="415"/>
      <c r="AF1606" s="415"/>
      <c r="AG1606" s="415"/>
      <c r="AH1606" s="415"/>
      <c r="AI1606" s="415"/>
      <c r="AJ1606" s="415"/>
      <c r="AK1606" s="415"/>
      <c r="AL1606" s="415"/>
      <c r="AM1606" s="415"/>
      <c r="AN1606" s="415"/>
    </row>
    <row r="1607" ht="21.75" hidden="1" customHeight="1">
      <c r="A1607" s="416" t="s">
        <v>164</v>
      </c>
      <c r="B1607" s="418" t="s">
        <v>9568</v>
      </c>
      <c r="C1607" s="418"/>
      <c r="D1607" s="418" t="s">
        <v>9569</v>
      </c>
      <c r="E1607" s="418"/>
      <c r="F1607" s="418" t="s">
        <v>9570</v>
      </c>
      <c r="G1607" s="418" t="s">
        <v>9571</v>
      </c>
      <c r="H1607" s="411" t="s">
        <v>58</v>
      </c>
      <c r="I1607" s="411">
        <v>5.0</v>
      </c>
      <c r="J1607" s="499">
        <v>45821.0</v>
      </c>
      <c r="K1607" s="500" t="s">
        <v>281</v>
      </c>
      <c r="L1607" s="418" t="s">
        <v>9499</v>
      </c>
      <c r="M1607" s="418" t="s">
        <v>8654</v>
      </c>
      <c r="N1607" s="415"/>
      <c r="O1607" s="419"/>
      <c r="P1607" s="421"/>
      <c r="Q1607" s="415"/>
      <c r="R1607" s="415"/>
      <c r="S1607" s="415"/>
      <c r="T1607" s="415"/>
      <c r="U1607" s="415"/>
      <c r="V1607" s="415"/>
      <c r="W1607" s="415"/>
      <c r="X1607" s="415"/>
      <c r="Y1607" s="415"/>
      <c r="Z1607" s="415"/>
      <c r="AA1607" s="415"/>
      <c r="AB1607" s="415"/>
      <c r="AC1607" s="415"/>
      <c r="AD1607" s="415"/>
      <c r="AE1607" s="415"/>
      <c r="AF1607" s="415"/>
      <c r="AG1607" s="415"/>
      <c r="AH1607" s="415"/>
      <c r="AI1607" s="415"/>
      <c r="AJ1607" s="415"/>
      <c r="AK1607" s="415"/>
      <c r="AL1607" s="415"/>
      <c r="AM1607" s="415"/>
      <c r="AN1607" s="415"/>
    </row>
    <row r="1608" ht="21.75" hidden="1" customHeight="1">
      <c r="A1608" s="416" t="s">
        <v>164</v>
      </c>
      <c r="B1608" s="488" t="s">
        <v>9572</v>
      </c>
      <c r="C1608" s="488"/>
      <c r="D1608" s="501" t="s">
        <v>9573</v>
      </c>
      <c r="E1608" s="501"/>
      <c r="F1608" s="485"/>
      <c r="G1608" s="485"/>
      <c r="H1608" s="407" t="s">
        <v>62</v>
      </c>
      <c r="I1608" s="407">
        <v>5.0</v>
      </c>
      <c r="J1608" s="502">
        <v>45950.0</v>
      </c>
      <c r="K1608" s="407" t="s">
        <v>281</v>
      </c>
      <c r="L1608" s="501" t="s">
        <v>9574</v>
      </c>
      <c r="M1608" s="450" t="s">
        <v>4984</v>
      </c>
      <c r="N1608" s="415"/>
      <c r="O1608" s="419"/>
      <c r="P1608" s="421"/>
      <c r="Q1608" s="415"/>
      <c r="R1608" s="415"/>
      <c r="S1608" s="415"/>
      <c r="T1608" s="415"/>
      <c r="U1608" s="415"/>
      <c r="V1608" s="415"/>
      <c r="W1608" s="415"/>
      <c r="X1608" s="415"/>
      <c r="Y1608" s="415"/>
      <c r="Z1608" s="415"/>
      <c r="AA1608" s="415"/>
      <c r="AB1608" s="415"/>
      <c r="AC1608" s="415"/>
      <c r="AD1608" s="415"/>
      <c r="AE1608" s="415"/>
      <c r="AF1608" s="415"/>
      <c r="AG1608" s="415"/>
      <c r="AH1608" s="415"/>
      <c r="AI1608" s="415"/>
      <c r="AJ1608" s="415"/>
      <c r="AK1608" s="415"/>
      <c r="AL1608" s="415"/>
      <c r="AM1608" s="415"/>
      <c r="AN1608" s="415"/>
    </row>
    <row r="1609" ht="21.75" hidden="1" customHeight="1">
      <c r="A1609" s="416" t="s">
        <v>164</v>
      </c>
      <c r="B1609" s="488" t="s">
        <v>9575</v>
      </c>
      <c r="C1609" s="488"/>
      <c r="D1609" s="501" t="s">
        <v>9576</v>
      </c>
      <c r="E1609" s="501"/>
      <c r="F1609" s="485"/>
      <c r="G1609" s="485"/>
      <c r="H1609" s="407" t="s">
        <v>62</v>
      </c>
      <c r="I1609" s="407">
        <v>5.0</v>
      </c>
      <c r="J1609" s="502">
        <v>45950.0</v>
      </c>
      <c r="K1609" s="407" t="s">
        <v>281</v>
      </c>
      <c r="L1609" s="501" t="s">
        <v>9574</v>
      </c>
      <c r="M1609" s="450" t="s">
        <v>4984</v>
      </c>
      <c r="N1609" s="415"/>
      <c r="O1609" s="419"/>
      <c r="P1609" s="421"/>
      <c r="Q1609" s="415"/>
      <c r="R1609" s="415"/>
      <c r="S1609" s="415"/>
      <c r="T1609" s="415"/>
      <c r="U1609" s="415"/>
      <c r="V1609" s="415"/>
      <c r="W1609" s="415"/>
      <c r="X1609" s="415"/>
      <c r="Y1609" s="415"/>
      <c r="Z1609" s="415"/>
      <c r="AA1609" s="415"/>
      <c r="AB1609" s="415"/>
      <c r="AC1609" s="415"/>
      <c r="AD1609" s="415"/>
      <c r="AE1609" s="415"/>
      <c r="AF1609" s="415"/>
      <c r="AG1609" s="415"/>
      <c r="AH1609" s="415"/>
      <c r="AI1609" s="415"/>
      <c r="AJ1609" s="415"/>
      <c r="AK1609" s="415"/>
      <c r="AL1609" s="415"/>
      <c r="AM1609" s="415"/>
      <c r="AN1609" s="415"/>
    </row>
    <row r="1610" ht="21.75" hidden="1" customHeight="1">
      <c r="A1610" s="416" t="s">
        <v>164</v>
      </c>
      <c r="B1610" s="488" t="s">
        <v>9577</v>
      </c>
      <c r="C1610" s="488"/>
      <c r="D1610" s="501" t="s">
        <v>9578</v>
      </c>
      <c r="E1610" s="501"/>
      <c r="F1610" s="485"/>
      <c r="G1610" s="485"/>
      <c r="H1610" s="407" t="s">
        <v>62</v>
      </c>
      <c r="I1610" s="407">
        <v>5.0</v>
      </c>
      <c r="J1610" s="502">
        <v>45946.0</v>
      </c>
      <c r="K1610" s="407" t="s">
        <v>281</v>
      </c>
      <c r="L1610" s="501" t="s">
        <v>9574</v>
      </c>
      <c r="M1610" s="450" t="s">
        <v>4984</v>
      </c>
      <c r="N1610" s="415"/>
      <c r="O1610" s="419"/>
      <c r="P1610" s="421"/>
      <c r="Q1610" s="415"/>
      <c r="R1610" s="415"/>
      <c r="S1610" s="415"/>
      <c r="T1610" s="415"/>
      <c r="U1610" s="415"/>
      <c r="V1610" s="415"/>
      <c r="W1610" s="415"/>
      <c r="X1610" s="415"/>
      <c r="Y1610" s="415"/>
      <c r="Z1610" s="415"/>
      <c r="AA1610" s="415"/>
      <c r="AB1610" s="415"/>
      <c r="AC1610" s="415"/>
      <c r="AD1610" s="415"/>
      <c r="AE1610" s="415"/>
      <c r="AF1610" s="415"/>
      <c r="AG1610" s="415"/>
      <c r="AH1610" s="415"/>
      <c r="AI1610" s="415"/>
      <c r="AJ1610" s="415"/>
      <c r="AK1610" s="415"/>
      <c r="AL1610" s="415"/>
      <c r="AM1610" s="415"/>
      <c r="AN1610" s="415"/>
    </row>
    <row r="1611" ht="21.75" hidden="1" customHeight="1">
      <c r="A1611" s="416" t="s">
        <v>164</v>
      </c>
      <c r="B1611" s="488" t="s">
        <v>9579</v>
      </c>
      <c r="C1611" s="488"/>
      <c r="D1611" s="503" t="s">
        <v>9580</v>
      </c>
      <c r="E1611" s="503"/>
      <c r="F1611" s="485"/>
      <c r="G1611" s="485"/>
      <c r="H1611" s="407" t="s">
        <v>62</v>
      </c>
      <c r="I1611" s="407">
        <v>5.0</v>
      </c>
      <c r="J1611" s="502">
        <v>45946.0</v>
      </c>
      <c r="K1611" s="407" t="s">
        <v>281</v>
      </c>
      <c r="L1611" s="501" t="s">
        <v>9581</v>
      </c>
      <c r="M1611" s="450" t="s">
        <v>4984</v>
      </c>
      <c r="N1611" s="415"/>
      <c r="O1611" s="419"/>
      <c r="P1611" s="421"/>
      <c r="Q1611" s="415"/>
      <c r="R1611" s="415"/>
      <c r="S1611" s="415"/>
      <c r="T1611" s="415"/>
      <c r="U1611" s="415"/>
      <c r="V1611" s="415"/>
      <c r="W1611" s="415"/>
      <c r="X1611" s="415"/>
      <c r="Y1611" s="415"/>
      <c r="Z1611" s="415"/>
      <c r="AA1611" s="415"/>
      <c r="AB1611" s="415"/>
      <c r="AC1611" s="415"/>
      <c r="AD1611" s="415"/>
      <c r="AE1611" s="415"/>
      <c r="AF1611" s="415"/>
      <c r="AG1611" s="415"/>
      <c r="AH1611" s="415"/>
      <c r="AI1611" s="415"/>
      <c r="AJ1611" s="415"/>
      <c r="AK1611" s="415"/>
      <c r="AL1611" s="415"/>
      <c r="AM1611" s="415"/>
      <c r="AN1611" s="415"/>
    </row>
    <row r="1612" ht="21.75" hidden="1" customHeight="1">
      <c r="A1612" s="416" t="s">
        <v>164</v>
      </c>
      <c r="B1612" s="504" t="s">
        <v>9582</v>
      </c>
      <c r="C1612" s="504"/>
      <c r="D1612" s="501" t="s">
        <v>9583</v>
      </c>
      <c r="E1612" s="501"/>
      <c r="F1612" s="485"/>
      <c r="G1612" s="485"/>
      <c r="H1612" s="407" t="s">
        <v>62</v>
      </c>
      <c r="I1612" s="407">
        <v>5.0</v>
      </c>
      <c r="J1612" s="502">
        <v>45945.0</v>
      </c>
      <c r="K1612" s="407" t="s">
        <v>281</v>
      </c>
      <c r="L1612" s="501" t="s">
        <v>9574</v>
      </c>
      <c r="M1612" s="450" t="s">
        <v>4984</v>
      </c>
      <c r="N1612" s="415"/>
      <c r="O1612" s="419"/>
      <c r="P1612" s="421"/>
      <c r="Q1612" s="415"/>
      <c r="R1612" s="415"/>
      <c r="S1612" s="415"/>
      <c r="T1612" s="415"/>
      <c r="U1612" s="415"/>
      <c r="V1612" s="415"/>
      <c r="W1612" s="415"/>
      <c r="X1612" s="415"/>
      <c r="Y1612" s="415"/>
      <c r="Z1612" s="415"/>
      <c r="AA1612" s="415"/>
      <c r="AB1612" s="415"/>
      <c r="AC1612" s="415"/>
      <c r="AD1612" s="415"/>
      <c r="AE1612" s="415"/>
      <c r="AF1612" s="415"/>
      <c r="AG1612" s="415"/>
      <c r="AH1612" s="415"/>
      <c r="AI1612" s="415"/>
      <c r="AJ1612" s="415"/>
      <c r="AK1612" s="415"/>
      <c r="AL1612" s="415"/>
      <c r="AM1612" s="415"/>
      <c r="AN1612" s="415"/>
    </row>
    <row r="1613" ht="21.75" hidden="1" customHeight="1">
      <c r="A1613" s="416" t="s">
        <v>164</v>
      </c>
      <c r="B1613" s="505">
        <v>776610.0</v>
      </c>
      <c r="C1613" s="505"/>
      <c r="D1613" s="501" t="s">
        <v>9584</v>
      </c>
      <c r="E1613" s="501"/>
      <c r="F1613" s="485"/>
      <c r="G1613" s="485"/>
      <c r="H1613" s="407" t="s">
        <v>62</v>
      </c>
      <c r="I1613" s="407">
        <v>5.0</v>
      </c>
      <c r="J1613" s="502">
        <v>45943.0</v>
      </c>
      <c r="K1613" s="407" t="s">
        <v>281</v>
      </c>
      <c r="L1613" s="501" t="s">
        <v>9574</v>
      </c>
      <c r="M1613" s="450" t="s">
        <v>4984</v>
      </c>
      <c r="N1613" s="415"/>
      <c r="O1613" s="419"/>
      <c r="P1613" s="421"/>
      <c r="Q1613" s="415"/>
      <c r="R1613" s="415"/>
      <c r="S1613" s="415"/>
      <c r="T1613" s="415"/>
      <c r="U1613" s="415"/>
      <c r="V1613" s="415"/>
      <c r="W1613" s="415"/>
      <c r="X1613" s="415"/>
      <c r="Y1613" s="415"/>
      <c r="Z1613" s="415"/>
      <c r="AA1613" s="415"/>
      <c r="AB1613" s="415"/>
      <c r="AC1613" s="415"/>
      <c r="AD1613" s="415"/>
      <c r="AE1613" s="415"/>
      <c r="AF1613" s="415"/>
      <c r="AG1613" s="415"/>
      <c r="AH1613" s="415"/>
      <c r="AI1613" s="415"/>
      <c r="AJ1613" s="415"/>
      <c r="AK1613" s="415"/>
      <c r="AL1613" s="415"/>
      <c r="AM1613" s="415"/>
      <c r="AN1613" s="415"/>
    </row>
    <row r="1614" ht="21.75" hidden="1" customHeight="1">
      <c r="A1614" s="416" t="s">
        <v>164</v>
      </c>
      <c r="B1614" s="488" t="s">
        <v>9585</v>
      </c>
      <c r="C1614" s="488"/>
      <c r="D1614" s="501" t="s">
        <v>9586</v>
      </c>
      <c r="E1614" s="501"/>
      <c r="F1614" s="485"/>
      <c r="G1614" s="485"/>
      <c r="H1614" s="407" t="s">
        <v>62</v>
      </c>
      <c r="I1614" s="407">
        <v>5.0</v>
      </c>
      <c r="J1614" s="502">
        <v>45943.0</v>
      </c>
      <c r="K1614" s="407" t="s">
        <v>281</v>
      </c>
      <c r="L1614" s="501" t="s">
        <v>9574</v>
      </c>
      <c r="M1614" s="450" t="s">
        <v>4984</v>
      </c>
      <c r="N1614" s="415"/>
      <c r="O1614" s="419"/>
      <c r="P1614" s="421"/>
      <c r="Q1614" s="415"/>
      <c r="R1614" s="415"/>
      <c r="S1614" s="415"/>
      <c r="T1614" s="415"/>
      <c r="U1614" s="415"/>
      <c r="V1614" s="415"/>
      <c r="W1614" s="415"/>
      <c r="X1614" s="415"/>
      <c r="Y1614" s="415"/>
      <c r="Z1614" s="415"/>
      <c r="AA1614" s="415"/>
      <c r="AB1614" s="415"/>
      <c r="AC1614" s="415"/>
      <c r="AD1614" s="415"/>
      <c r="AE1614" s="415"/>
      <c r="AF1614" s="415"/>
      <c r="AG1614" s="415"/>
      <c r="AH1614" s="415"/>
      <c r="AI1614" s="415"/>
      <c r="AJ1614" s="415"/>
      <c r="AK1614" s="415"/>
      <c r="AL1614" s="415"/>
      <c r="AM1614" s="415"/>
      <c r="AN1614" s="415"/>
    </row>
    <row r="1615" ht="21.75" hidden="1" customHeight="1">
      <c r="A1615" s="416" t="s">
        <v>164</v>
      </c>
      <c r="B1615" s="506" t="s">
        <v>9587</v>
      </c>
      <c r="C1615" s="506"/>
      <c r="D1615" s="501" t="s">
        <v>9588</v>
      </c>
      <c r="E1615" s="501"/>
      <c r="F1615" s="485"/>
      <c r="G1615" s="485"/>
      <c r="H1615" s="407" t="s">
        <v>62</v>
      </c>
      <c r="I1615" s="407">
        <v>5.0</v>
      </c>
      <c r="J1615" s="502">
        <v>45896.0</v>
      </c>
      <c r="K1615" s="407" t="s">
        <v>281</v>
      </c>
      <c r="L1615" s="501" t="s">
        <v>9574</v>
      </c>
      <c r="M1615" s="450" t="s">
        <v>4984</v>
      </c>
      <c r="N1615" s="415"/>
      <c r="O1615" s="419"/>
      <c r="P1615" s="421"/>
      <c r="Q1615" s="415"/>
      <c r="R1615" s="415"/>
      <c r="S1615" s="415"/>
      <c r="T1615" s="415"/>
      <c r="U1615" s="415"/>
      <c r="V1615" s="415"/>
      <c r="W1615" s="415"/>
      <c r="X1615" s="415"/>
      <c r="Y1615" s="415"/>
      <c r="Z1615" s="415"/>
      <c r="AA1615" s="415"/>
      <c r="AB1615" s="415"/>
      <c r="AC1615" s="415"/>
      <c r="AD1615" s="415"/>
      <c r="AE1615" s="415"/>
      <c r="AF1615" s="415"/>
      <c r="AG1615" s="415"/>
      <c r="AH1615" s="415"/>
      <c r="AI1615" s="415"/>
      <c r="AJ1615" s="415"/>
      <c r="AK1615" s="415"/>
      <c r="AL1615" s="415"/>
      <c r="AM1615" s="415"/>
      <c r="AN1615" s="415"/>
    </row>
    <row r="1616" ht="21.75" hidden="1" customHeight="1">
      <c r="A1616" s="416" t="s">
        <v>164</v>
      </c>
      <c r="B1616" s="488" t="s">
        <v>9589</v>
      </c>
      <c r="C1616" s="488"/>
      <c r="D1616" s="501" t="s">
        <v>9590</v>
      </c>
      <c r="E1616" s="501"/>
      <c r="F1616" s="485"/>
      <c r="G1616" s="485"/>
      <c r="H1616" s="407" t="s">
        <v>62</v>
      </c>
      <c r="I1616" s="407">
        <v>5.0</v>
      </c>
      <c r="J1616" s="502">
        <v>45939.0</v>
      </c>
      <c r="K1616" s="407" t="s">
        <v>281</v>
      </c>
      <c r="L1616" s="501" t="s">
        <v>6546</v>
      </c>
      <c r="M1616" s="450" t="s">
        <v>4984</v>
      </c>
      <c r="N1616" s="415"/>
      <c r="O1616" s="419"/>
      <c r="P1616" s="421"/>
      <c r="Q1616" s="415"/>
      <c r="R1616" s="415"/>
      <c r="S1616" s="415"/>
      <c r="T1616" s="415"/>
      <c r="U1616" s="415"/>
      <c r="V1616" s="415"/>
      <c r="W1616" s="415"/>
      <c r="X1616" s="415"/>
      <c r="Y1616" s="415"/>
      <c r="Z1616" s="415"/>
      <c r="AA1616" s="415"/>
      <c r="AB1616" s="415"/>
      <c r="AC1616" s="415"/>
      <c r="AD1616" s="415"/>
      <c r="AE1616" s="415"/>
      <c r="AF1616" s="415"/>
      <c r="AG1616" s="415"/>
      <c r="AH1616" s="415"/>
      <c r="AI1616" s="415"/>
      <c r="AJ1616" s="415"/>
      <c r="AK1616" s="415"/>
      <c r="AL1616" s="415"/>
      <c r="AM1616" s="415"/>
      <c r="AN1616" s="415"/>
    </row>
    <row r="1617" ht="21.75" hidden="1" customHeight="1">
      <c r="A1617" s="416" t="s">
        <v>164</v>
      </c>
      <c r="B1617" s="488" t="s">
        <v>9591</v>
      </c>
      <c r="C1617" s="488"/>
      <c r="D1617" s="501" t="s">
        <v>9592</v>
      </c>
      <c r="E1617" s="501"/>
      <c r="F1617" s="485"/>
      <c r="G1617" s="485"/>
      <c r="H1617" s="407" t="s">
        <v>62</v>
      </c>
      <c r="I1617" s="407">
        <v>5.0</v>
      </c>
      <c r="J1617" s="502">
        <v>45857.0</v>
      </c>
      <c r="K1617" s="407" t="s">
        <v>281</v>
      </c>
      <c r="L1617" s="501" t="s">
        <v>9574</v>
      </c>
      <c r="M1617" s="450" t="s">
        <v>4984</v>
      </c>
      <c r="N1617" s="415"/>
      <c r="O1617" s="419"/>
      <c r="P1617" s="421"/>
      <c r="Q1617" s="415"/>
      <c r="R1617" s="415"/>
      <c r="S1617" s="415"/>
      <c r="T1617" s="415"/>
      <c r="U1617" s="415"/>
      <c r="V1617" s="415"/>
      <c r="W1617" s="415"/>
      <c r="X1617" s="415"/>
      <c r="Y1617" s="415"/>
      <c r="Z1617" s="415"/>
      <c r="AA1617" s="415"/>
      <c r="AB1617" s="415"/>
      <c r="AC1617" s="415"/>
      <c r="AD1617" s="415"/>
      <c r="AE1617" s="415"/>
      <c r="AF1617" s="415"/>
      <c r="AG1617" s="415"/>
      <c r="AH1617" s="415"/>
      <c r="AI1617" s="415"/>
      <c r="AJ1617" s="415"/>
      <c r="AK1617" s="415"/>
      <c r="AL1617" s="415"/>
      <c r="AM1617" s="415"/>
      <c r="AN1617" s="415"/>
    </row>
    <row r="1618" ht="21.75" hidden="1" customHeight="1">
      <c r="A1618" s="416" t="s">
        <v>164</v>
      </c>
      <c r="B1618" s="488" t="s">
        <v>9593</v>
      </c>
      <c r="C1618" s="488"/>
      <c r="D1618" s="501" t="s">
        <v>9594</v>
      </c>
      <c r="E1618" s="501"/>
      <c r="F1618" s="485"/>
      <c r="G1618" s="485"/>
      <c r="H1618" s="407" t="s">
        <v>62</v>
      </c>
      <c r="I1618" s="407">
        <v>5.0</v>
      </c>
      <c r="J1618" s="502">
        <v>45934.0</v>
      </c>
      <c r="K1618" s="407" t="s">
        <v>281</v>
      </c>
      <c r="L1618" s="501" t="s">
        <v>9595</v>
      </c>
      <c r="M1618" s="450" t="s">
        <v>4984</v>
      </c>
      <c r="N1618" s="415"/>
      <c r="O1618" s="419"/>
      <c r="P1618" s="421"/>
      <c r="Q1618" s="415"/>
      <c r="R1618" s="415"/>
      <c r="S1618" s="415"/>
      <c r="T1618" s="415"/>
      <c r="U1618" s="415"/>
      <c r="V1618" s="415"/>
      <c r="W1618" s="415"/>
      <c r="X1618" s="415"/>
      <c r="Y1618" s="415"/>
      <c r="Z1618" s="415"/>
      <c r="AA1618" s="415"/>
      <c r="AB1618" s="415"/>
      <c r="AC1618" s="415"/>
      <c r="AD1618" s="415"/>
      <c r="AE1618" s="415"/>
      <c r="AF1618" s="415"/>
      <c r="AG1618" s="415"/>
      <c r="AH1618" s="415"/>
      <c r="AI1618" s="415"/>
      <c r="AJ1618" s="415"/>
      <c r="AK1618" s="415"/>
      <c r="AL1618" s="415"/>
      <c r="AM1618" s="415"/>
      <c r="AN1618" s="415"/>
    </row>
    <row r="1619" ht="21.75" hidden="1" customHeight="1">
      <c r="A1619" s="416" t="s">
        <v>164</v>
      </c>
      <c r="B1619" s="488" t="s">
        <v>9596</v>
      </c>
      <c r="C1619" s="488"/>
      <c r="D1619" s="501" t="s">
        <v>9597</v>
      </c>
      <c r="E1619" s="501"/>
      <c r="F1619" s="485"/>
      <c r="G1619" s="485"/>
      <c r="H1619" s="407" t="s">
        <v>62</v>
      </c>
      <c r="I1619" s="407">
        <v>5.0</v>
      </c>
      <c r="J1619" s="502">
        <v>45933.0</v>
      </c>
      <c r="K1619" s="407" t="s">
        <v>281</v>
      </c>
      <c r="L1619" s="501" t="s">
        <v>9598</v>
      </c>
      <c r="M1619" s="450" t="s">
        <v>4984</v>
      </c>
      <c r="N1619" s="415"/>
      <c r="O1619" s="419"/>
      <c r="P1619" s="421"/>
      <c r="Q1619" s="415"/>
      <c r="R1619" s="415"/>
      <c r="S1619" s="415"/>
      <c r="T1619" s="415"/>
      <c r="U1619" s="415"/>
      <c r="V1619" s="415"/>
      <c r="W1619" s="415"/>
      <c r="X1619" s="415"/>
      <c r="Y1619" s="415"/>
      <c r="Z1619" s="415"/>
      <c r="AA1619" s="415"/>
      <c r="AB1619" s="415"/>
      <c r="AC1619" s="415"/>
      <c r="AD1619" s="415"/>
      <c r="AE1619" s="415"/>
      <c r="AF1619" s="415"/>
      <c r="AG1619" s="415"/>
      <c r="AH1619" s="415"/>
      <c r="AI1619" s="415"/>
      <c r="AJ1619" s="415"/>
      <c r="AK1619" s="415"/>
      <c r="AL1619" s="415"/>
      <c r="AM1619" s="415"/>
      <c r="AN1619" s="415"/>
    </row>
    <row r="1620" ht="21.75" hidden="1" customHeight="1">
      <c r="A1620" s="416" t="s">
        <v>164</v>
      </c>
      <c r="B1620" s="488" t="s">
        <v>9599</v>
      </c>
      <c r="C1620" s="488"/>
      <c r="D1620" s="501" t="s">
        <v>9600</v>
      </c>
      <c r="E1620" s="501"/>
      <c r="F1620" s="485"/>
      <c r="G1620" s="485"/>
      <c r="H1620" s="407" t="s">
        <v>62</v>
      </c>
      <c r="I1620" s="407">
        <v>5.0</v>
      </c>
      <c r="J1620" s="502">
        <v>45932.0</v>
      </c>
      <c r="K1620" s="407" t="s">
        <v>281</v>
      </c>
      <c r="L1620" s="501" t="s">
        <v>5686</v>
      </c>
      <c r="M1620" s="450" t="s">
        <v>4984</v>
      </c>
      <c r="N1620" s="415"/>
      <c r="O1620" s="419"/>
      <c r="P1620" s="421"/>
      <c r="Q1620" s="415"/>
      <c r="R1620" s="415"/>
      <c r="S1620" s="415"/>
      <c r="T1620" s="415"/>
      <c r="U1620" s="415"/>
      <c r="V1620" s="415"/>
      <c r="W1620" s="415"/>
      <c r="X1620" s="415"/>
      <c r="Y1620" s="415"/>
      <c r="Z1620" s="415"/>
      <c r="AA1620" s="415"/>
      <c r="AB1620" s="415"/>
      <c r="AC1620" s="415"/>
      <c r="AD1620" s="415"/>
      <c r="AE1620" s="415"/>
      <c r="AF1620" s="415"/>
      <c r="AG1620" s="415"/>
      <c r="AH1620" s="415"/>
      <c r="AI1620" s="415"/>
      <c r="AJ1620" s="415"/>
      <c r="AK1620" s="415"/>
      <c r="AL1620" s="415"/>
      <c r="AM1620" s="415"/>
      <c r="AN1620" s="415"/>
    </row>
    <row r="1621" ht="21.75" hidden="1" customHeight="1">
      <c r="A1621" s="416" t="s">
        <v>164</v>
      </c>
      <c r="B1621" s="488" t="s">
        <v>9601</v>
      </c>
      <c r="C1621" s="488"/>
      <c r="D1621" s="501" t="s">
        <v>9602</v>
      </c>
      <c r="E1621" s="501"/>
      <c r="F1621" s="485"/>
      <c r="G1621" s="485"/>
      <c r="H1621" s="407" t="s">
        <v>62</v>
      </c>
      <c r="I1621" s="407">
        <v>5.0</v>
      </c>
      <c r="J1621" s="502">
        <v>45932.0</v>
      </c>
      <c r="K1621" s="407" t="s">
        <v>281</v>
      </c>
      <c r="L1621" s="501" t="s">
        <v>5686</v>
      </c>
      <c r="M1621" s="450" t="s">
        <v>4984</v>
      </c>
      <c r="N1621" s="415"/>
      <c r="O1621" s="419"/>
      <c r="P1621" s="421"/>
      <c r="Q1621" s="415"/>
      <c r="R1621" s="415"/>
      <c r="S1621" s="415"/>
      <c r="T1621" s="415"/>
      <c r="U1621" s="415"/>
      <c r="V1621" s="415"/>
      <c r="W1621" s="415"/>
      <c r="X1621" s="415"/>
      <c r="Y1621" s="415"/>
      <c r="Z1621" s="415"/>
      <c r="AA1621" s="415"/>
      <c r="AB1621" s="415"/>
      <c r="AC1621" s="415"/>
      <c r="AD1621" s="415"/>
      <c r="AE1621" s="415"/>
      <c r="AF1621" s="415"/>
      <c r="AG1621" s="415"/>
      <c r="AH1621" s="415"/>
      <c r="AI1621" s="415"/>
      <c r="AJ1621" s="415"/>
      <c r="AK1621" s="415"/>
      <c r="AL1621" s="415"/>
      <c r="AM1621" s="415"/>
      <c r="AN1621" s="415"/>
    </row>
    <row r="1622" ht="21.75" hidden="1" customHeight="1">
      <c r="A1622" s="416" t="s">
        <v>164</v>
      </c>
      <c r="B1622" s="506" t="s">
        <v>9603</v>
      </c>
      <c r="C1622" s="506"/>
      <c r="D1622" s="501" t="s">
        <v>9604</v>
      </c>
      <c r="E1622" s="501"/>
      <c r="F1622" s="485"/>
      <c r="G1622" s="485"/>
      <c r="H1622" s="407" t="s">
        <v>62</v>
      </c>
      <c r="I1622" s="407">
        <v>5.0</v>
      </c>
      <c r="J1622" s="502">
        <v>45931.0</v>
      </c>
      <c r="K1622" s="407" t="s">
        <v>281</v>
      </c>
      <c r="L1622" s="501" t="s">
        <v>5686</v>
      </c>
      <c r="M1622" s="450" t="s">
        <v>4984</v>
      </c>
      <c r="N1622" s="415"/>
      <c r="O1622" s="419"/>
      <c r="P1622" s="421"/>
      <c r="Q1622" s="415"/>
      <c r="R1622" s="415"/>
      <c r="S1622" s="415"/>
      <c r="T1622" s="415"/>
      <c r="U1622" s="415"/>
      <c r="V1622" s="415"/>
      <c r="W1622" s="415"/>
      <c r="X1622" s="415"/>
      <c r="Y1622" s="415"/>
      <c r="Z1622" s="415"/>
      <c r="AA1622" s="415"/>
      <c r="AB1622" s="415"/>
      <c r="AC1622" s="415"/>
      <c r="AD1622" s="415"/>
      <c r="AE1622" s="415"/>
      <c r="AF1622" s="415"/>
      <c r="AG1622" s="415"/>
      <c r="AH1622" s="415"/>
      <c r="AI1622" s="415"/>
      <c r="AJ1622" s="415"/>
      <c r="AK1622" s="415"/>
      <c r="AL1622" s="415"/>
      <c r="AM1622" s="415"/>
      <c r="AN1622" s="415"/>
    </row>
    <row r="1623" ht="21.75" hidden="1" customHeight="1">
      <c r="A1623" s="416" t="s">
        <v>164</v>
      </c>
      <c r="B1623" s="506" t="s">
        <v>9605</v>
      </c>
      <c r="C1623" s="506"/>
      <c r="D1623" s="501" t="s">
        <v>9606</v>
      </c>
      <c r="E1623" s="501"/>
      <c r="F1623" s="485"/>
      <c r="G1623" s="485"/>
      <c r="H1623" s="407" t="s">
        <v>62</v>
      </c>
      <c r="I1623" s="407">
        <v>5.0</v>
      </c>
      <c r="J1623" s="502">
        <v>45929.0</v>
      </c>
      <c r="K1623" s="407" t="s">
        <v>281</v>
      </c>
      <c r="L1623" s="501" t="s">
        <v>9574</v>
      </c>
      <c r="M1623" s="450" t="s">
        <v>4984</v>
      </c>
      <c r="N1623" s="415"/>
      <c r="O1623" s="419"/>
      <c r="P1623" s="421"/>
      <c r="Q1623" s="415"/>
      <c r="R1623" s="415"/>
      <c r="S1623" s="415"/>
      <c r="T1623" s="415"/>
      <c r="U1623" s="415"/>
      <c r="V1623" s="415"/>
      <c r="W1623" s="415"/>
      <c r="X1623" s="415"/>
      <c r="Y1623" s="415"/>
      <c r="Z1623" s="415"/>
      <c r="AA1623" s="415"/>
      <c r="AB1623" s="415"/>
      <c r="AC1623" s="415"/>
      <c r="AD1623" s="415"/>
      <c r="AE1623" s="415"/>
      <c r="AF1623" s="415"/>
      <c r="AG1623" s="415"/>
      <c r="AH1623" s="415"/>
      <c r="AI1623" s="415"/>
      <c r="AJ1623" s="415"/>
      <c r="AK1623" s="415"/>
      <c r="AL1623" s="415"/>
      <c r="AM1623" s="415"/>
      <c r="AN1623" s="415"/>
    </row>
    <row r="1624" ht="21.75" hidden="1" customHeight="1">
      <c r="A1624" s="416" t="s">
        <v>164</v>
      </c>
      <c r="B1624" s="488" t="s">
        <v>9607</v>
      </c>
      <c r="C1624" s="488"/>
      <c r="D1624" s="501" t="s">
        <v>9608</v>
      </c>
      <c r="E1624" s="501"/>
      <c r="F1624" s="485"/>
      <c r="G1624" s="485"/>
      <c r="H1624" s="407" t="s">
        <v>62</v>
      </c>
      <c r="I1624" s="407">
        <v>5.0</v>
      </c>
      <c r="J1624" s="502">
        <v>45928.0</v>
      </c>
      <c r="K1624" s="407" t="s">
        <v>281</v>
      </c>
      <c r="L1624" s="501" t="s">
        <v>9574</v>
      </c>
      <c r="M1624" s="450" t="s">
        <v>4984</v>
      </c>
      <c r="N1624" s="415"/>
      <c r="O1624" s="419"/>
      <c r="P1624" s="421"/>
      <c r="Q1624" s="415"/>
      <c r="R1624" s="415"/>
      <c r="S1624" s="415"/>
      <c r="T1624" s="415"/>
      <c r="U1624" s="415"/>
      <c r="V1624" s="415"/>
      <c r="W1624" s="415"/>
      <c r="X1624" s="415"/>
      <c r="Y1624" s="415"/>
      <c r="Z1624" s="415"/>
      <c r="AA1624" s="415"/>
      <c r="AB1624" s="415"/>
      <c r="AC1624" s="415"/>
      <c r="AD1624" s="415"/>
      <c r="AE1624" s="415"/>
      <c r="AF1624" s="415"/>
      <c r="AG1624" s="415"/>
      <c r="AH1624" s="415"/>
      <c r="AI1624" s="415"/>
      <c r="AJ1624" s="415"/>
      <c r="AK1624" s="415"/>
      <c r="AL1624" s="415"/>
      <c r="AM1624" s="415"/>
      <c r="AN1624" s="415"/>
    </row>
    <row r="1625" ht="21.75" hidden="1" customHeight="1">
      <c r="A1625" s="416" t="s">
        <v>164</v>
      </c>
      <c r="B1625" s="488" t="s">
        <v>9609</v>
      </c>
      <c r="C1625" s="488"/>
      <c r="D1625" s="501" t="s">
        <v>9610</v>
      </c>
      <c r="E1625" s="501"/>
      <c r="F1625" s="485"/>
      <c r="G1625" s="485"/>
      <c r="H1625" s="407" t="s">
        <v>62</v>
      </c>
      <c r="I1625" s="407">
        <v>5.0</v>
      </c>
      <c r="J1625" s="502">
        <v>45915.0</v>
      </c>
      <c r="K1625" s="407" t="s">
        <v>281</v>
      </c>
      <c r="L1625" s="501" t="s">
        <v>9574</v>
      </c>
      <c r="M1625" s="450" t="s">
        <v>4984</v>
      </c>
      <c r="N1625" s="415"/>
      <c r="O1625" s="419"/>
      <c r="P1625" s="421"/>
      <c r="Q1625" s="415"/>
      <c r="R1625" s="415"/>
      <c r="S1625" s="415"/>
      <c r="T1625" s="415"/>
      <c r="U1625" s="415"/>
      <c r="V1625" s="415"/>
      <c r="W1625" s="415"/>
      <c r="X1625" s="415"/>
      <c r="Y1625" s="415"/>
      <c r="Z1625" s="415"/>
      <c r="AA1625" s="415"/>
      <c r="AB1625" s="415"/>
      <c r="AC1625" s="415"/>
      <c r="AD1625" s="415"/>
      <c r="AE1625" s="415"/>
      <c r="AF1625" s="415"/>
      <c r="AG1625" s="415"/>
      <c r="AH1625" s="415"/>
      <c r="AI1625" s="415"/>
      <c r="AJ1625" s="415"/>
      <c r="AK1625" s="415"/>
      <c r="AL1625" s="415"/>
      <c r="AM1625" s="415"/>
      <c r="AN1625" s="415"/>
    </row>
    <row r="1626" ht="21.75" hidden="1" customHeight="1">
      <c r="A1626" s="416" t="s">
        <v>164</v>
      </c>
      <c r="B1626" s="488" t="s">
        <v>9611</v>
      </c>
      <c r="C1626" s="488"/>
      <c r="D1626" s="501" t="s">
        <v>9612</v>
      </c>
      <c r="E1626" s="501"/>
      <c r="F1626" s="485"/>
      <c r="G1626" s="485"/>
      <c r="H1626" s="407" t="s">
        <v>62</v>
      </c>
      <c r="I1626" s="407">
        <v>5.0</v>
      </c>
      <c r="J1626" s="502">
        <v>45925.0</v>
      </c>
      <c r="K1626" s="407" t="s">
        <v>281</v>
      </c>
      <c r="L1626" s="501" t="s">
        <v>5686</v>
      </c>
      <c r="M1626" s="450" t="s">
        <v>4984</v>
      </c>
      <c r="N1626" s="415"/>
      <c r="O1626" s="419"/>
      <c r="P1626" s="421"/>
      <c r="Q1626" s="415"/>
      <c r="R1626" s="415"/>
      <c r="S1626" s="415"/>
      <c r="T1626" s="415"/>
      <c r="U1626" s="415"/>
      <c r="V1626" s="415"/>
      <c r="W1626" s="415"/>
      <c r="X1626" s="415"/>
      <c r="Y1626" s="415"/>
      <c r="Z1626" s="415"/>
      <c r="AA1626" s="415"/>
      <c r="AB1626" s="415"/>
      <c r="AC1626" s="415"/>
      <c r="AD1626" s="415"/>
      <c r="AE1626" s="415"/>
      <c r="AF1626" s="415"/>
      <c r="AG1626" s="415"/>
      <c r="AH1626" s="415"/>
      <c r="AI1626" s="415"/>
      <c r="AJ1626" s="415"/>
      <c r="AK1626" s="415"/>
      <c r="AL1626" s="415"/>
      <c r="AM1626" s="415"/>
      <c r="AN1626" s="415"/>
    </row>
    <row r="1627" ht="21.75" hidden="1" customHeight="1">
      <c r="A1627" s="416" t="s">
        <v>164</v>
      </c>
      <c r="B1627" s="488" t="s">
        <v>9613</v>
      </c>
      <c r="C1627" s="488"/>
      <c r="D1627" s="501" t="s">
        <v>9614</v>
      </c>
      <c r="E1627" s="501"/>
      <c r="F1627" s="485"/>
      <c r="G1627" s="485"/>
      <c r="H1627" s="407" t="s">
        <v>62</v>
      </c>
      <c r="I1627" s="407">
        <v>5.0</v>
      </c>
      <c r="J1627" s="502">
        <v>45873.0</v>
      </c>
      <c r="K1627" s="407" t="s">
        <v>281</v>
      </c>
      <c r="L1627" s="501" t="s">
        <v>9615</v>
      </c>
      <c r="M1627" s="450" t="s">
        <v>4984</v>
      </c>
      <c r="N1627" s="415"/>
      <c r="O1627" s="419"/>
      <c r="P1627" s="421"/>
      <c r="Q1627" s="415"/>
      <c r="R1627" s="415"/>
      <c r="S1627" s="415"/>
      <c r="T1627" s="415"/>
      <c r="U1627" s="415"/>
      <c r="V1627" s="415"/>
      <c r="W1627" s="415"/>
      <c r="X1627" s="415"/>
      <c r="Y1627" s="415"/>
      <c r="Z1627" s="415"/>
      <c r="AA1627" s="415"/>
      <c r="AB1627" s="415"/>
      <c r="AC1627" s="415"/>
      <c r="AD1627" s="415"/>
      <c r="AE1627" s="415"/>
      <c r="AF1627" s="415"/>
      <c r="AG1627" s="415"/>
      <c r="AH1627" s="415"/>
      <c r="AI1627" s="415"/>
      <c r="AJ1627" s="415"/>
      <c r="AK1627" s="415"/>
      <c r="AL1627" s="415"/>
      <c r="AM1627" s="415"/>
      <c r="AN1627" s="415"/>
    </row>
    <row r="1628" ht="21.75" hidden="1" customHeight="1">
      <c r="A1628" s="409" t="s">
        <v>472</v>
      </c>
      <c r="B1628" s="507" t="s">
        <v>9616</v>
      </c>
      <c r="C1628" s="507"/>
      <c r="D1628" s="423" t="s">
        <v>9617</v>
      </c>
      <c r="E1628" s="423" t="s">
        <v>9618</v>
      </c>
      <c r="F1628" s="415"/>
      <c r="G1628" s="415"/>
      <c r="H1628" s="507" t="s">
        <v>75</v>
      </c>
      <c r="I1628" s="407">
        <v>5.0</v>
      </c>
      <c r="J1628" s="508">
        <v>45947.0</v>
      </c>
      <c r="K1628" s="413" t="s">
        <v>123</v>
      </c>
      <c r="L1628" s="509" t="s">
        <v>9619</v>
      </c>
      <c r="M1628" s="450" t="s">
        <v>4984</v>
      </c>
      <c r="N1628" s="415"/>
      <c r="O1628" s="419"/>
      <c r="P1628" s="421"/>
      <c r="Q1628" s="415"/>
      <c r="R1628" s="415"/>
      <c r="S1628" s="415"/>
      <c r="T1628" s="415"/>
      <c r="U1628" s="415"/>
      <c r="V1628" s="415"/>
      <c r="W1628" s="415"/>
      <c r="X1628" s="415"/>
      <c r="Y1628" s="415"/>
      <c r="Z1628" s="415"/>
      <c r="AA1628" s="415"/>
      <c r="AB1628" s="415"/>
      <c r="AC1628" s="415"/>
      <c r="AD1628" s="415"/>
      <c r="AE1628" s="415"/>
      <c r="AF1628" s="415"/>
      <c r="AG1628" s="415"/>
      <c r="AH1628" s="415"/>
      <c r="AI1628" s="415"/>
      <c r="AJ1628" s="415"/>
      <c r="AK1628" s="415"/>
      <c r="AL1628" s="415"/>
      <c r="AM1628" s="415"/>
      <c r="AN1628" s="415"/>
    </row>
    <row r="1629" ht="21.75" hidden="1" customHeight="1">
      <c r="A1629" s="409" t="s">
        <v>472</v>
      </c>
      <c r="B1629" s="507" t="s">
        <v>9620</v>
      </c>
      <c r="C1629" s="507"/>
      <c r="D1629" s="423" t="s">
        <v>9621</v>
      </c>
      <c r="E1629" s="510" t="s">
        <v>9622</v>
      </c>
      <c r="F1629" s="415"/>
      <c r="G1629" s="415"/>
      <c r="H1629" s="507" t="s">
        <v>75</v>
      </c>
      <c r="I1629" s="407">
        <v>5.0</v>
      </c>
      <c r="J1629" s="508">
        <v>45947.0</v>
      </c>
      <c r="K1629" s="419" t="s">
        <v>123</v>
      </c>
      <c r="L1629" s="509" t="s">
        <v>3221</v>
      </c>
      <c r="M1629" s="450" t="s">
        <v>4984</v>
      </c>
      <c r="N1629" s="415"/>
      <c r="O1629" s="419"/>
      <c r="P1629" s="421"/>
      <c r="Q1629" s="415"/>
      <c r="R1629" s="415"/>
      <c r="S1629" s="415"/>
      <c r="T1629" s="415"/>
      <c r="U1629" s="415"/>
      <c r="V1629" s="415"/>
      <c r="W1629" s="415"/>
      <c r="X1629" s="415"/>
      <c r="Y1629" s="415"/>
      <c r="Z1629" s="415"/>
      <c r="AA1629" s="415"/>
      <c r="AB1629" s="415"/>
      <c r="AC1629" s="415"/>
      <c r="AD1629" s="415"/>
      <c r="AE1629" s="415"/>
      <c r="AF1629" s="415"/>
      <c r="AG1629" s="415"/>
      <c r="AH1629" s="415"/>
      <c r="AI1629" s="415"/>
      <c r="AJ1629" s="415"/>
      <c r="AK1629" s="415"/>
      <c r="AL1629" s="415"/>
      <c r="AM1629" s="415"/>
      <c r="AN1629" s="415"/>
    </row>
    <row r="1630" ht="21.75" hidden="1" customHeight="1">
      <c r="A1630" s="409" t="s">
        <v>472</v>
      </c>
      <c r="B1630" s="507" t="s">
        <v>9623</v>
      </c>
      <c r="C1630" s="507"/>
      <c r="D1630" s="423" t="s">
        <v>9624</v>
      </c>
      <c r="E1630" s="510" t="s">
        <v>9625</v>
      </c>
      <c r="F1630" s="415"/>
      <c r="G1630" s="415"/>
      <c r="H1630" s="507" t="s">
        <v>75</v>
      </c>
      <c r="I1630" s="407">
        <v>5.0</v>
      </c>
      <c r="J1630" s="508">
        <v>45946.0</v>
      </c>
      <c r="K1630" s="413" t="s">
        <v>123</v>
      </c>
      <c r="L1630" s="509" t="s">
        <v>3243</v>
      </c>
      <c r="M1630" s="450" t="s">
        <v>4984</v>
      </c>
      <c r="N1630" s="415"/>
      <c r="O1630" s="419"/>
      <c r="P1630" s="421"/>
      <c r="Q1630" s="415"/>
      <c r="R1630" s="415"/>
      <c r="S1630" s="415"/>
      <c r="T1630" s="415"/>
      <c r="U1630" s="415"/>
      <c r="V1630" s="415"/>
      <c r="W1630" s="415"/>
      <c r="X1630" s="415"/>
      <c r="Y1630" s="415"/>
      <c r="Z1630" s="415"/>
      <c r="AA1630" s="415"/>
      <c r="AB1630" s="415"/>
      <c r="AC1630" s="415"/>
      <c r="AD1630" s="415"/>
      <c r="AE1630" s="415"/>
      <c r="AF1630" s="415"/>
      <c r="AG1630" s="415"/>
      <c r="AH1630" s="415"/>
      <c r="AI1630" s="415"/>
      <c r="AJ1630" s="415"/>
      <c r="AK1630" s="415"/>
      <c r="AL1630" s="415"/>
      <c r="AM1630" s="415"/>
      <c r="AN1630" s="415"/>
    </row>
    <row r="1631" ht="21.75" customHeight="1">
      <c r="A1631" s="409" t="s">
        <v>472</v>
      </c>
      <c r="B1631" s="507" t="s">
        <v>9626</v>
      </c>
      <c r="C1631" s="507"/>
      <c r="D1631" s="423" t="s">
        <v>9627</v>
      </c>
      <c r="E1631" s="510"/>
      <c r="F1631" s="415"/>
      <c r="G1631" s="415"/>
      <c r="H1631" s="507" t="s">
        <v>75</v>
      </c>
      <c r="I1631" s="407">
        <v>5.0</v>
      </c>
      <c r="J1631" s="508">
        <v>45946.0</v>
      </c>
      <c r="K1631" s="419" t="s">
        <v>123</v>
      </c>
      <c r="L1631" s="509" t="s">
        <v>3221</v>
      </c>
      <c r="M1631" s="450" t="s">
        <v>4984</v>
      </c>
      <c r="N1631" s="415"/>
      <c r="O1631" s="419"/>
      <c r="P1631" s="421"/>
      <c r="Q1631" s="415"/>
      <c r="R1631" s="415"/>
      <c r="S1631" s="415"/>
      <c r="T1631" s="415"/>
      <c r="U1631" s="415"/>
      <c r="V1631" s="415"/>
      <c r="W1631" s="415"/>
      <c r="X1631" s="415"/>
      <c r="Y1631" s="415"/>
      <c r="Z1631" s="415"/>
      <c r="AA1631" s="415"/>
      <c r="AB1631" s="415"/>
      <c r="AC1631" s="415"/>
      <c r="AD1631" s="415"/>
      <c r="AE1631" s="415"/>
      <c r="AF1631" s="415"/>
      <c r="AG1631" s="415"/>
      <c r="AH1631" s="415"/>
      <c r="AI1631" s="415"/>
      <c r="AJ1631" s="415"/>
      <c r="AK1631" s="415"/>
      <c r="AL1631" s="415"/>
      <c r="AM1631" s="415"/>
      <c r="AN1631" s="415"/>
    </row>
    <row r="1632" ht="21.75" customHeight="1">
      <c r="A1632" s="409" t="s">
        <v>472</v>
      </c>
      <c r="B1632" s="507" t="s">
        <v>9628</v>
      </c>
      <c r="C1632" s="507"/>
      <c r="D1632" s="423" t="s">
        <v>9629</v>
      </c>
      <c r="E1632" s="510"/>
      <c r="F1632" s="415"/>
      <c r="G1632" s="415"/>
      <c r="H1632" s="507" t="s">
        <v>75</v>
      </c>
      <c r="I1632" s="407">
        <v>5.0</v>
      </c>
      <c r="J1632" s="508">
        <v>45946.0</v>
      </c>
      <c r="K1632" s="413" t="s">
        <v>123</v>
      </c>
      <c r="L1632" s="509" t="s">
        <v>9630</v>
      </c>
      <c r="M1632" s="450" t="s">
        <v>4984</v>
      </c>
      <c r="N1632" s="415"/>
      <c r="O1632" s="419"/>
      <c r="P1632" s="421"/>
      <c r="Q1632" s="415"/>
      <c r="R1632" s="415"/>
      <c r="S1632" s="415"/>
      <c r="T1632" s="415"/>
      <c r="U1632" s="415"/>
      <c r="V1632" s="415"/>
      <c r="W1632" s="415"/>
      <c r="X1632" s="415"/>
      <c r="Y1632" s="415"/>
      <c r="Z1632" s="415"/>
      <c r="AA1632" s="415"/>
      <c r="AB1632" s="415"/>
      <c r="AC1632" s="415"/>
      <c r="AD1632" s="415"/>
      <c r="AE1632" s="415"/>
      <c r="AF1632" s="415"/>
      <c r="AG1632" s="415"/>
      <c r="AH1632" s="415"/>
      <c r="AI1632" s="415"/>
      <c r="AJ1632" s="415"/>
      <c r="AK1632" s="415"/>
      <c r="AL1632" s="415"/>
      <c r="AM1632" s="415"/>
      <c r="AN1632" s="415"/>
    </row>
    <row r="1633" ht="21.75" customHeight="1">
      <c r="A1633" s="409" t="s">
        <v>472</v>
      </c>
      <c r="B1633" s="507" t="s">
        <v>9631</v>
      </c>
      <c r="C1633" s="507"/>
      <c r="D1633" s="423" t="s">
        <v>9632</v>
      </c>
      <c r="E1633" s="510"/>
      <c r="F1633" s="415"/>
      <c r="G1633" s="415"/>
      <c r="H1633" s="507" t="s">
        <v>75</v>
      </c>
      <c r="I1633" s="407">
        <v>5.0</v>
      </c>
      <c r="J1633" s="508">
        <v>45945.0</v>
      </c>
      <c r="K1633" s="413" t="s">
        <v>123</v>
      </c>
      <c r="L1633" s="509" t="s">
        <v>9633</v>
      </c>
      <c r="M1633" s="450" t="s">
        <v>4984</v>
      </c>
      <c r="N1633" s="415" t="str">
        <f t="shared" ref="N1633:N3228" si="1">B1633&amp;"@example.com"</f>
        <v>갱쥐u6u17@example.com</v>
      </c>
      <c r="O1633" s="419"/>
      <c r="P1633" s="421"/>
      <c r="Q1633" s="415"/>
      <c r="R1633" s="415"/>
      <c r="S1633" s="415"/>
      <c r="T1633" s="415"/>
      <c r="U1633" s="415"/>
      <c r="V1633" s="415"/>
      <c r="W1633" s="415"/>
      <c r="X1633" s="415"/>
      <c r="Y1633" s="415"/>
      <c r="Z1633" s="415"/>
      <c r="AA1633" s="415"/>
      <c r="AB1633" s="415"/>
      <c r="AC1633" s="415"/>
      <c r="AD1633" s="415"/>
      <c r="AE1633" s="415"/>
      <c r="AF1633" s="415"/>
      <c r="AG1633" s="415"/>
      <c r="AH1633" s="415"/>
      <c r="AI1633" s="415"/>
      <c r="AJ1633" s="415"/>
      <c r="AK1633" s="415"/>
      <c r="AL1633" s="415"/>
      <c r="AM1633" s="415"/>
      <c r="AN1633" s="415"/>
    </row>
    <row r="1634" ht="21.75" customHeight="1">
      <c r="A1634" s="409" t="s">
        <v>472</v>
      </c>
      <c r="B1634" s="507" t="s">
        <v>9634</v>
      </c>
      <c r="C1634" s="507"/>
      <c r="D1634" s="423" t="s">
        <v>9635</v>
      </c>
      <c r="E1634" s="510"/>
      <c r="F1634" s="415"/>
      <c r="G1634" s="415"/>
      <c r="H1634" s="507" t="s">
        <v>75</v>
      </c>
      <c r="I1634" s="407">
        <v>5.0</v>
      </c>
      <c r="J1634" s="508">
        <v>45945.0</v>
      </c>
      <c r="K1634" s="419" t="s">
        <v>123</v>
      </c>
      <c r="L1634" s="509" t="s">
        <v>3221</v>
      </c>
      <c r="M1634" s="450" t="s">
        <v>4984</v>
      </c>
      <c r="N1634" s="415" t="str">
        <f t="shared" si="1"/>
        <v>갱쥐QExKp@example.com</v>
      </c>
      <c r="O1634" s="419"/>
      <c r="P1634" s="421"/>
      <c r="Q1634" s="415"/>
      <c r="R1634" s="415"/>
      <c r="S1634" s="415"/>
      <c r="T1634" s="415"/>
      <c r="U1634" s="415"/>
      <c r="V1634" s="415"/>
      <c r="W1634" s="415"/>
      <c r="X1634" s="415"/>
      <c r="Y1634" s="415"/>
      <c r="Z1634" s="415"/>
      <c r="AA1634" s="415"/>
      <c r="AB1634" s="415"/>
      <c r="AC1634" s="415"/>
      <c r="AD1634" s="415"/>
      <c r="AE1634" s="415"/>
      <c r="AF1634" s="415"/>
      <c r="AG1634" s="415"/>
      <c r="AH1634" s="415"/>
      <c r="AI1634" s="415"/>
      <c r="AJ1634" s="415"/>
      <c r="AK1634" s="415"/>
      <c r="AL1634" s="415"/>
      <c r="AM1634" s="415"/>
      <c r="AN1634" s="415"/>
    </row>
    <row r="1635" ht="21.75" customHeight="1">
      <c r="A1635" s="409" t="s">
        <v>472</v>
      </c>
      <c r="B1635" s="511" t="s">
        <v>9636</v>
      </c>
      <c r="C1635" s="511"/>
      <c r="D1635" s="423" t="s">
        <v>9637</v>
      </c>
      <c r="E1635" s="510"/>
      <c r="F1635" s="415"/>
      <c r="G1635" s="415"/>
      <c r="H1635" s="507" t="s">
        <v>75</v>
      </c>
      <c r="I1635" s="407">
        <v>5.0</v>
      </c>
      <c r="J1635" s="508">
        <v>45944.0</v>
      </c>
      <c r="K1635" s="413" t="s">
        <v>123</v>
      </c>
      <c r="L1635" s="509" t="s">
        <v>3221</v>
      </c>
      <c r="M1635" s="450" t="s">
        <v>4984</v>
      </c>
      <c r="N1635" s="415" t="str">
        <f t="shared" si="1"/>
        <v>오늘도꿈꾸다@example.com</v>
      </c>
      <c r="O1635" s="419"/>
      <c r="P1635" s="421"/>
      <c r="Q1635" s="415"/>
      <c r="R1635" s="415"/>
      <c r="S1635" s="415"/>
      <c r="T1635" s="415"/>
      <c r="U1635" s="415"/>
      <c r="V1635" s="415"/>
      <c r="W1635" s="415"/>
      <c r="X1635" s="415"/>
      <c r="Y1635" s="415"/>
      <c r="Z1635" s="415"/>
      <c r="AA1635" s="415"/>
      <c r="AB1635" s="415"/>
      <c r="AC1635" s="415"/>
      <c r="AD1635" s="415"/>
      <c r="AE1635" s="415"/>
      <c r="AF1635" s="415"/>
      <c r="AG1635" s="415"/>
      <c r="AH1635" s="415"/>
      <c r="AI1635" s="415"/>
      <c r="AJ1635" s="415"/>
      <c r="AK1635" s="415"/>
      <c r="AL1635" s="415"/>
      <c r="AM1635" s="415"/>
      <c r="AN1635" s="415"/>
    </row>
    <row r="1636" ht="21.75" customHeight="1">
      <c r="A1636" s="409" t="s">
        <v>472</v>
      </c>
      <c r="B1636" s="507" t="s">
        <v>9638</v>
      </c>
      <c r="C1636" s="507"/>
      <c r="D1636" s="423" t="s">
        <v>9639</v>
      </c>
      <c r="E1636" s="510"/>
      <c r="F1636" s="415"/>
      <c r="G1636" s="415"/>
      <c r="H1636" s="507" t="s">
        <v>75</v>
      </c>
      <c r="I1636" s="407">
        <v>5.0</v>
      </c>
      <c r="J1636" s="508">
        <v>45943.0</v>
      </c>
      <c r="K1636" s="413" t="s">
        <v>123</v>
      </c>
      <c r="L1636" s="509" t="s">
        <v>9640</v>
      </c>
      <c r="M1636" s="450" t="s">
        <v>4984</v>
      </c>
      <c r="N1636" s="415" t="str">
        <f t="shared" si="1"/>
        <v>찡이34@example.com</v>
      </c>
      <c r="O1636" s="419"/>
      <c r="P1636" s="421"/>
      <c r="Q1636" s="415"/>
      <c r="R1636" s="415"/>
      <c r="S1636" s="415"/>
      <c r="T1636" s="415"/>
      <c r="U1636" s="415"/>
      <c r="V1636" s="415"/>
      <c r="W1636" s="415"/>
      <c r="X1636" s="415"/>
      <c r="Y1636" s="415"/>
      <c r="Z1636" s="415"/>
      <c r="AA1636" s="415"/>
      <c r="AB1636" s="415"/>
      <c r="AC1636" s="415"/>
      <c r="AD1636" s="415"/>
      <c r="AE1636" s="415"/>
      <c r="AF1636" s="415"/>
      <c r="AG1636" s="415"/>
      <c r="AH1636" s="415"/>
      <c r="AI1636" s="415"/>
      <c r="AJ1636" s="415"/>
      <c r="AK1636" s="415"/>
      <c r="AL1636" s="415"/>
      <c r="AM1636" s="415"/>
      <c r="AN1636" s="415"/>
    </row>
    <row r="1637" ht="21.75" customHeight="1">
      <c r="A1637" s="409" t="s">
        <v>472</v>
      </c>
      <c r="B1637" s="507" t="s">
        <v>9641</v>
      </c>
      <c r="C1637" s="507"/>
      <c r="D1637" s="423" t="s">
        <v>9642</v>
      </c>
      <c r="E1637" s="510"/>
      <c r="F1637" s="415"/>
      <c r="G1637" s="415"/>
      <c r="H1637" s="507" t="s">
        <v>75</v>
      </c>
      <c r="I1637" s="407">
        <v>5.0</v>
      </c>
      <c r="J1637" s="508">
        <v>45940.0</v>
      </c>
      <c r="K1637" s="413" t="s">
        <v>123</v>
      </c>
      <c r="L1637" s="509" t="s">
        <v>9643</v>
      </c>
      <c r="M1637" s="450" t="s">
        <v>4984</v>
      </c>
      <c r="N1637" s="415" t="str">
        <f t="shared" si="1"/>
        <v>토끼dBo73@example.com</v>
      </c>
      <c r="O1637" s="419"/>
      <c r="P1637" s="421"/>
      <c r="Q1637" s="415"/>
      <c r="R1637" s="415"/>
      <c r="S1637" s="415"/>
      <c r="T1637" s="415"/>
      <c r="U1637" s="415"/>
      <c r="V1637" s="415"/>
      <c r="W1637" s="415"/>
      <c r="X1637" s="415"/>
      <c r="Y1637" s="415"/>
      <c r="Z1637" s="415"/>
      <c r="AA1637" s="415"/>
      <c r="AB1637" s="415"/>
      <c r="AC1637" s="415"/>
      <c r="AD1637" s="415"/>
      <c r="AE1637" s="415"/>
      <c r="AF1637" s="415"/>
      <c r="AG1637" s="415"/>
      <c r="AH1637" s="415"/>
      <c r="AI1637" s="415"/>
      <c r="AJ1637" s="415"/>
      <c r="AK1637" s="415"/>
      <c r="AL1637" s="415"/>
      <c r="AM1637" s="415"/>
      <c r="AN1637" s="415"/>
    </row>
    <row r="1638" ht="21.75" customHeight="1">
      <c r="A1638" s="409" t="s">
        <v>472</v>
      </c>
      <c r="B1638" s="507" t="s">
        <v>9644</v>
      </c>
      <c r="C1638" s="507"/>
      <c r="D1638" s="423" t="s">
        <v>9645</v>
      </c>
      <c r="E1638" s="510"/>
      <c r="F1638" s="415"/>
      <c r="G1638" s="415"/>
      <c r="H1638" s="507" t="s">
        <v>75</v>
      </c>
      <c r="I1638" s="407">
        <v>5.0</v>
      </c>
      <c r="J1638" s="508">
        <v>45932.0</v>
      </c>
      <c r="K1638" s="413" t="s">
        <v>123</v>
      </c>
      <c r="L1638" s="509" t="s">
        <v>3221</v>
      </c>
      <c r="M1638" s="450" t="s">
        <v>4984</v>
      </c>
      <c r="N1638" s="415" t="str">
        <f t="shared" si="1"/>
        <v>쿼카Q8oYV@example.com</v>
      </c>
      <c r="O1638" s="419"/>
      <c r="P1638" s="421"/>
      <c r="Q1638" s="415"/>
      <c r="R1638" s="415"/>
      <c r="S1638" s="415"/>
      <c r="T1638" s="415"/>
      <c r="U1638" s="415"/>
      <c r="V1638" s="415"/>
      <c r="W1638" s="415"/>
      <c r="X1638" s="415"/>
      <c r="Y1638" s="415"/>
      <c r="Z1638" s="415"/>
      <c r="AA1638" s="415"/>
      <c r="AB1638" s="415"/>
      <c r="AC1638" s="415"/>
      <c r="AD1638" s="415"/>
      <c r="AE1638" s="415"/>
      <c r="AF1638" s="415"/>
      <c r="AG1638" s="415"/>
      <c r="AH1638" s="415"/>
      <c r="AI1638" s="415"/>
      <c r="AJ1638" s="415"/>
      <c r="AK1638" s="415"/>
      <c r="AL1638" s="415"/>
      <c r="AM1638" s="415"/>
      <c r="AN1638" s="415"/>
    </row>
    <row r="1639" ht="21.75" customHeight="1">
      <c r="A1639" s="409" t="s">
        <v>472</v>
      </c>
      <c r="B1639" s="507" t="s">
        <v>9646</v>
      </c>
      <c r="C1639" s="507"/>
      <c r="D1639" s="423" t="s">
        <v>9647</v>
      </c>
      <c r="E1639" s="510"/>
      <c r="F1639" s="415"/>
      <c r="G1639" s="415"/>
      <c r="H1639" s="507" t="s">
        <v>75</v>
      </c>
      <c r="I1639" s="407">
        <v>5.0</v>
      </c>
      <c r="J1639" s="508">
        <v>45931.0</v>
      </c>
      <c r="K1639" s="413" t="s">
        <v>123</v>
      </c>
      <c r="L1639" s="509" t="s">
        <v>3221</v>
      </c>
      <c r="M1639" s="450" t="s">
        <v>4984</v>
      </c>
      <c r="N1639" s="415" t="str">
        <f t="shared" si="1"/>
        <v>여우TpHPN@example.com</v>
      </c>
      <c r="O1639" s="419"/>
      <c r="P1639" s="421"/>
      <c r="Q1639" s="415"/>
      <c r="R1639" s="415"/>
      <c r="S1639" s="415"/>
      <c r="T1639" s="415"/>
      <c r="U1639" s="415"/>
      <c r="V1639" s="415"/>
      <c r="W1639" s="415"/>
      <c r="X1639" s="415"/>
      <c r="Y1639" s="415"/>
      <c r="Z1639" s="415"/>
      <c r="AA1639" s="415"/>
      <c r="AB1639" s="415"/>
      <c r="AC1639" s="415"/>
      <c r="AD1639" s="415"/>
      <c r="AE1639" s="415"/>
      <c r="AF1639" s="415"/>
      <c r="AG1639" s="415"/>
      <c r="AH1639" s="415"/>
      <c r="AI1639" s="415"/>
      <c r="AJ1639" s="415"/>
      <c r="AK1639" s="415"/>
      <c r="AL1639" s="415"/>
      <c r="AM1639" s="415"/>
      <c r="AN1639" s="415"/>
    </row>
    <row r="1640" ht="21.75" customHeight="1">
      <c r="A1640" s="409" t="s">
        <v>472</v>
      </c>
      <c r="B1640" s="507" t="s">
        <v>9648</v>
      </c>
      <c r="C1640" s="507"/>
      <c r="D1640" s="423" t="s">
        <v>9649</v>
      </c>
      <c r="E1640" s="510"/>
      <c r="F1640" s="415"/>
      <c r="G1640" s="415"/>
      <c r="H1640" s="507" t="s">
        <v>75</v>
      </c>
      <c r="I1640" s="407">
        <v>5.0</v>
      </c>
      <c r="J1640" s="508">
        <v>45931.0</v>
      </c>
      <c r="K1640" s="413" t="s">
        <v>123</v>
      </c>
      <c r="L1640" s="509" t="s">
        <v>9650</v>
      </c>
      <c r="M1640" s="450" t="s">
        <v>4984</v>
      </c>
      <c r="N1640" s="415" t="str">
        <f t="shared" si="1"/>
        <v>여우5NwG2@example.com</v>
      </c>
      <c r="O1640" s="419"/>
      <c r="P1640" s="421"/>
      <c r="Q1640" s="415"/>
      <c r="R1640" s="415"/>
      <c r="S1640" s="415"/>
      <c r="T1640" s="415"/>
      <c r="U1640" s="415"/>
      <c r="V1640" s="415"/>
      <c r="W1640" s="415"/>
      <c r="X1640" s="415"/>
      <c r="Y1640" s="415"/>
      <c r="Z1640" s="415"/>
      <c r="AA1640" s="415"/>
      <c r="AB1640" s="415"/>
      <c r="AC1640" s="415"/>
      <c r="AD1640" s="415"/>
      <c r="AE1640" s="415"/>
      <c r="AF1640" s="415"/>
      <c r="AG1640" s="415"/>
      <c r="AH1640" s="415"/>
      <c r="AI1640" s="415"/>
      <c r="AJ1640" s="415"/>
      <c r="AK1640" s="415"/>
      <c r="AL1640" s="415"/>
      <c r="AM1640" s="415"/>
      <c r="AN1640" s="415"/>
    </row>
    <row r="1641" ht="21.75" customHeight="1">
      <c r="A1641" s="409" t="s">
        <v>472</v>
      </c>
      <c r="B1641" s="507" t="s">
        <v>9651</v>
      </c>
      <c r="C1641" s="507"/>
      <c r="D1641" s="423" t="s">
        <v>9652</v>
      </c>
      <c r="E1641" s="510"/>
      <c r="F1641" s="415"/>
      <c r="G1641" s="415"/>
      <c r="H1641" s="507" t="s">
        <v>75</v>
      </c>
      <c r="I1641" s="407">
        <v>5.0</v>
      </c>
      <c r="J1641" s="508">
        <v>45931.0</v>
      </c>
      <c r="K1641" s="413" t="s">
        <v>123</v>
      </c>
      <c r="L1641" s="509" t="s">
        <v>9643</v>
      </c>
      <c r="M1641" s="450" t="s">
        <v>4984</v>
      </c>
      <c r="N1641" s="415" t="str">
        <f t="shared" si="1"/>
        <v>여우yOSPq@example.com</v>
      </c>
      <c r="O1641" s="419"/>
      <c r="P1641" s="421"/>
      <c r="Q1641" s="415"/>
      <c r="R1641" s="415"/>
      <c r="S1641" s="415"/>
      <c r="T1641" s="415"/>
      <c r="U1641" s="415"/>
      <c r="V1641" s="415"/>
      <c r="W1641" s="415"/>
      <c r="X1641" s="415"/>
      <c r="Y1641" s="415"/>
      <c r="Z1641" s="415"/>
      <c r="AA1641" s="415"/>
      <c r="AB1641" s="415"/>
      <c r="AC1641" s="415"/>
      <c r="AD1641" s="415"/>
      <c r="AE1641" s="415"/>
      <c r="AF1641" s="415"/>
      <c r="AG1641" s="415"/>
      <c r="AH1641" s="415"/>
      <c r="AI1641" s="415"/>
      <c r="AJ1641" s="415"/>
      <c r="AK1641" s="415"/>
      <c r="AL1641" s="415"/>
      <c r="AM1641" s="415"/>
      <c r="AN1641" s="415"/>
    </row>
    <row r="1642" ht="21.75" customHeight="1">
      <c r="A1642" s="409" t="s">
        <v>472</v>
      </c>
      <c r="B1642" s="507" t="s">
        <v>9653</v>
      </c>
      <c r="C1642" s="507"/>
      <c r="D1642" s="423" t="s">
        <v>9654</v>
      </c>
      <c r="E1642" s="510"/>
      <c r="F1642" s="415"/>
      <c r="G1642" s="415"/>
      <c r="H1642" s="507" t="s">
        <v>75</v>
      </c>
      <c r="I1642" s="407">
        <v>5.0</v>
      </c>
      <c r="J1642" s="508">
        <v>45930.0</v>
      </c>
      <c r="K1642" s="413" t="s">
        <v>123</v>
      </c>
      <c r="L1642" s="509" t="s">
        <v>3174</v>
      </c>
      <c r="M1642" s="450" t="s">
        <v>4984</v>
      </c>
      <c r="N1642" s="415" t="str">
        <f t="shared" si="1"/>
        <v>토끼HSQ7W@example.com</v>
      </c>
      <c r="O1642" s="419"/>
      <c r="P1642" s="421"/>
      <c r="Q1642" s="415"/>
      <c r="R1642" s="415"/>
      <c r="S1642" s="415"/>
      <c r="T1642" s="415"/>
      <c r="U1642" s="415"/>
      <c r="V1642" s="415"/>
      <c r="W1642" s="415"/>
      <c r="X1642" s="415"/>
      <c r="Y1642" s="415"/>
      <c r="Z1642" s="415"/>
      <c r="AA1642" s="415"/>
      <c r="AB1642" s="415"/>
      <c r="AC1642" s="415"/>
      <c r="AD1642" s="415"/>
      <c r="AE1642" s="415"/>
      <c r="AF1642" s="415"/>
      <c r="AG1642" s="415"/>
      <c r="AH1642" s="415"/>
      <c r="AI1642" s="415"/>
      <c r="AJ1642" s="415"/>
      <c r="AK1642" s="415"/>
      <c r="AL1642" s="415"/>
      <c r="AM1642" s="415"/>
      <c r="AN1642" s="415"/>
    </row>
    <row r="1643" ht="21.75" customHeight="1">
      <c r="A1643" s="409" t="s">
        <v>472</v>
      </c>
      <c r="B1643" s="507" t="s">
        <v>9655</v>
      </c>
      <c r="C1643" s="507"/>
      <c r="D1643" s="423" t="s">
        <v>9656</v>
      </c>
      <c r="E1643" s="510"/>
      <c r="F1643" s="415"/>
      <c r="G1643" s="415"/>
      <c r="H1643" s="507" t="s">
        <v>75</v>
      </c>
      <c r="I1643" s="407">
        <v>5.0</v>
      </c>
      <c r="J1643" s="508">
        <v>45929.0</v>
      </c>
      <c r="K1643" s="413" t="s">
        <v>123</v>
      </c>
      <c r="L1643" s="509" t="s">
        <v>3243</v>
      </c>
      <c r="M1643" s="450" t="s">
        <v>4984</v>
      </c>
      <c r="N1643" s="415" t="str">
        <f t="shared" si="1"/>
        <v>항이우눈@example.com</v>
      </c>
      <c r="O1643" s="419"/>
      <c r="P1643" s="421"/>
      <c r="Q1643" s="415"/>
      <c r="R1643" s="415"/>
      <c r="S1643" s="415"/>
      <c r="T1643" s="415"/>
      <c r="U1643" s="415"/>
      <c r="V1643" s="415"/>
      <c r="W1643" s="415"/>
      <c r="X1643" s="415"/>
      <c r="Y1643" s="415"/>
      <c r="Z1643" s="415"/>
      <c r="AA1643" s="415"/>
      <c r="AB1643" s="415"/>
      <c r="AC1643" s="415"/>
      <c r="AD1643" s="415"/>
      <c r="AE1643" s="415"/>
      <c r="AF1643" s="415"/>
      <c r="AG1643" s="415"/>
      <c r="AH1643" s="415"/>
      <c r="AI1643" s="415"/>
      <c r="AJ1643" s="415"/>
      <c r="AK1643" s="415"/>
      <c r="AL1643" s="415"/>
      <c r="AM1643" s="415"/>
      <c r="AN1643" s="415"/>
    </row>
    <row r="1644" ht="21.75" customHeight="1">
      <c r="A1644" s="409" t="s">
        <v>472</v>
      </c>
      <c r="B1644" s="507" t="s">
        <v>9657</v>
      </c>
      <c r="C1644" s="507"/>
      <c r="D1644" s="423" t="s">
        <v>9658</v>
      </c>
      <c r="E1644" s="510"/>
      <c r="F1644" s="415"/>
      <c r="G1644" s="415"/>
      <c r="H1644" s="507" t="s">
        <v>75</v>
      </c>
      <c r="I1644" s="407">
        <v>5.0</v>
      </c>
      <c r="J1644" s="508">
        <v>45929.0</v>
      </c>
      <c r="K1644" s="413" t="s">
        <v>123</v>
      </c>
      <c r="L1644" s="509" t="s">
        <v>9659</v>
      </c>
      <c r="M1644" s="450" t="s">
        <v>4984</v>
      </c>
      <c r="N1644" s="415" t="str">
        <f t="shared" si="1"/>
        <v>신경끄그라@example.com</v>
      </c>
      <c r="O1644" s="419"/>
      <c r="P1644" s="421"/>
      <c r="Q1644" s="415"/>
      <c r="R1644" s="415"/>
      <c r="S1644" s="415"/>
      <c r="T1644" s="415"/>
      <c r="U1644" s="415"/>
      <c r="V1644" s="415"/>
      <c r="W1644" s="415"/>
      <c r="X1644" s="415"/>
      <c r="Y1644" s="415"/>
      <c r="Z1644" s="415"/>
      <c r="AA1644" s="415"/>
      <c r="AB1644" s="415"/>
      <c r="AC1644" s="415"/>
      <c r="AD1644" s="415"/>
      <c r="AE1644" s="415"/>
      <c r="AF1644" s="415"/>
      <c r="AG1644" s="415"/>
      <c r="AH1644" s="415"/>
      <c r="AI1644" s="415"/>
      <c r="AJ1644" s="415"/>
      <c r="AK1644" s="415"/>
      <c r="AL1644" s="415"/>
      <c r="AM1644" s="415"/>
      <c r="AN1644" s="415"/>
    </row>
    <row r="1645" ht="21.75" customHeight="1">
      <c r="A1645" s="409" t="s">
        <v>472</v>
      </c>
      <c r="B1645" s="507" t="s">
        <v>9660</v>
      </c>
      <c r="C1645" s="507"/>
      <c r="D1645" s="423" t="s">
        <v>9661</v>
      </c>
      <c r="E1645" s="510"/>
      <c r="F1645" s="415"/>
      <c r="G1645" s="415"/>
      <c r="H1645" s="507" t="s">
        <v>75</v>
      </c>
      <c r="I1645" s="407">
        <v>5.0</v>
      </c>
      <c r="J1645" s="508">
        <v>45929.0</v>
      </c>
      <c r="K1645" s="413" t="s">
        <v>123</v>
      </c>
      <c r="L1645" s="509" t="s">
        <v>3805</v>
      </c>
      <c r="M1645" s="450" t="s">
        <v>4984</v>
      </c>
      <c r="N1645" s="415" t="str">
        <f t="shared" si="1"/>
        <v>여우ueDb3@example.com</v>
      </c>
      <c r="O1645" s="419"/>
      <c r="P1645" s="421"/>
      <c r="Q1645" s="415"/>
      <c r="R1645" s="415"/>
      <c r="S1645" s="415"/>
      <c r="T1645" s="415"/>
      <c r="U1645" s="415"/>
      <c r="V1645" s="415"/>
      <c r="W1645" s="415"/>
      <c r="X1645" s="415"/>
      <c r="Y1645" s="415"/>
      <c r="Z1645" s="415"/>
      <c r="AA1645" s="415"/>
      <c r="AB1645" s="415"/>
      <c r="AC1645" s="415"/>
      <c r="AD1645" s="415"/>
      <c r="AE1645" s="415"/>
      <c r="AF1645" s="415"/>
      <c r="AG1645" s="415"/>
      <c r="AH1645" s="415"/>
      <c r="AI1645" s="415"/>
      <c r="AJ1645" s="415"/>
      <c r="AK1645" s="415"/>
      <c r="AL1645" s="415"/>
      <c r="AM1645" s="415"/>
      <c r="AN1645" s="415"/>
    </row>
    <row r="1646" ht="21.75" customHeight="1">
      <c r="A1646" s="409" t="s">
        <v>472</v>
      </c>
      <c r="B1646" s="507" t="s">
        <v>9662</v>
      </c>
      <c r="C1646" s="507"/>
      <c r="D1646" s="423" t="s">
        <v>9663</v>
      </c>
      <c r="E1646" s="510"/>
      <c r="F1646" s="415"/>
      <c r="G1646" s="415"/>
      <c r="H1646" s="507" t="s">
        <v>75</v>
      </c>
      <c r="I1646" s="407">
        <v>5.0</v>
      </c>
      <c r="J1646" s="508">
        <v>45929.0</v>
      </c>
      <c r="K1646" s="413" t="s">
        <v>123</v>
      </c>
      <c r="L1646" s="509" t="s">
        <v>3221</v>
      </c>
      <c r="M1646" s="450" t="s">
        <v>4984</v>
      </c>
      <c r="N1646" s="512" t="str">
        <f t="shared" si="1"/>
        <v>여우PARw7
@example.com</v>
      </c>
      <c r="O1646" s="419"/>
      <c r="P1646" s="421"/>
      <c r="Q1646" s="415"/>
      <c r="R1646" s="415"/>
      <c r="S1646" s="415"/>
      <c r="T1646" s="415"/>
      <c r="U1646" s="415"/>
      <c r="V1646" s="415"/>
      <c r="W1646" s="415"/>
      <c r="X1646" s="415"/>
      <c r="Y1646" s="415"/>
      <c r="Z1646" s="415"/>
      <c r="AA1646" s="415"/>
      <c r="AB1646" s="415"/>
      <c r="AC1646" s="415"/>
      <c r="AD1646" s="415"/>
      <c r="AE1646" s="415"/>
      <c r="AF1646" s="415"/>
      <c r="AG1646" s="415"/>
      <c r="AH1646" s="415"/>
      <c r="AI1646" s="415"/>
      <c r="AJ1646" s="415"/>
      <c r="AK1646" s="415"/>
      <c r="AL1646" s="415"/>
      <c r="AM1646" s="415"/>
      <c r="AN1646" s="415"/>
    </row>
    <row r="1647" ht="21.75" customHeight="1">
      <c r="A1647" s="409" t="s">
        <v>472</v>
      </c>
      <c r="B1647" s="507" t="s">
        <v>9664</v>
      </c>
      <c r="C1647" s="507"/>
      <c r="D1647" s="423" t="s">
        <v>9665</v>
      </c>
      <c r="E1647" s="510"/>
      <c r="F1647" s="415"/>
      <c r="G1647" s="415"/>
      <c r="H1647" s="507" t="s">
        <v>75</v>
      </c>
      <c r="I1647" s="407">
        <v>5.0</v>
      </c>
      <c r="J1647" s="508">
        <v>45925.0</v>
      </c>
      <c r="K1647" s="413" t="s">
        <v>123</v>
      </c>
      <c r="L1647" s="509" t="s">
        <v>9666</v>
      </c>
      <c r="M1647" s="450" t="s">
        <v>4984</v>
      </c>
      <c r="N1647" s="415" t="str">
        <f t="shared" si="1"/>
        <v>비긴이게임@example.com</v>
      </c>
      <c r="O1647" s="419"/>
      <c r="P1647" s="421"/>
      <c r="Q1647" s="415"/>
      <c r="R1647" s="415"/>
      <c r="S1647" s="415"/>
      <c r="T1647" s="415"/>
      <c r="U1647" s="415"/>
      <c r="V1647" s="415"/>
      <c r="W1647" s="415"/>
      <c r="X1647" s="415"/>
      <c r="Y1647" s="415"/>
      <c r="Z1647" s="415"/>
      <c r="AA1647" s="415"/>
      <c r="AB1647" s="415"/>
      <c r="AC1647" s="415"/>
      <c r="AD1647" s="415"/>
      <c r="AE1647" s="415"/>
      <c r="AF1647" s="415"/>
      <c r="AG1647" s="415"/>
      <c r="AH1647" s="415"/>
      <c r="AI1647" s="415"/>
      <c r="AJ1647" s="415"/>
      <c r="AK1647" s="415"/>
      <c r="AL1647" s="415"/>
      <c r="AM1647" s="415"/>
      <c r="AN1647" s="415"/>
    </row>
    <row r="1648" ht="21.75" hidden="1" customHeight="1">
      <c r="A1648" s="416" t="s">
        <v>164</v>
      </c>
      <c r="B1648" s="513" t="s">
        <v>9667</v>
      </c>
      <c r="C1648" s="513"/>
      <c r="D1648" s="514" t="s">
        <v>9668</v>
      </c>
      <c r="E1648" s="514"/>
      <c r="F1648" s="515"/>
      <c r="G1648" s="516"/>
      <c r="H1648" s="515" t="s">
        <v>42</v>
      </c>
      <c r="I1648" s="517">
        <v>5.0</v>
      </c>
      <c r="J1648" s="518">
        <v>45849.0</v>
      </c>
      <c r="K1648" s="519" t="s">
        <v>36</v>
      </c>
      <c r="L1648" s="514" t="s">
        <v>2667</v>
      </c>
      <c r="M1648" s="520" t="s">
        <v>4909</v>
      </c>
      <c r="N1648" s="516" t="str">
        <f t="shared" si="1"/>
        <v>알게머시여@example.com</v>
      </c>
      <c r="O1648" s="520"/>
      <c r="P1648" s="521"/>
      <c r="Q1648" s="516"/>
      <c r="R1648" s="516"/>
      <c r="S1648" s="516"/>
      <c r="T1648" s="516"/>
      <c r="U1648" s="516"/>
      <c r="V1648" s="516"/>
      <c r="W1648" s="516"/>
      <c r="X1648" s="516"/>
      <c r="Y1648" s="516"/>
      <c r="Z1648" s="516"/>
      <c r="AA1648" s="516"/>
      <c r="AB1648" s="516"/>
      <c r="AC1648" s="516"/>
      <c r="AD1648" s="516"/>
      <c r="AE1648" s="516"/>
      <c r="AF1648" s="516"/>
      <c r="AG1648" s="516"/>
      <c r="AH1648" s="516"/>
      <c r="AI1648" s="516"/>
      <c r="AJ1648" s="516"/>
      <c r="AK1648" s="516"/>
      <c r="AL1648" s="516"/>
      <c r="AM1648" s="516"/>
      <c r="AN1648" s="516"/>
    </row>
    <row r="1649" ht="21.75" hidden="1" customHeight="1">
      <c r="A1649" s="416" t="s">
        <v>164</v>
      </c>
      <c r="B1649" s="522" t="s">
        <v>9669</v>
      </c>
      <c r="C1649" s="522"/>
      <c r="D1649" s="514" t="s">
        <v>9670</v>
      </c>
      <c r="E1649" s="514"/>
      <c r="F1649" s="516"/>
      <c r="G1649" s="516"/>
      <c r="H1649" s="515" t="s">
        <v>42</v>
      </c>
      <c r="I1649" s="517">
        <v>5.0</v>
      </c>
      <c r="J1649" s="518">
        <v>45868.0</v>
      </c>
      <c r="K1649" s="519" t="s">
        <v>36</v>
      </c>
      <c r="L1649" s="514" t="s">
        <v>9671</v>
      </c>
      <c r="M1649" s="520" t="s">
        <v>4909</v>
      </c>
      <c r="N1649" s="516" t="str">
        <f t="shared" si="1"/>
        <v>오리왁왁@example.com</v>
      </c>
      <c r="O1649" s="520"/>
      <c r="P1649" s="521"/>
      <c r="Q1649" s="516"/>
      <c r="R1649" s="516"/>
      <c r="S1649" s="516"/>
      <c r="T1649" s="516"/>
      <c r="U1649" s="516"/>
      <c r="V1649" s="516"/>
      <c r="W1649" s="516"/>
      <c r="X1649" s="516"/>
      <c r="Y1649" s="516"/>
      <c r="Z1649" s="516"/>
      <c r="AA1649" s="516"/>
      <c r="AB1649" s="516"/>
      <c r="AC1649" s="516"/>
      <c r="AD1649" s="516"/>
      <c r="AE1649" s="516"/>
      <c r="AF1649" s="516"/>
      <c r="AG1649" s="516"/>
      <c r="AH1649" s="516"/>
      <c r="AI1649" s="516"/>
      <c r="AJ1649" s="516"/>
      <c r="AK1649" s="516"/>
      <c r="AL1649" s="516"/>
      <c r="AM1649" s="516"/>
      <c r="AN1649" s="516"/>
    </row>
    <row r="1650" ht="21.75" hidden="1" customHeight="1">
      <c r="A1650" s="416" t="s">
        <v>164</v>
      </c>
      <c r="B1650" s="523" t="s">
        <v>9672</v>
      </c>
      <c r="C1650" s="523"/>
      <c r="D1650" s="514" t="s">
        <v>9673</v>
      </c>
      <c r="E1650" s="514"/>
      <c r="F1650" s="516"/>
      <c r="G1650" s="516"/>
      <c r="H1650" s="515" t="s">
        <v>42</v>
      </c>
      <c r="I1650" s="517">
        <v>5.0</v>
      </c>
      <c r="J1650" s="519" t="s">
        <v>9674</v>
      </c>
      <c r="K1650" s="519" t="s">
        <v>36</v>
      </c>
      <c r="L1650" s="514" t="s">
        <v>2749</v>
      </c>
      <c r="M1650" s="520" t="s">
        <v>4909</v>
      </c>
      <c r="N1650" s="516" t="str">
        <f t="shared" si="1"/>
        <v>쿼카RZoa2@example.com</v>
      </c>
      <c r="O1650" s="520"/>
      <c r="P1650" s="521"/>
      <c r="Q1650" s="516"/>
      <c r="R1650" s="516"/>
      <c r="S1650" s="516"/>
      <c r="T1650" s="516"/>
      <c r="U1650" s="516"/>
      <c r="V1650" s="516"/>
      <c r="W1650" s="516"/>
      <c r="X1650" s="516"/>
      <c r="Y1650" s="516"/>
      <c r="Z1650" s="516"/>
      <c r="AA1650" s="516"/>
      <c r="AB1650" s="516"/>
      <c r="AC1650" s="516"/>
      <c r="AD1650" s="516"/>
      <c r="AE1650" s="516"/>
      <c r="AF1650" s="516"/>
      <c r="AG1650" s="516"/>
      <c r="AH1650" s="516"/>
      <c r="AI1650" s="516"/>
      <c r="AJ1650" s="516"/>
      <c r="AK1650" s="516"/>
      <c r="AL1650" s="516"/>
      <c r="AM1650" s="516"/>
      <c r="AN1650" s="516"/>
    </row>
    <row r="1651" ht="21.75" hidden="1" customHeight="1">
      <c r="A1651" s="416" t="s">
        <v>164</v>
      </c>
      <c r="B1651" s="522" t="s">
        <v>9675</v>
      </c>
      <c r="C1651" s="522"/>
      <c r="D1651" s="514" t="s">
        <v>9676</v>
      </c>
      <c r="E1651" s="514"/>
      <c r="F1651" s="516"/>
      <c r="G1651" s="516"/>
      <c r="H1651" s="515" t="s">
        <v>42</v>
      </c>
      <c r="I1651" s="517">
        <v>5.0</v>
      </c>
      <c r="J1651" s="518">
        <v>45777.0</v>
      </c>
      <c r="K1651" s="519" t="s">
        <v>36</v>
      </c>
      <c r="L1651" s="514" t="s">
        <v>9677</v>
      </c>
      <c r="M1651" s="520" t="s">
        <v>4909</v>
      </c>
      <c r="N1651" s="516" t="str">
        <f t="shared" si="1"/>
        <v>파리지옥지얌@example.com</v>
      </c>
      <c r="O1651" s="520"/>
      <c r="P1651" s="521"/>
      <c r="Q1651" s="516"/>
      <c r="R1651" s="516"/>
      <c r="S1651" s="516"/>
      <c r="T1651" s="516"/>
      <c r="U1651" s="516"/>
      <c r="V1651" s="516"/>
      <c r="W1651" s="516"/>
      <c r="X1651" s="516"/>
      <c r="Y1651" s="516"/>
      <c r="Z1651" s="516"/>
      <c r="AA1651" s="516"/>
      <c r="AB1651" s="516"/>
      <c r="AC1651" s="516"/>
      <c r="AD1651" s="516"/>
      <c r="AE1651" s="516"/>
      <c r="AF1651" s="516"/>
      <c r="AG1651" s="516"/>
      <c r="AH1651" s="516"/>
      <c r="AI1651" s="516"/>
      <c r="AJ1651" s="516"/>
      <c r="AK1651" s="516"/>
      <c r="AL1651" s="516"/>
      <c r="AM1651" s="516"/>
      <c r="AN1651" s="516"/>
    </row>
    <row r="1652" ht="21.75" hidden="1" customHeight="1">
      <c r="A1652" s="416" t="s">
        <v>164</v>
      </c>
      <c r="B1652" s="524" t="s">
        <v>9678</v>
      </c>
      <c r="C1652" s="524"/>
      <c r="D1652" s="514" t="s">
        <v>9679</v>
      </c>
      <c r="E1652" s="514"/>
      <c r="F1652" s="516"/>
      <c r="G1652" s="516"/>
      <c r="H1652" s="515" t="s">
        <v>42</v>
      </c>
      <c r="I1652" s="517">
        <v>5.0</v>
      </c>
      <c r="J1652" s="518">
        <v>45839.0</v>
      </c>
      <c r="K1652" s="519" t="s">
        <v>36</v>
      </c>
      <c r="L1652" s="514" t="s">
        <v>9680</v>
      </c>
      <c r="M1652" s="520" t="s">
        <v>4909</v>
      </c>
      <c r="N1652" s="516" t="str">
        <f t="shared" si="1"/>
        <v>가을타탙@example.com</v>
      </c>
      <c r="O1652" s="520"/>
      <c r="P1652" s="521"/>
      <c r="Q1652" s="516"/>
      <c r="R1652" s="516"/>
      <c r="S1652" s="516"/>
      <c r="T1652" s="516"/>
      <c r="U1652" s="516"/>
      <c r="V1652" s="516"/>
      <c r="W1652" s="516"/>
      <c r="X1652" s="516"/>
      <c r="Y1652" s="516"/>
      <c r="Z1652" s="516"/>
      <c r="AA1652" s="516"/>
      <c r="AB1652" s="516"/>
      <c r="AC1652" s="516"/>
      <c r="AD1652" s="516"/>
      <c r="AE1652" s="516"/>
      <c r="AF1652" s="516"/>
      <c r="AG1652" s="516"/>
      <c r="AH1652" s="516"/>
      <c r="AI1652" s="516"/>
      <c r="AJ1652" s="516"/>
      <c r="AK1652" s="516"/>
      <c r="AL1652" s="516"/>
      <c r="AM1652" s="516"/>
      <c r="AN1652" s="516"/>
    </row>
    <row r="1653" ht="21.75" hidden="1" customHeight="1">
      <c r="A1653" s="416" t="s">
        <v>164</v>
      </c>
      <c r="B1653" s="515" t="s">
        <v>9681</v>
      </c>
      <c r="C1653" s="515"/>
      <c r="D1653" s="514" t="s">
        <v>9682</v>
      </c>
      <c r="E1653" s="514"/>
      <c r="F1653" s="516"/>
      <c r="G1653" s="516"/>
      <c r="H1653" s="515" t="s">
        <v>42</v>
      </c>
      <c r="I1653" s="517">
        <v>5.0</v>
      </c>
      <c r="J1653" s="518">
        <v>45807.0</v>
      </c>
      <c r="K1653" s="519" t="s">
        <v>36</v>
      </c>
      <c r="L1653" s="514" t="s">
        <v>2847</v>
      </c>
      <c r="M1653" s="520" t="s">
        <v>4909</v>
      </c>
      <c r="N1653" s="516" t="str">
        <f t="shared" si="1"/>
        <v>냥이GP1Pj@example.com</v>
      </c>
      <c r="O1653" s="520"/>
      <c r="P1653" s="521"/>
      <c r="Q1653" s="516"/>
      <c r="R1653" s="516"/>
      <c r="S1653" s="516"/>
      <c r="T1653" s="516"/>
      <c r="U1653" s="516"/>
      <c r="V1653" s="516"/>
      <c r="W1653" s="516"/>
      <c r="X1653" s="516"/>
      <c r="Y1653" s="516"/>
      <c r="Z1653" s="516"/>
      <c r="AA1653" s="516"/>
      <c r="AB1653" s="516"/>
      <c r="AC1653" s="516"/>
      <c r="AD1653" s="516"/>
      <c r="AE1653" s="516"/>
      <c r="AF1653" s="516"/>
      <c r="AG1653" s="516"/>
      <c r="AH1653" s="516"/>
      <c r="AI1653" s="516"/>
      <c r="AJ1653" s="516"/>
      <c r="AK1653" s="516"/>
      <c r="AL1653" s="516"/>
      <c r="AM1653" s="516"/>
      <c r="AN1653" s="516"/>
    </row>
    <row r="1654" ht="21.75" hidden="1" customHeight="1">
      <c r="A1654" s="416" t="s">
        <v>164</v>
      </c>
      <c r="B1654" s="513" t="s">
        <v>9683</v>
      </c>
      <c r="C1654" s="513"/>
      <c r="D1654" s="514" t="s">
        <v>9684</v>
      </c>
      <c r="E1654" s="514"/>
      <c r="F1654" s="516"/>
      <c r="G1654" s="516"/>
      <c r="H1654" s="515" t="s">
        <v>42</v>
      </c>
      <c r="I1654" s="517">
        <v>5.0</v>
      </c>
      <c r="J1654" s="518">
        <v>45855.0</v>
      </c>
      <c r="K1654" s="519" t="s">
        <v>36</v>
      </c>
      <c r="L1654" s="514" t="s">
        <v>2667</v>
      </c>
      <c r="M1654" s="520" t="s">
        <v>4909</v>
      </c>
      <c r="N1654" s="516" t="str">
        <f t="shared" si="1"/>
        <v>여우XTjPm@example.com</v>
      </c>
      <c r="O1654" s="520"/>
      <c r="P1654" s="521"/>
      <c r="Q1654" s="516"/>
      <c r="R1654" s="516"/>
      <c r="S1654" s="516"/>
      <c r="T1654" s="516"/>
      <c r="U1654" s="516"/>
      <c r="V1654" s="516"/>
      <c r="W1654" s="516"/>
      <c r="X1654" s="516"/>
      <c r="Y1654" s="516"/>
      <c r="Z1654" s="516"/>
      <c r="AA1654" s="516"/>
      <c r="AB1654" s="516"/>
      <c r="AC1654" s="516"/>
      <c r="AD1654" s="516"/>
      <c r="AE1654" s="516"/>
      <c r="AF1654" s="516"/>
      <c r="AG1654" s="516"/>
      <c r="AH1654" s="516"/>
      <c r="AI1654" s="516"/>
      <c r="AJ1654" s="516"/>
      <c r="AK1654" s="516"/>
      <c r="AL1654" s="516"/>
      <c r="AM1654" s="516"/>
      <c r="AN1654" s="516"/>
    </row>
    <row r="1655" ht="21.75" hidden="1" customHeight="1">
      <c r="A1655" s="416" t="s">
        <v>164</v>
      </c>
      <c r="B1655" s="513" t="s">
        <v>9685</v>
      </c>
      <c r="C1655" s="513"/>
      <c r="D1655" s="514" t="s">
        <v>9686</v>
      </c>
      <c r="E1655" s="514"/>
      <c r="F1655" s="516"/>
      <c r="G1655" s="516"/>
      <c r="H1655" s="515" t="s">
        <v>42</v>
      </c>
      <c r="I1655" s="517">
        <v>5.0</v>
      </c>
      <c r="J1655" s="518">
        <v>45889.0</v>
      </c>
      <c r="K1655" s="519" t="s">
        <v>36</v>
      </c>
      <c r="L1655" s="514" t="s">
        <v>2667</v>
      </c>
      <c r="M1655" s="520" t="s">
        <v>4909</v>
      </c>
      <c r="N1655" s="516" t="str">
        <f t="shared" si="1"/>
        <v>닝닝23닝닝@example.com</v>
      </c>
      <c r="O1655" s="520"/>
      <c r="P1655" s="521"/>
      <c r="Q1655" s="516"/>
      <c r="R1655" s="516"/>
      <c r="S1655" s="516"/>
      <c r="T1655" s="516"/>
      <c r="U1655" s="516"/>
      <c r="V1655" s="516"/>
      <c r="W1655" s="516"/>
      <c r="X1655" s="516"/>
      <c r="Y1655" s="516"/>
      <c r="Z1655" s="516"/>
      <c r="AA1655" s="516"/>
      <c r="AB1655" s="516"/>
      <c r="AC1655" s="516"/>
      <c r="AD1655" s="516"/>
      <c r="AE1655" s="516"/>
      <c r="AF1655" s="516"/>
      <c r="AG1655" s="516"/>
      <c r="AH1655" s="516"/>
      <c r="AI1655" s="516"/>
      <c r="AJ1655" s="516"/>
      <c r="AK1655" s="516"/>
      <c r="AL1655" s="516"/>
      <c r="AM1655" s="516"/>
      <c r="AN1655" s="516"/>
    </row>
    <row r="1656" ht="21.75" hidden="1" customHeight="1">
      <c r="A1656" s="416" t="s">
        <v>164</v>
      </c>
      <c r="B1656" s="513" t="s">
        <v>9687</v>
      </c>
      <c r="C1656" s="513"/>
      <c r="D1656" s="514" t="s">
        <v>9688</v>
      </c>
      <c r="E1656" s="514"/>
      <c r="F1656" s="516"/>
      <c r="G1656" s="516"/>
      <c r="H1656" s="515" t="s">
        <v>42</v>
      </c>
      <c r="I1656" s="517">
        <v>5.0</v>
      </c>
      <c r="J1656" s="518">
        <v>45810.0</v>
      </c>
      <c r="K1656" s="519" t="s">
        <v>36</v>
      </c>
      <c r="L1656" s="514" t="s">
        <v>2667</v>
      </c>
      <c r="M1656" s="520" t="s">
        <v>4909</v>
      </c>
      <c r="N1656" s="516" t="str">
        <f t="shared" si="1"/>
        <v>하핫kk@example.com</v>
      </c>
      <c r="O1656" s="520"/>
      <c r="P1656" s="521"/>
      <c r="Q1656" s="516"/>
      <c r="R1656" s="516"/>
      <c r="S1656" s="516"/>
      <c r="T1656" s="516"/>
      <c r="U1656" s="516"/>
      <c r="V1656" s="516"/>
      <c r="W1656" s="516"/>
      <c r="X1656" s="516"/>
      <c r="Y1656" s="516"/>
      <c r="Z1656" s="516"/>
      <c r="AA1656" s="516"/>
      <c r="AB1656" s="516"/>
      <c r="AC1656" s="516"/>
      <c r="AD1656" s="516"/>
      <c r="AE1656" s="516"/>
      <c r="AF1656" s="516"/>
      <c r="AG1656" s="516"/>
      <c r="AH1656" s="516"/>
      <c r="AI1656" s="516"/>
      <c r="AJ1656" s="516"/>
      <c r="AK1656" s="516"/>
      <c r="AL1656" s="516"/>
      <c r="AM1656" s="516"/>
      <c r="AN1656" s="516"/>
    </row>
    <row r="1657" ht="21.75" hidden="1" customHeight="1">
      <c r="A1657" s="416" t="s">
        <v>164</v>
      </c>
      <c r="B1657" s="522" t="s">
        <v>9689</v>
      </c>
      <c r="C1657" s="522"/>
      <c r="D1657" s="525" t="s">
        <v>9690</v>
      </c>
      <c r="E1657" s="525"/>
      <c r="F1657" s="526"/>
      <c r="G1657" s="526"/>
      <c r="H1657" s="515" t="s">
        <v>42</v>
      </c>
      <c r="I1657" s="517">
        <v>5.0</v>
      </c>
      <c r="J1657" s="527">
        <v>45815.0</v>
      </c>
      <c r="K1657" s="519" t="s">
        <v>36</v>
      </c>
      <c r="L1657" s="514" t="s">
        <v>2667</v>
      </c>
      <c r="M1657" s="520" t="s">
        <v>4909</v>
      </c>
      <c r="N1657" s="516" t="str">
        <f t="shared" si="1"/>
        <v>zmzm24@example.com</v>
      </c>
      <c r="O1657" s="520"/>
      <c r="P1657" s="521"/>
      <c r="Q1657" s="516"/>
      <c r="R1657" s="516"/>
      <c r="S1657" s="516"/>
      <c r="T1657" s="516"/>
      <c r="U1657" s="516"/>
      <c r="V1657" s="516"/>
      <c r="W1657" s="516"/>
      <c r="X1657" s="516"/>
      <c r="Y1657" s="516"/>
      <c r="Z1657" s="516"/>
      <c r="AA1657" s="516"/>
      <c r="AB1657" s="516"/>
      <c r="AC1657" s="516"/>
      <c r="AD1657" s="516"/>
      <c r="AE1657" s="516"/>
      <c r="AF1657" s="516"/>
      <c r="AG1657" s="516"/>
      <c r="AH1657" s="516"/>
      <c r="AI1657" s="516"/>
      <c r="AJ1657" s="516"/>
      <c r="AK1657" s="516"/>
      <c r="AL1657" s="516"/>
      <c r="AM1657" s="516"/>
      <c r="AN1657" s="516"/>
    </row>
    <row r="1658" ht="21.75" hidden="1" customHeight="1">
      <c r="A1658" s="416" t="s">
        <v>164</v>
      </c>
      <c r="B1658" s="507" t="s">
        <v>9691</v>
      </c>
      <c r="C1658" s="507"/>
      <c r="D1658" s="510" t="s">
        <v>9692</v>
      </c>
      <c r="E1658" s="510"/>
      <c r="F1658" s="429"/>
      <c r="G1658" s="429"/>
      <c r="H1658" s="528" t="s">
        <v>85</v>
      </c>
      <c r="I1658" s="529">
        <v>5.0</v>
      </c>
      <c r="J1658" s="530">
        <v>45278.0</v>
      </c>
      <c r="K1658" s="528" t="s">
        <v>131</v>
      </c>
      <c r="L1658" s="510" t="s">
        <v>5416</v>
      </c>
      <c r="M1658" s="531" t="s">
        <v>4984</v>
      </c>
      <c r="N1658" s="429" t="str">
        <f t="shared" si="1"/>
        <v>llaluv@example.com</v>
      </c>
      <c r="O1658" s="419"/>
      <c r="P1658" s="421"/>
      <c r="Q1658" s="415"/>
      <c r="R1658" s="415"/>
      <c r="S1658" s="415"/>
      <c r="T1658" s="415"/>
      <c r="U1658" s="415"/>
      <c r="V1658" s="415"/>
      <c r="W1658" s="415"/>
      <c r="X1658" s="415"/>
      <c r="Y1658" s="415"/>
      <c r="Z1658" s="415"/>
      <c r="AA1658" s="415"/>
      <c r="AB1658" s="415"/>
      <c r="AC1658" s="415"/>
      <c r="AD1658" s="415"/>
      <c r="AE1658" s="415"/>
      <c r="AF1658" s="415"/>
      <c r="AG1658" s="415"/>
      <c r="AH1658" s="415"/>
      <c r="AI1658" s="415"/>
      <c r="AJ1658" s="415"/>
      <c r="AK1658" s="415"/>
      <c r="AL1658" s="415"/>
      <c r="AM1658" s="415"/>
      <c r="AN1658" s="415"/>
    </row>
    <row r="1659" ht="21.75" hidden="1" customHeight="1">
      <c r="A1659" s="416" t="s">
        <v>164</v>
      </c>
      <c r="B1659" s="507" t="s">
        <v>9693</v>
      </c>
      <c r="C1659" s="507"/>
      <c r="D1659" s="510" t="s">
        <v>9694</v>
      </c>
      <c r="E1659" s="510"/>
      <c r="F1659" s="429"/>
      <c r="G1659" s="429"/>
      <c r="H1659" s="528" t="s">
        <v>85</v>
      </c>
      <c r="I1659" s="529">
        <v>5.0</v>
      </c>
      <c r="J1659" s="530">
        <v>45278.0</v>
      </c>
      <c r="K1659" s="528" t="s">
        <v>131</v>
      </c>
      <c r="L1659" s="510" t="s">
        <v>5416</v>
      </c>
      <c r="M1659" s="531" t="s">
        <v>4984</v>
      </c>
      <c r="N1659" s="429" t="str">
        <f t="shared" si="1"/>
        <v>쿼카o7kog@example.com</v>
      </c>
      <c r="O1659" s="419"/>
      <c r="P1659" s="421"/>
      <c r="Q1659" s="415"/>
      <c r="R1659" s="415"/>
      <c r="S1659" s="415"/>
      <c r="T1659" s="415"/>
      <c r="U1659" s="415"/>
      <c r="V1659" s="415"/>
      <c r="W1659" s="415"/>
      <c r="X1659" s="415"/>
      <c r="Y1659" s="415"/>
      <c r="Z1659" s="415"/>
      <c r="AA1659" s="415"/>
      <c r="AB1659" s="415"/>
      <c r="AC1659" s="415"/>
      <c r="AD1659" s="415"/>
      <c r="AE1659" s="415"/>
      <c r="AF1659" s="415"/>
      <c r="AG1659" s="415"/>
      <c r="AH1659" s="415"/>
      <c r="AI1659" s="415"/>
      <c r="AJ1659" s="415"/>
      <c r="AK1659" s="415"/>
      <c r="AL1659" s="415"/>
      <c r="AM1659" s="415"/>
      <c r="AN1659" s="415"/>
    </row>
    <row r="1660" ht="21.75" hidden="1" customHeight="1">
      <c r="A1660" s="416" t="s">
        <v>164</v>
      </c>
      <c r="B1660" s="507" t="s">
        <v>9695</v>
      </c>
      <c r="C1660" s="507"/>
      <c r="D1660" s="510" t="s">
        <v>9696</v>
      </c>
      <c r="E1660" s="510"/>
      <c r="F1660" s="429"/>
      <c r="G1660" s="429"/>
      <c r="H1660" s="528" t="s">
        <v>85</v>
      </c>
      <c r="I1660" s="529">
        <v>5.0</v>
      </c>
      <c r="J1660" s="530">
        <v>45278.0</v>
      </c>
      <c r="K1660" s="528" t="s">
        <v>131</v>
      </c>
      <c r="L1660" s="510" t="s">
        <v>5416</v>
      </c>
      <c r="M1660" s="531" t="s">
        <v>4984</v>
      </c>
      <c r="N1660" s="429" t="str">
        <f t="shared" si="1"/>
        <v>빤나님@example.com</v>
      </c>
      <c r="O1660" s="419"/>
      <c r="P1660" s="421"/>
      <c r="Q1660" s="415"/>
      <c r="R1660" s="415"/>
      <c r="S1660" s="415"/>
      <c r="T1660" s="415"/>
      <c r="U1660" s="415"/>
      <c r="V1660" s="415"/>
      <c r="W1660" s="415"/>
      <c r="X1660" s="415"/>
      <c r="Y1660" s="415"/>
      <c r="Z1660" s="415"/>
      <c r="AA1660" s="415"/>
      <c r="AB1660" s="415"/>
      <c r="AC1660" s="415"/>
      <c r="AD1660" s="415"/>
      <c r="AE1660" s="415"/>
      <c r="AF1660" s="415"/>
      <c r="AG1660" s="415"/>
      <c r="AH1660" s="415"/>
      <c r="AI1660" s="415"/>
      <c r="AJ1660" s="415"/>
      <c r="AK1660" s="415"/>
      <c r="AL1660" s="415"/>
      <c r="AM1660" s="415"/>
      <c r="AN1660" s="415"/>
    </row>
    <row r="1661" ht="21.75" hidden="1" customHeight="1">
      <c r="A1661" s="416" t="s">
        <v>164</v>
      </c>
      <c r="B1661" s="507" t="s">
        <v>9697</v>
      </c>
      <c r="C1661" s="507"/>
      <c r="D1661" s="510" t="s">
        <v>9698</v>
      </c>
      <c r="E1661" s="510"/>
      <c r="F1661" s="429"/>
      <c r="G1661" s="429"/>
      <c r="H1661" s="528" t="s">
        <v>85</v>
      </c>
      <c r="I1661" s="529">
        <v>5.0</v>
      </c>
      <c r="J1661" s="530">
        <v>45278.0</v>
      </c>
      <c r="K1661" s="528" t="s">
        <v>131</v>
      </c>
      <c r="L1661" s="510" t="s">
        <v>5416</v>
      </c>
      <c r="M1661" s="531" t="s">
        <v>4984</v>
      </c>
      <c r="N1661" s="429" t="str">
        <f t="shared" si="1"/>
        <v>KKiiiMM@example.com</v>
      </c>
      <c r="O1661" s="419"/>
      <c r="P1661" s="421"/>
      <c r="Q1661" s="415"/>
      <c r="R1661" s="415"/>
      <c r="S1661" s="415"/>
      <c r="T1661" s="415"/>
      <c r="U1661" s="415"/>
      <c r="V1661" s="415"/>
      <c r="W1661" s="415"/>
      <c r="X1661" s="415"/>
      <c r="Y1661" s="415"/>
      <c r="Z1661" s="415"/>
      <c r="AA1661" s="415"/>
      <c r="AB1661" s="415"/>
      <c r="AC1661" s="415"/>
      <c r="AD1661" s="415"/>
      <c r="AE1661" s="415"/>
      <c r="AF1661" s="415"/>
      <c r="AG1661" s="415"/>
      <c r="AH1661" s="415"/>
      <c r="AI1661" s="415"/>
      <c r="AJ1661" s="415"/>
      <c r="AK1661" s="415"/>
      <c r="AL1661" s="415"/>
      <c r="AM1661" s="415"/>
      <c r="AN1661" s="415"/>
    </row>
    <row r="1662" ht="21.75" hidden="1" customHeight="1">
      <c r="A1662" s="416" t="s">
        <v>164</v>
      </c>
      <c r="B1662" s="507" t="s">
        <v>9699</v>
      </c>
      <c r="C1662" s="507"/>
      <c r="D1662" s="532" t="s">
        <v>9700</v>
      </c>
      <c r="E1662" s="532"/>
      <c r="F1662" s="533"/>
      <c r="G1662" s="533"/>
      <c r="H1662" s="534" t="s">
        <v>85</v>
      </c>
      <c r="I1662" s="534">
        <v>5.0</v>
      </c>
      <c r="J1662" s="535">
        <v>45277.0</v>
      </c>
      <c r="K1662" s="534" t="s">
        <v>131</v>
      </c>
      <c r="L1662" s="532" t="s">
        <v>5416</v>
      </c>
      <c r="M1662" s="536" t="s">
        <v>4984</v>
      </c>
      <c r="N1662" s="533" t="str">
        <f t="shared" si="1"/>
        <v>갱쥐tACKP@example.com</v>
      </c>
      <c r="O1662" s="419"/>
      <c r="P1662" s="421"/>
      <c r="Q1662" s="415"/>
      <c r="R1662" s="415"/>
      <c r="S1662" s="415"/>
      <c r="T1662" s="415"/>
      <c r="U1662" s="415"/>
      <c r="V1662" s="415"/>
      <c r="W1662" s="415"/>
      <c r="X1662" s="415"/>
      <c r="Y1662" s="415"/>
      <c r="Z1662" s="415"/>
      <c r="AA1662" s="415"/>
      <c r="AB1662" s="415"/>
      <c r="AC1662" s="415"/>
      <c r="AD1662" s="415"/>
      <c r="AE1662" s="415"/>
      <c r="AF1662" s="415"/>
      <c r="AG1662" s="415"/>
      <c r="AH1662" s="415"/>
      <c r="AI1662" s="415"/>
      <c r="AJ1662" s="415"/>
      <c r="AK1662" s="415"/>
      <c r="AL1662" s="415"/>
      <c r="AM1662" s="415"/>
      <c r="AN1662" s="415"/>
    </row>
    <row r="1663" ht="21.75" hidden="1" customHeight="1">
      <c r="A1663" s="416" t="s">
        <v>164</v>
      </c>
      <c r="B1663" s="507" t="s">
        <v>9701</v>
      </c>
      <c r="C1663" s="507"/>
      <c r="D1663" s="532" t="s">
        <v>9702</v>
      </c>
      <c r="E1663" s="532"/>
      <c r="F1663" s="533"/>
      <c r="G1663" s="533"/>
      <c r="H1663" s="534" t="s">
        <v>85</v>
      </c>
      <c r="I1663" s="534">
        <v>5.0</v>
      </c>
      <c r="J1663" s="535">
        <v>45276.0</v>
      </c>
      <c r="K1663" s="534" t="s">
        <v>131</v>
      </c>
      <c r="L1663" s="532" t="s">
        <v>5416</v>
      </c>
      <c r="M1663" s="536" t="s">
        <v>4984</v>
      </c>
      <c r="N1663" s="533" t="str">
        <f t="shared" si="1"/>
        <v>냥이nP57H@example.com</v>
      </c>
      <c r="O1663" s="419"/>
      <c r="P1663" s="421"/>
      <c r="Q1663" s="415"/>
      <c r="R1663" s="415"/>
      <c r="S1663" s="415"/>
      <c r="T1663" s="415"/>
      <c r="U1663" s="415"/>
      <c r="V1663" s="415"/>
      <c r="W1663" s="415"/>
      <c r="X1663" s="415"/>
      <c r="Y1663" s="415"/>
      <c r="Z1663" s="415"/>
      <c r="AA1663" s="415"/>
      <c r="AB1663" s="415"/>
      <c r="AC1663" s="415"/>
      <c r="AD1663" s="415"/>
      <c r="AE1663" s="415"/>
      <c r="AF1663" s="415"/>
      <c r="AG1663" s="415"/>
      <c r="AH1663" s="415"/>
      <c r="AI1663" s="415"/>
      <c r="AJ1663" s="415"/>
      <c r="AK1663" s="415"/>
      <c r="AL1663" s="415"/>
      <c r="AM1663" s="415"/>
      <c r="AN1663" s="415"/>
    </row>
    <row r="1664" ht="21.75" hidden="1" customHeight="1">
      <c r="A1664" s="416" t="s">
        <v>164</v>
      </c>
      <c r="B1664" s="507" t="s">
        <v>9703</v>
      </c>
      <c r="C1664" s="507"/>
      <c r="D1664" s="510" t="s">
        <v>9704</v>
      </c>
      <c r="E1664" s="510"/>
      <c r="F1664" s="429"/>
      <c r="G1664" s="429"/>
      <c r="H1664" s="528" t="s">
        <v>85</v>
      </c>
      <c r="I1664" s="528">
        <v>5.0</v>
      </c>
      <c r="J1664" s="530">
        <v>45276.0</v>
      </c>
      <c r="K1664" s="528" t="s">
        <v>131</v>
      </c>
      <c r="L1664" s="510" t="s">
        <v>5416</v>
      </c>
      <c r="M1664" s="531" t="s">
        <v>4984</v>
      </c>
      <c r="N1664" s="429" t="str">
        <f t="shared" si="1"/>
        <v>니니니니88@example.com</v>
      </c>
      <c r="O1664" s="419"/>
      <c r="P1664" s="421"/>
      <c r="Q1664" s="415"/>
      <c r="R1664" s="415"/>
      <c r="S1664" s="415"/>
      <c r="T1664" s="415"/>
      <c r="U1664" s="415"/>
      <c r="V1664" s="415"/>
      <c r="W1664" s="415"/>
      <c r="X1664" s="415"/>
      <c r="Y1664" s="415"/>
      <c r="Z1664" s="415"/>
      <c r="AA1664" s="415"/>
      <c r="AB1664" s="415"/>
      <c r="AC1664" s="415"/>
      <c r="AD1664" s="415"/>
      <c r="AE1664" s="415"/>
      <c r="AF1664" s="415"/>
      <c r="AG1664" s="415"/>
      <c r="AH1664" s="415"/>
      <c r="AI1664" s="415"/>
      <c r="AJ1664" s="415"/>
      <c r="AK1664" s="415"/>
      <c r="AL1664" s="415"/>
      <c r="AM1664" s="415"/>
      <c r="AN1664" s="415"/>
    </row>
    <row r="1665" ht="21.75" hidden="1" customHeight="1">
      <c r="A1665" s="416" t="s">
        <v>164</v>
      </c>
      <c r="B1665" s="507" t="s">
        <v>9705</v>
      </c>
      <c r="C1665" s="507"/>
      <c r="D1665" s="510" t="s">
        <v>9706</v>
      </c>
      <c r="E1665" s="510"/>
      <c r="F1665" s="429"/>
      <c r="G1665" s="429"/>
      <c r="H1665" s="528" t="s">
        <v>85</v>
      </c>
      <c r="I1665" s="528">
        <v>5.0</v>
      </c>
      <c r="J1665" s="530">
        <v>45276.0</v>
      </c>
      <c r="K1665" s="528" t="s">
        <v>131</v>
      </c>
      <c r="L1665" s="510" t="s">
        <v>5416</v>
      </c>
      <c r="M1665" s="531" t="s">
        <v>4984</v>
      </c>
      <c r="N1665" s="429" t="str">
        <f t="shared" si="1"/>
        <v>xoxnnnn@example.com</v>
      </c>
      <c r="O1665" s="419"/>
      <c r="P1665" s="421"/>
      <c r="Q1665" s="415"/>
      <c r="R1665" s="415"/>
      <c r="S1665" s="415"/>
      <c r="T1665" s="415"/>
      <c r="U1665" s="415"/>
      <c r="V1665" s="415"/>
      <c r="W1665" s="415"/>
      <c r="X1665" s="415"/>
      <c r="Y1665" s="415"/>
      <c r="Z1665" s="415"/>
      <c r="AA1665" s="415"/>
      <c r="AB1665" s="415"/>
      <c r="AC1665" s="415"/>
      <c r="AD1665" s="415"/>
      <c r="AE1665" s="415"/>
      <c r="AF1665" s="415"/>
      <c r="AG1665" s="415"/>
      <c r="AH1665" s="415"/>
      <c r="AI1665" s="415"/>
      <c r="AJ1665" s="415"/>
      <c r="AK1665" s="415"/>
      <c r="AL1665" s="415"/>
      <c r="AM1665" s="415"/>
      <c r="AN1665" s="415"/>
    </row>
    <row r="1666" ht="21.75" hidden="1" customHeight="1">
      <c r="A1666" s="416" t="s">
        <v>164</v>
      </c>
      <c r="B1666" s="537">
        <v>63225.0</v>
      </c>
      <c r="C1666" s="537"/>
      <c r="D1666" s="510" t="s">
        <v>9707</v>
      </c>
      <c r="E1666" s="510"/>
      <c r="F1666" s="429"/>
      <c r="G1666" s="429"/>
      <c r="H1666" s="528" t="s">
        <v>85</v>
      </c>
      <c r="I1666" s="528">
        <v>5.0</v>
      </c>
      <c r="J1666" s="530">
        <v>45268.0</v>
      </c>
      <c r="K1666" s="528" t="s">
        <v>131</v>
      </c>
      <c r="L1666" s="510" t="s">
        <v>5416</v>
      </c>
      <c r="M1666" s="531" t="s">
        <v>4984</v>
      </c>
      <c r="N1666" s="429" t="str">
        <f t="shared" si="1"/>
        <v>63225@example.com</v>
      </c>
      <c r="O1666" s="419"/>
      <c r="P1666" s="421"/>
      <c r="Q1666" s="415"/>
      <c r="R1666" s="415"/>
      <c r="S1666" s="415"/>
      <c r="T1666" s="415"/>
      <c r="U1666" s="415"/>
      <c r="V1666" s="415"/>
      <c r="W1666" s="415"/>
      <c r="X1666" s="415"/>
      <c r="Y1666" s="415"/>
      <c r="Z1666" s="415"/>
      <c r="AA1666" s="415"/>
      <c r="AB1666" s="415"/>
      <c r="AC1666" s="415"/>
      <c r="AD1666" s="415"/>
      <c r="AE1666" s="415"/>
      <c r="AF1666" s="415"/>
      <c r="AG1666" s="415"/>
      <c r="AH1666" s="415"/>
      <c r="AI1666" s="415"/>
      <c r="AJ1666" s="415"/>
      <c r="AK1666" s="415"/>
      <c r="AL1666" s="415"/>
      <c r="AM1666" s="415"/>
      <c r="AN1666" s="415"/>
    </row>
    <row r="1667" ht="21.75" hidden="1" customHeight="1">
      <c r="A1667" s="416" t="s">
        <v>164</v>
      </c>
      <c r="B1667" s="537" t="s">
        <v>9708</v>
      </c>
      <c r="C1667" s="537"/>
      <c r="D1667" s="510" t="s">
        <v>9709</v>
      </c>
      <c r="E1667" s="510"/>
      <c r="F1667" s="429"/>
      <c r="G1667" s="429"/>
      <c r="H1667" s="528" t="s">
        <v>85</v>
      </c>
      <c r="I1667" s="528">
        <v>5.0</v>
      </c>
      <c r="J1667" s="530">
        <v>45276.0</v>
      </c>
      <c r="K1667" s="528" t="s">
        <v>131</v>
      </c>
      <c r="L1667" s="510" t="s">
        <v>5416</v>
      </c>
      <c r="M1667" s="531" t="s">
        <v>4984</v>
      </c>
      <c r="N1667" s="429" t="str">
        <f t="shared" si="1"/>
        <v>가가다@example.com</v>
      </c>
      <c r="O1667" s="419"/>
      <c r="P1667" s="421"/>
      <c r="Q1667" s="415"/>
      <c r="R1667" s="415"/>
      <c r="S1667" s="415"/>
      <c r="T1667" s="415"/>
      <c r="U1667" s="415"/>
      <c r="V1667" s="415"/>
      <c r="W1667" s="415"/>
      <c r="X1667" s="415"/>
      <c r="Y1667" s="415"/>
      <c r="Z1667" s="415"/>
      <c r="AA1667" s="415"/>
      <c r="AB1667" s="415"/>
      <c r="AC1667" s="415"/>
      <c r="AD1667" s="415"/>
      <c r="AE1667" s="415"/>
      <c r="AF1667" s="415"/>
      <c r="AG1667" s="415"/>
      <c r="AH1667" s="415"/>
      <c r="AI1667" s="415"/>
      <c r="AJ1667" s="415"/>
      <c r="AK1667" s="415"/>
      <c r="AL1667" s="415"/>
      <c r="AM1667" s="415"/>
      <c r="AN1667" s="415"/>
    </row>
    <row r="1668" ht="21.75" hidden="1" customHeight="1">
      <c r="A1668" s="416" t="s">
        <v>164</v>
      </c>
      <c r="B1668" s="537" t="s">
        <v>9710</v>
      </c>
      <c r="C1668" s="537"/>
      <c r="D1668" s="510" t="s">
        <v>9711</v>
      </c>
      <c r="E1668" s="510"/>
      <c r="F1668" s="429"/>
      <c r="G1668" s="429"/>
      <c r="H1668" s="528" t="s">
        <v>85</v>
      </c>
      <c r="I1668" s="528">
        <v>5.0</v>
      </c>
      <c r="J1668" s="530">
        <v>45275.0</v>
      </c>
      <c r="K1668" s="528" t="s">
        <v>131</v>
      </c>
      <c r="L1668" s="510" t="s">
        <v>5461</v>
      </c>
      <c r="M1668" s="531" t="s">
        <v>4984</v>
      </c>
      <c r="N1668" s="429" t="str">
        <f t="shared" si="1"/>
        <v>쿼카MyBiv@example.com</v>
      </c>
      <c r="O1668" s="419"/>
      <c r="P1668" s="421"/>
      <c r="Q1668" s="415"/>
      <c r="R1668" s="415"/>
      <c r="S1668" s="415"/>
      <c r="T1668" s="415"/>
      <c r="U1668" s="415"/>
      <c r="V1668" s="415"/>
      <c r="W1668" s="415"/>
      <c r="X1668" s="415"/>
      <c r="Y1668" s="415"/>
      <c r="Z1668" s="415"/>
      <c r="AA1668" s="415"/>
      <c r="AB1668" s="415"/>
      <c r="AC1668" s="415"/>
      <c r="AD1668" s="415"/>
      <c r="AE1668" s="415"/>
      <c r="AF1668" s="415"/>
      <c r="AG1668" s="415"/>
      <c r="AH1668" s="415"/>
      <c r="AI1668" s="415"/>
      <c r="AJ1668" s="415"/>
      <c r="AK1668" s="415"/>
      <c r="AL1668" s="415"/>
      <c r="AM1668" s="415"/>
      <c r="AN1668" s="415"/>
    </row>
    <row r="1669" ht="21.75" hidden="1" customHeight="1">
      <c r="A1669" s="416" t="s">
        <v>164</v>
      </c>
      <c r="B1669" s="537" t="s">
        <v>9712</v>
      </c>
      <c r="C1669" s="537"/>
      <c r="D1669" s="510" t="s">
        <v>9713</v>
      </c>
      <c r="E1669" s="510"/>
      <c r="F1669" s="429"/>
      <c r="G1669" s="429"/>
      <c r="H1669" s="528" t="s">
        <v>85</v>
      </c>
      <c r="I1669" s="528">
        <v>5.0</v>
      </c>
      <c r="J1669" s="530">
        <v>45265.0</v>
      </c>
      <c r="K1669" s="528" t="s">
        <v>131</v>
      </c>
      <c r="L1669" s="510" t="s">
        <v>5416</v>
      </c>
      <c r="M1669" s="531" t="s">
        <v>4984</v>
      </c>
      <c r="N1669" s="429" t="str">
        <f t="shared" si="1"/>
        <v>미미미미짱
@example.com</v>
      </c>
      <c r="O1669" s="419"/>
      <c r="P1669" s="421"/>
      <c r="Q1669" s="415"/>
      <c r="R1669" s="415"/>
      <c r="S1669" s="415"/>
      <c r="T1669" s="415"/>
      <c r="U1669" s="415"/>
      <c r="V1669" s="415"/>
      <c r="W1669" s="415"/>
      <c r="X1669" s="415"/>
      <c r="Y1669" s="415"/>
      <c r="Z1669" s="415"/>
      <c r="AA1669" s="415"/>
      <c r="AB1669" s="415"/>
      <c r="AC1669" s="415"/>
      <c r="AD1669" s="415"/>
      <c r="AE1669" s="415"/>
      <c r="AF1669" s="415"/>
      <c r="AG1669" s="415"/>
      <c r="AH1669" s="415"/>
      <c r="AI1669" s="415"/>
      <c r="AJ1669" s="415"/>
      <c r="AK1669" s="415"/>
      <c r="AL1669" s="415"/>
      <c r="AM1669" s="415"/>
      <c r="AN1669" s="415"/>
    </row>
    <row r="1670" ht="21.75" hidden="1" customHeight="1">
      <c r="A1670" s="416" t="s">
        <v>164</v>
      </c>
      <c r="B1670" s="537" t="s">
        <v>9714</v>
      </c>
      <c r="C1670" s="537"/>
      <c r="D1670" s="532" t="s">
        <v>9715</v>
      </c>
      <c r="E1670" s="532"/>
      <c r="F1670" s="533"/>
      <c r="G1670" s="533"/>
      <c r="H1670" s="534" t="s">
        <v>85</v>
      </c>
      <c r="I1670" s="534">
        <v>5.0</v>
      </c>
      <c r="J1670" s="535">
        <v>45265.0</v>
      </c>
      <c r="K1670" s="534" t="s">
        <v>131</v>
      </c>
      <c r="L1670" s="532" t="s">
        <v>5416</v>
      </c>
      <c r="M1670" s="536" t="s">
        <v>4984</v>
      </c>
      <c r="N1670" s="533" t="str">
        <f t="shared" si="1"/>
        <v>후루야사랑해@example.com</v>
      </c>
      <c r="O1670" s="419"/>
      <c r="P1670" s="421"/>
      <c r="Q1670" s="415"/>
      <c r="R1670" s="415"/>
      <c r="S1670" s="415"/>
      <c r="T1670" s="415"/>
      <c r="U1670" s="415"/>
      <c r="V1670" s="415"/>
      <c r="W1670" s="415"/>
      <c r="X1670" s="415"/>
      <c r="Y1670" s="415"/>
      <c r="Z1670" s="415"/>
      <c r="AA1670" s="415"/>
      <c r="AB1670" s="415"/>
      <c r="AC1670" s="415"/>
      <c r="AD1670" s="415"/>
      <c r="AE1670" s="415"/>
      <c r="AF1670" s="415"/>
      <c r="AG1670" s="415"/>
      <c r="AH1670" s="415"/>
      <c r="AI1670" s="415"/>
      <c r="AJ1670" s="415"/>
      <c r="AK1670" s="415"/>
      <c r="AL1670" s="415"/>
      <c r="AM1670" s="415"/>
      <c r="AN1670" s="415"/>
    </row>
    <row r="1671" ht="21.75" hidden="1" customHeight="1">
      <c r="A1671" s="416" t="s">
        <v>164</v>
      </c>
      <c r="B1671" s="537" t="s">
        <v>9716</v>
      </c>
      <c r="C1671" s="537"/>
      <c r="D1671" s="532" t="s">
        <v>9717</v>
      </c>
      <c r="E1671" s="532"/>
      <c r="F1671" s="533"/>
      <c r="G1671" s="533"/>
      <c r="H1671" s="534" t="s">
        <v>85</v>
      </c>
      <c r="I1671" s="534">
        <v>5.0</v>
      </c>
      <c r="J1671" s="535">
        <v>45275.0</v>
      </c>
      <c r="K1671" s="534" t="s">
        <v>131</v>
      </c>
      <c r="L1671" s="532" t="s">
        <v>5461</v>
      </c>
      <c r="M1671" s="536" t="s">
        <v>4984</v>
      </c>
      <c r="N1671" s="533" t="str">
        <f t="shared" si="1"/>
        <v>토끼ELyBW@example.com</v>
      </c>
      <c r="O1671" s="419"/>
      <c r="P1671" s="421"/>
      <c r="Q1671" s="415"/>
      <c r="R1671" s="415"/>
      <c r="S1671" s="415"/>
      <c r="T1671" s="415"/>
      <c r="U1671" s="415"/>
      <c r="V1671" s="415"/>
      <c r="W1671" s="415"/>
      <c r="X1671" s="415"/>
      <c r="Y1671" s="415"/>
      <c r="Z1671" s="415"/>
      <c r="AA1671" s="415"/>
      <c r="AB1671" s="415"/>
      <c r="AC1671" s="415"/>
      <c r="AD1671" s="415"/>
      <c r="AE1671" s="415"/>
      <c r="AF1671" s="415"/>
      <c r="AG1671" s="415"/>
      <c r="AH1671" s="415"/>
      <c r="AI1671" s="415"/>
      <c r="AJ1671" s="415"/>
      <c r="AK1671" s="415"/>
      <c r="AL1671" s="415"/>
      <c r="AM1671" s="415"/>
      <c r="AN1671" s="415"/>
    </row>
    <row r="1672" ht="21.75" hidden="1" customHeight="1">
      <c r="A1672" s="416" t="s">
        <v>164</v>
      </c>
      <c r="B1672" s="537" t="s">
        <v>9718</v>
      </c>
      <c r="C1672" s="537"/>
      <c r="D1672" s="532" t="s">
        <v>9719</v>
      </c>
      <c r="E1672" s="532"/>
      <c r="F1672" s="533"/>
      <c r="G1672" s="533"/>
      <c r="H1672" s="534" t="s">
        <v>85</v>
      </c>
      <c r="I1672" s="534">
        <v>5.0</v>
      </c>
      <c r="J1672" s="535">
        <v>45274.0</v>
      </c>
      <c r="K1672" s="534" t="s">
        <v>131</v>
      </c>
      <c r="L1672" s="532" t="s">
        <v>5416</v>
      </c>
      <c r="M1672" s="536" t="s">
        <v>4984</v>
      </c>
      <c r="N1672" s="533" t="str">
        <f t="shared" si="1"/>
        <v>토끼84Iuu@example.com</v>
      </c>
      <c r="O1672" s="419"/>
      <c r="P1672" s="421"/>
      <c r="Q1672" s="415"/>
      <c r="R1672" s="415"/>
      <c r="S1672" s="415"/>
      <c r="T1672" s="415"/>
      <c r="U1672" s="415"/>
      <c r="V1672" s="415"/>
      <c r="W1672" s="415"/>
      <c r="X1672" s="415"/>
      <c r="Y1672" s="415"/>
      <c r="Z1672" s="415"/>
      <c r="AA1672" s="415"/>
      <c r="AB1672" s="415"/>
      <c r="AC1672" s="415"/>
      <c r="AD1672" s="415"/>
      <c r="AE1672" s="415"/>
      <c r="AF1672" s="415"/>
      <c r="AG1672" s="415"/>
      <c r="AH1672" s="415"/>
      <c r="AI1672" s="415"/>
      <c r="AJ1672" s="415"/>
      <c r="AK1672" s="415"/>
      <c r="AL1672" s="415"/>
      <c r="AM1672" s="415"/>
      <c r="AN1672" s="415"/>
    </row>
    <row r="1673" ht="21.75" hidden="1" customHeight="1">
      <c r="A1673" s="416" t="s">
        <v>164</v>
      </c>
      <c r="B1673" s="537" t="s">
        <v>9720</v>
      </c>
      <c r="C1673" s="537"/>
      <c r="D1673" s="532" t="s">
        <v>9721</v>
      </c>
      <c r="E1673" s="532"/>
      <c r="F1673" s="533"/>
      <c r="G1673" s="533"/>
      <c r="H1673" s="534" t="s">
        <v>85</v>
      </c>
      <c r="I1673" s="534">
        <v>5.0</v>
      </c>
      <c r="J1673" s="535">
        <v>45260.0</v>
      </c>
      <c r="K1673" s="534" t="s">
        <v>131</v>
      </c>
      <c r="L1673" s="532" t="s">
        <v>5416</v>
      </c>
      <c r="M1673" s="536" t="s">
        <v>4984</v>
      </c>
      <c r="N1673" s="533" t="str">
        <f t="shared" si="1"/>
        <v>생갈치일호의행방불명@example.com</v>
      </c>
      <c r="O1673" s="419"/>
      <c r="P1673" s="421"/>
      <c r="Q1673" s="415"/>
      <c r="R1673" s="415"/>
      <c r="S1673" s="415"/>
      <c r="T1673" s="415"/>
      <c r="U1673" s="415"/>
      <c r="V1673" s="415"/>
      <c r="W1673" s="415"/>
      <c r="X1673" s="415"/>
      <c r="Y1673" s="415"/>
      <c r="Z1673" s="415"/>
      <c r="AA1673" s="415"/>
      <c r="AB1673" s="415"/>
      <c r="AC1673" s="415"/>
      <c r="AD1673" s="415"/>
      <c r="AE1673" s="415"/>
      <c r="AF1673" s="415"/>
      <c r="AG1673" s="415"/>
      <c r="AH1673" s="415"/>
      <c r="AI1673" s="415"/>
      <c r="AJ1673" s="415"/>
      <c r="AK1673" s="415"/>
      <c r="AL1673" s="415"/>
      <c r="AM1673" s="415"/>
      <c r="AN1673" s="415"/>
    </row>
    <row r="1674" ht="21.75" hidden="1" customHeight="1">
      <c r="A1674" s="416" t="s">
        <v>164</v>
      </c>
      <c r="B1674" s="537" t="s">
        <v>9722</v>
      </c>
      <c r="C1674" s="537"/>
      <c r="D1674" s="538" t="s">
        <v>9723</v>
      </c>
      <c r="E1674" s="538"/>
      <c r="F1674" s="533"/>
      <c r="G1674" s="533"/>
      <c r="H1674" s="534" t="s">
        <v>85</v>
      </c>
      <c r="I1674" s="534">
        <v>5.0</v>
      </c>
      <c r="J1674" s="535">
        <v>45274.0</v>
      </c>
      <c r="K1674" s="534" t="s">
        <v>131</v>
      </c>
      <c r="L1674" s="532" t="s">
        <v>5416</v>
      </c>
      <c r="M1674" s="536" t="s">
        <v>4984</v>
      </c>
      <c r="N1674" s="533" t="str">
        <f t="shared" si="1"/>
        <v>웅웅ㅡ@example.com</v>
      </c>
      <c r="O1674" s="419"/>
      <c r="P1674" s="421"/>
      <c r="Q1674" s="415"/>
      <c r="R1674" s="415"/>
      <c r="S1674" s="415"/>
      <c r="T1674" s="415"/>
      <c r="U1674" s="415"/>
      <c r="V1674" s="415"/>
      <c r="W1674" s="415"/>
      <c r="X1674" s="415"/>
      <c r="Y1674" s="415"/>
      <c r="Z1674" s="415"/>
      <c r="AA1674" s="415"/>
      <c r="AB1674" s="415"/>
      <c r="AC1674" s="415"/>
      <c r="AD1674" s="415"/>
      <c r="AE1674" s="415"/>
      <c r="AF1674" s="415"/>
      <c r="AG1674" s="415"/>
      <c r="AH1674" s="415"/>
      <c r="AI1674" s="415"/>
      <c r="AJ1674" s="415"/>
      <c r="AK1674" s="415"/>
      <c r="AL1674" s="415"/>
      <c r="AM1674" s="415"/>
      <c r="AN1674" s="415"/>
    </row>
    <row r="1675" ht="21.75" hidden="1" customHeight="1">
      <c r="A1675" s="416" t="s">
        <v>164</v>
      </c>
      <c r="B1675" s="537" t="s">
        <v>9724</v>
      </c>
      <c r="C1675" s="537"/>
      <c r="D1675" s="532" t="s">
        <v>9725</v>
      </c>
      <c r="E1675" s="532"/>
      <c r="F1675" s="533"/>
      <c r="G1675" s="533"/>
      <c r="H1675" s="534" t="s">
        <v>85</v>
      </c>
      <c r="I1675" s="534">
        <v>5.0</v>
      </c>
      <c r="J1675" s="535">
        <v>45273.0</v>
      </c>
      <c r="K1675" s="534" t="s">
        <v>131</v>
      </c>
      <c r="L1675" s="532" t="s">
        <v>9726</v>
      </c>
      <c r="M1675" s="536" t="s">
        <v>4984</v>
      </c>
      <c r="N1675" s="533" t="str">
        <f t="shared" si="1"/>
        <v>리리리15@example.com</v>
      </c>
      <c r="O1675" s="419"/>
      <c r="P1675" s="421"/>
      <c r="Q1675" s="415"/>
      <c r="R1675" s="415"/>
      <c r="S1675" s="415"/>
      <c r="T1675" s="415"/>
      <c r="U1675" s="415"/>
      <c r="V1675" s="415"/>
      <c r="W1675" s="415"/>
      <c r="X1675" s="415"/>
      <c r="Y1675" s="415"/>
      <c r="Z1675" s="415"/>
      <c r="AA1675" s="415"/>
      <c r="AB1675" s="415"/>
      <c r="AC1675" s="415"/>
      <c r="AD1675" s="415"/>
      <c r="AE1675" s="415"/>
      <c r="AF1675" s="415"/>
      <c r="AG1675" s="415"/>
      <c r="AH1675" s="415"/>
      <c r="AI1675" s="415"/>
      <c r="AJ1675" s="415"/>
      <c r="AK1675" s="415"/>
      <c r="AL1675" s="415"/>
      <c r="AM1675" s="415"/>
      <c r="AN1675" s="415"/>
    </row>
    <row r="1676" ht="21.75" hidden="1" customHeight="1">
      <c r="A1676" s="416" t="s">
        <v>164</v>
      </c>
      <c r="B1676" s="537" t="s">
        <v>9727</v>
      </c>
      <c r="C1676" s="537"/>
      <c r="D1676" s="532" t="s">
        <v>9728</v>
      </c>
      <c r="E1676" s="532"/>
      <c r="F1676" s="533"/>
      <c r="G1676" s="533"/>
      <c r="H1676" s="534" t="s">
        <v>85</v>
      </c>
      <c r="I1676" s="534">
        <v>5.0</v>
      </c>
      <c r="J1676" s="535">
        <v>45271.0</v>
      </c>
      <c r="K1676" s="534" t="s">
        <v>131</v>
      </c>
      <c r="L1676" s="532" t="s">
        <v>5416</v>
      </c>
      <c r="M1676" s="536" t="s">
        <v>4984</v>
      </c>
      <c r="N1676" s="533" t="str">
        <f t="shared" si="1"/>
        <v>불순물@example.com</v>
      </c>
      <c r="O1676" s="419"/>
      <c r="P1676" s="421"/>
      <c r="Q1676" s="415"/>
      <c r="R1676" s="415"/>
      <c r="S1676" s="415"/>
      <c r="T1676" s="415"/>
      <c r="U1676" s="415"/>
      <c r="V1676" s="415"/>
      <c r="W1676" s="415"/>
      <c r="X1676" s="415"/>
      <c r="Y1676" s="415"/>
      <c r="Z1676" s="415"/>
      <c r="AA1676" s="415"/>
      <c r="AB1676" s="415"/>
      <c r="AC1676" s="415"/>
      <c r="AD1676" s="415"/>
      <c r="AE1676" s="415"/>
      <c r="AF1676" s="415"/>
      <c r="AG1676" s="415"/>
      <c r="AH1676" s="415"/>
      <c r="AI1676" s="415"/>
      <c r="AJ1676" s="415"/>
      <c r="AK1676" s="415"/>
      <c r="AL1676" s="415"/>
      <c r="AM1676" s="415"/>
      <c r="AN1676" s="415"/>
    </row>
    <row r="1677" ht="21.75" hidden="1" customHeight="1">
      <c r="A1677" s="416" t="s">
        <v>164</v>
      </c>
      <c r="B1677" s="537" t="s">
        <v>9729</v>
      </c>
      <c r="C1677" s="537"/>
      <c r="D1677" s="532" t="s">
        <v>9730</v>
      </c>
      <c r="E1677" s="532"/>
      <c r="F1677" s="533"/>
      <c r="G1677" s="533"/>
      <c r="H1677" s="534" t="s">
        <v>85</v>
      </c>
      <c r="I1677" s="534">
        <v>5.0</v>
      </c>
      <c r="J1677" s="535">
        <v>45270.0</v>
      </c>
      <c r="K1677" s="534" t="s">
        <v>131</v>
      </c>
      <c r="L1677" s="532" t="s">
        <v>5416</v>
      </c>
      <c r="M1677" s="536" t="s">
        <v>4984</v>
      </c>
      <c r="N1677" s="533" t="str">
        <f t="shared" si="1"/>
        <v>가아나다라아@example.com</v>
      </c>
      <c r="O1677" s="419"/>
      <c r="P1677" s="421"/>
      <c r="Q1677" s="415"/>
      <c r="R1677" s="415"/>
      <c r="S1677" s="415"/>
      <c r="T1677" s="415"/>
      <c r="U1677" s="415"/>
      <c r="V1677" s="415"/>
      <c r="W1677" s="415"/>
      <c r="X1677" s="415"/>
      <c r="Y1677" s="415"/>
      <c r="Z1677" s="415"/>
      <c r="AA1677" s="415"/>
      <c r="AB1677" s="415"/>
      <c r="AC1677" s="415"/>
      <c r="AD1677" s="415"/>
      <c r="AE1677" s="415"/>
      <c r="AF1677" s="415"/>
      <c r="AG1677" s="415"/>
      <c r="AH1677" s="415"/>
      <c r="AI1677" s="415"/>
      <c r="AJ1677" s="415"/>
      <c r="AK1677" s="415"/>
      <c r="AL1677" s="415"/>
      <c r="AM1677" s="415"/>
      <c r="AN1677" s="415"/>
    </row>
    <row r="1678" ht="21.75" customHeight="1">
      <c r="A1678" s="409" t="s">
        <v>472</v>
      </c>
      <c r="B1678" s="515" t="s">
        <v>9731</v>
      </c>
      <c r="C1678" s="515"/>
      <c r="D1678" s="514" t="s">
        <v>9732</v>
      </c>
      <c r="E1678" s="510"/>
      <c r="F1678" s="516"/>
      <c r="G1678" s="516"/>
      <c r="H1678" s="515" t="s">
        <v>39</v>
      </c>
      <c r="I1678" s="519">
        <v>5.0</v>
      </c>
      <c r="J1678" s="539">
        <v>45933.0</v>
      </c>
      <c r="K1678" s="519" t="s">
        <v>36</v>
      </c>
      <c r="L1678" s="540" t="s">
        <v>9733</v>
      </c>
      <c r="M1678" s="520" t="s">
        <v>4909</v>
      </c>
      <c r="N1678" s="516" t="str">
        <f t="shared" si="1"/>
        <v>쿼카YB8aJ@example.com</v>
      </c>
      <c r="O1678" s="541"/>
      <c r="P1678" s="521"/>
      <c r="Q1678" s="516"/>
      <c r="R1678" s="516"/>
      <c r="S1678" s="516"/>
      <c r="T1678" s="516"/>
      <c r="U1678" s="516"/>
      <c r="V1678" s="516"/>
      <c r="W1678" s="516"/>
      <c r="X1678" s="516"/>
      <c r="Y1678" s="516"/>
      <c r="Z1678" s="516"/>
      <c r="AA1678" s="516"/>
      <c r="AB1678" s="516"/>
      <c r="AC1678" s="516"/>
      <c r="AD1678" s="516"/>
      <c r="AE1678" s="516"/>
      <c r="AF1678" s="516"/>
      <c r="AG1678" s="516"/>
      <c r="AH1678" s="516"/>
      <c r="AI1678" s="516"/>
      <c r="AJ1678" s="516"/>
      <c r="AK1678" s="516"/>
      <c r="AL1678" s="516"/>
      <c r="AM1678" s="516"/>
      <c r="AN1678" s="516"/>
    </row>
    <row r="1679" ht="21.75" customHeight="1">
      <c r="A1679" s="409" t="s">
        <v>472</v>
      </c>
      <c r="B1679" s="515" t="s">
        <v>9734</v>
      </c>
      <c r="C1679" s="515"/>
      <c r="D1679" s="514" t="s">
        <v>9735</v>
      </c>
      <c r="E1679" s="510"/>
      <c r="F1679" s="516"/>
      <c r="G1679" s="516"/>
      <c r="H1679" s="515" t="s">
        <v>39</v>
      </c>
      <c r="I1679" s="519">
        <v>5.0</v>
      </c>
      <c r="J1679" s="539">
        <v>45778.0</v>
      </c>
      <c r="K1679" s="519" t="s">
        <v>36</v>
      </c>
      <c r="L1679" s="540" t="s">
        <v>9736</v>
      </c>
      <c r="M1679" s="520" t="s">
        <v>4909</v>
      </c>
      <c r="N1679" s="516" t="str">
        <f t="shared" si="1"/>
        <v>영구야2@example.com</v>
      </c>
      <c r="O1679" s="520"/>
      <c r="P1679" s="521"/>
      <c r="Q1679" s="516"/>
      <c r="R1679" s="516"/>
      <c r="S1679" s="516"/>
      <c r="T1679" s="516"/>
      <c r="U1679" s="516"/>
      <c r="V1679" s="516"/>
      <c r="W1679" s="516"/>
      <c r="X1679" s="516"/>
      <c r="Y1679" s="516"/>
      <c r="Z1679" s="516"/>
      <c r="AA1679" s="516"/>
      <c r="AB1679" s="516"/>
      <c r="AC1679" s="516"/>
      <c r="AD1679" s="516"/>
      <c r="AE1679" s="516"/>
      <c r="AF1679" s="516"/>
      <c r="AG1679" s="516"/>
      <c r="AH1679" s="516"/>
      <c r="AI1679" s="516"/>
      <c r="AJ1679" s="516"/>
      <c r="AK1679" s="516"/>
      <c r="AL1679" s="516"/>
      <c r="AM1679" s="516"/>
      <c r="AN1679" s="516"/>
    </row>
    <row r="1680" ht="21.75" customHeight="1">
      <c r="A1680" s="409" t="s">
        <v>472</v>
      </c>
      <c r="B1680" s="515" t="s">
        <v>9737</v>
      </c>
      <c r="C1680" s="515"/>
      <c r="D1680" s="514" t="s">
        <v>9738</v>
      </c>
      <c r="E1680" s="510"/>
      <c r="F1680" s="516"/>
      <c r="G1680" s="516"/>
      <c r="H1680" s="515" t="s">
        <v>39</v>
      </c>
      <c r="I1680" s="519">
        <v>5.0</v>
      </c>
      <c r="J1680" s="539">
        <v>45903.0</v>
      </c>
      <c r="K1680" s="519" t="s">
        <v>36</v>
      </c>
      <c r="L1680" s="540" t="s">
        <v>2667</v>
      </c>
      <c r="M1680" s="520" t="s">
        <v>4909</v>
      </c>
      <c r="N1680" s="516" t="str">
        <f t="shared" si="1"/>
        <v>냥이YjTdF@example.com</v>
      </c>
      <c r="O1680" s="520"/>
      <c r="P1680" s="521"/>
      <c r="Q1680" s="516"/>
      <c r="R1680" s="516"/>
      <c r="S1680" s="516"/>
      <c r="T1680" s="516"/>
      <c r="U1680" s="516"/>
      <c r="V1680" s="516"/>
      <c r="W1680" s="516"/>
      <c r="X1680" s="516"/>
      <c r="Y1680" s="516"/>
      <c r="Z1680" s="516"/>
      <c r="AA1680" s="516"/>
      <c r="AB1680" s="516"/>
      <c r="AC1680" s="516"/>
      <c r="AD1680" s="516"/>
      <c r="AE1680" s="516"/>
      <c r="AF1680" s="516"/>
      <c r="AG1680" s="516"/>
      <c r="AH1680" s="516"/>
      <c r="AI1680" s="516"/>
      <c r="AJ1680" s="516"/>
      <c r="AK1680" s="516"/>
      <c r="AL1680" s="516"/>
      <c r="AM1680" s="516"/>
      <c r="AN1680" s="516"/>
    </row>
    <row r="1681" ht="21.75" customHeight="1">
      <c r="A1681" s="409" t="s">
        <v>472</v>
      </c>
      <c r="B1681" s="513" t="s">
        <v>9739</v>
      </c>
      <c r="C1681" s="513"/>
      <c r="D1681" s="514" t="s">
        <v>9740</v>
      </c>
      <c r="E1681" s="510"/>
      <c r="F1681" s="516"/>
      <c r="G1681" s="516"/>
      <c r="H1681" s="515" t="s">
        <v>39</v>
      </c>
      <c r="I1681" s="519">
        <v>5.0</v>
      </c>
      <c r="J1681" s="539">
        <v>45806.0</v>
      </c>
      <c r="K1681" s="519" t="s">
        <v>36</v>
      </c>
      <c r="L1681" s="540" t="s">
        <v>2667</v>
      </c>
      <c r="M1681" s="520" t="s">
        <v>4909</v>
      </c>
      <c r="N1681" s="516" t="str">
        <f t="shared" si="1"/>
        <v>여우vTd6K@example.com</v>
      </c>
      <c r="O1681" s="520"/>
      <c r="P1681" s="521"/>
      <c r="Q1681" s="516"/>
      <c r="R1681" s="516"/>
      <c r="S1681" s="516"/>
      <c r="T1681" s="516"/>
      <c r="U1681" s="516"/>
      <c r="V1681" s="516"/>
      <c r="W1681" s="516"/>
      <c r="X1681" s="516"/>
      <c r="Y1681" s="516"/>
      <c r="Z1681" s="516"/>
      <c r="AA1681" s="516"/>
      <c r="AB1681" s="516"/>
      <c r="AC1681" s="516"/>
      <c r="AD1681" s="516"/>
      <c r="AE1681" s="516"/>
      <c r="AF1681" s="516"/>
      <c r="AG1681" s="516"/>
      <c r="AH1681" s="516"/>
      <c r="AI1681" s="516"/>
      <c r="AJ1681" s="516"/>
      <c r="AK1681" s="516"/>
      <c r="AL1681" s="516"/>
      <c r="AM1681" s="516"/>
      <c r="AN1681" s="516"/>
    </row>
    <row r="1682" ht="21.75" customHeight="1">
      <c r="A1682" s="409" t="s">
        <v>472</v>
      </c>
      <c r="B1682" s="524" t="s">
        <v>9741</v>
      </c>
      <c r="C1682" s="524"/>
      <c r="D1682" s="514" t="s">
        <v>9742</v>
      </c>
      <c r="E1682" s="510"/>
      <c r="F1682" s="516"/>
      <c r="G1682" s="516"/>
      <c r="H1682" s="515" t="s">
        <v>39</v>
      </c>
      <c r="I1682" s="519">
        <v>5.0</v>
      </c>
      <c r="J1682" s="539">
        <v>45806.0</v>
      </c>
      <c r="K1682" s="519" t="s">
        <v>36</v>
      </c>
      <c r="L1682" s="540" t="s">
        <v>9743</v>
      </c>
      <c r="M1682" s="520" t="s">
        <v>4909</v>
      </c>
      <c r="N1682" s="516" t="str">
        <f t="shared" si="1"/>
        <v>뚜루라리롱@example.com</v>
      </c>
      <c r="O1682" s="520"/>
      <c r="P1682" s="521"/>
      <c r="Q1682" s="516"/>
      <c r="R1682" s="516"/>
      <c r="S1682" s="516"/>
      <c r="T1682" s="516"/>
      <c r="U1682" s="516"/>
      <c r="V1682" s="516"/>
      <c r="W1682" s="516"/>
      <c r="X1682" s="516"/>
      <c r="Y1682" s="516"/>
      <c r="Z1682" s="516"/>
      <c r="AA1682" s="516"/>
      <c r="AB1682" s="516"/>
      <c r="AC1682" s="516"/>
      <c r="AD1682" s="516"/>
      <c r="AE1682" s="516"/>
      <c r="AF1682" s="516"/>
      <c r="AG1682" s="516"/>
      <c r="AH1682" s="516"/>
      <c r="AI1682" s="516"/>
      <c r="AJ1682" s="516"/>
      <c r="AK1682" s="516"/>
      <c r="AL1682" s="516"/>
      <c r="AM1682" s="516"/>
      <c r="AN1682" s="516"/>
    </row>
    <row r="1683" ht="21.75" customHeight="1">
      <c r="A1683" s="409" t="s">
        <v>472</v>
      </c>
      <c r="B1683" s="513" t="s">
        <v>9744</v>
      </c>
      <c r="C1683" s="513"/>
      <c r="D1683" s="514" t="s">
        <v>9745</v>
      </c>
      <c r="E1683" s="510"/>
      <c r="F1683" s="516"/>
      <c r="G1683" s="516"/>
      <c r="H1683" s="515" t="s">
        <v>39</v>
      </c>
      <c r="I1683" s="519">
        <v>5.0</v>
      </c>
      <c r="J1683" s="539">
        <v>45929.0</v>
      </c>
      <c r="K1683" s="519" t="s">
        <v>36</v>
      </c>
      <c r="L1683" s="540" t="s">
        <v>9680</v>
      </c>
      <c r="M1683" s="520" t="s">
        <v>4909</v>
      </c>
      <c r="N1683" s="516" t="str">
        <f t="shared" si="1"/>
        <v>여우F5Utc@example.com</v>
      </c>
      <c r="O1683" s="520"/>
      <c r="P1683" s="521"/>
      <c r="Q1683" s="516"/>
      <c r="R1683" s="516"/>
      <c r="S1683" s="516"/>
      <c r="T1683" s="516"/>
      <c r="U1683" s="516"/>
      <c r="V1683" s="516"/>
      <c r="W1683" s="516"/>
      <c r="X1683" s="516"/>
      <c r="Y1683" s="516"/>
      <c r="Z1683" s="516"/>
      <c r="AA1683" s="516"/>
      <c r="AB1683" s="516"/>
      <c r="AC1683" s="516"/>
      <c r="AD1683" s="516"/>
      <c r="AE1683" s="516"/>
      <c r="AF1683" s="516"/>
      <c r="AG1683" s="516"/>
      <c r="AH1683" s="516"/>
      <c r="AI1683" s="516"/>
      <c r="AJ1683" s="516"/>
      <c r="AK1683" s="516"/>
      <c r="AL1683" s="516"/>
      <c r="AM1683" s="516"/>
      <c r="AN1683" s="516"/>
    </row>
    <row r="1684" ht="21.75" customHeight="1">
      <c r="A1684" s="409" t="s">
        <v>472</v>
      </c>
      <c r="B1684" s="542" t="s">
        <v>9746</v>
      </c>
      <c r="C1684" s="542"/>
      <c r="D1684" s="423" t="s">
        <v>9747</v>
      </c>
      <c r="E1684" s="510"/>
      <c r="F1684" s="415"/>
      <c r="G1684" s="415"/>
      <c r="H1684" s="507" t="s">
        <v>39</v>
      </c>
      <c r="I1684" s="413">
        <v>5.0</v>
      </c>
      <c r="J1684" s="543">
        <v>45856.0</v>
      </c>
      <c r="K1684" s="413" t="s">
        <v>36</v>
      </c>
      <c r="L1684" s="509" t="s">
        <v>9748</v>
      </c>
      <c r="M1684" s="419" t="s">
        <v>4909</v>
      </c>
      <c r="N1684" s="415" t="str">
        <f t="shared" si="1"/>
        <v>쿼카hPj5t@example.com</v>
      </c>
      <c r="O1684" s="419"/>
      <c r="P1684" s="421"/>
      <c r="Q1684" s="415"/>
      <c r="R1684" s="415"/>
      <c r="S1684" s="415"/>
      <c r="T1684" s="415"/>
      <c r="U1684" s="415"/>
      <c r="V1684" s="415"/>
      <c r="W1684" s="415"/>
      <c r="X1684" s="415"/>
      <c r="Y1684" s="415"/>
      <c r="Z1684" s="415"/>
      <c r="AA1684" s="415"/>
      <c r="AB1684" s="415"/>
      <c r="AC1684" s="415"/>
      <c r="AD1684" s="415"/>
      <c r="AE1684" s="415"/>
      <c r="AF1684" s="415"/>
      <c r="AG1684" s="415"/>
      <c r="AH1684" s="415"/>
      <c r="AI1684" s="415"/>
      <c r="AJ1684" s="415"/>
      <c r="AK1684" s="415"/>
      <c r="AL1684" s="415"/>
      <c r="AM1684" s="415"/>
      <c r="AN1684" s="415"/>
    </row>
    <row r="1685" ht="21.75" customHeight="1">
      <c r="A1685" s="409" t="s">
        <v>472</v>
      </c>
      <c r="B1685" s="542" t="s">
        <v>9749</v>
      </c>
      <c r="C1685" s="542"/>
      <c r="D1685" s="423" t="s">
        <v>9750</v>
      </c>
      <c r="E1685" s="510"/>
      <c r="F1685" s="415"/>
      <c r="G1685" s="415"/>
      <c r="H1685" s="507" t="s">
        <v>39</v>
      </c>
      <c r="I1685" s="413">
        <v>5.0</v>
      </c>
      <c r="J1685" s="543">
        <v>45799.0</v>
      </c>
      <c r="K1685" s="413" t="s">
        <v>36</v>
      </c>
      <c r="L1685" s="509" t="s">
        <v>9751</v>
      </c>
      <c r="M1685" s="419" t="s">
        <v>4909</v>
      </c>
      <c r="N1685" s="415" t="str">
        <f t="shared" si="1"/>
        <v>냥이9sKCV@example.com</v>
      </c>
      <c r="O1685" s="419"/>
      <c r="P1685" s="421"/>
      <c r="Q1685" s="415"/>
      <c r="R1685" s="415"/>
      <c r="S1685" s="415"/>
      <c r="T1685" s="415"/>
      <c r="U1685" s="415"/>
      <c r="V1685" s="415"/>
      <c r="W1685" s="415"/>
      <c r="X1685" s="415"/>
      <c r="Y1685" s="415"/>
      <c r="Z1685" s="415"/>
      <c r="AA1685" s="415"/>
      <c r="AB1685" s="415"/>
      <c r="AC1685" s="415"/>
      <c r="AD1685" s="415"/>
      <c r="AE1685" s="415"/>
      <c r="AF1685" s="415"/>
      <c r="AG1685" s="415"/>
      <c r="AH1685" s="415"/>
      <c r="AI1685" s="415"/>
      <c r="AJ1685" s="415"/>
      <c r="AK1685" s="415"/>
      <c r="AL1685" s="415"/>
      <c r="AM1685" s="415"/>
      <c r="AN1685" s="415"/>
    </row>
    <row r="1686" ht="21.75" customHeight="1">
      <c r="A1686" s="409" t="s">
        <v>472</v>
      </c>
      <c r="B1686" s="542" t="s">
        <v>9752</v>
      </c>
      <c r="C1686" s="542"/>
      <c r="D1686" s="423" t="s">
        <v>9753</v>
      </c>
      <c r="E1686" s="510"/>
      <c r="F1686" s="415"/>
      <c r="G1686" s="415"/>
      <c r="H1686" s="507" t="s">
        <v>39</v>
      </c>
      <c r="I1686" s="413">
        <v>5.0</v>
      </c>
      <c r="J1686" s="543">
        <v>45923.0</v>
      </c>
      <c r="K1686" s="413" t="s">
        <v>36</v>
      </c>
      <c r="L1686" s="509" t="s">
        <v>9754</v>
      </c>
      <c r="M1686" s="419" t="s">
        <v>4909</v>
      </c>
      <c r="N1686" s="415" t="str">
        <f t="shared" si="1"/>
        <v>갱쥐kZJ1J@example.com</v>
      </c>
      <c r="O1686" s="419"/>
      <c r="P1686" s="421"/>
      <c r="Q1686" s="415"/>
      <c r="R1686" s="415"/>
      <c r="S1686" s="415"/>
      <c r="T1686" s="415"/>
      <c r="U1686" s="415"/>
      <c r="V1686" s="415"/>
      <c r="W1686" s="415"/>
      <c r="X1686" s="415"/>
      <c r="Y1686" s="415"/>
      <c r="Z1686" s="415"/>
      <c r="AA1686" s="415"/>
      <c r="AB1686" s="415"/>
      <c r="AC1686" s="415"/>
      <c r="AD1686" s="415"/>
      <c r="AE1686" s="415"/>
      <c r="AF1686" s="415"/>
      <c r="AG1686" s="415"/>
      <c r="AH1686" s="415"/>
      <c r="AI1686" s="415"/>
      <c r="AJ1686" s="415"/>
      <c r="AK1686" s="415"/>
      <c r="AL1686" s="415"/>
      <c r="AM1686" s="415"/>
      <c r="AN1686" s="415"/>
    </row>
    <row r="1687" ht="21.75" customHeight="1">
      <c r="A1687" s="409" t="s">
        <v>472</v>
      </c>
      <c r="B1687" s="544" t="s">
        <v>9755</v>
      </c>
      <c r="C1687" s="544"/>
      <c r="D1687" s="514" t="s">
        <v>9756</v>
      </c>
      <c r="E1687" s="510"/>
      <c r="F1687" s="516"/>
      <c r="G1687" s="516"/>
      <c r="H1687" s="515" t="s">
        <v>39</v>
      </c>
      <c r="I1687" s="519">
        <v>5.0</v>
      </c>
      <c r="J1687" s="539">
        <v>45860.0</v>
      </c>
      <c r="K1687" s="519" t="s">
        <v>36</v>
      </c>
      <c r="L1687" s="540" t="s">
        <v>2667</v>
      </c>
      <c r="M1687" s="520" t="s">
        <v>4909</v>
      </c>
      <c r="N1687" s="516" t="str">
        <f t="shared" si="1"/>
        <v>마라라12@example.com</v>
      </c>
      <c r="O1687" s="520"/>
      <c r="P1687" s="521"/>
      <c r="Q1687" s="516"/>
      <c r="R1687" s="516"/>
      <c r="S1687" s="516"/>
      <c r="T1687" s="516"/>
      <c r="U1687" s="516"/>
      <c r="V1687" s="516"/>
      <c r="W1687" s="516"/>
      <c r="X1687" s="516"/>
      <c r="Y1687" s="516"/>
      <c r="Z1687" s="516"/>
      <c r="AA1687" s="516"/>
      <c r="AB1687" s="516"/>
      <c r="AC1687" s="516"/>
      <c r="AD1687" s="516"/>
      <c r="AE1687" s="516"/>
      <c r="AF1687" s="516"/>
      <c r="AG1687" s="516"/>
      <c r="AH1687" s="516"/>
      <c r="AI1687" s="516"/>
      <c r="AJ1687" s="516"/>
      <c r="AK1687" s="516"/>
      <c r="AL1687" s="516"/>
      <c r="AM1687" s="516"/>
      <c r="AN1687" s="516"/>
    </row>
    <row r="1688" ht="21.75" hidden="1" customHeight="1">
      <c r="A1688" s="416" t="s">
        <v>164</v>
      </c>
      <c r="B1688" s="542" t="s">
        <v>9757</v>
      </c>
      <c r="C1688" s="542"/>
      <c r="D1688" s="423" t="s">
        <v>9758</v>
      </c>
      <c r="E1688" s="423"/>
      <c r="F1688" s="415"/>
      <c r="G1688" s="415"/>
      <c r="H1688" s="423" t="s">
        <v>50</v>
      </c>
      <c r="I1688" s="413">
        <v>5.0</v>
      </c>
      <c r="J1688" s="543">
        <v>45793.0</v>
      </c>
      <c r="K1688" s="413" t="s">
        <v>36</v>
      </c>
      <c r="L1688" s="423" t="s">
        <v>9759</v>
      </c>
      <c r="M1688" s="419" t="s">
        <v>4909</v>
      </c>
      <c r="N1688" s="415" t="str">
        <f t="shared" si="1"/>
        <v>갱쥐aid1n@example.com</v>
      </c>
      <c r="O1688" s="419"/>
      <c r="P1688" s="421"/>
      <c r="Q1688" s="415"/>
      <c r="R1688" s="415"/>
      <c r="S1688" s="415"/>
      <c r="T1688" s="415"/>
      <c r="U1688" s="415"/>
      <c r="V1688" s="415"/>
      <c r="W1688" s="415"/>
      <c r="X1688" s="415"/>
      <c r="Y1688" s="415"/>
      <c r="Z1688" s="415"/>
      <c r="AA1688" s="415"/>
      <c r="AB1688" s="415"/>
      <c r="AC1688" s="415"/>
      <c r="AD1688" s="415"/>
      <c r="AE1688" s="415"/>
      <c r="AF1688" s="415"/>
      <c r="AG1688" s="415"/>
      <c r="AH1688" s="415"/>
      <c r="AI1688" s="415"/>
      <c r="AJ1688" s="415"/>
      <c r="AK1688" s="415"/>
      <c r="AL1688" s="415"/>
      <c r="AM1688" s="415"/>
      <c r="AN1688" s="415"/>
    </row>
    <row r="1689" ht="21.75" hidden="1" customHeight="1">
      <c r="A1689" s="416" t="s">
        <v>164</v>
      </c>
      <c r="B1689" s="507">
        <v>9199.0</v>
      </c>
      <c r="C1689" s="507"/>
      <c r="D1689" s="423" t="s">
        <v>9760</v>
      </c>
      <c r="E1689" s="423"/>
      <c r="F1689" s="415"/>
      <c r="G1689" s="415"/>
      <c r="H1689" s="423" t="s">
        <v>50</v>
      </c>
      <c r="I1689" s="413">
        <v>5.0</v>
      </c>
      <c r="J1689" s="543">
        <v>45768.0</v>
      </c>
      <c r="K1689" s="413" t="s">
        <v>36</v>
      </c>
      <c r="L1689" s="423" t="s">
        <v>9761</v>
      </c>
      <c r="M1689" s="419" t="s">
        <v>4909</v>
      </c>
      <c r="N1689" s="415" t="str">
        <f t="shared" si="1"/>
        <v>9199@example.com</v>
      </c>
      <c r="O1689" s="419"/>
      <c r="P1689" s="421"/>
      <c r="Q1689" s="415"/>
      <c r="R1689" s="415"/>
      <c r="S1689" s="415"/>
      <c r="T1689" s="415"/>
      <c r="U1689" s="415"/>
      <c r="V1689" s="415"/>
      <c r="W1689" s="415"/>
      <c r="X1689" s="415"/>
      <c r="Y1689" s="415"/>
      <c r="Z1689" s="415"/>
      <c r="AA1689" s="415"/>
      <c r="AB1689" s="415"/>
      <c r="AC1689" s="415"/>
      <c r="AD1689" s="415"/>
      <c r="AE1689" s="415"/>
      <c r="AF1689" s="415"/>
      <c r="AG1689" s="415"/>
      <c r="AH1689" s="415"/>
      <c r="AI1689" s="415"/>
      <c r="AJ1689" s="415"/>
      <c r="AK1689" s="415"/>
      <c r="AL1689" s="415"/>
      <c r="AM1689" s="415"/>
      <c r="AN1689" s="415"/>
    </row>
    <row r="1690" ht="21.75" hidden="1" customHeight="1">
      <c r="A1690" s="416" t="s">
        <v>164</v>
      </c>
      <c r="B1690" s="507" t="s">
        <v>9762</v>
      </c>
      <c r="C1690" s="507"/>
      <c r="D1690" s="423" t="s">
        <v>9763</v>
      </c>
      <c r="E1690" s="423"/>
      <c r="F1690" s="415"/>
      <c r="G1690" s="415"/>
      <c r="H1690" s="423" t="s">
        <v>50</v>
      </c>
      <c r="I1690" s="413">
        <v>5.0</v>
      </c>
      <c r="J1690" s="543">
        <v>45500.0</v>
      </c>
      <c r="K1690" s="413" t="s">
        <v>36</v>
      </c>
      <c r="L1690" s="423" t="s">
        <v>2875</v>
      </c>
      <c r="M1690" s="419" t="s">
        <v>4909</v>
      </c>
      <c r="N1690" s="415" t="str">
        <f t="shared" si="1"/>
        <v>갱쥐iLs4n
@example.com</v>
      </c>
      <c r="O1690" s="419"/>
      <c r="P1690" s="421"/>
      <c r="Q1690" s="415"/>
      <c r="R1690" s="415"/>
      <c r="S1690" s="415"/>
      <c r="T1690" s="415"/>
      <c r="U1690" s="415"/>
      <c r="V1690" s="415"/>
      <c r="W1690" s="415"/>
      <c r="X1690" s="415"/>
      <c r="Y1690" s="415"/>
      <c r="Z1690" s="415"/>
      <c r="AA1690" s="415"/>
      <c r="AB1690" s="415"/>
      <c r="AC1690" s="415"/>
      <c r="AD1690" s="415"/>
      <c r="AE1690" s="415"/>
      <c r="AF1690" s="415"/>
      <c r="AG1690" s="415"/>
      <c r="AH1690" s="415"/>
      <c r="AI1690" s="415"/>
      <c r="AJ1690" s="415"/>
      <c r="AK1690" s="415"/>
      <c r="AL1690" s="415"/>
      <c r="AM1690" s="415"/>
      <c r="AN1690" s="415"/>
    </row>
    <row r="1691" ht="21.75" hidden="1" customHeight="1">
      <c r="A1691" s="416" t="s">
        <v>164</v>
      </c>
      <c r="B1691" s="507" t="s">
        <v>9764</v>
      </c>
      <c r="C1691" s="507"/>
      <c r="D1691" s="423" t="s">
        <v>9765</v>
      </c>
      <c r="E1691" s="423"/>
      <c r="F1691" s="415"/>
      <c r="G1691" s="415"/>
      <c r="H1691" s="423" t="s">
        <v>50</v>
      </c>
      <c r="I1691" s="413">
        <v>5.0</v>
      </c>
      <c r="J1691" s="543">
        <v>45660.0</v>
      </c>
      <c r="K1691" s="413" t="s">
        <v>36</v>
      </c>
      <c r="L1691" s="423" t="s">
        <v>9766</v>
      </c>
      <c r="M1691" s="419" t="s">
        <v>4909</v>
      </c>
      <c r="N1691" s="415" t="str">
        <f t="shared" si="1"/>
        <v>갱쥐JASAl
@example.com</v>
      </c>
      <c r="O1691" s="419"/>
      <c r="P1691" s="421"/>
      <c r="Q1691" s="415"/>
      <c r="R1691" s="415"/>
      <c r="S1691" s="415"/>
      <c r="T1691" s="415"/>
      <c r="U1691" s="415"/>
      <c r="V1691" s="415"/>
      <c r="W1691" s="415"/>
      <c r="X1691" s="415"/>
      <c r="Y1691" s="415"/>
      <c r="Z1691" s="415"/>
      <c r="AA1691" s="415"/>
      <c r="AB1691" s="415"/>
      <c r="AC1691" s="415"/>
      <c r="AD1691" s="415"/>
      <c r="AE1691" s="415"/>
      <c r="AF1691" s="415"/>
      <c r="AG1691" s="415"/>
      <c r="AH1691" s="415"/>
      <c r="AI1691" s="415"/>
      <c r="AJ1691" s="415"/>
      <c r="AK1691" s="415"/>
      <c r="AL1691" s="415"/>
      <c r="AM1691" s="415"/>
      <c r="AN1691" s="415"/>
    </row>
    <row r="1692" ht="21.75" hidden="1" customHeight="1">
      <c r="A1692" s="416" t="s">
        <v>164</v>
      </c>
      <c r="B1692" s="515" t="s">
        <v>9767</v>
      </c>
      <c r="C1692" s="515"/>
      <c r="D1692" s="514" t="s">
        <v>9768</v>
      </c>
      <c r="E1692" s="514"/>
      <c r="F1692" s="516"/>
      <c r="G1692" s="516"/>
      <c r="H1692" s="514" t="s">
        <v>50</v>
      </c>
      <c r="I1692" s="519">
        <v>5.0</v>
      </c>
      <c r="J1692" s="539">
        <v>45473.0</v>
      </c>
      <c r="K1692" s="519" t="s">
        <v>36</v>
      </c>
      <c r="L1692" s="514" t="s">
        <v>2667</v>
      </c>
      <c r="M1692" s="520" t="s">
        <v>4909</v>
      </c>
      <c r="N1692" s="516" t="str">
        <f t="shared" si="1"/>
        <v>냥이Bhm1o@example.com</v>
      </c>
      <c r="O1692" s="520"/>
      <c r="P1692" s="521"/>
      <c r="Q1692" s="516"/>
      <c r="R1692" s="516"/>
      <c r="S1692" s="516"/>
      <c r="T1692" s="516"/>
      <c r="U1692" s="516"/>
      <c r="V1692" s="516"/>
      <c r="W1692" s="516"/>
      <c r="X1692" s="516"/>
      <c r="Y1692" s="516"/>
      <c r="Z1692" s="516"/>
      <c r="AA1692" s="516"/>
      <c r="AB1692" s="516"/>
      <c r="AC1692" s="516"/>
      <c r="AD1692" s="516"/>
      <c r="AE1692" s="516"/>
      <c r="AF1692" s="516"/>
      <c r="AG1692" s="516"/>
      <c r="AH1692" s="516"/>
      <c r="AI1692" s="516"/>
      <c r="AJ1692" s="516"/>
      <c r="AK1692" s="516"/>
      <c r="AL1692" s="516"/>
      <c r="AM1692" s="516"/>
      <c r="AN1692" s="516"/>
    </row>
    <row r="1693" ht="21.75" hidden="1" customHeight="1">
      <c r="A1693" s="416" t="s">
        <v>164</v>
      </c>
      <c r="B1693" s="507" t="s">
        <v>9769</v>
      </c>
      <c r="C1693" s="507"/>
      <c r="D1693" s="423" t="s">
        <v>9770</v>
      </c>
      <c r="E1693" s="423"/>
      <c r="F1693" s="415"/>
      <c r="G1693" s="415"/>
      <c r="H1693" s="423" t="s">
        <v>50</v>
      </c>
      <c r="I1693" s="413">
        <v>5.0</v>
      </c>
      <c r="J1693" s="543">
        <v>45486.0</v>
      </c>
      <c r="K1693" s="413" t="s">
        <v>36</v>
      </c>
      <c r="L1693" s="423" t="s">
        <v>2875</v>
      </c>
      <c r="M1693" s="419" t="s">
        <v>4909</v>
      </c>
      <c r="N1693" s="415" t="str">
        <f t="shared" si="1"/>
        <v>jeeee7@example.com</v>
      </c>
      <c r="O1693" s="419"/>
      <c r="P1693" s="421"/>
      <c r="Q1693" s="415"/>
      <c r="R1693" s="415"/>
      <c r="S1693" s="415"/>
      <c r="T1693" s="415"/>
      <c r="U1693" s="415"/>
      <c r="V1693" s="415"/>
      <c r="W1693" s="415"/>
      <c r="X1693" s="415"/>
      <c r="Y1693" s="415"/>
      <c r="Z1693" s="415"/>
      <c r="AA1693" s="415"/>
      <c r="AB1693" s="415"/>
      <c r="AC1693" s="415"/>
      <c r="AD1693" s="415"/>
      <c r="AE1693" s="415"/>
      <c r="AF1693" s="415"/>
      <c r="AG1693" s="415"/>
      <c r="AH1693" s="415"/>
      <c r="AI1693" s="415"/>
      <c r="AJ1693" s="415"/>
      <c r="AK1693" s="415"/>
      <c r="AL1693" s="415"/>
      <c r="AM1693" s="415"/>
      <c r="AN1693" s="415"/>
    </row>
    <row r="1694" ht="21.75" hidden="1" customHeight="1">
      <c r="A1694" s="416" t="s">
        <v>164</v>
      </c>
      <c r="B1694" s="507" t="s">
        <v>9771</v>
      </c>
      <c r="C1694" s="507"/>
      <c r="D1694" s="423" t="s">
        <v>9772</v>
      </c>
      <c r="E1694" s="423"/>
      <c r="F1694" s="415"/>
      <c r="G1694" s="415"/>
      <c r="H1694" s="423" t="s">
        <v>50</v>
      </c>
      <c r="I1694" s="413">
        <v>5.0</v>
      </c>
      <c r="J1694" s="543">
        <v>45482.0</v>
      </c>
      <c r="K1694" s="413" t="s">
        <v>36</v>
      </c>
      <c r="L1694" s="423" t="s">
        <v>3019</v>
      </c>
      <c r="M1694" s="419" t="s">
        <v>4909</v>
      </c>
      <c r="N1694" s="415" t="str">
        <f t="shared" si="1"/>
        <v>오구귀여워@example.com</v>
      </c>
      <c r="O1694" s="419"/>
      <c r="P1694" s="421"/>
      <c r="Q1694" s="415"/>
      <c r="R1694" s="415"/>
      <c r="S1694" s="415"/>
      <c r="T1694" s="415"/>
      <c r="U1694" s="415"/>
      <c r="V1694" s="415"/>
      <c r="W1694" s="415"/>
      <c r="X1694" s="415"/>
      <c r="Y1694" s="415"/>
      <c r="Z1694" s="415"/>
      <c r="AA1694" s="415"/>
      <c r="AB1694" s="415"/>
      <c r="AC1694" s="415"/>
      <c r="AD1694" s="415"/>
      <c r="AE1694" s="415"/>
      <c r="AF1694" s="415"/>
      <c r="AG1694" s="415"/>
      <c r="AH1694" s="415"/>
      <c r="AI1694" s="415"/>
      <c r="AJ1694" s="415"/>
      <c r="AK1694" s="415"/>
      <c r="AL1694" s="415"/>
      <c r="AM1694" s="415"/>
      <c r="AN1694" s="415"/>
    </row>
    <row r="1695" ht="21.75" hidden="1" customHeight="1">
      <c r="A1695" s="416" t="s">
        <v>164</v>
      </c>
      <c r="B1695" s="507" t="s">
        <v>9773</v>
      </c>
      <c r="C1695" s="507"/>
      <c r="D1695" s="423" t="s">
        <v>9774</v>
      </c>
      <c r="E1695" s="423"/>
      <c r="F1695" s="415"/>
      <c r="G1695" s="415"/>
      <c r="H1695" s="423" t="s">
        <v>50</v>
      </c>
      <c r="I1695" s="413">
        <v>5.0</v>
      </c>
      <c r="J1695" s="543">
        <v>45492.0</v>
      </c>
      <c r="K1695" s="413" t="s">
        <v>36</v>
      </c>
      <c r="L1695" s="423" t="s">
        <v>9775</v>
      </c>
      <c r="M1695" s="419" t="s">
        <v>4909</v>
      </c>
      <c r="N1695" s="415" t="str">
        <f t="shared" si="1"/>
        <v>쁘띠1234
@example.com</v>
      </c>
      <c r="O1695" s="419"/>
      <c r="P1695" s="421"/>
      <c r="Q1695" s="415"/>
      <c r="R1695" s="415"/>
      <c r="S1695" s="415"/>
      <c r="T1695" s="415"/>
      <c r="U1695" s="415"/>
      <c r="V1695" s="415"/>
      <c r="W1695" s="415"/>
      <c r="X1695" s="415"/>
      <c r="Y1695" s="415"/>
      <c r="Z1695" s="415"/>
      <c r="AA1695" s="415"/>
      <c r="AB1695" s="415"/>
      <c r="AC1695" s="415"/>
      <c r="AD1695" s="415"/>
      <c r="AE1695" s="415"/>
      <c r="AF1695" s="415"/>
      <c r="AG1695" s="415"/>
      <c r="AH1695" s="415"/>
      <c r="AI1695" s="415"/>
      <c r="AJ1695" s="415"/>
      <c r="AK1695" s="415"/>
      <c r="AL1695" s="415"/>
      <c r="AM1695" s="415"/>
      <c r="AN1695" s="415"/>
    </row>
    <row r="1696" ht="21.75" hidden="1" customHeight="1">
      <c r="A1696" s="416" t="s">
        <v>164</v>
      </c>
      <c r="B1696" s="507" t="s">
        <v>9776</v>
      </c>
      <c r="C1696" s="507"/>
      <c r="D1696" s="423" t="s">
        <v>9777</v>
      </c>
      <c r="E1696" s="423"/>
      <c r="F1696" s="415"/>
      <c r="G1696" s="415"/>
      <c r="H1696" s="423" t="s">
        <v>50</v>
      </c>
      <c r="I1696" s="413">
        <v>5.0</v>
      </c>
      <c r="J1696" s="543">
        <v>45391.0</v>
      </c>
      <c r="K1696" s="413" t="s">
        <v>36</v>
      </c>
      <c r="L1696" s="423" t="s">
        <v>9778</v>
      </c>
      <c r="M1696" s="419" t="s">
        <v>4909</v>
      </c>
      <c r="N1696" s="415" t="str">
        <f t="shared" si="1"/>
        <v>울라울라울랄하@example.com</v>
      </c>
      <c r="O1696" s="419"/>
      <c r="P1696" s="421"/>
      <c r="Q1696" s="415"/>
      <c r="R1696" s="415"/>
      <c r="S1696" s="415"/>
      <c r="T1696" s="415"/>
      <c r="U1696" s="415"/>
      <c r="V1696" s="415"/>
      <c r="W1696" s="415"/>
      <c r="X1696" s="415"/>
      <c r="Y1696" s="415"/>
      <c r="Z1696" s="415"/>
      <c r="AA1696" s="415"/>
      <c r="AB1696" s="415"/>
      <c r="AC1696" s="415"/>
      <c r="AD1696" s="415"/>
      <c r="AE1696" s="415"/>
      <c r="AF1696" s="415"/>
      <c r="AG1696" s="415"/>
      <c r="AH1696" s="415"/>
      <c r="AI1696" s="415"/>
      <c r="AJ1696" s="415"/>
      <c r="AK1696" s="415"/>
      <c r="AL1696" s="415"/>
      <c r="AM1696" s="415"/>
      <c r="AN1696" s="415"/>
    </row>
    <row r="1697" ht="21.75" hidden="1" customHeight="1">
      <c r="A1697" s="416" t="s">
        <v>164</v>
      </c>
      <c r="B1697" s="507" t="s">
        <v>9779</v>
      </c>
      <c r="C1697" s="507"/>
      <c r="D1697" s="423" t="s">
        <v>9780</v>
      </c>
      <c r="E1697" s="423"/>
      <c r="F1697" s="415"/>
      <c r="G1697" s="415"/>
      <c r="H1697" s="423" t="s">
        <v>50</v>
      </c>
      <c r="I1697" s="413">
        <v>5.0</v>
      </c>
      <c r="J1697" s="543">
        <v>45414.0</v>
      </c>
      <c r="K1697" s="413" t="s">
        <v>36</v>
      </c>
      <c r="L1697" s="423" t="s">
        <v>9781</v>
      </c>
      <c r="M1697" s="419" t="s">
        <v>4909</v>
      </c>
      <c r="N1697" s="415" t="str">
        <f t="shared" si="1"/>
        <v>치쯔냥@example.com</v>
      </c>
      <c r="O1697" s="419"/>
      <c r="P1697" s="421"/>
      <c r="Q1697" s="415"/>
      <c r="R1697" s="415"/>
      <c r="S1697" s="415"/>
      <c r="T1697" s="415"/>
      <c r="U1697" s="415"/>
      <c r="V1697" s="415"/>
      <c r="W1697" s="415"/>
      <c r="X1697" s="415"/>
      <c r="Y1697" s="415"/>
      <c r="Z1697" s="415"/>
      <c r="AA1697" s="415"/>
      <c r="AB1697" s="415"/>
      <c r="AC1697" s="415"/>
      <c r="AD1697" s="415"/>
      <c r="AE1697" s="415"/>
      <c r="AF1697" s="415"/>
      <c r="AG1697" s="415"/>
      <c r="AH1697" s="415"/>
      <c r="AI1697" s="415"/>
      <c r="AJ1697" s="415"/>
      <c r="AK1697" s="415"/>
      <c r="AL1697" s="415"/>
      <c r="AM1697" s="415"/>
      <c r="AN1697" s="415"/>
    </row>
    <row r="1698" ht="21.75" hidden="1" customHeight="1">
      <c r="A1698" s="416" t="s">
        <v>164</v>
      </c>
      <c r="B1698" s="515" t="s">
        <v>9782</v>
      </c>
      <c r="C1698" s="515"/>
      <c r="D1698" s="514" t="s">
        <v>9783</v>
      </c>
      <c r="E1698" s="514"/>
      <c r="F1698" s="516"/>
      <c r="G1698" s="516"/>
      <c r="H1698" s="514" t="s">
        <v>37</v>
      </c>
      <c r="I1698" s="519">
        <v>5.0</v>
      </c>
      <c r="J1698" s="539">
        <v>45944.0</v>
      </c>
      <c r="K1698" s="519" t="s">
        <v>36</v>
      </c>
      <c r="L1698" s="514" t="s">
        <v>2667</v>
      </c>
      <c r="M1698" s="520" t="s">
        <v>4909</v>
      </c>
      <c r="N1698" s="516" t="str">
        <f t="shared" si="1"/>
        <v>우르르꽝쾅@example.com</v>
      </c>
      <c r="O1698" s="520"/>
      <c r="P1698" s="521"/>
      <c r="Q1698" s="516"/>
      <c r="R1698" s="516"/>
      <c r="S1698" s="516"/>
      <c r="T1698" s="516"/>
      <c r="U1698" s="516"/>
      <c r="V1698" s="516"/>
      <c r="W1698" s="516"/>
      <c r="X1698" s="516"/>
      <c r="Y1698" s="516"/>
      <c r="Z1698" s="516"/>
      <c r="AA1698" s="516"/>
      <c r="AB1698" s="516"/>
      <c r="AC1698" s="516"/>
      <c r="AD1698" s="516"/>
      <c r="AE1698" s="516"/>
      <c r="AF1698" s="516"/>
      <c r="AG1698" s="516"/>
      <c r="AH1698" s="516"/>
      <c r="AI1698" s="516"/>
      <c r="AJ1698" s="516"/>
      <c r="AK1698" s="516"/>
      <c r="AL1698" s="516"/>
      <c r="AM1698" s="516"/>
      <c r="AN1698" s="516"/>
    </row>
    <row r="1699" ht="21.75" hidden="1" customHeight="1">
      <c r="A1699" s="416" t="s">
        <v>164</v>
      </c>
      <c r="B1699" s="507" t="s">
        <v>9784</v>
      </c>
      <c r="C1699" s="507"/>
      <c r="D1699" s="423" t="s">
        <v>9785</v>
      </c>
      <c r="E1699" s="423"/>
      <c r="F1699" s="415"/>
      <c r="G1699" s="415"/>
      <c r="H1699" s="423" t="s">
        <v>37</v>
      </c>
      <c r="I1699" s="413">
        <v>5.0</v>
      </c>
      <c r="J1699" s="543">
        <v>45925.0</v>
      </c>
      <c r="K1699" s="413" t="s">
        <v>36</v>
      </c>
      <c r="L1699" s="423" t="s">
        <v>9786</v>
      </c>
      <c r="M1699" s="419" t="s">
        <v>4909</v>
      </c>
      <c r="N1699" s="415" t="str">
        <f t="shared" si="1"/>
        <v>핱핱헐리@example.com</v>
      </c>
      <c r="O1699" s="419"/>
      <c r="P1699" s="421"/>
      <c r="Q1699" s="415"/>
      <c r="R1699" s="415"/>
      <c r="S1699" s="415"/>
      <c r="T1699" s="415"/>
      <c r="U1699" s="415"/>
      <c r="V1699" s="415"/>
      <c r="W1699" s="415"/>
      <c r="X1699" s="415"/>
      <c r="Y1699" s="415"/>
      <c r="Z1699" s="415"/>
      <c r="AA1699" s="415"/>
      <c r="AB1699" s="415"/>
      <c r="AC1699" s="415"/>
      <c r="AD1699" s="415"/>
      <c r="AE1699" s="415"/>
      <c r="AF1699" s="415"/>
      <c r="AG1699" s="415"/>
      <c r="AH1699" s="415"/>
      <c r="AI1699" s="415"/>
      <c r="AJ1699" s="415"/>
      <c r="AK1699" s="415"/>
      <c r="AL1699" s="415"/>
      <c r="AM1699" s="415"/>
      <c r="AN1699" s="415"/>
    </row>
    <row r="1700" ht="21.75" hidden="1" customHeight="1">
      <c r="A1700" s="416" t="s">
        <v>164</v>
      </c>
      <c r="B1700" s="515" t="s">
        <v>9787</v>
      </c>
      <c r="C1700" s="515"/>
      <c r="D1700" s="514" t="s">
        <v>9788</v>
      </c>
      <c r="E1700" s="514"/>
      <c r="F1700" s="516"/>
      <c r="G1700" s="516"/>
      <c r="H1700" s="514" t="s">
        <v>37</v>
      </c>
      <c r="I1700" s="519">
        <v>5.0</v>
      </c>
      <c r="J1700" s="539">
        <v>45898.0</v>
      </c>
      <c r="K1700" s="519" t="s">
        <v>36</v>
      </c>
      <c r="L1700" s="514" t="s">
        <v>2667</v>
      </c>
      <c r="M1700" s="520" t="s">
        <v>4909</v>
      </c>
      <c r="N1700" s="516" t="str">
        <f t="shared" si="1"/>
        <v>꽁냥대지마@example.com</v>
      </c>
      <c r="O1700" s="520"/>
      <c r="P1700" s="521"/>
      <c r="Q1700" s="516"/>
      <c r="R1700" s="516"/>
      <c r="S1700" s="516"/>
      <c r="T1700" s="516"/>
      <c r="U1700" s="516"/>
      <c r="V1700" s="516"/>
      <c r="W1700" s="516"/>
      <c r="X1700" s="516"/>
      <c r="Y1700" s="516"/>
      <c r="Z1700" s="516"/>
      <c r="AA1700" s="516"/>
      <c r="AB1700" s="516"/>
      <c r="AC1700" s="516"/>
      <c r="AD1700" s="516"/>
      <c r="AE1700" s="516"/>
      <c r="AF1700" s="516"/>
      <c r="AG1700" s="516"/>
      <c r="AH1700" s="516"/>
      <c r="AI1700" s="516"/>
      <c r="AJ1700" s="516"/>
      <c r="AK1700" s="516"/>
      <c r="AL1700" s="516"/>
      <c r="AM1700" s="516"/>
      <c r="AN1700" s="516"/>
    </row>
    <row r="1701" ht="21.75" hidden="1" customHeight="1">
      <c r="A1701" s="416" t="s">
        <v>164</v>
      </c>
      <c r="B1701" s="515" t="s">
        <v>9789</v>
      </c>
      <c r="C1701" s="515"/>
      <c r="D1701" s="514" t="s">
        <v>9790</v>
      </c>
      <c r="E1701" s="514"/>
      <c r="F1701" s="516"/>
      <c r="G1701" s="516"/>
      <c r="H1701" s="514" t="s">
        <v>37</v>
      </c>
      <c r="I1701" s="519">
        <v>5.0</v>
      </c>
      <c r="J1701" s="539">
        <v>45877.0</v>
      </c>
      <c r="K1701" s="519" t="s">
        <v>36</v>
      </c>
      <c r="L1701" s="514" t="s">
        <v>2667</v>
      </c>
      <c r="M1701" s="520" t="s">
        <v>4909</v>
      </c>
      <c r="N1701" s="516" t="str">
        <f t="shared" si="1"/>
        <v>못된고양잉@example.com</v>
      </c>
      <c r="O1701" s="520"/>
      <c r="P1701" s="521"/>
      <c r="Q1701" s="516"/>
      <c r="R1701" s="516"/>
      <c r="S1701" s="516"/>
      <c r="T1701" s="516"/>
      <c r="U1701" s="516"/>
      <c r="V1701" s="516"/>
      <c r="W1701" s="516"/>
      <c r="X1701" s="516"/>
      <c r="Y1701" s="516"/>
      <c r="Z1701" s="516"/>
      <c r="AA1701" s="516"/>
      <c r="AB1701" s="516"/>
      <c r="AC1701" s="516"/>
      <c r="AD1701" s="516"/>
      <c r="AE1701" s="516"/>
      <c r="AF1701" s="516"/>
      <c r="AG1701" s="516"/>
      <c r="AH1701" s="516"/>
      <c r="AI1701" s="516"/>
      <c r="AJ1701" s="516"/>
      <c r="AK1701" s="516"/>
      <c r="AL1701" s="516"/>
      <c r="AM1701" s="516"/>
      <c r="AN1701" s="516"/>
    </row>
    <row r="1702" ht="21.75" hidden="1" customHeight="1">
      <c r="A1702" s="416" t="s">
        <v>164</v>
      </c>
      <c r="B1702" s="515" t="s">
        <v>9791</v>
      </c>
      <c r="C1702" s="515"/>
      <c r="D1702" s="514" t="s">
        <v>9792</v>
      </c>
      <c r="E1702" s="514"/>
      <c r="F1702" s="516"/>
      <c r="G1702" s="516"/>
      <c r="H1702" s="514" t="s">
        <v>37</v>
      </c>
      <c r="I1702" s="519">
        <v>5.0</v>
      </c>
      <c r="J1702" s="539">
        <v>45866.0</v>
      </c>
      <c r="K1702" s="519" t="s">
        <v>36</v>
      </c>
      <c r="L1702" s="514" t="s">
        <v>2667</v>
      </c>
      <c r="M1702" s="520" t="s">
        <v>4909</v>
      </c>
      <c r="N1702" s="516" t="str">
        <f t="shared" si="1"/>
        <v>오또카지쥔쫘@example.com</v>
      </c>
      <c r="O1702" s="520"/>
      <c r="P1702" s="521"/>
      <c r="Q1702" s="516"/>
      <c r="R1702" s="516"/>
      <c r="S1702" s="516"/>
      <c r="T1702" s="516"/>
      <c r="U1702" s="516"/>
      <c r="V1702" s="516"/>
      <c r="W1702" s="516"/>
      <c r="X1702" s="516"/>
      <c r="Y1702" s="516"/>
      <c r="Z1702" s="516"/>
      <c r="AA1702" s="516"/>
      <c r="AB1702" s="516"/>
      <c r="AC1702" s="516"/>
      <c r="AD1702" s="516"/>
      <c r="AE1702" s="516"/>
      <c r="AF1702" s="516"/>
      <c r="AG1702" s="516"/>
      <c r="AH1702" s="516"/>
      <c r="AI1702" s="516"/>
      <c r="AJ1702" s="516"/>
      <c r="AK1702" s="516"/>
      <c r="AL1702" s="516"/>
      <c r="AM1702" s="516"/>
      <c r="AN1702" s="516"/>
    </row>
    <row r="1703" ht="21.75" hidden="1" customHeight="1">
      <c r="A1703" s="416" t="s">
        <v>164</v>
      </c>
      <c r="B1703" s="507" t="s">
        <v>9793</v>
      </c>
      <c r="C1703" s="507"/>
      <c r="D1703" s="423" t="s">
        <v>9794</v>
      </c>
      <c r="E1703" s="423"/>
      <c r="F1703" s="415"/>
      <c r="G1703" s="415"/>
      <c r="H1703" s="423" t="s">
        <v>37</v>
      </c>
      <c r="I1703" s="413">
        <v>5.0</v>
      </c>
      <c r="J1703" s="543">
        <v>45793.0</v>
      </c>
      <c r="K1703" s="413" t="s">
        <v>36</v>
      </c>
      <c r="L1703" s="423" t="s">
        <v>9786</v>
      </c>
      <c r="M1703" s="419" t="s">
        <v>4909</v>
      </c>
      <c r="N1703" s="415" t="str">
        <f t="shared" si="1"/>
        <v>자워냐@example.com</v>
      </c>
      <c r="O1703" s="419"/>
      <c r="P1703" s="421"/>
      <c r="Q1703" s="415"/>
      <c r="R1703" s="415"/>
      <c r="S1703" s="415"/>
      <c r="T1703" s="415"/>
      <c r="U1703" s="415"/>
      <c r="V1703" s="415"/>
      <c r="W1703" s="415"/>
      <c r="X1703" s="415"/>
      <c r="Y1703" s="415"/>
      <c r="Z1703" s="415"/>
      <c r="AA1703" s="415"/>
      <c r="AB1703" s="415"/>
      <c r="AC1703" s="415"/>
      <c r="AD1703" s="415"/>
      <c r="AE1703" s="415"/>
      <c r="AF1703" s="415"/>
      <c r="AG1703" s="415"/>
      <c r="AH1703" s="415"/>
      <c r="AI1703" s="415"/>
      <c r="AJ1703" s="415"/>
      <c r="AK1703" s="415"/>
      <c r="AL1703" s="415"/>
      <c r="AM1703" s="415"/>
      <c r="AN1703" s="415"/>
    </row>
    <row r="1704" ht="21.75" hidden="1" customHeight="1">
      <c r="A1704" s="416" t="s">
        <v>164</v>
      </c>
      <c r="B1704" s="507" t="s">
        <v>9795</v>
      </c>
      <c r="C1704" s="507"/>
      <c r="D1704" s="423" t="s">
        <v>9796</v>
      </c>
      <c r="E1704" s="423"/>
      <c r="F1704" s="415"/>
      <c r="G1704" s="415"/>
      <c r="H1704" s="423" t="s">
        <v>37</v>
      </c>
      <c r="I1704" s="413">
        <v>5.0</v>
      </c>
      <c r="J1704" s="543">
        <v>45724.0</v>
      </c>
      <c r="K1704" s="413" t="s">
        <v>36</v>
      </c>
      <c r="L1704" s="423" t="s">
        <v>9797</v>
      </c>
      <c r="M1704" s="419" t="s">
        <v>4909</v>
      </c>
      <c r="N1704" s="415" t="str">
        <f t="shared" si="1"/>
        <v>여우hjwlq@example.com</v>
      </c>
      <c r="O1704" s="419"/>
      <c r="P1704" s="421"/>
      <c r="Q1704" s="415"/>
      <c r="R1704" s="415"/>
      <c r="S1704" s="415"/>
      <c r="T1704" s="415"/>
      <c r="U1704" s="415"/>
      <c r="V1704" s="415"/>
      <c r="W1704" s="415"/>
      <c r="X1704" s="415"/>
      <c r="Y1704" s="415"/>
      <c r="Z1704" s="415"/>
      <c r="AA1704" s="415"/>
      <c r="AB1704" s="415"/>
      <c r="AC1704" s="415"/>
      <c r="AD1704" s="415"/>
      <c r="AE1704" s="415"/>
      <c r="AF1704" s="415"/>
      <c r="AG1704" s="415"/>
      <c r="AH1704" s="415"/>
      <c r="AI1704" s="415"/>
      <c r="AJ1704" s="415"/>
      <c r="AK1704" s="415"/>
      <c r="AL1704" s="415"/>
      <c r="AM1704" s="415"/>
      <c r="AN1704" s="415"/>
    </row>
    <row r="1705" ht="21.75" hidden="1" customHeight="1">
      <c r="A1705" s="416" t="s">
        <v>164</v>
      </c>
      <c r="B1705" s="545" t="s">
        <v>9798</v>
      </c>
      <c r="C1705" s="545"/>
      <c r="D1705" s="423" t="s">
        <v>9799</v>
      </c>
      <c r="E1705" s="423"/>
      <c r="F1705" s="415"/>
      <c r="G1705" s="415"/>
      <c r="H1705" s="423" t="s">
        <v>37</v>
      </c>
      <c r="I1705" s="413">
        <v>5.0</v>
      </c>
      <c r="J1705" s="543">
        <v>45478.0</v>
      </c>
      <c r="K1705" s="413" t="s">
        <v>36</v>
      </c>
      <c r="L1705" s="423" t="s">
        <v>9786</v>
      </c>
      <c r="M1705" s="419" t="s">
        <v>4909</v>
      </c>
      <c r="N1705" s="415" t="str">
        <f t="shared" si="1"/>
        <v>콧물주르르@example.com</v>
      </c>
      <c r="O1705" s="419"/>
      <c r="P1705" s="421"/>
      <c r="Q1705" s="415"/>
      <c r="R1705" s="415"/>
      <c r="S1705" s="415"/>
      <c r="T1705" s="415"/>
      <c r="U1705" s="415"/>
      <c r="V1705" s="415"/>
      <c r="W1705" s="415"/>
      <c r="X1705" s="415"/>
      <c r="Y1705" s="415"/>
      <c r="Z1705" s="415"/>
      <c r="AA1705" s="415"/>
      <c r="AB1705" s="415"/>
      <c r="AC1705" s="415"/>
      <c r="AD1705" s="415"/>
      <c r="AE1705" s="415"/>
      <c r="AF1705" s="415"/>
      <c r="AG1705" s="415"/>
      <c r="AH1705" s="415"/>
      <c r="AI1705" s="415"/>
      <c r="AJ1705" s="415"/>
      <c r="AK1705" s="415"/>
      <c r="AL1705" s="415"/>
      <c r="AM1705" s="415"/>
      <c r="AN1705" s="415"/>
    </row>
    <row r="1706" ht="21.75" hidden="1" customHeight="1">
      <c r="A1706" s="416" t="s">
        <v>164</v>
      </c>
      <c r="B1706" s="522" t="s">
        <v>9800</v>
      </c>
      <c r="C1706" s="522"/>
      <c r="D1706" s="514" t="s">
        <v>9801</v>
      </c>
      <c r="E1706" s="514"/>
      <c r="F1706" s="516"/>
      <c r="G1706" s="516"/>
      <c r="H1706" s="514" t="s">
        <v>37</v>
      </c>
      <c r="I1706" s="519">
        <v>5.0</v>
      </c>
      <c r="J1706" s="539">
        <v>45453.0</v>
      </c>
      <c r="K1706" s="519" t="s">
        <v>36</v>
      </c>
      <c r="L1706" s="514" t="s">
        <v>9802</v>
      </c>
      <c r="M1706" s="520" t="s">
        <v>4909</v>
      </c>
      <c r="N1706" s="516" t="str">
        <f t="shared" si="1"/>
        <v>으아앙닉@example.com</v>
      </c>
      <c r="O1706" s="520"/>
      <c r="P1706" s="521"/>
      <c r="Q1706" s="516"/>
      <c r="R1706" s="516"/>
      <c r="S1706" s="516"/>
      <c r="T1706" s="516"/>
      <c r="U1706" s="516"/>
      <c r="V1706" s="516"/>
      <c r="W1706" s="516"/>
      <c r="X1706" s="516"/>
      <c r="Y1706" s="516"/>
      <c r="Z1706" s="516"/>
      <c r="AA1706" s="516"/>
      <c r="AB1706" s="516"/>
      <c r="AC1706" s="516"/>
      <c r="AD1706" s="516"/>
      <c r="AE1706" s="516"/>
      <c r="AF1706" s="516"/>
      <c r="AG1706" s="516"/>
      <c r="AH1706" s="516"/>
      <c r="AI1706" s="516"/>
      <c r="AJ1706" s="516"/>
      <c r="AK1706" s="516"/>
      <c r="AL1706" s="516"/>
      <c r="AM1706" s="516"/>
      <c r="AN1706" s="516"/>
    </row>
    <row r="1707" ht="21.75" hidden="1" customHeight="1">
      <c r="A1707" s="416" t="s">
        <v>164</v>
      </c>
      <c r="B1707" s="545" t="s">
        <v>9803</v>
      </c>
      <c r="C1707" s="545"/>
      <c r="D1707" s="423" t="s">
        <v>9804</v>
      </c>
      <c r="E1707" s="423"/>
      <c r="F1707" s="415"/>
      <c r="G1707" s="415"/>
      <c r="H1707" s="423" t="s">
        <v>37</v>
      </c>
      <c r="I1707" s="413">
        <v>5.0</v>
      </c>
      <c r="J1707" s="543">
        <v>45445.0</v>
      </c>
      <c r="K1707" s="413" t="s">
        <v>36</v>
      </c>
      <c r="L1707" s="423" t="s">
        <v>9786</v>
      </c>
      <c r="M1707" s="419" t="s">
        <v>4909</v>
      </c>
      <c r="N1707" s="415" t="str">
        <f t="shared" si="1"/>
        <v>조쿠미@example.com</v>
      </c>
      <c r="O1707" s="419"/>
      <c r="P1707" s="421"/>
      <c r="Q1707" s="415"/>
      <c r="R1707" s="415"/>
      <c r="S1707" s="415"/>
      <c r="T1707" s="415"/>
      <c r="U1707" s="415"/>
      <c r="V1707" s="415"/>
      <c r="W1707" s="415"/>
      <c r="X1707" s="415"/>
      <c r="Y1707" s="415"/>
      <c r="Z1707" s="415"/>
      <c r="AA1707" s="415"/>
      <c r="AB1707" s="415"/>
      <c r="AC1707" s="415"/>
      <c r="AD1707" s="415"/>
      <c r="AE1707" s="415"/>
      <c r="AF1707" s="415"/>
      <c r="AG1707" s="415"/>
      <c r="AH1707" s="415"/>
      <c r="AI1707" s="415"/>
      <c r="AJ1707" s="415"/>
      <c r="AK1707" s="415"/>
      <c r="AL1707" s="415"/>
      <c r="AM1707" s="415"/>
      <c r="AN1707" s="415"/>
    </row>
    <row r="1708" ht="21.75" hidden="1" customHeight="1">
      <c r="A1708" s="416" t="s">
        <v>164</v>
      </c>
      <c r="B1708" s="542" t="s">
        <v>9805</v>
      </c>
      <c r="C1708" s="542"/>
      <c r="D1708" s="546" t="s">
        <v>9806</v>
      </c>
      <c r="E1708" s="546"/>
      <c r="F1708" s="415"/>
      <c r="G1708" s="415"/>
      <c r="H1708" s="423" t="s">
        <v>41</v>
      </c>
      <c r="I1708" s="413">
        <v>5.0</v>
      </c>
      <c r="J1708" s="543">
        <v>45675.0</v>
      </c>
      <c r="K1708" s="413" t="s">
        <v>36</v>
      </c>
      <c r="L1708" s="423" t="s">
        <v>2870</v>
      </c>
      <c r="M1708" s="419" t="s">
        <v>4909</v>
      </c>
      <c r="N1708" s="415" t="str">
        <f t="shared" si="1"/>
        <v>쿼카WLYi8@example.com</v>
      </c>
      <c r="O1708" s="419"/>
      <c r="P1708" s="421"/>
      <c r="Q1708" s="415"/>
      <c r="R1708" s="415"/>
      <c r="S1708" s="415"/>
      <c r="T1708" s="415"/>
      <c r="U1708" s="415"/>
      <c r="V1708" s="415"/>
      <c r="W1708" s="415"/>
      <c r="X1708" s="415"/>
      <c r="Y1708" s="415"/>
      <c r="Z1708" s="415"/>
      <c r="AA1708" s="415"/>
      <c r="AB1708" s="415"/>
      <c r="AC1708" s="415"/>
      <c r="AD1708" s="415"/>
      <c r="AE1708" s="415"/>
      <c r="AF1708" s="415"/>
      <c r="AG1708" s="415"/>
      <c r="AH1708" s="415"/>
      <c r="AI1708" s="415"/>
      <c r="AJ1708" s="415"/>
      <c r="AK1708" s="415"/>
      <c r="AL1708" s="415"/>
      <c r="AM1708" s="415"/>
      <c r="AN1708" s="415"/>
    </row>
    <row r="1709" ht="21.75" hidden="1" customHeight="1">
      <c r="A1709" s="416" t="s">
        <v>164</v>
      </c>
      <c r="B1709" s="513" t="s">
        <v>9807</v>
      </c>
      <c r="C1709" s="513"/>
      <c r="D1709" s="514" t="s">
        <v>9808</v>
      </c>
      <c r="E1709" s="514"/>
      <c r="F1709" s="516"/>
      <c r="G1709" s="516"/>
      <c r="H1709" s="514" t="s">
        <v>41</v>
      </c>
      <c r="I1709" s="519">
        <v>5.0</v>
      </c>
      <c r="J1709" s="539">
        <v>45703.0</v>
      </c>
      <c r="K1709" s="519" t="s">
        <v>36</v>
      </c>
      <c r="L1709" s="514" t="s">
        <v>2667</v>
      </c>
      <c r="M1709" s="520" t="s">
        <v>4909</v>
      </c>
      <c r="N1709" s="516" t="str">
        <f t="shared" si="1"/>
        <v>토끼PmHBO@example.com</v>
      </c>
      <c r="O1709" s="520"/>
      <c r="P1709" s="521"/>
      <c r="Q1709" s="516"/>
      <c r="R1709" s="516"/>
      <c r="S1709" s="516"/>
      <c r="T1709" s="516"/>
      <c r="U1709" s="516"/>
      <c r="V1709" s="516"/>
      <c r="W1709" s="516"/>
      <c r="X1709" s="516"/>
      <c r="Y1709" s="516"/>
      <c r="Z1709" s="516"/>
      <c r="AA1709" s="516"/>
      <c r="AB1709" s="516"/>
      <c r="AC1709" s="516"/>
      <c r="AD1709" s="516"/>
      <c r="AE1709" s="516"/>
      <c r="AF1709" s="516"/>
      <c r="AG1709" s="516"/>
      <c r="AH1709" s="516"/>
      <c r="AI1709" s="516"/>
      <c r="AJ1709" s="516"/>
      <c r="AK1709" s="516"/>
      <c r="AL1709" s="516"/>
      <c r="AM1709" s="516"/>
      <c r="AN1709" s="516"/>
    </row>
    <row r="1710" ht="21.75" hidden="1" customHeight="1">
      <c r="A1710" s="416" t="s">
        <v>164</v>
      </c>
      <c r="B1710" s="507" t="s">
        <v>9809</v>
      </c>
      <c r="C1710" s="507"/>
      <c r="D1710" s="423" t="s">
        <v>9810</v>
      </c>
      <c r="E1710" s="423"/>
      <c r="F1710" s="415"/>
      <c r="G1710" s="415"/>
      <c r="H1710" s="423" t="s">
        <v>41</v>
      </c>
      <c r="I1710" s="413">
        <v>5.0</v>
      </c>
      <c r="J1710" s="543">
        <v>45435.0</v>
      </c>
      <c r="K1710" s="413" t="s">
        <v>36</v>
      </c>
      <c r="L1710" s="423" t="s">
        <v>9811</v>
      </c>
      <c r="M1710" s="419" t="s">
        <v>4909</v>
      </c>
      <c r="N1710" s="415" t="str">
        <f t="shared" si="1"/>
        <v>1STJ@example.com</v>
      </c>
      <c r="O1710" s="419"/>
      <c r="P1710" s="421"/>
      <c r="Q1710" s="415"/>
      <c r="R1710" s="415"/>
      <c r="S1710" s="415"/>
      <c r="T1710" s="415"/>
      <c r="U1710" s="415"/>
      <c r="V1710" s="415"/>
      <c r="W1710" s="415"/>
      <c r="X1710" s="415"/>
      <c r="Y1710" s="415"/>
      <c r="Z1710" s="415"/>
      <c r="AA1710" s="415"/>
      <c r="AB1710" s="415"/>
      <c r="AC1710" s="415"/>
      <c r="AD1710" s="415"/>
      <c r="AE1710" s="415"/>
      <c r="AF1710" s="415"/>
      <c r="AG1710" s="415"/>
      <c r="AH1710" s="415"/>
      <c r="AI1710" s="415"/>
      <c r="AJ1710" s="415"/>
      <c r="AK1710" s="415"/>
      <c r="AL1710" s="415"/>
      <c r="AM1710" s="415"/>
      <c r="AN1710" s="415"/>
    </row>
    <row r="1711" ht="21.75" hidden="1" customHeight="1">
      <c r="A1711" s="416" t="s">
        <v>164</v>
      </c>
      <c r="B1711" s="542" t="s">
        <v>9812</v>
      </c>
      <c r="C1711" s="542"/>
      <c r="D1711" s="423" t="s">
        <v>9813</v>
      </c>
      <c r="E1711" s="423"/>
      <c r="F1711" s="415"/>
      <c r="G1711" s="415"/>
      <c r="H1711" s="423" t="s">
        <v>41</v>
      </c>
      <c r="I1711" s="413">
        <v>5.0</v>
      </c>
      <c r="J1711" s="543">
        <v>45329.0</v>
      </c>
      <c r="K1711" s="413" t="s">
        <v>36</v>
      </c>
      <c r="L1711" s="423" t="s">
        <v>9814</v>
      </c>
      <c r="M1711" s="419" t="s">
        <v>4909</v>
      </c>
      <c r="N1711" s="415" t="str">
        <f t="shared" si="1"/>
        <v>토끼mQ83e@example.com</v>
      </c>
      <c r="O1711" s="419"/>
      <c r="P1711" s="421"/>
      <c r="Q1711" s="415"/>
      <c r="R1711" s="415"/>
      <c r="S1711" s="415"/>
      <c r="T1711" s="415"/>
      <c r="U1711" s="415"/>
      <c r="V1711" s="415"/>
      <c r="W1711" s="415"/>
      <c r="X1711" s="415"/>
      <c r="Y1711" s="415"/>
      <c r="Z1711" s="415"/>
      <c r="AA1711" s="415"/>
      <c r="AB1711" s="415"/>
      <c r="AC1711" s="415"/>
      <c r="AD1711" s="415"/>
      <c r="AE1711" s="415"/>
      <c r="AF1711" s="415"/>
      <c r="AG1711" s="415"/>
      <c r="AH1711" s="415"/>
      <c r="AI1711" s="415"/>
      <c r="AJ1711" s="415"/>
      <c r="AK1711" s="415"/>
      <c r="AL1711" s="415"/>
      <c r="AM1711" s="415"/>
      <c r="AN1711" s="415"/>
    </row>
    <row r="1712" ht="21.75" hidden="1" customHeight="1">
      <c r="A1712" s="416" t="s">
        <v>164</v>
      </c>
      <c r="B1712" s="545" t="s">
        <v>9815</v>
      </c>
      <c r="C1712" s="545"/>
      <c r="D1712" s="423" t="s">
        <v>9816</v>
      </c>
      <c r="E1712" s="423"/>
      <c r="F1712" s="415"/>
      <c r="G1712" s="415"/>
      <c r="H1712" s="423" t="s">
        <v>41</v>
      </c>
      <c r="I1712" s="413">
        <v>5.0</v>
      </c>
      <c r="J1712" s="543">
        <v>45368.0</v>
      </c>
      <c r="K1712" s="413" t="s">
        <v>36</v>
      </c>
      <c r="L1712" s="423" t="s">
        <v>9817</v>
      </c>
      <c r="M1712" s="419" t="s">
        <v>4909</v>
      </c>
      <c r="N1712" s="415" t="str">
        <f t="shared" si="1"/>
        <v>예수막걸리아@example.com</v>
      </c>
      <c r="O1712" s="419"/>
      <c r="P1712" s="421"/>
      <c r="Q1712" s="415"/>
      <c r="R1712" s="415"/>
      <c r="S1712" s="415"/>
      <c r="T1712" s="415"/>
      <c r="U1712" s="415"/>
      <c r="V1712" s="415"/>
      <c r="W1712" s="415"/>
      <c r="X1712" s="415"/>
      <c r="Y1712" s="415"/>
      <c r="Z1712" s="415"/>
      <c r="AA1712" s="415"/>
      <c r="AB1712" s="415"/>
      <c r="AC1712" s="415"/>
      <c r="AD1712" s="415"/>
      <c r="AE1712" s="415"/>
      <c r="AF1712" s="415"/>
      <c r="AG1712" s="415"/>
      <c r="AH1712" s="415"/>
      <c r="AI1712" s="415"/>
      <c r="AJ1712" s="415"/>
      <c r="AK1712" s="415"/>
      <c r="AL1712" s="415"/>
      <c r="AM1712" s="415"/>
      <c r="AN1712" s="415"/>
    </row>
    <row r="1713" ht="21.75" hidden="1" customHeight="1">
      <c r="A1713" s="416" t="s">
        <v>164</v>
      </c>
      <c r="B1713" s="515" t="s">
        <v>9818</v>
      </c>
      <c r="C1713" s="515"/>
      <c r="D1713" s="514" t="s">
        <v>9819</v>
      </c>
      <c r="E1713" s="514"/>
      <c r="F1713" s="516"/>
      <c r="G1713" s="516"/>
      <c r="H1713" s="514" t="s">
        <v>41</v>
      </c>
      <c r="I1713" s="519">
        <v>5.0</v>
      </c>
      <c r="J1713" s="539">
        <v>45366.0</v>
      </c>
      <c r="K1713" s="519" t="s">
        <v>36</v>
      </c>
      <c r="L1713" s="514" t="s">
        <v>2667</v>
      </c>
      <c r="M1713" s="520" t="s">
        <v>4909</v>
      </c>
      <c r="N1713" s="516" t="str">
        <f t="shared" si="1"/>
        <v>피자치킨냠@example.com</v>
      </c>
      <c r="O1713" s="520"/>
      <c r="P1713" s="521"/>
      <c r="Q1713" s="516"/>
      <c r="R1713" s="516"/>
      <c r="S1713" s="516"/>
      <c r="T1713" s="516"/>
      <c r="U1713" s="516"/>
      <c r="V1713" s="516"/>
      <c r="W1713" s="516"/>
      <c r="X1713" s="516"/>
      <c r="Y1713" s="516"/>
      <c r="Z1713" s="516"/>
      <c r="AA1713" s="516"/>
      <c r="AB1713" s="516"/>
      <c r="AC1713" s="516"/>
      <c r="AD1713" s="516"/>
      <c r="AE1713" s="516"/>
      <c r="AF1713" s="516"/>
      <c r="AG1713" s="516"/>
      <c r="AH1713" s="516"/>
      <c r="AI1713" s="516"/>
      <c r="AJ1713" s="516"/>
      <c r="AK1713" s="516"/>
      <c r="AL1713" s="516"/>
      <c r="AM1713" s="516"/>
      <c r="AN1713" s="516"/>
    </row>
    <row r="1714" ht="21.75" hidden="1" customHeight="1">
      <c r="A1714" s="416" t="s">
        <v>164</v>
      </c>
      <c r="B1714" s="547" t="s">
        <v>9820</v>
      </c>
      <c r="C1714" s="547"/>
      <c r="D1714" s="423" t="s">
        <v>9821</v>
      </c>
      <c r="E1714" s="423"/>
      <c r="F1714" s="415"/>
      <c r="G1714" s="415"/>
      <c r="H1714" s="423" t="s">
        <v>41</v>
      </c>
      <c r="I1714" s="413">
        <v>5.0</v>
      </c>
      <c r="J1714" s="543">
        <v>45364.0</v>
      </c>
      <c r="K1714" s="413" t="s">
        <v>36</v>
      </c>
      <c r="L1714" s="423" t="s">
        <v>2875</v>
      </c>
      <c r="M1714" s="419" t="s">
        <v>4909</v>
      </c>
      <c r="N1714" s="415" t="str">
        <f t="shared" si="1"/>
        <v>쿼카TnTWq@example.com</v>
      </c>
      <c r="O1714" s="419"/>
      <c r="P1714" s="421"/>
      <c r="Q1714" s="415"/>
      <c r="R1714" s="415"/>
      <c r="S1714" s="415"/>
      <c r="T1714" s="415"/>
      <c r="U1714" s="415"/>
      <c r="V1714" s="415"/>
      <c r="W1714" s="415"/>
      <c r="X1714" s="415"/>
      <c r="Y1714" s="415"/>
      <c r="Z1714" s="415"/>
      <c r="AA1714" s="415"/>
      <c r="AB1714" s="415"/>
      <c r="AC1714" s="415"/>
      <c r="AD1714" s="415"/>
      <c r="AE1714" s="415"/>
      <c r="AF1714" s="415"/>
      <c r="AG1714" s="415"/>
      <c r="AH1714" s="415"/>
      <c r="AI1714" s="415"/>
      <c r="AJ1714" s="415"/>
      <c r="AK1714" s="415"/>
      <c r="AL1714" s="415"/>
      <c r="AM1714" s="415"/>
      <c r="AN1714" s="415"/>
    </row>
    <row r="1715" ht="21.75" hidden="1" customHeight="1">
      <c r="A1715" s="416" t="s">
        <v>164</v>
      </c>
      <c r="B1715" s="544" t="s">
        <v>9822</v>
      </c>
      <c r="C1715" s="544"/>
      <c r="D1715" s="514" t="s">
        <v>9823</v>
      </c>
      <c r="E1715" s="514"/>
      <c r="F1715" s="516"/>
      <c r="G1715" s="516"/>
      <c r="H1715" s="514" t="s">
        <v>41</v>
      </c>
      <c r="I1715" s="519">
        <v>5.0</v>
      </c>
      <c r="J1715" s="539">
        <v>45287.0</v>
      </c>
      <c r="K1715" s="519" t="s">
        <v>36</v>
      </c>
      <c r="L1715" s="514" t="s">
        <v>2667</v>
      </c>
      <c r="M1715" s="520" t="s">
        <v>4909</v>
      </c>
      <c r="N1715" s="516" t="str">
        <f t="shared" si="1"/>
        <v>갱쥐rYwUA@example.com</v>
      </c>
      <c r="O1715" s="520"/>
      <c r="P1715" s="521"/>
      <c r="Q1715" s="516"/>
      <c r="R1715" s="516"/>
      <c r="S1715" s="516"/>
      <c r="T1715" s="516"/>
      <c r="U1715" s="516"/>
      <c r="V1715" s="516"/>
      <c r="W1715" s="516"/>
      <c r="X1715" s="516"/>
      <c r="Y1715" s="516"/>
      <c r="Z1715" s="516"/>
      <c r="AA1715" s="516"/>
      <c r="AB1715" s="516"/>
      <c r="AC1715" s="516"/>
      <c r="AD1715" s="516"/>
      <c r="AE1715" s="516"/>
      <c r="AF1715" s="516"/>
      <c r="AG1715" s="516"/>
      <c r="AH1715" s="516"/>
      <c r="AI1715" s="516"/>
      <c r="AJ1715" s="516"/>
      <c r="AK1715" s="516"/>
      <c r="AL1715" s="516"/>
      <c r="AM1715" s="516"/>
      <c r="AN1715" s="516"/>
    </row>
    <row r="1716" ht="21.75" hidden="1" customHeight="1">
      <c r="A1716" s="416" t="s">
        <v>164</v>
      </c>
      <c r="B1716" s="507" t="s">
        <v>9824</v>
      </c>
      <c r="C1716" s="507"/>
      <c r="D1716" s="423" t="s">
        <v>9825</v>
      </c>
      <c r="E1716" s="423"/>
      <c r="F1716" s="415"/>
      <c r="G1716" s="415"/>
      <c r="H1716" s="423" t="s">
        <v>41</v>
      </c>
      <c r="I1716" s="413">
        <v>5.0</v>
      </c>
      <c r="J1716" s="543">
        <v>45113.0</v>
      </c>
      <c r="K1716" s="413" t="s">
        <v>36</v>
      </c>
      <c r="L1716" s="423" t="s">
        <v>9733</v>
      </c>
      <c r="M1716" s="419" t="s">
        <v>4909</v>
      </c>
      <c r="N1716" s="415" t="str">
        <f t="shared" si="1"/>
        <v>토끼s28ew@example.com</v>
      </c>
      <c r="O1716" s="419"/>
      <c r="P1716" s="421"/>
      <c r="Q1716" s="415"/>
      <c r="R1716" s="415"/>
      <c r="S1716" s="415"/>
      <c r="T1716" s="415"/>
      <c r="U1716" s="415"/>
      <c r="V1716" s="415"/>
      <c r="W1716" s="415"/>
      <c r="X1716" s="415"/>
      <c r="Y1716" s="415"/>
      <c r="Z1716" s="415"/>
      <c r="AA1716" s="415"/>
      <c r="AB1716" s="415"/>
      <c r="AC1716" s="415"/>
      <c r="AD1716" s="415"/>
      <c r="AE1716" s="415"/>
      <c r="AF1716" s="415"/>
      <c r="AG1716" s="415"/>
      <c r="AH1716" s="415"/>
      <c r="AI1716" s="415"/>
      <c r="AJ1716" s="415"/>
      <c r="AK1716" s="415"/>
      <c r="AL1716" s="415"/>
      <c r="AM1716" s="415"/>
      <c r="AN1716" s="415"/>
    </row>
    <row r="1717" ht="21.75" hidden="1" customHeight="1">
      <c r="A1717" s="416" t="s">
        <v>164</v>
      </c>
      <c r="B1717" s="507" t="s">
        <v>9826</v>
      </c>
      <c r="C1717" s="507"/>
      <c r="D1717" s="423" t="s">
        <v>9827</v>
      </c>
      <c r="E1717" s="423"/>
      <c r="F1717" s="415"/>
      <c r="G1717" s="415"/>
      <c r="H1717" s="423" t="s">
        <v>41</v>
      </c>
      <c r="I1717" s="413">
        <v>5.0</v>
      </c>
      <c r="J1717" s="543">
        <v>44988.0</v>
      </c>
      <c r="K1717" s="413" t="s">
        <v>36</v>
      </c>
      <c r="L1717" s="423" t="s">
        <v>9828</v>
      </c>
      <c r="M1717" s="419" t="s">
        <v>4909</v>
      </c>
      <c r="N1717" s="415" t="str">
        <f t="shared" si="1"/>
        <v>저는정이@example.com</v>
      </c>
      <c r="O1717" s="419"/>
      <c r="P1717" s="421"/>
      <c r="Q1717" s="415"/>
      <c r="R1717" s="415"/>
      <c r="S1717" s="415"/>
      <c r="T1717" s="415"/>
      <c r="U1717" s="415"/>
      <c r="V1717" s="415"/>
      <c r="W1717" s="415"/>
      <c r="X1717" s="415"/>
      <c r="Y1717" s="415"/>
      <c r="Z1717" s="415"/>
      <c r="AA1717" s="415"/>
      <c r="AB1717" s="415"/>
      <c r="AC1717" s="415"/>
      <c r="AD1717" s="415"/>
      <c r="AE1717" s="415"/>
      <c r="AF1717" s="415"/>
      <c r="AG1717" s="415"/>
      <c r="AH1717" s="415"/>
      <c r="AI1717" s="415"/>
      <c r="AJ1717" s="415"/>
      <c r="AK1717" s="415"/>
      <c r="AL1717" s="415"/>
      <c r="AM1717" s="415"/>
      <c r="AN1717" s="415"/>
    </row>
    <row r="1718" ht="21.75" hidden="1" customHeight="1">
      <c r="A1718" s="416" t="s">
        <v>164</v>
      </c>
      <c r="B1718" s="515" t="s">
        <v>9829</v>
      </c>
      <c r="C1718" s="515"/>
      <c r="D1718" s="514" t="s">
        <v>9830</v>
      </c>
      <c r="E1718" s="514"/>
      <c r="F1718" s="516"/>
      <c r="G1718" s="516"/>
      <c r="H1718" s="514" t="s">
        <v>54</v>
      </c>
      <c r="I1718" s="519">
        <v>5.0</v>
      </c>
      <c r="J1718" s="539">
        <v>45882.0</v>
      </c>
      <c r="K1718" s="519" t="s">
        <v>36</v>
      </c>
      <c r="L1718" s="514" t="s">
        <v>2667</v>
      </c>
      <c r="M1718" s="520" t="s">
        <v>4909</v>
      </c>
      <c r="N1718" s="516" t="str">
        <f t="shared" si="1"/>
        <v>토끼27VeS@example.com</v>
      </c>
      <c r="O1718" s="520"/>
      <c r="P1718" s="521"/>
      <c r="Q1718" s="516"/>
      <c r="R1718" s="516"/>
      <c r="S1718" s="516"/>
      <c r="T1718" s="516"/>
      <c r="U1718" s="516"/>
      <c r="V1718" s="516"/>
      <c r="W1718" s="516"/>
      <c r="X1718" s="516"/>
      <c r="Y1718" s="516"/>
      <c r="Z1718" s="516"/>
      <c r="AA1718" s="516"/>
      <c r="AB1718" s="516"/>
      <c r="AC1718" s="516"/>
      <c r="AD1718" s="516"/>
      <c r="AE1718" s="516"/>
      <c r="AF1718" s="516"/>
      <c r="AG1718" s="516"/>
      <c r="AH1718" s="516"/>
      <c r="AI1718" s="516"/>
      <c r="AJ1718" s="516"/>
      <c r="AK1718" s="516"/>
      <c r="AL1718" s="516"/>
      <c r="AM1718" s="516"/>
      <c r="AN1718" s="516"/>
    </row>
    <row r="1719" ht="21.75" hidden="1" customHeight="1">
      <c r="A1719" s="416" t="s">
        <v>164</v>
      </c>
      <c r="B1719" s="507" t="s">
        <v>9831</v>
      </c>
      <c r="C1719" s="507"/>
      <c r="D1719" s="423" t="s">
        <v>9832</v>
      </c>
      <c r="E1719" s="423"/>
      <c r="F1719" s="415"/>
      <c r="G1719" s="415"/>
      <c r="H1719" s="423" t="s">
        <v>54</v>
      </c>
      <c r="I1719" s="413">
        <v>5.0</v>
      </c>
      <c r="J1719" s="543">
        <v>45924.0</v>
      </c>
      <c r="K1719" s="413" t="s">
        <v>36</v>
      </c>
      <c r="L1719" s="423" t="s">
        <v>9833</v>
      </c>
      <c r="M1719" s="419" t="s">
        <v>4909</v>
      </c>
      <c r="N1719" s="415" t="str">
        <f t="shared" si="1"/>
        <v>쿼카6Comg@example.com</v>
      </c>
      <c r="O1719" s="419"/>
      <c r="P1719" s="421"/>
      <c r="Q1719" s="415"/>
      <c r="R1719" s="415"/>
      <c r="S1719" s="415"/>
      <c r="T1719" s="415"/>
      <c r="U1719" s="415"/>
      <c r="V1719" s="415"/>
      <c r="W1719" s="415"/>
      <c r="X1719" s="415"/>
      <c r="Y1719" s="415"/>
      <c r="Z1719" s="415"/>
      <c r="AA1719" s="415"/>
      <c r="AB1719" s="415"/>
      <c r="AC1719" s="415"/>
      <c r="AD1719" s="415"/>
      <c r="AE1719" s="415"/>
      <c r="AF1719" s="415"/>
      <c r="AG1719" s="415"/>
      <c r="AH1719" s="415"/>
      <c r="AI1719" s="415"/>
      <c r="AJ1719" s="415"/>
      <c r="AK1719" s="415"/>
      <c r="AL1719" s="415"/>
      <c r="AM1719" s="415"/>
      <c r="AN1719" s="415"/>
    </row>
    <row r="1720" ht="21.75" hidden="1" customHeight="1">
      <c r="A1720" s="416" t="s">
        <v>164</v>
      </c>
      <c r="B1720" s="511" t="s">
        <v>9834</v>
      </c>
      <c r="C1720" s="511"/>
      <c r="D1720" s="423" t="s">
        <v>9835</v>
      </c>
      <c r="E1720" s="423"/>
      <c r="F1720" s="415"/>
      <c r="G1720" s="415"/>
      <c r="H1720" s="423" t="s">
        <v>54</v>
      </c>
      <c r="I1720" s="413">
        <v>5.0</v>
      </c>
      <c r="J1720" s="543">
        <v>45862.0</v>
      </c>
      <c r="K1720" s="413" t="s">
        <v>36</v>
      </c>
      <c r="L1720" s="423" t="s">
        <v>9836</v>
      </c>
      <c r="M1720" s="419" t="s">
        <v>4909</v>
      </c>
      <c r="N1720" s="415" t="str">
        <f t="shared" si="1"/>
        <v>yy0987@example.com</v>
      </c>
      <c r="O1720" s="419"/>
      <c r="P1720" s="421"/>
      <c r="Q1720" s="415"/>
      <c r="R1720" s="415"/>
      <c r="S1720" s="415"/>
      <c r="T1720" s="415"/>
      <c r="U1720" s="415"/>
      <c r="V1720" s="415"/>
      <c r="W1720" s="415"/>
      <c r="X1720" s="415"/>
      <c r="Y1720" s="415"/>
      <c r="Z1720" s="415"/>
      <c r="AA1720" s="415"/>
      <c r="AB1720" s="415"/>
      <c r="AC1720" s="415"/>
      <c r="AD1720" s="415"/>
      <c r="AE1720" s="415"/>
      <c r="AF1720" s="415"/>
      <c r="AG1720" s="415"/>
      <c r="AH1720" s="415"/>
      <c r="AI1720" s="415"/>
      <c r="AJ1720" s="415"/>
      <c r="AK1720" s="415"/>
      <c r="AL1720" s="415"/>
      <c r="AM1720" s="415"/>
      <c r="AN1720" s="415"/>
    </row>
    <row r="1721" ht="21.75" hidden="1" customHeight="1">
      <c r="A1721" s="416" t="s">
        <v>164</v>
      </c>
      <c r="B1721" s="507" t="s">
        <v>9837</v>
      </c>
      <c r="C1721" s="507"/>
      <c r="D1721" s="423" t="s">
        <v>9838</v>
      </c>
      <c r="E1721" s="423"/>
      <c r="F1721" s="415"/>
      <c r="G1721" s="415"/>
      <c r="H1721" s="423" t="s">
        <v>54</v>
      </c>
      <c r="I1721" s="413">
        <v>5.0</v>
      </c>
      <c r="J1721" s="543">
        <v>45896.0</v>
      </c>
      <c r="K1721" s="413" t="s">
        <v>36</v>
      </c>
      <c r="L1721" s="423" t="s">
        <v>9839</v>
      </c>
      <c r="M1721" s="419" t="s">
        <v>4909</v>
      </c>
      <c r="N1721" s="415" t="str">
        <f t="shared" si="1"/>
        <v>뽀밍니@example.com</v>
      </c>
      <c r="O1721" s="419"/>
      <c r="P1721" s="421"/>
      <c r="Q1721" s="415"/>
      <c r="R1721" s="415"/>
      <c r="S1721" s="415"/>
      <c r="T1721" s="415"/>
      <c r="U1721" s="415"/>
      <c r="V1721" s="415"/>
      <c r="W1721" s="415"/>
      <c r="X1721" s="415"/>
      <c r="Y1721" s="415"/>
      <c r="Z1721" s="415"/>
      <c r="AA1721" s="415"/>
      <c r="AB1721" s="415"/>
      <c r="AC1721" s="415"/>
      <c r="AD1721" s="415"/>
      <c r="AE1721" s="415"/>
      <c r="AF1721" s="415"/>
      <c r="AG1721" s="415"/>
      <c r="AH1721" s="415"/>
      <c r="AI1721" s="415"/>
      <c r="AJ1721" s="415"/>
      <c r="AK1721" s="415"/>
      <c r="AL1721" s="415"/>
      <c r="AM1721" s="415"/>
      <c r="AN1721" s="415"/>
    </row>
    <row r="1722" ht="21.75" hidden="1" customHeight="1">
      <c r="A1722" s="416" t="s">
        <v>164</v>
      </c>
      <c r="B1722" s="515" t="s">
        <v>9840</v>
      </c>
      <c r="C1722" s="515"/>
      <c r="D1722" s="514" t="s">
        <v>9841</v>
      </c>
      <c r="E1722" s="514"/>
      <c r="F1722" s="516"/>
      <c r="G1722" s="516"/>
      <c r="H1722" s="514" t="s">
        <v>54</v>
      </c>
      <c r="I1722" s="519">
        <v>5.0</v>
      </c>
      <c r="J1722" s="539">
        <v>45354.0</v>
      </c>
      <c r="K1722" s="519" t="s">
        <v>36</v>
      </c>
      <c r="L1722" s="514" t="s">
        <v>2667</v>
      </c>
      <c r="M1722" s="520" t="s">
        <v>4909</v>
      </c>
      <c r="N1722" s="516" t="str">
        <f t="shared" si="1"/>
        <v>토끼CYvib@example.com</v>
      </c>
      <c r="O1722" s="520"/>
      <c r="P1722" s="521"/>
      <c r="Q1722" s="516"/>
      <c r="R1722" s="516"/>
      <c r="S1722" s="516"/>
      <c r="T1722" s="516"/>
      <c r="U1722" s="516"/>
      <c r="V1722" s="516"/>
      <c r="W1722" s="516"/>
      <c r="X1722" s="516"/>
      <c r="Y1722" s="516"/>
      <c r="Z1722" s="516"/>
      <c r="AA1722" s="516"/>
      <c r="AB1722" s="516"/>
      <c r="AC1722" s="516"/>
      <c r="AD1722" s="516"/>
      <c r="AE1722" s="516"/>
      <c r="AF1722" s="516"/>
      <c r="AG1722" s="516"/>
      <c r="AH1722" s="516"/>
      <c r="AI1722" s="516"/>
      <c r="AJ1722" s="516"/>
      <c r="AK1722" s="516"/>
      <c r="AL1722" s="516"/>
      <c r="AM1722" s="516"/>
      <c r="AN1722" s="516"/>
    </row>
    <row r="1723" ht="21.75" hidden="1" customHeight="1">
      <c r="A1723" s="416" t="s">
        <v>164</v>
      </c>
      <c r="B1723" s="507" t="s">
        <v>9842</v>
      </c>
      <c r="C1723" s="507"/>
      <c r="D1723" s="423" t="s">
        <v>9843</v>
      </c>
      <c r="E1723" s="423"/>
      <c r="F1723" s="415"/>
      <c r="G1723" s="415"/>
      <c r="H1723" s="423" t="s">
        <v>54</v>
      </c>
      <c r="I1723" s="413">
        <v>5.0</v>
      </c>
      <c r="J1723" s="543">
        <v>45828.0</v>
      </c>
      <c r="K1723" s="413" t="s">
        <v>36</v>
      </c>
      <c r="L1723" s="423" t="s">
        <v>9844</v>
      </c>
      <c r="M1723" s="419" t="s">
        <v>4909</v>
      </c>
      <c r="N1723" s="415" t="str">
        <f t="shared" si="1"/>
        <v>유져닝닝@example.com</v>
      </c>
      <c r="O1723" s="419"/>
      <c r="P1723" s="421"/>
      <c r="Q1723" s="415"/>
      <c r="R1723" s="415"/>
      <c r="S1723" s="415"/>
      <c r="T1723" s="415"/>
      <c r="U1723" s="415"/>
      <c r="V1723" s="415"/>
      <c r="W1723" s="415"/>
      <c r="X1723" s="415"/>
      <c r="Y1723" s="415"/>
      <c r="Z1723" s="415"/>
      <c r="AA1723" s="415"/>
      <c r="AB1723" s="415"/>
      <c r="AC1723" s="415"/>
      <c r="AD1723" s="415"/>
      <c r="AE1723" s="415"/>
      <c r="AF1723" s="415"/>
      <c r="AG1723" s="415"/>
      <c r="AH1723" s="415"/>
      <c r="AI1723" s="415"/>
      <c r="AJ1723" s="415"/>
      <c r="AK1723" s="415"/>
      <c r="AL1723" s="415"/>
      <c r="AM1723" s="415"/>
      <c r="AN1723" s="415"/>
    </row>
    <row r="1724" ht="21.75" hidden="1" customHeight="1">
      <c r="A1724" s="416" t="s">
        <v>164</v>
      </c>
      <c r="B1724" s="507" t="s">
        <v>9845</v>
      </c>
      <c r="C1724" s="507"/>
      <c r="D1724" s="423" t="s">
        <v>9846</v>
      </c>
      <c r="E1724" s="423"/>
      <c r="F1724" s="415"/>
      <c r="G1724" s="415"/>
      <c r="H1724" s="423" t="s">
        <v>54</v>
      </c>
      <c r="I1724" s="413">
        <v>5.0</v>
      </c>
      <c r="J1724" s="543">
        <v>45723.0</v>
      </c>
      <c r="K1724" s="413" t="s">
        <v>36</v>
      </c>
      <c r="L1724" s="423" t="s">
        <v>9847</v>
      </c>
      <c r="M1724" s="419" t="s">
        <v>4909</v>
      </c>
      <c r="N1724" s="415" t="str">
        <f t="shared" si="1"/>
        <v>티라아미수@example.com</v>
      </c>
      <c r="O1724" s="419"/>
      <c r="P1724" s="421"/>
      <c r="Q1724" s="415"/>
      <c r="R1724" s="415"/>
      <c r="S1724" s="415"/>
      <c r="T1724" s="415"/>
      <c r="U1724" s="415"/>
      <c r="V1724" s="415"/>
      <c r="W1724" s="415"/>
      <c r="X1724" s="415"/>
      <c r="Y1724" s="415"/>
      <c r="Z1724" s="415"/>
      <c r="AA1724" s="415"/>
      <c r="AB1724" s="415"/>
      <c r="AC1724" s="415"/>
      <c r="AD1724" s="415"/>
      <c r="AE1724" s="415"/>
      <c r="AF1724" s="415"/>
      <c r="AG1724" s="415"/>
      <c r="AH1724" s="415"/>
      <c r="AI1724" s="415"/>
      <c r="AJ1724" s="415"/>
      <c r="AK1724" s="415"/>
      <c r="AL1724" s="415"/>
      <c r="AM1724" s="415"/>
      <c r="AN1724" s="415"/>
    </row>
    <row r="1725" ht="21.75" hidden="1" customHeight="1">
      <c r="A1725" s="416" t="s">
        <v>164</v>
      </c>
      <c r="B1725" s="507" t="s">
        <v>9848</v>
      </c>
      <c r="C1725" s="507"/>
      <c r="D1725" s="423" t="s">
        <v>9849</v>
      </c>
      <c r="E1725" s="423"/>
      <c r="F1725" s="415"/>
      <c r="G1725" s="415"/>
      <c r="H1725" s="423" t="s">
        <v>54</v>
      </c>
      <c r="I1725" s="413">
        <v>5.0</v>
      </c>
      <c r="J1725" s="543">
        <v>45715.0</v>
      </c>
      <c r="K1725" s="413" t="s">
        <v>36</v>
      </c>
      <c r="L1725" s="423" t="s">
        <v>9797</v>
      </c>
      <c r="M1725" s="419" t="s">
        <v>4909</v>
      </c>
      <c r="N1725" s="415" t="str">
        <f t="shared" si="1"/>
        <v>공감각제로@example.com</v>
      </c>
      <c r="O1725" s="419"/>
      <c r="P1725" s="421"/>
      <c r="Q1725" s="415"/>
      <c r="R1725" s="415"/>
      <c r="S1725" s="415"/>
      <c r="T1725" s="415"/>
      <c r="U1725" s="415"/>
      <c r="V1725" s="415"/>
      <c r="W1725" s="415"/>
      <c r="X1725" s="415"/>
      <c r="Y1725" s="415"/>
      <c r="Z1725" s="415"/>
      <c r="AA1725" s="415"/>
      <c r="AB1725" s="415"/>
      <c r="AC1725" s="415"/>
      <c r="AD1725" s="415"/>
      <c r="AE1725" s="415"/>
      <c r="AF1725" s="415"/>
      <c r="AG1725" s="415"/>
      <c r="AH1725" s="415"/>
      <c r="AI1725" s="415"/>
      <c r="AJ1725" s="415"/>
      <c r="AK1725" s="415"/>
      <c r="AL1725" s="415"/>
      <c r="AM1725" s="415"/>
      <c r="AN1725" s="415"/>
    </row>
    <row r="1726" ht="21.75" hidden="1" customHeight="1">
      <c r="A1726" s="416" t="s">
        <v>164</v>
      </c>
      <c r="B1726" s="515" t="s">
        <v>9850</v>
      </c>
      <c r="C1726" s="515"/>
      <c r="D1726" s="514" t="s">
        <v>9851</v>
      </c>
      <c r="E1726" s="514"/>
      <c r="F1726" s="516"/>
      <c r="G1726" s="516"/>
      <c r="H1726" s="514" t="s">
        <v>54</v>
      </c>
      <c r="I1726" s="519">
        <v>5.0</v>
      </c>
      <c r="J1726" s="539">
        <v>45770.0</v>
      </c>
      <c r="K1726" s="519" t="s">
        <v>36</v>
      </c>
      <c r="L1726" s="514" t="s">
        <v>2667</v>
      </c>
      <c r="M1726" s="520" t="s">
        <v>4909</v>
      </c>
      <c r="N1726" s="516" t="str">
        <f t="shared" si="1"/>
        <v>개구리돌려차기@example.com</v>
      </c>
      <c r="O1726" s="520"/>
      <c r="P1726" s="521"/>
      <c r="Q1726" s="516"/>
      <c r="R1726" s="516"/>
      <c r="S1726" s="516"/>
      <c r="T1726" s="516"/>
      <c r="U1726" s="516"/>
      <c r="V1726" s="516"/>
      <c r="W1726" s="516"/>
      <c r="X1726" s="516"/>
      <c r="Y1726" s="516"/>
      <c r="Z1726" s="516"/>
      <c r="AA1726" s="516"/>
      <c r="AB1726" s="516"/>
      <c r="AC1726" s="516"/>
      <c r="AD1726" s="516"/>
      <c r="AE1726" s="516"/>
      <c r="AF1726" s="516"/>
      <c r="AG1726" s="516"/>
      <c r="AH1726" s="516"/>
      <c r="AI1726" s="516"/>
      <c r="AJ1726" s="516"/>
      <c r="AK1726" s="516"/>
      <c r="AL1726" s="516"/>
      <c r="AM1726" s="516"/>
      <c r="AN1726" s="516"/>
    </row>
    <row r="1727" ht="21.75" hidden="1" customHeight="1">
      <c r="A1727" s="416" t="s">
        <v>164</v>
      </c>
      <c r="B1727" s="507" t="s">
        <v>9852</v>
      </c>
      <c r="C1727" s="507"/>
      <c r="D1727" s="423" t="s">
        <v>9853</v>
      </c>
      <c r="E1727" s="423"/>
      <c r="F1727" s="415"/>
      <c r="G1727" s="415"/>
      <c r="H1727" s="423" t="s">
        <v>54</v>
      </c>
      <c r="I1727" s="413">
        <v>5.0</v>
      </c>
      <c r="J1727" s="543">
        <v>45761.0</v>
      </c>
      <c r="K1727" s="413" t="s">
        <v>36</v>
      </c>
      <c r="L1727" s="423" t="s">
        <v>2875</v>
      </c>
      <c r="M1727" s="419" t="s">
        <v>4909</v>
      </c>
      <c r="N1727" s="415" t="str">
        <f t="shared" si="1"/>
        <v>디저트천국굿@example.com</v>
      </c>
      <c r="O1727" s="419"/>
      <c r="P1727" s="421"/>
      <c r="Q1727" s="415"/>
      <c r="R1727" s="415"/>
      <c r="S1727" s="415"/>
      <c r="T1727" s="415"/>
      <c r="U1727" s="415"/>
      <c r="V1727" s="415"/>
      <c r="W1727" s="415"/>
      <c r="X1727" s="415"/>
      <c r="Y1727" s="415"/>
      <c r="Z1727" s="415"/>
      <c r="AA1727" s="415"/>
      <c r="AB1727" s="415"/>
      <c r="AC1727" s="415"/>
      <c r="AD1727" s="415"/>
      <c r="AE1727" s="415"/>
      <c r="AF1727" s="415"/>
      <c r="AG1727" s="415"/>
      <c r="AH1727" s="415"/>
      <c r="AI1727" s="415"/>
      <c r="AJ1727" s="415"/>
      <c r="AK1727" s="415"/>
      <c r="AL1727" s="415"/>
      <c r="AM1727" s="415"/>
      <c r="AN1727" s="415"/>
    </row>
    <row r="1728" ht="21.75" customHeight="1">
      <c r="A1728" s="409" t="s">
        <v>472</v>
      </c>
      <c r="B1728" s="515" t="s">
        <v>9854</v>
      </c>
      <c r="C1728" s="515"/>
      <c r="D1728" s="514" t="s">
        <v>9855</v>
      </c>
      <c r="E1728" s="510"/>
      <c r="F1728" s="466"/>
      <c r="G1728" s="516"/>
      <c r="H1728" s="540" t="s">
        <v>220</v>
      </c>
      <c r="I1728" s="516"/>
      <c r="J1728" s="539">
        <v>43077.0</v>
      </c>
      <c r="K1728" s="519" t="s">
        <v>193</v>
      </c>
      <c r="L1728" s="540" t="s">
        <v>3915</v>
      </c>
      <c r="M1728" s="520" t="s">
        <v>4909</v>
      </c>
      <c r="N1728" s="516" t="str">
        <f t="shared" si="1"/>
        <v>chdl10@example.com</v>
      </c>
      <c r="O1728" s="520"/>
      <c r="P1728" s="521"/>
      <c r="Q1728" s="516"/>
      <c r="R1728" s="516"/>
      <c r="S1728" s="516"/>
      <c r="T1728" s="516"/>
      <c r="U1728" s="516"/>
      <c r="V1728" s="516"/>
      <c r="W1728" s="516"/>
      <c r="X1728" s="516"/>
      <c r="Y1728" s="516"/>
      <c r="Z1728" s="516"/>
      <c r="AA1728" s="516"/>
      <c r="AB1728" s="516"/>
      <c r="AC1728" s="516"/>
      <c r="AD1728" s="516"/>
      <c r="AE1728" s="516"/>
      <c r="AF1728" s="516"/>
      <c r="AG1728" s="516"/>
      <c r="AH1728" s="516"/>
      <c r="AI1728" s="516"/>
      <c r="AJ1728" s="516"/>
      <c r="AK1728" s="516"/>
      <c r="AL1728" s="516"/>
      <c r="AM1728" s="516"/>
      <c r="AN1728" s="516"/>
    </row>
    <row r="1729" ht="21.75" customHeight="1">
      <c r="A1729" s="409" t="s">
        <v>472</v>
      </c>
      <c r="B1729" s="515" t="s">
        <v>9856</v>
      </c>
      <c r="C1729" s="515"/>
      <c r="D1729" s="514" t="s">
        <v>9857</v>
      </c>
      <c r="E1729" s="510"/>
      <c r="F1729" s="466"/>
      <c r="G1729" s="516"/>
      <c r="H1729" s="540" t="s">
        <v>220</v>
      </c>
      <c r="I1729" s="516"/>
      <c r="J1729" s="539">
        <v>42849.0</v>
      </c>
      <c r="K1729" s="519" t="s">
        <v>193</v>
      </c>
      <c r="L1729" s="540" t="s">
        <v>9858</v>
      </c>
      <c r="M1729" s="520" t="s">
        <v>4909</v>
      </c>
      <c r="N1729" s="516" t="str">
        <f t="shared" si="1"/>
        <v>hr_@example.com</v>
      </c>
      <c r="O1729" s="520"/>
      <c r="P1729" s="521"/>
      <c r="Q1729" s="516"/>
      <c r="R1729" s="516"/>
      <c r="S1729" s="516"/>
      <c r="T1729" s="516"/>
      <c r="U1729" s="516"/>
      <c r="V1729" s="516"/>
      <c r="W1729" s="516"/>
      <c r="X1729" s="516"/>
      <c r="Y1729" s="516"/>
      <c r="Z1729" s="516"/>
      <c r="AA1729" s="516"/>
      <c r="AB1729" s="516"/>
      <c r="AC1729" s="516"/>
      <c r="AD1729" s="516"/>
      <c r="AE1729" s="516"/>
      <c r="AF1729" s="516"/>
      <c r="AG1729" s="516"/>
      <c r="AH1729" s="516"/>
      <c r="AI1729" s="516"/>
      <c r="AJ1729" s="516"/>
      <c r="AK1729" s="516"/>
      <c r="AL1729" s="516"/>
      <c r="AM1729" s="516"/>
      <c r="AN1729" s="516"/>
    </row>
    <row r="1730" ht="21.75" customHeight="1">
      <c r="A1730" s="409" t="s">
        <v>472</v>
      </c>
      <c r="B1730" s="515" t="s">
        <v>9859</v>
      </c>
      <c r="C1730" s="515"/>
      <c r="D1730" s="514" t="s">
        <v>9860</v>
      </c>
      <c r="E1730" s="510"/>
      <c r="F1730" s="466"/>
      <c r="G1730" s="516"/>
      <c r="H1730" s="540" t="s">
        <v>220</v>
      </c>
      <c r="I1730" s="516"/>
      <c r="J1730" s="539">
        <v>43213.0</v>
      </c>
      <c r="K1730" s="519" t="s">
        <v>193</v>
      </c>
      <c r="L1730" s="540" t="s">
        <v>2759</v>
      </c>
      <c r="M1730" s="520" t="s">
        <v>4909</v>
      </c>
      <c r="N1730" s="516" t="str">
        <f t="shared" si="1"/>
        <v>강강수월랭@example.com</v>
      </c>
      <c r="O1730" s="520"/>
      <c r="P1730" s="521"/>
      <c r="Q1730" s="516"/>
      <c r="R1730" s="516"/>
      <c r="S1730" s="516"/>
      <c r="T1730" s="516"/>
      <c r="U1730" s="516"/>
      <c r="V1730" s="516"/>
      <c r="W1730" s="516"/>
      <c r="X1730" s="516"/>
      <c r="Y1730" s="516"/>
      <c r="Z1730" s="516"/>
      <c r="AA1730" s="516"/>
      <c r="AB1730" s="516"/>
      <c r="AC1730" s="516"/>
      <c r="AD1730" s="516"/>
      <c r="AE1730" s="516"/>
      <c r="AF1730" s="516"/>
      <c r="AG1730" s="516"/>
      <c r="AH1730" s="516"/>
      <c r="AI1730" s="516"/>
      <c r="AJ1730" s="516"/>
      <c r="AK1730" s="516"/>
      <c r="AL1730" s="516"/>
      <c r="AM1730" s="516"/>
      <c r="AN1730" s="516"/>
    </row>
    <row r="1731" ht="21.75" customHeight="1">
      <c r="A1731" s="409" t="s">
        <v>472</v>
      </c>
      <c r="B1731" s="515" t="s">
        <v>9861</v>
      </c>
      <c r="C1731" s="515"/>
      <c r="D1731" s="514" t="s">
        <v>9862</v>
      </c>
      <c r="E1731" s="510"/>
      <c r="F1731" s="466"/>
      <c r="G1731" s="516"/>
      <c r="H1731" s="540" t="s">
        <v>220</v>
      </c>
      <c r="I1731" s="516"/>
      <c r="J1731" s="539">
        <v>43236.0</v>
      </c>
      <c r="K1731" s="519" t="s">
        <v>193</v>
      </c>
      <c r="L1731" s="540" t="s">
        <v>2759</v>
      </c>
      <c r="M1731" s="520" t="s">
        <v>4909</v>
      </c>
      <c r="N1731" s="516" t="str">
        <f t="shared" si="1"/>
        <v>아이폰성애자@example.com</v>
      </c>
      <c r="O1731" s="520"/>
      <c r="P1731" s="521"/>
      <c r="Q1731" s="516"/>
      <c r="R1731" s="516"/>
      <c r="S1731" s="516"/>
      <c r="T1731" s="516"/>
      <c r="U1731" s="516"/>
      <c r="V1731" s="516"/>
      <c r="W1731" s="516"/>
      <c r="X1731" s="516"/>
      <c r="Y1731" s="516"/>
      <c r="Z1731" s="516"/>
      <c r="AA1731" s="516"/>
      <c r="AB1731" s="516"/>
      <c r="AC1731" s="516"/>
      <c r="AD1731" s="516"/>
      <c r="AE1731" s="516"/>
      <c r="AF1731" s="516"/>
      <c r="AG1731" s="516"/>
      <c r="AH1731" s="516"/>
      <c r="AI1731" s="516"/>
      <c r="AJ1731" s="516"/>
      <c r="AK1731" s="516"/>
      <c r="AL1731" s="516"/>
      <c r="AM1731" s="516"/>
      <c r="AN1731" s="516"/>
    </row>
    <row r="1732" ht="21.75" customHeight="1">
      <c r="A1732" s="409" t="s">
        <v>472</v>
      </c>
      <c r="B1732" s="515" t="s">
        <v>9863</v>
      </c>
      <c r="C1732" s="515"/>
      <c r="D1732" s="514" t="s">
        <v>9864</v>
      </c>
      <c r="E1732" s="510"/>
      <c r="F1732" s="466"/>
      <c r="G1732" s="516"/>
      <c r="H1732" s="540" t="s">
        <v>220</v>
      </c>
      <c r="I1732" s="516"/>
      <c r="J1732" s="539">
        <v>43087.0</v>
      </c>
      <c r="K1732" s="519" t="s">
        <v>193</v>
      </c>
      <c r="L1732" s="540" t="s">
        <v>9865</v>
      </c>
      <c r="M1732" s="520" t="s">
        <v>4909</v>
      </c>
      <c r="N1732" s="516" t="str">
        <f t="shared" si="1"/>
        <v>뽕야뽕야@example.com</v>
      </c>
      <c r="O1732" s="520"/>
      <c r="P1732" s="521"/>
      <c r="Q1732" s="516"/>
      <c r="R1732" s="516"/>
      <c r="S1732" s="516"/>
      <c r="T1732" s="516"/>
      <c r="U1732" s="516"/>
      <c r="V1732" s="516"/>
      <c r="W1732" s="516"/>
      <c r="X1732" s="516"/>
      <c r="Y1732" s="516"/>
      <c r="Z1732" s="516"/>
      <c r="AA1732" s="516"/>
      <c r="AB1732" s="516"/>
      <c r="AC1732" s="516"/>
      <c r="AD1732" s="516"/>
      <c r="AE1732" s="516"/>
      <c r="AF1732" s="516"/>
      <c r="AG1732" s="516"/>
      <c r="AH1732" s="516"/>
      <c r="AI1732" s="516"/>
      <c r="AJ1732" s="516"/>
      <c r="AK1732" s="516"/>
      <c r="AL1732" s="516"/>
      <c r="AM1732" s="516"/>
      <c r="AN1732" s="516"/>
    </row>
    <row r="1733" ht="21.75" customHeight="1">
      <c r="A1733" s="409" t="s">
        <v>472</v>
      </c>
      <c r="B1733" s="523" t="s">
        <v>9866</v>
      </c>
      <c r="C1733" s="523"/>
      <c r="D1733" s="514" t="s">
        <v>9867</v>
      </c>
      <c r="E1733" s="510"/>
      <c r="F1733" s="466"/>
      <c r="G1733" s="516"/>
      <c r="H1733" s="540" t="s">
        <v>220</v>
      </c>
      <c r="I1733" s="516"/>
      <c r="J1733" s="539">
        <v>43092.0</v>
      </c>
      <c r="K1733" s="519" t="s">
        <v>193</v>
      </c>
      <c r="L1733" s="540" t="s">
        <v>9868</v>
      </c>
      <c r="M1733" s="520" t="s">
        <v>4909</v>
      </c>
      <c r="N1733" s="516" t="str">
        <f t="shared" si="1"/>
        <v>maay@example.com</v>
      </c>
      <c r="O1733" s="520"/>
      <c r="P1733" s="521"/>
      <c r="Q1733" s="516"/>
      <c r="R1733" s="516"/>
      <c r="S1733" s="516"/>
      <c r="T1733" s="516"/>
      <c r="U1733" s="516"/>
      <c r="V1733" s="516"/>
      <c r="W1733" s="516"/>
      <c r="X1733" s="516"/>
      <c r="Y1733" s="516"/>
      <c r="Z1733" s="516"/>
      <c r="AA1733" s="516"/>
      <c r="AB1733" s="516"/>
      <c r="AC1733" s="516"/>
      <c r="AD1733" s="516"/>
      <c r="AE1733" s="516"/>
      <c r="AF1733" s="516"/>
      <c r="AG1733" s="516"/>
      <c r="AH1733" s="516"/>
      <c r="AI1733" s="516"/>
      <c r="AJ1733" s="516"/>
      <c r="AK1733" s="516"/>
      <c r="AL1733" s="516"/>
      <c r="AM1733" s="516"/>
      <c r="AN1733" s="516"/>
    </row>
    <row r="1734" ht="21.75" customHeight="1">
      <c r="A1734" s="409" t="s">
        <v>472</v>
      </c>
      <c r="B1734" s="515" t="s">
        <v>9869</v>
      </c>
      <c r="C1734" s="515"/>
      <c r="D1734" s="514" t="s">
        <v>9870</v>
      </c>
      <c r="E1734" s="510"/>
      <c r="F1734" s="466"/>
      <c r="G1734" s="516"/>
      <c r="H1734" s="540" t="s">
        <v>220</v>
      </c>
      <c r="I1734" s="516"/>
      <c r="J1734" s="539">
        <v>43063.0</v>
      </c>
      <c r="K1734" s="519" t="s">
        <v>193</v>
      </c>
      <c r="L1734" s="540" t="s">
        <v>5426</v>
      </c>
      <c r="M1734" s="520" t="s">
        <v>4909</v>
      </c>
      <c r="N1734" s="516" t="str">
        <f t="shared" si="1"/>
        <v>보리뇨@example.com</v>
      </c>
      <c r="O1734" s="520"/>
      <c r="P1734" s="521"/>
      <c r="Q1734" s="516"/>
      <c r="R1734" s="516"/>
      <c r="S1734" s="516"/>
      <c r="T1734" s="516"/>
      <c r="U1734" s="516"/>
      <c r="V1734" s="516"/>
      <c r="W1734" s="516"/>
      <c r="X1734" s="516"/>
      <c r="Y1734" s="516"/>
      <c r="Z1734" s="516"/>
      <c r="AA1734" s="516"/>
      <c r="AB1734" s="516"/>
      <c r="AC1734" s="516"/>
      <c r="AD1734" s="516"/>
      <c r="AE1734" s="516"/>
      <c r="AF1734" s="516"/>
      <c r="AG1734" s="516"/>
      <c r="AH1734" s="516"/>
      <c r="AI1734" s="516"/>
      <c r="AJ1734" s="516"/>
      <c r="AK1734" s="516"/>
      <c r="AL1734" s="516"/>
      <c r="AM1734" s="516"/>
      <c r="AN1734" s="516"/>
    </row>
    <row r="1735" ht="21.75" customHeight="1">
      <c r="A1735" s="409" t="s">
        <v>472</v>
      </c>
      <c r="B1735" s="515" t="s">
        <v>9871</v>
      </c>
      <c r="C1735" s="515"/>
      <c r="D1735" s="514" t="s">
        <v>9872</v>
      </c>
      <c r="E1735" s="510"/>
      <c r="F1735" s="466"/>
      <c r="G1735" s="516"/>
      <c r="H1735" s="540" t="s">
        <v>220</v>
      </c>
      <c r="I1735" s="516"/>
      <c r="J1735" s="539">
        <v>43399.0</v>
      </c>
      <c r="K1735" s="519" t="s">
        <v>193</v>
      </c>
      <c r="L1735" s="540" t="s">
        <v>9873</v>
      </c>
      <c r="M1735" s="516"/>
      <c r="N1735" s="516" t="str">
        <f t="shared" si="1"/>
        <v>이로리@example.com</v>
      </c>
      <c r="O1735" s="520"/>
      <c r="P1735" s="521"/>
      <c r="Q1735" s="516"/>
      <c r="R1735" s="516"/>
      <c r="S1735" s="516"/>
      <c r="T1735" s="516"/>
      <c r="U1735" s="516"/>
      <c r="V1735" s="516"/>
      <c r="W1735" s="516"/>
      <c r="X1735" s="516"/>
      <c r="Y1735" s="516"/>
      <c r="Z1735" s="516"/>
      <c r="AA1735" s="516"/>
      <c r="AB1735" s="516"/>
      <c r="AC1735" s="516"/>
      <c r="AD1735" s="516"/>
      <c r="AE1735" s="516"/>
      <c r="AF1735" s="516"/>
      <c r="AG1735" s="516"/>
      <c r="AH1735" s="516"/>
      <c r="AI1735" s="516"/>
      <c r="AJ1735" s="516"/>
      <c r="AK1735" s="516"/>
      <c r="AL1735" s="516"/>
      <c r="AM1735" s="516"/>
      <c r="AN1735" s="516"/>
    </row>
    <row r="1736" ht="21.75" customHeight="1">
      <c r="A1736" s="409" t="s">
        <v>472</v>
      </c>
      <c r="B1736" s="515" t="s">
        <v>9874</v>
      </c>
      <c r="C1736" s="515"/>
      <c r="D1736" s="514" t="s">
        <v>9875</v>
      </c>
      <c r="E1736" s="510"/>
      <c r="F1736" s="466"/>
      <c r="G1736" s="516"/>
      <c r="H1736" s="540" t="s">
        <v>220</v>
      </c>
      <c r="I1736" s="516"/>
      <c r="J1736" s="539">
        <v>44076.0</v>
      </c>
      <c r="K1736" s="519" t="s">
        <v>193</v>
      </c>
      <c r="L1736" s="540" t="s">
        <v>9876</v>
      </c>
      <c r="M1736" s="516"/>
      <c r="N1736" s="516" t="str">
        <f t="shared" si="1"/>
        <v>보라돌이좋아요@example.com</v>
      </c>
      <c r="O1736" s="520"/>
      <c r="P1736" s="521"/>
      <c r="Q1736" s="516"/>
      <c r="R1736" s="516"/>
      <c r="S1736" s="516"/>
      <c r="T1736" s="516"/>
      <c r="U1736" s="516"/>
      <c r="V1736" s="516"/>
      <c r="W1736" s="516"/>
      <c r="X1736" s="516"/>
      <c r="Y1736" s="516"/>
      <c r="Z1736" s="516"/>
      <c r="AA1736" s="516"/>
      <c r="AB1736" s="516"/>
      <c r="AC1736" s="516"/>
      <c r="AD1736" s="516"/>
      <c r="AE1736" s="516"/>
      <c r="AF1736" s="516"/>
      <c r="AG1736" s="516"/>
      <c r="AH1736" s="516"/>
      <c r="AI1736" s="516"/>
      <c r="AJ1736" s="516"/>
      <c r="AK1736" s="516"/>
      <c r="AL1736" s="516"/>
      <c r="AM1736" s="516"/>
      <c r="AN1736" s="516"/>
    </row>
    <row r="1737" ht="21.75" hidden="1" customHeight="1">
      <c r="A1737" s="409" t="s">
        <v>472</v>
      </c>
      <c r="B1737" s="515" t="s">
        <v>9877</v>
      </c>
      <c r="C1737" s="515"/>
      <c r="D1737" s="514" t="s">
        <v>9878</v>
      </c>
      <c r="E1737" s="514" t="s">
        <v>9878</v>
      </c>
      <c r="F1737" s="516"/>
      <c r="G1737" s="516"/>
      <c r="H1737" s="515" t="s">
        <v>178</v>
      </c>
      <c r="I1737" s="516"/>
      <c r="J1737" s="539">
        <v>44568.0</v>
      </c>
      <c r="K1737" s="517" t="s">
        <v>69</v>
      </c>
      <c r="L1737" s="540" t="s">
        <v>9879</v>
      </c>
      <c r="M1737" s="516"/>
      <c r="N1737" s="516" t="str">
        <f t="shared" si="1"/>
        <v>쩌터@example.com</v>
      </c>
      <c r="O1737" s="520"/>
      <c r="P1737" s="521"/>
      <c r="Q1737" s="516"/>
      <c r="R1737" s="516"/>
      <c r="S1737" s="516"/>
      <c r="T1737" s="516"/>
      <c r="U1737" s="516"/>
      <c r="V1737" s="516"/>
      <c r="W1737" s="516"/>
      <c r="X1737" s="516"/>
      <c r="Y1737" s="516"/>
      <c r="Z1737" s="516"/>
      <c r="AA1737" s="516"/>
      <c r="AB1737" s="516"/>
      <c r="AC1737" s="516"/>
      <c r="AD1737" s="516"/>
      <c r="AE1737" s="516"/>
      <c r="AF1737" s="516"/>
      <c r="AG1737" s="516"/>
      <c r="AH1737" s="516"/>
      <c r="AI1737" s="516"/>
      <c r="AJ1737" s="516"/>
      <c r="AK1737" s="516"/>
      <c r="AL1737" s="516"/>
      <c r="AM1737" s="516"/>
      <c r="AN1737" s="516"/>
    </row>
    <row r="1738" ht="21.75" hidden="1" customHeight="1">
      <c r="A1738" s="409" t="s">
        <v>472</v>
      </c>
      <c r="B1738" s="515" t="s">
        <v>9880</v>
      </c>
      <c r="C1738" s="515"/>
      <c r="D1738" s="514" t="s">
        <v>9881</v>
      </c>
      <c r="E1738" s="514" t="s">
        <v>9882</v>
      </c>
      <c r="F1738" s="516"/>
      <c r="G1738" s="516"/>
      <c r="H1738" s="515" t="s">
        <v>178</v>
      </c>
      <c r="I1738" s="516"/>
      <c r="J1738" s="539">
        <v>44131.0</v>
      </c>
      <c r="K1738" s="517" t="s">
        <v>69</v>
      </c>
      <c r="L1738" s="540" t="s">
        <v>9879</v>
      </c>
      <c r="M1738" s="516"/>
      <c r="N1738" s="516" t="str">
        <f t="shared" si="1"/>
        <v>레몬jj@example.com</v>
      </c>
      <c r="O1738" s="520"/>
      <c r="P1738" s="521"/>
      <c r="Q1738" s="516"/>
      <c r="R1738" s="516"/>
      <c r="S1738" s="516"/>
      <c r="T1738" s="516"/>
      <c r="U1738" s="516"/>
      <c r="V1738" s="516"/>
      <c r="W1738" s="516"/>
      <c r="X1738" s="516"/>
      <c r="Y1738" s="516"/>
      <c r="Z1738" s="516"/>
      <c r="AA1738" s="516"/>
      <c r="AB1738" s="516"/>
      <c r="AC1738" s="516"/>
      <c r="AD1738" s="516"/>
      <c r="AE1738" s="516"/>
      <c r="AF1738" s="516"/>
      <c r="AG1738" s="516"/>
      <c r="AH1738" s="516"/>
      <c r="AI1738" s="516"/>
      <c r="AJ1738" s="516"/>
      <c r="AK1738" s="516"/>
      <c r="AL1738" s="516"/>
      <c r="AM1738" s="516"/>
      <c r="AN1738" s="516"/>
    </row>
    <row r="1739" ht="21.75" hidden="1" customHeight="1">
      <c r="A1739" s="409" t="s">
        <v>472</v>
      </c>
      <c r="B1739" s="515" t="s">
        <v>9883</v>
      </c>
      <c r="C1739" s="515"/>
      <c r="D1739" s="514" t="s">
        <v>9884</v>
      </c>
      <c r="E1739" s="514" t="s">
        <v>9885</v>
      </c>
      <c r="F1739" s="516"/>
      <c r="G1739" s="516"/>
      <c r="H1739" s="515" t="s">
        <v>178</v>
      </c>
      <c r="I1739" s="516"/>
      <c r="J1739" s="539">
        <v>44386.0</v>
      </c>
      <c r="K1739" s="517" t="s">
        <v>69</v>
      </c>
      <c r="L1739" s="540" t="s">
        <v>9879</v>
      </c>
      <c r="M1739" s="516"/>
      <c r="N1739" s="516" t="str">
        <f t="shared" si="1"/>
        <v>햄버억한입@example.com</v>
      </c>
      <c r="O1739" s="520"/>
      <c r="P1739" s="521"/>
      <c r="Q1739" s="516"/>
      <c r="R1739" s="516"/>
      <c r="S1739" s="516"/>
      <c r="T1739" s="516"/>
      <c r="U1739" s="516"/>
      <c r="V1739" s="516"/>
      <c r="W1739" s="516"/>
      <c r="X1739" s="516"/>
      <c r="Y1739" s="516"/>
      <c r="Z1739" s="516"/>
      <c r="AA1739" s="516"/>
      <c r="AB1739" s="516"/>
      <c r="AC1739" s="516"/>
      <c r="AD1739" s="516"/>
      <c r="AE1739" s="516"/>
      <c r="AF1739" s="516"/>
      <c r="AG1739" s="516"/>
      <c r="AH1739" s="516"/>
      <c r="AI1739" s="516"/>
      <c r="AJ1739" s="516"/>
      <c r="AK1739" s="516"/>
      <c r="AL1739" s="516"/>
      <c r="AM1739" s="516"/>
      <c r="AN1739" s="516"/>
    </row>
    <row r="1740" ht="21.75" hidden="1" customHeight="1">
      <c r="A1740" s="409" t="s">
        <v>472</v>
      </c>
      <c r="B1740" s="515" t="s">
        <v>9886</v>
      </c>
      <c r="C1740" s="515"/>
      <c r="D1740" s="514" t="s">
        <v>9887</v>
      </c>
      <c r="E1740" s="514" t="s">
        <v>9888</v>
      </c>
      <c r="F1740" s="516"/>
      <c r="G1740" s="516"/>
      <c r="H1740" s="515" t="s">
        <v>178</v>
      </c>
      <c r="I1740" s="516"/>
      <c r="J1740" s="539">
        <v>44420.0</v>
      </c>
      <c r="K1740" s="517" t="s">
        <v>69</v>
      </c>
      <c r="L1740" s="540" t="s">
        <v>9879</v>
      </c>
      <c r="M1740" s="516"/>
      <c r="N1740" s="516" t="str">
        <f t="shared" si="1"/>
        <v>RREADD@example.com</v>
      </c>
      <c r="O1740" s="520"/>
      <c r="P1740" s="521"/>
      <c r="Q1740" s="516"/>
      <c r="R1740" s="516"/>
      <c r="S1740" s="516"/>
      <c r="T1740" s="516"/>
      <c r="U1740" s="516"/>
      <c r="V1740" s="516"/>
      <c r="W1740" s="516"/>
      <c r="X1740" s="516"/>
      <c r="Y1740" s="516"/>
      <c r="Z1740" s="516"/>
      <c r="AA1740" s="516"/>
      <c r="AB1740" s="516"/>
      <c r="AC1740" s="516"/>
      <c r="AD1740" s="516"/>
      <c r="AE1740" s="516"/>
      <c r="AF1740" s="516"/>
      <c r="AG1740" s="516"/>
      <c r="AH1740" s="516"/>
      <c r="AI1740" s="516"/>
      <c r="AJ1740" s="516"/>
      <c r="AK1740" s="516"/>
      <c r="AL1740" s="516"/>
      <c r="AM1740" s="516"/>
      <c r="AN1740" s="516"/>
    </row>
    <row r="1741" ht="21.75" hidden="1" customHeight="1">
      <c r="A1741" s="409" t="s">
        <v>472</v>
      </c>
      <c r="B1741" s="515" t="s">
        <v>9889</v>
      </c>
      <c r="C1741" s="515"/>
      <c r="D1741" s="514" t="s">
        <v>9890</v>
      </c>
      <c r="E1741" s="514" t="s">
        <v>9891</v>
      </c>
      <c r="F1741" s="516"/>
      <c r="G1741" s="516"/>
      <c r="H1741" s="515" t="s">
        <v>178</v>
      </c>
      <c r="I1741" s="516"/>
      <c r="J1741" s="539">
        <v>44322.0</v>
      </c>
      <c r="K1741" s="517" t="s">
        <v>69</v>
      </c>
      <c r="L1741" s="540" t="s">
        <v>9879</v>
      </c>
      <c r="M1741" s="516"/>
      <c r="N1741" s="516" t="str">
        <f t="shared" si="1"/>
        <v>베리베리포도@example.com</v>
      </c>
      <c r="O1741" s="520"/>
      <c r="P1741" s="521"/>
      <c r="Q1741" s="516"/>
      <c r="R1741" s="516"/>
      <c r="S1741" s="516"/>
      <c r="T1741" s="516"/>
      <c r="U1741" s="516"/>
      <c r="V1741" s="516"/>
      <c r="W1741" s="516"/>
      <c r="X1741" s="516"/>
      <c r="Y1741" s="516"/>
      <c r="Z1741" s="516"/>
      <c r="AA1741" s="516"/>
      <c r="AB1741" s="516"/>
      <c r="AC1741" s="516"/>
      <c r="AD1741" s="516"/>
      <c r="AE1741" s="516"/>
      <c r="AF1741" s="516"/>
      <c r="AG1741" s="516"/>
      <c r="AH1741" s="516"/>
      <c r="AI1741" s="516"/>
      <c r="AJ1741" s="516"/>
      <c r="AK1741" s="516"/>
      <c r="AL1741" s="516"/>
      <c r="AM1741" s="516"/>
      <c r="AN1741" s="516"/>
    </row>
    <row r="1742" ht="21.75" hidden="1" customHeight="1">
      <c r="A1742" s="409" t="s">
        <v>472</v>
      </c>
      <c r="B1742" s="515" t="s">
        <v>9892</v>
      </c>
      <c r="C1742" s="515"/>
      <c r="D1742" s="514" t="s">
        <v>9893</v>
      </c>
      <c r="E1742" s="514" t="s">
        <v>9894</v>
      </c>
      <c r="F1742" s="516"/>
      <c r="G1742" s="516"/>
      <c r="H1742" s="515" t="s">
        <v>178</v>
      </c>
      <c r="I1742" s="516"/>
      <c r="J1742" s="539">
        <v>44372.0</v>
      </c>
      <c r="K1742" s="517" t="s">
        <v>69</v>
      </c>
      <c r="L1742" s="540" t="s">
        <v>9879</v>
      </c>
      <c r="M1742" s="516"/>
      <c r="N1742" s="516" t="str">
        <f t="shared" si="1"/>
        <v>스리슬리2@example.com</v>
      </c>
      <c r="O1742" s="520"/>
      <c r="P1742" s="521"/>
      <c r="Q1742" s="516"/>
      <c r="R1742" s="516"/>
      <c r="S1742" s="516"/>
      <c r="T1742" s="516"/>
      <c r="U1742" s="516"/>
      <c r="V1742" s="516"/>
      <c r="W1742" s="516"/>
      <c r="X1742" s="516"/>
      <c r="Y1742" s="516"/>
      <c r="Z1742" s="516"/>
      <c r="AA1742" s="516"/>
      <c r="AB1742" s="516"/>
      <c r="AC1742" s="516"/>
      <c r="AD1742" s="516"/>
      <c r="AE1742" s="516"/>
      <c r="AF1742" s="516"/>
      <c r="AG1742" s="516"/>
      <c r="AH1742" s="516"/>
      <c r="AI1742" s="516"/>
      <c r="AJ1742" s="516"/>
      <c r="AK1742" s="516"/>
      <c r="AL1742" s="516"/>
      <c r="AM1742" s="516"/>
      <c r="AN1742" s="516"/>
    </row>
    <row r="1743" ht="21.75" hidden="1" customHeight="1">
      <c r="A1743" s="409" t="s">
        <v>472</v>
      </c>
      <c r="B1743" s="513" t="s">
        <v>9895</v>
      </c>
      <c r="C1743" s="513"/>
      <c r="D1743" s="514" t="s">
        <v>9896</v>
      </c>
      <c r="E1743" s="514" t="s">
        <v>9897</v>
      </c>
      <c r="F1743" s="516"/>
      <c r="G1743" s="516"/>
      <c r="H1743" s="515" t="s">
        <v>178</v>
      </c>
      <c r="I1743" s="516"/>
      <c r="J1743" s="539">
        <v>43760.0</v>
      </c>
      <c r="K1743" s="517" t="s">
        <v>69</v>
      </c>
      <c r="L1743" s="540" t="s">
        <v>9879</v>
      </c>
      <c r="M1743" s="516"/>
      <c r="N1743" s="516" t="str">
        <f t="shared" si="1"/>
        <v>지뇨링@example.com</v>
      </c>
      <c r="O1743" s="520"/>
      <c r="P1743" s="521"/>
      <c r="Q1743" s="516"/>
      <c r="R1743" s="516"/>
      <c r="S1743" s="516"/>
      <c r="T1743" s="516"/>
      <c r="U1743" s="516"/>
      <c r="V1743" s="516"/>
      <c r="W1743" s="516"/>
      <c r="X1743" s="516"/>
      <c r="Y1743" s="516"/>
      <c r="Z1743" s="516"/>
      <c r="AA1743" s="516"/>
      <c r="AB1743" s="516"/>
      <c r="AC1743" s="516"/>
      <c r="AD1743" s="516"/>
      <c r="AE1743" s="516"/>
      <c r="AF1743" s="516"/>
      <c r="AG1743" s="516"/>
      <c r="AH1743" s="516"/>
      <c r="AI1743" s="516"/>
      <c r="AJ1743" s="516"/>
      <c r="AK1743" s="516"/>
      <c r="AL1743" s="516"/>
      <c r="AM1743" s="516"/>
      <c r="AN1743" s="516"/>
    </row>
    <row r="1744" ht="21.75" hidden="1" customHeight="1">
      <c r="A1744" s="409" t="s">
        <v>472</v>
      </c>
      <c r="B1744" s="522" t="s">
        <v>9898</v>
      </c>
      <c r="C1744" s="522"/>
      <c r="D1744" s="514" t="s">
        <v>9899</v>
      </c>
      <c r="E1744" s="514" t="s">
        <v>9900</v>
      </c>
      <c r="F1744" s="516"/>
      <c r="G1744" s="516"/>
      <c r="H1744" s="515" t="s">
        <v>178</v>
      </c>
      <c r="I1744" s="516"/>
      <c r="J1744" s="539">
        <v>45888.0</v>
      </c>
      <c r="K1744" s="517" t="s">
        <v>69</v>
      </c>
      <c r="L1744" s="540" t="s">
        <v>9879</v>
      </c>
      <c r="M1744" s="516"/>
      <c r="N1744" s="516" t="str">
        <f t="shared" si="1"/>
        <v>보들쩡@example.com</v>
      </c>
      <c r="O1744" s="520"/>
      <c r="P1744" s="521"/>
      <c r="Q1744" s="516"/>
      <c r="R1744" s="516"/>
      <c r="S1744" s="516"/>
      <c r="T1744" s="516"/>
      <c r="U1744" s="516"/>
      <c r="V1744" s="516"/>
      <c r="W1744" s="516"/>
      <c r="X1744" s="516"/>
      <c r="Y1744" s="516"/>
      <c r="Z1744" s="516"/>
      <c r="AA1744" s="516"/>
      <c r="AB1744" s="516"/>
      <c r="AC1744" s="516"/>
      <c r="AD1744" s="516"/>
      <c r="AE1744" s="516"/>
      <c r="AF1744" s="516"/>
      <c r="AG1744" s="516"/>
      <c r="AH1744" s="516"/>
      <c r="AI1744" s="516"/>
      <c r="AJ1744" s="516"/>
      <c r="AK1744" s="516"/>
      <c r="AL1744" s="516"/>
      <c r="AM1744" s="516"/>
      <c r="AN1744" s="516"/>
    </row>
    <row r="1745" ht="21.75" hidden="1" customHeight="1">
      <c r="A1745" s="409" t="s">
        <v>472</v>
      </c>
      <c r="B1745" s="522" t="s">
        <v>9901</v>
      </c>
      <c r="C1745" s="522"/>
      <c r="D1745" s="514" t="s">
        <v>9902</v>
      </c>
      <c r="E1745" s="514" t="s">
        <v>9903</v>
      </c>
      <c r="F1745" s="516"/>
      <c r="G1745" s="516"/>
      <c r="H1745" s="515" t="s">
        <v>178</v>
      </c>
      <c r="I1745" s="516"/>
      <c r="J1745" s="539">
        <v>44453.0</v>
      </c>
      <c r="K1745" s="517" t="s">
        <v>69</v>
      </c>
      <c r="L1745" s="540" t="s">
        <v>9879</v>
      </c>
      <c r="M1745" s="516"/>
      <c r="N1745" s="516" t="str">
        <f t="shared" si="1"/>
        <v>말랑나무@example.com</v>
      </c>
      <c r="O1745" s="520"/>
      <c r="P1745" s="521"/>
      <c r="Q1745" s="516"/>
      <c r="R1745" s="516"/>
      <c r="S1745" s="516"/>
      <c r="T1745" s="516"/>
      <c r="U1745" s="516"/>
      <c r="V1745" s="516"/>
      <c r="W1745" s="516"/>
      <c r="X1745" s="516"/>
      <c r="Y1745" s="516"/>
      <c r="Z1745" s="516"/>
      <c r="AA1745" s="516"/>
      <c r="AB1745" s="516"/>
      <c r="AC1745" s="516"/>
      <c r="AD1745" s="516"/>
      <c r="AE1745" s="516"/>
      <c r="AF1745" s="516"/>
      <c r="AG1745" s="516"/>
      <c r="AH1745" s="516"/>
      <c r="AI1745" s="516"/>
      <c r="AJ1745" s="516"/>
      <c r="AK1745" s="516"/>
      <c r="AL1745" s="516"/>
      <c r="AM1745" s="516"/>
      <c r="AN1745" s="516"/>
    </row>
    <row r="1746" ht="21.75" hidden="1" customHeight="1">
      <c r="A1746" s="409" t="s">
        <v>472</v>
      </c>
      <c r="B1746" s="515" t="s">
        <v>9904</v>
      </c>
      <c r="C1746" s="515"/>
      <c r="D1746" s="514" t="s">
        <v>9905</v>
      </c>
      <c r="E1746" s="514" t="s">
        <v>9906</v>
      </c>
      <c r="F1746" s="516"/>
      <c r="G1746" s="516"/>
      <c r="H1746" s="515" t="s">
        <v>178</v>
      </c>
      <c r="I1746" s="516"/>
      <c r="J1746" s="539">
        <v>44587.0</v>
      </c>
      <c r="K1746" s="517" t="s">
        <v>69</v>
      </c>
      <c r="L1746" s="540" t="s">
        <v>9879</v>
      </c>
      <c r="M1746" s="516"/>
      <c r="N1746" s="516" t="str">
        <f t="shared" si="1"/>
        <v>우리깐부자나@example.com</v>
      </c>
      <c r="O1746" s="520"/>
      <c r="P1746" s="521"/>
      <c r="Q1746" s="516"/>
      <c r="R1746" s="516"/>
      <c r="S1746" s="516"/>
      <c r="T1746" s="516"/>
      <c r="U1746" s="516"/>
      <c r="V1746" s="516"/>
      <c r="W1746" s="516"/>
      <c r="X1746" s="516"/>
      <c r="Y1746" s="516"/>
      <c r="Z1746" s="516"/>
      <c r="AA1746" s="516"/>
      <c r="AB1746" s="516"/>
      <c r="AC1746" s="516"/>
      <c r="AD1746" s="516"/>
      <c r="AE1746" s="516"/>
      <c r="AF1746" s="516"/>
      <c r="AG1746" s="516"/>
      <c r="AH1746" s="516"/>
      <c r="AI1746" s="516"/>
      <c r="AJ1746" s="516"/>
      <c r="AK1746" s="516"/>
      <c r="AL1746" s="516"/>
      <c r="AM1746" s="516"/>
      <c r="AN1746" s="516"/>
    </row>
    <row r="1747" ht="21.75" hidden="1" customHeight="1">
      <c r="A1747" s="409" t="s">
        <v>472</v>
      </c>
      <c r="B1747" s="515" t="s">
        <v>9907</v>
      </c>
      <c r="C1747" s="515"/>
      <c r="D1747" s="514" t="s">
        <v>9908</v>
      </c>
      <c r="E1747" s="514" t="s">
        <v>9909</v>
      </c>
      <c r="F1747" s="516"/>
      <c r="G1747" s="516"/>
      <c r="H1747" s="515" t="s">
        <v>178</v>
      </c>
      <c r="I1747" s="516"/>
      <c r="J1747" s="539">
        <v>45894.0</v>
      </c>
      <c r="K1747" s="517" t="s">
        <v>69</v>
      </c>
      <c r="L1747" s="540" t="s">
        <v>9879</v>
      </c>
      <c r="M1747" s="516"/>
      <c r="N1747" s="516" t="str">
        <f t="shared" si="1"/>
        <v>잽닛@example.com</v>
      </c>
      <c r="O1747" s="520"/>
      <c r="P1747" s="521"/>
      <c r="Q1747" s="516"/>
      <c r="R1747" s="516"/>
      <c r="S1747" s="516"/>
      <c r="T1747" s="516"/>
      <c r="U1747" s="516"/>
      <c r="V1747" s="516"/>
      <c r="W1747" s="516"/>
      <c r="X1747" s="516"/>
      <c r="Y1747" s="516"/>
      <c r="Z1747" s="516"/>
      <c r="AA1747" s="516"/>
      <c r="AB1747" s="516"/>
      <c r="AC1747" s="516"/>
      <c r="AD1747" s="516"/>
      <c r="AE1747" s="516"/>
      <c r="AF1747" s="516"/>
      <c r="AG1747" s="516"/>
      <c r="AH1747" s="516"/>
      <c r="AI1747" s="516"/>
      <c r="AJ1747" s="516"/>
      <c r="AK1747" s="516"/>
      <c r="AL1747" s="516"/>
      <c r="AM1747" s="516"/>
      <c r="AN1747" s="516"/>
    </row>
    <row r="1748" ht="21.75" hidden="1" customHeight="1">
      <c r="A1748" s="409" t="s">
        <v>472</v>
      </c>
      <c r="B1748" s="515" t="s">
        <v>9910</v>
      </c>
      <c r="C1748" s="515"/>
      <c r="D1748" s="514" t="s">
        <v>9911</v>
      </c>
      <c r="E1748" s="514" t="s">
        <v>9912</v>
      </c>
      <c r="F1748" s="516"/>
      <c r="G1748" s="516"/>
      <c r="H1748" s="515" t="s">
        <v>178</v>
      </c>
      <c r="I1748" s="516"/>
      <c r="J1748" s="539">
        <v>45882.0</v>
      </c>
      <c r="K1748" s="517" t="s">
        <v>69</v>
      </c>
      <c r="L1748" s="540" t="s">
        <v>9879</v>
      </c>
      <c r="M1748" s="516"/>
      <c r="N1748" s="516" t="str">
        <f t="shared" si="1"/>
        <v>토끼w1M1C@example.com</v>
      </c>
      <c r="O1748" s="520"/>
      <c r="P1748" s="521"/>
      <c r="Q1748" s="516"/>
      <c r="R1748" s="516"/>
      <c r="S1748" s="516"/>
      <c r="T1748" s="516"/>
      <c r="U1748" s="516"/>
      <c r="V1748" s="516"/>
      <c r="W1748" s="516"/>
      <c r="X1748" s="516"/>
      <c r="Y1748" s="516"/>
      <c r="Z1748" s="516"/>
      <c r="AA1748" s="516"/>
      <c r="AB1748" s="516"/>
      <c r="AC1748" s="516"/>
      <c r="AD1748" s="516"/>
      <c r="AE1748" s="516"/>
      <c r="AF1748" s="516"/>
      <c r="AG1748" s="516"/>
      <c r="AH1748" s="516"/>
      <c r="AI1748" s="516"/>
      <c r="AJ1748" s="516"/>
      <c r="AK1748" s="516"/>
      <c r="AL1748" s="516"/>
      <c r="AM1748" s="516"/>
      <c r="AN1748" s="516"/>
    </row>
    <row r="1749" ht="21.75" hidden="1" customHeight="1">
      <c r="A1749" s="409" t="s">
        <v>472</v>
      </c>
      <c r="B1749" s="515" t="s">
        <v>9913</v>
      </c>
      <c r="C1749" s="515"/>
      <c r="D1749" s="514" t="s">
        <v>9914</v>
      </c>
      <c r="E1749" s="514" t="s">
        <v>9915</v>
      </c>
      <c r="F1749" s="516"/>
      <c r="G1749" s="516"/>
      <c r="H1749" s="515" t="s">
        <v>178</v>
      </c>
      <c r="I1749" s="516"/>
      <c r="J1749" s="539">
        <v>44526.0</v>
      </c>
      <c r="K1749" s="517" t="s">
        <v>69</v>
      </c>
      <c r="L1749" s="540" t="s">
        <v>9879</v>
      </c>
      <c r="M1749" s="516"/>
      <c r="N1749" s="516" t="str">
        <f t="shared" si="1"/>
        <v>검은색목폴라@example.com</v>
      </c>
      <c r="O1749" s="520"/>
      <c r="P1749" s="521"/>
      <c r="Q1749" s="516"/>
      <c r="R1749" s="516"/>
      <c r="S1749" s="516"/>
      <c r="T1749" s="516"/>
      <c r="U1749" s="516"/>
      <c r="V1749" s="516"/>
      <c r="W1749" s="516"/>
      <c r="X1749" s="516"/>
      <c r="Y1749" s="516"/>
      <c r="Z1749" s="516"/>
      <c r="AA1749" s="516"/>
      <c r="AB1749" s="516"/>
      <c r="AC1749" s="516"/>
      <c r="AD1749" s="516"/>
      <c r="AE1749" s="516"/>
      <c r="AF1749" s="516"/>
      <c r="AG1749" s="516"/>
      <c r="AH1749" s="516"/>
      <c r="AI1749" s="516"/>
      <c r="AJ1749" s="516"/>
      <c r="AK1749" s="516"/>
      <c r="AL1749" s="516"/>
      <c r="AM1749" s="516"/>
      <c r="AN1749" s="516"/>
    </row>
    <row r="1750" ht="21.75" hidden="1" customHeight="1">
      <c r="A1750" s="409" t="s">
        <v>472</v>
      </c>
      <c r="B1750" s="515" t="s">
        <v>9916</v>
      </c>
      <c r="C1750" s="515"/>
      <c r="D1750" s="514" t="s">
        <v>9917</v>
      </c>
      <c r="E1750" s="514" t="s">
        <v>9918</v>
      </c>
      <c r="F1750" s="516"/>
      <c r="G1750" s="516"/>
      <c r="H1750" s="515" t="s">
        <v>178</v>
      </c>
      <c r="I1750" s="516"/>
      <c r="J1750" s="539">
        <v>45852.0</v>
      </c>
      <c r="K1750" s="517" t="s">
        <v>69</v>
      </c>
      <c r="L1750" s="540" t="s">
        <v>9879</v>
      </c>
      <c r="M1750" s="516"/>
      <c r="N1750" s="516" t="str">
        <f t="shared" si="1"/>
        <v>여우pqtJg@example.com</v>
      </c>
      <c r="O1750" s="520"/>
      <c r="P1750" s="521"/>
      <c r="Q1750" s="516"/>
      <c r="R1750" s="516"/>
      <c r="S1750" s="516"/>
      <c r="T1750" s="516"/>
      <c r="U1750" s="516"/>
      <c r="V1750" s="516"/>
      <c r="W1750" s="516"/>
      <c r="X1750" s="516"/>
      <c r="Y1750" s="516"/>
      <c r="Z1750" s="516"/>
      <c r="AA1750" s="516"/>
      <c r="AB1750" s="516"/>
      <c r="AC1750" s="516"/>
      <c r="AD1750" s="516"/>
      <c r="AE1750" s="516"/>
      <c r="AF1750" s="516"/>
      <c r="AG1750" s="516"/>
      <c r="AH1750" s="516"/>
      <c r="AI1750" s="516"/>
      <c r="AJ1750" s="516"/>
      <c r="AK1750" s="516"/>
      <c r="AL1750" s="516"/>
      <c r="AM1750" s="516"/>
      <c r="AN1750" s="516"/>
    </row>
    <row r="1751" ht="21.75" hidden="1" customHeight="1">
      <c r="A1751" s="409" t="s">
        <v>472</v>
      </c>
      <c r="B1751" s="515" t="s">
        <v>9919</v>
      </c>
      <c r="C1751" s="515"/>
      <c r="D1751" s="514" t="s">
        <v>9920</v>
      </c>
      <c r="E1751" s="514" t="s">
        <v>9921</v>
      </c>
      <c r="F1751" s="516"/>
      <c r="G1751" s="516"/>
      <c r="H1751" s="515" t="s">
        <v>178</v>
      </c>
      <c r="I1751" s="516"/>
      <c r="J1751" s="539">
        <v>44615.0</v>
      </c>
      <c r="K1751" s="517" t="s">
        <v>69</v>
      </c>
      <c r="L1751" s="540" t="s">
        <v>9879</v>
      </c>
      <c r="M1751" s="516"/>
      <c r="N1751" s="516" t="str">
        <f t="shared" si="1"/>
        <v>경이구이@example.com</v>
      </c>
      <c r="O1751" s="520"/>
      <c r="P1751" s="521"/>
      <c r="Q1751" s="516"/>
      <c r="R1751" s="516"/>
      <c r="S1751" s="516"/>
      <c r="T1751" s="516"/>
      <c r="U1751" s="516"/>
      <c r="V1751" s="516"/>
      <c r="W1751" s="516"/>
      <c r="X1751" s="516"/>
      <c r="Y1751" s="516"/>
      <c r="Z1751" s="516"/>
      <c r="AA1751" s="516"/>
      <c r="AB1751" s="516"/>
      <c r="AC1751" s="516"/>
      <c r="AD1751" s="516"/>
      <c r="AE1751" s="516"/>
      <c r="AF1751" s="516"/>
      <c r="AG1751" s="516"/>
      <c r="AH1751" s="516"/>
      <c r="AI1751" s="516"/>
      <c r="AJ1751" s="516"/>
      <c r="AK1751" s="516"/>
      <c r="AL1751" s="516"/>
      <c r="AM1751" s="516"/>
      <c r="AN1751" s="516"/>
    </row>
    <row r="1752" ht="21.75" hidden="1" customHeight="1">
      <c r="A1752" s="409" t="s">
        <v>472</v>
      </c>
      <c r="B1752" s="515" t="s">
        <v>9922</v>
      </c>
      <c r="C1752" s="515"/>
      <c r="D1752" s="514" t="s">
        <v>9923</v>
      </c>
      <c r="E1752" s="514" t="s">
        <v>9924</v>
      </c>
      <c r="F1752" s="516"/>
      <c r="G1752" s="516"/>
      <c r="H1752" s="515" t="s">
        <v>178</v>
      </c>
      <c r="I1752" s="516"/>
      <c r="J1752" s="539">
        <v>45891.0</v>
      </c>
      <c r="K1752" s="517" t="s">
        <v>69</v>
      </c>
      <c r="L1752" s="540" t="s">
        <v>9879</v>
      </c>
      <c r="M1752" s="516"/>
      <c r="N1752" s="516" t="str">
        <f t="shared" si="1"/>
        <v>다둥맘이다@example.com</v>
      </c>
      <c r="O1752" s="520"/>
      <c r="P1752" s="521"/>
      <c r="Q1752" s="516"/>
      <c r="R1752" s="516"/>
      <c r="S1752" s="516"/>
      <c r="T1752" s="516"/>
      <c r="U1752" s="516"/>
      <c r="V1752" s="516"/>
      <c r="W1752" s="516"/>
      <c r="X1752" s="516"/>
      <c r="Y1752" s="516"/>
      <c r="Z1752" s="516"/>
      <c r="AA1752" s="516"/>
      <c r="AB1752" s="516"/>
      <c r="AC1752" s="516"/>
      <c r="AD1752" s="516"/>
      <c r="AE1752" s="516"/>
      <c r="AF1752" s="516"/>
      <c r="AG1752" s="516"/>
      <c r="AH1752" s="516"/>
      <c r="AI1752" s="516"/>
      <c r="AJ1752" s="516"/>
      <c r="AK1752" s="516"/>
      <c r="AL1752" s="516"/>
      <c r="AM1752" s="516"/>
      <c r="AN1752" s="516"/>
    </row>
    <row r="1753" ht="21.75" hidden="1" customHeight="1">
      <c r="A1753" s="409" t="s">
        <v>472</v>
      </c>
      <c r="B1753" s="515" t="s">
        <v>9925</v>
      </c>
      <c r="C1753" s="515"/>
      <c r="D1753" s="514" t="s">
        <v>9926</v>
      </c>
      <c r="E1753" s="514" t="s">
        <v>9927</v>
      </c>
      <c r="F1753" s="516"/>
      <c r="G1753" s="516"/>
      <c r="H1753" s="515" t="s">
        <v>178</v>
      </c>
      <c r="I1753" s="516"/>
      <c r="J1753" s="539">
        <v>45833.0</v>
      </c>
      <c r="K1753" s="517" t="s">
        <v>69</v>
      </c>
      <c r="L1753" s="540" t="s">
        <v>9879</v>
      </c>
      <c r="M1753" s="516"/>
      <c r="N1753" s="516" t="str">
        <f t="shared" si="1"/>
        <v>냥이wTr53@example.com</v>
      </c>
      <c r="O1753" s="520"/>
      <c r="P1753" s="521"/>
      <c r="Q1753" s="516"/>
      <c r="R1753" s="516"/>
      <c r="S1753" s="516"/>
      <c r="T1753" s="516"/>
      <c r="U1753" s="516"/>
      <c r="V1753" s="516"/>
      <c r="W1753" s="516"/>
      <c r="X1753" s="516"/>
      <c r="Y1753" s="516"/>
      <c r="Z1753" s="516"/>
      <c r="AA1753" s="516"/>
      <c r="AB1753" s="516"/>
      <c r="AC1753" s="516"/>
      <c r="AD1753" s="516"/>
      <c r="AE1753" s="516"/>
      <c r="AF1753" s="516"/>
      <c r="AG1753" s="516"/>
      <c r="AH1753" s="516"/>
      <c r="AI1753" s="516"/>
      <c r="AJ1753" s="516"/>
      <c r="AK1753" s="516"/>
      <c r="AL1753" s="516"/>
      <c r="AM1753" s="516"/>
      <c r="AN1753" s="516"/>
    </row>
    <row r="1754" ht="21.75" hidden="1" customHeight="1">
      <c r="A1754" s="409" t="s">
        <v>472</v>
      </c>
      <c r="B1754" s="522" t="s">
        <v>9928</v>
      </c>
      <c r="C1754" s="522"/>
      <c r="D1754" s="514" t="s">
        <v>9929</v>
      </c>
      <c r="E1754" s="514" t="s">
        <v>9930</v>
      </c>
      <c r="F1754" s="516"/>
      <c r="G1754" s="516"/>
      <c r="H1754" s="515" t="s">
        <v>178</v>
      </c>
      <c r="I1754" s="516"/>
      <c r="J1754" s="539">
        <v>45870.0</v>
      </c>
      <c r="K1754" s="517" t="s">
        <v>69</v>
      </c>
      <c r="L1754" s="540" t="s">
        <v>9879</v>
      </c>
      <c r="M1754" s="516"/>
      <c r="N1754" s="516" t="str">
        <f t="shared" si="1"/>
        <v>쿄쿄쿄닝@example.com</v>
      </c>
      <c r="O1754" s="520"/>
      <c r="P1754" s="521"/>
      <c r="Q1754" s="516"/>
      <c r="R1754" s="516"/>
      <c r="S1754" s="516"/>
      <c r="T1754" s="516"/>
      <c r="U1754" s="516"/>
      <c r="V1754" s="516"/>
      <c r="W1754" s="516"/>
      <c r="X1754" s="516"/>
      <c r="Y1754" s="516"/>
      <c r="Z1754" s="516"/>
      <c r="AA1754" s="516"/>
      <c r="AB1754" s="516"/>
      <c r="AC1754" s="516"/>
      <c r="AD1754" s="516"/>
      <c r="AE1754" s="516"/>
      <c r="AF1754" s="516"/>
      <c r="AG1754" s="516"/>
      <c r="AH1754" s="516"/>
      <c r="AI1754" s="516"/>
      <c r="AJ1754" s="516"/>
      <c r="AK1754" s="516"/>
      <c r="AL1754" s="516"/>
      <c r="AM1754" s="516"/>
      <c r="AN1754" s="516"/>
    </row>
    <row r="1755" ht="21.75" hidden="1" customHeight="1">
      <c r="A1755" s="409" t="s">
        <v>472</v>
      </c>
      <c r="B1755" s="515" t="s">
        <v>9931</v>
      </c>
      <c r="C1755" s="515"/>
      <c r="D1755" s="514" t="s">
        <v>9932</v>
      </c>
      <c r="E1755" s="514" t="s">
        <v>9933</v>
      </c>
      <c r="F1755" s="516"/>
      <c r="G1755" s="516"/>
      <c r="H1755" s="515" t="s">
        <v>178</v>
      </c>
      <c r="I1755" s="516"/>
      <c r="J1755" s="539">
        <v>44972.0</v>
      </c>
      <c r="K1755" s="517" t="s">
        <v>69</v>
      </c>
      <c r="L1755" s="540" t="s">
        <v>9879</v>
      </c>
      <c r="M1755" s="516"/>
      <c r="N1755" s="516" t="str">
        <f t="shared" si="1"/>
        <v>오늘이브맏냐@example.com</v>
      </c>
      <c r="O1755" s="520"/>
      <c r="P1755" s="521"/>
      <c r="Q1755" s="516"/>
      <c r="R1755" s="516"/>
      <c r="S1755" s="516"/>
      <c r="T1755" s="516"/>
      <c r="U1755" s="516"/>
      <c r="V1755" s="516"/>
      <c r="W1755" s="516"/>
      <c r="X1755" s="516"/>
      <c r="Y1755" s="516"/>
      <c r="Z1755" s="516"/>
      <c r="AA1755" s="516"/>
      <c r="AB1755" s="516"/>
      <c r="AC1755" s="516"/>
      <c r="AD1755" s="516"/>
      <c r="AE1755" s="516"/>
      <c r="AF1755" s="516"/>
      <c r="AG1755" s="516"/>
      <c r="AH1755" s="516"/>
      <c r="AI1755" s="516"/>
      <c r="AJ1755" s="516"/>
      <c r="AK1755" s="516"/>
      <c r="AL1755" s="516"/>
      <c r="AM1755" s="516"/>
      <c r="AN1755" s="516"/>
    </row>
    <row r="1756" ht="21.75" hidden="1" customHeight="1">
      <c r="A1756" s="409" t="s">
        <v>472</v>
      </c>
      <c r="B1756" s="515" t="s">
        <v>9934</v>
      </c>
      <c r="C1756" s="515"/>
      <c r="D1756" s="514" t="s">
        <v>9935</v>
      </c>
      <c r="E1756" s="514" t="s">
        <v>9936</v>
      </c>
      <c r="F1756" s="516"/>
      <c r="G1756" s="516"/>
      <c r="H1756" s="515" t="s">
        <v>178</v>
      </c>
      <c r="I1756" s="516"/>
      <c r="J1756" s="539">
        <v>44742.0</v>
      </c>
      <c r="K1756" s="517" t="s">
        <v>69</v>
      </c>
      <c r="L1756" s="540" t="s">
        <v>9879</v>
      </c>
      <c r="M1756" s="516"/>
      <c r="N1756" s="516" t="str">
        <f t="shared" si="1"/>
        <v>아망디드@example.com</v>
      </c>
      <c r="O1756" s="520"/>
      <c r="P1756" s="521"/>
      <c r="Q1756" s="516"/>
      <c r="R1756" s="516"/>
      <c r="S1756" s="516"/>
      <c r="T1756" s="516"/>
      <c r="U1756" s="516"/>
      <c r="V1756" s="516"/>
      <c r="W1756" s="516"/>
      <c r="X1756" s="516"/>
      <c r="Y1756" s="516"/>
      <c r="Z1756" s="516"/>
      <c r="AA1756" s="516"/>
      <c r="AB1756" s="516"/>
      <c r="AC1756" s="516"/>
      <c r="AD1756" s="516"/>
      <c r="AE1756" s="516"/>
      <c r="AF1756" s="516"/>
      <c r="AG1756" s="516"/>
      <c r="AH1756" s="516"/>
      <c r="AI1756" s="516"/>
      <c r="AJ1756" s="516"/>
      <c r="AK1756" s="516"/>
      <c r="AL1756" s="516"/>
      <c r="AM1756" s="516"/>
      <c r="AN1756" s="516"/>
    </row>
    <row r="1757" ht="21.75" customHeight="1">
      <c r="A1757" s="409" t="s">
        <v>472</v>
      </c>
      <c r="B1757" s="515" t="s">
        <v>9937</v>
      </c>
      <c r="C1757" s="515"/>
      <c r="D1757" s="514" t="s">
        <v>9938</v>
      </c>
      <c r="E1757" s="510"/>
      <c r="F1757" s="516"/>
      <c r="G1757" s="516"/>
      <c r="H1757" s="548" t="s">
        <v>191</v>
      </c>
      <c r="I1757" s="516"/>
      <c r="J1757" s="539">
        <v>45078.0</v>
      </c>
      <c r="K1757" s="519" t="s">
        <v>193</v>
      </c>
      <c r="L1757" s="540" t="s">
        <v>9939</v>
      </c>
      <c r="M1757" s="516"/>
      <c r="N1757" s="516" t="str">
        <f t="shared" si="1"/>
        <v>킹빵댕@example.com</v>
      </c>
      <c r="O1757" s="520"/>
      <c r="P1757" s="521"/>
      <c r="Q1757" s="516"/>
      <c r="R1757" s="516"/>
      <c r="S1757" s="516"/>
      <c r="T1757" s="516"/>
      <c r="U1757" s="516"/>
      <c r="V1757" s="516"/>
      <c r="W1757" s="516"/>
      <c r="X1757" s="516"/>
      <c r="Y1757" s="516"/>
      <c r="Z1757" s="516"/>
      <c r="AA1757" s="516"/>
      <c r="AB1757" s="516"/>
      <c r="AC1757" s="516"/>
      <c r="AD1757" s="516"/>
      <c r="AE1757" s="516"/>
      <c r="AF1757" s="516"/>
      <c r="AG1757" s="516"/>
      <c r="AH1757" s="516"/>
      <c r="AI1757" s="516"/>
      <c r="AJ1757" s="516"/>
      <c r="AK1757" s="516"/>
      <c r="AL1757" s="516"/>
      <c r="AM1757" s="516"/>
      <c r="AN1757" s="516"/>
    </row>
    <row r="1758" ht="21.75" customHeight="1">
      <c r="A1758" s="409" t="s">
        <v>472</v>
      </c>
      <c r="B1758" s="513" t="s">
        <v>9940</v>
      </c>
      <c r="C1758" s="513"/>
      <c r="D1758" s="514" t="s">
        <v>9941</v>
      </c>
      <c r="E1758" s="510"/>
      <c r="F1758" s="516"/>
      <c r="G1758" s="516"/>
      <c r="H1758" s="548" t="s">
        <v>191</v>
      </c>
      <c r="I1758" s="516"/>
      <c r="J1758" s="539">
        <v>45072.0</v>
      </c>
      <c r="K1758" s="519" t="s">
        <v>193</v>
      </c>
      <c r="L1758" s="540" t="s">
        <v>9939</v>
      </c>
      <c r="M1758" s="516"/>
      <c r="N1758" s="516" t="str">
        <f t="shared" si="1"/>
        <v>율희H11@example.com</v>
      </c>
      <c r="O1758" s="520"/>
      <c r="P1758" s="521"/>
      <c r="Q1758" s="516"/>
      <c r="R1758" s="516"/>
      <c r="S1758" s="516"/>
      <c r="T1758" s="516"/>
      <c r="U1758" s="516"/>
      <c r="V1758" s="516"/>
      <c r="W1758" s="516"/>
      <c r="X1758" s="516"/>
      <c r="Y1758" s="516"/>
      <c r="Z1758" s="516"/>
      <c r="AA1758" s="516"/>
      <c r="AB1758" s="516"/>
      <c r="AC1758" s="516"/>
      <c r="AD1758" s="516"/>
      <c r="AE1758" s="516"/>
      <c r="AF1758" s="516"/>
      <c r="AG1758" s="516"/>
      <c r="AH1758" s="516"/>
      <c r="AI1758" s="516"/>
      <c r="AJ1758" s="516"/>
      <c r="AK1758" s="516"/>
      <c r="AL1758" s="516"/>
      <c r="AM1758" s="516"/>
      <c r="AN1758" s="516"/>
    </row>
    <row r="1759" ht="21.75" customHeight="1">
      <c r="A1759" s="409" t="s">
        <v>472</v>
      </c>
      <c r="B1759" s="515" t="s">
        <v>9942</v>
      </c>
      <c r="C1759" s="515"/>
      <c r="D1759" s="514" t="s">
        <v>9943</v>
      </c>
      <c r="E1759" s="510"/>
      <c r="F1759" s="516"/>
      <c r="G1759" s="516"/>
      <c r="H1759" s="548" t="s">
        <v>191</v>
      </c>
      <c r="I1759" s="516"/>
      <c r="J1759" s="539">
        <v>44799.0</v>
      </c>
      <c r="K1759" s="519" t="s">
        <v>193</v>
      </c>
      <c r="L1759" s="540" t="s">
        <v>9939</v>
      </c>
      <c r="M1759" s="516"/>
      <c r="N1759" s="516" t="str">
        <f t="shared" si="1"/>
        <v>플라워츄@example.com</v>
      </c>
      <c r="O1759" s="520"/>
      <c r="P1759" s="521"/>
      <c r="Q1759" s="516"/>
      <c r="R1759" s="516"/>
      <c r="S1759" s="516"/>
      <c r="T1759" s="516"/>
      <c r="U1759" s="516"/>
      <c r="V1759" s="516"/>
      <c r="W1759" s="516"/>
      <c r="X1759" s="516"/>
      <c r="Y1759" s="516"/>
      <c r="Z1759" s="516"/>
      <c r="AA1759" s="516"/>
      <c r="AB1759" s="516"/>
      <c r="AC1759" s="516"/>
      <c r="AD1759" s="516"/>
      <c r="AE1759" s="516"/>
      <c r="AF1759" s="516"/>
      <c r="AG1759" s="516"/>
      <c r="AH1759" s="516"/>
      <c r="AI1759" s="516"/>
      <c r="AJ1759" s="516"/>
      <c r="AK1759" s="516"/>
      <c r="AL1759" s="516"/>
      <c r="AM1759" s="516"/>
      <c r="AN1759" s="516"/>
    </row>
    <row r="1760" ht="21.75" customHeight="1">
      <c r="A1760" s="409" t="s">
        <v>472</v>
      </c>
      <c r="B1760" s="515" t="s">
        <v>9944</v>
      </c>
      <c r="C1760" s="515"/>
      <c r="D1760" s="514" t="s">
        <v>9945</v>
      </c>
      <c r="E1760" s="510"/>
      <c r="F1760" s="516"/>
      <c r="G1760" s="516"/>
      <c r="H1760" s="548" t="s">
        <v>191</v>
      </c>
      <c r="I1760" s="516"/>
      <c r="J1760" s="539">
        <v>45870.0</v>
      </c>
      <c r="K1760" s="519" t="s">
        <v>193</v>
      </c>
      <c r="L1760" s="540" t="s">
        <v>9230</v>
      </c>
      <c r="M1760" s="516"/>
      <c r="N1760" s="516" t="str">
        <f t="shared" si="1"/>
        <v>닭고야@example.com</v>
      </c>
      <c r="O1760" s="520"/>
      <c r="P1760" s="521"/>
      <c r="Q1760" s="516"/>
      <c r="R1760" s="516"/>
      <c r="S1760" s="516"/>
      <c r="T1760" s="516"/>
      <c r="U1760" s="516"/>
      <c r="V1760" s="516"/>
      <c r="W1760" s="516"/>
      <c r="X1760" s="516"/>
      <c r="Y1760" s="516"/>
      <c r="Z1760" s="516"/>
      <c r="AA1760" s="516"/>
      <c r="AB1760" s="516"/>
      <c r="AC1760" s="516"/>
      <c r="AD1760" s="516"/>
      <c r="AE1760" s="516"/>
      <c r="AF1760" s="516"/>
      <c r="AG1760" s="516"/>
      <c r="AH1760" s="516"/>
      <c r="AI1760" s="516"/>
      <c r="AJ1760" s="516"/>
      <c r="AK1760" s="516"/>
      <c r="AL1760" s="516"/>
      <c r="AM1760" s="516"/>
      <c r="AN1760" s="516"/>
    </row>
    <row r="1761" ht="21.75" customHeight="1">
      <c r="A1761" s="409" t="s">
        <v>472</v>
      </c>
      <c r="B1761" s="515" t="s">
        <v>9946</v>
      </c>
      <c r="C1761" s="515"/>
      <c r="D1761" s="514" t="s">
        <v>9947</v>
      </c>
      <c r="E1761" s="510"/>
      <c r="F1761" s="516"/>
      <c r="G1761" s="516"/>
      <c r="H1761" s="548" t="s">
        <v>191</v>
      </c>
      <c r="I1761" s="516"/>
      <c r="J1761" s="539">
        <v>45316.0</v>
      </c>
      <c r="K1761" s="519" t="s">
        <v>193</v>
      </c>
      <c r="L1761" s="540" t="s">
        <v>9230</v>
      </c>
      <c r="M1761" s="516"/>
      <c r="N1761" s="516" t="str">
        <f t="shared" si="1"/>
        <v>초코민투@example.com</v>
      </c>
      <c r="O1761" s="520"/>
      <c r="P1761" s="521"/>
      <c r="Q1761" s="516"/>
      <c r="R1761" s="516"/>
      <c r="S1761" s="516"/>
      <c r="T1761" s="516"/>
      <c r="U1761" s="516"/>
      <c r="V1761" s="516"/>
      <c r="W1761" s="516"/>
      <c r="X1761" s="516"/>
      <c r="Y1761" s="516"/>
      <c r="Z1761" s="516"/>
      <c r="AA1761" s="516"/>
      <c r="AB1761" s="516"/>
      <c r="AC1761" s="516"/>
      <c r="AD1761" s="516"/>
      <c r="AE1761" s="516"/>
      <c r="AF1761" s="516"/>
      <c r="AG1761" s="516"/>
      <c r="AH1761" s="516"/>
      <c r="AI1761" s="516"/>
      <c r="AJ1761" s="516"/>
      <c r="AK1761" s="516"/>
      <c r="AL1761" s="516"/>
      <c r="AM1761" s="516"/>
      <c r="AN1761" s="516"/>
    </row>
    <row r="1762" ht="21.75" customHeight="1">
      <c r="A1762" s="409" t="s">
        <v>472</v>
      </c>
      <c r="B1762" s="515" t="s">
        <v>9948</v>
      </c>
      <c r="C1762" s="515"/>
      <c r="D1762" s="514" t="s">
        <v>9949</v>
      </c>
      <c r="E1762" s="510"/>
      <c r="F1762" s="516"/>
      <c r="G1762" s="516"/>
      <c r="H1762" s="548" t="s">
        <v>191</v>
      </c>
      <c r="I1762" s="516"/>
      <c r="J1762" s="539">
        <v>45401.0</v>
      </c>
      <c r="K1762" s="519" t="s">
        <v>193</v>
      </c>
      <c r="L1762" s="540" t="s">
        <v>9230</v>
      </c>
      <c r="M1762" s="516"/>
      <c r="N1762" s="516" t="str">
        <f t="shared" si="1"/>
        <v>여우h1x0P@example.com</v>
      </c>
      <c r="O1762" s="520"/>
      <c r="P1762" s="521"/>
      <c r="Q1762" s="516"/>
      <c r="R1762" s="516"/>
      <c r="S1762" s="516"/>
      <c r="T1762" s="516"/>
      <c r="U1762" s="516"/>
      <c r="V1762" s="516"/>
      <c r="W1762" s="516"/>
      <c r="X1762" s="516"/>
      <c r="Y1762" s="516"/>
      <c r="Z1762" s="516"/>
      <c r="AA1762" s="516"/>
      <c r="AB1762" s="516"/>
      <c r="AC1762" s="516"/>
      <c r="AD1762" s="516"/>
      <c r="AE1762" s="516"/>
      <c r="AF1762" s="516"/>
      <c r="AG1762" s="516"/>
      <c r="AH1762" s="516"/>
      <c r="AI1762" s="516"/>
      <c r="AJ1762" s="516"/>
      <c r="AK1762" s="516"/>
      <c r="AL1762" s="516"/>
      <c r="AM1762" s="516"/>
      <c r="AN1762" s="516"/>
    </row>
    <row r="1763" ht="21.75" customHeight="1">
      <c r="A1763" s="409" t="s">
        <v>472</v>
      </c>
      <c r="B1763" s="515" t="s">
        <v>9950</v>
      </c>
      <c r="C1763" s="515"/>
      <c r="D1763" s="514" t="s">
        <v>9951</v>
      </c>
      <c r="E1763" s="510"/>
      <c r="F1763" s="516"/>
      <c r="G1763" s="516"/>
      <c r="H1763" s="548" t="s">
        <v>191</v>
      </c>
      <c r="I1763" s="516"/>
      <c r="J1763" s="539">
        <v>45399.0</v>
      </c>
      <c r="K1763" s="519" t="s">
        <v>193</v>
      </c>
      <c r="L1763" s="540" t="s">
        <v>9939</v>
      </c>
      <c r="M1763" s="516"/>
      <c r="N1763" s="516" t="str">
        <f t="shared" si="1"/>
        <v>ll25il@example.com</v>
      </c>
      <c r="O1763" s="520"/>
      <c r="P1763" s="521"/>
      <c r="Q1763" s="516"/>
      <c r="R1763" s="516"/>
      <c r="S1763" s="516"/>
      <c r="T1763" s="516"/>
      <c r="U1763" s="516"/>
      <c r="V1763" s="516"/>
      <c r="W1763" s="516"/>
      <c r="X1763" s="516"/>
      <c r="Y1763" s="516"/>
      <c r="Z1763" s="516"/>
      <c r="AA1763" s="516"/>
      <c r="AB1763" s="516"/>
      <c r="AC1763" s="516"/>
      <c r="AD1763" s="516"/>
      <c r="AE1763" s="516"/>
      <c r="AF1763" s="516"/>
      <c r="AG1763" s="516"/>
      <c r="AH1763" s="516"/>
      <c r="AI1763" s="516"/>
      <c r="AJ1763" s="516"/>
      <c r="AK1763" s="516"/>
      <c r="AL1763" s="516"/>
      <c r="AM1763" s="516"/>
      <c r="AN1763" s="516"/>
    </row>
    <row r="1764" ht="21.75" customHeight="1">
      <c r="A1764" s="409" t="s">
        <v>472</v>
      </c>
      <c r="B1764" s="522" t="s">
        <v>9952</v>
      </c>
      <c r="C1764" s="522"/>
      <c r="D1764" s="514" t="s">
        <v>9953</v>
      </c>
      <c r="E1764" s="510"/>
      <c r="F1764" s="516"/>
      <c r="G1764" s="516"/>
      <c r="H1764" s="548" t="s">
        <v>191</v>
      </c>
      <c r="I1764" s="516"/>
      <c r="J1764" s="539">
        <v>45461.0</v>
      </c>
      <c r="K1764" s="519" t="s">
        <v>193</v>
      </c>
      <c r="L1764" s="540" t="s">
        <v>9939</v>
      </c>
      <c r="M1764" s="516"/>
      <c r="N1764" s="516" t="str">
        <f t="shared" si="1"/>
        <v>잉뚜뽀@example.com</v>
      </c>
      <c r="O1764" s="520"/>
      <c r="P1764" s="521"/>
      <c r="Q1764" s="516"/>
      <c r="R1764" s="516"/>
      <c r="S1764" s="516"/>
      <c r="T1764" s="516"/>
      <c r="U1764" s="516"/>
      <c r="V1764" s="516"/>
      <c r="W1764" s="516"/>
      <c r="X1764" s="516"/>
      <c r="Y1764" s="516"/>
      <c r="Z1764" s="516"/>
      <c r="AA1764" s="516"/>
      <c r="AB1764" s="516"/>
      <c r="AC1764" s="516"/>
      <c r="AD1764" s="516"/>
      <c r="AE1764" s="516"/>
      <c r="AF1764" s="516"/>
      <c r="AG1764" s="516"/>
      <c r="AH1764" s="516"/>
      <c r="AI1764" s="516"/>
      <c r="AJ1764" s="516"/>
      <c r="AK1764" s="516"/>
      <c r="AL1764" s="516"/>
      <c r="AM1764" s="516"/>
      <c r="AN1764" s="516"/>
    </row>
    <row r="1765" ht="21.75" customHeight="1">
      <c r="A1765" s="409" t="s">
        <v>472</v>
      </c>
      <c r="B1765" s="515" t="s">
        <v>9954</v>
      </c>
      <c r="C1765" s="515"/>
      <c r="D1765" s="514" t="s">
        <v>9955</v>
      </c>
      <c r="E1765" s="510"/>
      <c r="F1765" s="516"/>
      <c r="G1765" s="516"/>
      <c r="H1765" s="548" t="s">
        <v>191</v>
      </c>
      <c r="I1765" s="516"/>
      <c r="J1765" s="539">
        <v>45720.0</v>
      </c>
      <c r="K1765" s="519" t="s">
        <v>193</v>
      </c>
      <c r="L1765" s="540" t="s">
        <v>9230</v>
      </c>
      <c r="M1765" s="516"/>
      <c r="N1765" s="516" t="str">
        <f t="shared" si="1"/>
        <v>바이올렛냠@example.com</v>
      </c>
      <c r="O1765" s="520"/>
      <c r="P1765" s="521"/>
      <c r="Q1765" s="516"/>
      <c r="R1765" s="516"/>
      <c r="S1765" s="516"/>
      <c r="T1765" s="516"/>
      <c r="U1765" s="516"/>
      <c r="V1765" s="516"/>
      <c r="W1765" s="516"/>
      <c r="X1765" s="516"/>
      <c r="Y1765" s="516"/>
      <c r="Z1765" s="516"/>
      <c r="AA1765" s="516"/>
      <c r="AB1765" s="516"/>
      <c r="AC1765" s="516"/>
      <c r="AD1765" s="516"/>
      <c r="AE1765" s="516"/>
      <c r="AF1765" s="516"/>
      <c r="AG1765" s="516"/>
      <c r="AH1765" s="516"/>
      <c r="AI1765" s="516"/>
      <c r="AJ1765" s="516"/>
      <c r="AK1765" s="516"/>
      <c r="AL1765" s="516"/>
      <c r="AM1765" s="516"/>
      <c r="AN1765" s="516"/>
    </row>
    <row r="1766" ht="21.75" customHeight="1">
      <c r="A1766" s="409" t="s">
        <v>472</v>
      </c>
      <c r="B1766" s="515" t="s">
        <v>9956</v>
      </c>
      <c r="C1766" s="515"/>
      <c r="D1766" s="514" t="s">
        <v>9957</v>
      </c>
      <c r="E1766" s="510"/>
      <c r="F1766" s="516"/>
      <c r="G1766" s="516"/>
      <c r="H1766" s="548" t="s">
        <v>191</v>
      </c>
      <c r="I1766" s="516"/>
      <c r="J1766" s="539">
        <v>45587.0</v>
      </c>
      <c r="K1766" s="519" t="s">
        <v>193</v>
      </c>
      <c r="L1766" s="540" t="s">
        <v>9939</v>
      </c>
      <c r="M1766" s="516"/>
      <c r="N1766" s="516" t="str">
        <f t="shared" si="1"/>
        <v>Judy216@example.com</v>
      </c>
      <c r="O1766" s="520"/>
      <c r="P1766" s="521"/>
      <c r="Q1766" s="516"/>
      <c r="R1766" s="516"/>
      <c r="S1766" s="516"/>
      <c r="T1766" s="516"/>
      <c r="U1766" s="516"/>
      <c r="V1766" s="516"/>
      <c r="W1766" s="516"/>
      <c r="X1766" s="516"/>
      <c r="Y1766" s="516"/>
      <c r="Z1766" s="516"/>
      <c r="AA1766" s="516"/>
      <c r="AB1766" s="516"/>
      <c r="AC1766" s="516"/>
      <c r="AD1766" s="516"/>
      <c r="AE1766" s="516"/>
      <c r="AF1766" s="516"/>
      <c r="AG1766" s="516"/>
      <c r="AH1766" s="516"/>
      <c r="AI1766" s="516"/>
      <c r="AJ1766" s="516"/>
      <c r="AK1766" s="516"/>
      <c r="AL1766" s="516"/>
      <c r="AM1766" s="516"/>
      <c r="AN1766" s="516"/>
    </row>
    <row r="1767" ht="21.75" customHeight="1">
      <c r="A1767" s="409" t="s">
        <v>472</v>
      </c>
      <c r="B1767" s="513" t="s">
        <v>9958</v>
      </c>
      <c r="C1767" s="513"/>
      <c r="D1767" s="514" t="s">
        <v>9959</v>
      </c>
      <c r="E1767" s="510"/>
      <c r="F1767" s="516"/>
      <c r="G1767" s="516"/>
      <c r="H1767" s="548" t="s">
        <v>191</v>
      </c>
      <c r="I1767" s="516"/>
      <c r="J1767" s="539">
        <v>45588.0</v>
      </c>
      <c r="K1767" s="519" t="s">
        <v>193</v>
      </c>
      <c r="L1767" s="540" t="s">
        <v>9939</v>
      </c>
      <c r="M1767" s="516"/>
      <c r="N1767" s="516" t="str">
        <f t="shared" si="1"/>
        <v>무니7@example.com</v>
      </c>
      <c r="O1767" s="520"/>
      <c r="P1767" s="521"/>
      <c r="Q1767" s="516"/>
      <c r="R1767" s="516"/>
      <c r="S1767" s="516"/>
      <c r="T1767" s="516"/>
      <c r="U1767" s="516"/>
      <c r="V1767" s="516"/>
      <c r="W1767" s="516"/>
      <c r="X1767" s="516"/>
      <c r="Y1767" s="516"/>
      <c r="Z1767" s="516"/>
      <c r="AA1767" s="516"/>
      <c r="AB1767" s="516"/>
      <c r="AC1767" s="516"/>
      <c r="AD1767" s="516"/>
      <c r="AE1767" s="516"/>
      <c r="AF1767" s="516"/>
      <c r="AG1767" s="516"/>
      <c r="AH1767" s="516"/>
      <c r="AI1767" s="516"/>
      <c r="AJ1767" s="516"/>
      <c r="AK1767" s="516"/>
      <c r="AL1767" s="516"/>
      <c r="AM1767" s="516"/>
      <c r="AN1767" s="516"/>
    </row>
    <row r="1768" ht="21.75" customHeight="1">
      <c r="A1768" s="409" t="s">
        <v>472</v>
      </c>
      <c r="B1768" s="515" t="s">
        <v>9960</v>
      </c>
      <c r="C1768" s="515"/>
      <c r="D1768" s="514" t="s">
        <v>9961</v>
      </c>
      <c r="E1768" s="510"/>
      <c r="F1768" s="516"/>
      <c r="G1768" s="516"/>
      <c r="H1768" s="548" t="s">
        <v>191</v>
      </c>
      <c r="I1768" s="516"/>
      <c r="J1768" s="539">
        <v>45797.0</v>
      </c>
      <c r="K1768" s="519" t="s">
        <v>193</v>
      </c>
      <c r="L1768" s="540" t="s">
        <v>9230</v>
      </c>
      <c r="M1768" s="516"/>
      <c r="N1768" s="516" t="str">
        <f t="shared" si="1"/>
        <v>토끼v0nR4@example.com</v>
      </c>
      <c r="O1768" s="520"/>
      <c r="P1768" s="521"/>
      <c r="Q1768" s="516"/>
      <c r="R1768" s="516"/>
      <c r="S1768" s="516"/>
      <c r="T1768" s="516"/>
      <c r="U1768" s="516"/>
      <c r="V1768" s="516"/>
      <c r="W1768" s="516"/>
      <c r="X1768" s="516"/>
      <c r="Y1768" s="516"/>
      <c r="Z1768" s="516"/>
      <c r="AA1768" s="516"/>
      <c r="AB1768" s="516"/>
      <c r="AC1768" s="516"/>
      <c r="AD1768" s="516"/>
      <c r="AE1768" s="516"/>
      <c r="AF1768" s="516"/>
      <c r="AG1768" s="516"/>
      <c r="AH1768" s="516"/>
      <c r="AI1768" s="516"/>
      <c r="AJ1768" s="516"/>
      <c r="AK1768" s="516"/>
      <c r="AL1768" s="516"/>
      <c r="AM1768" s="516"/>
      <c r="AN1768" s="516"/>
    </row>
    <row r="1769" ht="21.75" customHeight="1">
      <c r="A1769" s="409" t="s">
        <v>472</v>
      </c>
      <c r="B1769" s="515" t="s">
        <v>9962</v>
      </c>
      <c r="C1769" s="515"/>
      <c r="D1769" s="514" t="s">
        <v>9963</v>
      </c>
      <c r="E1769" s="510"/>
      <c r="F1769" s="516"/>
      <c r="G1769" s="516"/>
      <c r="H1769" s="548" t="s">
        <v>191</v>
      </c>
      <c r="I1769" s="516"/>
      <c r="J1769" s="539">
        <v>45756.0</v>
      </c>
      <c r="K1769" s="519" t="s">
        <v>193</v>
      </c>
      <c r="L1769" s="540" t="s">
        <v>9939</v>
      </c>
      <c r="M1769" s="516"/>
      <c r="N1769" s="516" t="str">
        <f t="shared" si="1"/>
        <v>다램g@example.com</v>
      </c>
      <c r="O1769" s="520"/>
      <c r="P1769" s="521"/>
      <c r="Q1769" s="516"/>
      <c r="R1769" s="516"/>
      <c r="S1769" s="516"/>
      <c r="T1769" s="516"/>
      <c r="U1769" s="516"/>
      <c r="V1769" s="516"/>
      <c r="W1769" s="516"/>
      <c r="X1769" s="516"/>
      <c r="Y1769" s="516"/>
      <c r="Z1769" s="516"/>
      <c r="AA1769" s="516"/>
      <c r="AB1769" s="516"/>
      <c r="AC1769" s="516"/>
      <c r="AD1769" s="516"/>
      <c r="AE1769" s="516"/>
      <c r="AF1769" s="516"/>
      <c r="AG1769" s="516"/>
      <c r="AH1769" s="516"/>
      <c r="AI1769" s="516"/>
      <c r="AJ1769" s="516"/>
      <c r="AK1769" s="516"/>
      <c r="AL1769" s="516"/>
      <c r="AM1769" s="516"/>
      <c r="AN1769" s="516"/>
    </row>
    <row r="1770" ht="21.75" customHeight="1">
      <c r="A1770" s="409" t="s">
        <v>472</v>
      </c>
      <c r="B1770" s="515" t="s">
        <v>9964</v>
      </c>
      <c r="C1770" s="515"/>
      <c r="D1770" s="514" t="s">
        <v>9965</v>
      </c>
      <c r="E1770" s="510"/>
      <c r="F1770" s="516"/>
      <c r="G1770" s="516"/>
      <c r="H1770" s="548" t="s">
        <v>191</v>
      </c>
      <c r="I1770" s="516"/>
      <c r="J1770" s="539">
        <v>45729.0</v>
      </c>
      <c r="K1770" s="519" t="s">
        <v>193</v>
      </c>
      <c r="L1770" s="540" t="s">
        <v>9230</v>
      </c>
      <c r="M1770" s="516"/>
      <c r="N1770" s="516" t="str">
        <f t="shared" si="1"/>
        <v>토끼N5es1@example.com</v>
      </c>
      <c r="O1770" s="520"/>
      <c r="P1770" s="521"/>
      <c r="Q1770" s="516"/>
      <c r="R1770" s="516"/>
      <c r="S1770" s="516"/>
      <c r="T1770" s="516"/>
      <c r="U1770" s="516"/>
      <c r="V1770" s="516"/>
      <c r="W1770" s="516"/>
      <c r="X1770" s="516"/>
      <c r="Y1770" s="516"/>
      <c r="Z1770" s="516"/>
      <c r="AA1770" s="516"/>
      <c r="AB1770" s="516"/>
      <c r="AC1770" s="516"/>
      <c r="AD1770" s="516"/>
      <c r="AE1770" s="516"/>
      <c r="AF1770" s="516"/>
      <c r="AG1770" s="516"/>
      <c r="AH1770" s="516"/>
      <c r="AI1770" s="516"/>
      <c r="AJ1770" s="516"/>
      <c r="AK1770" s="516"/>
      <c r="AL1770" s="516"/>
      <c r="AM1770" s="516"/>
      <c r="AN1770" s="516"/>
    </row>
    <row r="1771" ht="21.75" customHeight="1">
      <c r="A1771" s="409" t="s">
        <v>472</v>
      </c>
      <c r="B1771" s="515" t="s">
        <v>9966</v>
      </c>
      <c r="C1771" s="515"/>
      <c r="D1771" s="514" t="s">
        <v>9967</v>
      </c>
      <c r="E1771" s="510"/>
      <c r="F1771" s="516"/>
      <c r="G1771" s="516"/>
      <c r="H1771" s="548" t="s">
        <v>191</v>
      </c>
      <c r="I1771" s="516"/>
      <c r="J1771" s="539">
        <v>45859.0</v>
      </c>
      <c r="K1771" s="519" t="s">
        <v>193</v>
      </c>
      <c r="L1771" s="540" t="s">
        <v>9230</v>
      </c>
      <c r="M1771" s="516"/>
      <c r="N1771" s="516" t="str">
        <f t="shared" si="1"/>
        <v>나는나임큭@example.com</v>
      </c>
      <c r="O1771" s="520"/>
      <c r="P1771" s="521"/>
      <c r="Q1771" s="516"/>
      <c r="R1771" s="516"/>
      <c r="S1771" s="516"/>
      <c r="T1771" s="516"/>
      <c r="U1771" s="516"/>
      <c r="V1771" s="516"/>
      <c r="W1771" s="516"/>
      <c r="X1771" s="516"/>
      <c r="Y1771" s="516"/>
      <c r="Z1771" s="516"/>
      <c r="AA1771" s="516"/>
      <c r="AB1771" s="516"/>
      <c r="AC1771" s="516"/>
      <c r="AD1771" s="516"/>
      <c r="AE1771" s="516"/>
      <c r="AF1771" s="516"/>
      <c r="AG1771" s="516"/>
      <c r="AH1771" s="516"/>
      <c r="AI1771" s="516"/>
      <c r="AJ1771" s="516"/>
      <c r="AK1771" s="516"/>
      <c r="AL1771" s="516"/>
      <c r="AM1771" s="516"/>
      <c r="AN1771" s="516"/>
    </row>
    <row r="1772" ht="21.75" customHeight="1">
      <c r="A1772" s="409" t="s">
        <v>472</v>
      </c>
      <c r="B1772" s="513" t="s">
        <v>9968</v>
      </c>
      <c r="C1772" s="513"/>
      <c r="D1772" s="514" t="s">
        <v>9969</v>
      </c>
      <c r="E1772" s="510"/>
      <c r="F1772" s="516"/>
      <c r="G1772" s="516"/>
      <c r="H1772" s="548" t="s">
        <v>191</v>
      </c>
      <c r="I1772" s="516"/>
      <c r="J1772" s="539">
        <v>45877.0</v>
      </c>
      <c r="K1772" s="519" t="s">
        <v>193</v>
      </c>
      <c r="L1772" s="540" t="s">
        <v>9230</v>
      </c>
      <c r="M1772" s="516"/>
      <c r="N1772" s="516" t="str">
        <f t="shared" si="1"/>
        <v>냥이jBlZA@example.com</v>
      </c>
      <c r="O1772" s="520"/>
      <c r="P1772" s="521"/>
      <c r="Q1772" s="516"/>
      <c r="R1772" s="516"/>
      <c r="S1772" s="516"/>
      <c r="T1772" s="516"/>
      <c r="U1772" s="516"/>
      <c r="V1772" s="516"/>
      <c r="W1772" s="516"/>
      <c r="X1772" s="516"/>
      <c r="Y1772" s="516"/>
      <c r="Z1772" s="516"/>
      <c r="AA1772" s="516"/>
      <c r="AB1772" s="516"/>
      <c r="AC1772" s="516"/>
      <c r="AD1772" s="516"/>
      <c r="AE1772" s="516"/>
      <c r="AF1772" s="516"/>
      <c r="AG1772" s="516"/>
      <c r="AH1772" s="516"/>
      <c r="AI1772" s="516"/>
      <c r="AJ1772" s="516"/>
      <c r="AK1772" s="516"/>
      <c r="AL1772" s="516"/>
      <c r="AM1772" s="516"/>
      <c r="AN1772" s="516"/>
    </row>
    <row r="1773" ht="21.75" customHeight="1">
      <c r="A1773" s="409" t="s">
        <v>472</v>
      </c>
      <c r="B1773" s="515" t="s">
        <v>9970</v>
      </c>
      <c r="C1773" s="515"/>
      <c r="D1773" s="514" t="s">
        <v>9971</v>
      </c>
      <c r="E1773" s="510"/>
      <c r="F1773" s="516"/>
      <c r="G1773" s="516"/>
      <c r="H1773" s="548" t="s">
        <v>191</v>
      </c>
      <c r="I1773" s="516"/>
      <c r="J1773" s="539">
        <v>45934.0</v>
      </c>
      <c r="K1773" s="519" t="s">
        <v>193</v>
      </c>
      <c r="L1773" s="540" t="s">
        <v>9230</v>
      </c>
      <c r="M1773" s="516"/>
      <c r="N1773" s="516" t="str">
        <f t="shared" si="1"/>
        <v>냥이fuDSd@example.com</v>
      </c>
      <c r="O1773" s="520"/>
      <c r="P1773" s="521"/>
      <c r="Q1773" s="516"/>
      <c r="R1773" s="516"/>
      <c r="S1773" s="516"/>
      <c r="T1773" s="516"/>
      <c r="U1773" s="516"/>
      <c r="V1773" s="516"/>
      <c r="W1773" s="516"/>
      <c r="X1773" s="516"/>
      <c r="Y1773" s="516"/>
      <c r="Z1773" s="516"/>
      <c r="AA1773" s="516"/>
      <c r="AB1773" s="516"/>
      <c r="AC1773" s="516"/>
      <c r="AD1773" s="516"/>
      <c r="AE1773" s="516"/>
      <c r="AF1773" s="516"/>
      <c r="AG1773" s="516"/>
      <c r="AH1773" s="516"/>
      <c r="AI1773" s="516"/>
      <c r="AJ1773" s="516"/>
      <c r="AK1773" s="516"/>
      <c r="AL1773" s="516"/>
      <c r="AM1773" s="516"/>
      <c r="AN1773" s="516"/>
    </row>
    <row r="1774" ht="21.75" customHeight="1">
      <c r="A1774" s="409" t="s">
        <v>472</v>
      </c>
      <c r="B1774" s="515" t="s">
        <v>9972</v>
      </c>
      <c r="C1774" s="515"/>
      <c r="D1774" s="514" t="s">
        <v>9973</v>
      </c>
      <c r="E1774" s="510"/>
      <c r="F1774" s="549"/>
      <c r="G1774" s="549"/>
      <c r="H1774" s="548" t="s">
        <v>191</v>
      </c>
      <c r="I1774" s="516"/>
      <c r="J1774" s="539">
        <v>45929.0</v>
      </c>
      <c r="K1774" s="519" t="s">
        <v>193</v>
      </c>
      <c r="L1774" s="540" t="s">
        <v>9230</v>
      </c>
      <c r="M1774" s="516"/>
      <c r="N1774" s="516" t="str">
        <f t="shared" si="1"/>
        <v>토끼OasH6@example.com</v>
      </c>
      <c r="O1774" s="520"/>
      <c r="P1774" s="521"/>
      <c r="Q1774" s="516"/>
      <c r="R1774" s="516"/>
      <c r="S1774" s="516"/>
      <c r="T1774" s="516"/>
      <c r="U1774" s="516"/>
      <c r="V1774" s="516"/>
      <c r="W1774" s="516"/>
      <c r="X1774" s="516"/>
      <c r="Y1774" s="516"/>
      <c r="Z1774" s="516"/>
      <c r="AA1774" s="516"/>
      <c r="AB1774" s="516"/>
      <c r="AC1774" s="516"/>
      <c r="AD1774" s="516"/>
      <c r="AE1774" s="516"/>
      <c r="AF1774" s="516"/>
      <c r="AG1774" s="516"/>
      <c r="AH1774" s="516"/>
      <c r="AI1774" s="516"/>
      <c r="AJ1774" s="516"/>
      <c r="AK1774" s="516"/>
      <c r="AL1774" s="516"/>
      <c r="AM1774" s="516"/>
      <c r="AN1774" s="516"/>
    </row>
    <row r="1775" ht="21.75" customHeight="1">
      <c r="A1775" s="409" t="s">
        <v>472</v>
      </c>
      <c r="B1775" s="515" t="s">
        <v>9974</v>
      </c>
      <c r="C1775" s="515"/>
      <c r="D1775" s="514" t="s">
        <v>9975</v>
      </c>
      <c r="E1775" s="510"/>
      <c r="F1775" s="549"/>
      <c r="G1775" s="549"/>
      <c r="H1775" s="548" t="s">
        <v>191</v>
      </c>
      <c r="I1775" s="516"/>
      <c r="J1775" s="539">
        <v>45894.0</v>
      </c>
      <c r="K1775" s="519" t="s">
        <v>193</v>
      </c>
      <c r="L1775" s="540" t="s">
        <v>9230</v>
      </c>
      <c r="M1775" s="516"/>
      <c r="N1775" s="516" t="str">
        <f t="shared" si="1"/>
        <v>냥이QUlZb@example.com</v>
      </c>
      <c r="O1775" s="520"/>
      <c r="P1775" s="521"/>
      <c r="Q1775" s="516"/>
      <c r="R1775" s="516"/>
      <c r="S1775" s="516"/>
      <c r="T1775" s="516"/>
      <c r="U1775" s="516"/>
      <c r="V1775" s="516"/>
      <c r="W1775" s="516"/>
      <c r="X1775" s="516"/>
      <c r="Y1775" s="516"/>
      <c r="Z1775" s="516"/>
      <c r="AA1775" s="516"/>
      <c r="AB1775" s="516"/>
      <c r="AC1775" s="516"/>
      <c r="AD1775" s="516"/>
      <c r="AE1775" s="516"/>
      <c r="AF1775" s="516"/>
      <c r="AG1775" s="516"/>
      <c r="AH1775" s="516"/>
      <c r="AI1775" s="516"/>
      <c r="AJ1775" s="516"/>
      <c r="AK1775" s="516"/>
      <c r="AL1775" s="516"/>
      <c r="AM1775" s="516"/>
      <c r="AN1775" s="516"/>
    </row>
    <row r="1776" ht="21.75" customHeight="1">
      <c r="A1776" s="409" t="s">
        <v>472</v>
      </c>
      <c r="B1776" s="515" t="s">
        <v>9976</v>
      </c>
      <c r="C1776" s="515"/>
      <c r="D1776" s="514" t="s">
        <v>9977</v>
      </c>
      <c r="E1776" s="510"/>
      <c r="F1776" s="549"/>
      <c r="G1776" s="549"/>
      <c r="H1776" s="548" t="s">
        <v>191</v>
      </c>
      <c r="I1776" s="516"/>
      <c r="J1776" s="539">
        <v>45948.0</v>
      </c>
      <c r="K1776" s="519" t="s">
        <v>193</v>
      </c>
      <c r="L1776" s="540" t="s">
        <v>9230</v>
      </c>
      <c r="M1776" s="516"/>
      <c r="N1776" s="516" t="str">
        <f t="shared" si="1"/>
        <v>쿼카8GoL5@example.com</v>
      </c>
      <c r="O1776" s="520"/>
      <c r="P1776" s="521"/>
      <c r="Q1776" s="516"/>
      <c r="R1776" s="516"/>
      <c r="S1776" s="516"/>
      <c r="T1776" s="516"/>
      <c r="U1776" s="516"/>
      <c r="V1776" s="516"/>
      <c r="W1776" s="516"/>
      <c r="X1776" s="516"/>
      <c r="Y1776" s="516"/>
      <c r="Z1776" s="516"/>
      <c r="AA1776" s="516"/>
      <c r="AB1776" s="516"/>
      <c r="AC1776" s="516"/>
      <c r="AD1776" s="516"/>
      <c r="AE1776" s="516"/>
      <c r="AF1776" s="516"/>
      <c r="AG1776" s="516"/>
      <c r="AH1776" s="516"/>
      <c r="AI1776" s="516"/>
      <c r="AJ1776" s="516"/>
      <c r="AK1776" s="516"/>
      <c r="AL1776" s="516"/>
      <c r="AM1776" s="516"/>
      <c r="AN1776" s="516"/>
    </row>
    <row r="1777" ht="21.75" customHeight="1">
      <c r="A1777" s="409" t="s">
        <v>472</v>
      </c>
      <c r="B1777" s="548" t="s">
        <v>9978</v>
      </c>
      <c r="C1777" s="548"/>
      <c r="D1777" s="540" t="s">
        <v>9979</v>
      </c>
      <c r="E1777" s="550"/>
      <c r="F1777" s="551"/>
      <c r="G1777" s="551"/>
      <c r="H1777" s="548" t="s">
        <v>252</v>
      </c>
      <c r="I1777" s="552"/>
      <c r="J1777" s="553">
        <v>45804.0</v>
      </c>
      <c r="K1777" s="519" t="s">
        <v>131</v>
      </c>
      <c r="L1777" s="548" t="s">
        <v>9980</v>
      </c>
      <c r="M1777" s="516"/>
      <c r="N1777" s="516" t="str">
        <f t="shared" si="1"/>
        <v>우동통이@example.com</v>
      </c>
      <c r="O1777" s="520"/>
      <c r="P1777" s="521"/>
      <c r="Q1777" s="516"/>
      <c r="R1777" s="516"/>
      <c r="S1777" s="516"/>
      <c r="T1777" s="516"/>
      <c r="U1777" s="516"/>
      <c r="V1777" s="516"/>
      <c r="W1777" s="516"/>
      <c r="X1777" s="516"/>
      <c r="Y1777" s="516"/>
      <c r="Z1777" s="516"/>
      <c r="AA1777" s="516"/>
      <c r="AB1777" s="516"/>
      <c r="AC1777" s="516"/>
      <c r="AD1777" s="516"/>
      <c r="AE1777" s="516"/>
      <c r="AF1777" s="516"/>
      <c r="AG1777" s="516"/>
      <c r="AH1777" s="516"/>
      <c r="AI1777" s="516"/>
      <c r="AJ1777" s="516"/>
      <c r="AK1777" s="516"/>
      <c r="AL1777" s="516"/>
      <c r="AM1777" s="516"/>
      <c r="AN1777" s="516"/>
    </row>
    <row r="1778" ht="21.75" customHeight="1">
      <c r="A1778" s="409" t="s">
        <v>472</v>
      </c>
      <c r="B1778" s="548" t="s">
        <v>9981</v>
      </c>
      <c r="C1778" s="548"/>
      <c r="D1778" s="540" t="s">
        <v>9982</v>
      </c>
      <c r="E1778" s="550"/>
      <c r="F1778" s="551"/>
      <c r="G1778" s="551"/>
      <c r="H1778" s="548" t="s">
        <v>252</v>
      </c>
      <c r="I1778" s="552"/>
      <c r="J1778" s="553">
        <v>45800.0</v>
      </c>
      <c r="K1778" s="519" t="s">
        <v>131</v>
      </c>
      <c r="L1778" s="540" t="s">
        <v>9983</v>
      </c>
      <c r="M1778" s="516"/>
      <c r="N1778" s="516" t="str">
        <f t="shared" si="1"/>
        <v>빈진호@example.com</v>
      </c>
      <c r="O1778" s="520"/>
      <c r="P1778" s="521"/>
      <c r="Q1778" s="516"/>
      <c r="R1778" s="516"/>
      <c r="S1778" s="516"/>
      <c r="T1778" s="516"/>
      <c r="U1778" s="516"/>
      <c r="V1778" s="516"/>
      <c r="W1778" s="516"/>
      <c r="X1778" s="516"/>
      <c r="Y1778" s="516"/>
      <c r="Z1778" s="516"/>
      <c r="AA1778" s="516"/>
      <c r="AB1778" s="516"/>
      <c r="AC1778" s="516"/>
      <c r="AD1778" s="516"/>
      <c r="AE1778" s="516"/>
      <c r="AF1778" s="516"/>
      <c r="AG1778" s="516"/>
      <c r="AH1778" s="516"/>
      <c r="AI1778" s="516"/>
      <c r="AJ1778" s="516"/>
      <c r="AK1778" s="516"/>
      <c r="AL1778" s="516"/>
      <c r="AM1778" s="516"/>
      <c r="AN1778" s="516"/>
    </row>
    <row r="1779" ht="21.75" customHeight="1">
      <c r="A1779" s="409" t="s">
        <v>472</v>
      </c>
      <c r="B1779" s="548" t="s">
        <v>9984</v>
      </c>
      <c r="C1779" s="548"/>
      <c r="D1779" s="540" t="s">
        <v>9985</v>
      </c>
      <c r="E1779" s="550"/>
      <c r="F1779" s="551"/>
      <c r="G1779" s="551"/>
      <c r="H1779" s="548" t="s">
        <v>252</v>
      </c>
      <c r="I1779" s="552"/>
      <c r="J1779" s="553">
        <v>45798.0</v>
      </c>
      <c r="K1779" s="519" t="s">
        <v>131</v>
      </c>
      <c r="L1779" s="540" t="s">
        <v>9986</v>
      </c>
      <c r="M1779" s="516"/>
      <c r="N1779" s="516" t="str">
        <f t="shared" si="1"/>
        <v>헤이이즐@example.com</v>
      </c>
      <c r="O1779" s="520"/>
      <c r="P1779" s="521"/>
      <c r="Q1779" s="516"/>
      <c r="R1779" s="516"/>
      <c r="S1779" s="516"/>
      <c r="T1779" s="516"/>
      <c r="U1779" s="516"/>
      <c r="V1779" s="516"/>
      <c r="W1779" s="516"/>
      <c r="X1779" s="516"/>
      <c r="Y1779" s="516"/>
      <c r="Z1779" s="516"/>
      <c r="AA1779" s="516"/>
      <c r="AB1779" s="516"/>
      <c r="AC1779" s="516"/>
      <c r="AD1779" s="516"/>
      <c r="AE1779" s="516"/>
      <c r="AF1779" s="516"/>
      <c r="AG1779" s="516"/>
      <c r="AH1779" s="516"/>
      <c r="AI1779" s="516"/>
      <c r="AJ1779" s="516"/>
      <c r="AK1779" s="516"/>
      <c r="AL1779" s="516"/>
      <c r="AM1779" s="516"/>
      <c r="AN1779" s="516"/>
    </row>
    <row r="1780" ht="21.75" customHeight="1">
      <c r="A1780" s="409" t="s">
        <v>472</v>
      </c>
      <c r="B1780" s="548" t="s">
        <v>9987</v>
      </c>
      <c r="C1780" s="548"/>
      <c r="D1780" s="540" t="s">
        <v>9988</v>
      </c>
      <c r="E1780" s="550"/>
      <c r="F1780" s="551"/>
      <c r="G1780" s="551"/>
      <c r="H1780" s="548" t="s">
        <v>252</v>
      </c>
      <c r="I1780" s="552"/>
      <c r="J1780" s="553">
        <v>45798.0</v>
      </c>
      <c r="K1780" s="519" t="s">
        <v>131</v>
      </c>
      <c r="L1780" s="540" t="s">
        <v>9983</v>
      </c>
      <c r="M1780" s="516"/>
      <c r="N1780" s="516" t="str">
        <f t="shared" si="1"/>
        <v>모찌쥬앙@example.com</v>
      </c>
      <c r="O1780" s="520"/>
      <c r="P1780" s="521"/>
      <c r="Q1780" s="516"/>
      <c r="R1780" s="516"/>
      <c r="S1780" s="516"/>
      <c r="T1780" s="516"/>
      <c r="U1780" s="516"/>
      <c r="V1780" s="516"/>
      <c r="W1780" s="516"/>
      <c r="X1780" s="516"/>
      <c r="Y1780" s="516"/>
      <c r="Z1780" s="516"/>
      <c r="AA1780" s="516"/>
      <c r="AB1780" s="516"/>
      <c r="AC1780" s="516"/>
      <c r="AD1780" s="516"/>
      <c r="AE1780" s="516"/>
      <c r="AF1780" s="516"/>
      <c r="AG1780" s="516"/>
      <c r="AH1780" s="516"/>
      <c r="AI1780" s="516"/>
      <c r="AJ1780" s="516"/>
      <c r="AK1780" s="516"/>
      <c r="AL1780" s="516"/>
      <c r="AM1780" s="516"/>
      <c r="AN1780" s="516"/>
    </row>
    <row r="1781" ht="21.75" customHeight="1">
      <c r="A1781" s="409" t="s">
        <v>472</v>
      </c>
      <c r="B1781" s="548" t="s">
        <v>9989</v>
      </c>
      <c r="C1781" s="548"/>
      <c r="D1781" s="554" t="s">
        <v>9990</v>
      </c>
      <c r="E1781" s="555"/>
      <c r="F1781" s="551"/>
      <c r="G1781" s="551"/>
      <c r="H1781" s="548" t="s">
        <v>252</v>
      </c>
      <c r="I1781" s="552"/>
      <c r="J1781" s="553">
        <v>45789.0</v>
      </c>
      <c r="K1781" s="519" t="s">
        <v>131</v>
      </c>
      <c r="L1781" s="540" t="s">
        <v>9986</v>
      </c>
      <c r="M1781" s="516"/>
      <c r="N1781" s="516" t="str">
        <f t="shared" si="1"/>
        <v>사시니10@example.com</v>
      </c>
      <c r="O1781" s="520"/>
      <c r="P1781" s="521"/>
      <c r="Q1781" s="516"/>
      <c r="R1781" s="516"/>
      <c r="S1781" s="516"/>
      <c r="T1781" s="516"/>
      <c r="U1781" s="516"/>
      <c r="V1781" s="516"/>
      <c r="W1781" s="516"/>
      <c r="X1781" s="516"/>
      <c r="Y1781" s="516"/>
      <c r="Z1781" s="516"/>
      <c r="AA1781" s="516"/>
      <c r="AB1781" s="516"/>
      <c r="AC1781" s="516"/>
      <c r="AD1781" s="516"/>
      <c r="AE1781" s="516"/>
      <c r="AF1781" s="516"/>
      <c r="AG1781" s="516"/>
      <c r="AH1781" s="516"/>
      <c r="AI1781" s="516"/>
      <c r="AJ1781" s="516"/>
      <c r="AK1781" s="516"/>
      <c r="AL1781" s="516"/>
      <c r="AM1781" s="516"/>
      <c r="AN1781" s="516"/>
    </row>
    <row r="1782" ht="21.75" customHeight="1">
      <c r="A1782" s="409" t="s">
        <v>472</v>
      </c>
      <c r="B1782" s="548" t="s">
        <v>9991</v>
      </c>
      <c r="C1782" s="548"/>
      <c r="D1782" s="525" t="s">
        <v>9992</v>
      </c>
      <c r="E1782" s="556"/>
      <c r="F1782" s="551"/>
      <c r="G1782" s="551"/>
      <c r="H1782" s="548" t="s">
        <v>252</v>
      </c>
      <c r="I1782" s="552"/>
      <c r="J1782" s="553">
        <v>45788.0</v>
      </c>
      <c r="K1782" s="519" t="s">
        <v>131</v>
      </c>
      <c r="L1782" s="540" t="s">
        <v>9986</v>
      </c>
      <c r="M1782" s="516"/>
      <c r="N1782" s="516" t="str">
        <f t="shared" si="1"/>
        <v>뭉라@example.com</v>
      </c>
      <c r="O1782" s="520"/>
      <c r="P1782" s="521"/>
      <c r="Q1782" s="516"/>
      <c r="R1782" s="516"/>
      <c r="S1782" s="516"/>
      <c r="T1782" s="516"/>
      <c r="U1782" s="516"/>
      <c r="V1782" s="516"/>
      <c r="W1782" s="516"/>
      <c r="X1782" s="516"/>
      <c r="Y1782" s="516"/>
      <c r="Z1782" s="516"/>
      <c r="AA1782" s="516"/>
      <c r="AB1782" s="516"/>
      <c r="AC1782" s="516"/>
      <c r="AD1782" s="516"/>
      <c r="AE1782" s="516"/>
      <c r="AF1782" s="516"/>
      <c r="AG1782" s="516"/>
      <c r="AH1782" s="516"/>
      <c r="AI1782" s="516"/>
      <c r="AJ1782" s="516"/>
      <c r="AK1782" s="516"/>
      <c r="AL1782" s="516"/>
      <c r="AM1782" s="516"/>
      <c r="AN1782" s="516"/>
    </row>
    <row r="1783" ht="21.75" customHeight="1">
      <c r="A1783" s="409" t="s">
        <v>472</v>
      </c>
      <c r="B1783" s="548" t="s">
        <v>9993</v>
      </c>
      <c r="C1783" s="548"/>
      <c r="D1783" s="540" t="s">
        <v>9994</v>
      </c>
      <c r="E1783" s="550"/>
      <c r="F1783" s="551"/>
      <c r="G1783" s="551"/>
      <c r="H1783" s="548" t="s">
        <v>252</v>
      </c>
      <c r="I1783" s="552"/>
      <c r="J1783" s="553">
        <v>45777.0</v>
      </c>
      <c r="K1783" s="519" t="s">
        <v>131</v>
      </c>
      <c r="L1783" s="540" t="s">
        <v>9986</v>
      </c>
      <c r="M1783" s="516"/>
      <c r="N1783" s="516" t="str">
        <f t="shared" si="1"/>
        <v>이리이리이느@example.com</v>
      </c>
      <c r="O1783" s="520"/>
      <c r="P1783" s="521"/>
      <c r="Q1783" s="516"/>
      <c r="R1783" s="516"/>
      <c r="S1783" s="516"/>
      <c r="T1783" s="516"/>
      <c r="U1783" s="516"/>
      <c r="V1783" s="516"/>
      <c r="W1783" s="516"/>
      <c r="X1783" s="516"/>
      <c r="Y1783" s="516"/>
      <c r="Z1783" s="516"/>
      <c r="AA1783" s="516"/>
      <c r="AB1783" s="516"/>
      <c r="AC1783" s="516"/>
      <c r="AD1783" s="516"/>
      <c r="AE1783" s="516"/>
      <c r="AF1783" s="516"/>
      <c r="AG1783" s="516"/>
      <c r="AH1783" s="516"/>
      <c r="AI1783" s="516"/>
      <c r="AJ1783" s="516"/>
      <c r="AK1783" s="516"/>
      <c r="AL1783" s="516"/>
      <c r="AM1783" s="516"/>
      <c r="AN1783" s="516"/>
    </row>
    <row r="1784" ht="21.75" customHeight="1">
      <c r="A1784" s="409" t="s">
        <v>472</v>
      </c>
      <c r="B1784" s="548" t="s">
        <v>9995</v>
      </c>
      <c r="C1784" s="548"/>
      <c r="D1784" s="540" t="s">
        <v>9996</v>
      </c>
      <c r="E1784" s="550"/>
      <c r="F1784" s="551"/>
      <c r="G1784" s="551"/>
      <c r="H1784" s="548" t="s">
        <v>252</v>
      </c>
      <c r="I1784" s="552"/>
      <c r="J1784" s="553">
        <v>45772.0</v>
      </c>
      <c r="K1784" s="519" t="s">
        <v>131</v>
      </c>
      <c r="L1784" s="540" t="s">
        <v>9997</v>
      </c>
      <c r="M1784" s="516"/>
      <c r="N1784" s="516" t="str">
        <f t="shared" si="1"/>
        <v>unni8Q7hUk@example.com</v>
      </c>
      <c r="O1784" s="520"/>
      <c r="P1784" s="521"/>
      <c r="Q1784" s="516"/>
      <c r="R1784" s="516"/>
      <c r="S1784" s="516"/>
      <c r="T1784" s="516"/>
      <c r="U1784" s="516"/>
      <c r="V1784" s="516"/>
      <c r="W1784" s="516"/>
      <c r="X1784" s="516"/>
      <c r="Y1784" s="516"/>
      <c r="Z1784" s="516"/>
      <c r="AA1784" s="516"/>
      <c r="AB1784" s="516"/>
      <c r="AC1784" s="516"/>
      <c r="AD1784" s="516"/>
      <c r="AE1784" s="516"/>
      <c r="AF1784" s="516"/>
      <c r="AG1784" s="516"/>
      <c r="AH1784" s="516"/>
      <c r="AI1784" s="516"/>
      <c r="AJ1784" s="516"/>
      <c r="AK1784" s="516"/>
      <c r="AL1784" s="516"/>
      <c r="AM1784" s="516"/>
      <c r="AN1784" s="516"/>
    </row>
    <row r="1785" ht="21.75" customHeight="1">
      <c r="A1785" s="409" t="s">
        <v>472</v>
      </c>
      <c r="B1785" s="548" t="s">
        <v>9998</v>
      </c>
      <c r="C1785" s="548"/>
      <c r="D1785" s="540" t="s">
        <v>9999</v>
      </c>
      <c r="E1785" s="550"/>
      <c r="F1785" s="551"/>
      <c r="G1785" s="551"/>
      <c r="H1785" s="548" t="s">
        <v>252</v>
      </c>
      <c r="I1785" s="552"/>
      <c r="J1785" s="553">
        <v>45772.0</v>
      </c>
      <c r="K1785" s="519" t="s">
        <v>131</v>
      </c>
      <c r="L1785" s="548" t="s">
        <v>9980</v>
      </c>
      <c r="M1785" s="516"/>
      <c r="N1785" s="516" t="str">
        <f t="shared" si="1"/>
        <v>unniY68Pue@example.com</v>
      </c>
      <c r="O1785" s="520"/>
      <c r="P1785" s="521"/>
      <c r="Q1785" s="516"/>
      <c r="R1785" s="516"/>
      <c r="S1785" s="516"/>
      <c r="T1785" s="516"/>
      <c r="U1785" s="516"/>
      <c r="V1785" s="516"/>
      <c r="W1785" s="516"/>
      <c r="X1785" s="516"/>
      <c r="Y1785" s="516"/>
      <c r="Z1785" s="516"/>
      <c r="AA1785" s="516"/>
      <c r="AB1785" s="516"/>
      <c r="AC1785" s="516"/>
      <c r="AD1785" s="516"/>
      <c r="AE1785" s="516"/>
      <c r="AF1785" s="516"/>
      <c r="AG1785" s="516"/>
      <c r="AH1785" s="516"/>
      <c r="AI1785" s="516"/>
      <c r="AJ1785" s="516"/>
      <c r="AK1785" s="516"/>
      <c r="AL1785" s="516"/>
      <c r="AM1785" s="516"/>
      <c r="AN1785" s="516"/>
    </row>
    <row r="1786" ht="21.75" customHeight="1">
      <c r="A1786" s="409" t="s">
        <v>472</v>
      </c>
      <c r="B1786" s="548" t="s">
        <v>10000</v>
      </c>
      <c r="C1786" s="548"/>
      <c r="D1786" s="540" t="s">
        <v>10001</v>
      </c>
      <c r="E1786" s="550"/>
      <c r="F1786" s="551"/>
      <c r="G1786" s="551"/>
      <c r="H1786" s="548" t="s">
        <v>252</v>
      </c>
      <c r="I1786" s="552"/>
      <c r="J1786" s="553">
        <v>45767.0</v>
      </c>
      <c r="K1786" s="519" t="s">
        <v>131</v>
      </c>
      <c r="L1786" s="540" t="s">
        <v>10002</v>
      </c>
      <c r="M1786" s="516"/>
      <c r="N1786" s="516" t="str">
        <f t="shared" si="1"/>
        <v>안ㅡ@example.com</v>
      </c>
      <c r="O1786" s="520"/>
      <c r="P1786" s="521"/>
      <c r="Q1786" s="516"/>
      <c r="R1786" s="516"/>
      <c r="S1786" s="516"/>
      <c r="T1786" s="516"/>
      <c r="U1786" s="516"/>
      <c r="V1786" s="516"/>
      <c r="W1786" s="516"/>
      <c r="X1786" s="516"/>
      <c r="Y1786" s="516"/>
      <c r="Z1786" s="516"/>
      <c r="AA1786" s="516"/>
      <c r="AB1786" s="516"/>
      <c r="AC1786" s="516"/>
      <c r="AD1786" s="516"/>
      <c r="AE1786" s="516"/>
      <c r="AF1786" s="516"/>
      <c r="AG1786" s="516"/>
      <c r="AH1786" s="516"/>
      <c r="AI1786" s="516"/>
      <c r="AJ1786" s="516"/>
      <c r="AK1786" s="516"/>
      <c r="AL1786" s="516"/>
      <c r="AM1786" s="516"/>
      <c r="AN1786" s="516"/>
    </row>
    <row r="1787" ht="21.75" customHeight="1">
      <c r="A1787" s="409" t="s">
        <v>472</v>
      </c>
      <c r="B1787" s="548" t="s">
        <v>10003</v>
      </c>
      <c r="C1787" s="548"/>
      <c r="D1787" s="540" t="s">
        <v>10004</v>
      </c>
      <c r="E1787" s="550"/>
      <c r="F1787" s="551"/>
      <c r="G1787" s="551"/>
      <c r="H1787" s="548" t="s">
        <v>252</v>
      </c>
      <c r="I1787" s="552"/>
      <c r="J1787" s="553">
        <v>45765.0</v>
      </c>
      <c r="K1787" s="519" t="s">
        <v>131</v>
      </c>
      <c r="L1787" s="540" t="s">
        <v>9986</v>
      </c>
      <c r="M1787" s="516"/>
      <c r="N1787" s="516" t="str">
        <f t="shared" si="1"/>
        <v>오리92@example.com</v>
      </c>
      <c r="O1787" s="520"/>
      <c r="P1787" s="521"/>
      <c r="Q1787" s="516"/>
      <c r="R1787" s="516"/>
      <c r="S1787" s="516"/>
      <c r="T1787" s="516"/>
      <c r="U1787" s="516"/>
      <c r="V1787" s="516"/>
      <c r="W1787" s="516"/>
      <c r="X1787" s="516"/>
      <c r="Y1787" s="516"/>
      <c r="Z1787" s="516"/>
      <c r="AA1787" s="516"/>
      <c r="AB1787" s="516"/>
      <c r="AC1787" s="516"/>
      <c r="AD1787" s="516"/>
      <c r="AE1787" s="516"/>
      <c r="AF1787" s="516"/>
      <c r="AG1787" s="516"/>
      <c r="AH1787" s="516"/>
      <c r="AI1787" s="516"/>
      <c r="AJ1787" s="516"/>
      <c r="AK1787" s="516"/>
      <c r="AL1787" s="516"/>
      <c r="AM1787" s="516"/>
      <c r="AN1787" s="516"/>
    </row>
    <row r="1788" ht="21.75" customHeight="1">
      <c r="A1788" s="409" t="s">
        <v>472</v>
      </c>
      <c r="B1788" s="548" t="s">
        <v>10005</v>
      </c>
      <c r="C1788" s="548"/>
      <c r="D1788" s="540" t="s">
        <v>10006</v>
      </c>
      <c r="E1788" s="550"/>
      <c r="F1788" s="551"/>
      <c r="G1788" s="551"/>
      <c r="H1788" s="548" t="s">
        <v>252</v>
      </c>
      <c r="I1788" s="552"/>
      <c r="J1788" s="553">
        <v>45764.0</v>
      </c>
      <c r="K1788" s="519" t="s">
        <v>131</v>
      </c>
      <c r="L1788" s="540" t="s">
        <v>9997</v>
      </c>
      <c r="M1788" s="516"/>
      <c r="N1788" s="516" t="str">
        <f t="shared" si="1"/>
        <v>unni8spUTS@example.com</v>
      </c>
      <c r="O1788" s="520"/>
      <c r="P1788" s="521"/>
      <c r="Q1788" s="516"/>
      <c r="R1788" s="516"/>
      <c r="S1788" s="516"/>
      <c r="T1788" s="516"/>
      <c r="U1788" s="516"/>
      <c r="V1788" s="516"/>
      <c r="W1788" s="516"/>
      <c r="X1788" s="516"/>
      <c r="Y1788" s="516"/>
      <c r="Z1788" s="516"/>
      <c r="AA1788" s="516"/>
      <c r="AB1788" s="516"/>
      <c r="AC1788" s="516"/>
      <c r="AD1788" s="516"/>
      <c r="AE1788" s="516"/>
      <c r="AF1788" s="516"/>
      <c r="AG1788" s="516"/>
      <c r="AH1788" s="516"/>
      <c r="AI1788" s="516"/>
      <c r="AJ1788" s="516"/>
      <c r="AK1788" s="516"/>
      <c r="AL1788" s="516"/>
      <c r="AM1788" s="516"/>
      <c r="AN1788" s="516"/>
    </row>
    <row r="1789" ht="21.75" customHeight="1">
      <c r="A1789" s="409" t="s">
        <v>472</v>
      </c>
      <c r="B1789" s="548" t="s">
        <v>10007</v>
      </c>
      <c r="C1789" s="548"/>
      <c r="D1789" s="540" t="s">
        <v>10008</v>
      </c>
      <c r="E1789" s="550"/>
      <c r="F1789" s="551"/>
      <c r="G1789" s="551"/>
      <c r="H1789" s="548" t="s">
        <v>252</v>
      </c>
      <c r="I1789" s="552"/>
      <c r="J1789" s="553">
        <v>45764.0</v>
      </c>
      <c r="K1789" s="519" t="s">
        <v>131</v>
      </c>
      <c r="L1789" s="540" t="s">
        <v>9997</v>
      </c>
      <c r="M1789" s="516"/>
      <c r="N1789" s="516" t="str">
        <f t="shared" si="1"/>
        <v>unniLiBZp5@example.com</v>
      </c>
      <c r="O1789" s="520"/>
      <c r="P1789" s="521"/>
      <c r="Q1789" s="516"/>
      <c r="R1789" s="516"/>
      <c r="S1789" s="516"/>
      <c r="T1789" s="516"/>
      <c r="U1789" s="516"/>
      <c r="V1789" s="516"/>
      <c r="W1789" s="516"/>
      <c r="X1789" s="516"/>
      <c r="Y1789" s="516"/>
      <c r="Z1789" s="516"/>
      <c r="AA1789" s="516"/>
      <c r="AB1789" s="516"/>
      <c r="AC1789" s="516"/>
      <c r="AD1789" s="516"/>
      <c r="AE1789" s="516"/>
      <c r="AF1789" s="516"/>
      <c r="AG1789" s="516"/>
      <c r="AH1789" s="516"/>
      <c r="AI1789" s="516"/>
      <c r="AJ1789" s="516"/>
      <c r="AK1789" s="516"/>
      <c r="AL1789" s="516"/>
      <c r="AM1789" s="516"/>
      <c r="AN1789" s="516"/>
    </row>
    <row r="1790" ht="21.75" customHeight="1">
      <c r="A1790" s="409" t="s">
        <v>472</v>
      </c>
      <c r="B1790" s="548" t="s">
        <v>10009</v>
      </c>
      <c r="C1790" s="548"/>
      <c r="D1790" s="540" t="s">
        <v>10010</v>
      </c>
      <c r="E1790" s="550"/>
      <c r="F1790" s="551"/>
      <c r="G1790" s="551"/>
      <c r="H1790" s="548" t="s">
        <v>252</v>
      </c>
      <c r="I1790" s="552"/>
      <c r="J1790" s="553">
        <v>45763.0</v>
      </c>
      <c r="K1790" s="519" t="s">
        <v>131</v>
      </c>
      <c r="L1790" s="540" t="s">
        <v>9986</v>
      </c>
      <c r="M1790" s="516"/>
      <c r="N1790" s="516" t="str">
        <f t="shared" si="1"/>
        <v>unni7qllOM@example.com</v>
      </c>
      <c r="O1790" s="520"/>
      <c r="P1790" s="521"/>
      <c r="Q1790" s="516"/>
      <c r="R1790" s="516"/>
      <c r="S1790" s="516"/>
      <c r="T1790" s="516"/>
      <c r="U1790" s="516"/>
      <c r="V1790" s="516"/>
      <c r="W1790" s="516"/>
      <c r="X1790" s="516"/>
      <c r="Y1790" s="516"/>
      <c r="Z1790" s="516"/>
      <c r="AA1790" s="516"/>
      <c r="AB1790" s="516"/>
      <c r="AC1790" s="516"/>
      <c r="AD1790" s="516"/>
      <c r="AE1790" s="516"/>
      <c r="AF1790" s="516"/>
      <c r="AG1790" s="516"/>
      <c r="AH1790" s="516"/>
      <c r="AI1790" s="516"/>
      <c r="AJ1790" s="516"/>
      <c r="AK1790" s="516"/>
      <c r="AL1790" s="516"/>
      <c r="AM1790" s="516"/>
      <c r="AN1790" s="516"/>
    </row>
    <row r="1791" ht="21.75" customHeight="1">
      <c r="A1791" s="409" t="s">
        <v>472</v>
      </c>
      <c r="B1791" s="548" t="s">
        <v>10011</v>
      </c>
      <c r="C1791" s="548"/>
      <c r="D1791" s="540" t="s">
        <v>10012</v>
      </c>
      <c r="E1791" s="550"/>
      <c r="F1791" s="551"/>
      <c r="G1791" s="551"/>
      <c r="H1791" s="548" t="s">
        <v>252</v>
      </c>
      <c r="I1791" s="552"/>
      <c r="J1791" s="553">
        <v>45761.0</v>
      </c>
      <c r="K1791" s="519" t="s">
        <v>131</v>
      </c>
      <c r="L1791" s="540" t="s">
        <v>9986</v>
      </c>
      <c r="M1791" s="516"/>
      <c r="N1791" s="516" t="str">
        <f t="shared" si="1"/>
        <v>unniZfNM7s@example.com</v>
      </c>
      <c r="O1791" s="520"/>
      <c r="P1791" s="521"/>
      <c r="Q1791" s="516"/>
      <c r="R1791" s="516"/>
      <c r="S1791" s="516"/>
      <c r="T1791" s="516"/>
      <c r="U1791" s="516"/>
      <c r="V1791" s="516"/>
      <c r="W1791" s="516"/>
      <c r="X1791" s="516"/>
      <c r="Y1791" s="516"/>
      <c r="Z1791" s="516"/>
      <c r="AA1791" s="516"/>
      <c r="AB1791" s="516"/>
      <c r="AC1791" s="516"/>
      <c r="AD1791" s="516"/>
      <c r="AE1791" s="516"/>
      <c r="AF1791" s="516"/>
      <c r="AG1791" s="516"/>
      <c r="AH1791" s="516"/>
      <c r="AI1791" s="516"/>
      <c r="AJ1791" s="516"/>
      <c r="AK1791" s="516"/>
      <c r="AL1791" s="516"/>
      <c r="AM1791" s="516"/>
      <c r="AN1791" s="516"/>
    </row>
    <row r="1792" ht="21.75" customHeight="1">
      <c r="A1792" s="409" t="s">
        <v>472</v>
      </c>
      <c r="B1792" s="548" t="s">
        <v>10013</v>
      </c>
      <c r="C1792" s="548"/>
      <c r="D1792" s="540" t="s">
        <v>10014</v>
      </c>
      <c r="E1792" s="550"/>
      <c r="F1792" s="551"/>
      <c r="G1792" s="551"/>
      <c r="H1792" s="548" t="s">
        <v>252</v>
      </c>
      <c r="I1792" s="552"/>
      <c r="J1792" s="553">
        <v>45758.0</v>
      </c>
      <c r="K1792" s="519" t="s">
        <v>131</v>
      </c>
      <c r="L1792" s="540" t="s">
        <v>9986</v>
      </c>
      <c r="M1792" s="516"/>
      <c r="N1792" s="516" t="str">
        <f t="shared" si="1"/>
        <v>새공이@example.com</v>
      </c>
      <c r="O1792" s="520"/>
      <c r="P1792" s="521"/>
      <c r="Q1792" s="516"/>
      <c r="R1792" s="516"/>
      <c r="S1792" s="516"/>
      <c r="T1792" s="516"/>
      <c r="U1792" s="516"/>
      <c r="V1792" s="516"/>
      <c r="W1792" s="516"/>
      <c r="X1792" s="516"/>
      <c r="Y1792" s="516"/>
      <c r="Z1792" s="516"/>
      <c r="AA1792" s="516"/>
      <c r="AB1792" s="516"/>
      <c r="AC1792" s="516"/>
      <c r="AD1792" s="516"/>
      <c r="AE1792" s="516"/>
      <c r="AF1792" s="516"/>
      <c r="AG1792" s="516"/>
      <c r="AH1792" s="516"/>
      <c r="AI1792" s="516"/>
      <c r="AJ1792" s="516"/>
      <c r="AK1792" s="516"/>
      <c r="AL1792" s="516"/>
      <c r="AM1792" s="516"/>
      <c r="AN1792" s="516"/>
    </row>
    <row r="1793" ht="21.75" customHeight="1">
      <c r="A1793" s="409" t="s">
        <v>472</v>
      </c>
      <c r="B1793" s="548" t="s">
        <v>10015</v>
      </c>
      <c r="C1793" s="548"/>
      <c r="D1793" s="540" t="s">
        <v>10016</v>
      </c>
      <c r="E1793" s="550"/>
      <c r="F1793" s="551"/>
      <c r="G1793" s="551"/>
      <c r="H1793" s="548" t="s">
        <v>252</v>
      </c>
      <c r="I1793" s="552"/>
      <c r="J1793" s="553">
        <v>45758.0</v>
      </c>
      <c r="K1793" s="519" t="s">
        <v>131</v>
      </c>
      <c r="L1793" s="540" t="s">
        <v>10017</v>
      </c>
      <c r="M1793" s="516"/>
      <c r="N1793" s="516" t="str">
        <f t="shared" si="1"/>
        <v>unni5U5yWi@example.com</v>
      </c>
      <c r="O1793" s="520"/>
      <c r="P1793" s="521"/>
      <c r="Q1793" s="516"/>
      <c r="R1793" s="516"/>
      <c r="S1793" s="516"/>
      <c r="T1793" s="516"/>
      <c r="U1793" s="516"/>
      <c r="V1793" s="516"/>
      <c r="W1793" s="516"/>
      <c r="X1793" s="516"/>
      <c r="Y1793" s="516"/>
      <c r="Z1793" s="516"/>
      <c r="AA1793" s="516"/>
      <c r="AB1793" s="516"/>
      <c r="AC1793" s="516"/>
      <c r="AD1793" s="516"/>
      <c r="AE1793" s="516"/>
      <c r="AF1793" s="516"/>
      <c r="AG1793" s="516"/>
      <c r="AH1793" s="516"/>
      <c r="AI1793" s="516"/>
      <c r="AJ1793" s="516"/>
      <c r="AK1793" s="516"/>
      <c r="AL1793" s="516"/>
      <c r="AM1793" s="516"/>
      <c r="AN1793" s="516"/>
    </row>
    <row r="1794" ht="21.75" customHeight="1">
      <c r="A1794" s="409" t="s">
        <v>472</v>
      </c>
      <c r="B1794" s="548" t="s">
        <v>10018</v>
      </c>
      <c r="C1794" s="548"/>
      <c r="D1794" s="540" t="s">
        <v>10019</v>
      </c>
      <c r="E1794" s="550"/>
      <c r="F1794" s="551"/>
      <c r="G1794" s="551"/>
      <c r="H1794" s="548" t="s">
        <v>252</v>
      </c>
      <c r="I1794" s="552"/>
      <c r="J1794" s="553">
        <v>45757.0</v>
      </c>
      <c r="K1794" s="519" t="s">
        <v>131</v>
      </c>
      <c r="L1794" s="540" t="s">
        <v>9986</v>
      </c>
      <c r="M1794" s="516"/>
      <c r="N1794" s="516" t="str">
        <f t="shared" si="1"/>
        <v>unniHs99MK@example.com</v>
      </c>
      <c r="O1794" s="520"/>
      <c r="P1794" s="521"/>
      <c r="Q1794" s="516"/>
      <c r="R1794" s="516"/>
      <c r="S1794" s="516"/>
      <c r="T1794" s="516"/>
      <c r="U1794" s="516"/>
      <c r="V1794" s="516"/>
      <c r="W1794" s="516"/>
      <c r="X1794" s="516"/>
      <c r="Y1794" s="516"/>
      <c r="Z1794" s="516"/>
      <c r="AA1794" s="516"/>
      <c r="AB1794" s="516"/>
      <c r="AC1794" s="516"/>
      <c r="AD1794" s="516"/>
      <c r="AE1794" s="516"/>
      <c r="AF1794" s="516"/>
      <c r="AG1794" s="516"/>
      <c r="AH1794" s="516"/>
      <c r="AI1794" s="516"/>
      <c r="AJ1794" s="516"/>
      <c r="AK1794" s="516"/>
      <c r="AL1794" s="516"/>
      <c r="AM1794" s="516"/>
      <c r="AN1794" s="516"/>
    </row>
    <row r="1795" ht="21.75" customHeight="1">
      <c r="A1795" s="409" t="s">
        <v>472</v>
      </c>
      <c r="B1795" s="557" t="s">
        <v>10020</v>
      </c>
      <c r="C1795" s="557"/>
      <c r="D1795" s="540" t="s">
        <v>10021</v>
      </c>
      <c r="E1795" s="550"/>
      <c r="F1795" s="551"/>
      <c r="G1795" s="551"/>
      <c r="H1795" s="548" t="s">
        <v>252</v>
      </c>
      <c r="I1795" s="552"/>
      <c r="J1795" s="553">
        <v>45757.0</v>
      </c>
      <c r="K1795" s="519" t="s">
        <v>131</v>
      </c>
      <c r="L1795" s="540" t="s">
        <v>9997</v>
      </c>
      <c r="M1795" s="516"/>
      <c r="N1795" s="516" t="str">
        <f t="shared" si="1"/>
        <v>unniMVHcbU@example.com</v>
      </c>
      <c r="O1795" s="520"/>
      <c r="P1795" s="521"/>
      <c r="Q1795" s="516"/>
      <c r="R1795" s="516"/>
      <c r="S1795" s="516"/>
      <c r="T1795" s="516"/>
      <c r="U1795" s="516"/>
      <c r="V1795" s="516"/>
      <c r="W1795" s="516"/>
      <c r="X1795" s="516"/>
      <c r="Y1795" s="516"/>
      <c r="Z1795" s="516"/>
      <c r="AA1795" s="516"/>
      <c r="AB1795" s="516"/>
      <c r="AC1795" s="516"/>
      <c r="AD1795" s="516"/>
      <c r="AE1795" s="516"/>
      <c r="AF1795" s="516"/>
      <c r="AG1795" s="516"/>
      <c r="AH1795" s="516"/>
      <c r="AI1795" s="516"/>
      <c r="AJ1795" s="516"/>
      <c r="AK1795" s="516"/>
      <c r="AL1795" s="516"/>
      <c r="AM1795" s="516"/>
      <c r="AN1795" s="516"/>
    </row>
    <row r="1796" ht="21.75" customHeight="1">
      <c r="A1796" s="409" t="s">
        <v>472</v>
      </c>
      <c r="B1796" s="548" t="s">
        <v>10022</v>
      </c>
      <c r="C1796" s="548"/>
      <c r="D1796" s="540" t="s">
        <v>10023</v>
      </c>
      <c r="E1796" s="550"/>
      <c r="F1796" s="552"/>
      <c r="G1796" s="552"/>
      <c r="H1796" s="548" t="s">
        <v>252</v>
      </c>
      <c r="I1796" s="552"/>
      <c r="J1796" s="553">
        <v>45755.0</v>
      </c>
      <c r="K1796" s="519" t="s">
        <v>131</v>
      </c>
      <c r="L1796" s="540" t="s">
        <v>9986</v>
      </c>
      <c r="M1796" s="516"/>
      <c r="N1796" s="516" t="str">
        <f t="shared" si="1"/>
        <v>unniKuVQcw@example.com</v>
      </c>
      <c r="O1796" s="520"/>
      <c r="P1796" s="521"/>
      <c r="Q1796" s="516"/>
      <c r="R1796" s="516"/>
      <c r="S1796" s="516"/>
      <c r="T1796" s="516"/>
      <c r="U1796" s="516"/>
      <c r="V1796" s="516"/>
      <c r="W1796" s="516"/>
      <c r="X1796" s="516"/>
      <c r="Y1796" s="516"/>
      <c r="Z1796" s="516"/>
      <c r="AA1796" s="516"/>
      <c r="AB1796" s="516"/>
      <c r="AC1796" s="516"/>
      <c r="AD1796" s="516"/>
      <c r="AE1796" s="516"/>
      <c r="AF1796" s="516"/>
      <c r="AG1796" s="516"/>
      <c r="AH1796" s="516"/>
      <c r="AI1796" s="516"/>
      <c r="AJ1796" s="516"/>
      <c r="AK1796" s="516"/>
      <c r="AL1796" s="516"/>
      <c r="AM1796" s="516"/>
      <c r="AN1796" s="516"/>
    </row>
    <row r="1797" ht="21.75" customHeight="1">
      <c r="A1797" s="409" t="s">
        <v>472</v>
      </c>
      <c r="B1797" s="515" t="s">
        <v>10024</v>
      </c>
      <c r="C1797" s="515"/>
      <c r="D1797" s="514" t="s">
        <v>10025</v>
      </c>
      <c r="E1797" s="510"/>
      <c r="F1797" s="516"/>
      <c r="G1797" s="516"/>
      <c r="H1797" s="515" t="s">
        <v>245</v>
      </c>
      <c r="I1797" s="516"/>
      <c r="J1797" s="553">
        <v>45896.0</v>
      </c>
      <c r="K1797" s="519" t="s">
        <v>131</v>
      </c>
      <c r="L1797" s="540" t="s">
        <v>5411</v>
      </c>
      <c r="M1797" s="516"/>
      <c r="N1797" s="516" t="str">
        <f t="shared" si="1"/>
        <v>unniXzQj4T@example.com</v>
      </c>
      <c r="O1797" s="520"/>
      <c r="P1797" s="521"/>
      <c r="Q1797" s="516"/>
      <c r="R1797" s="516"/>
      <c r="S1797" s="516"/>
      <c r="T1797" s="516"/>
      <c r="U1797" s="516"/>
      <c r="V1797" s="516"/>
      <c r="W1797" s="516"/>
      <c r="X1797" s="516"/>
      <c r="Y1797" s="516"/>
      <c r="Z1797" s="516"/>
      <c r="AA1797" s="516"/>
      <c r="AB1797" s="516"/>
      <c r="AC1797" s="516"/>
      <c r="AD1797" s="516"/>
      <c r="AE1797" s="516"/>
      <c r="AF1797" s="516"/>
      <c r="AG1797" s="516"/>
      <c r="AH1797" s="516"/>
      <c r="AI1797" s="516"/>
      <c r="AJ1797" s="516"/>
      <c r="AK1797" s="516"/>
      <c r="AL1797" s="516"/>
      <c r="AM1797" s="516"/>
      <c r="AN1797" s="516"/>
    </row>
    <row r="1798" ht="21.75" customHeight="1">
      <c r="A1798" s="409" t="s">
        <v>472</v>
      </c>
      <c r="B1798" s="515" t="s">
        <v>10026</v>
      </c>
      <c r="C1798" s="515"/>
      <c r="D1798" s="514" t="s">
        <v>10027</v>
      </c>
      <c r="E1798" s="510"/>
      <c r="F1798" s="516"/>
      <c r="G1798" s="516"/>
      <c r="H1798" s="515" t="s">
        <v>245</v>
      </c>
      <c r="I1798" s="516"/>
      <c r="J1798" s="553">
        <v>45745.0</v>
      </c>
      <c r="K1798" s="519" t="s">
        <v>131</v>
      </c>
      <c r="L1798" s="540" t="s">
        <v>5411</v>
      </c>
      <c r="M1798" s="516"/>
      <c r="N1798" s="516" t="str">
        <f t="shared" si="1"/>
        <v>니가안함내가하고@example.com</v>
      </c>
      <c r="O1798" s="520"/>
      <c r="P1798" s="521"/>
      <c r="Q1798" s="516"/>
      <c r="R1798" s="516"/>
      <c r="S1798" s="516"/>
      <c r="T1798" s="516"/>
      <c r="U1798" s="516"/>
      <c r="V1798" s="516"/>
      <c r="W1798" s="516"/>
      <c r="X1798" s="516"/>
      <c r="Y1798" s="516"/>
      <c r="Z1798" s="516"/>
      <c r="AA1798" s="516"/>
      <c r="AB1798" s="516"/>
      <c r="AC1798" s="516"/>
      <c r="AD1798" s="516"/>
      <c r="AE1798" s="516"/>
      <c r="AF1798" s="516"/>
      <c r="AG1798" s="516"/>
      <c r="AH1798" s="516"/>
      <c r="AI1798" s="516"/>
      <c r="AJ1798" s="516"/>
      <c r="AK1798" s="516"/>
      <c r="AL1798" s="516"/>
      <c r="AM1798" s="516"/>
      <c r="AN1798" s="516"/>
    </row>
    <row r="1799" ht="21.75" customHeight="1">
      <c r="A1799" s="409" t="s">
        <v>472</v>
      </c>
      <c r="B1799" s="515" t="s">
        <v>10028</v>
      </c>
      <c r="C1799" s="515"/>
      <c r="D1799" s="514" t="s">
        <v>10029</v>
      </c>
      <c r="E1799" s="510"/>
      <c r="F1799" s="516"/>
      <c r="G1799" s="516"/>
      <c r="H1799" s="515" t="s">
        <v>245</v>
      </c>
      <c r="I1799" s="516"/>
      <c r="J1799" s="553">
        <v>45733.0</v>
      </c>
      <c r="K1799" s="519" t="s">
        <v>131</v>
      </c>
      <c r="L1799" s="540" t="s">
        <v>5411</v>
      </c>
      <c r="M1799" s="516"/>
      <c r="N1799" s="516" t="str">
        <f t="shared" si="1"/>
        <v>unni2vNokC@example.com</v>
      </c>
      <c r="O1799" s="520"/>
      <c r="P1799" s="521"/>
      <c r="Q1799" s="516"/>
      <c r="R1799" s="516"/>
      <c r="S1799" s="516"/>
      <c r="T1799" s="516"/>
      <c r="U1799" s="516"/>
      <c r="V1799" s="516"/>
      <c r="W1799" s="516"/>
      <c r="X1799" s="516"/>
      <c r="Y1799" s="516"/>
      <c r="Z1799" s="516"/>
      <c r="AA1799" s="516"/>
      <c r="AB1799" s="516"/>
      <c r="AC1799" s="516"/>
      <c r="AD1799" s="516"/>
      <c r="AE1799" s="516"/>
      <c r="AF1799" s="516"/>
      <c r="AG1799" s="516"/>
      <c r="AH1799" s="516"/>
      <c r="AI1799" s="516"/>
      <c r="AJ1799" s="516"/>
      <c r="AK1799" s="516"/>
      <c r="AL1799" s="516"/>
      <c r="AM1799" s="516"/>
      <c r="AN1799" s="516"/>
    </row>
    <row r="1800" ht="21.75" customHeight="1">
      <c r="A1800" s="409" t="s">
        <v>472</v>
      </c>
      <c r="B1800" s="515" t="s">
        <v>10030</v>
      </c>
      <c r="C1800" s="515"/>
      <c r="D1800" s="514" t="s">
        <v>10031</v>
      </c>
      <c r="E1800" s="510"/>
      <c r="F1800" s="516"/>
      <c r="G1800" s="516"/>
      <c r="H1800" s="515" t="s">
        <v>245</v>
      </c>
      <c r="I1800" s="516"/>
      <c r="J1800" s="553">
        <v>45731.0</v>
      </c>
      <c r="K1800" s="519" t="s">
        <v>131</v>
      </c>
      <c r="L1800" s="540" t="s">
        <v>5411</v>
      </c>
      <c r="M1800" s="516"/>
      <c r="N1800" s="516" t="str">
        <f t="shared" si="1"/>
        <v>unniAZge3J@example.com</v>
      </c>
      <c r="O1800" s="520"/>
      <c r="P1800" s="521"/>
      <c r="Q1800" s="516"/>
      <c r="R1800" s="516"/>
      <c r="S1800" s="516"/>
      <c r="T1800" s="516"/>
      <c r="U1800" s="516"/>
      <c r="V1800" s="516"/>
      <c r="W1800" s="516"/>
      <c r="X1800" s="516"/>
      <c r="Y1800" s="516"/>
      <c r="Z1800" s="516"/>
      <c r="AA1800" s="516"/>
      <c r="AB1800" s="516"/>
      <c r="AC1800" s="516"/>
      <c r="AD1800" s="516"/>
      <c r="AE1800" s="516"/>
      <c r="AF1800" s="516"/>
      <c r="AG1800" s="516"/>
      <c r="AH1800" s="516"/>
      <c r="AI1800" s="516"/>
      <c r="AJ1800" s="516"/>
      <c r="AK1800" s="516"/>
      <c r="AL1800" s="516"/>
      <c r="AM1800" s="516"/>
      <c r="AN1800" s="516"/>
    </row>
    <row r="1801" ht="21.75" customHeight="1">
      <c r="A1801" s="409" t="s">
        <v>472</v>
      </c>
      <c r="B1801" s="515" t="s">
        <v>10032</v>
      </c>
      <c r="C1801" s="515"/>
      <c r="D1801" s="514" t="s">
        <v>10033</v>
      </c>
      <c r="E1801" s="510"/>
      <c r="F1801" s="516"/>
      <c r="G1801" s="516"/>
      <c r="H1801" s="515" t="s">
        <v>245</v>
      </c>
      <c r="I1801" s="516"/>
      <c r="J1801" s="553">
        <v>45718.0</v>
      </c>
      <c r="K1801" s="519" t="s">
        <v>131</v>
      </c>
      <c r="L1801" s="540" t="s">
        <v>5411</v>
      </c>
      <c r="M1801" s="516"/>
      <c r="N1801" s="516" t="str">
        <f t="shared" si="1"/>
        <v>허거덩거덩@example.com</v>
      </c>
      <c r="O1801" s="520"/>
      <c r="P1801" s="521"/>
      <c r="Q1801" s="516"/>
      <c r="R1801" s="516"/>
      <c r="S1801" s="516"/>
      <c r="T1801" s="516"/>
      <c r="U1801" s="516"/>
      <c r="V1801" s="516"/>
      <c r="W1801" s="516"/>
      <c r="X1801" s="516"/>
      <c r="Y1801" s="516"/>
      <c r="Z1801" s="516"/>
      <c r="AA1801" s="516"/>
      <c r="AB1801" s="516"/>
      <c r="AC1801" s="516"/>
      <c r="AD1801" s="516"/>
      <c r="AE1801" s="516"/>
      <c r="AF1801" s="516"/>
      <c r="AG1801" s="516"/>
      <c r="AH1801" s="516"/>
      <c r="AI1801" s="516"/>
      <c r="AJ1801" s="516"/>
      <c r="AK1801" s="516"/>
      <c r="AL1801" s="516"/>
      <c r="AM1801" s="516"/>
      <c r="AN1801" s="516"/>
    </row>
    <row r="1802" ht="21.75" customHeight="1">
      <c r="A1802" s="409" t="s">
        <v>472</v>
      </c>
      <c r="B1802" s="515" t="s">
        <v>10034</v>
      </c>
      <c r="C1802" s="515"/>
      <c r="D1802" s="514" t="s">
        <v>10035</v>
      </c>
      <c r="E1802" s="510"/>
      <c r="F1802" s="516"/>
      <c r="G1802" s="516"/>
      <c r="H1802" s="515" t="s">
        <v>245</v>
      </c>
      <c r="I1802" s="516"/>
      <c r="J1802" s="553">
        <v>45712.0</v>
      </c>
      <c r="K1802" s="519" t="s">
        <v>131</v>
      </c>
      <c r="L1802" s="540" t="s">
        <v>10036</v>
      </c>
      <c r="M1802" s="516"/>
      <c r="N1802" s="516" t="str">
        <f t="shared" si="1"/>
        <v>unniSfLcA9@example.com</v>
      </c>
      <c r="O1802" s="520"/>
      <c r="P1802" s="521"/>
      <c r="Q1802" s="516"/>
      <c r="R1802" s="516"/>
      <c r="S1802" s="516"/>
      <c r="T1802" s="516"/>
      <c r="U1802" s="516"/>
      <c r="V1802" s="516"/>
      <c r="W1802" s="516"/>
      <c r="X1802" s="516"/>
      <c r="Y1802" s="516"/>
      <c r="Z1802" s="516"/>
      <c r="AA1802" s="516"/>
      <c r="AB1802" s="516"/>
      <c r="AC1802" s="516"/>
      <c r="AD1802" s="516"/>
      <c r="AE1802" s="516"/>
      <c r="AF1802" s="516"/>
      <c r="AG1802" s="516"/>
      <c r="AH1802" s="516"/>
      <c r="AI1802" s="516"/>
      <c r="AJ1802" s="516"/>
      <c r="AK1802" s="516"/>
      <c r="AL1802" s="516"/>
      <c r="AM1802" s="516"/>
      <c r="AN1802" s="516"/>
    </row>
    <row r="1803" ht="21.75" customHeight="1">
      <c r="A1803" s="409" t="s">
        <v>472</v>
      </c>
      <c r="B1803" s="515" t="s">
        <v>10037</v>
      </c>
      <c r="C1803" s="515"/>
      <c r="D1803" s="514" t="s">
        <v>10038</v>
      </c>
      <c r="E1803" s="510"/>
      <c r="F1803" s="516"/>
      <c r="G1803" s="516"/>
      <c r="H1803" s="515" t="s">
        <v>245</v>
      </c>
      <c r="I1803" s="516"/>
      <c r="J1803" s="553">
        <v>45701.0</v>
      </c>
      <c r="K1803" s="519" t="s">
        <v>131</v>
      </c>
      <c r="L1803" s="540" t="s">
        <v>5411</v>
      </c>
      <c r="M1803" s="516"/>
      <c r="N1803" s="516" t="str">
        <f t="shared" si="1"/>
        <v>영라@example.com</v>
      </c>
      <c r="O1803" s="520"/>
      <c r="P1803" s="521"/>
      <c r="Q1803" s="516"/>
      <c r="R1803" s="516"/>
      <c r="S1803" s="516"/>
      <c r="T1803" s="516"/>
      <c r="U1803" s="516"/>
      <c r="V1803" s="516"/>
      <c r="W1803" s="516"/>
      <c r="X1803" s="516"/>
      <c r="Y1803" s="516"/>
      <c r="Z1803" s="516"/>
      <c r="AA1803" s="516"/>
      <c r="AB1803" s="516"/>
      <c r="AC1803" s="516"/>
      <c r="AD1803" s="516"/>
      <c r="AE1803" s="516"/>
      <c r="AF1803" s="516"/>
      <c r="AG1803" s="516"/>
      <c r="AH1803" s="516"/>
      <c r="AI1803" s="516"/>
      <c r="AJ1803" s="516"/>
      <c r="AK1803" s="516"/>
      <c r="AL1803" s="516"/>
      <c r="AM1803" s="516"/>
      <c r="AN1803" s="516"/>
    </row>
    <row r="1804" ht="21.75" customHeight="1">
      <c r="A1804" s="409" t="s">
        <v>472</v>
      </c>
      <c r="B1804" s="515" t="s">
        <v>10039</v>
      </c>
      <c r="C1804" s="515"/>
      <c r="D1804" s="514" t="s">
        <v>10040</v>
      </c>
      <c r="E1804" s="510"/>
      <c r="F1804" s="516"/>
      <c r="G1804" s="516"/>
      <c r="H1804" s="515" t="s">
        <v>245</v>
      </c>
      <c r="I1804" s="516"/>
      <c r="J1804" s="553">
        <v>45697.0</v>
      </c>
      <c r="K1804" s="519" t="s">
        <v>131</v>
      </c>
      <c r="L1804" s="540" t="s">
        <v>5411</v>
      </c>
      <c r="M1804" s="516"/>
      <c r="N1804" s="516" t="str">
        <f t="shared" si="1"/>
        <v>리미리미다@example.com</v>
      </c>
      <c r="O1804" s="520"/>
      <c r="P1804" s="521"/>
      <c r="Q1804" s="516"/>
      <c r="R1804" s="516"/>
      <c r="S1804" s="516"/>
      <c r="T1804" s="516"/>
      <c r="U1804" s="516"/>
      <c r="V1804" s="516"/>
      <c r="W1804" s="516"/>
      <c r="X1804" s="516"/>
      <c r="Y1804" s="516"/>
      <c r="Z1804" s="516"/>
      <c r="AA1804" s="516"/>
      <c r="AB1804" s="516"/>
      <c r="AC1804" s="516"/>
      <c r="AD1804" s="516"/>
      <c r="AE1804" s="516"/>
      <c r="AF1804" s="516"/>
      <c r="AG1804" s="516"/>
      <c r="AH1804" s="516"/>
      <c r="AI1804" s="516"/>
      <c r="AJ1804" s="516"/>
      <c r="AK1804" s="516"/>
      <c r="AL1804" s="516"/>
      <c r="AM1804" s="516"/>
      <c r="AN1804" s="516"/>
    </row>
    <row r="1805" ht="21.75" customHeight="1">
      <c r="A1805" s="409" t="s">
        <v>472</v>
      </c>
      <c r="B1805" s="515" t="s">
        <v>10041</v>
      </c>
      <c r="C1805" s="515"/>
      <c r="D1805" s="514" t="s">
        <v>10042</v>
      </c>
      <c r="E1805" s="510"/>
      <c r="F1805" s="516"/>
      <c r="G1805" s="516"/>
      <c r="H1805" s="515" t="s">
        <v>245</v>
      </c>
      <c r="I1805" s="516"/>
      <c r="J1805" s="553">
        <v>45694.0</v>
      </c>
      <c r="K1805" s="519" t="s">
        <v>131</v>
      </c>
      <c r="L1805" s="540" t="s">
        <v>5411</v>
      </c>
      <c r="M1805" s="516"/>
      <c r="N1805" s="516" t="str">
        <f t="shared" si="1"/>
        <v>ㅎㅇㅎㄹㅎㅇㄹ@example.com</v>
      </c>
      <c r="O1805" s="520"/>
      <c r="P1805" s="521"/>
      <c r="Q1805" s="516"/>
      <c r="R1805" s="516"/>
      <c r="S1805" s="516"/>
      <c r="T1805" s="516"/>
      <c r="U1805" s="516"/>
      <c r="V1805" s="516"/>
      <c r="W1805" s="516"/>
      <c r="X1805" s="516"/>
      <c r="Y1805" s="516"/>
      <c r="Z1805" s="516"/>
      <c r="AA1805" s="516"/>
      <c r="AB1805" s="516"/>
      <c r="AC1805" s="516"/>
      <c r="AD1805" s="516"/>
      <c r="AE1805" s="516"/>
      <c r="AF1805" s="516"/>
      <c r="AG1805" s="516"/>
      <c r="AH1805" s="516"/>
      <c r="AI1805" s="516"/>
      <c r="AJ1805" s="516"/>
      <c r="AK1805" s="516"/>
      <c r="AL1805" s="516"/>
      <c r="AM1805" s="516"/>
      <c r="AN1805" s="516"/>
    </row>
    <row r="1806" ht="21.75" customHeight="1">
      <c r="A1806" s="409" t="s">
        <v>472</v>
      </c>
      <c r="B1806" s="515" t="s">
        <v>10043</v>
      </c>
      <c r="C1806" s="515"/>
      <c r="D1806" s="514" t="s">
        <v>10044</v>
      </c>
      <c r="E1806" s="510"/>
      <c r="F1806" s="516"/>
      <c r="G1806" s="516"/>
      <c r="H1806" s="515" t="s">
        <v>245</v>
      </c>
      <c r="I1806" s="516"/>
      <c r="J1806" s="553">
        <v>45691.0</v>
      </c>
      <c r="K1806" s="519" t="s">
        <v>131</v>
      </c>
      <c r="L1806" s="540" t="s">
        <v>5411</v>
      </c>
      <c r="M1806" s="516"/>
      <c r="N1806" s="516" t="str">
        <f t="shared" si="1"/>
        <v>츄로스맨@example.com</v>
      </c>
      <c r="O1806" s="520"/>
      <c r="P1806" s="521"/>
      <c r="Q1806" s="516"/>
      <c r="R1806" s="516"/>
      <c r="S1806" s="516"/>
      <c r="T1806" s="516"/>
      <c r="U1806" s="516"/>
      <c r="V1806" s="516"/>
      <c r="W1806" s="516"/>
      <c r="X1806" s="516"/>
      <c r="Y1806" s="516"/>
      <c r="Z1806" s="516"/>
      <c r="AA1806" s="516"/>
      <c r="AB1806" s="516"/>
      <c r="AC1806" s="516"/>
      <c r="AD1806" s="516"/>
      <c r="AE1806" s="516"/>
      <c r="AF1806" s="516"/>
      <c r="AG1806" s="516"/>
      <c r="AH1806" s="516"/>
      <c r="AI1806" s="516"/>
      <c r="AJ1806" s="516"/>
      <c r="AK1806" s="516"/>
      <c r="AL1806" s="516"/>
      <c r="AM1806" s="516"/>
      <c r="AN1806" s="516"/>
    </row>
    <row r="1807" ht="21.75" customHeight="1">
      <c r="A1807" s="409" t="s">
        <v>472</v>
      </c>
      <c r="B1807" s="515" t="s">
        <v>10045</v>
      </c>
      <c r="C1807" s="515"/>
      <c r="D1807" s="514" t="s">
        <v>10046</v>
      </c>
      <c r="E1807" s="510"/>
      <c r="F1807" s="516"/>
      <c r="G1807" s="516"/>
      <c r="H1807" s="515" t="s">
        <v>245</v>
      </c>
      <c r="I1807" s="516"/>
      <c r="J1807" s="553">
        <v>45689.0</v>
      </c>
      <c r="K1807" s="519" t="s">
        <v>131</v>
      </c>
      <c r="L1807" s="540" t="s">
        <v>5411</v>
      </c>
      <c r="M1807" s="516"/>
      <c r="N1807" s="516" t="str">
        <f t="shared" si="1"/>
        <v>Ss3@example.com</v>
      </c>
      <c r="O1807" s="520"/>
      <c r="P1807" s="521"/>
      <c r="Q1807" s="516"/>
      <c r="R1807" s="516"/>
      <c r="S1807" s="516"/>
      <c r="T1807" s="516"/>
      <c r="U1807" s="516"/>
      <c r="V1807" s="516"/>
      <c r="W1807" s="516"/>
      <c r="X1807" s="516"/>
      <c r="Y1807" s="516"/>
      <c r="Z1807" s="516"/>
      <c r="AA1807" s="516"/>
      <c r="AB1807" s="516"/>
      <c r="AC1807" s="516"/>
      <c r="AD1807" s="516"/>
      <c r="AE1807" s="516"/>
      <c r="AF1807" s="516"/>
      <c r="AG1807" s="516"/>
      <c r="AH1807" s="516"/>
      <c r="AI1807" s="516"/>
      <c r="AJ1807" s="516"/>
      <c r="AK1807" s="516"/>
      <c r="AL1807" s="516"/>
      <c r="AM1807" s="516"/>
      <c r="AN1807" s="516"/>
    </row>
    <row r="1808" ht="21.75" customHeight="1">
      <c r="A1808" s="409" t="s">
        <v>472</v>
      </c>
      <c r="B1808" s="515" t="s">
        <v>10047</v>
      </c>
      <c r="C1808" s="515"/>
      <c r="D1808" s="514" t="s">
        <v>10048</v>
      </c>
      <c r="E1808" s="510"/>
      <c r="F1808" s="516"/>
      <c r="G1808" s="516"/>
      <c r="H1808" s="515" t="s">
        <v>245</v>
      </c>
      <c r="I1808" s="516"/>
      <c r="J1808" s="553">
        <v>45670.0</v>
      </c>
      <c r="K1808" s="519" t="s">
        <v>131</v>
      </c>
      <c r="L1808" s="540" t="s">
        <v>10049</v>
      </c>
      <c r="M1808" s="516"/>
      <c r="N1808" s="516" t="str">
        <f t="shared" si="1"/>
        <v>얼큰이라@example.com</v>
      </c>
      <c r="O1808" s="520"/>
      <c r="P1808" s="521"/>
      <c r="Q1808" s="516"/>
      <c r="R1808" s="516"/>
      <c r="S1808" s="516"/>
      <c r="T1808" s="516"/>
      <c r="U1808" s="516"/>
      <c r="V1808" s="516"/>
      <c r="W1808" s="516"/>
      <c r="X1808" s="516"/>
      <c r="Y1808" s="516"/>
      <c r="Z1808" s="516"/>
      <c r="AA1808" s="516"/>
      <c r="AB1808" s="516"/>
      <c r="AC1808" s="516"/>
      <c r="AD1808" s="516"/>
      <c r="AE1808" s="516"/>
      <c r="AF1808" s="516"/>
      <c r="AG1808" s="516"/>
      <c r="AH1808" s="516"/>
      <c r="AI1808" s="516"/>
      <c r="AJ1808" s="516"/>
      <c r="AK1808" s="516"/>
      <c r="AL1808" s="516"/>
      <c r="AM1808" s="516"/>
      <c r="AN1808" s="516"/>
    </row>
    <row r="1809" ht="21.75" customHeight="1">
      <c r="A1809" s="409" t="s">
        <v>472</v>
      </c>
      <c r="B1809" s="515" t="s">
        <v>10050</v>
      </c>
      <c r="C1809" s="515"/>
      <c r="D1809" s="514" t="s">
        <v>10051</v>
      </c>
      <c r="E1809" s="510"/>
      <c r="F1809" s="516"/>
      <c r="G1809" s="516"/>
      <c r="H1809" s="515" t="s">
        <v>245</v>
      </c>
      <c r="I1809" s="516"/>
      <c r="J1809" s="553">
        <v>45667.0</v>
      </c>
      <c r="K1809" s="519" t="s">
        <v>131</v>
      </c>
      <c r="L1809" s="540" t="s">
        <v>5411</v>
      </c>
      <c r="M1809" s="516"/>
      <c r="N1809" s="516" t="str">
        <f t="shared" si="1"/>
        <v>배고파짜증나게@example.com</v>
      </c>
      <c r="O1809" s="520"/>
      <c r="P1809" s="521"/>
      <c r="Q1809" s="516"/>
      <c r="R1809" s="516"/>
      <c r="S1809" s="516"/>
      <c r="T1809" s="516"/>
      <c r="U1809" s="516"/>
      <c r="V1809" s="516"/>
      <c r="W1809" s="516"/>
      <c r="X1809" s="516"/>
      <c r="Y1809" s="516"/>
      <c r="Z1809" s="516"/>
      <c r="AA1809" s="516"/>
      <c r="AB1809" s="516"/>
      <c r="AC1809" s="516"/>
      <c r="AD1809" s="516"/>
      <c r="AE1809" s="516"/>
      <c r="AF1809" s="516"/>
      <c r="AG1809" s="516"/>
      <c r="AH1809" s="516"/>
      <c r="AI1809" s="516"/>
      <c r="AJ1809" s="516"/>
      <c r="AK1809" s="516"/>
      <c r="AL1809" s="516"/>
      <c r="AM1809" s="516"/>
      <c r="AN1809" s="516"/>
    </row>
    <row r="1810" ht="21.75" customHeight="1">
      <c r="A1810" s="409" t="s">
        <v>472</v>
      </c>
      <c r="B1810" s="515" t="s">
        <v>10052</v>
      </c>
      <c r="C1810" s="515"/>
      <c r="D1810" s="514" t="s">
        <v>10053</v>
      </c>
      <c r="E1810" s="510"/>
      <c r="F1810" s="516"/>
      <c r="G1810" s="516"/>
      <c r="H1810" s="515" t="s">
        <v>245</v>
      </c>
      <c r="I1810" s="516"/>
      <c r="J1810" s="553">
        <v>45666.0</v>
      </c>
      <c r="K1810" s="519" t="s">
        <v>131</v>
      </c>
      <c r="L1810" s="540" t="s">
        <v>10036</v>
      </c>
      <c r="M1810" s="516"/>
      <c r="N1810" s="516" t="str">
        <f t="shared" si="1"/>
        <v>syjw__@example.com</v>
      </c>
      <c r="O1810" s="520"/>
      <c r="P1810" s="521"/>
      <c r="Q1810" s="516"/>
      <c r="R1810" s="516"/>
      <c r="S1810" s="516"/>
      <c r="T1810" s="516"/>
      <c r="U1810" s="516"/>
      <c r="V1810" s="516"/>
      <c r="W1810" s="516"/>
      <c r="X1810" s="516"/>
      <c r="Y1810" s="516"/>
      <c r="Z1810" s="516"/>
      <c r="AA1810" s="516"/>
      <c r="AB1810" s="516"/>
      <c r="AC1810" s="516"/>
      <c r="AD1810" s="516"/>
      <c r="AE1810" s="516"/>
      <c r="AF1810" s="516"/>
      <c r="AG1810" s="516"/>
      <c r="AH1810" s="516"/>
      <c r="AI1810" s="516"/>
      <c r="AJ1810" s="516"/>
      <c r="AK1810" s="516"/>
      <c r="AL1810" s="516"/>
      <c r="AM1810" s="516"/>
      <c r="AN1810" s="516"/>
    </row>
    <row r="1811" ht="21.75" customHeight="1">
      <c r="A1811" s="409" t="s">
        <v>472</v>
      </c>
      <c r="B1811" s="515" t="s">
        <v>10054</v>
      </c>
      <c r="C1811" s="515"/>
      <c r="D1811" s="514" t="s">
        <v>10055</v>
      </c>
      <c r="E1811" s="510"/>
      <c r="F1811" s="516"/>
      <c r="G1811" s="516"/>
      <c r="H1811" s="515" t="s">
        <v>245</v>
      </c>
      <c r="I1811" s="516"/>
      <c r="J1811" s="553">
        <v>45664.0</v>
      </c>
      <c r="K1811" s="519" t="s">
        <v>131</v>
      </c>
      <c r="L1811" s="540" t="s">
        <v>5411</v>
      </c>
      <c r="M1811" s="516"/>
      <c r="N1811" s="516" t="str">
        <f t="shared" si="1"/>
        <v>연서니@example.com</v>
      </c>
      <c r="O1811" s="520"/>
      <c r="P1811" s="521"/>
      <c r="Q1811" s="516"/>
      <c r="R1811" s="516"/>
      <c r="S1811" s="516"/>
      <c r="T1811" s="516"/>
      <c r="U1811" s="516"/>
      <c r="V1811" s="516"/>
      <c r="W1811" s="516"/>
      <c r="X1811" s="516"/>
      <c r="Y1811" s="516"/>
      <c r="Z1811" s="516"/>
      <c r="AA1811" s="516"/>
      <c r="AB1811" s="516"/>
      <c r="AC1811" s="516"/>
      <c r="AD1811" s="516"/>
      <c r="AE1811" s="516"/>
      <c r="AF1811" s="516"/>
      <c r="AG1811" s="516"/>
      <c r="AH1811" s="516"/>
      <c r="AI1811" s="516"/>
      <c r="AJ1811" s="516"/>
      <c r="AK1811" s="516"/>
      <c r="AL1811" s="516"/>
      <c r="AM1811" s="516"/>
      <c r="AN1811" s="516"/>
    </row>
    <row r="1812" ht="21.75" customHeight="1">
      <c r="A1812" s="409" t="s">
        <v>472</v>
      </c>
      <c r="B1812" s="515" t="s">
        <v>10056</v>
      </c>
      <c r="C1812" s="515"/>
      <c r="D1812" s="514" t="s">
        <v>10057</v>
      </c>
      <c r="E1812" s="510"/>
      <c r="F1812" s="516"/>
      <c r="G1812" s="516"/>
      <c r="H1812" s="515" t="s">
        <v>245</v>
      </c>
      <c r="I1812" s="516"/>
      <c r="J1812" s="553">
        <v>45661.0</v>
      </c>
      <c r="K1812" s="519" t="s">
        <v>131</v>
      </c>
      <c r="L1812" s="540" t="s">
        <v>10036</v>
      </c>
      <c r="M1812" s="516"/>
      <c r="N1812" s="516" t="str">
        <f t="shared" si="1"/>
        <v>복치메라@example.com</v>
      </c>
      <c r="O1812" s="520"/>
      <c r="P1812" s="521"/>
      <c r="Q1812" s="516"/>
      <c r="R1812" s="516"/>
      <c r="S1812" s="516"/>
      <c r="T1812" s="516"/>
      <c r="U1812" s="516"/>
      <c r="V1812" s="516"/>
      <c r="W1812" s="516"/>
      <c r="X1812" s="516"/>
      <c r="Y1812" s="516"/>
      <c r="Z1812" s="516"/>
      <c r="AA1812" s="516"/>
      <c r="AB1812" s="516"/>
      <c r="AC1812" s="516"/>
      <c r="AD1812" s="516"/>
      <c r="AE1812" s="516"/>
      <c r="AF1812" s="516"/>
      <c r="AG1812" s="516"/>
      <c r="AH1812" s="516"/>
      <c r="AI1812" s="516"/>
      <c r="AJ1812" s="516"/>
      <c r="AK1812" s="516"/>
      <c r="AL1812" s="516"/>
      <c r="AM1812" s="516"/>
      <c r="AN1812" s="516"/>
    </row>
    <row r="1813" ht="21.75" customHeight="1">
      <c r="A1813" s="409" t="s">
        <v>472</v>
      </c>
      <c r="B1813" s="515" t="s">
        <v>10058</v>
      </c>
      <c r="C1813" s="515"/>
      <c r="D1813" s="554" t="s">
        <v>10059</v>
      </c>
      <c r="E1813" s="555"/>
      <c r="F1813" s="516"/>
      <c r="G1813" s="516"/>
      <c r="H1813" s="515" t="s">
        <v>245</v>
      </c>
      <c r="I1813" s="516"/>
      <c r="J1813" s="553">
        <v>45653.0</v>
      </c>
      <c r="K1813" s="519" t="s">
        <v>131</v>
      </c>
      <c r="L1813" s="540" t="s">
        <v>5411</v>
      </c>
      <c r="M1813" s="516"/>
      <c r="N1813" s="516" t="str">
        <f t="shared" si="1"/>
        <v>Mayley@example.com</v>
      </c>
      <c r="O1813" s="520"/>
      <c r="P1813" s="521"/>
      <c r="Q1813" s="516"/>
      <c r="R1813" s="516"/>
      <c r="S1813" s="516"/>
      <c r="T1813" s="516"/>
      <c r="U1813" s="516"/>
      <c r="V1813" s="516"/>
      <c r="W1813" s="516"/>
      <c r="X1813" s="516"/>
      <c r="Y1813" s="516"/>
      <c r="Z1813" s="516"/>
      <c r="AA1813" s="516"/>
      <c r="AB1813" s="516"/>
      <c r="AC1813" s="516"/>
      <c r="AD1813" s="516"/>
      <c r="AE1813" s="516"/>
      <c r="AF1813" s="516"/>
      <c r="AG1813" s="516"/>
      <c r="AH1813" s="516"/>
      <c r="AI1813" s="516"/>
      <c r="AJ1813" s="516"/>
      <c r="AK1813" s="516"/>
      <c r="AL1813" s="516"/>
      <c r="AM1813" s="516"/>
      <c r="AN1813" s="516"/>
    </row>
    <row r="1814" ht="21.75" customHeight="1">
      <c r="A1814" s="409" t="s">
        <v>472</v>
      </c>
      <c r="B1814" s="515" t="s">
        <v>10060</v>
      </c>
      <c r="C1814" s="515"/>
      <c r="D1814" s="514" t="s">
        <v>10061</v>
      </c>
      <c r="E1814" s="510"/>
      <c r="F1814" s="516"/>
      <c r="G1814" s="516"/>
      <c r="H1814" s="515" t="s">
        <v>245</v>
      </c>
      <c r="I1814" s="516"/>
      <c r="J1814" s="553">
        <v>45644.0</v>
      </c>
      <c r="K1814" s="519" t="s">
        <v>131</v>
      </c>
      <c r="L1814" s="540" t="s">
        <v>5411</v>
      </c>
      <c r="M1814" s="516"/>
      <c r="N1814" s="516" t="str">
        <f t="shared" si="1"/>
        <v>떡뽂이떡@example.com</v>
      </c>
      <c r="O1814" s="520"/>
      <c r="P1814" s="521"/>
      <c r="Q1814" s="516"/>
      <c r="R1814" s="516"/>
      <c r="S1814" s="516"/>
      <c r="T1814" s="516"/>
      <c r="U1814" s="516"/>
      <c r="V1814" s="516"/>
      <c r="W1814" s="516"/>
      <c r="X1814" s="516"/>
      <c r="Y1814" s="516"/>
      <c r="Z1814" s="516"/>
      <c r="AA1814" s="516"/>
      <c r="AB1814" s="516"/>
      <c r="AC1814" s="516"/>
      <c r="AD1814" s="516"/>
      <c r="AE1814" s="516"/>
      <c r="AF1814" s="516"/>
      <c r="AG1814" s="516"/>
      <c r="AH1814" s="516"/>
      <c r="AI1814" s="516"/>
      <c r="AJ1814" s="516"/>
      <c r="AK1814" s="516"/>
      <c r="AL1814" s="516"/>
      <c r="AM1814" s="516"/>
      <c r="AN1814" s="516"/>
    </row>
    <row r="1815" ht="21.75" customHeight="1">
      <c r="A1815" s="409" t="s">
        <v>472</v>
      </c>
      <c r="B1815" s="515" t="s">
        <v>10062</v>
      </c>
      <c r="C1815" s="515"/>
      <c r="D1815" s="514" t="s">
        <v>10063</v>
      </c>
      <c r="E1815" s="510"/>
      <c r="F1815" s="516"/>
      <c r="G1815" s="516"/>
      <c r="H1815" s="515" t="s">
        <v>245</v>
      </c>
      <c r="I1815" s="516"/>
      <c r="J1815" s="553">
        <v>45640.0</v>
      </c>
      <c r="K1815" s="519" t="s">
        <v>131</v>
      </c>
      <c r="L1815" s="540" t="s">
        <v>5411</v>
      </c>
      <c r="M1815" s="516"/>
      <c r="N1815" s="516" t="str">
        <f t="shared" si="1"/>
        <v>백로하@example.com</v>
      </c>
      <c r="O1815" s="520"/>
      <c r="P1815" s="521"/>
      <c r="Q1815" s="516"/>
      <c r="R1815" s="516"/>
      <c r="S1815" s="516"/>
      <c r="T1815" s="516"/>
      <c r="U1815" s="516"/>
      <c r="V1815" s="516"/>
      <c r="W1815" s="516"/>
      <c r="X1815" s="516"/>
      <c r="Y1815" s="516"/>
      <c r="Z1815" s="516"/>
      <c r="AA1815" s="516"/>
      <c r="AB1815" s="516"/>
      <c r="AC1815" s="516"/>
      <c r="AD1815" s="516"/>
      <c r="AE1815" s="516"/>
      <c r="AF1815" s="516"/>
      <c r="AG1815" s="516"/>
      <c r="AH1815" s="516"/>
      <c r="AI1815" s="516"/>
      <c r="AJ1815" s="516"/>
      <c r="AK1815" s="516"/>
      <c r="AL1815" s="516"/>
      <c r="AM1815" s="516"/>
      <c r="AN1815" s="516"/>
    </row>
    <row r="1816" ht="21.75" customHeight="1">
      <c r="A1816" s="409" t="s">
        <v>472</v>
      </c>
      <c r="B1816" s="515" t="s">
        <v>10064</v>
      </c>
      <c r="C1816" s="515"/>
      <c r="D1816" s="514" t="s">
        <v>10065</v>
      </c>
      <c r="E1816" s="510"/>
      <c r="F1816" s="516"/>
      <c r="G1816" s="516"/>
      <c r="H1816" s="515" t="s">
        <v>245</v>
      </c>
      <c r="I1816" s="516"/>
      <c r="J1816" s="553">
        <v>45622.0</v>
      </c>
      <c r="K1816" s="519" t="s">
        <v>131</v>
      </c>
      <c r="L1816" s="540" t="s">
        <v>5411</v>
      </c>
      <c r="M1816" s="516"/>
      <c r="N1816" s="516" t="str">
        <f t="shared" si="1"/>
        <v>siraume@example.com</v>
      </c>
      <c r="O1816" s="520"/>
      <c r="P1816" s="521"/>
      <c r="Q1816" s="516"/>
      <c r="R1816" s="516"/>
      <c r="S1816" s="516"/>
      <c r="T1816" s="516"/>
      <c r="U1816" s="516"/>
      <c r="V1816" s="516"/>
      <c r="W1816" s="516"/>
      <c r="X1816" s="516"/>
      <c r="Y1816" s="516"/>
      <c r="Z1816" s="516"/>
      <c r="AA1816" s="516"/>
      <c r="AB1816" s="516"/>
      <c r="AC1816" s="516"/>
      <c r="AD1816" s="516"/>
      <c r="AE1816" s="516"/>
      <c r="AF1816" s="516"/>
      <c r="AG1816" s="516"/>
      <c r="AH1816" s="516"/>
      <c r="AI1816" s="516"/>
      <c r="AJ1816" s="516"/>
      <c r="AK1816" s="516"/>
      <c r="AL1816" s="516"/>
      <c r="AM1816" s="516"/>
      <c r="AN1816" s="516"/>
    </row>
    <row r="1817" ht="21.75" customHeight="1">
      <c r="A1817" s="409" t="s">
        <v>472</v>
      </c>
      <c r="B1817" s="558" t="s">
        <v>10066</v>
      </c>
      <c r="C1817" s="558"/>
      <c r="D1817" s="559" t="s">
        <v>10067</v>
      </c>
      <c r="E1817" s="560"/>
      <c r="F1817" s="561"/>
      <c r="G1817" s="561"/>
      <c r="H1817" s="558" t="s">
        <v>228</v>
      </c>
      <c r="I1817" s="561"/>
      <c r="J1817" s="562">
        <v>45798.0</v>
      </c>
      <c r="K1817" s="563" t="s">
        <v>69</v>
      </c>
      <c r="L1817" s="564" t="s">
        <v>10068</v>
      </c>
      <c r="M1817" s="561"/>
      <c r="N1817" s="561" t="str">
        <f t="shared" si="1"/>
        <v>daw99@example.com</v>
      </c>
      <c r="O1817" s="565"/>
      <c r="P1817" s="566"/>
      <c r="Q1817" s="561"/>
      <c r="R1817" s="561"/>
      <c r="S1817" s="561"/>
      <c r="T1817" s="561"/>
      <c r="U1817" s="561"/>
      <c r="V1817" s="561"/>
      <c r="W1817" s="561"/>
      <c r="X1817" s="561"/>
      <c r="Y1817" s="561"/>
      <c r="Z1817" s="561"/>
      <c r="AA1817" s="561"/>
      <c r="AB1817" s="561"/>
      <c r="AC1817" s="561"/>
      <c r="AD1817" s="561"/>
      <c r="AE1817" s="561"/>
      <c r="AF1817" s="561"/>
      <c r="AG1817" s="561"/>
      <c r="AH1817" s="561"/>
      <c r="AI1817" s="561"/>
      <c r="AJ1817" s="561"/>
      <c r="AK1817" s="561"/>
      <c r="AL1817" s="561"/>
      <c r="AM1817" s="561"/>
      <c r="AN1817" s="561"/>
    </row>
    <row r="1818" ht="21.75" customHeight="1">
      <c r="A1818" s="409" t="s">
        <v>472</v>
      </c>
      <c r="B1818" s="515" t="s">
        <v>10069</v>
      </c>
      <c r="C1818" s="515"/>
      <c r="D1818" s="514" t="s">
        <v>10070</v>
      </c>
      <c r="E1818" s="510"/>
      <c r="F1818" s="516"/>
      <c r="G1818" s="516"/>
      <c r="H1818" s="515" t="s">
        <v>228</v>
      </c>
      <c r="I1818" s="516"/>
      <c r="J1818" s="539">
        <v>45846.0</v>
      </c>
      <c r="K1818" s="563" t="s">
        <v>69</v>
      </c>
      <c r="L1818" s="540" t="s">
        <v>10071</v>
      </c>
      <c r="M1818" s="516"/>
      <c r="N1818" s="516" t="str">
        <f t="shared" si="1"/>
        <v>오예린님@example.com</v>
      </c>
      <c r="O1818" s="520"/>
      <c r="P1818" s="521"/>
      <c r="Q1818" s="516"/>
      <c r="R1818" s="516"/>
      <c r="S1818" s="516"/>
      <c r="T1818" s="516"/>
      <c r="U1818" s="516"/>
      <c r="V1818" s="516"/>
      <c r="W1818" s="516"/>
      <c r="X1818" s="516"/>
      <c r="Y1818" s="516"/>
      <c r="Z1818" s="516"/>
      <c r="AA1818" s="516"/>
      <c r="AB1818" s="516"/>
      <c r="AC1818" s="516"/>
      <c r="AD1818" s="516"/>
      <c r="AE1818" s="516"/>
      <c r="AF1818" s="516"/>
      <c r="AG1818" s="516"/>
      <c r="AH1818" s="516"/>
      <c r="AI1818" s="516"/>
      <c r="AJ1818" s="516"/>
      <c r="AK1818" s="516"/>
      <c r="AL1818" s="516"/>
      <c r="AM1818" s="516"/>
      <c r="AN1818" s="516"/>
    </row>
    <row r="1819" ht="21.75" customHeight="1">
      <c r="A1819" s="409" t="s">
        <v>472</v>
      </c>
      <c r="B1819" s="515" t="s">
        <v>10072</v>
      </c>
      <c r="C1819" s="515"/>
      <c r="D1819" s="514" t="s">
        <v>10073</v>
      </c>
      <c r="E1819" s="510"/>
      <c r="F1819" s="516"/>
      <c r="G1819" s="516"/>
      <c r="H1819" s="515" t="s">
        <v>228</v>
      </c>
      <c r="I1819" s="516"/>
      <c r="J1819" s="539">
        <v>44581.0</v>
      </c>
      <c r="K1819" s="563" t="s">
        <v>69</v>
      </c>
      <c r="L1819" s="540" t="s">
        <v>10074</v>
      </c>
      <c r="M1819" s="516"/>
      <c r="N1819" s="516" t="str">
        <f t="shared" si="1"/>
        <v>viiviii@example.com</v>
      </c>
      <c r="O1819" s="520"/>
      <c r="P1819" s="521"/>
      <c r="Q1819" s="516"/>
      <c r="R1819" s="516"/>
      <c r="S1819" s="516"/>
      <c r="T1819" s="516"/>
      <c r="U1819" s="516"/>
      <c r="V1819" s="516"/>
      <c r="W1819" s="516"/>
      <c r="X1819" s="516"/>
      <c r="Y1819" s="516"/>
      <c r="Z1819" s="516"/>
      <c r="AA1819" s="516"/>
      <c r="AB1819" s="516"/>
      <c r="AC1819" s="516"/>
      <c r="AD1819" s="516"/>
      <c r="AE1819" s="516"/>
      <c r="AF1819" s="516"/>
      <c r="AG1819" s="516"/>
      <c r="AH1819" s="516"/>
      <c r="AI1819" s="516"/>
      <c r="AJ1819" s="516"/>
      <c r="AK1819" s="516"/>
      <c r="AL1819" s="516"/>
      <c r="AM1819" s="516"/>
      <c r="AN1819" s="516"/>
    </row>
    <row r="1820" ht="21.75" customHeight="1">
      <c r="A1820" s="409" t="s">
        <v>472</v>
      </c>
      <c r="B1820" s="515" t="s">
        <v>10075</v>
      </c>
      <c r="C1820" s="515"/>
      <c r="D1820" s="514" t="s">
        <v>10076</v>
      </c>
      <c r="E1820" s="510"/>
      <c r="F1820" s="516"/>
      <c r="G1820" s="516"/>
      <c r="H1820" s="515" t="s">
        <v>228</v>
      </c>
      <c r="I1820" s="516"/>
      <c r="J1820" s="567">
        <v>44551.0</v>
      </c>
      <c r="K1820" s="563" t="s">
        <v>69</v>
      </c>
      <c r="L1820" s="540" t="s">
        <v>10077</v>
      </c>
      <c r="M1820" s="516"/>
      <c r="N1820" s="516" t="str">
        <f t="shared" si="1"/>
        <v>가능하다고륭@example.com</v>
      </c>
      <c r="O1820" s="520"/>
      <c r="P1820" s="521"/>
      <c r="Q1820" s="516"/>
      <c r="R1820" s="516"/>
      <c r="S1820" s="516"/>
      <c r="T1820" s="516"/>
      <c r="U1820" s="516"/>
      <c r="V1820" s="516"/>
      <c r="W1820" s="516"/>
      <c r="X1820" s="516"/>
      <c r="Y1820" s="516"/>
      <c r="Z1820" s="516"/>
      <c r="AA1820" s="516"/>
      <c r="AB1820" s="516"/>
      <c r="AC1820" s="516"/>
      <c r="AD1820" s="516"/>
      <c r="AE1820" s="516"/>
      <c r="AF1820" s="516"/>
      <c r="AG1820" s="516"/>
      <c r="AH1820" s="516"/>
      <c r="AI1820" s="516"/>
      <c r="AJ1820" s="516"/>
      <c r="AK1820" s="516"/>
      <c r="AL1820" s="516"/>
      <c r="AM1820" s="516"/>
      <c r="AN1820" s="516"/>
    </row>
    <row r="1821" ht="21.75" hidden="1" customHeight="1">
      <c r="A1821" s="409" t="s">
        <v>472</v>
      </c>
      <c r="B1821" s="515" t="s">
        <v>10078</v>
      </c>
      <c r="C1821" s="515"/>
      <c r="D1821" s="514" t="s">
        <v>10079</v>
      </c>
      <c r="E1821" s="514" t="s">
        <v>10080</v>
      </c>
      <c r="F1821" s="516"/>
      <c r="G1821" s="516"/>
      <c r="H1821" s="515" t="s">
        <v>228</v>
      </c>
      <c r="I1821" s="516"/>
      <c r="J1821" s="539">
        <v>45832.0</v>
      </c>
      <c r="K1821" s="563" t="s">
        <v>69</v>
      </c>
      <c r="L1821" s="540" t="s">
        <v>8339</v>
      </c>
      <c r="M1821" s="516"/>
      <c r="N1821" s="516" t="str">
        <f t="shared" si="1"/>
        <v>갱쥐Fysxe@example.com</v>
      </c>
      <c r="O1821" s="520"/>
      <c r="P1821" s="521"/>
      <c r="Q1821" s="516"/>
      <c r="R1821" s="516"/>
      <c r="S1821" s="516"/>
      <c r="T1821" s="516"/>
      <c r="U1821" s="516"/>
      <c r="V1821" s="516"/>
      <c r="W1821" s="516"/>
      <c r="X1821" s="516"/>
      <c r="Y1821" s="516"/>
      <c r="Z1821" s="516"/>
      <c r="AA1821" s="516"/>
      <c r="AB1821" s="516"/>
      <c r="AC1821" s="516"/>
      <c r="AD1821" s="516"/>
      <c r="AE1821" s="516"/>
      <c r="AF1821" s="516"/>
      <c r="AG1821" s="516"/>
      <c r="AH1821" s="516"/>
      <c r="AI1821" s="516"/>
      <c r="AJ1821" s="516"/>
      <c r="AK1821" s="516"/>
      <c r="AL1821" s="516"/>
      <c r="AM1821" s="516"/>
      <c r="AN1821" s="516"/>
    </row>
    <row r="1822" ht="21.75" customHeight="1">
      <c r="A1822" s="409" t="s">
        <v>472</v>
      </c>
      <c r="B1822" s="515" t="s">
        <v>10081</v>
      </c>
      <c r="C1822" s="515"/>
      <c r="D1822" s="514" t="s">
        <v>10082</v>
      </c>
      <c r="E1822" s="510"/>
      <c r="F1822" s="516"/>
      <c r="G1822" s="516"/>
      <c r="H1822" s="515" t="s">
        <v>228</v>
      </c>
      <c r="I1822" s="516"/>
      <c r="J1822" s="539">
        <v>45212.0</v>
      </c>
      <c r="K1822" s="563" t="s">
        <v>69</v>
      </c>
      <c r="L1822" s="540" t="s">
        <v>10083</v>
      </c>
      <c r="M1822" s="516"/>
      <c r="N1822" s="516" t="str">
        <f t="shared" si="1"/>
        <v>호호쇼쇼롷@example.com</v>
      </c>
      <c r="O1822" s="541"/>
      <c r="P1822" s="521"/>
      <c r="Q1822" s="516"/>
      <c r="R1822" s="516"/>
      <c r="S1822" s="516"/>
      <c r="T1822" s="516"/>
      <c r="U1822" s="516"/>
      <c r="V1822" s="516"/>
      <c r="W1822" s="516"/>
      <c r="X1822" s="516"/>
      <c r="Y1822" s="516"/>
      <c r="Z1822" s="516"/>
      <c r="AA1822" s="516"/>
      <c r="AB1822" s="516"/>
      <c r="AC1822" s="516"/>
      <c r="AD1822" s="516"/>
      <c r="AE1822" s="516"/>
      <c r="AF1822" s="516"/>
      <c r="AG1822" s="516"/>
      <c r="AH1822" s="516"/>
      <c r="AI1822" s="516"/>
      <c r="AJ1822" s="516"/>
      <c r="AK1822" s="516"/>
      <c r="AL1822" s="516"/>
      <c r="AM1822" s="516"/>
      <c r="AN1822" s="516"/>
    </row>
    <row r="1823" ht="21.75" customHeight="1">
      <c r="A1823" s="409" t="s">
        <v>472</v>
      </c>
      <c r="B1823" s="522" t="s">
        <v>10084</v>
      </c>
      <c r="C1823" s="522"/>
      <c r="D1823" s="514" t="s">
        <v>10085</v>
      </c>
      <c r="E1823" s="510"/>
      <c r="F1823" s="516"/>
      <c r="G1823" s="516"/>
      <c r="H1823" s="515" t="s">
        <v>228</v>
      </c>
      <c r="I1823" s="516"/>
      <c r="J1823" s="539">
        <v>44754.0</v>
      </c>
      <c r="K1823" s="563" t="s">
        <v>69</v>
      </c>
      <c r="L1823" s="540" t="s">
        <v>10086</v>
      </c>
      <c r="M1823" s="516"/>
      <c r="N1823" s="516" t="str">
        <f t="shared" si="1"/>
        <v>wjdtnr2@example.com</v>
      </c>
      <c r="O1823" s="520"/>
      <c r="P1823" s="521"/>
      <c r="Q1823" s="516"/>
      <c r="R1823" s="516"/>
      <c r="S1823" s="516"/>
      <c r="T1823" s="516"/>
      <c r="U1823" s="516"/>
      <c r="V1823" s="516"/>
      <c r="W1823" s="516"/>
      <c r="X1823" s="516"/>
      <c r="Y1823" s="516"/>
      <c r="Z1823" s="516"/>
      <c r="AA1823" s="516"/>
      <c r="AB1823" s="516"/>
      <c r="AC1823" s="516"/>
      <c r="AD1823" s="516"/>
      <c r="AE1823" s="516"/>
      <c r="AF1823" s="516"/>
      <c r="AG1823" s="516"/>
      <c r="AH1823" s="516"/>
      <c r="AI1823" s="516"/>
      <c r="AJ1823" s="516"/>
      <c r="AK1823" s="516"/>
      <c r="AL1823" s="516"/>
      <c r="AM1823" s="516"/>
      <c r="AN1823" s="516"/>
    </row>
    <row r="1824" ht="21.75" customHeight="1">
      <c r="A1824" s="409" t="s">
        <v>472</v>
      </c>
      <c r="B1824" s="515" t="s">
        <v>10087</v>
      </c>
      <c r="C1824" s="515"/>
      <c r="D1824" s="514" t="s">
        <v>10088</v>
      </c>
      <c r="E1824" s="510"/>
      <c r="F1824" s="516"/>
      <c r="G1824" s="516"/>
      <c r="H1824" s="515" t="s">
        <v>228</v>
      </c>
      <c r="I1824" s="516"/>
      <c r="J1824" s="567">
        <v>44688.0</v>
      </c>
      <c r="K1824" s="563" t="s">
        <v>69</v>
      </c>
      <c r="L1824" s="540" t="s">
        <v>10089</v>
      </c>
      <c r="M1824" s="516"/>
      <c r="N1824" s="516" t="str">
        <f t="shared" si="1"/>
        <v>wdfwf31@example.com</v>
      </c>
      <c r="O1824" s="541"/>
      <c r="P1824" s="521"/>
      <c r="Q1824" s="516"/>
      <c r="R1824" s="516"/>
      <c r="S1824" s="516"/>
      <c r="T1824" s="516"/>
      <c r="U1824" s="516"/>
      <c r="V1824" s="516"/>
      <c r="W1824" s="516"/>
      <c r="X1824" s="516"/>
      <c r="Y1824" s="516"/>
      <c r="Z1824" s="516"/>
      <c r="AA1824" s="516"/>
      <c r="AB1824" s="516"/>
      <c r="AC1824" s="516"/>
      <c r="AD1824" s="516"/>
      <c r="AE1824" s="516"/>
      <c r="AF1824" s="516"/>
      <c r="AG1824" s="516"/>
      <c r="AH1824" s="516"/>
      <c r="AI1824" s="516"/>
      <c r="AJ1824" s="516"/>
      <c r="AK1824" s="516"/>
      <c r="AL1824" s="516"/>
      <c r="AM1824" s="516"/>
      <c r="AN1824" s="516"/>
    </row>
    <row r="1825" ht="21.75" customHeight="1">
      <c r="A1825" s="409" t="s">
        <v>472</v>
      </c>
      <c r="B1825" s="522" t="s">
        <v>10090</v>
      </c>
      <c r="C1825" s="522"/>
      <c r="D1825" s="514" t="s">
        <v>10091</v>
      </c>
      <c r="E1825" s="510"/>
      <c r="F1825" s="516"/>
      <c r="G1825" s="516"/>
      <c r="H1825" s="515" t="s">
        <v>228</v>
      </c>
      <c r="I1825" s="516"/>
      <c r="J1825" s="539">
        <v>44778.0</v>
      </c>
      <c r="K1825" s="563" t="s">
        <v>69</v>
      </c>
      <c r="L1825" s="540" t="s">
        <v>10092</v>
      </c>
      <c r="M1825" s="516"/>
      <c r="N1825" s="516" t="str">
        <f t="shared" si="1"/>
        <v>m5tzzt@example.com</v>
      </c>
      <c r="O1825" s="541"/>
      <c r="P1825" s="521"/>
      <c r="Q1825" s="516"/>
      <c r="R1825" s="516"/>
      <c r="S1825" s="516"/>
      <c r="T1825" s="516"/>
      <c r="U1825" s="516"/>
      <c r="V1825" s="516"/>
      <c r="W1825" s="516"/>
      <c r="X1825" s="516"/>
      <c r="Y1825" s="516"/>
      <c r="Z1825" s="516"/>
      <c r="AA1825" s="516"/>
      <c r="AB1825" s="516"/>
      <c r="AC1825" s="516"/>
      <c r="AD1825" s="516"/>
      <c r="AE1825" s="516"/>
      <c r="AF1825" s="516"/>
      <c r="AG1825" s="516"/>
      <c r="AH1825" s="516"/>
      <c r="AI1825" s="516"/>
      <c r="AJ1825" s="516"/>
      <c r="AK1825" s="516"/>
      <c r="AL1825" s="516"/>
      <c r="AM1825" s="516"/>
      <c r="AN1825" s="516"/>
    </row>
    <row r="1826" ht="21.75" customHeight="1">
      <c r="A1826" s="409" t="s">
        <v>472</v>
      </c>
      <c r="B1826" s="522" t="s">
        <v>10093</v>
      </c>
      <c r="C1826" s="522"/>
      <c r="D1826" s="514" t="s">
        <v>10094</v>
      </c>
      <c r="E1826" s="510"/>
      <c r="F1826" s="516"/>
      <c r="G1826" s="516"/>
      <c r="H1826" s="515" t="s">
        <v>228</v>
      </c>
      <c r="I1826" s="516"/>
      <c r="J1826" s="539">
        <v>45881.0</v>
      </c>
      <c r="K1826" s="563" t="s">
        <v>69</v>
      </c>
      <c r="L1826" s="548" t="s">
        <v>10095</v>
      </c>
      <c r="M1826" s="516"/>
      <c r="N1826" s="516" t="str">
        <f t="shared" si="1"/>
        <v>웅냥훙냥냥@example.com</v>
      </c>
      <c r="O1826" s="541"/>
      <c r="P1826" s="521"/>
      <c r="Q1826" s="516"/>
      <c r="R1826" s="516"/>
      <c r="S1826" s="516"/>
      <c r="T1826" s="516"/>
      <c r="U1826" s="516"/>
      <c r="V1826" s="516"/>
      <c r="W1826" s="516"/>
      <c r="X1826" s="516"/>
      <c r="Y1826" s="516"/>
      <c r="Z1826" s="516"/>
      <c r="AA1826" s="516"/>
      <c r="AB1826" s="516"/>
      <c r="AC1826" s="516"/>
      <c r="AD1826" s="516"/>
      <c r="AE1826" s="516"/>
      <c r="AF1826" s="516"/>
      <c r="AG1826" s="516"/>
      <c r="AH1826" s="516"/>
      <c r="AI1826" s="516"/>
      <c r="AJ1826" s="516"/>
      <c r="AK1826" s="516"/>
      <c r="AL1826" s="516"/>
      <c r="AM1826" s="516"/>
      <c r="AN1826" s="516"/>
    </row>
    <row r="1827" ht="21.75" customHeight="1">
      <c r="A1827" s="409" t="s">
        <v>472</v>
      </c>
      <c r="B1827" s="515" t="s">
        <v>10096</v>
      </c>
      <c r="C1827" s="515"/>
      <c r="D1827" s="514" t="s">
        <v>10097</v>
      </c>
      <c r="E1827" s="510"/>
      <c r="F1827" s="516"/>
      <c r="G1827" s="516"/>
      <c r="H1827" s="515" t="s">
        <v>228</v>
      </c>
      <c r="I1827" s="516"/>
      <c r="J1827" s="539">
        <v>45822.0</v>
      </c>
      <c r="K1827" s="563" t="s">
        <v>69</v>
      </c>
      <c r="L1827" s="568" t="s">
        <v>10098</v>
      </c>
      <c r="M1827" s="516"/>
      <c r="N1827" s="516" t="str">
        <f t="shared" si="1"/>
        <v>갱쥐3z4dA@example.com</v>
      </c>
      <c r="O1827" s="520"/>
      <c r="P1827" s="521"/>
      <c r="Q1827" s="516"/>
      <c r="R1827" s="516"/>
      <c r="S1827" s="516"/>
      <c r="T1827" s="516"/>
      <c r="U1827" s="516"/>
      <c r="V1827" s="516"/>
      <c r="W1827" s="516"/>
      <c r="X1827" s="516"/>
      <c r="Y1827" s="516"/>
      <c r="Z1827" s="516"/>
      <c r="AA1827" s="516"/>
      <c r="AB1827" s="516"/>
      <c r="AC1827" s="516"/>
      <c r="AD1827" s="516"/>
      <c r="AE1827" s="516"/>
      <c r="AF1827" s="516"/>
      <c r="AG1827" s="516"/>
      <c r="AH1827" s="516"/>
      <c r="AI1827" s="516"/>
      <c r="AJ1827" s="516"/>
      <c r="AK1827" s="516"/>
      <c r="AL1827" s="516"/>
      <c r="AM1827" s="516"/>
      <c r="AN1827" s="516"/>
    </row>
    <row r="1828" ht="21.75" customHeight="1">
      <c r="A1828" s="409" t="s">
        <v>472</v>
      </c>
      <c r="B1828" s="515" t="s">
        <v>10099</v>
      </c>
      <c r="C1828" s="515"/>
      <c r="D1828" s="514" t="s">
        <v>10100</v>
      </c>
      <c r="E1828" s="510"/>
      <c r="F1828" s="516"/>
      <c r="G1828" s="516"/>
      <c r="H1828" s="515" t="s">
        <v>228</v>
      </c>
      <c r="I1828" s="516"/>
      <c r="J1828" s="539">
        <v>45841.0</v>
      </c>
      <c r="K1828" s="563" t="s">
        <v>69</v>
      </c>
      <c r="L1828" s="540" t="s">
        <v>10101</v>
      </c>
      <c r="M1828" s="516"/>
      <c r="N1828" s="516" t="str">
        <f t="shared" si="1"/>
        <v>토끼lIW6e@example.com</v>
      </c>
      <c r="O1828" s="520"/>
      <c r="P1828" s="521"/>
      <c r="Q1828" s="516"/>
      <c r="R1828" s="516"/>
      <c r="S1828" s="516"/>
      <c r="T1828" s="516"/>
      <c r="U1828" s="516"/>
      <c r="V1828" s="516"/>
      <c r="W1828" s="516"/>
      <c r="X1828" s="516"/>
      <c r="Y1828" s="516"/>
      <c r="Z1828" s="516"/>
      <c r="AA1828" s="516"/>
      <c r="AB1828" s="516"/>
      <c r="AC1828" s="516"/>
      <c r="AD1828" s="516"/>
      <c r="AE1828" s="516"/>
      <c r="AF1828" s="516"/>
      <c r="AG1828" s="516"/>
      <c r="AH1828" s="516"/>
      <c r="AI1828" s="516"/>
      <c r="AJ1828" s="516"/>
      <c r="AK1828" s="516"/>
      <c r="AL1828" s="516"/>
      <c r="AM1828" s="516"/>
      <c r="AN1828" s="516"/>
    </row>
    <row r="1829" ht="21.75" customHeight="1">
      <c r="A1829" s="409" t="s">
        <v>472</v>
      </c>
      <c r="B1829" s="515" t="s">
        <v>10102</v>
      </c>
      <c r="C1829" s="515"/>
      <c r="D1829" s="514" t="s">
        <v>10103</v>
      </c>
      <c r="E1829" s="510"/>
      <c r="F1829" s="516"/>
      <c r="G1829" s="516"/>
      <c r="H1829" s="515" t="s">
        <v>228</v>
      </c>
      <c r="I1829" s="516"/>
      <c r="J1829" s="539">
        <v>45010.0</v>
      </c>
      <c r="K1829" s="563" t="s">
        <v>69</v>
      </c>
      <c r="L1829" s="540" t="s">
        <v>9879</v>
      </c>
      <c r="M1829" s="516"/>
      <c r="N1829" s="516" t="str">
        <f t="shared" si="1"/>
        <v>duddms9@example.com</v>
      </c>
      <c r="O1829" s="520"/>
      <c r="P1829" s="521"/>
      <c r="Q1829" s="516"/>
      <c r="R1829" s="516"/>
      <c r="S1829" s="516"/>
      <c r="T1829" s="516"/>
      <c r="U1829" s="516"/>
      <c r="V1829" s="516"/>
      <c r="W1829" s="516"/>
      <c r="X1829" s="516"/>
      <c r="Y1829" s="516"/>
      <c r="Z1829" s="516"/>
      <c r="AA1829" s="516"/>
      <c r="AB1829" s="516"/>
      <c r="AC1829" s="516"/>
      <c r="AD1829" s="516"/>
      <c r="AE1829" s="516"/>
      <c r="AF1829" s="516"/>
      <c r="AG1829" s="516"/>
      <c r="AH1829" s="516"/>
      <c r="AI1829" s="516"/>
      <c r="AJ1829" s="516"/>
      <c r="AK1829" s="516"/>
      <c r="AL1829" s="516"/>
      <c r="AM1829" s="516"/>
      <c r="AN1829" s="516"/>
    </row>
    <row r="1830" ht="21.75" customHeight="1">
      <c r="A1830" s="409" t="s">
        <v>472</v>
      </c>
      <c r="B1830" s="515" t="s">
        <v>10104</v>
      </c>
      <c r="C1830" s="515"/>
      <c r="D1830" s="514" t="s">
        <v>10105</v>
      </c>
      <c r="E1830" s="510"/>
      <c r="F1830" s="516"/>
      <c r="G1830" s="516"/>
      <c r="H1830" s="515" t="s">
        <v>241</v>
      </c>
      <c r="I1830" s="516"/>
      <c r="J1830" s="553">
        <v>45964.0</v>
      </c>
      <c r="K1830" s="519" t="s">
        <v>131</v>
      </c>
      <c r="L1830" s="540" t="s">
        <v>10106</v>
      </c>
      <c r="M1830" s="516"/>
      <c r="N1830" s="516" t="str">
        <f t="shared" si="1"/>
        <v>쁘띠츄츄츄@example.com</v>
      </c>
      <c r="O1830" s="520"/>
      <c r="P1830" s="521"/>
      <c r="Q1830" s="516"/>
      <c r="R1830" s="516"/>
      <c r="S1830" s="516"/>
      <c r="T1830" s="516"/>
      <c r="U1830" s="516"/>
      <c r="V1830" s="516"/>
      <c r="W1830" s="516"/>
      <c r="X1830" s="516"/>
      <c r="Y1830" s="516"/>
      <c r="Z1830" s="516"/>
      <c r="AA1830" s="516"/>
      <c r="AB1830" s="516"/>
      <c r="AC1830" s="516"/>
      <c r="AD1830" s="516"/>
      <c r="AE1830" s="516"/>
      <c r="AF1830" s="516"/>
      <c r="AG1830" s="516"/>
      <c r="AH1830" s="516"/>
      <c r="AI1830" s="516"/>
      <c r="AJ1830" s="516"/>
      <c r="AK1830" s="516"/>
      <c r="AL1830" s="516"/>
      <c r="AM1830" s="516"/>
      <c r="AN1830" s="516"/>
    </row>
    <row r="1831" ht="21.75" customHeight="1">
      <c r="A1831" s="409" t="s">
        <v>472</v>
      </c>
      <c r="B1831" s="515" t="s">
        <v>10107</v>
      </c>
      <c r="C1831" s="515"/>
      <c r="D1831" s="514" t="s">
        <v>10105</v>
      </c>
      <c r="E1831" s="510"/>
      <c r="F1831" s="516"/>
      <c r="G1831" s="516"/>
      <c r="H1831" s="515" t="s">
        <v>241</v>
      </c>
      <c r="I1831" s="516"/>
      <c r="J1831" s="553">
        <v>45962.0</v>
      </c>
      <c r="K1831" s="519" t="s">
        <v>131</v>
      </c>
      <c r="L1831" s="540" t="s">
        <v>10108</v>
      </c>
      <c r="M1831" s="516"/>
      <c r="N1831" s="516" t="str">
        <f t="shared" si="1"/>
        <v>Jooyoungh@example.com</v>
      </c>
      <c r="O1831" s="520"/>
      <c r="P1831" s="521"/>
      <c r="Q1831" s="516"/>
      <c r="R1831" s="516"/>
      <c r="S1831" s="516"/>
      <c r="T1831" s="516"/>
      <c r="U1831" s="516"/>
      <c r="V1831" s="516"/>
      <c r="W1831" s="516"/>
      <c r="X1831" s="516"/>
      <c r="Y1831" s="516"/>
      <c r="Z1831" s="516"/>
      <c r="AA1831" s="516"/>
      <c r="AB1831" s="516"/>
      <c r="AC1831" s="516"/>
      <c r="AD1831" s="516"/>
      <c r="AE1831" s="516"/>
      <c r="AF1831" s="516"/>
      <c r="AG1831" s="516"/>
      <c r="AH1831" s="516"/>
      <c r="AI1831" s="516"/>
      <c r="AJ1831" s="516"/>
      <c r="AK1831" s="516"/>
      <c r="AL1831" s="516"/>
      <c r="AM1831" s="516"/>
      <c r="AN1831" s="516"/>
    </row>
    <row r="1832" ht="21.75" customHeight="1">
      <c r="A1832" s="409" t="s">
        <v>472</v>
      </c>
      <c r="B1832" s="557" t="s">
        <v>10109</v>
      </c>
      <c r="C1832" s="557"/>
      <c r="D1832" s="514" t="s">
        <v>10110</v>
      </c>
      <c r="E1832" s="510"/>
      <c r="F1832" s="516"/>
      <c r="G1832" s="516"/>
      <c r="H1832" s="515" t="s">
        <v>241</v>
      </c>
      <c r="I1832" s="516"/>
      <c r="J1832" s="553">
        <v>45961.0</v>
      </c>
      <c r="K1832" s="519" t="s">
        <v>131</v>
      </c>
      <c r="L1832" s="540" t="s">
        <v>10111</v>
      </c>
      <c r="M1832" s="516"/>
      <c r="N1832" s="516" t="str">
        <f t="shared" si="1"/>
        <v>장군대머리@example.com</v>
      </c>
      <c r="O1832" s="520"/>
      <c r="P1832" s="521"/>
      <c r="Q1832" s="516"/>
      <c r="R1832" s="516"/>
      <c r="S1832" s="516"/>
      <c r="T1832" s="516"/>
      <c r="U1832" s="516"/>
      <c r="V1832" s="516"/>
      <c r="W1832" s="516"/>
      <c r="X1832" s="516"/>
      <c r="Y1832" s="516"/>
      <c r="Z1832" s="516"/>
      <c r="AA1832" s="516"/>
      <c r="AB1832" s="516"/>
      <c r="AC1832" s="516"/>
      <c r="AD1832" s="516"/>
      <c r="AE1832" s="516"/>
      <c r="AF1832" s="516"/>
      <c r="AG1832" s="516"/>
      <c r="AH1832" s="516"/>
      <c r="AI1832" s="516"/>
      <c r="AJ1832" s="516"/>
      <c r="AK1832" s="516"/>
      <c r="AL1832" s="516"/>
      <c r="AM1832" s="516"/>
      <c r="AN1832" s="516"/>
    </row>
    <row r="1833" ht="21.75" customHeight="1">
      <c r="A1833" s="409" t="s">
        <v>472</v>
      </c>
      <c r="B1833" s="515" t="s">
        <v>10112</v>
      </c>
      <c r="C1833" s="515"/>
      <c r="D1833" s="514" t="s">
        <v>10113</v>
      </c>
      <c r="E1833" s="510"/>
      <c r="F1833" s="516"/>
      <c r="G1833" s="516"/>
      <c r="H1833" s="515" t="s">
        <v>241</v>
      </c>
      <c r="I1833" s="516"/>
      <c r="J1833" s="553">
        <v>45959.0</v>
      </c>
      <c r="K1833" s="519" t="s">
        <v>131</v>
      </c>
      <c r="L1833" s="540" t="s">
        <v>10106</v>
      </c>
      <c r="M1833" s="516"/>
      <c r="N1833" s="516" t="str">
        <f t="shared" si="1"/>
        <v>5호라@example.com</v>
      </c>
      <c r="O1833" s="520"/>
      <c r="P1833" s="521"/>
      <c r="Q1833" s="516"/>
      <c r="R1833" s="516"/>
      <c r="S1833" s="516"/>
      <c r="T1833" s="516"/>
      <c r="U1833" s="516"/>
      <c r="V1833" s="516"/>
      <c r="W1833" s="516"/>
      <c r="X1833" s="516"/>
      <c r="Y1833" s="516"/>
      <c r="Z1833" s="516"/>
      <c r="AA1833" s="516"/>
      <c r="AB1833" s="516"/>
      <c r="AC1833" s="516"/>
      <c r="AD1833" s="516"/>
      <c r="AE1833" s="516"/>
      <c r="AF1833" s="516"/>
      <c r="AG1833" s="516"/>
      <c r="AH1833" s="516"/>
      <c r="AI1833" s="516"/>
      <c r="AJ1833" s="516"/>
      <c r="AK1833" s="516"/>
      <c r="AL1833" s="516"/>
      <c r="AM1833" s="516"/>
      <c r="AN1833" s="516"/>
    </row>
    <row r="1834" ht="21.75" customHeight="1">
      <c r="A1834" s="409" t="s">
        <v>472</v>
      </c>
      <c r="B1834" s="515" t="s">
        <v>10114</v>
      </c>
      <c r="C1834" s="515"/>
      <c r="D1834" s="514" t="s">
        <v>10115</v>
      </c>
      <c r="E1834" s="510"/>
      <c r="F1834" s="516"/>
      <c r="G1834" s="516"/>
      <c r="H1834" s="515" t="s">
        <v>241</v>
      </c>
      <c r="I1834" s="516"/>
      <c r="J1834" s="553">
        <v>45961.0</v>
      </c>
      <c r="K1834" s="519" t="s">
        <v>131</v>
      </c>
      <c r="L1834" s="540" t="s">
        <v>10116</v>
      </c>
      <c r="M1834" s="516"/>
      <c r="N1834" s="516" t="str">
        <f t="shared" si="1"/>
        <v>unniKSw6nX@example.com</v>
      </c>
      <c r="O1834" s="520"/>
      <c r="P1834" s="521"/>
      <c r="Q1834" s="516"/>
      <c r="R1834" s="516"/>
      <c r="S1834" s="516"/>
      <c r="T1834" s="516"/>
      <c r="U1834" s="516"/>
      <c r="V1834" s="516"/>
      <c r="W1834" s="516"/>
      <c r="X1834" s="516"/>
      <c r="Y1834" s="516"/>
      <c r="Z1834" s="516"/>
      <c r="AA1834" s="516"/>
      <c r="AB1834" s="516"/>
      <c r="AC1834" s="516"/>
      <c r="AD1834" s="516"/>
      <c r="AE1834" s="516"/>
      <c r="AF1834" s="516"/>
      <c r="AG1834" s="516"/>
      <c r="AH1834" s="516"/>
      <c r="AI1834" s="516"/>
      <c r="AJ1834" s="516"/>
      <c r="AK1834" s="516"/>
      <c r="AL1834" s="516"/>
      <c r="AM1834" s="516"/>
      <c r="AN1834" s="516"/>
    </row>
    <row r="1835" ht="21.75" customHeight="1">
      <c r="A1835" s="409" t="s">
        <v>472</v>
      </c>
      <c r="B1835" s="515" t="s">
        <v>10117</v>
      </c>
      <c r="C1835" s="515"/>
      <c r="D1835" s="514" t="s">
        <v>10118</v>
      </c>
      <c r="E1835" s="510"/>
      <c r="F1835" s="516"/>
      <c r="G1835" s="516"/>
      <c r="H1835" s="515" t="s">
        <v>241</v>
      </c>
      <c r="I1835" s="516"/>
      <c r="J1835" s="553">
        <v>45958.0</v>
      </c>
      <c r="K1835" s="519" t="s">
        <v>131</v>
      </c>
      <c r="L1835" s="540" t="s">
        <v>10119</v>
      </c>
      <c r="M1835" s="516"/>
      <c r="N1835" s="516" t="str">
        <f t="shared" si="1"/>
        <v>unniKgo8K2@example.com</v>
      </c>
      <c r="O1835" s="520"/>
      <c r="P1835" s="521"/>
      <c r="Q1835" s="516"/>
      <c r="R1835" s="516"/>
      <c r="S1835" s="516"/>
      <c r="T1835" s="516"/>
      <c r="U1835" s="516"/>
      <c r="V1835" s="516"/>
      <c r="W1835" s="516"/>
      <c r="X1835" s="516"/>
      <c r="Y1835" s="516"/>
      <c r="Z1835" s="516"/>
      <c r="AA1835" s="516"/>
      <c r="AB1835" s="516"/>
      <c r="AC1835" s="516"/>
      <c r="AD1835" s="516"/>
      <c r="AE1835" s="516"/>
      <c r="AF1835" s="516"/>
      <c r="AG1835" s="516"/>
      <c r="AH1835" s="516"/>
      <c r="AI1835" s="516"/>
      <c r="AJ1835" s="516"/>
      <c r="AK1835" s="516"/>
      <c r="AL1835" s="516"/>
      <c r="AM1835" s="516"/>
      <c r="AN1835" s="516"/>
    </row>
    <row r="1836" ht="21.75" customHeight="1">
      <c r="A1836" s="409" t="s">
        <v>472</v>
      </c>
      <c r="B1836" s="515" t="s">
        <v>10120</v>
      </c>
      <c r="C1836" s="515"/>
      <c r="D1836" s="514" t="s">
        <v>10121</v>
      </c>
      <c r="E1836" s="510"/>
      <c r="F1836" s="516"/>
      <c r="G1836" s="516"/>
      <c r="H1836" s="515" t="s">
        <v>241</v>
      </c>
      <c r="I1836" s="516"/>
      <c r="J1836" s="553">
        <v>45956.0</v>
      </c>
      <c r="K1836" s="519" t="s">
        <v>131</v>
      </c>
      <c r="L1836" s="540" t="s">
        <v>10122</v>
      </c>
      <c r="M1836" s="516"/>
      <c r="N1836" s="516" t="str">
        <f t="shared" si="1"/>
        <v>alien7809@example.com</v>
      </c>
      <c r="O1836" s="520"/>
      <c r="P1836" s="521"/>
      <c r="Q1836" s="516"/>
      <c r="R1836" s="516"/>
      <c r="S1836" s="516"/>
      <c r="T1836" s="516"/>
      <c r="U1836" s="516"/>
      <c r="V1836" s="516"/>
      <c r="W1836" s="516"/>
      <c r="X1836" s="516"/>
      <c r="Y1836" s="516"/>
      <c r="Z1836" s="516"/>
      <c r="AA1836" s="516"/>
      <c r="AB1836" s="516"/>
      <c r="AC1836" s="516"/>
      <c r="AD1836" s="516"/>
      <c r="AE1836" s="516"/>
      <c r="AF1836" s="516"/>
      <c r="AG1836" s="516"/>
      <c r="AH1836" s="516"/>
      <c r="AI1836" s="516"/>
      <c r="AJ1836" s="516"/>
      <c r="AK1836" s="516"/>
      <c r="AL1836" s="516"/>
      <c r="AM1836" s="516"/>
      <c r="AN1836" s="516"/>
    </row>
    <row r="1837" ht="21.75" customHeight="1">
      <c r="A1837" s="409" t="s">
        <v>472</v>
      </c>
      <c r="B1837" s="515" t="s">
        <v>10123</v>
      </c>
      <c r="C1837" s="515"/>
      <c r="D1837" s="514" t="s">
        <v>10124</v>
      </c>
      <c r="E1837" s="510"/>
      <c r="F1837" s="516"/>
      <c r="G1837" s="516"/>
      <c r="H1837" s="515" t="s">
        <v>241</v>
      </c>
      <c r="I1837" s="516"/>
      <c r="J1837" s="553">
        <v>45952.0</v>
      </c>
      <c r="K1837" s="519" t="s">
        <v>131</v>
      </c>
      <c r="L1837" s="540" t="s">
        <v>10122</v>
      </c>
      <c r="M1837" s="516"/>
      <c r="N1837" s="516" t="str">
        <f t="shared" si="1"/>
        <v>unniIjSNKZ@example.com</v>
      </c>
      <c r="O1837" s="520"/>
      <c r="P1837" s="521"/>
      <c r="Q1837" s="516"/>
      <c r="R1837" s="516"/>
      <c r="S1837" s="516"/>
      <c r="T1837" s="516"/>
      <c r="U1837" s="516"/>
      <c r="V1837" s="516"/>
      <c r="W1837" s="516"/>
      <c r="X1837" s="516"/>
      <c r="Y1837" s="516"/>
      <c r="Z1837" s="516"/>
      <c r="AA1837" s="516"/>
      <c r="AB1837" s="516"/>
      <c r="AC1837" s="516"/>
      <c r="AD1837" s="516"/>
      <c r="AE1837" s="516"/>
      <c r="AF1837" s="516"/>
      <c r="AG1837" s="516"/>
      <c r="AH1837" s="516"/>
      <c r="AI1837" s="516"/>
      <c r="AJ1837" s="516"/>
      <c r="AK1837" s="516"/>
      <c r="AL1837" s="516"/>
      <c r="AM1837" s="516"/>
      <c r="AN1837" s="516"/>
    </row>
    <row r="1838" ht="21.75" customHeight="1">
      <c r="A1838" s="409" t="s">
        <v>472</v>
      </c>
      <c r="B1838" s="515" t="s">
        <v>10125</v>
      </c>
      <c r="C1838" s="515"/>
      <c r="D1838" s="514" t="s">
        <v>10126</v>
      </c>
      <c r="E1838" s="510"/>
      <c r="F1838" s="516"/>
      <c r="G1838" s="516"/>
      <c r="H1838" s="515" t="s">
        <v>241</v>
      </c>
      <c r="I1838" s="516"/>
      <c r="J1838" s="553">
        <v>45946.0</v>
      </c>
      <c r="K1838" s="519" t="s">
        <v>131</v>
      </c>
      <c r="L1838" s="540" t="s">
        <v>10122</v>
      </c>
      <c r="M1838" s="516"/>
      <c r="N1838" s="516" t="str">
        <f t="shared" si="1"/>
        <v>nang0@example.com</v>
      </c>
      <c r="O1838" s="520"/>
      <c r="P1838" s="521"/>
      <c r="Q1838" s="516"/>
      <c r="R1838" s="516"/>
      <c r="S1838" s="516"/>
      <c r="T1838" s="516"/>
      <c r="U1838" s="516"/>
      <c r="V1838" s="516"/>
      <c r="W1838" s="516"/>
      <c r="X1838" s="516"/>
      <c r="Y1838" s="516"/>
      <c r="Z1838" s="516"/>
      <c r="AA1838" s="516"/>
      <c r="AB1838" s="516"/>
      <c r="AC1838" s="516"/>
      <c r="AD1838" s="516"/>
      <c r="AE1838" s="516"/>
      <c r="AF1838" s="516"/>
      <c r="AG1838" s="516"/>
      <c r="AH1838" s="516"/>
      <c r="AI1838" s="516"/>
      <c r="AJ1838" s="516"/>
      <c r="AK1838" s="516"/>
      <c r="AL1838" s="516"/>
      <c r="AM1838" s="516"/>
      <c r="AN1838" s="516"/>
    </row>
    <row r="1839" ht="21.75" customHeight="1">
      <c r="A1839" s="409" t="s">
        <v>472</v>
      </c>
      <c r="B1839" s="515" t="s">
        <v>10127</v>
      </c>
      <c r="C1839" s="515"/>
      <c r="D1839" s="514" t="s">
        <v>10128</v>
      </c>
      <c r="E1839" s="510"/>
      <c r="F1839" s="516"/>
      <c r="G1839" s="516"/>
      <c r="H1839" s="515" t="s">
        <v>241</v>
      </c>
      <c r="I1839" s="516"/>
      <c r="J1839" s="553">
        <v>45948.0</v>
      </c>
      <c r="K1839" s="519" t="s">
        <v>131</v>
      </c>
      <c r="L1839" s="540" t="s">
        <v>10129</v>
      </c>
      <c r="M1839" s="516"/>
      <c r="N1839" s="516" t="str">
        <f t="shared" si="1"/>
        <v>구2c루피@example.com</v>
      </c>
      <c r="O1839" s="520"/>
      <c r="P1839" s="521"/>
      <c r="Q1839" s="516"/>
      <c r="R1839" s="516"/>
      <c r="S1839" s="516"/>
      <c r="T1839" s="516"/>
      <c r="U1839" s="516"/>
      <c r="V1839" s="516"/>
      <c r="W1839" s="516"/>
      <c r="X1839" s="516"/>
      <c r="Y1839" s="516"/>
      <c r="Z1839" s="516"/>
      <c r="AA1839" s="516"/>
      <c r="AB1839" s="516"/>
      <c r="AC1839" s="516"/>
      <c r="AD1839" s="516"/>
      <c r="AE1839" s="516"/>
      <c r="AF1839" s="516"/>
      <c r="AG1839" s="516"/>
      <c r="AH1839" s="516"/>
      <c r="AI1839" s="516"/>
      <c r="AJ1839" s="516"/>
      <c r="AK1839" s="516"/>
      <c r="AL1839" s="516"/>
      <c r="AM1839" s="516"/>
      <c r="AN1839" s="516"/>
    </row>
    <row r="1840" ht="21.75" customHeight="1">
      <c r="A1840" s="409" t="s">
        <v>472</v>
      </c>
      <c r="B1840" s="515" t="s">
        <v>10130</v>
      </c>
      <c r="C1840" s="515"/>
      <c r="D1840" s="514" t="s">
        <v>10131</v>
      </c>
      <c r="E1840" s="510"/>
      <c r="F1840" s="516"/>
      <c r="G1840" s="516"/>
      <c r="H1840" s="515" t="s">
        <v>241</v>
      </c>
      <c r="I1840" s="516"/>
      <c r="J1840" s="553">
        <v>45948.0</v>
      </c>
      <c r="K1840" s="519" t="s">
        <v>131</v>
      </c>
      <c r="L1840" s="540" t="s">
        <v>10122</v>
      </c>
      <c r="M1840" s="516"/>
      <c r="N1840" s="516" t="str">
        <f t="shared" si="1"/>
        <v>hukkfsd@example.com</v>
      </c>
      <c r="O1840" s="520"/>
      <c r="P1840" s="521"/>
      <c r="Q1840" s="516"/>
      <c r="R1840" s="516"/>
      <c r="S1840" s="516"/>
      <c r="T1840" s="516"/>
      <c r="U1840" s="516"/>
      <c r="V1840" s="516"/>
      <c r="W1840" s="516"/>
      <c r="X1840" s="516"/>
      <c r="Y1840" s="516"/>
      <c r="Z1840" s="516"/>
      <c r="AA1840" s="516"/>
      <c r="AB1840" s="516"/>
      <c r="AC1840" s="516"/>
      <c r="AD1840" s="516"/>
      <c r="AE1840" s="516"/>
      <c r="AF1840" s="516"/>
      <c r="AG1840" s="516"/>
      <c r="AH1840" s="516"/>
      <c r="AI1840" s="516"/>
      <c r="AJ1840" s="516"/>
      <c r="AK1840" s="516"/>
      <c r="AL1840" s="516"/>
      <c r="AM1840" s="516"/>
      <c r="AN1840" s="516"/>
    </row>
    <row r="1841" ht="21.75" customHeight="1">
      <c r="A1841" s="409" t="s">
        <v>472</v>
      </c>
      <c r="B1841" s="515" t="s">
        <v>10132</v>
      </c>
      <c r="C1841" s="515"/>
      <c r="D1841" s="514" t="s">
        <v>10133</v>
      </c>
      <c r="E1841" s="510"/>
      <c r="F1841" s="516"/>
      <c r="G1841" s="516"/>
      <c r="H1841" s="515" t="s">
        <v>241</v>
      </c>
      <c r="I1841" s="516"/>
      <c r="J1841" s="553">
        <v>45946.0</v>
      </c>
      <c r="K1841" s="519" t="s">
        <v>131</v>
      </c>
      <c r="L1841" s="540" t="s">
        <v>10111</v>
      </c>
      <c r="M1841" s="516"/>
      <c r="N1841" s="516" t="str">
        <f t="shared" si="1"/>
        <v>unniZDbToj@example.com</v>
      </c>
      <c r="O1841" s="520"/>
      <c r="P1841" s="521"/>
      <c r="Q1841" s="516"/>
      <c r="R1841" s="516"/>
      <c r="S1841" s="516"/>
      <c r="T1841" s="516"/>
      <c r="U1841" s="516"/>
      <c r="V1841" s="516"/>
      <c r="W1841" s="516"/>
      <c r="X1841" s="516"/>
      <c r="Y1841" s="516"/>
      <c r="Z1841" s="516"/>
      <c r="AA1841" s="516"/>
      <c r="AB1841" s="516"/>
      <c r="AC1841" s="516"/>
      <c r="AD1841" s="516"/>
      <c r="AE1841" s="516"/>
      <c r="AF1841" s="516"/>
      <c r="AG1841" s="516"/>
      <c r="AH1841" s="516"/>
      <c r="AI1841" s="516"/>
      <c r="AJ1841" s="516"/>
      <c r="AK1841" s="516"/>
      <c r="AL1841" s="516"/>
      <c r="AM1841" s="516"/>
      <c r="AN1841" s="516"/>
    </row>
    <row r="1842" ht="21.75" customHeight="1">
      <c r="A1842" s="409" t="s">
        <v>472</v>
      </c>
      <c r="B1842" s="515" t="s">
        <v>10134</v>
      </c>
      <c r="C1842" s="515"/>
      <c r="D1842" s="514" t="s">
        <v>10135</v>
      </c>
      <c r="E1842" s="510"/>
      <c r="F1842" s="516"/>
      <c r="G1842" s="516"/>
      <c r="H1842" s="515" t="s">
        <v>241</v>
      </c>
      <c r="I1842" s="516"/>
      <c r="J1842" s="553">
        <v>45943.0</v>
      </c>
      <c r="K1842" s="519" t="s">
        <v>131</v>
      </c>
      <c r="L1842" s="540" t="s">
        <v>10122</v>
      </c>
      <c r="M1842" s="516"/>
      <c r="N1842" s="516" t="str">
        <f t="shared" si="1"/>
        <v>김이둥둥둥@example.com</v>
      </c>
      <c r="O1842" s="520"/>
      <c r="P1842" s="521"/>
      <c r="Q1842" s="516"/>
      <c r="R1842" s="516"/>
      <c r="S1842" s="516"/>
      <c r="T1842" s="516"/>
      <c r="U1842" s="516"/>
      <c r="V1842" s="516"/>
      <c r="W1842" s="516"/>
      <c r="X1842" s="516"/>
      <c r="Y1842" s="516"/>
      <c r="Z1842" s="516"/>
      <c r="AA1842" s="516"/>
      <c r="AB1842" s="516"/>
      <c r="AC1842" s="516"/>
      <c r="AD1842" s="516"/>
      <c r="AE1842" s="516"/>
      <c r="AF1842" s="516"/>
      <c r="AG1842" s="516"/>
      <c r="AH1842" s="516"/>
      <c r="AI1842" s="516"/>
      <c r="AJ1842" s="516"/>
      <c r="AK1842" s="516"/>
      <c r="AL1842" s="516"/>
      <c r="AM1842" s="516"/>
      <c r="AN1842" s="516"/>
    </row>
    <row r="1843" ht="21.75" customHeight="1">
      <c r="A1843" s="409" t="s">
        <v>472</v>
      </c>
      <c r="B1843" s="557" t="s">
        <v>10136</v>
      </c>
      <c r="C1843" s="557"/>
      <c r="D1843" s="514" t="s">
        <v>10137</v>
      </c>
      <c r="E1843" s="510"/>
      <c r="F1843" s="516"/>
      <c r="G1843" s="516"/>
      <c r="H1843" s="515" t="s">
        <v>241</v>
      </c>
      <c r="I1843" s="516"/>
      <c r="J1843" s="553">
        <v>45944.0</v>
      </c>
      <c r="K1843" s="519" t="s">
        <v>131</v>
      </c>
      <c r="L1843" s="540" t="s">
        <v>10138</v>
      </c>
      <c r="M1843" s="516"/>
      <c r="N1843" s="516" t="str">
        <f t="shared" si="1"/>
        <v>하느니@example.com</v>
      </c>
      <c r="O1843" s="520"/>
      <c r="P1843" s="521"/>
      <c r="Q1843" s="516"/>
      <c r="R1843" s="516"/>
      <c r="S1843" s="516"/>
      <c r="T1843" s="516"/>
      <c r="U1843" s="516"/>
      <c r="V1843" s="516"/>
      <c r="W1843" s="516"/>
      <c r="X1843" s="516"/>
      <c r="Y1843" s="516"/>
      <c r="Z1843" s="516"/>
      <c r="AA1843" s="516"/>
      <c r="AB1843" s="516"/>
      <c r="AC1843" s="516"/>
      <c r="AD1843" s="516"/>
      <c r="AE1843" s="516"/>
      <c r="AF1843" s="516"/>
      <c r="AG1843" s="516"/>
      <c r="AH1843" s="516"/>
      <c r="AI1843" s="516"/>
      <c r="AJ1843" s="516"/>
      <c r="AK1843" s="516"/>
      <c r="AL1843" s="516"/>
      <c r="AM1843" s="516"/>
      <c r="AN1843" s="516"/>
    </row>
    <row r="1844" ht="21.75" customHeight="1">
      <c r="A1844" s="409" t="s">
        <v>472</v>
      </c>
      <c r="B1844" s="515" t="s">
        <v>10139</v>
      </c>
      <c r="C1844" s="515"/>
      <c r="D1844" s="514" t="s">
        <v>10140</v>
      </c>
      <c r="E1844" s="510"/>
      <c r="F1844" s="516"/>
      <c r="G1844" s="516"/>
      <c r="H1844" s="515" t="s">
        <v>241</v>
      </c>
      <c r="I1844" s="516"/>
      <c r="J1844" s="553">
        <v>45933.0</v>
      </c>
      <c r="K1844" s="519" t="s">
        <v>131</v>
      </c>
      <c r="L1844" s="540" t="s">
        <v>10122</v>
      </c>
      <c r="M1844" s="516"/>
      <c r="N1844" s="516" t="str">
        <f t="shared" si="1"/>
        <v>unni9x6Uog@example.com</v>
      </c>
      <c r="O1844" s="520"/>
      <c r="P1844" s="521"/>
      <c r="Q1844" s="516"/>
      <c r="R1844" s="516"/>
      <c r="S1844" s="516"/>
      <c r="T1844" s="516"/>
      <c r="U1844" s="516"/>
      <c r="V1844" s="516"/>
      <c r="W1844" s="516"/>
      <c r="X1844" s="516"/>
      <c r="Y1844" s="516"/>
      <c r="Z1844" s="516"/>
      <c r="AA1844" s="516"/>
      <c r="AB1844" s="516"/>
      <c r="AC1844" s="516"/>
      <c r="AD1844" s="516"/>
      <c r="AE1844" s="516"/>
      <c r="AF1844" s="516"/>
      <c r="AG1844" s="516"/>
      <c r="AH1844" s="516"/>
      <c r="AI1844" s="516"/>
      <c r="AJ1844" s="516"/>
      <c r="AK1844" s="516"/>
      <c r="AL1844" s="516"/>
      <c r="AM1844" s="516"/>
      <c r="AN1844" s="516"/>
    </row>
    <row r="1845" ht="21.75" customHeight="1">
      <c r="A1845" s="409" t="s">
        <v>472</v>
      </c>
      <c r="B1845" s="569" t="s">
        <v>10141</v>
      </c>
      <c r="C1845" s="569"/>
      <c r="D1845" s="514" t="s">
        <v>10142</v>
      </c>
      <c r="E1845" s="510"/>
      <c r="F1845" s="516"/>
      <c r="G1845" s="516"/>
      <c r="H1845" s="515" t="s">
        <v>241</v>
      </c>
      <c r="I1845" s="516"/>
      <c r="J1845" s="553">
        <v>45939.0</v>
      </c>
      <c r="K1845" s="519" t="s">
        <v>131</v>
      </c>
      <c r="L1845" s="540" t="s">
        <v>10122</v>
      </c>
      <c r="M1845" s="516"/>
      <c r="N1845" s="516" t="str">
        <f t="shared" si="1"/>
        <v>iiuu@example.com</v>
      </c>
      <c r="O1845" s="520"/>
      <c r="P1845" s="521"/>
      <c r="Q1845" s="516"/>
      <c r="R1845" s="516"/>
      <c r="S1845" s="516"/>
      <c r="T1845" s="516"/>
      <c r="U1845" s="516"/>
      <c r="V1845" s="516"/>
      <c r="W1845" s="516"/>
      <c r="X1845" s="516"/>
      <c r="Y1845" s="516"/>
      <c r="Z1845" s="516"/>
      <c r="AA1845" s="516"/>
      <c r="AB1845" s="516"/>
      <c r="AC1845" s="516"/>
      <c r="AD1845" s="516"/>
      <c r="AE1845" s="516"/>
      <c r="AF1845" s="516"/>
      <c r="AG1845" s="516"/>
      <c r="AH1845" s="516"/>
      <c r="AI1845" s="516"/>
      <c r="AJ1845" s="516"/>
      <c r="AK1845" s="516"/>
      <c r="AL1845" s="516"/>
      <c r="AM1845" s="516"/>
      <c r="AN1845" s="516"/>
    </row>
    <row r="1846" ht="21.75" customHeight="1">
      <c r="A1846" s="409" t="s">
        <v>472</v>
      </c>
      <c r="B1846" s="569" t="s">
        <v>10143</v>
      </c>
      <c r="C1846" s="569"/>
      <c r="D1846" s="514" t="s">
        <v>10144</v>
      </c>
      <c r="E1846" s="510"/>
      <c r="F1846" s="516"/>
      <c r="G1846" s="516"/>
      <c r="H1846" s="515" t="s">
        <v>241</v>
      </c>
      <c r="I1846" s="516"/>
      <c r="J1846" s="553">
        <v>45933.0</v>
      </c>
      <c r="K1846" s="519" t="s">
        <v>131</v>
      </c>
      <c r="L1846" s="540" t="s">
        <v>10122</v>
      </c>
      <c r="M1846" s="516"/>
      <c r="N1846" s="516" t="str">
        <f t="shared" si="1"/>
        <v>묨뇸이@example.com</v>
      </c>
      <c r="O1846" s="520"/>
      <c r="P1846" s="521"/>
      <c r="Q1846" s="516"/>
      <c r="R1846" s="516"/>
      <c r="S1846" s="516"/>
      <c r="T1846" s="516"/>
      <c r="U1846" s="516"/>
      <c r="V1846" s="516"/>
      <c r="W1846" s="516"/>
      <c r="X1846" s="516"/>
      <c r="Y1846" s="516"/>
      <c r="Z1846" s="516"/>
      <c r="AA1846" s="516"/>
      <c r="AB1846" s="516"/>
      <c r="AC1846" s="516"/>
      <c r="AD1846" s="516"/>
      <c r="AE1846" s="516"/>
      <c r="AF1846" s="516"/>
      <c r="AG1846" s="516"/>
      <c r="AH1846" s="516"/>
      <c r="AI1846" s="516"/>
      <c r="AJ1846" s="516"/>
      <c r="AK1846" s="516"/>
      <c r="AL1846" s="516"/>
      <c r="AM1846" s="516"/>
      <c r="AN1846" s="516"/>
    </row>
    <row r="1847" ht="21.75" customHeight="1">
      <c r="A1847" s="409" t="s">
        <v>472</v>
      </c>
      <c r="B1847" s="557" t="s">
        <v>10145</v>
      </c>
      <c r="C1847" s="557"/>
      <c r="D1847" s="514" t="s">
        <v>10146</v>
      </c>
      <c r="E1847" s="510"/>
      <c r="F1847" s="516"/>
      <c r="G1847" s="516"/>
      <c r="H1847" s="515" t="s">
        <v>241</v>
      </c>
      <c r="I1847" s="516"/>
      <c r="J1847" s="553">
        <v>45936.0</v>
      </c>
      <c r="K1847" s="519" t="s">
        <v>131</v>
      </c>
      <c r="L1847" s="540" t="s">
        <v>10122</v>
      </c>
      <c r="M1847" s="516"/>
      <c r="N1847" s="516" t="str">
        <f t="shared" si="1"/>
        <v>ㅎㅎㅎㅋㅋㄱㄱ@example.com</v>
      </c>
      <c r="O1847" s="520"/>
      <c r="P1847" s="521"/>
      <c r="Q1847" s="516"/>
      <c r="R1847" s="516"/>
      <c r="S1847" s="516"/>
      <c r="T1847" s="516"/>
      <c r="U1847" s="516"/>
      <c r="V1847" s="516"/>
      <c r="W1847" s="516"/>
      <c r="X1847" s="516"/>
      <c r="Y1847" s="516"/>
      <c r="Z1847" s="516"/>
      <c r="AA1847" s="516"/>
      <c r="AB1847" s="516"/>
      <c r="AC1847" s="516"/>
      <c r="AD1847" s="516"/>
      <c r="AE1847" s="516"/>
      <c r="AF1847" s="516"/>
      <c r="AG1847" s="516"/>
      <c r="AH1847" s="516"/>
      <c r="AI1847" s="516"/>
      <c r="AJ1847" s="516"/>
      <c r="AK1847" s="516"/>
      <c r="AL1847" s="516"/>
      <c r="AM1847" s="516"/>
      <c r="AN1847" s="516"/>
    </row>
    <row r="1848" ht="21.75" customHeight="1">
      <c r="A1848" s="409" t="s">
        <v>472</v>
      </c>
      <c r="B1848" s="515" t="s">
        <v>10147</v>
      </c>
      <c r="C1848" s="515"/>
      <c r="D1848" s="554" t="s">
        <v>10148</v>
      </c>
      <c r="E1848" s="555"/>
      <c r="F1848" s="516"/>
      <c r="G1848" s="516"/>
      <c r="H1848" s="515" t="s">
        <v>241</v>
      </c>
      <c r="I1848" s="516"/>
      <c r="J1848" s="553">
        <v>45926.0</v>
      </c>
      <c r="K1848" s="519" t="s">
        <v>131</v>
      </c>
      <c r="L1848" s="540" t="s">
        <v>10129</v>
      </c>
      <c r="M1848" s="516"/>
      <c r="N1848" s="516" t="str">
        <f t="shared" si="1"/>
        <v>비타민J@example.com</v>
      </c>
      <c r="O1848" s="520"/>
      <c r="P1848" s="521"/>
      <c r="Q1848" s="516"/>
      <c r="R1848" s="516"/>
      <c r="S1848" s="516"/>
      <c r="T1848" s="516"/>
      <c r="U1848" s="516"/>
      <c r="V1848" s="516"/>
      <c r="W1848" s="516"/>
      <c r="X1848" s="516"/>
      <c r="Y1848" s="516"/>
      <c r="Z1848" s="516"/>
      <c r="AA1848" s="516"/>
      <c r="AB1848" s="516"/>
      <c r="AC1848" s="516"/>
      <c r="AD1848" s="516"/>
      <c r="AE1848" s="516"/>
      <c r="AF1848" s="516"/>
      <c r="AG1848" s="516"/>
      <c r="AH1848" s="516"/>
      <c r="AI1848" s="516"/>
      <c r="AJ1848" s="516"/>
      <c r="AK1848" s="516"/>
      <c r="AL1848" s="516"/>
      <c r="AM1848" s="516"/>
      <c r="AN1848" s="516"/>
    </row>
    <row r="1849" ht="21.75" customHeight="1">
      <c r="A1849" s="409" t="s">
        <v>472</v>
      </c>
      <c r="B1849" s="515" t="s">
        <v>10149</v>
      </c>
      <c r="C1849" s="515"/>
      <c r="D1849" s="514" t="s">
        <v>10150</v>
      </c>
      <c r="E1849" s="510"/>
      <c r="F1849" s="516"/>
      <c r="G1849" s="516"/>
      <c r="H1849" s="515" t="s">
        <v>241</v>
      </c>
      <c r="I1849" s="516"/>
      <c r="J1849" s="553">
        <v>45931.0</v>
      </c>
      <c r="K1849" s="519" t="s">
        <v>131</v>
      </c>
      <c r="L1849" s="540" t="s">
        <v>10122</v>
      </c>
      <c r="M1849" s="516"/>
      <c r="N1849" s="516" t="str">
        <f t="shared" si="1"/>
        <v>시술에미친자@example.com</v>
      </c>
      <c r="O1849" s="520"/>
      <c r="P1849" s="521"/>
      <c r="Q1849" s="516"/>
      <c r="R1849" s="516"/>
      <c r="S1849" s="516"/>
      <c r="T1849" s="516"/>
      <c r="U1849" s="516"/>
      <c r="V1849" s="516"/>
      <c r="W1849" s="516"/>
      <c r="X1849" s="516"/>
      <c r="Y1849" s="516"/>
      <c r="Z1849" s="516"/>
      <c r="AA1849" s="516"/>
      <c r="AB1849" s="516"/>
      <c r="AC1849" s="516"/>
      <c r="AD1849" s="516"/>
      <c r="AE1849" s="516"/>
      <c r="AF1849" s="516"/>
      <c r="AG1849" s="516"/>
      <c r="AH1849" s="516"/>
      <c r="AI1849" s="516"/>
      <c r="AJ1849" s="516"/>
      <c r="AK1849" s="516"/>
      <c r="AL1849" s="516"/>
      <c r="AM1849" s="516"/>
      <c r="AN1849" s="516"/>
    </row>
    <row r="1850" ht="21.75" hidden="1" customHeight="1">
      <c r="A1850" s="570" t="s">
        <v>10151</v>
      </c>
      <c r="B1850" s="522" t="s">
        <v>10152</v>
      </c>
      <c r="C1850" s="522"/>
      <c r="D1850" s="514" t="s">
        <v>10153</v>
      </c>
      <c r="E1850" s="514"/>
      <c r="F1850" s="516"/>
      <c r="G1850" s="516"/>
      <c r="H1850" s="515" t="s">
        <v>289</v>
      </c>
      <c r="I1850" s="516"/>
      <c r="J1850" s="571">
        <v>45896.0</v>
      </c>
      <c r="K1850" s="519" t="s">
        <v>123</v>
      </c>
      <c r="L1850" s="514" t="s">
        <v>7892</v>
      </c>
      <c r="M1850" s="516"/>
      <c r="N1850" s="516" t="str">
        <f t="shared" si="1"/>
        <v>어떻게둘을해@example.com</v>
      </c>
      <c r="O1850" s="520"/>
      <c r="P1850" s="521"/>
      <c r="Q1850" s="516"/>
      <c r="R1850" s="516"/>
      <c r="S1850" s="516"/>
      <c r="T1850" s="516"/>
      <c r="U1850" s="516"/>
      <c r="V1850" s="516"/>
      <c r="W1850" s="516"/>
      <c r="X1850" s="516"/>
      <c r="Y1850" s="516"/>
      <c r="Z1850" s="516"/>
      <c r="AA1850" s="516"/>
      <c r="AB1850" s="516"/>
      <c r="AC1850" s="516"/>
      <c r="AD1850" s="516"/>
      <c r="AE1850" s="516"/>
      <c r="AF1850" s="516"/>
      <c r="AG1850" s="516"/>
      <c r="AH1850" s="516"/>
      <c r="AI1850" s="516"/>
      <c r="AJ1850" s="516"/>
      <c r="AK1850" s="516"/>
      <c r="AL1850" s="516"/>
      <c r="AM1850" s="516"/>
      <c r="AN1850" s="516"/>
    </row>
    <row r="1851" ht="21.75" hidden="1" customHeight="1">
      <c r="A1851" s="570" t="s">
        <v>10151</v>
      </c>
      <c r="B1851" s="522" t="s">
        <v>10154</v>
      </c>
      <c r="C1851" s="522"/>
      <c r="D1851" s="514" t="s">
        <v>10155</v>
      </c>
      <c r="E1851" s="514"/>
      <c r="F1851" s="516"/>
      <c r="G1851" s="516"/>
      <c r="H1851" s="515" t="s">
        <v>289</v>
      </c>
      <c r="I1851" s="516"/>
      <c r="J1851" s="572">
        <v>45895.0</v>
      </c>
      <c r="K1851" s="519" t="s">
        <v>123</v>
      </c>
      <c r="L1851" s="514" t="s">
        <v>10156</v>
      </c>
      <c r="M1851" s="516"/>
      <c r="N1851" s="516" t="str">
        <f t="shared" si="1"/>
        <v>장종징자이@example.com</v>
      </c>
      <c r="O1851" s="520"/>
      <c r="P1851" s="521"/>
      <c r="Q1851" s="516"/>
      <c r="R1851" s="516"/>
      <c r="S1851" s="516"/>
      <c r="T1851" s="516"/>
      <c r="U1851" s="516"/>
      <c r="V1851" s="516"/>
      <c r="W1851" s="516"/>
      <c r="X1851" s="516"/>
      <c r="Y1851" s="516"/>
      <c r="Z1851" s="516"/>
      <c r="AA1851" s="516"/>
      <c r="AB1851" s="516"/>
      <c r="AC1851" s="516"/>
      <c r="AD1851" s="516"/>
      <c r="AE1851" s="516"/>
      <c r="AF1851" s="516"/>
      <c r="AG1851" s="516"/>
      <c r="AH1851" s="516"/>
      <c r="AI1851" s="516"/>
      <c r="AJ1851" s="516"/>
      <c r="AK1851" s="516"/>
      <c r="AL1851" s="516"/>
      <c r="AM1851" s="516"/>
      <c r="AN1851" s="516"/>
    </row>
    <row r="1852" ht="21.75" hidden="1" customHeight="1">
      <c r="A1852" s="570" t="s">
        <v>10151</v>
      </c>
      <c r="B1852" s="522" t="s">
        <v>10157</v>
      </c>
      <c r="C1852" s="522"/>
      <c r="D1852" s="514" t="s">
        <v>10158</v>
      </c>
      <c r="E1852" s="514"/>
      <c r="F1852" s="516"/>
      <c r="G1852" s="516"/>
      <c r="H1852" s="515" t="s">
        <v>289</v>
      </c>
      <c r="I1852" s="516"/>
      <c r="J1852" s="571">
        <v>45887.0</v>
      </c>
      <c r="K1852" s="519" t="s">
        <v>123</v>
      </c>
      <c r="L1852" s="514" t="s">
        <v>7892</v>
      </c>
      <c r="M1852" s="516"/>
      <c r="N1852" s="516" t="str">
        <f t="shared" si="1"/>
        <v>빠르게변화한@example.com</v>
      </c>
      <c r="O1852" s="520"/>
      <c r="P1852" s="521"/>
      <c r="Q1852" s="516"/>
      <c r="R1852" s="516"/>
      <c r="S1852" s="516"/>
      <c r="T1852" s="516"/>
      <c r="U1852" s="516"/>
      <c r="V1852" s="516"/>
      <c r="W1852" s="516"/>
      <c r="X1852" s="516"/>
      <c r="Y1852" s="516"/>
      <c r="Z1852" s="516"/>
      <c r="AA1852" s="516"/>
      <c r="AB1852" s="516"/>
      <c r="AC1852" s="516"/>
      <c r="AD1852" s="516"/>
      <c r="AE1852" s="516"/>
      <c r="AF1852" s="516"/>
      <c r="AG1852" s="516"/>
      <c r="AH1852" s="516"/>
      <c r="AI1852" s="516"/>
      <c r="AJ1852" s="516"/>
      <c r="AK1852" s="516"/>
      <c r="AL1852" s="516"/>
      <c r="AM1852" s="516"/>
      <c r="AN1852" s="516"/>
    </row>
    <row r="1853" ht="21.75" hidden="1" customHeight="1">
      <c r="A1853" s="570" t="s">
        <v>10151</v>
      </c>
      <c r="B1853" s="522" t="s">
        <v>10159</v>
      </c>
      <c r="C1853" s="522"/>
      <c r="D1853" s="514" t="s">
        <v>10160</v>
      </c>
      <c r="E1853" s="514"/>
      <c r="F1853" s="516"/>
      <c r="G1853" s="516"/>
      <c r="H1853" s="515" t="s">
        <v>289</v>
      </c>
      <c r="I1853" s="516"/>
      <c r="J1853" s="571">
        <v>45879.0</v>
      </c>
      <c r="K1853" s="519" t="s">
        <v>123</v>
      </c>
      <c r="L1853" s="514" t="s">
        <v>7892</v>
      </c>
      <c r="M1853" s="516"/>
      <c r="N1853" s="516" t="str">
        <f t="shared" si="1"/>
        <v>전등깜빡깜뺚@example.com</v>
      </c>
      <c r="O1853" s="520"/>
      <c r="P1853" s="521"/>
      <c r="Q1853" s="516"/>
      <c r="R1853" s="516"/>
      <c r="S1853" s="516"/>
      <c r="T1853" s="516"/>
      <c r="U1853" s="516"/>
      <c r="V1853" s="516"/>
      <c r="W1853" s="516"/>
      <c r="X1853" s="516"/>
      <c r="Y1853" s="516"/>
      <c r="Z1853" s="516"/>
      <c r="AA1853" s="516"/>
      <c r="AB1853" s="516"/>
      <c r="AC1853" s="516"/>
      <c r="AD1853" s="516"/>
      <c r="AE1853" s="516"/>
      <c r="AF1853" s="516"/>
      <c r="AG1853" s="516"/>
      <c r="AH1853" s="516"/>
      <c r="AI1853" s="516"/>
      <c r="AJ1853" s="516"/>
      <c r="AK1853" s="516"/>
      <c r="AL1853" s="516"/>
      <c r="AM1853" s="516"/>
      <c r="AN1853" s="516"/>
    </row>
    <row r="1854" ht="21.75" hidden="1" customHeight="1">
      <c r="A1854" s="570" t="s">
        <v>10151</v>
      </c>
      <c r="B1854" s="522" t="s">
        <v>10161</v>
      </c>
      <c r="C1854" s="522"/>
      <c r="D1854" s="573" t="s">
        <v>10162</v>
      </c>
      <c r="E1854" s="524"/>
      <c r="F1854" s="516"/>
      <c r="G1854" s="516"/>
      <c r="H1854" s="515" t="s">
        <v>289</v>
      </c>
      <c r="I1854" s="516"/>
      <c r="J1854" s="571">
        <v>45875.0</v>
      </c>
      <c r="K1854" s="519" t="s">
        <v>123</v>
      </c>
      <c r="L1854" s="514" t="s">
        <v>4770</v>
      </c>
      <c r="M1854" s="516"/>
      <c r="N1854" s="516" t="str">
        <f t="shared" si="1"/>
        <v>여깄다했자나@example.com</v>
      </c>
      <c r="O1854" s="520"/>
      <c r="P1854" s="521"/>
      <c r="Q1854" s="516"/>
      <c r="R1854" s="516"/>
      <c r="S1854" s="516"/>
      <c r="T1854" s="516"/>
      <c r="U1854" s="516"/>
      <c r="V1854" s="516"/>
      <c r="W1854" s="516"/>
      <c r="X1854" s="516"/>
      <c r="Y1854" s="516"/>
      <c r="Z1854" s="516"/>
      <c r="AA1854" s="516"/>
      <c r="AB1854" s="516"/>
      <c r="AC1854" s="516"/>
      <c r="AD1854" s="516"/>
      <c r="AE1854" s="516"/>
      <c r="AF1854" s="516"/>
      <c r="AG1854" s="516"/>
      <c r="AH1854" s="516"/>
      <c r="AI1854" s="516"/>
      <c r="AJ1854" s="516"/>
      <c r="AK1854" s="516"/>
      <c r="AL1854" s="516"/>
      <c r="AM1854" s="516"/>
      <c r="AN1854" s="516"/>
    </row>
    <row r="1855" ht="21.75" hidden="1" customHeight="1">
      <c r="A1855" s="570" t="s">
        <v>10151</v>
      </c>
      <c r="B1855" s="522" t="s">
        <v>10163</v>
      </c>
      <c r="C1855" s="522"/>
      <c r="D1855" s="573" t="s">
        <v>10164</v>
      </c>
      <c r="E1855" s="524"/>
      <c r="F1855" s="516"/>
      <c r="G1855" s="516"/>
      <c r="H1855" s="515" t="s">
        <v>289</v>
      </c>
      <c r="I1855" s="516"/>
      <c r="J1855" s="571">
        <v>45873.0</v>
      </c>
      <c r="K1855" s="519" t="s">
        <v>123</v>
      </c>
      <c r="L1855" s="514" t="s">
        <v>4770</v>
      </c>
      <c r="M1855" s="516"/>
      <c r="N1855" s="516" t="str">
        <f t="shared" si="1"/>
        <v>강북에사는@example.com</v>
      </c>
      <c r="O1855" s="520"/>
      <c r="P1855" s="521"/>
      <c r="Q1855" s="516"/>
      <c r="R1855" s="516"/>
      <c r="S1855" s="516"/>
      <c r="T1855" s="516"/>
      <c r="U1855" s="516"/>
      <c r="V1855" s="516"/>
      <c r="W1855" s="516"/>
      <c r="X1855" s="516"/>
      <c r="Y1855" s="516"/>
      <c r="Z1855" s="516"/>
      <c r="AA1855" s="516"/>
      <c r="AB1855" s="516"/>
      <c r="AC1855" s="516"/>
      <c r="AD1855" s="516"/>
      <c r="AE1855" s="516"/>
      <c r="AF1855" s="516"/>
      <c r="AG1855" s="516"/>
      <c r="AH1855" s="516"/>
      <c r="AI1855" s="516"/>
      <c r="AJ1855" s="516"/>
      <c r="AK1855" s="516"/>
      <c r="AL1855" s="516"/>
      <c r="AM1855" s="516"/>
      <c r="AN1855" s="516"/>
    </row>
    <row r="1856" ht="21.75" hidden="1" customHeight="1">
      <c r="A1856" s="570" t="s">
        <v>10151</v>
      </c>
      <c r="B1856" s="522" t="s">
        <v>10165</v>
      </c>
      <c r="C1856" s="522"/>
      <c r="D1856" s="573" t="s">
        <v>10166</v>
      </c>
      <c r="E1856" s="524"/>
      <c r="F1856" s="516"/>
      <c r="G1856" s="516"/>
      <c r="H1856" s="515" t="s">
        <v>289</v>
      </c>
      <c r="I1856" s="516"/>
      <c r="J1856" s="571">
        <v>45861.0</v>
      </c>
      <c r="K1856" s="519" t="s">
        <v>123</v>
      </c>
      <c r="L1856" s="514" t="s">
        <v>7892</v>
      </c>
      <c r="M1856" s="516"/>
      <c r="N1856" s="516" t="str">
        <f t="shared" si="1"/>
        <v>갈때까지간눔@example.com</v>
      </c>
      <c r="O1856" s="520"/>
      <c r="P1856" s="521"/>
      <c r="Q1856" s="516"/>
      <c r="R1856" s="516"/>
      <c r="S1856" s="516"/>
      <c r="T1856" s="516"/>
      <c r="U1856" s="516"/>
      <c r="V1856" s="516"/>
      <c r="W1856" s="516"/>
      <c r="X1856" s="516"/>
      <c r="Y1856" s="516"/>
      <c r="Z1856" s="516"/>
      <c r="AA1856" s="516"/>
      <c r="AB1856" s="516"/>
      <c r="AC1856" s="516"/>
      <c r="AD1856" s="516"/>
      <c r="AE1856" s="516"/>
      <c r="AF1856" s="516"/>
      <c r="AG1856" s="516"/>
      <c r="AH1856" s="516"/>
      <c r="AI1856" s="516"/>
      <c r="AJ1856" s="516"/>
      <c r="AK1856" s="516"/>
      <c r="AL1856" s="516"/>
      <c r="AM1856" s="516"/>
      <c r="AN1856" s="516"/>
    </row>
    <row r="1857" ht="21.75" hidden="1" customHeight="1">
      <c r="A1857" s="570" t="s">
        <v>10151</v>
      </c>
      <c r="B1857" s="522" t="s">
        <v>10167</v>
      </c>
      <c r="C1857" s="522"/>
      <c r="D1857" s="573" t="s">
        <v>10168</v>
      </c>
      <c r="E1857" s="524"/>
      <c r="F1857" s="516"/>
      <c r="G1857" s="516"/>
      <c r="H1857" s="515" t="s">
        <v>289</v>
      </c>
      <c r="I1857" s="516"/>
      <c r="J1857" s="571">
        <v>45859.0</v>
      </c>
      <c r="K1857" s="519" t="s">
        <v>123</v>
      </c>
      <c r="L1857" s="514" t="s">
        <v>7892</v>
      </c>
      <c r="M1857" s="516"/>
      <c r="N1857" s="516" t="str">
        <f t="shared" si="1"/>
        <v>김끓이는통@example.com</v>
      </c>
      <c r="O1857" s="520"/>
      <c r="P1857" s="521"/>
      <c r="Q1857" s="516"/>
      <c r="R1857" s="516"/>
      <c r="S1857" s="516"/>
      <c r="T1857" s="516"/>
      <c r="U1857" s="516"/>
      <c r="V1857" s="516"/>
      <c r="W1857" s="516"/>
      <c r="X1857" s="516"/>
      <c r="Y1857" s="516"/>
      <c r="Z1857" s="516"/>
      <c r="AA1857" s="516"/>
      <c r="AB1857" s="516"/>
      <c r="AC1857" s="516"/>
      <c r="AD1857" s="516"/>
      <c r="AE1857" s="516"/>
      <c r="AF1857" s="516"/>
      <c r="AG1857" s="516"/>
      <c r="AH1857" s="516"/>
      <c r="AI1857" s="516"/>
      <c r="AJ1857" s="516"/>
      <c r="AK1857" s="516"/>
      <c r="AL1857" s="516"/>
      <c r="AM1857" s="516"/>
      <c r="AN1857" s="516"/>
    </row>
    <row r="1858" ht="21.75" hidden="1" customHeight="1">
      <c r="A1858" s="570" t="s">
        <v>10151</v>
      </c>
      <c r="B1858" s="522" t="s">
        <v>10169</v>
      </c>
      <c r="C1858" s="522"/>
      <c r="D1858" s="573" t="s">
        <v>10170</v>
      </c>
      <c r="E1858" s="524"/>
      <c r="F1858" s="516"/>
      <c r="G1858" s="516"/>
      <c r="H1858" s="515" t="s">
        <v>289</v>
      </c>
      <c r="I1858" s="516"/>
      <c r="J1858" s="574">
        <v>45854.0</v>
      </c>
      <c r="K1858" s="519" t="s">
        <v>123</v>
      </c>
      <c r="L1858" s="514" t="s">
        <v>7892</v>
      </c>
      <c r="M1858" s="516"/>
      <c r="N1858" s="516" t="str">
        <f t="shared" si="1"/>
        <v>서두릉엉양@example.com</v>
      </c>
      <c r="O1858" s="520"/>
      <c r="P1858" s="521"/>
      <c r="Q1858" s="516"/>
      <c r="R1858" s="516"/>
      <c r="S1858" s="516"/>
      <c r="T1858" s="516"/>
      <c r="U1858" s="516"/>
      <c r="V1858" s="516"/>
      <c r="W1858" s="516"/>
      <c r="X1858" s="516"/>
      <c r="Y1858" s="516"/>
      <c r="Z1858" s="516"/>
      <c r="AA1858" s="516"/>
      <c r="AB1858" s="516"/>
      <c r="AC1858" s="516"/>
      <c r="AD1858" s="516"/>
      <c r="AE1858" s="516"/>
      <c r="AF1858" s="516"/>
      <c r="AG1858" s="516"/>
      <c r="AH1858" s="516"/>
      <c r="AI1858" s="516"/>
      <c r="AJ1858" s="516"/>
      <c r="AK1858" s="516"/>
      <c r="AL1858" s="516"/>
      <c r="AM1858" s="516"/>
      <c r="AN1858" s="516"/>
    </row>
    <row r="1859" ht="21.75" hidden="1" customHeight="1">
      <c r="A1859" s="570" t="s">
        <v>10151</v>
      </c>
      <c r="B1859" s="522" t="s">
        <v>10171</v>
      </c>
      <c r="C1859" s="522"/>
      <c r="D1859" s="514" t="s">
        <v>10172</v>
      </c>
      <c r="E1859" s="514"/>
      <c r="F1859" s="516"/>
      <c r="G1859" s="516"/>
      <c r="H1859" s="515" t="s">
        <v>289</v>
      </c>
      <c r="I1859" s="516"/>
      <c r="J1859" s="571">
        <v>45846.0</v>
      </c>
      <c r="K1859" s="519" t="s">
        <v>123</v>
      </c>
      <c r="L1859" s="514" t="s">
        <v>5028</v>
      </c>
      <c r="M1859" s="516"/>
      <c r="N1859" s="516" t="str">
        <f t="shared" si="1"/>
        <v>육월십삼일@example.com</v>
      </c>
      <c r="O1859" s="520"/>
      <c r="P1859" s="521"/>
      <c r="Q1859" s="516"/>
      <c r="R1859" s="516"/>
      <c r="S1859" s="516"/>
      <c r="T1859" s="516"/>
      <c r="U1859" s="516"/>
      <c r="V1859" s="516"/>
      <c r="W1859" s="516"/>
      <c r="X1859" s="516"/>
      <c r="Y1859" s="516"/>
      <c r="Z1859" s="516"/>
      <c r="AA1859" s="516"/>
      <c r="AB1859" s="516"/>
      <c r="AC1859" s="516"/>
      <c r="AD1859" s="516"/>
      <c r="AE1859" s="516"/>
      <c r="AF1859" s="516"/>
      <c r="AG1859" s="516"/>
      <c r="AH1859" s="516"/>
      <c r="AI1859" s="516"/>
      <c r="AJ1859" s="516"/>
      <c r="AK1859" s="516"/>
      <c r="AL1859" s="516"/>
      <c r="AM1859" s="516"/>
      <c r="AN1859" s="516"/>
    </row>
    <row r="1860" ht="21.75" hidden="1" customHeight="1">
      <c r="A1860" s="570" t="s">
        <v>10151</v>
      </c>
      <c r="B1860" s="522" t="s">
        <v>10173</v>
      </c>
      <c r="C1860" s="522"/>
      <c r="D1860" s="514" t="s">
        <v>10174</v>
      </c>
      <c r="E1860" s="514"/>
      <c r="F1860" s="516"/>
      <c r="G1860" s="516"/>
      <c r="H1860" s="515" t="s">
        <v>289</v>
      </c>
      <c r="I1860" s="516"/>
      <c r="J1860" s="571">
        <v>45840.0</v>
      </c>
      <c r="K1860" s="519" t="s">
        <v>123</v>
      </c>
      <c r="L1860" s="514" t="s">
        <v>7892</v>
      </c>
      <c r="M1860" s="516"/>
      <c r="N1860" s="516" t="str">
        <f t="shared" si="1"/>
        <v>지칭호힘들떄@example.com</v>
      </c>
      <c r="O1860" s="520"/>
      <c r="P1860" s="521"/>
      <c r="Q1860" s="516"/>
      <c r="R1860" s="516"/>
      <c r="S1860" s="516"/>
      <c r="T1860" s="516"/>
      <c r="U1860" s="516"/>
      <c r="V1860" s="516"/>
      <c r="W1860" s="516"/>
      <c r="X1860" s="516"/>
      <c r="Y1860" s="516"/>
      <c r="Z1860" s="516"/>
      <c r="AA1860" s="516"/>
      <c r="AB1860" s="516"/>
      <c r="AC1860" s="516"/>
      <c r="AD1860" s="516"/>
      <c r="AE1860" s="516"/>
      <c r="AF1860" s="516"/>
      <c r="AG1860" s="516"/>
      <c r="AH1860" s="516"/>
      <c r="AI1860" s="516"/>
      <c r="AJ1860" s="516"/>
      <c r="AK1860" s="516"/>
      <c r="AL1860" s="516"/>
      <c r="AM1860" s="516"/>
      <c r="AN1860" s="516"/>
    </row>
    <row r="1861" ht="21.75" hidden="1" customHeight="1">
      <c r="A1861" s="570" t="s">
        <v>10151</v>
      </c>
      <c r="B1861" s="522" t="s">
        <v>10175</v>
      </c>
      <c r="C1861" s="522"/>
      <c r="D1861" s="573" t="s">
        <v>10176</v>
      </c>
      <c r="E1861" s="524"/>
      <c r="F1861" s="516"/>
      <c r="G1861" s="516"/>
      <c r="H1861" s="515" t="s">
        <v>289</v>
      </c>
      <c r="I1861" s="516"/>
      <c r="J1861" s="571">
        <v>45839.0</v>
      </c>
      <c r="K1861" s="519" t="s">
        <v>123</v>
      </c>
      <c r="L1861" s="514" t="s">
        <v>4770</v>
      </c>
      <c r="M1861" s="516"/>
      <c r="N1861" s="516" t="str">
        <f t="shared" si="1"/>
        <v>생각보다오래가@example.com</v>
      </c>
      <c r="O1861" s="520"/>
      <c r="P1861" s="521"/>
      <c r="Q1861" s="516"/>
      <c r="R1861" s="516"/>
      <c r="S1861" s="516"/>
      <c r="T1861" s="516"/>
      <c r="U1861" s="516"/>
      <c r="V1861" s="516"/>
      <c r="W1861" s="516"/>
      <c r="X1861" s="516"/>
      <c r="Y1861" s="516"/>
      <c r="Z1861" s="516"/>
      <c r="AA1861" s="516"/>
      <c r="AB1861" s="516"/>
      <c r="AC1861" s="516"/>
      <c r="AD1861" s="516"/>
      <c r="AE1861" s="516"/>
      <c r="AF1861" s="516"/>
      <c r="AG1861" s="516"/>
      <c r="AH1861" s="516"/>
      <c r="AI1861" s="516"/>
      <c r="AJ1861" s="516"/>
      <c r="AK1861" s="516"/>
      <c r="AL1861" s="516"/>
      <c r="AM1861" s="516"/>
      <c r="AN1861" s="516"/>
    </row>
    <row r="1862" ht="21.75" hidden="1" customHeight="1">
      <c r="A1862" s="570" t="s">
        <v>10151</v>
      </c>
      <c r="B1862" s="522" t="s">
        <v>10177</v>
      </c>
      <c r="C1862" s="522"/>
      <c r="D1862" s="514" t="s">
        <v>10178</v>
      </c>
      <c r="E1862" s="514"/>
      <c r="F1862" s="516"/>
      <c r="G1862" s="516"/>
      <c r="H1862" s="515" t="s">
        <v>289</v>
      </c>
      <c r="I1862" s="516"/>
      <c r="J1862" s="571">
        <v>45837.0</v>
      </c>
      <c r="K1862" s="519" t="s">
        <v>123</v>
      </c>
      <c r="L1862" s="514" t="s">
        <v>7892</v>
      </c>
      <c r="M1862" s="516"/>
      <c r="N1862" s="516" t="str">
        <f t="shared" si="1"/>
        <v>죄송해요죄송@example.com</v>
      </c>
      <c r="O1862" s="520"/>
      <c r="P1862" s="521"/>
      <c r="Q1862" s="516"/>
      <c r="R1862" s="516"/>
      <c r="S1862" s="516"/>
      <c r="T1862" s="516"/>
      <c r="U1862" s="516"/>
      <c r="V1862" s="516"/>
      <c r="W1862" s="516"/>
      <c r="X1862" s="516"/>
      <c r="Y1862" s="516"/>
      <c r="Z1862" s="516"/>
      <c r="AA1862" s="516"/>
      <c r="AB1862" s="516"/>
      <c r="AC1862" s="516"/>
      <c r="AD1862" s="516"/>
      <c r="AE1862" s="516"/>
      <c r="AF1862" s="516"/>
      <c r="AG1862" s="516"/>
      <c r="AH1862" s="516"/>
      <c r="AI1862" s="516"/>
      <c r="AJ1862" s="516"/>
      <c r="AK1862" s="516"/>
      <c r="AL1862" s="516"/>
      <c r="AM1862" s="516"/>
      <c r="AN1862" s="516"/>
    </row>
    <row r="1863" ht="21.75" hidden="1" customHeight="1">
      <c r="A1863" s="570" t="s">
        <v>10151</v>
      </c>
      <c r="B1863" s="522" t="s">
        <v>10179</v>
      </c>
      <c r="C1863" s="522"/>
      <c r="D1863" s="573" t="s">
        <v>10180</v>
      </c>
      <c r="E1863" s="524"/>
      <c r="F1863" s="516"/>
      <c r="G1863" s="516"/>
      <c r="H1863" s="515" t="s">
        <v>289</v>
      </c>
      <c r="I1863" s="516"/>
      <c r="J1863" s="571">
        <v>45834.0</v>
      </c>
      <c r="K1863" s="519" t="s">
        <v>123</v>
      </c>
      <c r="L1863" s="514" t="s">
        <v>7892</v>
      </c>
      <c r="M1863" s="516"/>
      <c r="N1863" s="516" t="str">
        <f t="shared" si="1"/>
        <v>출근할때꿀잠@example.com</v>
      </c>
      <c r="O1863" s="520"/>
      <c r="P1863" s="521"/>
      <c r="Q1863" s="516"/>
      <c r="R1863" s="516"/>
      <c r="S1863" s="516"/>
      <c r="T1863" s="516"/>
      <c r="U1863" s="516"/>
      <c r="V1863" s="516"/>
      <c r="W1863" s="516"/>
      <c r="X1863" s="516"/>
      <c r="Y1863" s="516"/>
      <c r="Z1863" s="516"/>
      <c r="AA1863" s="516"/>
      <c r="AB1863" s="516"/>
      <c r="AC1863" s="516"/>
      <c r="AD1863" s="516"/>
      <c r="AE1863" s="516"/>
      <c r="AF1863" s="516"/>
      <c r="AG1863" s="516"/>
      <c r="AH1863" s="516"/>
      <c r="AI1863" s="516"/>
      <c r="AJ1863" s="516"/>
      <c r="AK1863" s="516"/>
      <c r="AL1863" s="516"/>
      <c r="AM1863" s="516"/>
      <c r="AN1863" s="516"/>
    </row>
    <row r="1864" ht="21.75" hidden="1" customHeight="1">
      <c r="A1864" s="570" t="s">
        <v>10151</v>
      </c>
      <c r="B1864" s="522" t="s">
        <v>10181</v>
      </c>
      <c r="C1864" s="522"/>
      <c r="D1864" s="514" t="s">
        <v>10182</v>
      </c>
      <c r="E1864" s="514"/>
      <c r="F1864" s="516"/>
      <c r="G1864" s="516"/>
      <c r="H1864" s="515" t="s">
        <v>289</v>
      </c>
      <c r="I1864" s="516"/>
      <c r="J1864" s="571">
        <v>45825.0</v>
      </c>
      <c r="K1864" s="519" t="s">
        <v>123</v>
      </c>
      <c r="L1864" s="514" t="s">
        <v>3827</v>
      </c>
      <c r="M1864" s="516"/>
      <c r="N1864" s="516" t="str">
        <f t="shared" si="1"/>
        <v>지지라니까@example.com</v>
      </c>
      <c r="O1864" s="520"/>
      <c r="P1864" s="521"/>
      <c r="Q1864" s="516"/>
      <c r="R1864" s="516"/>
      <c r="S1864" s="516"/>
      <c r="T1864" s="516"/>
      <c r="U1864" s="516"/>
      <c r="V1864" s="516"/>
      <c r="W1864" s="516"/>
      <c r="X1864" s="516"/>
      <c r="Y1864" s="516"/>
      <c r="Z1864" s="516"/>
      <c r="AA1864" s="516"/>
      <c r="AB1864" s="516"/>
      <c r="AC1864" s="516"/>
      <c r="AD1864" s="516"/>
      <c r="AE1864" s="516"/>
      <c r="AF1864" s="516"/>
      <c r="AG1864" s="516"/>
      <c r="AH1864" s="516"/>
      <c r="AI1864" s="516"/>
      <c r="AJ1864" s="516"/>
      <c r="AK1864" s="516"/>
      <c r="AL1864" s="516"/>
      <c r="AM1864" s="516"/>
      <c r="AN1864" s="516"/>
    </row>
    <row r="1865" ht="21.75" hidden="1" customHeight="1">
      <c r="A1865" s="570" t="s">
        <v>10151</v>
      </c>
      <c r="B1865" s="522" t="s">
        <v>10183</v>
      </c>
      <c r="C1865" s="522"/>
      <c r="D1865" s="573" t="s">
        <v>10184</v>
      </c>
      <c r="E1865" s="524"/>
      <c r="F1865" s="516"/>
      <c r="G1865" s="516"/>
      <c r="H1865" s="515" t="s">
        <v>289</v>
      </c>
      <c r="I1865" s="516"/>
      <c r="J1865" s="571">
        <v>45823.0</v>
      </c>
      <c r="K1865" s="519" t="s">
        <v>123</v>
      </c>
      <c r="L1865" s="514" t="s">
        <v>7892</v>
      </c>
      <c r="M1865" s="516"/>
      <c r="N1865" s="516" t="str">
        <f t="shared" si="1"/>
        <v>진짜추울발알@example.com</v>
      </c>
      <c r="O1865" s="520"/>
      <c r="P1865" s="521"/>
      <c r="Q1865" s="516"/>
      <c r="R1865" s="516"/>
      <c r="S1865" s="516"/>
      <c r="T1865" s="516"/>
      <c r="U1865" s="516"/>
      <c r="V1865" s="516"/>
      <c r="W1865" s="516"/>
      <c r="X1865" s="516"/>
      <c r="Y1865" s="516"/>
      <c r="Z1865" s="516"/>
      <c r="AA1865" s="516"/>
      <c r="AB1865" s="516"/>
      <c r="AC1865" s="516"/>
      <c r="AD1865" s="516"/>
      <c r="AE1865" s="516"/>
      <c r="AF1865" s="516"/>
      <c r="AG1865" s="516"/>
      <c r="AH1865" s="516"/>
      <c r="AI1865" s="516"/>
      <c r="AJ1865" s="516"/>
      <c r="AK1865" s="516"/>
      <c r="AL1865" s="516"/>
      <c r="AM1865" s="516"/>
      <c r="AN1865" s="516"/>
    </row>
    <row r="1866" ht="21.75" hidden="1" customHeight="1">
      <c r="A1866" s="570" t="s">
        <v>10151</v>
      </c>
      <c r="B1866" s="522" t="s">
        <v>10185</v>
      </c>
      <c r="C1866" s="522"/>
      <c r="D1866" s="573" t="s">
        <v>10186</v>
      </c>
      <c r="E1866" s="524"/>
      <c r="F1866" s="516"/>
      <c r="G1866" s="516"/>
      <c r="H1866" s="515" t="s">
        <v>289</v>
      </c>
      <c r="I1866" s="516"/>
      <c r="J1866" s="571">
        <v>45819.0</v>
      </c>
      <c r="K1866" s="519" t="s">
        <v>123</v>
      </c>
      <c r="L1866" s="514" t="s">
        <v>10187</v>
      </c>
      <c r="M1866" s="516"/>
      <c r="N1866" s="516" t="str">
        <f t="shared" si="1"/>
        <v>좋다싫다@example.com</v>
      </c>
      <c r="O1866" s="520"/>
      <c r="P1866" s="521"/>
      <c r="Q1866" s="516"/>
      <c r="R1866" s="516"/>
      <c r="S1866" s="516"/>
      <c r="T1866" s="516"/>
      <c r="U1866" s="516"/>
      <c r="V1866" s="516"/>
      <c r="W1866" s="516"/>
      <c r="X1866" s="516"/>
      <c r="Y1866" s="516"/>
      <c r="Z1866" s="516"/>
      <c r="AA1866" s="516"/>
      <c r="AB1866" s="516"/>
      <c r="AC1866" s="516"/>
      <c r="AD1866" s="516"/>
      <c r="AE1866" s="516"/>
      <c r="AF1866" s="516"/>
      <c r="AG1866" s="516"/>
      <c r="AH1866" s="516"/>
      <c r="AI1866" s="516"/>
      <c r="AJ1866" s="516"/>
      <c r="AK1866" s="516"/>
      <c r="AL1866" s="516"/>
      <c r="AM1866" s="516"/>
      <c r="AN1866" s="516"/>
    </row>
    <row r="1867" ht="21.75" hidden="1" customHeight="1">
      <c r="A1867" s="570" t="s">
        <v>10151</v>
      </c>
      <c r="B1867" s="522" t="s">
        <v>10188</v>
      </c>
      <c r="C1867" s="522"/>
      <c r="D1867" s="573" t="s">
        <v>10189</v>
      </c>
      <c r="E1867" s="524"/>
      <c r="F1867" s="516"/>
      <c r="G1867" s="516"/>
      <c r="H1867" s="515" t="s">
        <v>289</v>
      </c>
      <c r="I1867" s="516"/>
      <c r="J1867" s="571">
        <v>45818.0</v>
      </c>
      <c r="K1867" s="519" t="s">
        <v>123</v>
      </c>
      <c r="L1867" s="514" t="s">
        <v>3277</v>
      </c>
      <c r="M1867" s="516"/>
      <c r="N1867" s="516" t="str">
        <f t="shared" si="1"/>
        <v>지금하기일보@example.com</v>
      </c>
      <c r="O1867" s="520"/>
      <c r="P1867" s="521"/>
      <c r="Q1867" s="516"/>
      <c r="R1867" s="516"/>
      <c r="S1867" s="516"/>
      <c r="T1867" s="516"/>
      <c r="U1867" s="516"/>
      <c r="V1867" s="516"/>
      <c r="W1867" s="516"/>
      <c r="X1867" s="516"/>
      <c r="Y1867" s="516"/>
      <c r="Z1867" s="516"/>
      <c r="AA1867" s="516"/>
      <c r="AB1867" s="516"/>
      <c r="AC1867" s="516"/>
      <c r="AD1867" s="516"/>
      <c r="AE1867" s="516"/>
      <c r="AF1867" s="516"/>
      <c r="AG1867" s="516"/>
      <c r="AH1867" s="516"/>
      <c r="AI1867" s="516"/>
      <c r="AJ1867" s="516"/>
      <c r="AK1867" s="516"/>
      <c r="AL1867" s="516"/>
      <c r="AM1867" s="516"/>
      <c r="AN1867" s="516"/>
    </row>
    <row r="1868" ht="21.75" hidden="1" customHeight="1">
      <c r="A1868" s="570" t="s">
        <v>10151</v>
      </c>
      <c r="B1868" s="522" t="s">
        <v>10190</v>
      </c>
      <c r="C1868" s="522"/>
      <c r="D1868" s="514" t="s">
        <v>10191</v>
      </c>
      <c r="E1868" s="515"/>
      <c r="F1868" s="516"/>
      <c r="G1868" s="516"/>
      <c r="H1868" s="515" t="s">
        <v>289</v>
      </c>
      <c r="I1868" s="516"/>
      <c r="J1868" s="571">
        <v>45806.0</v>
      </c>
      <c r="K1868" s="519" t="s">
        <v>123</v>
      </c>
      <c r="L1868" s="514" t="s">
        <v>3277</v>
      </c>
      <c r="M1868" s="516"/>
      <c r="N1868" s="516" t="str">
        <f t="shared" si="1"/>
        <v>뭘로할거야@example.com</v>
      </c>
      <c r="O1868" s="520"/>
      <c r="P1868" s="521"/>
      <c r="Q1868" s="516"/>
      <c r="R1868" s="516"/>
      <c r="S1868" s="516"/>
      <c r="T1868" s="516"/>
      <c r="U1868" s="516"/>
      <c r="V1868" s="516"/>
      <c r="W1868" s="516"/>
      <c r="X1868" s="516"/>
      <c r="Y1868" s="516"/>
      <c r="Z1868" s="516"/>
      <c r="AA1868" s="516"/>
      <c r="AB1868" s="516"/>
      <c r="AC1868" s="516"/>
      <c r="AD1868" s="516"/>
      <c r="AE1868" s="516"/>
      <c r="AF1868" s="516"/>
      <c r="AG1868" s="516"/>
      <c r="AH1868" s="516"/>
      <c r="AI1868" s="516"/>
      <c r="AJ1868" s="516"/>
      <c r="AK1868" s="516"/>
      <c r="AL1868" s="516"/>
      <c r="AM1868" s="516"/>
      <c r="AN1868" s="516"/>
    </row>
    <row r="1869" ht="21.75" hidden="1" customHeight="1">
      <c r="A1869" s="570" t="s">
        <v>10151</v>
      </c>
      <c r="B1869" s="522" t="s">
        <v>10192</v>
      </c>
      <c r="C1869" s="522"/>
      <c r="D1869" s="514" t="s">
        <v>10193</v>
      </c>
      <c r="E1869" s="515"/>
      <c r="F1869" s="516"/>
      <c r="G1869" s="516"/>
      <c r="H1869" s="515" t="s">
        <v>289</v>
      </c>
      <c r="I1869" s="516"/>
      <c r="J1869" s="572">
        <v>45965.0</v>
      </c>
      <c r="K1869" s="519" t="s">
        <v>123</v>
      </c>
      <c r="L1869" s="514" t="s">
        <v>3827</v>
      </c>
      <c r="M1869" s="516"/>
      <c r="N1869" s="516" t="str">
        <f t="shared" si="1"/>
        <v>모든것이조앙@example.com</v>
      </c>
      <c r="O1869" s="520"/>
      <c r="P1869" s="521"/>
      <c r="Q1869" s="516"/>
      <c r="R1869" s="516"/>
      <c r="S1869" s="516"/>
      <c r="T1869" s="516"/>
      <c r="U1869" s="516"/>
      <c r="V1869" s="516"/>
      <c r="W1869" s="516"/>
      <c r="X1869" s="516"/>
      <c r="Y1869" s="516"/>
      <c r="Z1869" s="516"/>
      <c r="AA1869" s="516"/>
      <c r="AB1869" s="516"/>
      <c r="AC1869" s="516"/>
      <c r="AD1869" s="516"/>
      <c r="AE1869" s="516"/>
      <c r="AF1869" s="516"/>
      <c r="AG1869" s="516"/>
      <c r="AH1869" s="516"/>
      <c r="AI1869" s="516"/>
      <c r="AJ1869" s="516"/>
      <c r="AK1869" s="516"/>
      <c r="AL1869" s="516"/>
      <c r="AM1869" s="516"/>
      <c r="AN1869" s="516"/>
    </row>
    <row r="1870" ht="21.75" customHeight="1">
      <c r="A1870" s="409" t="s">
        <v>472</v>
      </c>
      <c r="B1870" s="522" t="s">
        <v>10194</v>
      </c>
      <c r="C1870" s="522"/>
      <c r="D1870" s="514" t="s">
        <v>10195</v>
      </c>
      <c r="E1870" s="510"/>
      <c r="F1870" s="516"/>
      <c r="G1870" s="516"/>
      <c r="H1870" s="515" t="s">
        <v>232</v>
      </c>
      <c r="I1870" s="516"/>
      <c r="J1870" s="539">
        <v>45929.0</v>
      </c>
      <c r="K1870" s="519" t="s">
        <v>233</v>
      </c>
      <c r="L1870" s="540" t="s">
        <v>3221</v>
      </c>
      <c r="M1870" s="516"/>
      <c r="N1870" s="516" t="str">
        <f t="shared" si="1"/>
        <v>Ekl96@example.com</v>
      </c>
      <c r="O1870" s="520"/>
      <c r="P1870" s="521"/>
      <c r="Q1870" s="516"/>
      <c r="R1870" s="516"/>
      <c r="S1870" s="516"/>
      <c r="T1870" s="516"/>
      <c r="U1870" s="516"/>
      <c r="V1870" s="516"/>
      <c r="W1870" s="516"/>
      <c r="X1870" s="516"/>
      <c r="Y1870" s="516"/>
      <c r="Z1870" s="516"/>
      <c r="AA1870" s="516"/>
      <c r="AB1870" s="516"/>
      <c r="AC1870" s="516"/>
      <c r="AD1870" s="516"/>
      <c r="AE1870" s="516"/>
      <c r="AF1870" s="516"/>
      <c r="AG1870" s="516"/>
      <c r="AH1870" s="516"/>
      <c r="AI1870" s="516"/>
      <c r="AJ1870" s="516"/>
      <c r="AK1870" s="516"/>
      <c r="AL1870" s="516"/>
      <c r="AM1870" s="516"/>
      <c r="AN1870" s="516"/>
    </row>
    <row r="1871" ht="21.75" customHeight="1">
      <c r="A1871" s="409" t="s">
        <v>472</v>
      </c>
      <c r="B1871" s="522" t="s">
        <v>10196</v>
      </c>
      <c r="C1871" s="522"/>
      <c r="D1871" s="514" t="s">
        <v>10197</v>
      </c>
      <c r="E1871" s="510"/>
      <c r="F1871" s="516"/>
      <c r="G1871" s="516"/>
      <c r="H1871" s="515" t="s">
        <v>232</v>
      </c>
      <c r="I1871" s="516"/>
      <c r="J1871" s="539">
        <v>45962.0</v>
      </c>
      <c r="K1871" s="519" t="s">
        <v>233</v>
      </c>
      <c r="L1871" s="540" t="s">
        <v>10198</v>
      </c>
      <c r="M1871" s="516"/>
      <c r="N1871" s="516" t="str">
        <f t="shared" si="1"/>
        <v>슐리율리@example.com</v>
      </c>
      <c r="O1871" s="520"/>
      <c r="P1871" s="521"/>
      <c r="Q1871" s="516"/>
      <c r="R1871" s="516"/>
      <c r="S1871" s="516"/>
      <c r="T1871" s="516"/>
      <c r="U1871" s="516"/>
      <c r="V1871" s="516"/>
      <c r="W1871" s="516"/>
      <c r="X1871" s="516"/>
      <c r="Y1871" s="516"/>
      <c r="Z1871" s="516"/>
      <c r="AA1871" s="516"/>
      <c r="AB1871" s="516"/>
      <c r="AC1871" s="516"/>
      <c r="AD1871" s="516"/>
      <c r="AE1871" s="516"/>
      <c r="AF1871" s="516"/>
      <c r="AG1871" s="516"/>
      <c r="AH1871" s="516"/>
      <c r="AI1871" s="516"/>
      <c r="AJ1871" s="516"/>
      <c r="AK1871" s="516"/>
      <c r="AL1871" s="516"/>
      <c r="AM1871" s="516"/>
      <c r="AN1871" s="516"/>
    </row>
    <row r="1872" ht="21.75" customHeight="1">
      <c r="A1872" s="409" t="s">
        <v>472</v>
      </c>
      <c r="B1872" s="515" t="s">
        <v>10199</v>
      </c>
      <c r="C1872" s="515"/>
      <c r="D1872" s="514" t="s">
        <v>10200</v>
      </c>
      <c r="E1872" s="510"/>
      <c r="F1872" s="516"/>
      <c r="G1872" s="516"/>
      <c r="H1872" s="515" t="s">
        <v>232</v>
      </c>
      <c r="I1872" s="516"/>
      <c r="J1872" s="539">
        <v>45853.0</v>
      </c>
      <c r="K1872" s="519" t="s">
        <v>233</v>
      </c>
      <c r="L1872" s="540" t="s">
        <v>10201</v>
      </c>
      <c r="M1872" s="516"/>
      <c r="N1872" s="516" t="str">
        <f t="shared" si="1"/>
        <v>냥이MApRJ@example.com</v>
      </c>
      <c r="O1872" s="520"/>
      <c r="P1872" s="521"/>
      <c r="Q1872" s="516"/>
      <c r="R1872" s="516"/>
      <c r="S1872" s="516"/>
      <c r="T1872" s="516"/>
      <c r="U1872" s="516"/>
      <c r="V1872" s="516"/>
      <c r="W1872" s="516"/>
      <c r="X1872" s="516"/>
      <c r="Y1872" s="516"/>
      <c r="Z1872" s="516"/>
      <c r="AA1872" s="516"/>
      <c r="AB1872" s="516"/>
      <c r="AC1872" s="516"/>
      <c r="AD1872" s="516"/>
      <c r="AE1872" s="516"/>
      <c r="AF1872" s="516"/>
      <c r="AG1872" s="516"/>
      <c r="AH1872" s="516"/>
      <c r="AI1872" s="516"/>
      <c r="AJ1872" s="516"/>
      <c r="AK1872" s="516"/>
      <c r="AL1872" s="516"/>
      <c r="AM1872" s="516"/>
      <c r="AN1872" s="516"/>
    </row>
    <row r="1873" ht="21.75" customHeight="1">
      <c r="A1873" s="409" t="s">
        <v>472</v>
      </c>
      <c r="B1873" s="515" t="s">
        <v>10202</v>
      </c>
      <c r="C1873" s="515"/>
      <c r="D1873" s="514" t="s">
        <v>10203</v>
      </c>
      <c r="E1873" s="510"/>
      <c r="F1873" s="516"/>
      <c r="G1873" s="516"/>
      <c r="H1873" s="515" t="s">
        <v>232</v>
      </c>
      <c r="I1873" s="516"/>
      <c r="J1873" s="539">
        <v>45880.0</v>
      </c>
      <c r="K1873" s="519" t="s">
        <v>233</v>
      </c>
      <c r="L1873" s="540" t="s">
        <v>10204</v>
      </c>
      <c r="M1873" s="516"/>
      <c r="N1873" s="516" t="str">
        <f t="shared" si="1"/>
        <v>쿼카Ot5av@example.com</v>
      </c>
      <c r="O1873" s="520"/>
      <c r="P1873" s="521"/>
      <c r="Q1873" s="516"/>
      <c r="R1873" s="516"/>
      <c r="S1873" s="516"/>
      <c r="T1873" s="516"/>
      <c r="U1873" s="516"/>
      <c r="V1873" s="516"/>
      <c r="W1873" s="516"/>
      <c r="X1873" s="516"/>
      <c r="Y1873" s="516"/>
      <c r="Z1873" s="516"/>
      <c r="AA1873" s="516"/>
      <c r="AB1873" s="516"/>
      <c r="AC1873" s="516"/>
      <c r="AD1873" s="516"/>
      <c r="AE1873" s="516"/>
      <c r="AF1873" s="516"/>
      <c r="AG1873" s="516"/>
      <c r="AH1873" s="516"/>
      <c r="AI1873" s="516"/>
      <c r="AJ1873" s="516"/>
      <c r="AK1873" s="516"/>
      <c r="AL1873" s="516"/>
      <c r="AM1873" s="516"/>
      <c r="AN1873" s="516"/>
    </row>
    <row r="1874" ht="21.75" customHeight="1">
      <c r="A1874" s="409" t="s">
        <v>472</v>
      </c>
      <c r="B1874" s="515" t="s">
        <v>10205</v>
      </c>
      <c r="C1874" s="515"/>
      <c r="D1874" s="514" t="s">
        <v>10206</v>
      </c>
      <c r="E1874" s="510"/>
      <c r="F1874" s="516"/>
      <c r="G1874" s="516"/>
      <c r="H1874" s="515" t="s">
        <v>232</v>
      </c>
      <c r="I1874" s="516"/>
      <c r="J1874" s="515" t="s">
        <v>10207</v>
      </c>
      <c r="K1874" s="519" t="s">
        <v>233</v>
      </c>
      <c r="L1874" s="540" t="s">
        <v>10208</v>
      </c>
      <c r="M1874" s="516"/>
      <c r="N1874" s="516" t="str">
        <f t="shared" si="1"/>
        <v>냥이qFUNV@example.com</v>
      </c>
      <c r="O1874" s="520"/>
      <c r="P1874" s="521"/>
      <c r="Q1874" s="516"/>
      <c r="R1874" s="516"/>
      <c r="S1874" s="516"/>
      <c r="T1874" s="516"/>
      <c r="U1874" s="516"/>
      <c r="V1874" s="516"/>
      <c r="W1874" s="516"/>
      <c r="X1874" s="516"/>
      <c r="Y1874" s="516"/>
      <c r="Z1874" s="516"/>
      <c r="AA1874" s="516"/>
      <c r="AB1874" s="516"/>
      <c r="AC1874" s="516"/>
      <c r="AD1874" s="516"/>
      <c r="AE1874" s="516"/>
      <c r="AF1874" s="516"/>
      <c r="AG1874" s="516"/>
      <c r="AH1874" s="516"/>
      <c r="AI1874" s="516"/>
      <c r="AJ1874" s="516"/>
      <c r="AK1874" s="516"/>
      <c r="AL1874" s="516"/>
      <c r="AM1874" s="516"/>
      <c r="AN1874" s="516"/>
    </row>
    <row r="1875" ht="21.75" customHeight="1">
      <c r="A1875" s="409" t="s">
        <v>472</v>
      </c>
      <c r="B1875" s="515" t="s">
        <v>10209</v>
      </c>
      <c r="C1875" s="515"/>
      <c r="D1875" s="514" t="s">
        <v>10210</v>
      </c>
      <c r="E1875" s="510"/>
      <c r="F1875" s="516"/>
      <c r="G1875" s="516"/>
      <c r="H1875" s="515" t="s">
        <v>232</v>
      </c>
      <c r="I1875" s="516"/>
      <c r="J1875" s="575" t="s">
        <v>10211</v>
      </c>
      <c r="K1875" s="519" t="s">
        <v>233</v>
      </c>
      <c r="L1875" s="540" t="s">
        <v>10208</v>
      </c>
      <c r="M1875" s="516"/>
      <c r="N1875" s="516" t="str">
        <f t="shared" si="1"/>
        <v>아뇽뚱인데용@example.com</v>
      </c>
      <c r="O1875" s="520"/>
      <c r="P1875" s="521"/>
      <c r="Q1875" s="516"/>
      <c r="R1875" s="516"/>
      <c r="S1875" s="516"/>
      <c r="T1875" s="516"/>
      <c r="U1875" s="516"/>
      <c r="V1875" s="516"/>
      <c r="W1875" s="516"/>
      <c r="X1875" s="516"/>
      <c r="Y1875" s="516"/>
      <c r="Z1875" s="516"/>
      <c r="AA1875" s="516"/>
      <c r="AB1875" s="516"/>
      <c r="AC1875" s="516"/>
      <c r="AD1875" s="516"/>
      <c r="AE1875" s="516"/>
      <c r="AF1875" s="516"/>
      <c r="AG1875" s="516"/>
      <c r="AH1875" s="516"/>
      <c r="AI1875" s="516"/>
      <c r="AJ1875" s="516"/>
      <c r="AK1875" s="516"/>
      <c r="AL1875" s="516"/>
      <c r="AM1875" s="516"/>
      <c r="AN1875" s="516"/>
    </row>
    <row r="1876" ht="21.75" customHeight="1">
      <c r="A1876" s="409" t="s">
        <v>472</v>
      </c>
      <c r="B1876" s="544" t="s">
        <v>10212</v>
      </c>
      <c r="C1876" s="544"/>
      <c r="D1876" s="514" t="s">
        <v>10213</v>
      </c>
      <c r="E1876" s="510"/>
      <c r="F1876" s="516"/>
      <c r="G1876" s="516"/>
      <c r="H1876" s="515" t="s">
        <v>232</v>
      </c>
      <c r="I1876" s="516"/>
      <c r="J1876" s="575" t="s">
        <v>10214</v>
      </c>
      <c r="K1876" s="519" t="s">
        <v>233</v>
      </c>
      <c r="L1876" s="540" t="s">
        <v>10215</v>
      </c>
      <c r="M1876" s="516"/>
      <c r="N1876" s="516" t="str">
        <f t="shared" si="1"/>
        <v>여우0pnux@example.com</v>
      </c>
      <c r="O1876" s="520"/>
      <c r="P1876" s="521"/>
      <c r="Q1876" s="516"/>
      <c r="R1876" s="516"/>
      <c r="S1876" s="516"/>
      <c r="T1876" s="516"/>
      <c r="U1876" s="516"/>
      <c r="V1876" s="516"/>
      <c r="W1876" s="516"/>
      <c r="X1876" s="516"/>
      <c r="Y1876" s="516"/>
      <c r="Z1876" s="516"/>
      <c r="AA1876" s="516"/>
      <c r="AB1876" s="516"/>
      <c r="AC1876" s="516"/>
      <c r="AD1876" s="516"/>
      <c r="AE1876" s="516"/>
      <c r="AF1876" s="516"/>
      <c r="AG1876" s="516"/>
      <c r="AH1876" s="516"/>
      <c r="AI1876" s="516"/>
      <c r="AJ1876" s="516"/>
      <c r="AK1876" s="516"/>
      <c r="AL1876" s="516"/>
      <c r="AM1876" s="516"/>
      <c r="AN1876" s="516"/>
    </row>
    <row r="1877" ht="21.75" customHeight="1">
      <c r="A1877" s="409" t="s">
        <v>472</v>
      </c>
      <c r="B1877" s="515" t="s">
        <v>10216</v>
      </c>
      <c r="C1877" s="515"/>
      <c r="D1877" s="573" t="s">
        <v>10217</v>
      </c>
      <c r="E1877" s="511"/>
      <c r="F1877" s="516"/>
      <c r="G1877" s="516"/>
      <c r="H1877" s="515" t="s">
        <v>232</v>
      </c>
      <c r="I1877" s="516"/>
      <c r="J1877" s="575" t="s">
        <v>10218</v>
      </c>
      <c r="K1877" s="519" t="s">
        <v>233</v>
      </c>
      <c r="L1877" s="540" t="s">
        <v>10219</v>
      </c>
      <c r="M1877" s="516"/>
      <c r="N1877" s="516" t="str">
        <f t="shared" si="1"/>
        <v>NU하우스@example.com</v>
      </c>
      <c r="O1877" s="520"/>
      <c r="P1877" s="521"/>
      <c r="Q1877" s="516"/>
      <c r="R1877" s="516"/>
      <c r="S1877" s="516"/>
      <c r="T1877" s="516"/>
      <c r="U1877" s="516"/>
      <c r="V1877" s="516"/>
      <c r="W1877" s="516"/>
      <c r="X1877" s="516"/>
      <c r="Y1877" s="516"/>
      <c r="Z1877" s="516"/>
      <c r="AA1877" s="516"/>
      <c r="AB1877" s="516"/>
      <c r="AC1877" s="516"/>
      <c r="AD1877" s="516"/>
      <c r="AE1877" s="516"/>
      <c r="AF1877" s="516"/>
      <c r="AG1877" s="516"/>
      <c r="AH1877" s="516"/>
      <c r="AI1877" s="516"/>
      <c r="AJ1877" s="516"/>
      <c r="AK1877" s="516"/>
      <c r="AL1877" s="516"/>
      <c r="AM1877" s="516"/>
      <c r="AN1877" s="516"/>
    </row>
    <row r="1878" ht="21.75" customHeight="1">
      <c r="A1878" s="409" t="s">
        <v>472</v>
      </c>
      <c r="B1878" s="515" t="s">
        <v>10220</v>
      </c>
      <c r="C1878" s="515"/>
      <c r="D1878" s="514" t="s">
        <v>10221</v>
      </c>
      <c r="E1878" s="510"/>
      <c r="F1878" s="516"/>
      <c r="G1878" s="516"/>
      <c r="H1878" s="515" t="s">
        <v>232</v>
      </c>
      <c r="I1878" s="516"/>
      <c r="J1878" s="539">
        <v>45693.0</v>
      </c>
      <c r="K1878" s="519" t="s">
        <v>233</v>
      </c>
      <c r="L1878" s="540" t="s">
        <v>10208</v>
      </c>
      <c r="M1878" s="516"/>
      <c r="N1878" s="516" t="str">
        <f t="shared" si="1"/>
        <v>여우W92F5@example.com</v>
      </c>
      <c r="O1878" s="520"/>
      <c r="P1878" s="521"/>
      <c r="Q1878" s="516"/>
      <c r="R1878" s="516"/>
      <c r="S1878" s="516"/>
      <c r="T1878" s="516"/>
      <c r="U1878" s="516"/>
      <c r="V1878" s="516"/>
      <c r="W1878" s="516"/>
      <c r="X1878" s="516"/>
      <c r="Y1878" s="516"/>
      <c r="Z1878" s="516"/>
      <c r="AA1878" s="516"/>
      <c r="AB1878" s="516"/>
      <c r="AC1878" s="516"/>
      <c r="AD1878" s="516"/>
      <c r="AE1878" s="516"/>
      <c r="AF1878" s="516"/>
      <c r="AG1878" s="516"/>
      <c r="AH1878" s="516"/>
      <c r="AI1878" s="516"/>
      <c r="AJ1878" s="516"/>
      <c r="AK1878" s="516"/>
      <c r="AL1878" s="516"/>
      <c r="AM1878" s="516"/>
      <c r="AN1878" s="516"/>
    </row>
    <row r="1879" ht="21.75" customHeight="1">
      <c r="A1879" s="409" t="s">
        <v>472</v>
      </c>
      <c r="B1879" s="513" t="s">
        <v>10222</v>
      </c>
      <c r="C1879" s="513"/>
      <c r="D1879" s="573" t="s">
        <v>10223</v>
      </c>
      <c r="E1879" s="511"/>
      <c r="F1879" s="516"/>
      <c r="G1879" s="516"/>
      <c r="H1879" s="515" t="s">
        <v>232</v>
      </c>
      <c r="I1879" s="516"/>
      <c r="J1879" s="539">
        <v>45776.0</v>
      </c>
      <c r="K1879" s="519" t="s">
        <v>233</v>
      </c>
      <c r="L1879" s="540" t="s">
        <v>10224</v>
      </c>
      <c r="M1879" s="516"/>
      <c r="N1879" s="516" t="str">
        <f t="shared" si="1"/>
        <v>냥이BqfgN@example.com</v>
      </c>
      <c r="O1879" s="520"/>
      <c r="P1879" s="521"/>
      <c r="Q1879" s="516"/>
      <c r="R1879" s="516"/>
      <c r="S1879" s="516"/>
      <c r="T1879" s="516"/>
      <c r="U1879" s="516"/>
      <c r="V1879" s="516"/>
      <c r="W1879" s="516"/>
      <c r="X1879" s="516"/>
      <c r="Y1879" s="516"/>
      <c r="Z1879" s="516"/>
      <c r="AA1879" s="516"/>
      <c r="AB1879" s="516"/>
      <c r="AC1879" s="516"/>
      <c r="AD1879" s="516"/>
      <c r="AE1879" s="516"/>
      <c r="AF1879" s="516"/>
      <c r="AG1879" s="516"/>
      <c r="AH1879" s="516"/>
      <c r="AI1879" s="516"/>
      <c r="AJ1879" s="516"/>
      <c r="AK1879" s="516"/>
      <c r="AL1879" s="516"/>
      <c r="AM1879" s="516"/>
      <c r="AN1879" s="516"/>
    </row>
    <row r="1880" ht="21.75" customHeight="1">
      <c r="A1880" s="409" t="s">
        <v>472</v>
      </c>
      <c r="B1880" s="515" t="s">
        <v>10225</v>
      </c>
      <c r="C1880" s="515"/>
      <c r="D1880" s="514" t="s">
        <v>10226</v>
      </c>
      <c r="E1880" s="510"/>
      <c r="F1880" s="516"/>
      <c r="G1880" s="516"/>
      <c r="H1880" s="515" t="s">
        <v>232</v>
      </c>
      <c r="I1880" s="516"/>
      <c r="J1880" s="539">
        <v>45869.0</v>
      </c>
      <c r="K1880" s="519" t="s">
        <v>233</v>
      </c>
      <c r="L1880" s="540" t="s">
        <v>10215</v>
      </c>
      <c r="M1880" s="516"/>
      <c r="N1880" s="516" t="str">
        <f t="shared" si="1"/>
        <v>냥이B9F87@example.com</v>
      </c>
      <c r="O1880" s="520"/>
      <c r="P1880" s="521"/>
      <c r="Q1880" s="516"/>
      <c r="R1880" s="516"/>
      <c r="S1880" s="516"/>
      <c r="T1880" s="516"/>
      <c r="U1880" s="516"/>
      <c r="V1880" s="516"/>
      <c r="W1880" s="516"/>
      <c r="X1880" s="516"/>
      <c r="Y1880" s="516"/>
      <c r="Z1880" s="516"/>
      <c r="AA1880" s="516"/>
      <c r="AB1880" s="516"/>
      <c r="AC1880" s="516"/>
      <c r="AD1880" s="516"/>
      <c r="AE1880" s="516"/>
      <c r="AF1880" s="516"/>
      <c r="AG1880" s="516"/>
      <c r="AH1880" s="516"/>
      <c r="AI1880" s="516"/>
      <c r="AJ1880" s="516"/>
      <c r="AK1880" s="516"/>
      <c r="AL1880" s="516"/>
      <c r="AM1880" s="516"/>
      <c r="AN1880" s="516"/>
    </row>
    <row r="1881" ht="21.75" customHeight="1">
      <c r="A1881" s="409" t="s">
        <v>472</v>
      </c>
      <c r="B1881" s="515" t="s">
        <v>10227</v>
      </c>
      <c r="C1881" s="515"/>
      <c r="D1881" s="514" t="s">
        <v>10228</v>
      </c>
      <c r="E1881" s="576"/>
      <c r="F1881" s="516"/>
      <c r="G1881" s="516"/>
      <c r="H1881" s="515" t="s">
        <v>232</v>
      </c>
      <c r="I1881" s="516"/>
      <c r="J1881" s="539">
        <v>45894.0</v>
      </c>
      <c r="K1881" s="519" t="s">
        <v>233</v>
      </c>
      <c r="L1881" s="577" t="s">
        <v>10229</v>
      </c>
      <c r="M1881" s="516"/>
      <c r="N1881" s="516" t="str">
        <f t="shared" si="1"/>
        <v>토끼o01xo@example.com</v>
      </c>
      <c r="O1881" s="520"/>
      <c r="P1881" s="521"/>
      <c r="Q1881" s="516"/>
      <c r="R1881" s="516"/>
      <c r="S1881" s="516"/>
      <c r="T1881" s="516"/>
      <c r="U1881" s="516"/>
      <c r="V1881" s="516"/>
      <c r="W1881" s="516"/>
      <c r="X1881" s="516"/>
      <c r="Y1881" s="516"/>
      <c r="Z1881" s="516"/>
      <c r="AA1881" s="516"/>
      <c r="AB1881" s="516"/>
      <c r="AC1881" s="516"/>
      <c r="AD1881" s="516"/>
      <c r="AE1881" s="516"/>
      <c r="AF1881" s="516"/>
      <c r="AG1881" s="516"/>
      <c r="AH1881" s="516"/>
      <c r="AI1881" s="516"/>
      <c r="AJ1881" s="516"/>
      <c r="AK1881" s="516"/>
      <c r="AL1881" s="516"/>
      <c r="AM1881" s="516"/>
      <c r="AN1881" s="516"/>
    </row>
    <row r="1882" ht="21.75" customHeight="1">
      <c r="A1882" s="409" t="s">
        <v>472</v>
      </c>
      <c r="B1882" s="515" t="s">
        <v>10230</v>
      </c>
      <c r="C1882" s="515"/>
      <c r="D1882" s="514" t="s">
        <v>10231</v>
      </c>
      <c r="E1882" s="576"/>
      <c r="F1882" s="516"/>
      <c r="G1882" s="516"/>
      <c r="H1882" s="515" t="s">
        <v>232</v>
      </c>
      <c r="I1882" s="516"/>
      <c r="J1882" s="539">
        <v>45843.0</v>
      </c>
      <c r="K1882" s="519" t="s">
        <v>233</v>
      </c>
      <c r="L1882" s="577" t="s">
        <v>3861</v>
      </c>
      <c r="M1882" s="516"/>
      <c r="N1882" s="516" t="str">
        <f t="shared" si="1"/>
        <v>토끼UgmMP@example.com</v>
      </c>
      <c r="O1882" s="520"/>
      <c r="P1882" s="521"/>
      <c r="Q1882" s="516"/>
      <c r="R1882" s="516"/>
      <c r="S1882" s="516"/>
      <c r="T1882" s="516"/>
      <c r="U1882" s="516"/>
      <c r="V1882" s="516"/>
      <c r="W1882" s="516"/>
      <c r="X1882" s="516"/>
      <c r="Y1882" s="516"/>
      <c r="Z1882" s="516"/>
      <c r="AA1882" s="516"/>
      <c r="AB1882" s="516"/>
      <c r="AC1882" s="516"/>
      <c r="AD1882" s="516"/>
      <c r="AE1882" s="516"/>
      <c r="AF1882" s="516"/>
      <c r="AG1882" s="516"/>
      <c r="AH1882" s="516"/>
      <c r="AI1882" s="516"/>
      <c r="AJ1882" s="516"/>
      <c r="AK1882" s="516"/>
      <c r="AL1882" s="516"/>
      <c r="AM1882" s="516"/>
      <c r="AN1882" s="516"/>
    </row>
    <row r="1883" ht="21.75" customHeight="1">
      <c r="A1883" s="409" t="s">
        <v>472</v>
      </c>
      <c r="B1883" s="515" t="s">
        <v>10232</v>
      </c>
      <c r="C1883" s="515"/>
      <c r="D1883" s="573" t="s">
        <v>10233</v>
      </c>
      <c r="E1883" s="511"/>
      <c r="F1883" s="516"/>
      <c r="G1883" s="516"/>
      <c r="H1883" s="515" t="s">
        <v>232</v>
      </c>
      <c r="I1883" s="516"/>
      <c r="J1883" s="539" t="s">
        <v>10234</v>
      </c>
      <c r="K1883" s="519" t="s">
        <v>233</v>
      </c>
      <c r="L1883" s="540" t="s">
        <v>10235</v>
      </c>
      <c r="M1883" s="516"/>
      <c r="N1883" s="516" t="str">
        <f t="shared" si="1"/>
        <v>스무스한포기@example.com</v>
      </c>
      <c r="O1883" s="520"/>
      <c r="P1883" s="521"/>
      <c r="Q1883" s="516"/>
      <c r="R1883" s="516"/>
      <c r="S1883" s="516"/>
      <c r="T1883" s="516"/>
      <c r="U1883" s="516"/>
      <c r="V1883" s="516"/>
      <c r="W1883" s="516"/>
      <c r="X1883" s="516"/>
      <c r="Y1883" s="516"/>
      <c r="Z1883" s="516"/>
      <c r="AA1883" s="516"/>
      <c r="AB1883" s="516"/>
      <c r="AC1883" s="516"/>
      <c r="AD1883" s="516"/>
      <c r="AE1883" s="516"/>
      <c r="AF1883" s="516"/>
      <c r="AG1883" s="516"/>
      <c r="AH1883" s="516"/>
      <c r="AI1883" s="516"/>
      <c r="AJ1883" s="516"/>
      <c r="AK1883" s="516"/>
      <c r="AL1883" s="516"/>
      <c r="AM1883" s="516"/>
      <c r="AN1883" s="516"/>
    </row>
    <row r="1884" ht="21.75" customHeight="1">
      <c r="A1884" s="409" t="s">
        <v>472</v>
      </c>
      <c r="B1884" s="515" t="s">
        <v>10236</v>
      </c>
      <c r="C1884" s="515"/>
      <c r="D1884" s="514" t="s">
        <v>10237</v>
      </c>
      <c r="E1884" s="510"/>
      <c r="F1884" s="516"/>
      <c r="G1884" s="516"/>
      <c r="H1884" s="515" t="s">
        <v>232</v>
      </c>
      <c r="I1884" s="516"/>
      <c r="J1884" s="539">
        <v>45861.0</v>
      </c>
      <c r="K1884" s="519" t="s">
        <v>233</v>
      </c>
      <c r="L1884" s="540" t="s">
        <v>10238</v>
      </c>
      <c r="M1884" s="516"/>
      <c r="N1884" s="516" t="str">
        <f t="shared" si="1"/>
        <v>여우v2hQY@example.com</v>
      </c>
      <c r="O1884" s="520"/>
      <c r="P1884" s="521"/>
      <c r="Q1884" s="516"/>
      <c r="R1884" s="516"/>
      <c r="S1884" s="516"/>
      <c r="T1884" s="516"/>
      <c r="U1884" s="516"/>
      <c r="V1884" s="516"/>
      <c r="W1884" s="516"/>
      <c r="X1884" s="516"/>
      <c r="Y1884" s="516"/>
      <c r="Z1884" s="516"/>
      <c r="AA1884" s="516"/>
      <c r="AB1884" s="516"/>
      <c r="AC1884" s="516"/>
      <c r="AD1884" s="516"/>
      <c r="AE1884" s="516"/>
      <c r="AF1884" s="516"/>
      <c r="AG1884" s="516"/>
      <c r="AH1884" s="516"/>
      <c r="AI1884" s="516"/>
      <c r="AJ1884" s="516"/>
      <c r="AK1884" s="516"/>
      <c r="AL1884" s="516"/>
      <c r="AM1884" s="516"/>
      <c r="AN1884" s="516"/>
    </row>
    <row r="1885" ht="21.75" customHeight="1">
      <c r="A1885" s="409" t="s">
        <v>472</v>
      </c>
      <c r="B1885" s="515" t="s">
        <v>10239</v>
      </c>
      <c r="C1885" s="515"/>
      <c r="D1885" s="514" t="s">
        <v>10240</v>
      </c>
      <c r="E1885" s="510"/>
      <c r="F1885" s="516"/>
      <c r="G1885" s="516"/>
      <c r="H1885" s="515" t="s">
        <v>232</v>
      </c>
      <c r="I1885" s="516"/>
      <c r="J1885" s="539">
        <v>45600.0</v>
      </c>
      <c r="K1885" s="519" t="s">
        <v>233</v>
      </c>
      <c r="L1885" s="540" t="s">
        <v>10241</v>
      </c>
      <c r="M1885" s="516"/>
      <c r="N1885" s="516" t="str">
        <f t="shared" si="1"/>
        <v>냥이lJHkW@example.com</v>
      </c>
      <c r="O1885" s="541" t="s">
        <v>10242</v>
      </c>
      <c r="P1885" s="521"/>
      <c r="Q1885" s="516"/>
      <c r="R1885" s="516"/>
      <c r="S1885" s="516"/>
      <c r="T1885" s="516"/>
      <c r="U1885" s="516"/>
      <c r="V1885" s="516"/>
      <c r="W1885" s="516"/>
      <c r="X1885" s="516"/>
      <c r="Y1885" s="516"/>
      <c r="Z1885" s="516"/>
      <c r="AA1885" s="516"/>
      <c r="AB1885" s="516"/>
      <c r="AC1885" s="516"/>
      <c r="AD1885" s="516"/>
      <c r="AE1885" s="516"/>
      <c r="AF1885" s="516"/>
      <c r="AG1885" s="516"/>
      <c r="AH1885" s="516"/>
      <c r="AI1885" s="516"/>
      <c r="AJ1885" s="516"/>
      <c r="AK1885" s="516"/>
      <c r="AL1885" s="516"/>
      <c r="AM1885" s="516"/>
      <c r="AN1885" s="516"/>
    </row>
    <row r="1886" ht="21.75" customHeight="1">
      <c r="A1886" s="409" t="s">
        <v>472</v>
      </c>
      <c r="B1886" s="515" t="s">
        <v>10243</v>
      </c>
      <c r="C1886" s="515"/>
      <c r="D1886" s="514" t="s">
        <v>10244</v>
      </c>
      <c r="E1886" s="510"/>
      <c r="F1886" s="516"/>
      <c r="G1886" s="516"/>
      <c r="H1886" s="515" t="s">
        <v>232</v>
      </c>
      <c r="I1886" s="516"/>
      <c r="J1886" s="515" t="s">
        <v>10245</v>
      </c>
      <c r="K1886" s="519" t="s">
        <v>233</v>
      </c>
      <c r="L1886" s="540" t="s">
        <v>10246</v>
      </c>
      <c r="M1886" s="516"/>
      <c r="N1886" s="516" t="str">
        <f t="shared" si="1"/>
        <v>shannii@example.com</v>
      </c>
      <c r="O1886" s="541" t="s">
        <v>10242</v>
      </c>
      <c r="P1886" s="521"/>
      <c r="Q1886" s="516"/>
      <c r="R1886" s="516"/>
      <c r="S1886" s="516"/>
      <c r="T1886" s="516"/>
      <c r="U1886" s="516"/>
      <c r="V1886" s="516"/>
      <c r="W1886" s="516"/>
      <c r="X1886" s="516"/>
      <c r="Y1886" s="516"/>
      <c r="Z1886" s="516"/>
      <c r="AA1886" s="516"/>
      <c r="AB1886" s="516"/>
      <c r="AC1886" s="516"/>
      <c r="AD1886" s="516"/>
      <c r="AE1886" s="516"/>
      <c r="AF1886" s="516"/>
      <c r="AG1886" s="516"/>
      <c r="AH1886" s="516"/>
      <c r="AI1886" s="516"/>
      <c r="AJ1886" s="516"/>
      <c r="AK1886" s="516"/>
      <c r="AL1886" s="516"/>
      <c r="AM1886" s="516"/>
      <c r="AN1886" s="516"/>
    </row>
    <row r="1887" ht="21.75" customHeight="1">
      <c r="A1887" s="409" t="s">
        <v>472</v>
      </c>
      <c r="B1887" s="515" t="s">
        <v>10247</v>
      </c>
      <c r="C1887" s="515"/>
      <c r="D1887" s="514" t="s">
        <v>10248</v>
      </c>
      <c r="E1887" s="510"/>
      <c r="F1887" s="516"/>
      <c r="G1887" s="516"/>
      <c r="H1887" s="515" t="s">
        <v>232</v>
      </c>
      <c r="I1887" s="516"/>
      <c r="J1887" s="515" t="s">
        <v>10249</v>
      </c>
      <c r="K1887" s="519" t="s">
        <v>233</v>
      </c>
      <c r="L1887" s="540" t="s">
        <v>10250</v>
      </c>
      <c r="M1887" s="516"/>
      <c r="N1887" s="516" t="str">
        <f t="shared" si="1"/>
        <v>냥이KxnxQ@example.com</v>
      </c>
      <c r="O1887" s="541" t="s">
        <v>10242</v>
      </c>
      <c r="P1887" s="521"/>
      <c r="Q1887" s="516"/>
      <c r="R1887" s="516"/>
      <c r="S1887" s="516"/>
      <c r="T1887" s="516"/>
      <c r="U1887" s="516"/>
      <c r="V1887" s="516"/>
      <c r="W1887" s="516"/>
      <c r="X1887" s="516"/>
      <c r="Y1887" s="516"/>
      <c r="Z1887" s="516"/>
      <c r="AA1887" s="516"/>
      <c r="AB1887" s="516"/>
      <c r="AC1887" s="516"/>
      <c r="AD1887" s="516"/>
      <c r="AE1887" s="516"/>
      <c r="AF1887" s="516"/>
      <c r="AG1887" s="516"/>
      <c r="AH1887" s="516"/>
      <c r="AI1887" s="516"/>
      <c r="AJ1887" s="516"/>
      <c r="AK1887" s="516"/>
      <c r="AL1887" s="516"/>
      <c r="AM1887" s="516"/>
      <c r="AN1887" s="516"/>
    </row>
    <row r="1888" ht="21.75" customHeight="1">
      <c r="A1888" s="409" t="s">
        <v>472</v>
      </c>
      <c r="B1888" s="515" t="s">
        <v>10251</v>
      </c>
      <c r="C1888" s="515"/>
      <c r="D1888" s="514" t="s">
        <v>10252</v>
      </c>
      <c r="E1888" s="510"/>
      <c r="F1888" s="516"/>
      <c r="G1888" s="516"/>
      <c r="H1888" s="515" t="s">
        <v>232</v>
      </c>
      <c r="I1888" s="516"/>
      <c r="J1888" s="515" t="s">
        <v>10253</v>
      </c>
      <c r="K1888" s="519" t="s">
        <v>233</v>
      </c>
      <c r="L1888" s="540" t="s">
        <v>10250</v>
      </c>
      <c r="M1888" s="516"/>
      <c r="N1888" s="516" t="str">
        <f t="shared" si="1"/>
        <v>갱쥐HA0o3@example.com</v>
      </c>
      <c r="O1888" s="541" t="s">
        <v>10242</v>
      </c>
      <c r="P1888" s="521"/>
      <c r="Q1888" s="516"/>
      <c r="R1888" s="516"/>
      <c r="S1888" s="516"/>
      <c r="T1888" s="516"/>
      <c r="U1888" s="516"/>
      <c r="V1888" s="516"/>
      <c r="W1888" s="516"/>
      <c r="X1888" s="516"/>
      <c r="Y1888" s="516"/>
      <c r="Z1888" s="516"/>
      <c r="AA1888" s="516"/>
      <c r="AB1888" s="516"/>
      <c r="AC1888" s="516"/>
      <c r="AD1888" s="516"/>
      <c r="AE1888" s="516"/>
      <c r="AF1888" s="516"/>
      <c r="AG1888" s="516"/>
      <c r="AH1888" s="516"/>
      <c r="AI1888" s="516"/>
      <c r="AJ1888" s="516"/>
      <c r="AK1888" s="516"/>
      <c r="AL1888" s="516"/>
      <c r="AM1888" s="516"/>
      <c r="AN1888" s="516"/>
    </row>
    <row r="1889" ht="21.75" customHeight="1">
      <c r="A1889" s="409" t="s">
        <v>472</v>
      </c>
      <c r="B1889" s="507" t="s">
        <v>10254</v>
      </c>
      <c r="C1889" s="507"/>
      <c r="D1889" s="423" t="s">
        <v>10255</v>
      </c>
      <c r="E1889" s="510"/>
      <c r="F1889" s="415"/>
      <c r="G1889" s="415"/>
      <c r="H1889" s="507" t="s">
        <v>232</v>
      </c>
      <c r="I1889" s="415"/>
      <c r="J1889" s="543">
        <v>45852.0</v>
      </c>
      <c r="K1889" s="413" t="s">
        <v>233</v>
      </c>
      <c r="L1889" s="509" t="s">
        <v>4373</v>
      </c>
      <c r="M1889" s="415"/>
      <c r="N1889" s="415" t="str">
        <f t="shared" si="1"/>
        <v>뺙뺙호호@example.com</v>
      </c>
      <c r="O1889" s="414" t="s">
        <v>10256</v>
      </c>
      <c r="P1889" s="421"/>
      <c r="Q1889" s="415"/>
      <c r="R1889" s="415"/>
      <c r="S1889" s="415"/>
      <c r="T1889" s="415"/>
      <c r="U1889" s="415"/>
      <c r="V1889" s="415"/>
      <c r="W1889" s="415"/>
      <c r="X1889" s="415"/>
      <c r="Y1889" s="415"/>
      <c r="Z1889" s="415"/>
      <c r="AA1889" s="415"/>
      <c r="AB1889" s="415"/>
      <c r="AC1889" s="415"/>
      <c r="AD1889" s="415"/>
      <c r="AE1889" s="415"/>
      <c r="AF1889" s="415"/>
      <c r="AG1889" s="415"/>
      <c r="AH1889" s="415"/>
      <c r="AI1889" s="415"/>
      <c r="AJ1889" s="415"/>
      <c r="AK1889" s="415"/>
      <c r="AL1889" s="415"/>
      <c r="AM1889" s="415"/>
      <c r="AN1889" s="415"/>
    </row>
    <row r="1890" ht="21.75" customHeight="1">
      <c r="A1890" s="409" t="s">
        <v>472</v>
      </c>
      <c r="B1890" s="515" t="s">
        <v>10257</v>
      </c>
      <c r="C1890" s="515"/>
      <c r="D1890" s="514" t="s">
        <v>10258</v>
      </c>
      <c r="E1890" s="510"/>
      <c r="F1890" s="516"/>
      <c r="G1890" s="516"/>
      <c r="H1890" s="548" t="s">
        <v>197</v>
      </c>
      <c r="I1890" s="516"/>
      <c r="J1890" s="553">
        <v>45928.0</v>
      </c>
      <c r="K1890" s="519" t="s">
        <v>198</v>
      </c>
      <c r="L1890" s="540" t="s">
        <v>9270</v>
      </c>
      <c r="M1890" s="516"/>
      <c r="N1890" s="516" t="str">
        <f t="shared" si="1"/>
        <v>unniOBU2Ho@example.com</v>
      </c>
      <c r="O1890" s="520"/>
      <c r="P1890" s="521"/>
      <c r="Q1890" s="516"/>
      <c r="R1890" s="516"/>
      <c r="S1890" s="516"/>
      <c r="T1890" s="516"/>
      <c r="U1890" s="516"/>
      <c r="V1890" s="516"/>
      <c r="W1890" s="516"/>
      <c r="X1890" s="516"/>
      <c r="Y1890" s="516"/>
      <c r="Z1890" s="516"/>
      <c r="AA1890" s="516"/>
      <c r="AB1890" s="516"/>
      <c r="AC1890" s="516"/>
      <c r="AD1890" s="516"/>
      <c r="AE1890" s="516"/>
      <c r="AF1890" s="516"/>
      <c r="AG1890" s="516"/>
      <c r="AH1890" s="516"/>
      <c r="AI1890" s="516"/>
      <c r="AJ1890" s="516"/>
      <c r="AK1890" s="516"/>
      <c r="AL1890" s="516"/>
      <c r="AM1890" s="516"/>
      <c r="AN1890" s="516"/>
    </row>
    <row r="1891" ht="21.75" customHeight="1">
      <c r="A1891" s="409" t="s">
        <v>472</v>
      </c>
      <c r="B1891" s="548" t="s">
        <v>10259</v>
      </c>
      <c r="C1891" s="548"/>
      <c r="D1891" s="540" t="s">
        <v>10260</v>
      </c>
      <c r="E1891" s="550"/>
      <c r="F1891" s="516"/>
      <c r="G1891" s="516"/>
      <c r="H1891" s="548" t="s">
        <v>197</v>
      </c>
      <c r="I1891" s="516"/>
      <c r="J1891" s="553">
        <v>45909.0</v>
      </c>
      <c r="K1891" s="519" t="s">
        <v>198</v>
      </c>
      <c r="L1891" s="540" t="s">
        <v>10261</v>
      </c>
      <c r="M1891" s="516"/>
      <c r="N1891" s="516" t="str">
        <f t="shared" si="1"/>
        <v>はぴはぴ87@example.com</v>
      </c>
      <c r="O1891" s="520"/>
      <c r="P1891" s="521"/>
      <c r="Q1891" s="516"/>
      <c r="R1891" s="516"/>
      <c r="S1891" s="516"/>
      <c r="T1891" s="516"/>
      <c r="U1891" s="516"/>
      <c r="V1891" s="516"/>
      <c r="W1891" s="516"/>
      <c r="X1891" s="516"/>
      <c r="Y1891" s="516"/>
      <c r="Z1891" s="516"/>
      <c r="AA1891" s="516"/>
      <c r="AB1891" s="516"/>
      <c r="AC1891" s="516"/>
      <c r="AD1891" s="516"/>
      <c r="AE1891" s="516"/>
      <c r="AF1891" s="516"/>
      <c r="AG1891" s="516"/>
      <c r="AH1891" s="516"/>
      <c r="AI1891" s="516"/>
      <c r="AJ1891" s="516"/>
      <c r="AK1891" s="516"/>
      <c r="AL1891" s="516"/>
      <c r="AM1891" s="516"/>
      <c r="AN1891" s="516"/>
    </row>
    <row r="1892" ht="21.75" hidden="1" customHeight="1">
      <c r="A1892" s="409" t="s">
        <v>472</v>
      </c>
      <c r="B1892" s="548" t="s">
        <v>10262</v>
      </c>
      <c r="C1892" s="548"/>
      <c r="D1892" s="540" t="s">
        <v>10263</v>
      </c>
      <c r="E1892" s="550" t="s">
        <v>10264</v>
      </c>
      <c r="F1892" s="516"/>
      <c r="G1892" s="516"/>
      <c r="H1892" s="548" t="s">
        <v>197</v>
      </c>
      <c r="I1892" s="516"/>
      <c r="J1892" s="553">
        <v>45788.0</v>
      </c>
      <c r="K1892" s="519" t="s">
        <v>198</v>
      </c>
      <c r="L1892" s="540" t="s">
        <v>10265</v>
      </c>
      <c r="M1892" s="516"/>
      <c r="N1892" s="516" t="str">
        <f t="shared" si="1"/>
        <v>웅눙이@example.com</v>
      </c>
      <c r="O1892" s="520"/>
      <c r="P1892" s="521"/>
      <c r="Q1892" s="516"/>
      <c r="R1892" s="516"/>
      <c r="S1892" s="516"/>
      <c r="T1892" s="516"/>
      <c r="U1892" s="516"/>
      <c r="V1892" s="516"/>
      <c r="W1892" s="516"/>
      <c r="X1892" s="516"/>
      <c r="Y1892" s="516"/>
      <c r="Z1892" s="516"/>
      <c r="AA1892" s="516"/>
      <c r="AB1892" s="516"/>
      <c r="AC1892" s="516"/>
      <c r="AD1892" s="516"/>
      <c r="AE1892" s="516"/>
      <c r="AF1892" s="516"/>
      <c r="AG1892" s="516"/>
      <c r="AH1892" s="516"/>
      <c r="AI1892" s="516"/>
      <c r="AJ1892" s="516"/>
      <c r="AK1892" s="516"/>
      <c r="AL1892" s="516"/>
      <c r="AM1892" s="516"/>
      <c r="AN1892" s="516"/>
    </row>
    <row r="1893" ht="21.75" hidden="1" customHeight="1">
      <c r="A1893" s="409" t="s">
        <v>472</v>
      </c>
      <c r="B1893" s="548" t="s">
        <v>10266</v>
      </c>
      <c r="C1893" s="548"/>
      <c r="D1893" s="540" t="s">
        <v>10267</v>
      </c>
      <c r="E1893" s="550" t="s">
        <v>10268</v>
      </c>
      <c r="F1893" s="516"/>
      <c r="G1893" s="516"/>
      <c r="H1893" s="548" t="s">
        <v>197</v>
      </c>
      <c r="I1893" s="516"/>
      <c r="J1893" s="553">
        <v>45761.0</v>
      </c>
      <c r="K1893" s="519" t="s">
        <v>198</v>
      </c>
      <c r="L1893" s="540" t="s">
        <v>10269</v>
      </c>
      <c r="M1893" s="516"/>
      <c r="N1893" s="516" t="str">
        <f t="shared" si="1"/>
        <v>てこたろう@example.com</v>
      </c>
      <c r="O1893" s="520"/>
      <c r="P1893" s="521"/>
      <c r="Q1893" s="516"/>
      <c r="R1893" s="516"/>
      <c r="S1893" s="516"/>
      <c r="T1893" s="516"/>
      <c r="U1893" s="516"/>
      <c r="V1893" s="516"/>
      <c r="W1893" s="516"/>
      <c r="X1893" s="516"/>
      <c r="Y1893" s="516"/>
      <c r="Z1893" s="516"/>
      <c r="AA1893" s="516"/>
      <c r="AB1893" s="516"/>
      <c r="AC1893" s="516"/>
      <c r="AD1893" s="516"/>
      <c r="AE1893" s="516"/>
      <c r="AF1893" s="516"/>
      <c r="AG1893" s="516"/>
      <c r="AH1893" s="516"/>
      <c r="AI1893" s="516"/>
      <c r="AJ1893" s="516"/>
      <c r="AK1893" s="516"/>
      <c r="AL1893" s="516"/>
      <c r="AM1893" s="516"/>
      <c r="AN1893" s="516"/>
    </row>
    <row r="1894" ht="21.75" hidden="1" customHeight="1">
      <c r="A1894" s="409" t="s">
        <v>472</v>
      </c>
      <c r="B1894" s="548" t="s">
        <v>10270</v>
      </c>
      <c r="C1894" s="548"/>
      <c r="D1894" s="540" t="s">
        <v>10271</v>
      </c>
      <c r="E1894" s="550" t="s">
        <v>10272</v>
      </c>
      <c r="F1894" s="516"/>
      <c r="G1894" s="516"/>
      <c r="H1894" s="548" t="s">
        <v>197</v>
      </c>
      <c r="I1894" s="516"/>
      <c r="J1894" s="553">
        <v>45549.0</v>
      </c>
      <c r="K1894" s="519" t="s">
        <v>198</v>
      </c>
      <c r="L1894" s="540" t="s">
        <v>10273</v>
      </c>
      <c r="M1894" s="516"/>
      <c r="N1894" s="516" t="str">
        <f t="shared" si="1"/>
        <v>りえりりり@example.com</v>
      </c>
      <c r="O1894" s="520"/>
      <c r="P1894" s="521"/>
      <c r="Q1894" s="516"/>
      <c r="R1894" s="516"/>
      <c r="S1894" s="516"/>
      <c r="T1894" s="516"/>
      <c r="U1894" s="516"/>
      <c r="V1894" s="516"/>
      <c r="W1894" s="516"/>
      <c r="X1894" s="516"/>
      <c r="Y1894" s="516"/>
      <c r="Z1894" s="516"/>
      <c r="AA1894" s="516"/>
      <c r="AB1894" s="516"/>
      <c r="AC1894" s="516"/>
      <c r="AD1894" s="516"/>
      <c r="AE1894" s="516"/>
      <c r="AF1894" s="516"/>
      <c r="AG1894" s="516"/>
      <c r="AH1894" s="516"/>
      <c r="AI1894" s="516"/>
      <c r="AJ1894" s="516"/>
      <c r="AK1894" s="516"/>
      <c r="AL1894" s="516"/>
      <c r="AM1894" s="516"/>
      <c r="AN1894" s="516"/>
    </row>
    <row r="1895" ht="21.75" hidden="1" customHeight="1">
      <c r="A1895" s="409" t="s">
        <v>472</v>
      </c>
      <c r="B1895" s="548" t="s">
        <v>10274</v>
      </c>
      <c r="C1895" s="548"/>
      <c r="D1895" s="540" t="s">
        <v>10275</v>
      </c>
      <c r="E1895" s="550" t="s">
        <v>10276</v>
      </c>
      <c r="F1895" s="516"/>
      <c r="G1895" s="516"/>
      <c r="H1895" s="548" t="s">
        <v>197</v>
      </c>
      <c r="I1895" s="516"/>
      <c r="J1895" s="553">
        <v>45504.0</v>
      </c>
      <c r="K1895" s="519" t="s">
        <v>198</v>
      </c>
      <c r="L1895" s="540" t="s">
        <v>10277</v>
      </c>
      <c r="M1895" s="516"/>
      <c r="N1895" s="516" t="str">
        <f t="shared" si="1"/>
        <v>ブラクロ@example.com</v>
      </c>
      <c r="O1895" s="520"/>
      <c r="P1895" s="521"/>
      <c r="Q1895" s="516"/>
      <c r="R1895" s="516"/>
      <c r="S1895" s="516"/>
      <c r="T1895" s="516"/>
      <c r="U1895" s="516"/>
      <c r="V1895" s="516"/>
      <c r="W1895" s="516"/>
      <c r="X1895" s="516"/>
      <c r="Y1895" s="516"/>
      <c r="Z1895" s="516"/>
      <c r="AA1895" s="516"/>
      <c r="AB1895" s="516"/>
      <c r="AC1895" s="516"/>
      <c r="AD1895" s="516"/>
      <c r="AE1895" s="516"/>
      <c r="AF1895" s="516"/>
      <c r="AG1895" s="516"/>
      <c r="AH1895" s="516"/>
      <c r="AI1895" s="516"/>
      <c r="AJ1895" s="516"/>
      <c r="AK1895" s="516"/>
      <c r="AL1895" s="516"/>
      <c r="AM1895" s="516"/>
      <c r="AN1895" s="516"/>
    </row>
    <row r="1896" ht="21.75" hidden="1" customHeight="1">
      <c r="A1896" s="409" t="s">
        <v>472</v>
      </c>
      <c r="B1896" s="578" t="s">
        <v>10278</v>
      </c>
      <c r="C1896" s="578"/>
      <c r="D1896" s="540" t="s">
        <v>10279</v>
      </c>
      <c r="E1896" s="550" t="s">
        <v>10280</v>
      </c>
      <c r="F1896" s="516"/>
      <c r="G1896" s="516"/>
      <c r="H1896" s="548" t="s">
        <v>197</v>
      </c>
      <c r="I1896" s="516"/>
      <c r="J1896" s="553">
        <v>45460.0</v>
      </c>
      <c r="K1896" s="519" t="s">
        <v>198</v>
      </c>
      <c r="L1896" s="540" t="s">
        <v>9270</v>
      </c>
      <c r="M1896" s="516"/>
      <c r="N1896" s="516" t="str">
        <f t="shared" si="1"/>
        <v>猫クマ@example.com</v>
      </c>
      <c r="O1896" s="520"/>
      <c r="P1896" s="521"/>
      <c r="Q1896" s="516"/>
      <c r="R1896" s="516"/>
      <c r="S1896" s="516"/>
      <c r="T1896" s="516"/>
      <c r="U1896" s="516"/>
      <c r="V1896" s="516"/>
      <c r="W1896" s="516"/>
      <c r="X1896" s="516"/>
      <c r="Y1896" s="516"/>
      <c r="Z1896" s="516"/>
      <c r="AA1896" s="516"/>
      <c r="AB1896" s="516"/>
      <c r="AC1896" s="516"/>
      <c r="AD1896" s="516"/>
      <c r="AE1896" s="516"/>
      <c r="AF1896" s="516"/>
      <c r="AG1896" s="516"/>
      <c r="AH1896" s="516"/>
      <c r="AI1896" s="516"/>
      <c r="AJ1896" s="516"/>
      <c r="AK1896" s="516"/>
      <c r="AL1896" s="516"/>
      <c r="AM1896" s="516"/>
      <c r="AN1896" s="516"/>
    </row>
    <row r="1897" ht="21.75" hidden="1" customHeight="1">
      <c r="A1897" s="409" t="s">
        <v>472</v>
      </c>
      <c r="B1897" s="548" t="s">
        <v>10281</v>
      </c>
      <c r="C1897" s="548"/>
      <c r="D1897" s="540" t="s">
        <v>10282</v>
      </c>
      <c r="E1897" s="550" t="s">
        <v>10283</v>
      </c>
      <c r="F1897" s="516"/>
      <c r="G1897" s="516"/>
      <c r="H1897" s="548" t="s">
        <v>197</v>
      </c>
      <c r="I1897" s="516"/>
      <c r="J1897" s="553">
        <v>45454.0</v>
      </c>
      <c r="K1897" s="519" t="s">
        <v>198</v>
      </c>
      <c r="L1897" s="540" t="s">
        <v>9270</v>
      </c>
      <c r="M1897" s="516"/>
      <c r="N1897" s="516" t="str">
        <f t="shared" si="1"/>
        <v>オールタイム@example.com</v>
      </c>
      <c r="O1897" s="520"/>
      <c r="P1897" s="521"/>
      <c r="Q1897" s="516"/>
      <c r="R1897" s="516"/>
      <c r="S1897" s="516"/>
      <c r="T1897" s="516"/>
      <c r="U1897" s="516"/>
      <c r="V1897" s="516"/>
      <c r="W1897" s="516"/>
      <c r="X1897" s="516"/>
      <c r="Y1897" s="516"/>
      <c r="Z1897" s="516"/>
      <c r="AA1897" s="516"/>
      <c r="AB1897" s="516"/>
      <c r="AC1897" s="516"/>
      <c r="AD1897" s="516"/>
      <c r="AE1897" s="516"/>
      <c r="AF1897" s="516"/>
      <c r="AG1897" s="516"/>
      <c r="AH1897" s="516"/>
      <c r="AI1897" s="516"/>
      <c r="AJ1897" s="516"/>
      <c r="AK1897" s="516"/>
      <c r="AL1897" s="516"/>
      <c r="AM1897" s="516"/>
      <c r="AN1897" s="516"/>
    </row>
    <row r="1898" ht="21.75" hidden="1" customHeight="1">
      <c r="A1898" s="409" t="s">
        <v>472</v>
      </c>
      <c r="B1898" s="548" t="s">
        <v>10284</v>
      </c>
      <c r="C1898" s="548"/>
      <c r="D1898" s="540" t="s">
        <v>10285</v>
      </c>
      <c r="E1898" s="550" t="s">
        <v>10286</v>
      </c>
      <c r="F1898" s="516"/>
      <c r="G1898" s="516"/>
      <c r="H1898" s="548" t="s">
        <v>197</v>
      </c>
      <c r="I1898" s="516"/>
      <c r="J1898" s="553">
        <v>45453.0</v>
      </c>
      <c r="K1898" s="519" t="s">
        <v>198</v>
      </c>
      <c r="L1898" s="540" t="s">
        <v>9279</v>
      </c>
      <c r="M1898" s="516"/>
      <c r="N1898" s="516" t="str">
        <f t="shared" si="1"/>
        <v>素敵すぎる@example.com</v>
      </c>
      <c r="O1898" s="520"/>
      <c r="P1898" s="521"/>
      <c r="Q1898" s="516"/>
      <c r="R1898" s="516"/>
      <c r="S1898" s="516"/>
      <c r="T1898" s="516"/>
      <c r="U1898" s="516"/>
      <c r="V1898" s="516"/>
      <c r="W1898" s="516"/>
      <c r="X1898" s="516"/>
      <c r="Y1898" s="516"/>
      <c r="Z1898" s="516"/>
      <c r="AA1898" s="516"/>
      <c r="AB1898" s="516"/>
      <c r="AC1898" s="516"/>
      <c r="AD1898" s="516"/>
      <c r="AE1898" s="516"/>
      <c r="AF1898" s="516"/>
      <c r="AG1898" s="516"/>
      <c r="AH1898" s="516"/>
      <c r="AI1898" s="516"/>
      <c r="AJ1898" s="516"/>
      <c r="AK1898" s="516"/>
      <c r="AL1898" s="516"/>
      <c r="AM1898" s="516"/>
      <c r="AN1898" s="516"/>
    </row>
    <row r="1899" ht="21.75" hidden="1" customHeight="1">
      <c r="A1899" s="409" t="s">
        <v>472</v>
      </c>
      <c r="B1899" s="548" t="s">
        <v>10287</v>
      </c>
      <c r="C1899" s="548"/>
      <c r="D1899" s="540" t="s">
        <v>10288</v>
      </c>
      <c r="E1899" s="550" t="s">
        <v>10289</v>
      </c>
      <c r="F1899" s="516"/>
      <c r="G1899" s="516"/>
      <c r="H1899" s="548" t="s">
        <v>197</v>
      </c>
      <c r="I1899" s="516"/>
      <c r="J1899" s="553">
        <v>45448.0</v>
      </c>
      <c r="K1899" s="519" t="s">
        <v>198</v>
      </c>
      <c r="L1899" s="540" t="s">
        <v>6692</v>
      </c>
      <c r="M1899" s="516"/>
      <c r="N1899" s="516" t="str">
        <f t="shared" si="1"/>
        <v>バナナッ@example.com</v>
      </c>
      <c r="O1899" s="520"/>
      <c r="P1899" s="521"/>
      <c r="Q1899" s="516"/>
      <c r="R1899" s="516"/>
      <c r="S1899" s="516"/>
      <c r="T1899" s="516"/>
      <c r="U1899" s="516"/>
      <c r="V1899" s="516"/>
      <c r="W1899" s="516"/>
      <c r="X1899" s="516"/>
      <c r="Y1899" s="516"/>
      <c r="Z1899" s="516"/>
      <c r="AA1899" s="516"/>
      <c r="AB1899" s="516"/>
      <c r="AC1899" s="516"/>
      <c r="AD1899" s="516"/>
      <c r="AE1899" s="516"/>
      <c r="AF1899" s="516"/>
      <c r="AG1899" s="516"/>
      <c r="AH1899" s="516"/>
      <c r="AI1899" s="516"/>
      <c r="AJ1899" s="516"/>
      <c r="AK1899" s="516"/>
      <c r="AL1899" s="516"/>
      <c r="AM1899" s="516"/>
      <c r="AN1899" s="516"/>
    </row>
    <row r="1900" ht="21.75" hidden="1" customHeight="1">
      <c r="A1900" s="409" t="s">
        <v>472</v>
      </c>
      <c r="B1900" s="548" t="s">
        <v>10290</v>
      </c>
      <c r="C1900" s="548"/>
      <c r="D1900" s="540" t="s">
        <v>10291</v>
      </c>
      <c r="E1900" s="550" t="s">
        <v>10292</v>
      </c>
      <c r="F1900" s="516"/>
      <c r="G1900" s="516"/>
      <c r="H1900" s="548" t="s">
        <v>197</v>
      </c>
      <c r="I1900" s="516"/>
      <c r="J1900" s="553">
        <v>45447.0</v>
      </c>
      <c r="K1900" s="519" t="s">
        <v>198</v>
      </c>
      <c r="L1900" s="540" t="s">
        <v>10293</v>
      </c>
      <c r="M1900" s="516"/>
      <c r="N1900" s="516" t="str">
        <f t="shared" si="1"/>
        <v>ハッキリと@example.com</v>
      </c>
      <c r="O1900" s="520"/>
      <c r="P1900" s="521"/>
      <c r="Q1900" s="516"/>
      <c r="R1900" s="516"/>
      <c r="S1900" s="516"/>
      <c r="T1900" s="516"/>
      <c r="U1900" s="516"/>
      <c r="V1900" s="516"/>
      <c r="W1900" s="516"/>
      <c r="X1900" s="516"/>
      <c r="Y1900" s="516"/>
      <c r="Z1900" s="516"/>
      <c r="AA1900" s="516"/>
      <c r="AB1900" s="516"/>
      <c r="AC1900" s="516"/>
      <c r="AD1900" s="516"/>
      <c r="AE1900" s="516"/>
      <c r="AF1900" s="516"/>
      <c r="AG1900" s="516"/>
      <c r="AH1900" s="516"/>
      <c r="AI1900" s="516"/>
      <c r="AJ1900" s="516"/>
      <c r="AK1900" s="516"/>
      <c r="AL1900" s="516"/>
      <c r="AM1900" s="516"/>
      <c r="AN1900" s="516"/>
    </row>
    <row r="1901" ht="21.75" hidden="1" customHeight="1">
      <c r="A1901" s="409" t="s">
        <v>472</v>
      </c>
      <c r="B1901" s="548" t="s">
        <v>10294</v>
      </c>
      <c r="C1901" s="548"/>
      <c r="D1901" s="540" t="s">
        <v>10295</v>
      </c>
      <c r="E1901" s="550" t="s">
        <v>10296</v>
      </c>
      <c r="F1901" s="516"/>
      <c r="G1901" s="516"/>
      <c r="H1901" s="548" t="s">
        <v>197</v>
      </c>
      <c r="I1901" s="516"/>
      <c r="J1901" s="553">
        <v>45443.0</v>
      </c>
      <c r="K1901" s="519" t="s">
        <v>198</v>
      </c>
      <c r="L1901" s="540" t="s">
        <v>10297</v>
      </c>
      <c r="M1901" s="516"/>
      <c r="N1901" s="516" t="str">
        <f t="shared" si="1"/>
        <v>ピーウロン@example.com</v>
      </c>
      <c r="O1901" s="520"/>
      <c r="P1901" s="521"/>
      <c r="Q1901" s="516"/>
      <c r="R1901" s="516"/>
      <c r="S1901" s="516"/>
      <c r="T1901" s="516"/>
      <c r="U1901" s="516"/>
      <c r="V1901" s="516"/>
      <c r="W1901" s="516"/>
      <c r="X1901" s="516"/>
      <c r="Y1901" s="516"/>
      <c r="Z1901" s="516"/>
      <c r="AA1901" s="516"/>
      <c r="AB1901" s="516"/>
      <c r="AC1901" s="516"/>
      <c r="AD1901" s="516"/>
      <c r="AE1901" s="516"/>
      <c r="AF1901" s="516"/>
      <c r="AG1901" s="516"/>
      <c r="AH1901" s="516"/>
      <c r="AI1901" s="516"/>
      <c r="AJ1901" s="516"/>
      <c r="AK1901" s="516"/>
      <c r="AL1901" s="516"/>
      <c r="AM1901" s="516"/>
      <c r="AN1901" s="516"/>
    </row>
    <row r="1902" ht="21.75" hidden="1" customHeight="1">
      <c r="A1902" s="409" t="s">
        <v>472</v>
      </c>
      <c r="B1902" s="548" t="s">
        <v>10298</v>
      </c>
      <c r="C1902" s="548"/>
      <c r="D1902" s="540" t="s">
        <v>10299</v>
      </c>
      <c r="E1902" s="550" t="s">
        <v>10300</v>
      </c>
      <c r="F1902" s="516"/>
      <c r="G1902" s="516"/>
      <c r="H1902" s="548" t="s">
        <v>197</v>
      </c>
      <c r="I1902" s="516"/>
      <c r="J1902" s="553">
        <v>45440.0</v>
      </c>
      <c r="K1902" s="519" t="s">
        <v>198</v>
      </c>
      <c r="L1902" s="540" t="s">
        <v>6692</v>
      </c>
      <c r="M1902" s="516"/>
      <c r="N1902" s="516" t="str">
        <f t="shared" si="1"/>
        <v>香港行きたい@example.com</v>
      </c>
      <c r="O1902" s="520"/>
      <c r="P1902" s="521"/>
      <c r="Q1902" s="516"/>
      <c r="R1902" s="516"/>
      <c r="S1902" s="516"/>
      <c r="T1902" s="516"/>
      <c r="U1902" s="516"/>
      <c r="V1902" s="516"/>
      <c r="W1902" s="516"/>
      <c r="X1902" s="516"/>
      <c r="Y1902" s="516"/>
      <c r="Z1902" s="516"/>
      <c r="AA1902" s="516"/>
      <c r="AB1902" s="516"/>
      <c r="AC1902" s="516"/>
      <c r="AD1902" s="516"/>
      <c r="AE1902" s="516"/>
      <c r="AF1902" s="516"/>
      <c r="AG1902" s="516"/>
      <c r="AH1902" s="516"/>
      <c r="AI1902" s="516"/>
      <c r="AJ1902" s="516"/>
      <c r="AK1902" s="516"/>
      <c r="AL1902" s="516"/>
      <c r="AM1902" s="516"/>
      <c r="AN1902" s="516"/>
    </row>
    <row r="1903" ht="21.75" hidden="1" customHeight="1">
      <c r="A1903" s="409" t="s">
        <v>472</v>
      </c>
      <c r="B1903" s="548" t="s">
        <v>10301</v>
      </c>
      <c r="C1903" s="548"/>
      <c r="D1903" s="579" t="s">
        <v>10302</v>
      </c>
      <c r="E1903" s="580" t="s">
        <v>10303</v>
      </c>
      <c r="F1903" s="516"/>
      <c r="G1903" s="516"/>
      <c r="H1903" s="548" t="s">
        <v>197</v>
      </c>
      <c r="I1903" s="516"/>
      <c r="J1903" s="553">
        <v>45435.0</v>
      </c>
      <c r="K1903" s="519" t="s">
        <v>198</v>
      </c>
      <c r="L1903" s="540" t="s">
        <v>9279</v>
      </c>
      <c r="M1903" s="516"/>
      <c r="N1903" s="516" t="str">
        <f t="shared" si="1"/>
        <v>オリヤングの住民@example.com</v>
      </c>
      <c r="O1903" s="520"/>
      <c r="P1903" s="521"/>
      <c r="Q1903" s="516"/>
      <c r="R1903" s="516"/>
      <c r="S1903" s="516"/>
      <c r="T1903" s="516"/>
      <c r="U1903" s="516"/>
      <c r="V1903" s="516"/>
      <c r="W1903" s="516"/>
      <c r="X1903" s="516"/>
      <c r="Y1903" s="516"/>
      <c r="Z1903" s="516"/>
      <c r="AA1903" s="516"/>
      <c r="AB1903" s="516"/>
      <c r="AC1903" s="516"/>
      <c r="AD1903" s="516"/>
      <c r="AE1903" s="516"/>
      <c r="AF1903" s="516"/>
      <c r="AG1903" s="516"/>
      <c r="AH1903" s="516"/>
      <c r="AI1903" s="516"/>
      <c r="AJ1903" s="516"/>
      <c r="AK1903" s="516"/>
      <c r="AL1903" s="516"/>
      <c r="AM1903" s="516"/>
      <c r="AN1903" s="516"/>
    </row>
    <row r="1904" ht="21.75" hidden="1" customHeight="1">
      <c r="A1904" s="409" t="s">
        <v>472</v>
      </c>
      <c r="B1904" s="548" t="s">
        <v>10304</v>
      </c>
      <c r="C1904" s="548"/>
      <c r="D1904" s="540" t="s">
        <v>10305</v>
      </c>
      <c r="E1904" s="550" t="s">
        <v>10306</v>
      </c>
      <c r="F1904" s="516"/>
      <c r="G1904" s="516"/>
      <c r="H1904" s="548" t="s">
        <v>197</v>
      </c>
      <c r="I1904" s="516"/>
      <c r="J1904" s="553">
        <v>45434.0</v>
      </c>
      <c r="K1904" s="519" t="s">
        <v>198</v>
      </c>
      <c r="L1904" s="540" t="s">
        <v>9270</v>
      </c>
      <c r="M1904" s="516"/>
      <c r="N1904" s="516" t="str">
        <f t="shared" si="1"/>
        <v>西武新宿線@example.com</v>
      </c>
      <c r="O1904" s="520"/>
      <c r="P1904" s="521"/>
      <c r="Q1904" s="516"/>
      <c r="R1904" s="516"/>
      <c r="S1904" s="516"/>
      <c r="T1904" s="516"/>
      <c r="U1904" s="516"/>
      <c r="V1904" s="516"/>
      <c r="W1904" s="516"/>
      <c r="X1904" s="516"/>
      <c r="Y1904" s="516"/>
      <c r="Z1904" s="516"/>
      <c r="AA1904" s="516"/>
      <c r="AB1904" s="516"/>
      <c r="AC1904" s="516"/>
      <c r="AD1904" s="516"/>
      <c r="AE1904" s="516"/>
      <c r="AF1904" s="516"/>
      <c r="AG1904" s="516"/>
      <c r="AH1904" s="516"/>
      <c r="AI1904" s="516"/>
      <c r="AJ1904" s="516"/>
      <c r="AK1904" s="516"/>
      <c r="AL1904" s="516"/>
      <c r="AM1904" s="516"/>
      <c r="AN1904" s="516"/>
    </row>
    <row r="1905" ht="21.75" hidden="1" customHeight="1">
      <c r="A1905" s="409" t="s">
        <v>472</v>
      </c>
      <c r="B1905" s="578" t="s">
        <v>10307</v>
      </c>
      <c r="C1905" s="578"/>
      <c r="D1905" s="540" t="s">
        <v>10308</v>
      </c>
      <c r="E1905" s="550" t="s">
        <v>10309</v>
      </c>
      <c r="F1905" s="516"/>
      <c r="G1905" s="516"/>
      <c r="H1905" s="548" t="s">
        <v>197</v>
      </c>
      <c r="I1905" s="516"/>
      <c r="J1905" s="553">
        <v>45372.0</v>
      </c>
      <c r="K1905" s="519" t="s">
        <v>198</v>
      </c>
      <c r="L1905" s="540" t="s">
        <v>10273</v>
      </c>
      <c r="M1905" s="516"/>
      <c r="N1905" s="516" t="str">
        <f t="shared" si="1"/>
        <v>Kase39@example.com</v>
      </c>
      <c r="O1905" s="520"/>
      <c r="P1905" s="521"/>
      <c r="Q1905" s="516"/>
      <c r="R1905" s="516"/>
      <c r="S1905" s="516"/>
      <c r="T1905" s="516"/>
      <c r="U1905" s="516"/>
      <c r="V1905" s="516"/>
      <c r="W1905" s="516"/>
      <c r="X1905" s="516"/>
      <c r="Y1905" s="516"/>
      <c r="Z1905" s="516"/>
      <c r="AA1905" s="516"/>
      <c r="AB1905" s="516"/>
      <c r="AC1905" s="516"/>
      <c r="AD1905" s="516"/>
      <c r="AE1905" s="516"/>
      <c r="AF1905" s="516"/>
      <c r="AG1905" s="516"/>
      <c r="AH1905" s="516"/>
      <c r="AI1905" s="516"/>
      <c r="AJ1905" s="516"/>
      <c r="AK1905" s="516"/>
      <c r="AL1905" s="516"/>
      <c r="AM1905" s="516"/>
      <c r="AN1905" s="516"/>
    </row>
    <row r="1906" ht="21.75" hidden="1" customHeight="1">
      <c r="A1906" s="409" t="s">
        <v>472</v>
      </c>
      <c r="B1906" s="548" t="s">
        <v>10310</v>
      </c>
      <c r="C1906" s="548"/>
      <c r="D1906" s="540" t="s">
        <v>10311</v>
      </c>
      <c r="E1906" s="550" t="s">
        <v>10312</v>
      </c>
      <c r="F1906" s="516"/>
      <c r="G1906" s="516"/>
      <c r="H1906" s="548" t="s">
        <v>197</v>
      </c>
      <c r="I1906" s="516"/>
      <c r="J1906" s="553">
        <v>45350.0</v>
      </c>
      <c r="K1906" s="519" t="s">
        <v>198</v>
      </c>
      <c r="L1906" s="540" t="s">
        <v>9270</v>
      </c>
      <c r="M1906" s="516"/>
      <c r="N1906" s="516" t="str">
        <f t="shared" si="1"/>
        <v>혤21@example.com</v>
      </c>
      <c r="O1906" s="520"/>
      <c r="P1906" s="521"/>
      <c r="Q1906" s="516"/>
      <c r="R1906" s="516"/>
      <c r="S1906" s="516"/>
      <c r="T1906" s="516"/>
      <c r="U1906" s="516"/>
      <c r="V1906" s="516"/>
      <c r="W1906" s="516"/>
      <c r="X1906" s="516"/>
      <c r="Y1906" s="516"/>
      <c r="Z1906" s="516"/>
      <c r="AA1906" s="516"/>
      <c r="AB1906" s="516"/>
      <c r="AC1906" s="516"/>
      <c r="AD1906" s="516"/>
      <c r="AE1906" s="516"/>
      <c r="AF1906" s="516"/>
      <c r="AG1906" s="516"/>
      <c r="AH1906" s="516"/>
      <c r="AI1906" s="516"/>
      <c r="AJ1906" s="516"/>
      <c r="AK1906" s="516"/>
      <c r="AL1906" s="516"/>
      <c r="AM1906" s="516"/>
      <c r="AN1906" s="516"/>
    </row>
    <row r="1907" ht="21.75" hidden="1" customHeight="1">
      <c r="A1907" s="409" t="s">
        <v>472</v>
      </c>
      <c r="B1907" s="548" t="s">
        <v>10313</v>
      </c>
      <c r="C1907" s="548"/>
      <c r="D1907" s="540" t="s">
        <v>10314</v>
      </c>
      <c r="E1907" s="550" t="s">
        <v>10312</v>
      </c>
      <c r="F1907" s="516"/>
      <c r="G1907" s="516"/>
      <c r="H1907" s="548" t="s">
        <v>197</v>
      </c>
      <c r="I1907" s="516"/>
      <c r="J1907" s="553">
        <v>45439.0</v>
      </c>
      <c r="K1907" s="519" t="s">
        <v>198</v>
      </c>
      <c r="L1907" s="540" t="s">
        <v>10265</v>
      </c>
      <c r="M1907" s="516"/>
      <c r="N1907" s="516" t="str">
        <f t="shared" si="1"/>
        <v>頑張るぞ@example.com</v>
      </c>
      <c r="O1907" s="520"/>
      <c r="P1907" s="521"/>
      <c r="Q1907" s="516"/>
      <c r="R1907" s="516"/>
      <c r="S1907" s="516"/>
      <c r="T1907" s="516"/>
      <c r="U1907" s="516"/>
      <c r="V1907" s="516"/>
      <c r="W1907" s="516"/>
      <c r="X1907" s="516"/>
      <c r="Y1907" s="516"/>
      <c r="Z1907" s="516"/>
      <c r="AA1907" s="516"/>
      <c r="AB1907" s="516"/>
      <c r="AC1907" s="516"/>
      <c r="AD1907" s="516"/>
      <c r="AE1907" s="516"/>
      <c r="AF1907" s="516"/>
      <c r="AG1907" s="516"/>
      <c r="AH1907" s="516"/>
      <c r="AI1907" s="516"/>
      <c r="AJ1907" s="516"/>
      <c r="AK1907" s="516"/>
      <c r="AL1907" s="516"/>
      <c r="AM1907" s="516"/>
      <c r="AN1907" s="516"/>
    </row>
    <row r="1908" ht="21.75" hidden="1" customHeight="1">
      <c r="A1908" s="409" t="s">
        <v>472</v>
      </c>
      <c r="B1908" s="548" t="s">
        <v>10315</v>
      </c>
      <c r="C1908" s="548"/>
      <c r="D1908" s="540" t="s">
        <v>10316</v>
      </c>
      <c r="E1908" s="550" t="s">
        <v>10317</v>
      </c>
      <c r="F1908" s="516"/>
      <c r="G1908" s="516"/>
      <c r="H1908" s="548" t="s">
        <v>197</v>
      </c>
      <c r="I1908" s="516"/>
      <c r="J1908" s="553">
        <v>45477.0</v>
      </c>
      <c r="K1908" s="519" t="s">
        <v>198</v>
      </c>
      <c r="L1908" s="540" t="s">
        <v>10265</v>
      </c>
      <c r="M1908" s="516"/>
      <c r="N1908" s="516" t="str">
        <f t="shared" si="1"/>
        <v>サマー実@example.com</v>
      </c>
      <c r="O1908" s="520"/>
      <c r="P1908" s="521"/>
      <c r="Q1908" s="516"/>
      <c r="R1908" s="516"/>
      <c r="S1908" s="516"/>
      <c r="T1908" s="516"/>
      <c r="U1908" s="516"/>
      <c r="V1908" s="516"/>
      <c r="W1908" s="516"/>
      <c r="X1908" s="516"/>
      <c r="Y1908" s="516"/>
      <c r="Z1908" s="516"/>
      <c r="AA1908" s="516"/>
      <c r="AB1908" s="516"/>
      <c r="AC1908" s="516"/>
      <c r="AD1908" s="516"/>
      <c r="AE1908" s="516"/>
      <c r="AF1908" s="516"/>
      <c r="AG1908" s="516"/>
      <c r="AH1908" s="516"/>
      <c r="AI1908" s="516"/>
      <c r="AJ1908" s="516"/>
      <c r="AK1908" s="516"/>
      <c r="AL1908" s="516"/>
      <c r="AM1908" s="516"/>
      <c r="AN1908" s="516"/>
    </row>
    <row r="1909" ht="21.75" hidden="1" customHeight="1">
      <c r="A1909" s="409" t="s">
        <v>472</v>
      </c>
      <c r="B1909" s="548" t="s">
        <v>10318</v>
      </c>
      <c r="C1909" s="548"/>
      <c r="D1909" s="540" t="s">
        <v>10319</v>
      </c>
      <c r="E1909" s="550" t="s">
        <v>10320</v>
      </c>
      <c r="F1909" s="516"/>
      <c r="G1909" s="516"/>
      <c r="H1909" s="548" t="s">
        <v>197</v>
      </c>
      <c r="I1909" s="516"/>
      <c r="J1909" s="553">
        <v>45476.0</v>
      </c>
      <c r="K1909" s="519" t="s">
        <v>198</v>
      </c>
      <c r="L1909" s="540" t="s">
        <v>9279</v>
      </c>
      <c r="M1909" s="516"/>
      <c r="N1909" s="516" t="str">
        <f t="shared" si="1"/>
        <v>趣味は渡韓@example.com</v>
      </c>
      <c r="O1909" s="520"/>
      <c r="P1909" s="521"/>
      <c r="Q1909" s="516"/>
      <c r="R1909" s="516"/>
      <c r="S1909" s="516"/>
      <c r="T1909" s="516"/>
      <c r="U1909" s="516"/>
      <c r="V1909" s="516"/>
      <c r="W1909" s="516"/>
      <c r="X1909" s="516"/>
      <c r="Y1909" s="516"/>
      <c r="Z1909" s="516"/>
      <c r="AA1909" s="516"/>
      <c r="AB1909" s="516"/>
      <c r="AC1909" s="516"/>
      <c r="AD1909" s="516"/>
      <c r="AE1909" s="516"/>
      <c r="AF1909" s="516"/>
      <c r="AG1909" s="516"/>
      <c r="AH1909" s="516"/>
      <c r="AI1909" s="516"/>
      <c r="AJ1909" s="516"/>
      <c r="AK1909" s="516"/>
      <c r="AL1909" s="516"/>
      <c r="AM1909" s="516"/>
      <c r="AN1909" s="516"/>
    </row>
    <row r="1910" ht="21.75" hidden="1" customHeight="1">
      <c r="A1910" s="409" t="s">
        <v>472</v>
      </c>
      <c r="B1910" s="548">
        <v>498.0</v>
      </c>
      <c r="C1910" s="548"/>
      <c r="D1910" s="514" t="s">
        <v>10321</v>
      </c>
      <c r="E1910" s="510" t="s">
        <v>10322</v>
      </c>
      <c r="F1910" s="516"/>
      <c r="G1910" s="516"/>
      <c r="H1910" s="515" t="s">
        <v>166</v>
      </c>
      <c r="I1910" s="516"/>
      <c r="J1910" s="539">
        <v>45828.0</v>
      </c>
      <c r="K1910" s="519" t="s">
        <v>131</v>
      </c>
      <c r="L1910" s="540" t="s">
        <v>10323</v>
      </c>
      <c r="M1910" s="516"/>
      <c r="N1910" s="516" t="str">
        <f t="shared" si="1"/>
        <v>498@example.com</v>
      </c>
      <c r="O1910" s="520"/>
      <c r="P1910" s="521"/>
      <c r="Q1910" s="516"/>
      <c r="R1910" s="516"/>
      <c r="S1910" s="516"/>
      <c r="T1910" s="516"/>
      <c r="U1910" s="516"/>
      <c r="V1910" s="516"/>
      <c r="W1910" s="516"/>
      <c r="X1910" s="516"/>
      <c r="Y1910" s="516"/>
      <c r="Z1910" s="516"/>
      <c r="AA1910" s="516"/>
      <c r="AB1910" s="516"/>
      <c r="AC1910" s="516"/>
      <c r="AD1910" s="516"/>
      <c r="AE1910" s="516"/>
      <c r="AF1910" s="516"/>
      <c r="AG1910" s="516"/>
      <c r="AH1910" s="516"/>
      <c r="AI1910" s="516"/>
      <c r="AJ1910" s="516"/>
      <c r="AK1910" s="516"/>
      <c r="AL1910" s="516"/>
      <c r="AM1910" s="516"/>
      <c r="AN1910" s="516"/>
    </row>
    <row r="1911" ht="21.75" hidden="1" customHeight="1">
      <c r="A1911" s="409" t="s">
        <v>472</v>
      </c>
      <c r="B1911" s="548" t="s">
        <v>10324</v>
      </c>
      <c r="C1911" s="548"/>
      <c r="D1911" s="514" t="s">
        <v>10325</v>
      </c>
      <c r="E1911" s="510" t="s">
        <v>10326</v>
      </c>
      <c r="F1911" s="516"/>
      <c r="G1911" s="516"/>
      <c r="H1911" s="515" t="s">
        <v>166</v>
      </c>
      <c r="I1911" s="516"/>
      <c r="J1911" s="539">
        <v>45828.0</v>
      </c>
      <c r="K1911" s="519" t="s">
        <v>131</v>
      </c>
      <c r="L1911" s="540" t="s">
        <v>10323</v>
      </c>
      <c r="M1911" s="516"/>
      <c r="N1911" s="516" t="str">
        <f t="shared" si="1"/>
        <v>웃으면복와@example.com</v>
      </c>
      <c r="O1911" s="520"/>
      <c r="P1911" s="521"/>
      <c r="Q1911" s="516"/>
      <c r="R1911" s="516"/>
      <c r="S1911" s="516"/>
      <c r="T1911" s="516"/>
      <c r="U1911" s="516"/>
      <c r="V1911" s="516"/>
      <c r="W1911" s="516"/>
      <c r="X1911" s="516"/>
      <c r="Y1911" s="516"/>
      <c r="Z1911" s="516"/>
      <c r="AA1911" s="516"/>
      <c r="AB1911" s="516"/>
      <c r="AC1911" s="516"/>
      <c r="AD1911" s="516"/>
      <c r="AE1911" s="516"/>
      <c r="AF1911" s="516"/>
      <c r="AG1911" s="516"/>
      <c r="AH1911" s="516"/>
      <c r="AI1911" s="516"/>
      <c r="AJ1911" s="516"/>
      <c r="AK1911" s="516"/>
      <c r="AL1911" s="516"/>
      <c r="AM1911" s="516"/>
      <c r="AN1911" s="516"/>
    </row>
    <row r="1912" ht="21.75" hidden="1" customHeight="1">
      <c r="A1912" s="409" t="s">
        <v>472</v>
      </c>
      <c r="B1912" s="548" t="s">
        <v>10327</v>
      </c>
      <c r="C1912" s="548"/>
      <c r="D1912" s="514" t="s">
        <v>10328</v>
      </c>
      <c r="E1912" s="510" t="s">
        <v>10329</v>
      </c>
      <c r="F1912" s="516"/>
      <c r="G1912" s="516"/>
      <c r="H1912" s="515" t="s">
        <v>166</v>
      </c>
      <c r="I1912" s="516"/>
      <c r="J1912" s="539">
        <v>45828.0</v>
      </c>
      <c r="K1912" s="519" t="s">
        <v>131</v>
      </c>
      <c r="L1912" s="540" t="s">
        <v>10323</v>
      </c>
      <c r="M1912" s="516"/>
      <c r="N1912" s="516" t="str">
        <f t="shared" si="1"/>
        <v>con993@example.com</v>
      </c>
      <c r="O1912" s="520"/>
      <c r="P1912" s="521"/>
      <c r="Q1912" s="516"/>
      <c r="R1912" s="516"/>
      <c r="S1912" s="516"/>
      <c r="T1912" s="516"/>
      <c r="U1912" s="516"/>
      <c r="V1912" s="516"/>
      <c r="W1912" s="516"/>
      <c r="X1912" s="516"/>
      <c r="Y1912" s="516"/>
      <c r="Z1912" s="516"/>
      <c r="AA1912" s="516"/>
      <c r="AB1912" s="516"/>
      <c r="AC1912" s="516"/>
      <c r="AD1912" s="516"/>
      <c r="AE1912" s="516"/>
      <c r="AF1912" s="516"/>
      <c r="AG1912" s="516"/>
      <c r="AH1912" s="516"/>
      <c r="AI1912" s="516"/>
      <c r="AJ1912" s="516"/>
      <c r="AK1912" s="516"/>
      <c r="AL1912" s="516"/>
      <c r="AM1912" s="516"/>
      <c r="AN1912" s="516"/>
    </row>
    <row r="1913" ht="21.75" hidden="1" customHeight="1">
      <c r="A1913" s="409" t="s">
        <v>472</v>
      </c>
      <c r="B1913" s="548" t="s">
        <v>10330</v>
      </c>
      <c r="C1913" s="548"/>
      <c r="D1913" s="514" t="s">
        <v>10331</v>
      </c>
      <c r="E1913" s="510" t="s">
        <v>10332</v>
      </c>
      <c r="F1913" s="516"/>
      <c r="G1913" s="516"/>
      <c r="H1913" s="515" t="s">
        <v>166</v>
      </c>
      <c r="I1913" s="516"/>
      <c r="J1913" s="539">
        <v>45828.0</v>
      </c>
      <c r="K1913" s="519" t="s">
        <v>131</v>
      </c>
      <c r="L1913" s="540" t="s">
        <v>10333</v>
      </c>
      <c r="M1913" s="516"/>
      <c r="N1913" s="516" t="str">
        <f t="shared" si="1"/>
        <v>메블리@example.com</v>
      </c>
      <c r="O1913" s="520"/>
      <c r="P1913" s="521"/>
      <c r="Q1913" s="516"/>
      <c r="R1913" s="516"/>
      <c r="S1913" s="516"/>
      <c r="T1913" s="516"/>
      <c r="U1913" s="516"/>
      <c r="V1913" s="516"/>
      <c r="W1913" s="516"/>
      <c r="X1913" s="516"/>
      <c r="Y1913" s="516"/>
      <c r="Z1913" s="516"/>
      <c r="AA1913" s="516"/>
      <c r="AB1913" s="516"/>
      <c r="AC1913" s="516"/>
      <c r="AD1913" s="516"/>
      <c r="AE1913" s="516"/>
      <c r="AF1913" s="516"/>
      <c r="AG1913" s="516"/>
      <c r="AH1913" s="516"/>
      <c r="AI1913" s="516"/>
      <c r="AJ1913" s="516"/>
      <c r="AK1913" s="516"/>
      <c r="AL1913" s="516"/>
      <c r="AM1913" s="516"/>
      <c r="AN1913" s="516"/>
    </row>
    <row r="1914" ht="21.75" hidden="1" customHeight="1">
      <c r="A1914" s="409" t="s">
        <v>472</v>
      </c>
      <c r="B1914" s="548" t="s">
        <v>10334</v>
      </c>
      <c r="C1914" s="548"/>
      <c r="D1914" s="514" t="s">
        <v>10335</v>
      </c>
      <c r="E1914" s="510" t="s">
        <v>10336</v>
      </c>
      <c r="F1914" s="516"/>
      <c r="G1914" s="516"/>
      <c r="H1914" s="515" t="s">
        <v>166</v>
      </c>
      <c r="I1914" s="516"/>
      <c r="J1914" s="539">
        <v>45828.0</v>
      </c>
      <c r="K1914" s="519" t="s">
        <v>131</v>
      </c>
      <c r="L1914" s="540" t="s">
        <v>6697</v>
      </c>
      <c r="M1914" s="516"/>
      <c r="N1914" s="516" t="str">
        <f t="shared" si="1"/>
        <v>신당동@example.com</v>
      </c>
      <c r="O1914" s="520"/>
      <c r="P1914" s="521"/>
      <c r="Q1914" s="516"/>
      <c r="R1914" s="516"/>
      <c r="S1914" s="516"/>
      <c r="T1914" s="516"/>
      <c r="U1914" s="516"/>
      <c r="V1914" s="516"/>
      <c r="W1914" s="516"/>
      <c r="X1914" s="516"/>
      <c r="Y1914" s="516"/>
      <c r="Z1914" s="516"/>
      <c r="AA1914" s="516"/>
      <c r="AB1914" s="516"/>
      <c r="AC1914" s="516"/>
      <c r="AD1914" s="516"/>
      <c r="AE1914" s="516"/>
      <c r="AF1914" s="516"/>
      <c r="AG1914" s="516"/>
      <c r="AH1914" s="516"/>
      <c r="AI1914" s="516"/>
      <c r="AJ1914" s="516"/>
      <c r="AK1914" s="516"/>
      <c r="AL1914" s="516"/>
      <c r="AM1914" s="516"/>
      <c r="AN1914" s="516"/>
    </row>
    <row r="1915" ht="21.75" hidden="1" customHeight="1">
      <c r="A1915" s="409" t="s">
        <v>472</v>
      </c>
      <c r="B1915" s="548" t="s">
        <v>10337</v>
      </c>
      <c r="C1915" s="548"/>
      <c r="D1915" s="514" t="s">
        <v>10338</v>
      </c>
      <c r="E1915" s="510" t="s">
        <v>10339</v>
      </c>
      <c r="F1915" s="516"/>
      <c r="G1915" s="516"/>
      <c r="H1915" s="515" t="s">
        <v>166</v>
      </c>
      <c r="I1915" s="516"/>
      <c r="J1915" s="539">
        <v>45764.0</v>
      </c>
      <c r="K1915" s="519" t="s">
        <v>131</v>
      </c>
      <c r="L1915" s="540" t="s">
        <v>10340</v>
      </c>
      <c r="M1915" s="516"/>
      <c r="N1915" s="516" t="str">
        <f t="shared" si="1"/>
        <v>unniBP68KX@example.com</v>
      </c>
      <c r="O1915" s="520"/>
      <c r="P1915" s="521"/>
      <c r="Q1915" s="516"/>
      <c r="R1915" s="516"/>
      <c r="S1915" s="516"/>
      <c r="T1915" s="516"/>
      <c r="U1915" s="516"/>
      <c r="V1915" s="516"/>
      <c r="W1915" s="516"/>
      <c r="X1915" s="516"/>
      <c r="Y1915" s="516"/>
      <c r="Z1915" s="516"/>
      <c r="AA1915" s="516"/>
      <c r="AB1915" s="516"/>
      <c r="AC1915" s="516"/>
      <c r="AD1915" s="516"/>
      <c r="AE1915" s="516"/>
      <c r="AF1915" s="516"/>
      <c r="AG1915" s="516"/>
      <c r="AH1915" s="516"/>
      <c r="AI1915" s="516"/>
      <c r="AJ1915" s="516"/>
      <c r="AK1915" s="516"/>
      <c r="AL1915" s="516"/>
      <c r="AM1915" s="516"/>
      <c r="AN1915" s="516"/>
    </row>
    <row r="1916" ht="21.75" hidden="1" customHeight="1">
      <c r="A1916" s="409" t="s">
        <v>472</v>
      </c>
      <c r="B1916" s="548" t="s">
        <v>10341</v>
      </c>
      <c r="C1916" s="548"/>
      <c r="D1916" s="514" t="s">
        <v>10342</v>
      </c>
      <c r="E1916" s="510" t="s">
        <v>10343</v>
      </c>
      <c r="F1916" s="516"/>
      <c r="G1916" s="516"/>
      <c r="H1916" s="515" t="s">
        <v>166</v>
      </c>
      <c r="I1916" s="516"/>
      <c r="J1916" s="539">
        <v>45750.0</v>
      </c>
      <c r="K1916" s="519" t="s">
        <v>131</v>
      </c>
      <c r="L1916" s="540" t="s">
        <v>10344</v>
      </c>
      <c r="M1916" s="516"/>
      <c r="N1916" s="516" t="str">
        <f t="shared" si="1"/>
        <v>unniI0hVy1@example.com</v>
      </c>
      <c r="O1916" s="520"/>
      <c r="P1916" s="521"/>
      <c r="Q1916" s="516"/>
      <c r="R1916" s="516"/>
      <c r="S1916" s="516"/>
      <c r="T1916" s="516"/>
      <c r="U1916" s="516"/>
      <c r="V1916" s="516"/>
      <c r="W1916" s="516"/>
      <c r="X1916" s="516"/>
      <c r="Y1916" s="516"/>
      <c r="Z1916" s="516"/>
      <c r="AA1916" s="516"/>
      <c r="AB1916" s="516"/>
      <c r="AC1916" s="516"/>
      <c r="AD1916" s="516"/>
      <c r="AE1916" s="516"/>
      <c r="AF1916" s="516"/>
      <c r="AG1916" s="516"/>
      <c r="AH1916" s="516"/>
      <c r="AI1916" s="516"/>
      <c r="AJ1916" s="516"/>
      <c r="AK1916" s="516"/>
      <c r="AL1916" s="516"/>
      <c r="AM1916" s="516"/>
      <c r="AN1916" s="516"/>
    </row>
    <row r="1917" ht="21.75" hidden="1" customHeight="1">
      <c r="A1917" s="409" t="s">
        <v>472</v>
      </c>
      <c r="B1917" s="548" t="s">
        <v>10345</v>
      </c>
      <c r="C1917" s="548"/>
      <c r="D1917" s="514" t="s">
        <v>10346</v>
      </c>
      <c r="E1917" s="510" t="s">
        <v>10347</v>
      </c>
      <c r="F1917" s="516"/>
      <c r="G1917" s="516"/>
      <c r="H1917" s="515" t="s">
        <v>166</v>
      </c>
      <c r="I1917" s="516"/>
      <c r="J1917" s="539">
        <v>45748.0</v>
      </c>
      <c r="K1917" s="519" t="s">
        <v>131</v>
      </c>
      <c r="L1917" s="540" t="s">
        <v>6702</v>
      </c>
      <c r="M1917" s="516"/>
      <c r="N1917" s="516" t="str">
        <f t="shared" si="1"/>
        <v>꽂한량@example.com</v>
      </c>
      <c r="O1917" s="520"/>
      <c r="P1917" s="521"/>
      <c r="Q1917" s="516"/>
      <c r="R1917" s="516"/>
      <c r="S1917" s="516"/>
      <c r="T1917" s="516"/>
      <c r="U1917" s="516"/>
      <c r="V1917" s="516"/>
      <c r="W1917" s="516"/>
      <c r="X1917" s="516"/>
      <c r="Y1917" s="516"/>
      <c r="Z1917" s="516"/>
      <c r="AA1917" s="516"/>
      <c r="AB1917" s="516"/>
      <c r="AC1917" s="516"/>
      <c r="AD1917" s="516"/>
      <c r="AE1917" s="516"/>
      <c r="AF1917" s="516"/>
      <c r="AG1917" s="516"/>
      <c r="AH1917" s="516"/>
      <c r="AI1917" s="516"/>
      <c r="AJ1917" s="516"/>
      <c r="AK1917" s="516"/>
      <c r="AL1917" s="516"/>
      <c r="AM1917" s="516"/>
      <c r="AN1917" s="516"/>
    </row>
    <row r="1918" ht="21.75" hidden="1" customHeight="1">
      <c r="A1918" s="409" t="s">
        <v>472</v>
      </c>
      <c r="B1918" s="578" t="s">
        <v>10348</v>
      </c>
      <c r="C1918" s="578"/>
      <c r="D1918" s="514" t="s">
        <v>10349</v>
      </c>
      <c r="E1918" s="510" t="s">
        <v>10350</v>
      </c>
      <c r="F1918" s="516"/>
      <c r="G1918" s="516"/>
      <c r="H1918" s="515" t="s">
        <v>166</v>
      </c>
      <c r="I1918" s="516"/>
      <c r="J1918" s="539">
        <v>45729.0</v>
      </c>
      <c r="K1918" s="519" t="s">
        <v>131</v>
      </c>
      <c r="L1918" s="540" t="s">
        <v>10351</v>
      </c>
      <c r="M1918" s="516"/>
      <c r="N1918" s="516" t="str">
        <f t="shared" si="1"/>
        <v>ekfmdk@example.com</v>
      </c>
      <c r="O1918" s="520"/>
      <c r="P1918" s="521"/>
      <c r="Q1918" s="516"/>
      <c r="R1918" s="516"/>
      <c r="S1918" s="516"/>
      <c r="T1918" s="516"/>
      <c r="U1918" s="516"/>
      <c r="V1918" s="516"/>
      <c r="W1918" s="516"/>
      <c r="X1918" s="516"/>
      <c r="Y1918" s="516"/>
      <c r="Z1918" s="516"/>
      <c r="AA1918" s="516"/>
      <c r="AB1918" s="516"/>
      <c r="AC1918" s="516"/>
      <c r="AD1918" s="516"/>
      <c r="AE1918" s="516"/>
      <c r="AF1918" s="516"/>
      <c r="AG1918" s="516"/>
      <c r="AH1918" s="516"/>
      <c r="AI1918" s="516"/>
      <c r="AJ1918" s="516"/>
      <c r="AK1918" s="516"/>
      <c r="AL1918" s="516"/>
      <c r="AM1918" s="516"/>
      <c r="AN1918" s="516"/>
    </row>
    <row r="1919" ht="21.75" hidden="1" customHeight="1">
      <c r="A1919" s="409" t="s">
        <v>472</v>
      </c>
      <c r="B1919" s="548" t="s">
        <v>10352</v>
      </c>
      <c r="C1919" s="548"/>
      <c r="D1919" s="514" t="s">
        <v>10353</v>
      </c>
      <c r="E1919" s="510" t="s">
        <v>10354</v>
      </c>
      <c r="F1919" s="516"/>
      <c r="G1919" s="516"/>
      <c r="H1919" s="515" t="s">
        <v>166</v>
      </c>
      <c r="I1919" s="516"/>
      <c r="J1919" s="539">
        <v>45709.0</v>
      </c>
      <c r="K1919" s="519" t="s">
        <v>131</v>
      </c>
      <c r="L1919" s="540" t="s">
        <v>10355</v>
      </c>
      <c r="M1919" s="516"/>
      <c r="N1919" s="516" t="str">
        <f t="shared" si="1"/>
        <v>Eff88@example.com</v>
      </c>
      <c r="O1919" s="520"/>
      <c r="P1919" s="521"/>
      <c r="Q1919" s="516"/>
      <c r="R1919" s="516"/>
      <c r="S1919" s="516"/>
      <c r="T1919" s="516"/>
      <c r="U1919" s="516"/>
      <c r="V1919" s="516"/>
      <c r="W1919" s="516"/>
      <c r="X1919" s="516"/>
      <c r="Y1919" s="516"/>
      <c r="Z1919" s="516"/>
      <c r="AA1919" s="516"/>
      <c r="AB1919" s="516"/>
      <c r="AC1919" s="516"/>
      <c r="AD1919" s="516"/>
      <c r="AE1919" s="516"/>
      <c r="AF1919" s="516"/>
      <c r="AG1919" s="516"/>
      <c r="AH1919" s="516"/>
      <c r="AI1919" s="516"/>
      <c r="AJ1919" s="516"/>
      <c r="AK1919" s="516"/>
      <c r="AL1919" s="516"/>
      <c r="AM1919" s="516"/>
      <c r="AN1919" s="516"/>
    </row>
    <row r="1920" ht="21.75" hidden="1" customHeight="1">
      <c r="A1920" s="409" t="s">
        <v>472</v>
      </c>
      <c r="B1920" s="548" t="s">
        <v>10356</v>
      </c>
      <c r="C1920" s="548"/>
      <c r="D1920" s="514" t="s">
        <v>10357</v>
      </c>
      <c r="E1920" s="510" t="s">
        <v>10358</v>
      </c>
      <c r="F1920" s="516"/>
      <c r="G1920" s="516"/>
      <c r="H1920" s="515" t="s">
        <v>166</v>
      </c>
      <c r="I1920" s="516"/>
      <c r="J1920" s="539">
        <v>45652.0</v>
      </c>
      <c r="K1920" s="519" t="s">
        <v>131</v>
      </c>
      <c r="L1920" s="540" t="s">
        <v>10351</v>
      </c>
      <c r="M1920" s="516"/>
      <c r="N1920" s="516" t="str">
        <f t="shared" si="1"/>
        <v>unniBcoEVz@example.com</v>
      </c>
      <c r="O1920" s="520"/>
      <c r="P1920" s="521"/>
      <c r="Q1920" s="516"/>
      <c r="R1920" s="516"/>
      <c r="S1920" s="516"/>
      <c r="T1920" s="516"/>
      <c r="U1920" s="516"/>
      <c r="V1920" s="516"/>
      <c r="W1920" s="516"/>
      <c r="X1920" s="516"/>
      <c r="Y1920" s="516"/>
      <c r="Z1920" s="516"/>
      <c r="AA1920" s="516"/>
      <c r="AB1920" s="516"/>
      <c r="AC1920" s="516"/>
      <c r="AD1920" s="516"/>
      <c r="AE1920" s="516"/>
      <c r="AF1920" s="516"/>
      <c r="AG1920" s="516"/>
      <c r="AH1920" s="516"/>
      <c r="AI1920" s="516"/>
      <c r="AJ1920" s="516"/>
      <c r="AK1920" s="516"/>
      <c r="AL1920" s="516"/>
      <c r="AM1920" s="516"/>
      <c r="AN1920" s="516"/>
    </row>
    <row r="1921" ht="21.75" hidden="1" customHeight="1">
      <c r="A1921" s="409" t="s">
        <v>472</v>
      </c>
      <c r="B1921" s="548" t="s">
        <v>10359</v>
      </c>
      <c r="C1921" s="548"/>
      <c r="D1921" s="514" t="s">
        <v>10360</v>
      </c>
      <c r="E1921" s="510" t="s">
        <v>10361</v>
      </c>
      <c r="F1921" s="516"/>
      <c r="G1921" s="516"/>
      <c r="H1921" s="515" t="s">
        <v>166</v>
      </c>
      <c r="I1921" s="516"/>
      <c r="J1921" s="539">
        <v>45630.0</v>
      </c>
      <c r="K1921" s="519" t="s">
        <v>131</v>
      </c>
      <c r="L1921" s="540" t="s">
        <v>10351</v>
      </c>
      <c r="M1921" s="516"/>
      <c r="N1921" s="516" t="str">
        <f t="shared" si="1"/>
        <v>고독한미슥가@example.com</v>
      </c>
      <c r="O1921" s="520"/>
      <c r="P1921" s="521"/>
      <c r="Q1921" s="516"/>
      <c r="R1921" s="516"/>
      <c r="S1921" s="516"/>
      <c r="T1921" s="516"/>
      <c r="U1921" s="516"/>
      <c r="V1921" s="516"/>
      <c r="W1921" s="516"/>
      <c r="X1921" s="516"/>
      <c r="Y1921" s="516"/>
      <c r="Z1921" s="516"/>
      <c r="AA1921" s="516"/>
      <c r="AB1921" s="516"/>
      <c r="AC1921" s="516"/>
      <c r="AD1921" s="516"/>
      <c r="AE1921" s="516"/>
      <c r="AF1921" s="516"/>
      <c r="AG1921" s="516"/>
      <c r="AH1921" s="516"/>
      <c r="AI1921" s="516"/>
      <c r="AJ1921" s="516"/>
      <c r="AK1921" s="516"/>
      <c r="AL1921" s="516"/>
      <c r="AM1921" s="516"/>
      <c r="AN1921" s="516"/>
    </row>
    <row r="1922" ht="21.75" hidden="1" customHeight="1">
      <c r="A1922" s="409" t="s">
        <v>472</v>
      </c>
      <c r="B1922" s="548" t="s">
        <v>10362</v>
      </c>
      <c r="C1922" s="548"/>
      <c r="D1922" s="514" t="s">
        <v>10363</v>
      </c>
      <c r="E1922" s="510" t="s">
        <v>10364</v>
      </c>
      <c r="F1922" s="516"/>
      <c r="G1922" s="516"/>
      <c r="H1922" s="515" t="s">
        <v>166</v>
      </c>
      <c r="I1922" s="516"/>
      <c r="J1922" s="539">
        <v>45630.0</v>
      </c>
      <c r="K1922" s="519" t="s">
        <v>131</v>
      </c>
      <c r="L1922" s="540" t="s">
        <v>10365</v>
      </c>
      <c r="M1922" s="516"/>
      <c r="N1922" s="516" t="str">
        <f t="shared" si="1"/>
        <v>아이코시작@example.com</v>
      </c>
      <c r="O1922" s="520"/>
      <c r="P1922" s="521"/>
      <c r="Q1922" s="516"/>
      <c r="R1922" s="516"/>
      <c r="S1922" s="516"/>
      <c r="T1922" s="516"/>
      <c r="U1922" s="516"/>
      <c r="V1922" s="516"/>
      <c r="W1922" s="516"/>
      <c r="X1922" s="516"/>
      <c r="Y1922" s="516"/>
      <c r="Z1922" s="516"/>
      <c r="AA1922" s="516"/>
      <c r="AB1922" s="516"/>
      <c r="AC1922" s="516"/>
      <c r="AD1922" s="516"/>
      <c r="AE1922" s="516"/>
      <c r="AF1922" s="516"/>
      <c r="AG1922" s="516"/>
      <c r="AH1922" s="516"/>
      <c r="AI1922" s="516"/>
      <c r="AJ1922" s="516"/>
      <c r="AK1922" s="516"/>
      <c r="AL1922" s="516"/>
      <c r="AM1922" s="516"/>
      <c r="AN1922" s="516"/>
    </row>
    <row r="1923" ht="21.75" hidden="1" customHeight="1">
      <c r="A1923" s="409" t="s">
        <v>472</v>
      </c>
      <c r="B1923" s="548" t="s">
        <v>10366</v>
      </c>
      <c r="C1923" s="548"/>
      <c r="D1923" s="514" t="s">
        <v>10367</v>
      </c>
      <c r="E1923" s="510" t="s">
        <v>10368</v>
      </c>
      <c r="F1923" s="516"/>
      <c r="G1923" s="516"/>
      <c r="H1923" s="515" t="s">
        <v>205</v>
      </c>
      <c r="I1923" s="516"/>
      <c r="J1923" s="539">
        <v>45967.0</v>
      </c>
      <c r="K1923" s="519" t="s">
        <v>36</v>
      </c>
      <c r="L1923" s="540" t="s">
        <v>6862</v>
      </c>
      <c r="M1923" s="516"/>
      <c r="N1923" s="516" t="str">
        <f t="shared" si="1"/>
        <v>unni26Qxbu@example.com</v>
      </c>
      <c r="O1923" s="520"/>
      <c r="P1923" s="521"/>
      <c r="Q1923" s="516"/>
      <c r="R1923" s="516"/>
      <c r="S1923" s="516"/>
      <c r="T1923" s="516"/>
      <c r="U1923" s="516"/>
      <c r="V1923" s="516"/>
      <c r="W1923" s="516"/>
      <c r="X1923" s="516"/>
      <c r="Y1923" s="516"/>
      <c r="Z1923" s="516"/>
      <c r="AA1923" s="516"/>
      <c r="AB1923" s="516"/>
      <c r="AC1923" s="516"/>
      <c r="AD1923" s="516"/>
      <c r="AE1923" s="516"/>
      <c r="AF1923" s="516"/>
      <c r="AG1923" s="516"/>
      <c r="AH1923" s="516"/>
      <c r="AI1923" s="516"/>
      <c r="AJ1923" s="516"/>
      <c r="AK1923" s="516"/>
      <c r="AL1923" s="516"/>
      <c r="AM1923" s="516"/>
      <c r="AN1923" s="516"/>
    </row>
    <row r="1924" ht="21.75" hidden="1" customHeight="1">
      <c r="A1924" s="409" t="s">
        <v>472</v>
      </c>
      <c r="B1924" s="548" t="s">
        <v>10369</v>
      </c>
      <c r="C1924" s="548"/>
      <c r="D1924" s="514" t="s">
        <v>10370</v>
      </c>
      <c r="E1924" s="510" t="s">
        <v>10371</v>
      </c>
      <c r="F1924" s="516"/>
      <c r="G1924" s="516"/>
      <c r="H1924" s="515" t="s">
        <v>205</v>
      </c>
      <c r="I1924" s="516"/>
      <c r="J1924" s="539">
        <v>45966.0</v>
      </c>
      <c r="K1924" s="519" t="s">
        <v>36</v>
      </c>
      <c r="L1924" s="540" t="s">
        <v>7035</v>
      </c>
      <c r="M1924" s="516"/>
      <c r="N1924" s="516" t="str">
        <f t="shared" si="1"/>
        <v>unni67ne4f@example.com</v>
      </c>
      <c r="O1924" s="520"/>
      <c r="P1924" s="521"/>
      <c r="Q1924" s="516"/>
      <c r="R1924" s="516"/>
      <c r="S1924" s="516"/>
      <c r="T1924" s="516"/>
      <c r="U1924" s="516"/>
      <c r="V1924" s="516"/>
      <c r="W1924" s="516"/>
      <c r="X1924" s="516"/>
      <c r="Y1924" s="516"/>
      <c r="Z1924" s="516"/>
      <c r="AA1924" s="516"/>
      <c r="AB1924" s="516"/>
      <c r="AC1924" s="516"/>
      <c r="AD1924" s="516"/>
      <c r="AE1924" s="516"/>
      <c r="AF1924" s="516"/>
      <c r="AG1924" s="516"/>
      <c r="AH1924" s="516"/>
      <c r="AI1924" s="516"/>
      <c r="AJ1924" s="516"/>
      <c r="AK1924" s="516"/>
      <c r="AL1924" s="516"/>
      <c r="AM1924" s="516"/>
      <c r="AN1924" s="516"/>
    </row>
    <row r="1925" ht="21.75" hidden="1" customHeight="1">
      <c r="A1925" s="409" t="s">
        <v>472</v>
      </c>
      <c r="B1925" s="548" t="s">
        <v>10372</v>
      </c>
      <c r="C1925" s="548"/>
      <c r="D1925" s="514" t="s">
        <v>10373</v>
      </c>
      <c r="E1925" s="510" t="s">
        <v>10374</v>
      </c>
      <c r="F1925" s="516"/>
      <c r="G1925" s="516"/>
      <c r="H1925" s="515" t="s">
        <v>205</v>
      </c>
      <c r="I1925" s="516"/>
      <c r="J1925" s="539">
        <v>45965.0</v>
      </c>
      <c r="K1925" s="519" t="s">
        <v>36</v>
      </c>
      <c r="L1925" s="540" t="s">
        <v>7316</v>
      </c>
      <c r="M1925" s="516"/>
      <c r="N1925" s="516" t="str">
        <f t="shared" si="1"/>
        <v>황길동@example.com</v>
      </c>
      <c r="O1925" s="520"/>
      <c r="P1925" s="521"/>
      <c r="Q1925" s="516"/>
      <c r="R1925" s="516"/>
      <c r="S1925" s="516"/>
      <c r="T1925" s="516"/>
      <c r="U1925" s="516"/>
      <c r="V1925" s="516"/>
      <c r="W1925" s="516"/>
      <c r="X1925" s="516"/>
      <c r="Y1925" s="516"/>
      <c r="Z1925" s="516"/>
      <c r="AA1925" s="516"/>
      <c r="AB1925" s="516"/>
      <c r="AC1925" s="516"/>
      <c r="AD1925" s="516"/>
      <c r="AE1925" s="516"/>
      <c r="AF1925" s="516"/>
      <c r="AG1925" s="516"/>
      <c r="AH1925" s="516"/>
      <c r="AI1925" s="516"/>
      <c r="AJ1925" s="516"/>
      <c r="AK1925" s="516"/>
      <c r="AL1925" s="516"/>
      <c r="AM1925" s="516"/>
      <c r="AN1925" s="516"/>
    </row>
    <row r="1926" ht="21.75" hidden="1" customHeight="1">
      <c r="A1926" s="409" t="s">
        <v>472</v>
      </c>
      <c r="B1926" s="548" t="s">
        <v>10375</v>
      </c>
      <c r="C1926" s="548"/>
      <c r="D1926" s="514" t="s">
        <v>10376</v>
      </c>
      <c r="E1926" s="510" t="s">
        <v>10377</v>
      </c>
      <c r="F1926" s="516"/>
      <c r="G1926" s="516"/>
      <c r="H1926" s="515" t="s">
        <v>205</v>
      </c>
      <c r="I1926" s="516"/>
      <c r="J1926" s="539">
        <v>45961.0</v>
      </c>
      <c r="K1926" s="519" t="s">
        <v>36</v>
      </c>
      <c r="L1926" s="540" t="s">
        <v>6862</v>
      </c>
      <c r="M1926" s="516"/>
      <c r="N1926" s="516" t="str">
        <f t="shared" si="1"/>
        <v>비안17@example.com</v>
      </c>
      <c r="O1926" s="520"/>
      <c r="P1926" s="521"/>
      <c r="Q1926" s="516"/>
      <c r="R1926" s="516"/>
      <c r="S1926" s="516"/>
      <c r="T1926" s="516"/>
      <c r="U1926" s="516"/>
      <c r="V1926" s="516"/>
      <c r="W1926" s="516"/>
      <c r="X1926" s="516"/>
      <c r="Y1926" s="516"/>
      <c r="Z1926" s="516"/>
      <c r="AA1926" s="516"/>
      <c r="AB1926" s="516"/>
      <c r="AC1926" s="516"/>
      <c r="AD1926" s="516"/>
      <c r="AE1926" s="516"/>
      <c r="AF1926" s="516"/>
      <c r="AG1926" s="516"/>
      <c r="AH1926" s="516"/>
      <c r="AI1926" s="516"/>
      <c r="AJ1926" s="516"/>
      <c r="AK1926" s="516"/>
      <c r="AL1926" s="516"/>
      <c r="AM1926" s="516"/>
      <c r="AN1926" s="516"/>
    </row>
    <row r="1927" ht="21.75" hidden="1" customHeight="1">
      <c r="A1927" s="409" t="s">
        <v>472</v>
      </c>
      <c r="B1927" s="548" t="s">
        <v>10378</v>
      </c>
      <c r="C1927" s="548"/>
      <c r="D1927" s="514" t="s">
        <v>10379</v>
      </c>
      <c r="E1927" s="510" t="s">
        <v>10380</v>
      </c>
      <c r="F1927" s="516"/>
      <c r="G1927" s="516"/>
      <c r="H1927" s="515" t="s">
        <v>205</v>
      </c>
      <c r="I1927" s="516"/>
      <c r="J1927" s="539">
        <v>45961.0</v>
      </c>
      <c r="K1927" s="519" t="s">
        <v>36</v>
      </c>
      <c r="L1927" s="540" t="s">
        <v>7091</v>
      </c>
      <c r="M1927" s="516"/>
      <c r="N1927" s="516" t="str">
        <f t="shared" si="1"/>
        <v>unni1k4JXA@example.com</v>
      </c>
      <c r="O1927" s="520"/>
      <c r="P1927" s="521"/>
      <c r="Q1927" s="516"/>
      <c r="R1927" s="516"/>
      <c r="S1927" s="516"/>
      <c r="T1927" s="516"/>
      <c r="U1927" s="516"/>
      <c r="V1927" s="516"/>
      <c r="W1927" s="516"/>
      <c r="X1927" s="516"/>
      <c r="Y1927" s="516"/>
      <c r="Z1927" s="516"/>
      <c r="AA1927" s="516"/>
      <c r="AB1927" s="516"/>
      <c r="AC1927" s="516"/>
      <c r="AD1927" s="516"/>
      <c r="AE1927" s="516"/>
      <c r="AF1927" s="516"/>
      <c r="AG1927" s="516"/>
      <c r="AH1927" s="516"/>
      <c r="AI1927" s="516"/>
      <c r="AJ1927" s="516"/>
      <c r="AK1927" s="516"/>
      <c r="AL1927" s="516"/>
      <c r="AM1927" s="516"/>
      <c r="AN1927" s="516"/>
    </row>
    <row r="1928" ht="21.75" hidden="1" customHeight="1">
      <c r="A1928" s="409" t="s">
        <v>472</v>
      </c>
      <c r="B1928" s="548" t="s">
        <v>10381</v>
      </c>
      <c r="C1928" s="548"/>
      <c r="D1928" s="514" t="s">
        <v>10382</v>
      </c>
      <c r="E1928" s="510" t="s">
        <v>10383</v>
      </c>
      <c r="F1928" s="516"/>
      <c r="G1928" s="516"/>
      <c r="H1928" s="515" t="s">
        <v>205</v>
      </c>
      <c r="I1928" s="516"/>
      <c r="J1928" s="539">
        <v>45960.0</v>
      </c>
      <c r="K1928" s="519" t="s">
        <v>36</v>
      </c>
      <c r="L1928" s="540" t="s">
        <v>6862</v>
      </c>
      <c r="M1928" s="516"/>
      <c r="N1928" s="516" t="str">
        <f t="shared" si="1"/>
        <v>unni1Mrhpa@example.com</v>
      </c>
      <c r="O1928" s="520"/>
      <c r="P1928" s="521"/>
      <c r="Q1928" s="516"/>
      <c r="R1928" s="516"/>
      <c r="S1928" s="516"/>
      <c r="T1928" s="516"/>
      <c r="U1928" s="516"/>
      <c r="V1928" s="516"/>
      <c r="W1928" s="516"/>
      <c r="X1928" s="516"/>
      <c r="Y1928" s="516"/>
      <c r="Z1928" s="516"/>
      <c r="AA1928" s="516"/>
      <c r="AB1928" s="516"/>
      <c r="AC1928" s="516"/>
      <c r="AD1928" s="516"/>
      <c r="AE1928" s="516"/>
      <c r="AF1928" s="516"/>
      <c r="AG1928" s="516"/>
      <c r="AH1928" s="516"/>
      <c r="AI1928" s="516"/>
      <c r="AJ1928" s="516"/>
      <c r="AK1928" s="516"/>
      <c r="AL1928" s="516"/>
      <c r="AM1928" s="516"/>
      <c r="AN1928" s="516"/>
    </row>
    <row r="1929" ht="21.75" hidden="1" customHeight="1">
      <c r="A1929" s="409" t="s">
        <v>472</v>
      </c>
      <c r="B1929" s="548" t="s">
        <v>10384</v>
      </c>
      <c r="C1929" s="548"/>
      <c r="D1929" s="514" t="s">
        <v>10385</v>
      </c>
      <c r="E1929" s="510" t="s">
        <v>10386</v>
      </c>
      <c r="F1929" s="516"/>
      <c r="G1929" s="516"/>
      <c r="H1929" s="515" t="s">
        <v>205</v>
      </c>
      <c r="I1929" s="516"/>
      <c r="J1929" s="539">
        <v>45960.0</v>
      </c>
      <c r="K1929" s="519" t="s">
        <v>36</v>
      </c>
      <c r="L1929" s="540" t="s">
        <v>6862</v>
      </c>
      <c r="M1929" s="516"/>
      <c r="N1929" s="516" t="str">
        <f t="shared" si="1"/>
        <v>ghettos@example.com</v>
      </c>
      <c r="O1929" s="520"/>
      <c r="P1929" s="521"/>
      <c r="Q1929" s="516"/>
      <c r="R1929" s="516"/>
      <c r="S1929" s="516"/>
      <c r="T1929" s="516"/>
      <c r="U1929" s="516"/>
      <c r="V1929" s="516"/>
      <c r="W1929" s="516"/>
      <c r="X1929" s="516"/>
      <c r="Y1929" s="516"/>
      <c r="Z1929" s="516"/>
      <c r="AA1929" s="516"/>
      <c r="AB1929" s="516"/>
      <c r="AC1929" s="516"/>
      <c r="AD1929" s="516"/>
      <c r="AE1929" s="516"/>
      <c r="AF1929" s="516"/>
      <c r="AG1929" s="516"/>
      <c r="AH1929" s="516"/>
      <c r="AI1929" s="516"/>
      <c r="AJ1929" s="516"/>
      <c r="AK1929" s="516"/>
      <c r="AL1929" s="516"/>
      <c r="AM1929" s="516"/>
      <c r="AN1929" s="516"/>
    </row>
    <row r="1930" ht="21.75" hidden="1" customHeight="1">
      <c r="A1930" s="409" t="s">
        <v>472</v>
      </c>
      <c r="B1930" s="515" t="s">
        <v>10387</v>
      </c>
      <c r="C1930" s="515"/>
      <c r="D1930" s="514" t="s">
        <v>10388</v>
      </c>
      <c r="E1930" s="510" t="s">
        <v>10389</v>
      </c>
      <c r="F1930" s="516"/>
      <c r="G1930" s="516"/>
      <c r="H1930" s="515" t="s">
        <v>205</v>
      </c>
      <c r="I1930" s="516"/>
      <c r="J1930" s="539">
        <v>45959.0</v>
      </c>
      <c r="K1930" s="519" t="s">
        <v>36</v>
      </c>
      <c r="L1930" s="540" t="s">
        <v>10390</v>
      </c>
      <c r="M1930" s="516"/>
      <c r="N1930" s="516" t="str">
        <f t="shared" si="1"/>
        <v>가나디다@example.com</v>
      </c>
      <c r="O1930" s="520"/>
      <c r="P1930" s="521"/>
      <c r="Q1930" s="516"/>
      <c r="R1930" s="516"/>
      <c r="S1930" s="516"/>
      <c r="T1930" s="516"/>
      <c r="U1930" s="516"/>
      <c r="V1930" s="516"/>
      <c r="W1930" s="516"/>
      <c r="X1930" s="516"/>
      <c r="Y1930" s="516"/>
      <c r="Z1930" s="516"/>
      <c r="AA1930" s="516"/>
      <c r="AB1930" s="516"/>
      <c r="AC1930" s="516"/>
      <c r="AD1930" s="516"/>
      <c r="AE1930" s="516"/>
      <c r="AF1930" s="516"/>
      <c r="AG1930" s="516"/>
      <c r="AH1930" s="516"/>
      <c r="AI1930" s="516"/>
      <c r="AJ1930" s="516"/>
      <c r="AK1930" s="516"/>
      <c r="AL1930" s="516"/>
      <c r="AM1930" s="516"/>
      <c r="AN1930" s="516"/>
    </row>
    <row r="1931" ht="21.75" hidden="1" customHeight="1">
      <c r="A1931" s="409" t="s">
        <v>472</v>
      </c>
      <c r="B1931" s="515" t="s">
        <v>10391</v>
      </c>
      <c r="C1931" s="515"/>
      <c r="D1931" s="514" t="s">
        <v>10392</v>
      </c>
      <c r="E1931" s="510" t="s">
        <v>10393</v>
      </c>
      <c r="F1931" s="516"/>
      <c r="G1931" s="516"/>
      <c r="H1931" s="515" t="s">
        <v>205</v>
      </c>
      <c r="I1931" s="516"/>
      <c r="J1931" s="539">
        <v>45959.0</v>
      </c>
      <c r="K1931" s="519" t="s">
        <v>36</v>
      </c>
      <c r="L1931" s="540" t="s">
        <v>10394</v>
      </c>
      <c r="M1931" s="516"/>
      <c r="N1931" s="516" t="str">
        <f t="shared" si="1"/>
        <v>unni2boW23@example.com</v>
      </c>
      <c r="O1931" s="520"/>
      <c r="P1931" s="521"/>
      <c r="Q1931" s="516"/>
      <c r="R1931" s="516"/>
      <c r="S1931" s="516"/>
      <c r="T1931" s="516"/>
      <c r="U1931" s="516"/>
      <c r="V1931" s="516"/>
      <c r="W1931" s="516"/>
      <c r="X1931" s="516"/>
      <c r="Y1931" s="516"/>
      <c r="Z1931" s="516"/>
      <c r="AA1931" s="516"/>
      <c r="AB1931" s="516"/>
      <c r="AC1931" s="516"/>
      <c r="AD1931" s="516"/>
      <c r="AE1931" s="516"/>
      <c r="AF1931" s="516"/>
      <c r="AG1931" s="516"/>
      <c r="AH1931" s="516"/>
      <c r="AI1931" s="516"/>
      <c r="AJ1931" s="516"/>
      <c r="AK1931" s="516"/>
      <c r="AL1931" s="516"/>
      <c r="AM1931" s="516"/>
      <c r="AN1931" s="516"/>
    </row>
    <row r="1932" ht="21.75" hidden="1" customHeight="1">
      <c r="A1932" s="409" t="s">
        <v>472</v>
      </c>
      <c r="B1932" s="548" t="s">
        <v>10395</v>
      </c>
      <c r="C1932" s="548"/>
      <c r="D1932" s="514" t="s">
        <v>10396</v>
      </c>
      <c r="E1932" s="510" t="s">
        <v>10397</v>
      </c>
      <c r="F1932" s="516"/>
      <c r="G1932" s="516"/>
      <c r="H1932" s="515" t="s">
        <v>205</v>
      </c>
      <c r="I1932" s="516"/>
      <c r="J1932" s="539">
        <v>45959.0</v>
      </c>
      <c r="K1932" s="519" t="s">
        <v>36</v>
      </c>
      <c r="L1932" s="540" t="s">
        <v>6903</v>
      </c>
      <c r="M1932" s="516"/>
      <c r="N1932" s="516" t="str">
        <f t="shared" si="1"/>
        <v>fvfvfv@example.com</v>
      </c>
      <c r="O1932" s="520"/>
      <c r="P1932" s="521"/>
      <c r="Q1932" s="516"/>
      <c r="R1932" s="516"/>
      <c r="S1932" s="516"/>
      <c r="T1932" s="516"/>
      <c r="U1932" s="516"/>
      <c r="V1932" s="516"/>
      <c r="W1932" s="516"/>
      <c r="X1932" s="516"/>
      <c r="Y1932" s="516"/>
      <c r="Z1932" s="516"/>
      <c r="AA1932" s="516"/>
      <c r="AB1932" s="516"/>
      <c r="AC1932" s="516"/>
      <c r="AD1932" s="516"/>
      <c r="AE1932" s="516"/>
      <c r="AF1932" s="516"/>
      <c r="AG1932" s="516"/>
      <c r="AH1932" s="516"/>
      <c r="AI1932" s="516"/>
      <c r="AJ1932" s="516"/>
      <c r="AK1932" s="516"/>
      <c r="AL1932" s="516"/>
      <c r="AM1932" s="516"/>
      <c r="AN1932" s="516"/>
    </row>
    <row r="1933" ht="21.75" hidden="1" customHeight="1">
      <c r="A1933" s="409" t="s">
        <v>472</v>
      </c>
      <c r="B1933" s="548" t="s">
        <v>10398</v>
      </c>
      <c r="C1933" s="548"/>
      <c r="D1933" s="514" t="s">
        <v>10399</v>
      </c>
      <c r="E1933" s="510" t="s">
        <v>10400</v>
      </c>
      <c r="F1933" s="516"/>
      <c r="G1933" s="516"/>
      <c r="H1933" s="515" t="s">
        <v>205</v>
      </c>
      <c r="I1933" s="516"/>
      <c r="J1933" s="539">
        <v>45840.0</v>
      </c>
      <c r="K1933" s="519" t="s">
        <v>36</v>
      </c>
      <c r="L1933" s="540" t="s">
        <v>10401</v>
      </c>
      <c r="M1933" s="516"/>
      <c r="N1933" s="516" t="str">
        <f t="shared" si="1"/>
        <v>leeeeeeee@example.com</v>
      </c>
      <c r="O1933" s="520"/>
      <c r="P1933" s="521"/>
      <c r="Q1933" s="516"/>
      <c r="R1933" s="516"/>
      <c r="S1933" s="516"/>
      <c r="T1933" s="516"/>
      <c r="U1933" s="516"/>
      <c r="V1933" s="516"/>
      <c r="W1933" s="516"/>
      <c r="X1933" s="516"/>
      <c r="Y1933" s="516"/>
      <c r="Z1933" s="516"/>
      <c r="AA1933" s="516"/>
      <c r="AB1933" s="516"/>
      <c r="AC1933" s="516"/>
      <c r="AD1933" s="516"/>
      <c r="AE1933" s="516"/>
      <c r="AF1933" s="516"/>
      <c r="AG1933" s="516"/>
      <c r="AH1933" s="516"/>
      <c r="AI1933" s="516"/>
      <c r="AJ1933" s="516"/>
      <c r="AK1933" s="516"/>
      <c r="AL1933" s="516"/>
      <c r="AM1933" s="516"/>
      <c r="AN1933" s="516"/>
    </row>
    <row r="1934" ht="21.75" hidden="1" customHeight="1">
      <c r="A1934" s="409" t="s">
        <v>472</v>
      </c>
      <c r="B1934" s="548" t="s">
        <v>10402</v>
      </c>
      <c r="C1934" s="548"/>
      <c r="D1934" s="514" t="s">
        <v>10403</v>
      </c>
      <c r="E1934" s="510" t="s">
        <v>10404</v>
      </c>
      <c r="F1934" s="516"/>
      <c r="G1934" s="516"/>
      <c r="H1934" s="515" t="s">
        <v>205</v>
      </c>
      <c r="I1934" s="516"/>
      <c r="J1934" s="539">
        <v>45959.0</v>
      </c>
      <c r="K1934" s="519" t="s">
        <v>36</v>
      </c>
      <c r="L1934" s="540" t="s">
        <v>10405</v>
      </c>
      <c r="M1934" s="516"/>
      <c r="N1934" s="516" t="str">
        <f t="shared" si="1"/>
        <v>올뺌미@example.com</v>
      </c>
      <c r="O1934" s="520"/>
      <c r="P1934" s="521"/>
      <c r="Q1934" s="516"/>
      <c r="R1934" s="516"/>
      <c r="S1934" s="516"/>
      <c r="T1934" s="516"/>
      <c r="U1934" s="516"/>
      <c r="V1934" s="516"/>
      <c r="W1934" s="516"/>
      <c r="X1934" s="516"/>
      <c r="Y1934" s="516"/>
      <c r="Z1934" s="516"/>
      <c r="AA1934" s="516"/>
      <c r="AB1934" s="516"/>
      <c r="AC1934" s="516"/>
      <c r="AD1934" s="516"/>
      <c r="AE1934" s="516"/>
      <c r="AF1934" s="516"/>
      <c r="AG1934" s="516"/>
      <c r="AH1934" s="516"/>
      <c r="AI1934" s="516"/>
      <c r="AJ1934" s="516"/>
      <c r="AK1934" s="516"/>
      <c r="AL1934" s="516"/>
      <c r="AM1934" s="516"/>
      <c r="AN1934" s="516"/>
    </row>
    <row r="1935" ht="21.75" hidden="1" customHeight="1">
      <c r="A1935" s="409" t="s">
        <v>472</v>
      </c>
      <c r="B1935" s="548" t="s">
        <v>10406</v>
      </c>
      <c r="C1935" s="548"/>
      <c r="D1935" s="514" t="s">
        <v>10407</v>
      </c>
      <c r="E1935" s="510" t="s">
        <v>10408</v>
      </c>
      <c r="F1935" s="516"/>
      <c r="G1935" s="516"/>
      <c r="H1935" s="515" t="s">
        <v>205</v>
      </c>
      <c r="I1935" s="516"/>
      <c r="J1935" s="539">
        <v>45953.0</v>
      </c>
      <c r="K1935" s="519" t="s">
        <v>36</v>
      </c>
      <c r="L1935" s="581" t="s">
        <v>10409</v>
      </c>
      <c r="M1935" s="516"/>
      <c r="N1935" s="516" t="str">
        <f t="shared" si="1"/>
        <v>뭉먕밍먕@example.com</v>
      </c>
      <c r="O1935" s="520"/>
      <c r="P1935" s="521"/>
      <c r="Q1935" s="516"/>
      <c r="R1935" s="516"/>
      <c r="S1935" s="516"/>
      <c r="T1935" s="516"/>
      <c r="U1935" s="516"/>
      <c r="V1935" s="516"/>
      <c r="W1935" s="516"/>
      <c r="X1935" s="516"/>
      <c r="Y1935" s="516"/>
      <c r="Z1935" s="516"/>
      <c r="AA1935" s="516"/>
      <c r="AB1935" s="516"/>
      <c r="AC1935" s="516"/>
      <c r="AD1935" s="516"/>
      <c r="AE1935" s="516"/>
      <c r="AF1935" s="516"/>
      <c r="AG1935" s="516"/>
      <c r="AH1935" s="516"/>
      <c r="AI1935" s="516"/>
      <c r="AJ1935" s="516"/>
      <c r="AK1935" s="516"/>
      <c r="AL1935" s="516"/>
      <c r="AM1935" s="516"/>
      <c r="AN1935" s="516"/>
    </row>
    <row r="1936" ht="21.75" hidden="1" customHeight="1">
      <c r="A1936" s="409" t="s">
        <v>472</v>
      </c>
      <c r="B1936" s="548" t="s">
        <v>10410</v>
      </c>
      <c r="C1936" s="548"/>
      <c r="D1936" s="514" t="s">
        <v>10411</v>
      </c>
      <c r="E1936" s="510" t="s">
        <v>10412</v>
      </c>
      <c r="F1936" s="516"/>
      <c r="G1936" s="516"/>
      <c r="H1936" s="515" t="s">
        <v>205</v>
      </c>
      <c r="I1936" s="516"/>
      <c r="J1936" s="539">
        <v>45890.0</v>
      </c>
      <c r="K1936" s="519" t="s">
        <v>36</v>
      </c>
      <c r="L1936" s="581" t="s">
        <v>10413</v>
      </c>
      <c r="M1936" s="516"/>
      <c r="N1936" s="516" t="str">
        <f t="shared" si="1"/>
        <v>노유비@example.com</v>
      </c>
      <c r="O1936" s="520"/>
      <c r="P1936" s="521"/>
      <c r="Q1936" s="516"/>
      <c r="R1936" s="516"/>
      <c r="S1936" s="516"/>
      <c r="T1936" s="516"/>
      <c r="U1936" s="516"/>
      <c r="V1936" s="516"/>
      <c r="W1936" s="516"/>
      <c r="X1936" s="516"/>
      <c r="Y1936" s="516"/>
      <c r="Z1936" s="516"/>
      <c r="AA1936" s="516"/>
      <c r="AB1936" s="516"/>
      <c r="AC1936" s="516"/>
      <c r="AD1936" s="516"/>
      <c r="AE1936" s="516"/>
      <c r="AF1936" s="516"/>
      <c r="AG1936" s="516"/>
      <c r="AH1936" s="516"/>
      <c r="AI1936" s="516"/>
      <c r="AJ1936" s="516"/>
      <c r="AK1936" s="516"/>
      <c r="AL1936" s="516"/>
      <c r="AM1936" s="516"/>
      <c r="AN1936" s="516"/>
    </row>
    <row r="1937" ht="21.75" hidden="1" customHeight="1">
      <c r="A1937" s="409" t="s">
        <v>472</v>
      </c>
      <c r="B1937" s="548" t="s">
        <v>10414</v>
      </c>
      <c r="C1937" s="548"/>
      <c r="D1937" s="514" t="s">
        <v>10415</v>
      </c>
      <c r="E1937" s="510" t="s">
        <v>10416</v>
      </c>
      <c r="F1937" s="516"/>
      <c r="G1937" s="516"/>
      <c r="H1937" s="515" t="s">
        <v>205</v>
      </c>
      <c r="I1937" s="516"/>
      <c r="J1937" s="539">
        <v>45952.0</v>
      </c>
      <c r="K1937" s="519" t="s">
        <v>36</v>
      </c>
      <c r="L1937" s="540" t="s">
        <v>10417</v>
      </c>
      <c r="M1937" s="516"/>
      <c r="N1937" s="516" t="str">
        <f t="shared" si="1"/>
        <v>고양이와 올챙이@example.com</v>
      </c>
      <c r="O1937" s="520"/>
      <c r="P1937" s="521"/>
      <c r="Q1937" s="516"/>
      <c r="R1937" s="516"/>
      <c r="S1937" s="516"/>
      <c r="T1937" s="516"/>
      <c r="U1937" s="516"/>
      <c r="V1937" s="516"/>
      <c r="W1937" s="516"/>
      <c r="X1937" s="516"/>
      <c r="Y1937" s="516"/>
      <c r="Z1937" s="516"/>
      <c r="AA1937" s="516"/>
      <c r="AB1937" s="516"/>
      <c r="AC1937" s="516"/>
      <c r="AD1937" s="516"/>
      <c r="AE1937" s="516"/>
      <c r="AF1937" s="516"/>
      <c r="AG1937" s="516"/>
      <c r="AH1937" s="516"/>
      <c r="AI1937" s="516"/>
      <c r="AJ1937" s="516"/>
      <c r="AK1937" s="516"/>
      <c r="AL1937" s="516"/>
      <c r="AM1937" s="516"/>
      <c r="AN1937" s="516"/>
    </row>
    <row r="1938" ht="21.75" hidden="1" customHeight="1">
      <c r="A1938" s="409" t="s">
        <v>472</v>
      </c>
      <c r="B1938" s="548" t="s">
        <v>10418</v>
      </c>
      <c r="C1938" s="548"/>
      <c r="D1938" s="514" t="s">
        <v>10419</v>
      </c>
      <c r="E1938" s="510" t="s">
        <v>10420</v>
      </c>
      <c r="F1938" s="516"/>
      <c r="G1938" s="516"/>
      <c r="H1938" s="515" t="s">
        <v>205</v>
      </c>
      <c r="I1938" s="516"/>
      <c r="J1938" s="539">
        <v>45951.0</v>
      </c>
      <c r="K1938" s="519" t="s">
        <v>36</v>
      </c>
      <c r="L1938" s="540" t="s">
        <v>7316</v>
      </c>
      <c r="M1938" s="516"/>
      <c r="N1938" s="516" t="str">
        <f t="shared" si="1"/>
        <v>헐럥이@example.com</v>
      </c>
      <c r="O1938" s="520"/>
      <c r="P1938" s="521"/>
      <c r="Q1938" s="516"/>
      <c r="R1938" s="516"/>
      <c r="S1938" s="516"/>
      <c r="T1938" s="516"/>
      <c r="U1938" s="516"/>
      <c r="V1938" s="516"/>
      <c r="W1938" s="516"/>
      <c r="X1938" s="516"/>
      <c r="Y1938" s="516"/>
      <c r="Z1938" s="516"/>
      <c r="AA1938" s="516"/>
      <c r="AB1938" s="516"/>
      <c r="AC1938" s="516"/>
      <c r="AD1938" s="516"/>
      <c r="AE1938" s="516"/>
      <c r="AF1938" s="516"/>
      <c r="AG1938" s="516"/>
      <c r="AH1938" s="516"/>
      <c r="AI1938" s="516"/>
      <c r="AJ1938" s="516"/>
      <c r="AK1938" s="516"/>
      <c r="AL1938" s="516"/>
      <c r="AM1938" s="516"/>
      <c r="AN1938" s="516"/>
    </row>
    <row r="1939" ht="21.75" hidden="1" customHeight="1">
      <c r="A1939" s="409" t="s">
        <v>472</v>
      </c>
      <c r="B1939" s="548" t="s">
        <v>10421</v>
      </c>
      <c r="C1939" s="548"/>
      <c r="D1939" s="514" t="s">
        <v>10422</v>
      </c>
      <c r="E1939" s="510" t="s">
        <v>10423</v>
      </c>
      <c r="F1939" s="516"/>
      <c r="G1939" s="516"/>
      <c r="H1939" s="515" t="s">
        <v>205</v>
      </c>
      <c r="I1939" s="516"/>
      <c r="J1939" s="539">
        <v>45951.0</v>
      </c>
      <c r="K1939" s="519" t="s">
        <v>36</v>
      </c>
      <c r="L1939" s="540" t="s">
        <v>7316</v>
      </c>
      <c r="M1939" s="516"/>
      <c r="N1939" s="516" t="str">
        <f t="shared" si="1"/>
        <v>unniWZtUnq@example.com</v>
      </c>
      <c r="O1939" s="520"/>
      <c r="P1939" s="521"/>
      <c r="Q1939" s="516"/>
      <c r="R1939" s="516"/>
      <c r="S1939" s="516"/>
      <c r="T1939" s="516"/>
      <c r="U1939" s="516"/>
      <c r="V1939" s="516"/>
      <c r="W1939" s="516"/>
      <c r="X1939" s="516"/>
      <c r="Y1939" s="516"/>
      <c r="Z1939" s="516"/>
      <c r="AA1939" s="516"/>
      <c r="AB1939" s="516"/>
      <c r="AC1939" s="516"/>
      <c r="AD1939" s="516"/>
      <c r="AE1939" s="516"/>
      <c r="AF1939" s="516"/>
      <c r="AG1939" s="516"/>
      <c r="AH1939" s="516"/>
      <c r="AI1939" s="516"/>
      <c r="AJ1939" s="516"/>
      <c r="AK1939" s="516"/>
      <c r="AL1939" s="516"/>
      <c r="AM1939" s="516"/>
      <c r="AN1939" s="516"/>
    </row>
    <row r="1940" ht="21.75" hidden="1" customHeight="1">
      <c r="A1940" s="409" t="s">
        <v>472</v>
      </c>
      <c r="B1940" s="548" t="s">
        <v>10424</v>
      </c>
      <c r="C1940" s="548"/>
      <c r="D1940" s="514" t="s">
        <v>10425</v>
      </c>
      <c r="E1940" s="510" t="s">
        <v>10426</v>
      </c>
      <c r="F1940" s="516"/>
      <c r="G1940" s="516"/>
      <c r="H1940" s="515" t="s">
        <v>205</v>
      </c>
      <c r="I1940" s="516"/>
      <c r="J1940" s="539">
        <v>45951.0</v>
      </c>
      <c r="K1940" s="519" t="s">
        <v>36</v>
      </c>
      <c r="L1940" s="540" t="s">
        <v>6965</v>
      </c>
      <c r="M1940" s="516"/>
      <c r="N1940" s="516" t="str">
        <f t="shared" si="1"/>
        <v>파젼이@example.com</v>
      </c>
      <c r="O1940" s="520"/>
      <c r="P1940" s="521"/>
      <c r="Q1940" s="516"/>
      <c r="R1940" s="516"/>
      <c r="S1940" s="516"/>
      <c r="T1940" s="516"/>
      <c r="U1940" s="516"/>
      <c r="V1940" s="516"/>
      <c r="W1940" s="516"/>
      <c r="X1940" s="516"/>
      <c r="Y1940" s="516"/>
      <c r="Z1940" s="516"/>
      <c r="AA1940" s="516"/>
      <c r="AB1940" s="516"/>
      <c r="AC1940" s="516"/>
      <c r="AD1940" s="516"/>
      <c r="AE1940" s="516"/>
      <c r="AF1940" s="516"/>
      <c r="AG1940" s="516"/>
      <c r="AH1940" s="516"/>
      <c r="AI1940" s="516"/>
      <c r="AJ1940" s="516"/>
      <c r="AK1940" s="516"/>
      <c r="AL1940" s="516"/>
      <c r="AM1940" s="516"/>
      <c r="AN1940" s="516"/>
    </row>
    <row r="1941" ht="21.75" hidden="1" customHeight="1">
      <c r="A1941" s="409" t="s">
        <v>472</v>
      </c>
      <c r="B1941" s="548" t="s">
        <v>10427</v>
      </c>
      <c r="C1941" s="548"/>
      <c r="D1941" s="514" t="s">
        <v>10428</v>
      </c>
      <c r="E1941" s="510" t="s">
        <v>10429</v>
      </c>
      <c r="F1941" s="516"/>
      <c r="G1941" s="516"/>
      <c r="H1941" s="515" t="s">
        <v>205</v>
      </c>
      <c r="I1941" s="516"/>
      <c r="J1941" s="539">
        <v>45951.0</v>
      </c>
      <c r="K1941" s="519" t="s">
        <v>36</v>
      </c>
      <c r="L1941" s="540" t="s">
        <v>9775</v>
      </c>
      <c r="M1941" s="516"/>
      <c r="N1941" s="516" t="str">
        <f t="shared" si="1"/>
        <v>처음고양이@example.com</v>
      </c>
      <c r="O1941" s="520"/>
      <c r="P1941" s="521"/>
      <c r="Q1941" s="516"/>
      <c r="R1941" s="516"/>
      <c r="S1941" s="516"/>
      <c r="T1941" s="516"/>
      <c r="U1941" s="516"/>
      <c r="V1941" s="516"/>
      <c r="W1941" s="516"/>
      <c r="X1941" s="516"/>
      <c r="Y1941" s="516"/>
      <c r="Z1941" s="516"/>
      <c r="AA1941" s="516"/>
      <c r="AB1941" s="516"/>
      <c r="AC1941" s="516"/>
      <c r="AD1941" s="516"/>
      <c r="AE1941" s="516"/>
      <c r="AF1941" s="516"/>
      <c r="AG1941" s="516"/>
      <c r="AH1941" s="516"/>
      <c r="AI1941" s="516"/>
      <c r="AJ1941" s="516"/>
      <c r="AK1941" s="516"/>
      <c r="AL1941" s="516"/>
      <c r="AM1941" s="516"/>
      <c r="AN1941" s="516"/>
    </row>
    <row r="1942" ht="21.75" hidden="1" customHeight="1">
      <c r="A1942" s="409" t="s">
        <v>472</v>
      </c>
      <c r="B1942" s="548" t="s">
        <v>10430</v>
      </c>
      <c r="C1942" s="548"/>
      <c r="D1942" s="514" t="s">
        <v>10431</v>
      </c>
      <c r="E1942" s="510" t="s">
        <v>10432</v>
      </c>
      <c r="F1942" s="516"/>
      <c r="G1942" s="516"/>
      <c r="H1942" s="515" t="s">
        <v>205</v>
      </c>
      <c r="I1942" s="516"/>
      <c r="J1942" s="539">
        <v>45949.0</v>
      </c>
      <c r="K1942" s="519" t="s">
        <v>36</v>
      </c>
      <c r="L1942" s="540" t="s">
        <v>6862</v>
      </c>
      <c r="M1942" s="516"/>
      <c r="N1942" s="516" t="str">
        <f t="shared" si="1"/>
        <v>qawswd@example.com</v>
      </c>
      <c r="O1942" s="520"/>
      <c r="P1942" s="521"/>
      <c r="Q1942" s="516"/>
      <c r="R1942" s="516"/>
      <c r="S1942" s="516"/>
      <c r="T1942" s="516"/>
      <c r="U1942" s="516"/>
      <c r="V1942" s="516"/>
      <c r="W1942" s="516"/>
      <c r="X1942" s="516"/>
      <c r="Y1942" s="516"/>
      <c r="Z1942" s="516"/>
      <c r="AA1942" s="516"/>
      <c r="AB1942" s="516"/>
      <c r="AC1942" s="516"/>
      <c r="AD1942" s="516"/>
      <c r="AE1942" s="516"/>
      <c r="AF1942" s="516"/>
      <c r="AG1942" s="516"/>
      <c r="AH1942" s="516"/>
      <c r="AI1942" s="516"/>
      <c r="AJ1942" s="516"/>
      <c r="AK1942" s="516"/>
      <c r="AL1942" s="516"/>
      <c r="AM1942" s="516"/>
      <c r="AN1942" s="516"/>
    </row>
    <row r="1943" ht="21.75" hidden="1" customHeight="1">
      <c r="A1943" s="409" t="s">
        <v>472</v>
      </c>
      <c r="B1943" s="515" t="s">
        <v>10433</v>
      </c>
      <c r="C1943" s="515"/>
      <c r="D1943" s="514" t="s">
        <v>10434</v>
      </c>
      <c r="E1943" s="510" t="s">
        <v>10435</v>
      </c>
      <c r="F1943" s="516"/>
      <c r="G1943" s="516"/>
      <c r="H1943" s="515" t="s">
        <v>224</v>
      </c>
      <c r="I1943" s="516"/>
      <c r="J1943" s="539">
        <v>45962.0</v>
      </c>
      <c r="K1943" s="519" t="s">
        <v>131</v>
      </c>
      <c r="L1943" s="540" t="s">
        <v>5411</v>
      </c>
      <c r="M1943" s="516"/>
      <c r="N1943" s="516" t="str">
        <f t="shared" si="1"/>
        <v>윤자몽라임이@example.com</v>
      </c>
      <c r="O1943" s="520"/>
      <c r="P1943" s="521"/>
      <c r="Q1943" s="516"/>
      <c r="R1943" s="516"/>
      <c r="S1943" s="516"/>
      <c r="T1943" s="516"/>
      <c r="U1943" s="516"/>
      <c r="V1943" s="516"/>
      <c r="W1943" s="516"/>
      <c r="X1943" s="516"/>
      <c r="Y1943" s="516"/>
      <c r="Z1943" s="516"/>
      <c r="AA1943" s="516"/>
      <c r="AB1943" s="516"/>
      <c r="AC1943" s="516"/>
      <c r="AD1943" s="516"/>
      <c r="AE1943" s="516"/>
      <c r="AF1943" s="516"/>
      <c r="AG1943" s="516"/>
      <c r="AH1943" s="516"/>
      <c r="AI1943" s="516"/>
      <c r="AJ1943" s="516"/>
      <c r="AK1943" s="516"/>
      <c r="AL1943" s="516"/>
      <c r="AM1943" s="516"/>
      <c r="AN1943" s="516"/>
    </row>
    <row r="1944" ht="21.75" hidden="1" customHeight="1">
      <c r="A1944" s="409" t="s">
        <v>472</v>
      </c>
      <c r="B1944" s="514" t="s">
        <v>10436</v>
      </c>
      <c r="C1944" s="515"/>
      <c r="D1944" s="514" t="s">
        <v>10437</v>
      </c>
      <c r="E1944" s="510" t="s">
        <v>10438</v>
      </c>
      <c r="F1944" s="516"/>
      <c r="G1944" s="516"/>
      <c r="H1944" s="515" t="s">
        <v>224</v>
      </c>
      <c r="I1944" s="516"/>
      <c r="J1944" s="539">
        <v>45959.0</v>
      </c>
      <c r="K1944" s="519" t="s">
        <v>131</v>
      </c>
      <c r="L1944" s="540" t="s">
        <v>5411</v>
      </c>
      <c r="M1944" s="516"/>
      <c r="N1944" s="516" t="str">
        <f t="shared" si="1"/>
        <v>unni7IkGnK_BYE_251029095104@example.com</v>
      </c>
      <c r="O1944" s="520"/>
      <c r="P1944" s="521"/>
      <c r="Q1944" s="516"/>
      <c r="R1944" s="516"/>
      <c r="S1944" s="516"/>
      <c r="T1944" s="516"/>
      <c r="U1944" s="516"/>
      <c r="V1944" s="516"/>
      <c r="W1944" s="516"/>
      <c r="X1944" s="516"/>
      <c r="Y1944" s="516"/>
      <c r="Z1944" s="516"/>
      <c r="AA1944" s="516"/>
      <c r="AB1944" s="516"/>
      <c r="AC1944" s="516"/>
      <c r="AD1944" s="516"/>
      <c r="AE1944" s="516"/>
      <c r="AF1944" s="516"/>
      <c r="AG1944" s="516"/>
      <c r="AH1944" s="516"/>
      <c r="AI1944" s="516"/>
      <c r="AJ1944" s="516"/>
      <c r="AK1944" s="516"/>
      <c r="AL1944" s="516"/>
      <c r="AM1944" s="516"/>
      <c r="AN1944" s="516"/>
    </row>
    <row r="1945" ht="21.75" hidden="1" customHeight="1">
      <c r="A1945" s="409" t="s">
        <v>472</v>
      </c>
      <c r="B1945" s="515" t="s">
        <v>10439</v>
      </c>
      <c r="C1945" s="515"/>
      <c r="D1945" s="514" t="s">
        <v>10440</v>
      </c>
      <c r="E1945" s="510" t="s">
        <v>10441</v>
      </c>
      <c r="F1945" s="516"/>
      <c r="G1945" s="516"/>
      <c r="H1945" s="515" t="s">
        <v>224</v>
      </c>
      <c r="I1945" s="516"/>
      <c r="J1945" s="539">
        <v>45954.0</v>
      </c>
      <c r="K1945" s="519" t="s">
        <v>131</v>
      </c>
      <c r="L1945" s="540" t="s">
        <v>10442</v>
      </c>
      <c r="M1945" s="516"/>
      <c r="N1945" s="516" t="str">
        <f t="shared" si="1"/>
        <v>지혜1102@example.com</v>
      </c>
      <c r="O1945" s="520"/>
      <c r="P1945" s="521"/>
      <c r="Q1945" s="516"/>
      <c r="R1945" s="516"/>
      <c r="S1945" s="516"/>
      <c r="T1945" s="516"/>
      <c r="U1945" s="516"/>
      <c r="V1945" s="516"/>
      <c r="W1945" s="516"/>
      <c r="X1945" s="516"/>
      <c r="Y1945" s="516"/>
      <c r="Z1945" s="516"/>
      <c r="AA1945" s="516"/>
      <c r="AB1945" s="516"/>
      <c r="AC1945" s="516"/>
      <c r="AD1945" s="516"/>
      <c r="AE1945" s="516"/>
      <c r="AF1945" s="516"/>
      <c r="AG1945" s="516"/>
      <c r="AH1945" s="516"/>
      <c r="AI1945" s="516"/>
      <c r="AJ1945" s="516"/>
      <c r="AK1945" s="516"/>
      <c r="AL1945" s="516"/>
      <c r="AM1945" s="516"/>
      <c r="AN1945" s="516"/>
    </row>
    <row r="1946" ht="21.75" hidden="1" customHeight="1">
      <c r="A1946" s="409" t="s">
        <v>472</v>
      </c>
      <c r="B1946" s="515" t="s">
        <v>10443</v>
      </c>
      <c r="C1946" s="515"/>
      <c r="D1946" s="582" t="s">
        <v>10444</v>
      </c>
      <c r="E1946" s="580" t="s">
        <v>10445</v>
      </c>
      <c r="F1946" s="516"/>
      <c r="G1946" s="516"/>
      <c r="H1946" s="515" t="s">
        <v>224</v>
      </c>
      <c r="I1946" s="516"/>
      <c r="J1946" s="539">
        <v>45930.0</v>
      </c>
      <c r="K1946" s="519" t="s">
        <v>131</v>
      </c>
      <c r="L1946" s="540" t="s">
        <v>5411</v>
      </c>
      <c r="M1946" s="516"/>
      <c r="N1946" s="516" t="str">
        <f t="shared" si="1"/>
        <v>Sxmxnxxy@example.com</v>
      </c>
      <c r="O1946" s="520"/>
      <c r="P1946" s="521"/>
      <c r="Q1946" s="516"/>
      <c r="R1946" s="516"/>
      <c r="S1946" s="516"/>
      <c r="T1946" s="516"/>
      <c r="U1946" s="516"/>
      <c r="V1946" s="516"/>
      <c r="W1946" s="516"/>
      <c r="X1946" s="516"/>
      <c r="Y1946" s="516"/>
      <c r="Z1946" s="516"/>
      <c r="AA1946" s="516"/>
      <c r="AB1946" s="516"/>
      <c r="AC1946" s="516"/>
      <c r="AD1946" s="516"/>
      <c r="AE1946" s="516"/>
      <c r="AF1946" s="516"/>
      <c r="AG1946" s="516"/>
      <c r="AH1946" s="516"/>
      <c r="AI1946" s="516"/>
      <c r="AJ1946" s="516"/>
      <c r="AK1946" s="516"/>
      <c r="AL1946" s="516"/>
      <c r="AM1946" s="516"/>
      <c r="AN1946" s="516"/>
    </row>
    <row r="1947" ht="21.75" hidden="1" customHeight="1">
      <c r="A1947" s="409" t="s">
        <v>472</v>
      </c>
      <c r="B1947" s="515" t="s">
        <v>10446</v>
      </c>
      <c r="C1947" s="515"/>
      <c r="D1947" s="514" t="s">
        <v>10447</v>
      </c>
      <c r="E1947" s="510" t="s">
        <v>10448</v>
      </c>
      <c r="F1947" s="516"/>
      <c r="G1947" s="516"/>
      <c r="H1947" s="515" t="s">
        <v>224</v>
      </c>
      <c r="I1947" s="516"/>
      <c r="J1947" s="539">
        <v>45910.0</v>
      </c>
      <c r="K1947" s="519" t="s">
        <v>131</v>
      </c>
      <c r="L1947" s="540" t="s">
        <v>10449</v>
      </c>
      <c r="M1947" s="516"/>
      <c r="N1947" s="516" t="str">
        <f t="shared" si="1"/>
        <v>nnnccc@example.com</v>
      </c>
      <c r="O1947" s="520"/>
      <c r="P1947" s="521"/>
      <c r="Q1947" s="516"/>
      <c r="R1947" s="516"/>
      <c r="S1947" s="516"/>
      <c r="T1947" s="516"/>
      <c r="U1947" s="516"/>
      <c r="V1947" s="516"/>
      <c r="W1947" s="516"/>
      <c r="X1947" s="516"/>
      <c r="Y1947" s="516"/>
      <c r="Z1947" s="516"/>
      <c r="AA1947" s="516"/>
      <c r="AB1947" s="516"/>
      <c r="AC1947" s="516"/>
      <c r="AD1947" s="516"/>
      <c r="AE1947" s="516"/>
      <c r="AF1947" s="516"/>
      <c r="AG1947" s="516"/>
      <c r="AH1947" s="516"/>
      <c r="AI1947" s="516"/>
      <c r="AJ1947" s="516"/>
      <c r="AK1947" s="516"/>
      <c r="AL1947" s="516"/>
      <c r="AM1947" s="516"/>
      <c r="AN1947" s="516"/>
    </row>
    <row r="1948" ht="21.75" hidden="1" customHeight="1">
      <c r="A1948" s="409" t="s">
        <v>472</v>
      </c>
      <c r="B1948" s="515" t="s">
        <v>10450</v>
      </c>
      <c r="C1948" s="515"/>
      <c r="D1948" s="514" t="s">
        <v>10451</v>
      </c>
      <c r="E1948" s="510" t="s">
        <v>10452</v>
      </c>
      <c r="F1948" s="516"/>
      <c r="G1948" s="516"/>
      <c r="H1948" s="515" t="s">
        <v>224</v>
      </c>
      <c r="I1948" s="516"/>
      <c r="J1948" s="539">
        <v>45860.0</v>
      </c>
      <c r="K1948" s="519" t="s">
        <v>131</v>
      </c>
      <c r="L1948" s="540" t="s">
        <v>5411</v>
      </c>
      <c r="M1948" s="516"/>
      <c r="N1948" s="516" t="str">
        <f t="shared" si="1"/>
        <v>에디츄@example.com</v>
      </c>
      <c r="O1948" s="520"/>
      <c r="P1948" s="521"/>
      <c r="Q1948" s="516"/>
      <c r="R1948" s="516"/>
      <c r="S1948" s="516"/>
      <c r="T1948" s="516"/>
      <c r="U1948" s="516"/>
      <c r="V1948" s="516"/>
      <c r="W1948" s="516"/>
      <c r="X1948" s="516"/>
      <c r="Y1948" s="516"/>
      <c r="Z1948" s="516"/>
      <c r="AA1948" s="516"/>
      <c r="AB1948" s="516"/>
      <c r="AC1948" s="516"/>
      <c r="AD1948" s="516"/>
      <c r="AE1948" s="516"/>
      <c r="AF1948" s="516"/>
      <c r="AG1948" s="516"/>
      <c r="AH1948" s="516"/>
      <c r="AI1948" s="516"/>
      <c r="AJ1948" s="516"/>
      <c r="AK1948" s="516"/>
      <c r="AL1948" s="516"/>
      <c r="AM1948" s="516"/>
      <c r="AN1948" s="516"/>
    </row>
    <row r="1949" ht="21.75" hidden="1" customHeight="1">
      <c r="A1949" s="409" t="s">
        <v>472</v>
      </c>
      <c r="B1949" s="515" t="s">
        <v>10453</v>
      </c>
      <c r="C1949" s="515"/>
      <c r="D1949" s="514" t="s">
        <v>10454</v>
      </c>
      <c r="E1949" s="510" t="s">
        <v>10455</v>
      </c>
      <c r="F1949" s="516"/>
      <c r="G1949" s="516"/>
      <c r="H1949" s="515" t="s">
        <v>224</v>
      </c>
      <c r="I1949" s="516"/>
      <c r="J1949" s="539">
        <v>45859.0</v>
      </c>
      <c r="K1949" s="519" t="s">
        <v>131</v>
      </c>
      <c r="L1949" s="540" t="s">
        <v>5411</v>
      </c>
      <c r="M1949" s="516"/>
      <c r="N1949" s="516" t="str">
        <f t="shared" si="1"/>
        <v>spsqls@example.com</v>
      </c>
      <c r="O1949" s="520"/>
      <c r="P1949" s="521"/>
      <c r="Q1949" s="516"/>
      <c r="R1949" s="516"/>
      <c r="S1949" s="516"/>
      <c r="T1949" s="516"/>
      <c r="U1949" s="516"/>
      <c r="V1949" s="516"/>
      <c r="W1949" s="516"/>
      <c r="X1949" s="516"/>
      <c r="Y1949" s="516"/>
      <c r="Z1949" s="516"/>
      <c r="AA1949" s="516"/>
      <c r="AB1949" s="516"/>
      <c r="AC1949" s="516"/>
      <c r="AD1949" s="516"/>
      <c r="AE1949" s="516"/>
      <c r="AF1949" s="516"/>
      <c r="AG1949" s="516"/>
      <c r="AH1949" s="516"/>
      <c r="AI1949" s="516"/>
      <c r="AJ1949" s="516"/>
      <c r="AK1949" s="516"/>
      <c r="AL1949" s="516"/>
      <c r="AM1949" s="516"/>
      <c r="AN1949" s="516"/>
    </row>
    <row r="1950" ht="21.75" hidden="1" customHeight="1">
      <c r="A1950" s="409" t="s">
        <v>472</v>
      </c>
      <c r="B1950" s="515" t="s">
        <v>10456</v>
      </c>
      <c r="C1950" s="515"/>
      <c r="D1950" s="514" t="s">
        <v>10457</v>
      </c>
      <c r="E1950" s="510" t="s">
        <v>10458</v>
      </c>
      <c r="F1950" s="516"/>
      <c r="G1950" s="516"/>
      <c r="H1950" s="515" t="s">
        <v>224</v>
      </c>
      <c r="I1950" s="516"/>
      <c r="J1950" s="539">
        <v>45859.0</v>
      </c>
      <c r="K1950" s="519" t="s">
        <v>131</v>
      </c>
      <c r="L1950" s="540" t="s">
        <v>5411</v>
      </c>
      <c r="M1950" s="516"/>
      <c r="N1950" s="516" t="str">
        <f t="shared" si="1"/>
        <v>leeha617@example.com</v>
      </c>
      <c r="O1950" s="520"/>
      <c r="P1950" s="521"/>
      <c r="Q1950" s="516"/>
      <c r="R1950" s="516"/>
      <c r="S1950" s="516"/>
      <c r="T1950" s="516"/>
      <c r="U1950" s="516"/>
      <c r="V1950" s="516"/>
      <c r="W1950" s="516"/>
      <c r="X1950" s="516"/>
      <c r="Y1950" s="516"/>
      <c r="Z1950" s="516"/>
      <c r="AA1950" s="516"/>
      <c r="AB1950" s="516"/>
      <c r="AC1950" s="516"/>
      <c r="AD1950" s="516"/>
      <c r="AE1950" s="516"/>
      <c r="AF1950" s="516"/>
      <c r="AG1950" s="516"/>
      <c r="AH1950" s="516"/>
      <c r="AI1950" s="516"/>
      <c r="AJ1950" s="516"/>
      <c r="AK1950" s="516"/>
      <c r="AL1950" s="516"/>
      <c r="AM1950" s="516"/>
      <c r="AN1950" s="516"/>
    </row>
    <row r="1951" ht="21.75" hidden="1" customHeight="1">
      <c r="A1951" s="409" t="s">
        <v>472</v>
      </c>
      <c r="B1951" s="515" t="s">
        <v>10459</v>
      </c>
      <c r="C1951" s="515"/>
      <c r="D1951" s="514" t="s">
        <v>10460</v>
      </c>
      <c r="E1951" s="510" t="s">
        <v>10461</v>
      </c>
      <c r="F1951" s="516"/>
      <c r="G1951" s="516"/>
      <c r="H1951" s="515" t="s">
        <v>224</v>
      </c>
      <c r="I1951" s="516"/>
      <c r="J1951" s="539">
        <v>45859.0</v>
      </c>
      <c r="K1951" s="519" t="s">
        <v>131</v>
      </c>
      <c r="L1951" s="540" t="s">
        <v>5411</v>
      </c>
      <c r="M1951" s="516"/>
      <c r="N1951" s="516" t="str">
        <f t="shared" si="1"/>
        <v>eeelll876@example.com</v>
      </c>
      <c r="O1951" s="520"/>
      <c r="P1951" s="521"/>
      <c r="Q1951" s="516"/>
      <c r="R1951" s="516"/>
      <c r="S1951" s="516"/>
      <c r="T1951" s="516"/>
      <c r="U1951" s="516"/>
      <c r="V1951" s="516"/>
      <c r="W1951" s="516"/>
      <c r="X1951" s="516"/>
      <c r="Y1951" s="516"/>
      <c r="Z1951" s="516"/>
      <c r="AA1951" s="516"/>
      <c r="AB1951" s="516"/>
      <c r="AC1951" s="516"/>
      <c r="AD1951" s="516"/>
      <c r="AE1951" s="516"/>
      <c r="AF1951" s="516"/>
      <c r="AG1951" s="516"/>
      <c r="AH1951" s="516"/>
      <c r="AI1951" s="516"/>
      <c r="AJ1951" s="516"/>
      <c r="AK1951" s="516"/>
      <c r="AL1951" s="516"/>
      <c r="AM1951" s="516"/>
      <c r="AN1951" s="516"/>
    </row>
    <row r="1952" ht="21.75" hidden="1" customHeight="1">
      <c r="A1952" s="409" t="s">
        <v>472</v>
      </c>
      <c r="B1952" s="515" t="s">
        <v>10462</v>
      </c>
      <c r="C1952" s="515"/>
      <c r="D1952" s="514" t="s">
        <v>10463</v>
      </c>
      <c r="E1952" s="510" t="s">
        <v>10464</v>
      </c>
      <c r="F1952" s="516"/>
      <c r="G1952" s="516"/>
      <c r="H1952" s="515" t="s">
        <v>224</v>
      </c>
      <c r="I1952" s="516"/>
      <c r="J1952" s="539">
        <v>45846.0</v>
      </c>
      <c r="K1952" s="519" t="s">
        <v>131</v>
      </c>
      <c r="L1952" s="540" t="s">
        <v>5411</v>
      </c>
      <c r="M1952" s="516"/>
      <c r="N1952" s="516" t="str">
        <f t="shared" si="1"/>
        <v>Chloe—@example.com</v>
      </c>
      <c r="O1952" s="520"/>
      <c r="P1952" s="521"/>
      <c r="Q1952" s="516"/>
      <c r="R1952" s="516"/>
      <c r="S1952" s="516"/>
      <c r="T1952" s="516"/>
      <c r="U1952" s="516"/>
      <c r="V1952" s="516"/>
      <c r="W1952" s="516"/>
      <c r="X1952" s="516"/>
      <c r="Y1952" s="516"/>
      <c r="Z1952" s="516"/>
      <c r="AA1952" s="516"/>
      <c r="AB1952" s="516"/>
      <c r="AC1952" s="516"/>
      <c r="AD1952" s="516"/>
      <c r="AE1952" s="516"/>
      <c r="AF1952" s="516"/>
      <c r="AG1952" s="516"/>
      <c r="AH1952" s="516"/>
      <c r="AI1952" s="516"/>
      <c r="AJ1952" s="516"/>
      <c r="AK1952" s="516"/>
      <c r="AL1952" s="516"/>
      <c r="AM1952" s="516"/>
      <c r="AN1952" s="516"/>
    </row>
    <row r="1953" ht="21.75" hidden="1" customHeight="1">
      <c r="A1953" s="409" t="s">
        <v>472</v>
      </c>
      <c r="B1953" s="515" t="s">
        <v>10465</v>
      </c>
      <c r="C1953" s="515"/>
      <c r="D1953" s="514" t="s">
        <v>10466</v>
      </c>
      <c r="E1953" s="510" t="s">
        <v>10467</v>
      </c>
      <c r="F1953" s="516"/>
      <c r="G1953" s="516"/>
      <c r="H1953" s="515" t="s">
        <v>224</v>
      </c>
      <c r="I1953" s="516"/>
      <c r="J1953" s="539">
        <v>45845.0</v>
      </c>
      <c r="K1953" s="519" t="s">
        <v>131</v>
      </c>
      <c r="L1953" s="540" t="s">
        <v>5411</v>
      </c>
      <c r="M1953" s="516"/>
      <c r="N1953" s="516" t="str">
        <f t="shared" si="1"/>
        <v>unni5vWdhV@example.com</v>
      </c>
      <c r="O1953" s="520"/>
      <c r="P1953" s="521"/>
      <c r="Q1953" s="516"/>
      <c r="R1953" s="516"/>
      <c r="S1953" s="516"/>
      <c r="T1953" s="516"/>
      <c r="U1953" s="516"/>
      <c r="V1953" s="516"/>
      <c r="W1953" s="516"/>
      <c r="X1953" s="516"/>
      <c r="Y1953" s="516"/>
      <c r="Z1953" s="516"/>
      <c r="AA1953" s="516"/>
      <c r="AB1953" s="516"/>
      <c r="AC1953" s="516"/>
      <c r="AD1953" s="516"/>
      <c r="AE1953" s="516"/>
      <c r="AF1953" s="516"/>
      <c r="AG1953" s="516"/>
      <c r="AH1953" s="516"/>
      <c r="AI1953" s="516"/>
      <c r="AJ1953" s="516"/>
      <c r="AK1953" s="516"/>
      <c r="AL1953" s="516"/>
      <c r="AM1953" s="516"/>
      <c r="AN1953" s="516"/>
    </row>
    <row r="1954" ht="21.75" hidden="1" customHeight="1">
      <c r="A1954" s="409" t="s">
        <v>472</v>
      </c>
      <c r="B1954" s="515" t="s">
        <v>10468</v>
      </c>
      <c r="C1954" s="515"/>
      <c r="D1954" s="514" t="s">
        <v>10469</v>
      </c>
      <c r="E1954" s="510" t="s">
        <v>10470</v>
      </c>
      <c r="F1954" s="516"/>
      <c r="G1954" s="516"/>
      <c r="H1954" s="515" t="s">
        <v>224</v>
      </c>
      <c r="I1954" s="516"/>
      <c r="J1954" s="539">
        <v>45833.0</v>
      </c>
      <c r="K1954" s="519" t="s">
        <v>131</v>
      </c>
      <c r="L1954" s="540" t="s">
        <v>5411</v>
      </c>
      <c r="M1954" s="516"/>
      <c r="N1954" s="516" t="str">
        <f t="shared" si="1"/>
        <v>unni76psT2@example.com</v>
      </c>
      <c r="O1954" s="520"/>
      <c r="P1954" s="521"/>
      <c r="Q1954" s="516"/>
      <c r="R1954" s="516"/>
      <c r="S1954" s="516"/>
      <c r="T1954" s="516"/>
      <c r="U1954" s="516"/>
      <c r="V1954" s="516"/>
      <c r="W1954" s="516"/>
      <c r="X1954" s="516"/>
      <c r="Y1954" s="516"/>
      <c r="Z1954" s="516"/>
      <c r="AA1954" s="516"/>
      <c r="AB1954" s="516"/>
      <c r="AC1954" s="516"/>
      <c r="AD1954" s="516"/>
      <c r="AE1954" s="516"/>
      <c r="AF1954" s="516"/>
      <c r="AG1954" s="516"/>
      <c r="AH1954" s="516"/>
      <c r="AI1954" s="516"/>
      <c r="AJ1954" s="516"/>
      <c r="AK1954" s="516"/>
      <c r="AL1954" s="516"/>
      <c r="AM1954" s="516"/>
      <c r="AN1954" s="516"/>
    </row>
    <row r="1955" ht="21.75" hidden="1" customHeight="1">
      <c r="A1955" s="409" t="s">
        <v>472</v>
      </c>
      <c r="B1955" s="515" t="s">
        <v>10471</v>
      </c>
      <c r="C1955" s="515"/>
      <c r="D1955" s="514" t="s">
        <v>10472</v>
      </c>
      <c r="E1955" s="510" t="s">
        <v>10473</v>
      </c>
      <c r="F1955" s="516"/>
      <c r="G1955" s="516"/>
      <c r="H1955" s="515" t="s">
        <v>224</v>
      </c>
      <c r="I1955" s="516"/>
      <c r="J1955" s="539">
        <v>45833.0</v>
      </c>
      <c r="K1955" s="519" t="s">
        <v>131</v>
      </c>
      <c r="L1955" s="540" t="s">
        <v>5411</v>
      </c>
      <c r="M1955" s="516"/>
      <c r="N1955" s="516" t="str">
        <f t="shared" si="1"/>
        <v>민밍뮝@example.com</v>
      </c>
      <c r="O1955" s="520"/>
      <c r="P1955" s="521"/>
      <c r="Q1955" s="516"/>
      <c r="R1955" s="516"/>
      <c r="S1955" s="516"/>
      <c r="T1955" s="516"/>
      <c r="U1955" s="516"/>
      <c r="V1955" s="516"/>
      <c r="W1955" s="516"/>
      <c r="X1955" s="516"/>
      <c r="Y1955" s="516"/>
      <c r="Z1955" s="516"/>
      <c r="AA1955" s="516"/>
      <c r="AB1955" s="516"/>
      <c r="AC1955" s="516"/>
      <c r="AD1955" s="516"/>
      <c r="AE1955" s="516"/>
      <c r="AF1955" s="516"/>
      <c r="AG1955" s="516"/>
      <c r="AH1955" s="516"/>
      <c r="AI1955" s="516"/>
      <c r="AJ1955" s="516"/>
      <c r="AK1955" s="516"/>
      <c r="AL1955" s="516"/>
      <c r="AM1955" s="516"/>
      <c r="AN1955" s="516"/>
    </row>
    <row r="1956" ht="21.75" hidden="1" customHeight="1">
      <c r="A1956" s="446" t="s">
        <v>10151</v>
      </c>
      <c r="B1956" s="515" t="s">
        <v>10474</v>
      </c>
      <c r="C1956" s="515"/>
      <c r="D1956" s="514" t="s">
        <v>10475</v>
      </c>
      <c r="E1956" s="514"/>
      <c r="F1956" s="516"/>
      <c r="G1956" s="516"/>
      <c r="H1956" s="515" t="s">
        <v>283</v>
      </c>
      <c r="I1956" s="516"/>
      <c r="J1956" s="539">
        <v>45965.0</v>
      </c>
      <c r="K1956" s="519" t="s">
        <v>74</v>
      </c>
      <c r="L1956" s="514" t="s">
        <v>10476</v>
      </c>
      <c r="M1956" s="516"/>
      <c r="N1956" s="516" t="str">
        <f t="shared" si="1"/>
        <v>unniKQorQa@example.com</v>
      </c>
      <c r="O1956" s="520"/>
      <c r="P1956" s="521"/>
      <c r="Q1956" s="516"/>
      <c r="R1956" s="516"/>
      <c r="S1956" s="516"/>
      <c r="T1956" s="516"/>
      <c r="U1956" s="516"/>
      <c r="V1956" s="516"/>
      <c r="W1956" s="516"/>
      <c r="X1956" s="516"/>
      <c r="Y1956" s="516"/>
      <c r="Z1956" s="516"/>
      <c r="AA1956" s="516"/>
      <c r="AB1956" s="516"/>
      <c r="AC1956" s="516"/>
      <c r="AD1956" s="516"/>
      <c r="AE1956" s="516"/>
      <c r="AF1956" s="516"/>
      <c r="AG1956" s="516"/>
      <c r="AH1956" s="516"/>
      <c r="AI1956" s="516"/>
      <c r="AJ1956" s="516"/>
      <c r="AK1956" s="516"/>
      <c r="AL1956" s="516"/>
      <c r="AM1956" s="516"/>
      <c r="AN1956" s="516"/>
    </row>
    <row r="1957" ht="21.75" hidden="1" customHeight="1">
      <c r="A1957" s="446" t="s">
        <v>10151</v>
      </c>
      <c r="B1957" s="515" t="s">
        <v>10477</v>
      </c>
      <c r="C1957" s="515"/>
      <c r="D1957" s="514" t="s">
        <v>10478</v>
      </c>
      <c r="E1957" s="514"/>
      <c r="F1957" s="516"/>
      <c r="G1957" s="516"/>
      <c r="H1957" s="515" t="s">
        <v>283</v>
      </c>
      <c r="I1957" s="516"/>
      <c r="J1957" s="539">
        <v>45954.0</v>
      </c>
      <c r="K1957" s="519" t="s">
        <v>74</v>
      </c>
      <c r="L1957" s="514" t="s">
        <v>10476</v>
      </c>
      <c r="M1957" s="516"/>
      <c r="N1957" s="516" t="str">
        <f t="shared" si="1"/>
        <v>unni09ygv5@example.com</v>
      </c>
      <c r="O1957" s="520"/>
      <c r="P1957" s="521"/>
      <c r="Q1957" s="516"/>
      <c r="R1957" s="516"/>
      <c r="S1957" s="516"/>
      <c r="T1957" s="516"/>
      <c r="U1957" s="516"/>
      <c r="V1957" s="516"/>
      <c r="W1957" s="516"/>
      <c r="X1957" s="516"/>
      <c r="Y1957" s="516"/>
      <c r="Z1957" s="516"/>
      <c r="AA1957" s="516"/>
      <c r="AB1957" s="516"/>
      <c r="AC1957" s="516"/>
      <c r="AD1957" s="516"/>
      <c r="AE1957" s="516"/>
      <c r="AF1957" s="516"/>
      <c r="AG1957" s="516"/>
      <c r="AH1957" s="516"/>
      <c r="AI1957" s="516"/>
      <c r="AJ1957" s="516"/>
      <c r="AK1957" s="516"/>
      <c r="AL1957" s="516"/>
      <c r="AM1957" s="516"/>
      <c r="AN1957" s="516"/>
    </row>
    <row r="1958" ht="21.75" hidden="1" customHeight="1">
      <c r="A1958" s="446" t="s">
        <v>10151</v>
      </c>
      <c r="B1958" s="515" t="s">
        <v>10479</v>
      </c>
      <c r="C1958" s="515"/>
      <c r="D1958" s="514" t="s">
        <v>10480</v>
      </c>
      <c r="E1958" s="514"/>
      <c r="F1958" s="516"/>
      <c r="G1958" s="516"/>
      <c r="H1958" s="515" t="s">
        <v>283</v>
      </c>
      <c r="I1958" s="516"/>
      <c r="J1958" s="539">
        <v>45964.0</v>
      </c>
      <c r="K1958" s="519" t="s">
        <v>74</v>
      </c>
      <c r="L1958" s="514" t="s">
        <v>10476</v>
      </c>
      <c r="M1958" s="516"/>
      <c r="N1958" s="516" t="str">
        <f t="shared" si="1"/>
        <v>星keiちゃん@example.com</v>
      </c>
      <c r="O1958" s="520"/>
      <c r="P1958" s="521"/>
      <c r="Q1958" s="516"/>
      <c r="R1958" s="516"/>
      <c r="S1958" s="516"/>
      <c r="T1958" s="516"/>
      <c r="U1958" s="516"/>
      <c r="V1958" s="516"/>
      <c r="W1958" s="516"/>
      <c r="X1958" s="516"/>
      <c r="Y1958" s="516"/>
      <c r="Z1958" s="516"/>
      <c r="AA1958" s="516"/>
      <c r="AB1958" s="516"/>
      <c r="AC1958" s="516"/>
      <c r="AD1958" s="516"/>
      <c r="AE1958" s="516"/>
      <c r="AF1958" s="516"/>
      <c r="AG1958" s="516"/>
      <c r="AH1958" s="516"/>
      <c r="AI1958" s="516"/>
      <c r="AJ1958" s="516"/>
      <c r="AK1958" s="516"/>
      <c r="AL1958" s="516"/>
      <c r="AM1958" s="516"/>
      <c r="AN1958" s="516"/>
    </row>
    <row r="1959" ht="21.75" hidden="1" customHeight="1">
      <c r="A1959" s="446" t="s">
        <v>10151</v>
      </c>
      <c r="B1959" s="515" t="s">
        <v>10481</v>
      </c>
      <c r="C1959" s="515"/>
      <c r="D1959" s="514" t="s">
        <v>10482</v>
      </c>
      <c r="E1959" s="514"/>
      <c r="F1959" s="516"/>
      <c r="G1959" s="516"/>
      <c r="H1959" s="515" t="s">
        <v>283</v>
      </c>
      <c r="I1959" s="516"/>
      <c r="J1959" s="539">
        <v>45954.0</v>
      </c>
      <c r="K1959" s="519" t="s">
        <v>74</v>
      </c>
      <c r="L1959" s="514" t="s">
        <v>10476</v>
      </c>
      <c r="M1959" s="516"/>
      <c r="N1959" s="516" t="str">
        <f t="shared" si="1"/>
        <v>unniESK0Xl@example.com</v>
      </c>
      <c r="O1959" s="520"/>
      <c r="P1959" s="521"/>
      <c r="Q1959" s="516"/>
      <c r="R1959" s="516"/>
      <c r="S1959" s="516"/>
      <c r="T1959" s="516"/>
      <c r="U1959" s="516"/>
      <c r="V1959" s="516"/>
      <c r="W1959" s="516"/>
      <c r="X1959" s="516"/>
      <c r="Y1959" s="516"/>
      <c r="Z1959" s="516"/>
      <c r="AA1959" s="516"/>
      <c r="AB1959" s="516"/>
      <c r="AC1959" s="516"/>
      <c r="AD1959" s="516"/>
      <c r="AE1959" s="516"/>
      <c r="AF1959" s="516"/>
      <c r="AG1959" s="516"/>
      <c r="AH1959" s="516"/>
      <c r="AI1959" s="516"/>
      <c r="AJ1959" s="516"/>
      <c r="AK1959" s="516"/>
      <c r="AL1959" s="516"/>
      <c r="AM1959" s="516"/>
      <c r="AN1959" s="516"/>
    </row>
    <row r="1960" ht="21.75" hidden="1" customHeight="1">
      <c r="A1960" s="446" t="s">
        <v>10151</v>
      </c>
      <c r="B1960" s="515" t="s">
        <v>10483</v>
      </c>
      <c r="C1960" s="515"/>
      <c r="D1960" s="514" t="s">
        <v>10484</v>
      </c>
      <c r="E1960" s="514"/>
      <c r="F1960" s="516"/>
      <c r="G1960" s="516"/>
      <c r="H1960" s="515" t="s">
        <v>283</v>
      </c>
      <c r="I1960" s="516"/>
      <c r="J1960" s="539">
        <v>45960.0</v>
      </c>
      <c r="K1960" s="519" t="s">
        <v>74</v>
      </c>
      <c r="L1960" s="514" t="s">
        <v>10476</v>
      </c>
      <c r="M1960" s="516"/>
      <c r="N1960" s="516" t="str">
        <f t="shared" si="1"/>
        <v>おなり03@example.com</v>
      </c>
      <c r="O1960" s="520"/>
      <c r="P1960" s="521"/>
      <c r="Q1960" s="516"/>
      <c r="R1960" s="516"/>
      <c r="S1960" s="516"/>
      <c r="T1960" s="516"/>
      <c r="U1960" s="516"/>
      <c r="V1960" s="516"/>
      <c r="W1960" s="516"/>
      <c r="X1960" s="516"/>
      <c r="Y1960" s="516"/>
      <c r="Z1960" s="516"/>
      <c r="AA1960" s="516"/>
      <c r="AB1960" s="516"/>
      <c r="AC1960" s="516"/>
      <c r="AD1960" s="516"/>
      <c r="AE1960" s="516"/>
      <c r="AF1960" s="516"/>
      <c r="AG1960" s="516"/>
      <c r="AH1960" s="516"/>
      <c r="AI1960" s="516"/>
      <c r="AJ1960" s="516"/>
      <c r="AK1960" s="516"/>
      <c r="AL1960" s="516"/>
      <c r="AM1960" s="516"/>
      <c r="AN1960" s="516"/>
    </row>
    <row r="1961" ht="21.75" hidden="1" customHeight="1">
      <c r="A1961" s="446" t="s">
        <v>10151</v>
      </c>
      <c r="B1961" s="515" t="s">
        <v>10485</v>
      </c>
      <c r="C1961" s="515"/>
      <c r="D1961" s="514" t="s">
        <v>10486</v>
      </c>
      <c r="E1961" s="514"/>
      <c r="F1961" s="516"/>
      <c r="G1961" s="516"/>
      <c r="H1961" s="515" t="s">
        <v>283</v>
      </c>
      <c r="I1961" s="516"/>
      <c r="J1961" s="539">
        <v>45951.0</v>
      </c>
      <c r="K1961" s="519" t="s">
        <v>74</v>
      </c>
      <c r="L1961" s="514" t="s">
        <v>4810</v>
      </c>
      <c r="M1961" s="516"/>
      <c r="N1961" s="516" t="str">
        <f t="shared" si="1"/>
        <v>unni2HRUXo@example.com</v>
      </c>
      <c r="O1961" s="520"/>
      <c r="P1961" s="521"/>
      <c r="Q1961" s="516"/>
      <c r="R1961" s="516"/>
      <c r="S1961" s="516"/>
      <c r="T1961" s="516"/>
      <c r="U1961" s="516"/>
      <c r="V1961" s="516"/>
      <c r="W1961" s="516"/>
      <c r="X1961" s="516"/>
      <c r="Y1961" s="516"/>
      <c r="Z1961" s="516"/>
      <c r="AA1961" s="516"/>
      <c r="AB1961" s="516"/>
      <c r="AC1961" s="516"/>
      <c r="AD1961" s="516"/>
      <c r="AE1961" s="516"/>
      <c r="AF1961" s="516"/>
      <c r="AG1961" s="516"/>
      <c r="AH1961" s="516"/>
      <c r="AI1961" s="516"/>
      <c r="AJ1961" s="516"/>
      <c r="AK1961" s="516"/>
      <c r="AL1961" s="516"/>
      <c r="AM1961" s="516"/>
      <c r="AN1961" s="516"/>
    </row>
    <row r="1962" ht="21.75" hidden="1" customHeight="1">
      <c r="A1962" s="446" t="s">
        <v>10151</v>
      </c>
      <c r="B1962" s="515" t="s">
        <v>10487</v>
      </c>
      <c r="C1962" s="515"/>
      <c r="D1962" s="514" t="s">
        <v>10488</v>
      </c>
      <c r="E1962" s="514"/>
      <c r="F1962" s="516"/>
      <c r="G1962" s="516"/>
      <c r="H1962" s="515" t="s">
        <v>283</v>
      </c>
      <c r="I1962" s="516"/>
      <c r="J1962" s="539">
        <v>45926.0</v>
      </c>
      <c r="K1962" s="519" t="s">
        <v>74</v>
      </c>
      <c r="L1962" s="514" t="s">
        <v>10476</v>
      </c>
      <c r="M1962" s="516"/>
      <c r="N1962" s="516" t="str">
        <f t="shared" si="1"/>
        <v>とりこここ@example.com</v>
      </c>
      <c r="O1962" s="520"/>
      <c r="P1962" s="521"/>
      <c r="Q1962" s="516"/>
      <c r="R1962" s="516"/>
      <c r="S1962" s="516"/>
      <c r="T1962" s="516"/>
      <c r="U1962" s="516"/>
      <c r="V1962" s="516"/>
      <c r="W1962" s="516"/>
      <c r="X1962" s="516"/>
      <c r="Y1962" s="516"/>
      <c r="Z1962" s="516"/>
      <c r="AA1962" s="516"/>
      <c r="AB1962" s="516"/>
      <c r="AC1962" s="516"/>
      <c r="AD1962" s="516"/>
      <c r="AE1962" s="516"/>
      <c r="AF1962" s="516"/>
      <c r="AG1962" s="516"/>
      <c r="AH1962" s="516"/>
      <c r="AI1962" s="516"/>
      <c r="AJ1962" s="516"/>
      <c r="AK1962" s="516"/>
      <c r="AL1962" s="516"/>
      <c r="AM1962" s="516"/>
      <c r="AN1962" s="516"/>
    </row>
    <row r="1963" ht="21.75" hidden="1" customHeight="1">
      <c r="A1963" s="446" t="s">
        <v>10151</v>
      </c>
      <c r="B1963" s="515" t="s">
        <v>10489</v>
      </c>
      <c r="C1963" s="515"/>
      <c r="D1963" s="514" t="s">
        <v>10490</v>
      </c>
      <c r="E1963" s="514"/>
      <c r="F1963" s="516"/>
      <c r="G1963" s="516"/>
      <c r="H1963" s="515" t="s">
        <v>283</v>
      </c>
      <c r="I1963" s="516"/>
      <c r="J1963" s="539">
        <v>45953.0</v>
      </c>
      <c r="K1963" s="519" t="s">
        <v>74</v>
      </c>
      <c r="L1963" s="514" t="s">
        <v>5768</v>
      </c>
      <c r="M1963" s="516"/>
      <c r="N1963" s="516" t="str">
        <f t="shared" si="1"/>
        <v>coco.nut@example.com</v>
      </c>
      <c r="O1963" s="520"/>
      <c r="P1963" s="521"/>
      <c r="Q1963" s="516"/>
      <c r="R1963" s="516"/>
      <c r="S1963" s="516"/>
      <c r="T1963" s="516"/>
      <c r="U1963" s="516"/>
      <c r="V1963" s="516"/>
      <c r="W1963" s="516"/>
      <c r="X1963" s="516"/>
      <c r="Y1963" s="516"/>
      <c r="Z1963" s="516"/>
      <c r="AA1963" s="516"/>
      <c r="AB1963" s="516"/>
      <c r="AC1963" s="516"/>
      <c r="AD1963" s="516"/>
      <c r="AE1963" s="516"/>
      <c r="AF1963" s="516"/>
      <c r="AG1963" s="516"/>
      <c r="AH1963" s="516"/>
      <c r="AI1963" s="516"/>
      <c r="AJ1963" s="516"/>
      <c r="AK1963" s="516"/>
      <c r="AL1963" s="516"/>
      <c r="AM1963" s="516"/>
      <c r="AN1963" s="516"/>
    </row>
    <row r="1964" ht="21.75" hidden="1" customHeight="1">
      <c r="A1964" s="446" t="s">
        <v>10151</v>
      </c>
      <c r="B1964" s="515" t="s">
        <v>10491</v>
      </c>
      <c r="C1964" s="515"/>
      <c r="D1964" s="514" t="s">
        <v>10492</v>
      </c>
      <c r="E1964" s="514"/>
      <c r="F1964" s="516"/>
      <c r="G1964" s="516"/>
      <c r="H1964" s="515" t="s">
        <v>283</v>
      </c>
      <c r="I1964" s="516"/>
      <c r="J1964" s="539">
        <v>45952.0</v>
      </c>
      <c r="K1964" s="519" t="s">
        <v>74</v>
      </c>
      <c r="L1964" s="514" t="s">
        <v>4810</v>
      </c>
      <c r="M1964" s="516"/>
      <c r="N1964" s="516" t="str">
        <f t="shared" si="1"/>
        <v>辛子明太したらば@example.com</v>
      </c>
      <c r="O1964" s="520"/>
      <c r="P1964" s="521"/>
      <c r="Q1964" s="516"/>
      <c r="R1964" s="516"/>
      <c r="S1964" s="516"/>
      <c r="T1964" s="516"/>
      <c r="U1964" s="516"/>
      <c r="V1964" s="516"/>
      <c r="W1964" s="516"/>
      <c r="X1964" s="516"/>
      <c r="Y1964" s="516"/>
      <c r="Z1964" s="516"/>
      <c r="AA1964" s="516"/>
      <c r="AB1964" s="516"/>
      <c r="AC1964" s="516"/>
      <c r="AD1964" s="516"/>
      <c r="AE1964" s="516"/>
      <c r="AF1964" s="516"/>
      <c r="AG1964" s="516"/>
      <c r="AH1964" s="516"/>
      <c r="AI1964" s="516"/>
      <c r="AJ1964" s="516"/>
      <c r="AK1964" s="516"/>
      <c r="AL1964" s="516"/>
      <c r="AM1964" s="516"/>
      <c r="AN1964" s="516"/>
    </row>
    <row r="1965" ht="21.75" hidden="1" customHeight="1">
      <c r="A1965" s="446" t="s">
        <v>10151</v>
      </c>
      <c r="B1965" s="515" t="s">
        <v>10493</v>
      </c>
      <c r="C1965" s="515"/>
      <c r="D1965" s="514" t="s">
        <v>10494</v>
      </c>
      <c r="E1965" s="514"/>
      <c r="F1965" s="516"/>
      <c r="G1965" s="516"/>
      <c r="H1965" s="515" t="s">
        <v>283</v>
      </c>
      <c r="I1965" s="516"/>
      <c r="J1965" s="539">
        <v>45923.0</v>
      </c>
      <c r="K1965" s="519" t="s">
        <v>74</v>
      </c>
      <c r="L1965" s="514" t="s">
        <v>10495</v>
      </c>
      <c r="M1965" s="516"/>
      <c r="N1965" s="516" t="str">
        <f t="shared" si="1"/>
        <v>unniUbqIzN@example.com</v>
      </c>
      <c r="O1965" s="520"/>
      <c r="P1965" s="521"/>
      <c r="Q1965" s="516"/>
      <c r="R1965" s="516"/>
      <c r="S1965" s="516"/>
      <c r="T1965" s="516"/>
      <c r="U1965" s="516"/>
      <c r="V1965" s="516"/>
      <c r="W1965" s="516"/>
      <c r="X1965" s="516"/>
      <c r="Y1965" s="516"/>
      <c r="Z1965" s="516"/>
      <c r="AA1965" s="516"/>
      <c r="AB1965" s="516"/>
      <c r="AC1965" s="516"/>
      <c r="AD1965" s="516"/>
      <c r="AE1965" s="516"/>
      <c r="AF1965" s="516"/>
      <c r="AG1965" s="516"/>
      <c r="AH1965" s="516"/>
      <c r="AI1965" s="516"/>
      <c r="AJ1965" s="516"/>
      <c r="AK1965" s="516"/>
      <c r="AL1965" s="516"/>
      <c r="AM1965" s="516"/>
      <c r="AN1965" s="516"/>
    </row>
    <row r="1966" ht="21.75" hidden="1" customHeight="1">
      <c r="A1966" s="446" t="s">
        <v>10151</v>
      </c>
      <c r="B1966" s="515" t="s">
        <v>10496</v>
      </c>
      <c r="C1966" s="515"/>
      <c r="D1966" s="514" t="s">
        <v>10497</v>
      </c>
      <c r="E1966" s="514"/>
      <c r="F1966" s="516"/>
      <c r="G1966" s="516"/>
      <c r="H1966" s="515" t="s">
        <v>283</v>
      </c>
      <c r="I1966" s="516"/>
      <c r="J1966" s="539">
        <v>45934.0</v>
      </c>
      <c r="K1966" s="519" t="s">
        <v>74</v>
      </c>
      <c r="L1966" s="514" t="s">
        <v>5768</v>
      </c>
      <c r="M1966" s="516"/>
      <c r="N1966" s="516" t="str">
        <f t="shared" si="1"/>
        <v>一味ポン酢@example.com</v>
      </c>
      <c r="O1966" s="520"/>
      <c r="P1966" s="521"/>
      <c r="Q1966" s="516"/>
      <c r="R1966" s="516"/>
      <c r="S1966" s="516"/>
      <c r="T1966" s="516"/>
      <c r="U1966" s="516"/>
      <c r="V1966" s="516"/>
      <c r="W1966" s="516"/>
      <c r="X1966" s="516"/>
      <c r="Y1966" s="516"/>
      <c r="Z1966" s="516"/>
      <c r="AA1966" s="516"/>
      <c r="AB1966" s="516"/>
      <c r="AC1966" s="516"/>
      <c r="AD1966" s="516"/>
      <c r="AE1966" s="516"/>
      <c r="AF1966" s="516"/>
      <c r="AG1966" s="516"/>
      <c r="AH1966" s="516"/>
      <c r="AI1966" s="516"/>
      <c r="AJ1966" s="516"/>
      <c r="AK1966" s="516"/>
      <c r="AL1966" s="516"/>
      <c r="AM1966" s="516"/>
      <c r="AN1966" s="516"/>
    </row>
    <row r="1967" ht="21.75" hidden="1" customHeight="1">
      <c r="A1967" s="446" t="s">
        <v>10151</v>
      </c>
      <c r="B1967" s="515" t="s">
        <v>10498</v>
      </c>
      <c r="C1967" s="515"/>
      <c r="D1967" s="514" t="s">
        <v>10499</v>
      </c>
      <c r="E1967" s="514"/>
      <c r="F1967" s="516"/>
      <c r="G1967" s="516"/>
      <c r="H1967" s="515" t="s">
        <v>283</v>
      </c>
      <c r="I1967" s="516"/>
      <c r="J1967" s="539">
        <v>45572.0</v>
      </c>
      <c r="K1967" s="519" t="s">
        <v>74</v>
      </c>
      <c r="L1967" s="514" t="s">
        <v>10500</v>
      </c>
      <c r="M1967" s="516"/>
      <c r="N1967" s="516" t="str">
        <f t="shared" si="1"/>
        <v>댕여신@example.com</v>
      </c>
      <c r="O1967" s="520"/>
      <c r="P1967" s="521"/>
      <c r="Q1967" s="516"/>
      <c r="R1967" s="516"/>
      <c r="S1967" s="516"/>
      <c r="T1967" s="516"/>
      <c r="U1967" s="516"/>
      <c r="V1967" s="516"/>
      <c r="W1967" s="516"/>
      <c r="X1967" s="516"/>
      <c r="Y1967" s="516"/>
      <c r="Z1967" s="516"/>
      <c r="AA1967" s="516"/>
      <c r="AB1967" s="516"/>
      <c r="AC1967" s="516"/>
      <c r="AD1967" s="516"/>
      <c r="AE1967" s="516"/>
      <c r="AF1967" s="516"/>
      <c r="AG1967" s="516"/>
      <c r="AH1967" s="516"/>
      <c r="AI1967" s="516"/>
      <c r="AJ1967" s="516"/>
      <c r="AK1967" s="516"/>
      <c r="AL1967" s="516"/>
      <c r="AM1967" s="516"/>
      <c r="AN1967" s="516"/>
    </row>
    <row r="1968" ht="21.75" hidden="1" customHeight="1">
      <c r="A1968" s="446" t="s">
        <v>10151</v>
      </c>
      <c r="B1968" s="583" t="s">
        <v>10501</v>
      </c>
      <c r="C1968" s="583"/>
      <c r="D1968" s="514" t="s">
        <v>10502</v>
      </c>
      <c r="E1968" s="514"/>
      <c r="F1968" s="516"/>
      <c r="G1968" s="516"/>
      <c r="H1968" s="515" t="s">
        <v>283</v>
      </c>
      <c r="I1968" s="516"/>
      <c r="J1968" s="539">
        <v>45259.0</v>
      </c>
      <c r="K1968" s="519" t="s">
        <v>74</v>
      </c>
      <c r="L1968" s="514" t="s">
        <v>4810</v>
      </c>
      <c r="M1968" s="516"/>
      <c r="N1968" s="516" t="str">
        <f t="shared" si="1"/>
        <v>Unni123@example.com</v>
      </c>
      <c r="O1968" s="520"/>
      <c r="P1968" s="521"/>
      <c r="Q1968" s="516"/>
      <c r="R1968" s="516"/>
      <c r="S1968" s="516"/>
      <c r="T1968" s="516"/>
      <c r="U1968" s="516"/>
      <c r="V1968" s="516"/>
      <c r="W1968" s="516"/>
      <c r="X1968" s="516"/>
      <c r="Y1968" s="516"/>
      <c r="Z1968" s="516"/>
      <c r="AA1968" s="516"/>
      <c r="AB1968" s="516"/>
      <c r="AC1968" s="516"/>
      <c r="AD1968" s="516"/>
      <c r="AE1968" s="516"/>
      <c r="AF1968" s="516"/>
      <c r="AG1968" s="516"/>
      <c r="AH1968" s="516"/>
      <c r="AI1968" s="516"/>
      <c r="AJ1968" s="516"/>
      <c r="AK1968" s="516"/>
      <c r="AL1968" s="516"/>
      <c r="AM1968" s="516"/>
      <c r="AN1968" s="516"/>
    </row>
    <row r="1969" ht="21.75" hidden="1" customHeight="1">
      <c r="A1969" s="446" t="s">
        <v>10151</v>
      </c>
      <c r="B1969" s="515" t="s">
        <v>10503</v>
      </c>
      <c r="C1969" s="515"/>
      <c r="D1969" s="514" t="s">
        <v>10504</v>
      </c>
      <c r="E1969" s="514"/>
      <c r="F1969" s="516"/>
      <c r="G1969" s="516"/>
      <c r="H1969" s="515" t="s">
        <v>283</v>
      </c>
      <c r="I1969" s="516"/>
      <c r="J1969" s="539">
        <v>45724.0</v>
      </c>
      <c r="K1969" s="519" t="s">
        <v>74</v>
      </c>
      <c r="L1969" s="514" t="s">
        <v>10476</v>
      </c>
      <c r="M1969" s="516"/>
      <c r="N1969" s="516" t="str">
        <f t="shared" si="1"/>
        <v>のり大好き@example.com</v>
      </c>
      <c r="O1969" s="520"/>
      <c r="P1969" s="521"/>
      <c r="Q1969" s="516"/>
      <c r="R1969" s="516"/>
      <c r="S1969" s="516"/>
      <c r="T1969" s="516"/>
      <c r="U1969" s="516"/>
      <c r="V1969" s="516"/>
      <c r="W1969" s="516"/>
      <c r="X1969" s="516"/>
      <c r="Y1969" s="516"/>
      <c r="Z1969" s="516"/>
      <c r="AA1969" s="516"/>
      <c r="AB1969" s="516"/>
      <c r="AC1969" s="516"/>
      <c r="AD1969" s="516"/>
      <c r="AE1969" s="516"/>
      <c r="AF1969" s="516"/>
      <c r="AG1969" s="516"/>
      <c r="AH1969" s="516"/>
      <c r="AI1969" s="516"/>
      <c r="AJ1969" s="516"/>
      <c r="AK1969" s="516"/>
      <c r="AL1969" s="516"/>
      <c r="AM1969" s="516"/>
      <c r="AN1969" s="516"/>
    </row>
    <row r="1970" ht="21.75" hidden="1" customHeight="1">
      <c r="A1970" s="446" t="s">
        <v>10151</v>
      </c>
      <c r="B1970" s="515" t="s">
        <v>10505</v>
      </c>
      <c r="C1970" s="515"/>
      <c r="D1970" s="514" t="s">
        <v>10506</v>
      </c>
      <c r="E1970" s="514"/>
      <c r="F1970" s="516"/>
      <c r="G1970" s="516"/>
      <c r="H1970" s="515" t="s">
        <v>283</v>
      </c>
      <c r="I1970" s="516"/>
      <c r="J1970" s="539">
        <v>45778.0</v>
      </c>
      <c r="K1970" s="519" t="s">
        <v>74</v>
      </c>
      <c r="L1970" s="514" t="s">
        <v>5768</v>
      </c>
      <c r="M1970" s="516"/>
      <c r="N1970" s="516" t="str">
        <f t="shared" si="1"/>
        <v>odecoubuge@example.com</v>
      </c>
      <c r="O1970" s="520"/>
      <c r="P1970" s="521"/>
      <c r="Q1970" s="516"/>
      <c r="R1970" s="516"/>
      <c r="S1970" s="516"/>
      <c r="T1970" s="516"/>
      <c r="U1970" s="516"/>
      <c r="V1970" s="516"/>
      <c r="W1970" s="516"/>
      <c r="X1970" s="516"/>
      <c r="Y1970" s="516"/>
      <c r="Z1970" s="516"/>
      <c r="AA1970" s="516"/>
      <c r="AB1970" s="516"/>
      <c r="AC1970" s="516"/>
      <c r="AD1970" s="516"/>
      <c r="AE1970" s="516"/>
      <c r="AF1970" s="516"/>
      <c r="AG1970" s="516"/>
      <c r="AH1970" s="516"/>
      <c r="AI1970" s="516"/>
      <c r="AJ1970" s="516"/>
      <c r="AK1970" s="516"/>
      <c r="AL1970" s="516"/>
      <c r="AM1970" s="516"/>
      <c r="AN1970" s="516"/>
    </row>
    <row r="1971" ht="21.75" hidden="1" customHeight="1">
      <c r="A1971" s="446" t="s">
        <v>10151</v>
      </c>
      <c r="B1971" s="569" t="s">
        <v>10507</v>
      </c>
      <c r="C1971" s="569"/>
      <c r="D1971" s="514" t="s">
        <v>10508</v>
      </c>
      <c r="E1971" s="514"/>
      <c r="F1971" s="516"/>
      <c r="G1971" s="516"/>
      <c r="H1971" s="515" t="s">
        <v>283</v>
      </c>
      <c r="I1971" s="516"/>
      <c r="J1971" s="539">
        <v>45832.0</v>
      </c>
      <c r="K1971" s="519" t="s">
        <v>74</v>
      </c>
      <c r="L1971" s="514" t="s">
        <v>10509</v>
      </c>
      <c r="M1971" s="516"/>
      <c r="N1971" s="516" t="str">
        <f t="shared" si="1"/>
        <v>y.ryo@example.com</v>
      </c>
      <c r="O1971" s="520"/>
      <c r="P1971" s="521"/>
      <c r="Q1971" s="516"/>
      <c r="R1971" s="516"/>
      <c r="S1971" s="516"/>
      <c r="T1971" s="516"/>
      <c r="U1971" s="516"/>
      <c r="V1971" s="516"/>
      <c r="W1971" s="516"/>
      <c r="X1971" s="516"/>
      <c r="Y1971" s="516"/>
      <c r="Z1971" s="516"/>
      <c r="AA1971" s="516"/>
      <c r="AB1971" s="516"/>
      <c r="AC1971" s="516"/>
      <c r="AD1971" s="516"/>
      <c r="AE1971" s="516"/>
      <c r="AF1971" s="516"/>
      <c r="AG1971" s="516"/>
      <c r="AH1971" s="516"/>
      <c r="AI1971" s="516"/>
      <c r="AJ1971" s="516"/>
      <c r="AK1971" s="516"/>
      <c r="AL1971" s="516"/>
      <c r="AM1971" s="516"/>
      <c r="AN1971" s="516"/>
    </row>
    <row r="1972" ht="21.75" hidden="1" customHeight="1">
      <c r="A1972" s="446" t="s">
        <v>10151</v>
      </c>
      <c r="B1972" s="584" t="s">
        <v>10510</v>
      </c>
      <c r="C1972" s="584"/>
      <c r="D1972" s="514" t="s">
        <v>10511</v>
      </c>
      <c r="E1972" s="514"/>
      <c r="F1972" s="516"/>
      <c r="G1972" s="516"/>
      <c r="H1972" s="515" t="s">
        <v>283</v>
      </c>
      <c r="I1972" s="516"/>
      <c r="J1972" s="539">
        <v>45880.0</v>
      </c>
      <c r="K1972" s="519" t="s">
        <v>74</v>
      </c>
      <c r="L1972" s="514" t="s">
        <v>4810</v>
      </c>
      <c r="M1972" s="516"/>
      <c r="N1972" s="516" t="str">
        <f t="shared" si="1"/>
        <v>오읭윙왱@example.com</v>
      </c>
      <c r="O1972" s="520"/>
      <c r="P1972" s="521"/>
      <c r="Q1972" s="516"/>
      <c r="R1972" s="516"/>
      <c r="S1972" s="516"/>
      <c r="T1972" s="516"/>
      <c r="U1972" s="516"/>
      <c r="V1972" s="516"/>
      <c r="W1972" s="516"/>
      <c r="X1972" s="516"/>
      <c r="Y1972" s="516"/>
      <c r="Z1972" s="516"/>
      <c r="AA1972" s="516"/>
      <c r="AB1972" s="516"/>
      <c r="AC1972" s="516"/>
      <c r="AD1972" s="516"/>
      <c r="AE1972" s="516"/>
      <c r="AF1972" s="516"/>
      <c r="AG1972" s="516"/>
      <c r="AH1972" s="516"/>
      <c r="AI1972" s="516"/>
      <c r="AJ1972" s="516"/>
      <c r="AK1972" s="516"/>
      <c r="AL1972" s="516"/>
      <c r="AM1972" s="516"/>
      <c r="AN1972" s="516"/>
    </row>
    <row r="1973" ht="21.75" hidden="1" customHeight="1">
      <c r="A1973" s="446" t="s">
        <v>10151</v>
      </c>
      <c r="B1973" s="515" t="s">
        <v>10512</v>
      </c>
      <c r="C1973" s="515"/>
      <c r="D1973" s="514" t="s">
        <v>10513</v>
      </c>
      <c r="E1973" s="514"/>
      <c r="F1973" s="516"/>
      <c r="G1973" s="516"/>
      <c r="H1973" s="515" t="s">
        <v>283</v>
      </c>
      <c r="I1973" s="516"/>
      <c r="J1973" s="539">
        <v>45880.0</v>
      </c>
      <c r="K1973" s="519" t="s">
        <v>74</v>
      </c>
      <c r="L1973" s="514" t="s">
        <v>10476</v>
      </c>
      <c r="M1973" s="516"/>
      <c r="N1973" s="516" t="str">
        <f t="shared" si="1"/>
        <v>asakusa88@example.com</v>
      </c>
      <c r="O1973" s="520"/>
      <c r="P1973" s="521"/>
      <c r="Q1973" s="516"/>
      <c r="R1973" s="516"/>
      <c r="S1973" s="516"/>
      <c r="T1973" s="516"/>
      <c r="U1973" s="516"/>
      <c r="V1973" s="516"/>
      <c r="W1973" s="516"/>
      <c r="X1973" s="516"/>
      <c r="Y1973" s="516"/>
      <c r="Z1973" s="516"/>
      <c r="AA1973" s="516"/>
      <c r="AB1973" s="516"/>
      <c r="AC1973" s="516"/>
      <c r="AD1973" s="516"/>
      <c r="AE1973" s="516"/>
      <c r="AF1973" s="516"/>
      <c r="AG1973" s="516"/>
      <c r="AH1973" s="516"/>
      <c r="AI1973" s="516"/>
      <c r="AJ1973" s="516"/>
      <c r="AK1973" s="516"/>
      <c r="AL1973" s="516"/>
      <c r="AM1973" s="516"/>
      <c r="AN1973" s="516"/>
    </row>
    <row r="1974" ht="21.75" hidden="1" customHeight="1">
      <c r="A1974" s="446" t="s">
        <v>10151</v>
      </c>
      <c r="B1974" s="515" t="s">
        <v>10514</v>
      </c>
      <c r="C1974" s="515"/>
      <c r="D1974" s="514" t="s">
        <v>10515</v>
      </c>
      <c r="E1974" s="514"/>
      <c r="F1974" s="516"/>
      <c r="G1974" s="516"/>
      <c r="H1974" s="515" t="s">
        <v>283</v>
      </c>
      <c r="I1974" s="516"/>
      <c r="J1974" s="539">
        <v>45887.0</v>
      </c>
      <c r="K1974" s="519" t="s">
        <v>74</v>
      </c>
      <c r="L1974" s="514" t="s">
        <v>10476</v>
      </c>
      <c r="M1974" s="516"/>
      <c r="N1974" s="516" t="str">
        <f t="shared" si="1"/>
        <v>unni83XQ6r@example.com</v>
      </c>
      <c r="O1974" s="520"/>
      <c r="P1974" s="521"/>
      <c r="Q1974" s="516"/>
      <c r="R1974" s="516"/>
      <c r="S1974" s="516"/>
      <c r="T1974" s="516"/>
      <c r="U1974" s="516"/>
      <c r="V1974" s="516"/>
      <c r="W1974" s="516"/>
      <c r="X1974" s="516"/>
      <c r="Y1974" s="516"/>
      <c r="Z1974" s="516"/>
      <c r="AA1974" s="516"/>
      <c r="AB1974" s="516"/>
      <c r="AC1974" s="516"/>
      <c r="AD1974" s="516"/>
      <c r="AE1974" s="516"/>
      <c r="AF1974" s="516"/>
      <c r="AG1974" s="516"/>
      <c r="AH1974" s="516"/>
      <c r="AI1974" s="516"/>
      <c r="AJ1974" s="516"/>
      <c r="AK1974" s="516"/>
      <c r="AL1974" s="516"/>
      <c r="AM1974" s="516"/>
      <c r="AN1974" s="516"/>
    </row>
    <row r="1975" ht="21.75" hidden="1" customHeight="1">
      <c r="A1975" s="446" t="s">
        <v>10151</v>
      </c>
      <c r="B1975" s="515" t="s">
        <v>10516</v>
      </c>
      <c r="C1975" s="515"/>
      <c r="D1975" s="514" t="s">
        <v>10517</v>
      </c>
      <c r="E1975" s="514"/>
      <c r="F1975" s="516"/>
      <c r="G1975" s="516"/>
      <c r="H1975" s="515" t="s">
        <v>283</v>
      </c>
      <c r="I1975" s="516"/>
      <c r="J1975" s="539">
        <v>45890.0</v>
      </c>
      <c r="K1975" s="519" t="s">
        <v>74</v>
      </c>
      <c r="L1975" s="514" t="s">
        <v>10476</v>
      </c>
      <c r="M1975" s="516"/>
      <c r="N1975" s="516" t="str">
        <f t="shared" si="1"/>
        <v>미인매니저@example.com</v>
      </c>
      <c r="O1975" s="520"/>
      <c r="P1975" s="521"/>
      <c r="Q1975" s="516"/>
      <c r="R1975" s="516"/>
      <c r="S1975" s="516"/>
      <c r="T1975" s="516"/>
      <c r="U1975" s="516"/>
      <c r="V1975" s="516"/>
      <c r="W1975" s="516"/>
      <c r="X1975" s="516"/>
      <c r="Y1975" s="516"/>
      <c r="Z1975" s="516"/>
      <c r="AA1975" s="516"/>
      <c r="AB1975" s="516"/>
      <c r="AC1975" s="516"/>
      <c r="AD1975" s="516"/>
      <c r="AE1975" s="516"/>
      <c r="AF1975" s="516"/>
      <c r="AG1975" s="516"/>
      <c r="AH1975" s="516"/>
      <c r="AI1975" s="516"/>
      <c r="AJ1975" s="516"/>
      <c r="AK1975" s="516"/>
      <c r="AL1975" s="516"/>
      <c r="AM1975" s="516"/>
      <c r="AN1975" s="516"/>
    </row>
    <row r="1976" ht="21.75" hidden="1" customHeight="1">
      <c r="A1976" s="409" t="s">
        <v>472</v>
      </c>
      <c r="B1976" s="515" t="s">
        <v>10518</v>
      </c>
      <c r="C1976" s="515"/>
      <c r="D1976" s="514" t="s">
        <v>10519</v>
      </c>
      <c r="E1976" s="510" t="s">
        <v>10520</v>
      </c>
      <c r="F1976" s="516"/>
      <c r="G1976" s="516"/>
      <c r="H1976" s="515" t="s">
        <v>216</v>
      </c>
      <c r="I1976" s="516"/>
      <c r="J1976" s="585">
        <v>45965.0</v>
      </c>
      <c r="K1976" s="519" t="s">
        <v>131</v>
      </c>
      <c r="L1976" s="540" t="s">
        <v>10111</v>
      </c>
      <c r="M1976" s="516"/>
      <c r="N1976" s="516" t="str">
        <f t="shared" si="1"/>
        <v>도봉구날다람쥐@example.com</v>
      </c>
      <c r="O1976" s="520"/>
      <c r="P1976" s="521"/>
      <c r="Q1976" s="515" t="s">
        <v>10521</v>
      </c>
      <c r="R1976" s="516"/>
      <c r="S1976" s="516"/>
      <c r="T1976" s="516"/>
      <c r="U1976" s="516"/>
      <c r="V1976" s="516"/>
      <c r="W1976" s="516"/>
      <c r="X1976" s="516"/>
      <c r="Y1976" s="516"/>
      <c r="Z1976" s="516"/>
      <c r="AA1976" s="516"/>
      <c r="AB1976" s="516"/>
      <c r="AC1976" s="516"/>
      <c r="AD1976" s="516"/>
      <c r="AE1976" s="516"/>
      <c r="AF1976" s="516"/>
      <c r="AG1976" s="516"/>
      <c r="AH1976" s="516"/>
      <c r="AI1976" s="516"/>
      <c r="AJ1976" s="516"/>
      <c r="AK1976" s="516"/>
      <c r="AL1976" s="516"/>
      <c r="AM1976" s="516"/>
      <c r="AN1976" s="516"/>
    </row>
    <row r="1977" ht="21.75" hidden="1" customHeight="1">
      <c r="A1977" s="409" t="s">
        <v>472</v>
      </c>
      <c r="B1977" s="515" t="s">
        <v>10522</v>
      </c>
      <c r="C1977" s="515"/>
      <c r="D1977" s="514" t="s">
        <v>10523</v>
      </c>
      <c r="E1977" s="510" t="s">
        <v>10524</v>
      </c>
      <c r="F1977" s="516"/>
      <c r="G1977" s="516"/>
      <c r="H1977" s="515" t="s">
        <v>216</v>
      </c>
      <c r="I1977" s="516"/>
      <c r="J1977" s="586" t="s">
        <v>10525</v>
      </c>
      <c r="K1977" s="519" t="s">
        <v>131</v>
      </c>
      <c r="L1977" s="540" t="s">
        <v>10111</v>
      </c>
      <c r="M1977" s="516"/>
      <c r="N1977" s="516" t="str">
        <f t="shared" si="1"/>
        <v>히포엉니@example.com</v>
      </c>
      <c r="O1977" s="520"/>
      <c r="P1977" s="521"/>
      <c r="Q1977" s="569" t="s">
        <v>10526</v>
      </c>
      <c r="R1977" s="516"/>
      <c r="S1977" s="516"/>
      <c r="T1977" s="516"/>
      <c r="U1977" s="516"/>
      <c r="V1977" s="516"/>
      <c r="W1977" s="516"/>
      <c r="X1977" s="516"/>
      <c r="Y1977" s="516"/>
      <c r="Z1977" s="516"/>
      <c r="AA1977" s="516"/>
      <c r="AB1977" s="516"/>
      <c r="AC1977" s="516"/>
      <c r="AD1977" s="516"/>
      <c r="AE1977" s="516"/>
      <c r="AF1977" s="516"/>
      <c r="AG1977" s="516"/>
      <c r="AH1977" s="516"/>
      <c r="AI1977" s="516"/>
      <c r="AJ1977" s="516"/>
      <c r="AK1977" s="516"/>
      <c r="AL1977" s="516"/>
      <c r="AM1977" s="516"/>
      <c r="AN1977" s="516"/>
    </row>
    <row r="1978" ht="21.75" hidden="1" customHeight="1">
      <c r="A1978" s="409" t="s">
        <v>472</v>
      </c>
      <c r="B1978" s="587" t="s">
        <v>10527</v>
      </c>
      <c r="C1978" s="588"/>
      <c r="D1978" s="589" t="s">
        <v>10528</v>
      </c>
      <c r="E1978" s="590" t="s">
        <v>10529</v>
      </c>
      <c r="F1978" s="516"/>
      <c r="G1978" s="516"/>
      <c r="H1978" s="515" t="s">
        <v>216</v>
      </c>
      <c r="I1978" s="516"/>
      <c r="J1978" s="591" t="s">
        <v>10530</v>
      </c>
      <c r="K1978" s="519" t="s">
        <v>131</v>
      </c>
      <c r="L1978" s="540" t="s">
        <v>10323</v>
      </c>
      <c r="M1978" s="516"/>
      <c r="N1978" s="516" t="str">
        <f t="shared" si="1"/>
        <v>연조다@example.com</v>
      </c>
      <c r="O1978" s="520"/>
      <c r="P1978" s="521"/>
      <c r="Q1978" s="516"/>
      <c r="R1978" s="516"/>
      <c r="S1978" s="516"/>
      <c r="T1978" s="516"/>
      <c r="U1978" s="516"/>
      <c r="V1978" s="516"/>
      <c r="W1978" s="516"/>
      <c r="X1978" s="516"/>
      <c r="Y1978" s="516"/>
      <c r="Z1978" s="516"/>
      <c r="AA1978" s="516"/>
      <c r="AB1978" s="516"/>
      <c r="AC1978" s="516"/>
      <c r="AD1978" s="516"/>
      <c r="AE1978" s="516"/>
      <c r="AF1978" s="516"/>
      <c r="AG1978" s="516"/>
      <c r="AH1978" s="516"/>
      <c r="AI1978" s="516"/>
      <c r="AJ1978" s="516"/>
      <c r="AK1978" s="516"/>
      <c r="AL1978" s="516"/>
      <c r="AM1978" s="516"/>
      <c r="AN1978" s="516"/>
    </row>
    <row r="1979" ht="21.75" hidden="1" customHeight="1">
      <c r="A1979" s="409" t="s">
        <v>472</v>
      </c>
      <c r="B1979" s="515" t="s">
        <v>10531</v>
      </c>
      <c r="C1979" s="515"/>
      <c r="D1979" s="589" t="s">
        <v>10532</v>
      </c>
      <c r="E1979" s="590" t="s">
        <v>10533</v>
      </c>
      <c r="F1979" s="516"/>
      <c r="G1979" s="516"/>
      <c r="H1979" s="515" t="s">
        <v>216</v>
      </c>
      <c r="I1979" s="516"/>
      <c r="J1979" s="586" t="s">
        <v>10530</v>
      </c>
      <c r="K1979" s="519" t="s">
        <v>131</v>
      </c>
      <c r="L1979" s="540" t="s">
        <v>10323</v>
      </c>
      <c r="M1979" s="516"/>
      <c r="N1979" s="516" t="str">
        <f t="shared" si="1"/>
        <v>unniX9own0@example.com</v>
      </c>
      <c r="O1979" s="520"/>
      <c r="P1979" s="521"/>
      <c r="Q1979" s="516"/>
      <c r="R1979" s="516"/>
      <c r="S1979" s="516"/>
      <c r="T1979" s="516"/>
      <c r="U1979" s="516"/>
      <c r="V1979" s="516"/>
      <c r="W1979" s="516"/>
      <c r="X1979" s="516"/>
      <c r="Y1979" s="516"/>
      <c r="Z1979" s="516"/>
      <c r="AA1979" s="516"/>
      <c r="AB1979" s="516"/>
      <c r="AC1979" s="516"/>
      <c r="AD1979" s="516"/>
      <c r="AE1979" s="516"/>
      <c r="AF1979" s="516"/>
      <c r="AG1979" s="516"/>
      <c r="AH1979" s="516"/>
      <c r="AI1979" s="516"/>
      <c r="AJ1979" s="516"/>
      <c r="AK1979" s="516"/>
      <c r="AL1979" s="516"/>
      <c r="AM1979" s="516"/>
      <c r="AN1979" s="516"/>
    </row>
    <row r="1980" ht="21.75" hidden="1" customHeight="1">
      <c r="A1980" s="409" t="s">
        <v>472</v>
      </c>
      <c r="B1980" s="515" t="s">
        <v>10534</v>
      </c>
      <c r="C1980" s="515"/>
      <c r="D1980" s="514" t="s">
        <v>10535</v>
      </c>
      <c r="E1980" s="510" t="s">
        <v>10536</v>
      </c>
      <c r="F1980" s="516"/>
      <c r="G1980" s="516"/>
      <c r="H1980" s="515" t="s">
        <v>216</v>
      </c>
      <c r="I1980" s="516"/>
      <c r="J1980" s="586" t="s">
        <v>10537</v>
      </c>
      <c r="K1980" s="519" t="s">
        <v>131</v>
      </c>
      <c r="L1980" s="540" t="s">
        <v>10538</v>
      </c>
      <c r="M1980" s="516"/>
      <c r="N1980" s="516" t="str">
        <f t="shared" si="1"/>
        <v>暑がりさん@example.com</v>
      </c>
      <c r="O1980" s="520"/>
      <c r="P1980" s="521"/>
      <c r="Q1980" s="515" t="s">
        <v>10539</v>
      </c>
      <c r="R1980" s="516"/>
      <c r="S1980" s="516"/>
      <c r="T1980" s="516"/>
      <c r="U1980" s="516"/>
      <c r="V1980" s="516"/>
      <c r="W1980" s="516"/>
      <c r="X1980" s="516"/>
      <c r="Y1980" s="516"/>
      <c r="Z1980" s="516"/>
      <c r="AA1980" s="516"/>
      <c r="AB1980" s="516"/>
      <c r="AC1980" s="516"/>
      <c r="AD1980" s="516"/>
      <c r="AE1980" s="516"/>
      <c r="AF1980" s="516"/>
      <c r="AG1980" s="516"/>
      <c r="AH1980" s="516"/>
      <c r="AI1980" s="516"/>
      <c r="AJ1980" s="516"/>
      <c r="AK1980" s="516"/>
      <c r="AL1980" s="516"/>
      <c r="AM1980" s="516"/>
      <c r="AN1980" s="516"/>
    </row>
    <row r="1981" ht="21.75" hidden="1" customHeight="1">
      <c r="A1981" s="409" t="s">
        <v>472</v>
      </c>
      <c r="B1981" s="515" t="s">
        <v>10540</v>
      </c>
      <c r="C1981" s="515"/>
      <c r="D1981" s="514" t="s">
        <v>10541</v>
      </c>
      <c r="E1981" s="510" t="s">
        <v>10542</v>
      </c>
      <c r="F1981" s="516"/>
      <c r="G1981" s="516"/>
      <c r="H1981" s="515" t="s">
        <v>216</v>
      </c>
      <c r="I1981" s="516"/>
      <c r="J1981" s="591" t="s">
        <v>10543</v>
      </c>
      <c r="K1981" s="519" t="s">
        <v>131</v>
      </c>
      <c r="L1981" s="540" t="s">
        <v>10111</v>
      </c>
      <c r="M1981" s="516"/>
      <c r="N1981" s="516" t="str">
        <f t="shared" si="1"/>
        <v>과천누님@example.com</v>
      </c>
      <c r="O1981" s="520"/>
      <c r="P1981" s="521"/>
      <c r="Q1981" s="569" t="s">
        <v>10544</v>
      </c>
      <c r="R1981" s="516"/>
      <c r="S1981" s="516"/>
      <c r="T1981" s="516"/>
      <c r="U1981" s="516"/>
      <c r="V1981" s="516"/>
      <c r="W1981" s="516"/>
      <c r="X1981" s="516"/>
      <c r="Y1981" s="516"/>
      <c r="Z1981" s="516"/>
      <c r="AA1981" s="516"/>
      <c r="AB1981" s="516"/>
      <c r="AC1981" s="516"/>
      <c r="AD1981" s="516"/>
      <c r="AE1981" s="516"/>
      <c r="AF1981" s="516"/>
      <c r="AG1981" s="516"/>
      <c r="AH1981" s="516"/>
      <c r="AI1981" s="516"/>
      <c r="AJ1981" s="516"/>
      <c r="AK1981" s="516"/>
      <c r="AL1981" s="516"/>
      <c r="AM1981" s="516"/>
      <c r="AN1981" s="516"/>
    </row>
    <row r="1982" ht="21.75" hidden="1" customHeight="1">
      <c r="A1982" s="409" t="s">
        <v>472</v>
      </c>
      <c r="B1982" s="515" t="s">
        <v>10545</v>
      </c>
      <c r="C1982" s="515"/>
      <c r="D1982" s="514" t="s">
        <v>10546</v>
      </c>
      <c r="E1982" s="510" t="s">
        <v>10547</v>
      </c>
      <c r="F1982" s="516"/>
      <c r="G1982" s="516"/>
      <c r="H1982" s="515" t="s">
        <v>216</v>
      </c>
      <c r="I1982" s="516"/>
      <c r="J1982" s="592" t="s">
        <v>10543</v>
      </c>
      <c r="K1982" s="519" t="s">
        <v>131</v>
      </c>
      <c r="L1982" s="540" t="s">
        <v>10323</v>
      </c>
      <c r="M1982" s="516"/>
      <c r="N1982" s="516" t="str">
        <f t="shared" si="1"/>
        <v>김도언니@example.com</v>
      </c>
      <c r="O1982" s="520"/>
      <c r="P1982" s="521"/>
      <c r="Q1982" s="516"/>
      <c r="R1982" s="516"/>
      <c r="S1982" s="516"/>
      <c r="T1982" s="516"/>
      <c r="U1982" s="516"/>
      <c r="V1982" s="516"/>
      <c r="W1982" s="516"/>
      <c r="X1982" s="516"/>
      <c r="Y1982" s="516"/>
      <c r="Z1982" s="516"/>
      <c r="AA1982" s="516"/>
      <c r="AB1982" s="516"/>
      <c r="AC1982" s="516"/>
      <c r="AD1982" s="516"/>
      <c r="AE1982" s="516"/>
      <c r="AF1982" s="516"/>
      <c r="AG1982" s="516"/>
      <c r="AH1982" s="516"/>
      <c r="AI1982" s="516"/>
      <c r="AJ1982" s="516"/>
      <c r="AK1982" s="516"/>
      <c r="AL1982" s="516"/>
      <c r="AM1982" s="516"/>
      <c r="AN1982" s="516"/>
    </row>
    <row r="1983" ht="21.75" hidden="1" customHeight="1">
      <c r="A1983" s="409" t="s">
        <v>472</v>
      </c>
      <c r="B1983" s="569" t="s">
        <v>10548</v>
      </c>
      <c r="C1983" s="569"/>
      <c r="D1983" s="525" t="s">
        <v>10549</v>
      </c>
      <c r="E1983" s="556" t="s">
        <v>10550</v>
      </c>
      <c r="F1983" s="516"/>
      <c r="G1983" s="516"/>
      <c r="H1983" s="515" t="s">
        <v>216</v>
      </c>
      <c r="I1983" s="516"/>
      <c r="J1983" s="592" t="s">
        <v>10551</v>
      </c>
      <c r="K1983" s="519" t="s">
        <v>131</v>
      </c>
      <c r="L1983" s="540" t="s">
        <v>10323</v>
      </c>
      <c r="M1983" s="516"/>
      <c r="N1983" s="516" t="str">
        <f t="shared" si="1"/>
        <v>unni4qY7I0@example.com</v>
      </c>
      <c r="O1983" s="520"/>
      <c r="P1983" s="521"/>
      <c r="Q1983" s="516"/>
      <c r="R1983" s="516"/>
      <c r="S1983" s="516"/>
      <c r="T1983" s="516"/>
      <c r="U1983" s="516"/>
      <c r="V1983" s="516"/>
      <c r="W1983" s="516"/>
      <c r="X1983" s="516"/>
      <c r="Y1983" s="516"/>
      <c r="Z1983" s="516"/>
      <c r="AA1983" s="516"/>
      <c r="AB1983" s="516"/>
      <c r="AC1983" s="516"/>
      <c r="AD1983" s="516"/>
      <c r="AE1983" s="516"/>
      <c r="AF1983" s="516"/>
      <c r="AG1983" s="516"/>
      <c r="AH1983" s="516"/>
      <c r="AI1983" s="516"/>
      <c r="AJ1983" s="516"/>
      <c r="AK1983" s="516"/>
      <c r="AL1983" s="516"/>
      <c r="AM1983" s="516"/>
      <c r="AN1983" s="516"/>
    </row>
    <row r="1984" ht="21.75" hidden="1" customHeight="1">
      <c r="A1984" s="409" t="s">
        <v>472</v>
      </c>
      <c r="B1984" s="515" t="s">
        <v>10552</v>
      </c>
      <c r="C1984" s="515"/>
      <c r="D1984" s="514" t="s">
        <v>10553</v>
      </c>
      <c r="E1984" s="510" t="s">
        <v>10554</v>
      </c>
      <c r="F1984" s="516"/>
      <c r="G1984" s="516"/>
      <c r="H1984" s="515" t="s">
        <v>216</v>
      </c>
      <c r="I1984" s="516"/>
      <c r="J1984" s="592" t="s">
        <v>10555</v>
      </c>
      <c r="K1984" s="519" t="s">
        <v>131</v>
      </c>
      <c r="L1984" s="540" t="s">
        <v>10323</v>
      </c>
      <c r="M1984" s="516"/>
      <c r="N1984" s="516" t="str">
        <f t="shared" si="1"/>
        <v>레판치@example.com</v>
      </c>
      <c r="O1984" s="520"/>
      <c r="P1984" s="521"/>
      <c r="Q1984" s="516"/>
      <c r="R1984" s="516"/>
      <c r="S1984" s="516"/>
      <c r="T1984" s="516"/>
      <c r="U1984" s="516"/>
      <c r="V1984" s="516"/>
      <c r="W1984" s="516"/>
      <c r="X1984" s="516"/>
      <c r="Y1984" s="516"/>
      <c r="Z1984" s="516"/>
      <c r="AA1984" s="516"/>
      <c r="AB1984" s="516"/>
      <c r="AC1984" s="516"/>
      <c r="AD1984" s="516"/>
      <c r="AE1984" s="516"/>
      <c r="AF1984" s="516"/>
      <c r="AG1984" s="516"/>
      <c r="AH1984" s="516"/>
      <c r="AI1984" s="516"/>
      <c r="AJ1984" s="516"/>
      <c r="AK1984" s="516"/>
      <c r="AL1984" s="516"/>
      <c r="AM1984" s="516"/>
      <c r="AN1984" s="516"/>
    </row>
    <row r="1985" ht="21.75" hidden="1" customHeight="1">
      <c r="A1985" s="409" t="s">
        <v>472</v>
      </c>
      <c r="B1985" s="515" t="s">
        <v>10556</v>
      </c>
      <c r="C1985" s="515"/>
      <c r="D1985" s="525" t="s">
        <v>10557</v>
      </c>
      <c r="E1985" s="556" t="s">
        <v>10558</v>
      </c>
      <c r="F1985" s="516"/>
      <c r="G1985" s="516"/>
      <c r="H1985" s="515" t="s">
        <v>216</v>
      </c>
      <c r="I1985" s="516"/>
      <c r="J1985" s="592" t="s">
        <v>10559</v>
      </c>
      <c r="K1985" s="519" t="s">
        <v>131</v>
      </c>
      <c r="L1985" s="540" t="s">
        <v>10111</v>
      </c>
      <c r="M1985" s="516"/>
      <c r="N1985" s="516" t="str">
        <f t="shared" si="1"/>
        <v>메롱이다앙앙@example.com</v>
      </c>
      <c r="O1985" s="520"/>
      <c r="P1985" s="521"/>
      <c r="Q1985" s="516"/>
      <c r="R1985" s="516"/>
      <c r="S1985" s="516"/>
      <c r="T1985" s="516"/>
      <c r="U1985" s="516"/>
      <c r="V1985" s="516"/>
      <c r="W1985" s="516"/>
      <c r="X1985" s="516"/>
      <c r="Y1985" s="516"/>
      <c r="Z1985" s="516"/>
      <c r="AA1985" s="516"/>
      <c r="AB1985" s="516"/>
      <c r="AC1985" s="516"/>
      <c r="AD1985" s="516"/>
      <c r="AE1985" s="516"/>
      <c r="AF1985" s="516"/>
      <c r="AG1985" s="516"/>
      <c r="AH1985" s="516"/>
      <c r="AI1985" s="516"/>
      <c r="AJ1985" s="516"/>
      <c r="AK1985" s="516"/>
      <c r="AL1985" s="516"/>
      <c r="AM1985" s="516"/>
      <c r="AN1985" s="516"/>
    </row>
    <row r="1986" ht="21.75" hidden="1" customHeight="1">
      <c r="A1986" s="409" t="s">
        <v>472</v>
      </c>
      <c r="B1986" s="515" t="s">
        <v>10560</v>
      </c>
      <c r="C1986" s="515"/>
      <c r="D1986" s="525" t="s">
        <v>10561</v>
      </c>
      <c r="E1986" s="556" t="s">
        <v>10562</v>
      </c>
      <c r="F1986" s="516"/>
      <c r="G1986" s="516"/>
      <c r="H1986" s="515" t="s">
        <v>216</v>
      </c>
      <c r="I1986" s="516"/>
      <c r="J1986" s="593">
        <v>45926.0</v>
      </c>
      <c r="K1986" s="519" t="s">
        <v>131</v>
      </c>
      <c r="L1986" s="540" t="s">
        <v>10563</v>
      </c>
      <c r="M1986" s="516"/>
      <c r="N1986" s="516" t="str">
        <f t="shared" si="1"/>
        <v>unniIqUm28@example.com</v>
      </c>
      <c r="O1986" s="520"/>
      <c r="P1986" s="521"/>
      <c r="Q1986" s="516"/>
      <c r="R1986" s="516"/>
      <c r="S1986" s="516"/>
      <c r="T1986" s="516"/>
      <c r="U1986" s="516"/>
      <c r="V1986" s="516"/>
      <c r="W1986" s="516"/>
      <c r="X1986" s="516"/>
      <c r="Y1986" s="516"/>
      <c r="Z1986" s="516"/>
      <c r="AA1986" s="516"/>
      <c r="AB1986" s="516"/>
      <c r="AC1986" s="516"/>
      <c r="AD1986" s="516"/>
      <c r="AE1986" s="516"/>
      <c r="AF1986" s="516"/>
      <c r="AG1986" s="516"/>
      <c r="AH1986" s="516"/>
      <c r="AI1986" s="516"/>
      <c r="AJ1986" s="516"/>
      <c r="AK1986" s="516"/>
      <c r="AL1986" s="516"/>
      <c r="AM1986" s="516"/>
      <c r="AN1986" s="516"/>
    </row>
    <row r="1987" ht="21.75" hidden="1" customHeight="1">
      <c r="A1987" s="409" t="s">
        <v>472</v>
      </c>
      <c r="B1987" s="515" t="s">
        <v>10564</v>
      </c>
      <c r="C1987" s="515"/>
      <c r="D1987" s="525" t="s">
        <v>10565</v>
      </c>
      <c r="E1987" s="556" t="s">
        <v>10566</v>
      </c>
      <c r="F1987" s="516"/>
      <c r="G1987" s="516"/>
      <c r="H1987" s="515" t="s">
        <v>216</v>
      </c>
      <c r="I1987" s="516"/>
      <c r="J1987" s="593">
        <v>45891.0</v>
      </c>
      <c r="K1987" s="519" t="s">
        <v>131</v>
      </c>
      <c r="L1987" s="540" t="s">
        <v>10111</v>
      </c>
      <c r="M1987" s="516"/>
      <c r="N1987" s="516" t="str">
        <f t="shared" si="1"/>
        <v>딸기조아여@example.com</v>
      </c>
      <c r="O1987" s="520"/>
      <c r="P1987" s="521"/>
      <c r="Q1987" s="516"/>
      <c r="R1987" s="516"/>
      <c r="S1987" s="516"/>
      <c r="T1987" s="516"/>
      <c r="U1987" s="516"/>
      <c r="V1987" s="516"/>
      <c r="W1987" s="516"/>
      <c r="X1987" s="516"/>
      <c r="Y1987" s="516"/>
      <c r="Z1987" s="516"/>
      <c r="AA1987" s="516"/>
      <c r="AB1987" s="516"/>
      <c r="AC1987" s="516"/>
      <c r="AD1987" s="516"/>
      <c r="AE1987" s="516"/>
      <c r="AF1987" s="516"/>
      <c r="AG1987" s="516"/>
      <c r="AH1987" s="516"/>
      <c r="AI1987" s="516"/>
      <c r="AJ1987" s="516"/>
      <c r="AK1987" s="516"/>
      <c r="AL1987" s="516"/>
      <c r="AM1987" s="516"/>
      <c r="AN1987" s="516"/>
    </row>
    <row r="1988" ht="21.75" hidden="1" customHeight="1">
      <c r="A1988" s="409" t="s">
        <v>472</v>
      </c>
      <c r="B1988" s="515" t="s">
        <v>10567</v>
      </c>
      <c r="C1988" s="515"/>
      <c r="D1988" s="525" t="s">
        <v>10568</v>
      </c>
      <c r="E1988" s="556" t="s">
        <v>10569</v>
      </c>
      <c r="F1988" s="516"/>
      <c r="G1988" s="516"/>
      <c r="H1988" s="515" t="s">
        <v>216</v>
      </c>
      <c r="I1988" s="516"/>
      <c r="J1988" s="593">
        <v>45924.0</v>
      </c>
      <c r="K1988" s="519" t="s">
        <v>131</v>
      </c>
      <c r="L1988" s="540" t="s">
        <v>10111</v>
      </c>
      <c r="M1988" s="516"/>
      <c r="N1988" s="516" t="str">
        <f t="shared" si="1"/>
        <v>unniF49m2e@example.com</v>
      </c>
      <c r="O1988" s="520"/>
      <c r="P1988" s="521"/>
      <c r="Q1988" s="516"/>
      <c r="R1988" s="516"/>
      <c r="S1988" s="516"/>
      <c r="T1988" s="516"/>
      <c r="U1988" s="516"/>
      <c r="V1988" s="516"/>
      <c r="W1988" s="516"/>
      <c r="X1988" s="516"/>
      <c r="Y1988" s="516"/>
      <c r="Z1988" s="516"/>
      <c r="AA1988" s="516"/>
      <c r="AB1988" s="516"/>
      <c r="AC1988" s="516"/>
      <c r="AD1988" s="516"/>
      <c r="AE1988" s="516"/>
      <c r="AF1988" s="516"/>
      <c r="AG1988" s="516"/>
      <c r="AH1988" s="516"/>
      <c r="AI1988" s="516"/>
      <c r="AJ1988" s="516"/>
      <c r="AK1988" s="516"/>
      <c r="AL1988" s="516"/>
      <c r="AM1988" s="516"/>
      <c r="AN1988" s="516"/>
    </row>
    <row r="1989" ht="21.75" hidden="1" customHeight="1">
      <c r="A1989" s="409" t="s">
        <v>472</v>
      </c>
      <c r="B1989" s="515" t="s">
        <v>10570</v>
      </c>
      <c r="C1989" s="515"/>
      <c r="D1989" s="525" t="s">
        <v>10571</v>
      </c>
      <c r="E1989" s="556" t="s">
        <v>10572</v>
      </c>
      <c r="F1989" s="516"/>
      <c r="G1989" s="516"/>
      <c r="H1989" s="515" t="s">
        <v>216</v>
      </c>
      <c r="I1989" s="516"/>
      <c r="J1989" s="593">
        <v>45914.0</v>
      </c>
      <c r="K1989" s="519" t="s">
        <v>131</v>
      </c>
      <c r="L1989" s="540" t="s">
        <v>10111</v>
      </c>
      <c r="M1989" s="516"/>
      <c r="N1989" s="516" t="str">
        <f t="shared" si="1"/>
        <v>unni7Gl3WM@example.com</v>
      </c>
      <c r="O1989" s="520"/>
      <c r="P1989" s="521"/>
      <c r="Q1989" s="516"/>
      <c r="R1989" s="516"/>
      <c r="S1989" s="516"/>
      <c r="T1989" s="516"/>
      <c r="U1989" s="516"/>
      <c r="V1989" s="516"/>
      <c r="W1989" s="516"/>
      <c r="X1989" s="516"/>
      <c r="Y1989" s="516"/>
      <c r="Z1989" s="516"/>
      <c r="AA1989" s="516"/>
      <c r="AB1989" s="516"/>
      <c r="AC1989" s="516"/>
      <c r="AD1989" s="516"/>
      <c r="AE1989" s="516"/>
      <c r="AF1989" s="516"/>
      <c r="AG1989" s="516"/>
      <c r="AH1989" s="516"/>
      <c r="AI1989" s="516"/>
      <c r="AJ1989" s="516"/>
      <c r="AK1989" s="516"/>
      <c r="AL1989" s="516"/>
      <c r="AM1989" s="516"/>
      <c r="AN1989" s="516"/>
    </row>
    <row r="1990" ht="21.75" hidden="1" customHeight="1">
      <c r="A1990" s="409" t="s">
        <v>472</v>
      </c>
      <c r="B1990" s="515" t="s">
        <v>10573</v>
      </c>
      <c r="C1990" s="515"/>
      <c r="D1990" s="525" t="s">
        <v>10574</v>
      </c>
      <c r="E1990" s="556" t="s">
        <v>10575</v>
      </c>
      <c r="F1990" s="516"/>
      <c r="G1990" s="516"/>
      <c r="H1990" s="515" t="s">
        <v>216</v>
      </c>
      <c r="I1990" s="516"/>
      <c r="J1990" s="593">
        <v>45920.0</v>
      </c>
      <c r="K1990" s="519" t="s">
        <v>131</v>
      </c>
      <c r="L1990" s="540" t="s">
        <v>10111</v>
      </c>
      <c r="M1990" s="516"/>
      <c r="N1990" s="516" t="str">
        <f t="shared" si="1"/>
        <v>unni0m7tsN@example.com</v>
      </c>
      <c r="O1990" s="520"/>
      <c r="P1990" s="521"/>
      <c r="Q1990" s="516"/>
      <c r="R1990" s="516"/>
      <c r="S1990" s="516"/>
      <c r="T1990" s="516"/>
      <c r="U1990" s="516"/>
      <c r="V1990" s="516"/>
      <c r="W1990" s="516"/>
      <c r="X1990" s="516"/>
      <c r="Y1990" s="516"/>
      <c r="Z1990" s="516"/>
      <c r="AA1990" s="516"/>
      <c r="AB1990" s="516"/>
      <c r="AC1990" s="516"/>
      <c r="AD1990" s="516"/>
      <c r="AE1990" s="516"/>
      <c r="AF1990" s="516"/>
      <c r="AG1990" s="516"/>
      <c r="AH1990" s="516"/>
      <c r="AI1990" s="516"/>
      <c r="AJ1990" s="516"/>
      <c r="AK1990" s="516"/>
      <c r="AL1990" s="516"/>
      <c r="AM1990" s="516"/>
      <c r="AN1990" s="516"/>
    </row>
    <row r="1991" ht="21.75" hidden="1" customHeight="1">
      <c r="A1991" s="409" t="s">
        <v>472</v>
      </c>
      <c r="B1991" s="515" t="s">
        <v>10576</v>
      </c>
      <c r="C1991" s="515"/>
      <c r="D1991" s="525" t="s">
        <v>10577</v>
      </c>
      <c r="E1991" s="556" t="s">
        <v>10578</v>
      </c>
      <c r="F1991" s="516"/>
      <c r="G1991" s="516"/>
      <c r="H1991" s="515" t="s">
        <v>216</v>
      </c>
      <c r="I1991" s="516"/>
      <c r="J1991" s="593">
        <v>45906.0</v>
      </c>
      <c r="K1991" s="519" t="s">
        <v>131</v>
      </c>
      <c r="L1991" s="540" t="s">
        <v>10111</v>
      </c>
      <c r="M1991" s="516"/>
      <c r="N1991" s="516" t="str">
        <f t="shared" si="1"/>
        <v>구래서뉸뉴난냐@example.com</v>
      </c>
      <c r="O1991" s="520"/>
      <c r="P1991" s="521"/>
      <c r="Q1991" s="516"/>
      <c r="R1991" s="516"/>
      <c r="S1991" s="516"/>
      <c r="T1991" s="516"/>
      <c r="U1991" s="516"/>
      <c r="V1991" s="516"/>
      <c r="W1991" s="516"/>
      <c r="X1991" s="516"/>
      <c r="Y1991" s="516"/>
      <c r="Z1991" s="516"/>
      <c r="AA1991" s="516"/>
      <c r="AB1991" s="516"/>
      <c r="AC1991" s="516"/>
      <c r="AD1991" s="516"/>
      <c r="AE1991" s="516"/>
      <c r="AF1991" s="516"/>
      <c r="AG1991" s="516"/>
      <c r="AH1991" s="516"/>
      <c r="AI1991" s="516"/>
      <c r="AJ1991" s="516"/>
      <c r="AK1991" s="516"/>
      <c r="AL1991" s="516"/>
      <c r="AM1991" s="516"/>
      <c r="AN1991" s="516"/>
    </row>
    <row r="1992" ht="21.75" hidden="1" customHeight="1">
      <c r="A1992" s="409" t="s">
        <v>472</v>
      </c>
      <c r="B1992" s="515" t="s">
        <v>10579</v>
      </c>
      <c r="C1992" s="515"/>
      <c r="D1992" s="525" t="s">
        <v>10580</v>
      </c>
      <c r="E1992" s="556" t="s">
        <v>10581</v>
      </c>
      <c r="F1992" s="516"/>
      <c r="G1992" s="516"/>
      <c r="H1992" s="515" t="s">
        <v>216</v>
      </c>
      <c r="I1992" s="516"/>
      <c r="J1992" s="593">
        <v>45906.0</v>
      </c>
      <c r="K1992" s="519" t="s">
        <v>131</v>
      </c>
      <c r="L1992" s="540" t="s">
        <v>5411</v>
      </c>
      <c r="M1992" s="516"/>
      <c r="N1992" s="516" t="str">
        <f t="shared" si="1"/>
        <v>쌍슈가즈아@example.com</v>
      </c>
      <c r="O1992" s="520"/>
      <c r="P1992" s="521"/>
      <c r="Q1992" s="516"/>
      <c r="R1992" s="516"/>
      <c r="S1992" s="516"/>
      <c r="T1992" s="516"/>
      <c r="U1992" s="516"/>
      <c r="V1992" s="516"/>
      <c r="W1992" s="516"/>
      <c r="X1992" s="516"/>
      <c r="Y1992" s="516"/>
      <c r="Z1992" s="516"/>
      <c r="AA1992" s="516"/>
      <c r="AB1992" s="516"/>
      <c r="AC1992" s="516"/>
      <c r="AD1992" s="516"/>
      <c r="AE1992" s="516"/>
      <c r="AF1992" s="516"/>
      <c r="AG1992" s="516"/>
      <c r="AH1992" s="516"/>
      <c r="AI1992" s="516"/>
      <c r="AJ1992" s="516"/>
      <c r="AK1992" s="516"/>
      <c r="AL1992" s="516"/>
      <c r="AM1992" s="516"/>
      <c r="AN1992" s="516"/>
    </row>
    <row r="1993" ht="21.75" hidden="1" customHeight="1">
      <c r="A1993" s="409" t="s">
        <v>472</v>
      </c>
      <c r="B1993" s="515" t="s">
        <v>10582</v>
      </c>
      <c r="C1993" s="515"/>
      <c r="D1993" s="525" t="s">
        <v>10583</v>
      </c>
      <c r="E1993" s="556" t="s">
        <v>10584</v>
      </c>
      <c r="F1993" s="516"/>
      <c r="G1993" s="516"/>
      <c r="H1993" s="515" t="s">
        <v>216</v>
      </c>
      <c r="I1993" s="516"/>
      <c r="J1993" s="593">
        <v>45874.0</v>
      </c>
      <c r="K1993" s="519" t="s">
        <v>131</v>
      </c>
      <c r="L1993" s="540" t="s">
        <v>10323</v>
      </c>
      <c r="M1993" s="516"/>
      <c r="N1993" s="516" t="str">
        <f t="shared" si="1"/>
        <v>엔젤연쑤니@example.com</v>
      </c>
      <c r="O1993" s="520"/>
      <c r="P1993" s="521"/>
      <c r="Q1993" s="516"/>
      <c r="R1993" s="516"/>
      <c r="S1993" s="516"/>
      <c r="T1993" s="516"/>
      <c r="U1993" s="516"/>
      <c r="V1993" s="516"/>
      <c r="W1993" s="516"/>
      <c r="X1993" s="516"/>
      <c r="Y1993" s="516"/>
      <c r="Z1993" s="516"/>
      <c r="AA1993" s="516"/>
      <c r="AB1993" s="516"/>
      <c r="AC1993" s="516"/>
      <c r="AD1993" s="516"/>
      <c r="AE1993" s="516"/>
      <c r="AF1993" s="516"/>
      <c r="AG1993" s="516"/>
      <c r="AH1993" s="516"/>
      <c r="AI1993" s="516"/>
      <c r="AJ1993" s="516"/>
      <c r="AK1993" s="516"/>
      <c r="AL1993" s="516"/>
      <c r="AM1993" s="516"/>
      <c r="AN1993" s="516"/>
    </row>
    <row r="1994" ht="21.75" hidden="1" customHeight="1">
      <c r="A1994" s="409" t="s">
        <v>472</v>
      </c>
      <c r="B1994" s="515" t="s">
        <v>10585</v>
      </c>
      <c r="C1994" s="515"/>
      <c r="D1994" s="594" t="s">
        <v>10586</v>
      </c>
      <c r="E1994" s="595" t="s">
        <v>10587</v>
      </c>
      <c r="F1994" s="516"/>
      <c r="G1994" s="516"/>
      <c r="H1994" s="515" t="s">
        <v>216</v>
      </c>
      <c r="I1994" s="516"/>
      <c r="J1994" s="593">
        <v>45898.0</v>
      </c>
      <c r="K1994" s="519" t="s">
        <v>131</v>
      </c>
      <c r="L1994" s="540" t="s">
        <v>10323</v>
      </c>
      <c r="M1994" s="516"/>
      <c r="N1994" s="516" t="str">
        <f t="shared" si="1"/>
        <v>해피몬@example.com</v>
      </c>
      <c r="O1994" s="520"/>
      <c r="P1994" s="521"/>
      <c r="Q1994" s="516"/>
      <c r="R1994" s="516"/>
      <c r="S1994" s="516"/>
      <c r="T1994" s="516"/>
      <c r="U1994" s="516"/>
      <c r="V1994" s="516"/>
      <c r="W1994" s="516"/>
      <c r="X1994" s="516"/>
      <c r="Y1994" s="516"/>
      <c r="Z1994" s="516"/>
      <c r="AA1994" s="516"/>
      <c r="AB1994" s="516"/>
      <c r="AC1994" s="516"/>
      <c r="AD1994" s="516"/>
      <c r="AE1994" s="516"/>
      <c r="AF1994" s="516"/>
      <c r="AG1994" s="516"/>
      <c r="AH1994" s="516"/>
      <c r="AI1994" s="516"/>
      <c r="AJ1994" s="516"/>
      <c r="AK1994" s="516"/>
      <c r="AL1994" s="516"/>
      <c r="AM1994" s="516"/>
      <c r="AN1994" s="516"/>
    </row>
    <row r="1995" ht="21.75" hidden="1" customHeight="1">
      <c r="A1995" s="409" t="s">
        <v>472</v>
      </c>
      <c r="B1995" s="515" t="s">
        <v>10588</v>
      </c>
      <c r="C1995" s="515"/>
      <c r="D1995" s="525" t="s">
        <v>10589</v>
      </c>
      <c r="E1995" s="556" t="s">
        <v>10590</v>
      </c>
      <c r="F1995" s="516"/>
      <c r="G1995" s="516"/>
      <c r="H1995" s="515" t="s">
        <v>216</v>
      </c>
      <c r="I1995" s="516"/>
      <c r="J1995" s="593">
        <v>45882.0</v>
      </c>
      <c r="K1995" s="519" t="s">
        <v>131</v>
      </c>
      <c r="L1995" s="540" t="s">
        <v>10111</v>
      </c>
      <c r="M1995" s="516"/>
      <c r="N1995" s="516" t="str">
        <f t="shared" si="1"/>
        <v>소뭇소랑@example.com</v>
      </c>
      <c r="O1995" s="520"/>
      <c r="P1995" s="521"/>
      <c r="Q1995" s="516"/>
      <c r="R1995" s="516"/>
      <c r="S1995" s="516"/>
      <c r="T1995" s="516"/>
      <c r="U1995" s="516"/>
      <c r="V1995" s="516"/>
      <c r="W1995" s="516"/>
      <c r="X1995" s="516"/>
      <c r="Y1995" s="516"/>
      <c r="Z1995" s="516"/>
      <c r="AA1995" s="516"/>
      <c r="AB1995" s="516"/>
      <c r="AC1995" s="516"/>
      <c r="AD1995" s="516"/>
      <c r="AE1995" s="516"/>
      <c r="AF1995" s="516"/>
      <c r="AG1995" s="516"/>
      <c r="AH1995" s="516"/>
      <c r="AI1995" s="516"/>
      <c r="AJ1995" s="516"/>
      <c r="AK1995" s="516"/>
      <c r="AL1995" s="516"/>
      <c r="AM1995" s="516"/>
      <c r="AN1995" s="516"/>
    </row>
    <row r="1996" ht="21.75" hidden="1" customHeight="1">
      <c r="A1996" s="409" t="s">
        <v>472</v>
      </c>
      <c r="B1996" s="515" t="s">
        <v>10591</v>
      </c>
      <c r="C1996" s="515"/>
      <c r="D1996" s="514" t="s">
        <v>10592</v>
      </c>
      <c r="E1996" s="510" t="s">
        <v>10593</v>
      </c>
      <c r="F1996" s="516"/>
      <c r="G1996" s="516"/>
      <c r="H1996" s="515" t="s">
        <v>258</v>
      </c>
      <c r="I1996" s="516"/>
      <c r="J1996" s="539">
        <v>45883.0</v>
      </c>
      <c r="K1996" s="519" t="s">
        <v>89</v>
      </c>
      <c r="L1996" s="540" t="s">
        <v>10594</v>
      </c>
      <c r="M1996" s="516"/>
      <c r="N1996" s="516" t="str">
        <f t="shared" si="1"/>
        <v>unniX3uBaR@example.com</v>
      </c>
      <c r="O1996" s="520"/>
      <c r="P1996" s="521"/>
      <c r="Q1996" s="516"/>
      <c r="R1996" s="516"/>
      <c r="S1996" s="516"/>
      <c r="T1996" s="516"/>
      <c r="U1996" s="516"/>
      <c r="V1996" s="516"/>
      <c r="W1996" s="516"/>
      <c r="X1996" s="516"/>
      <c r="Y1996" s="516"/>
      <c r="Z1996" s="516"/>
      <c r="AA1996" s="516"/>
      <c r="AB1996" s="516"/>
      <c r="AC1996" s="516"/>
      <c r="AD1996" s="516"/>
      <c r="AE1996" s="516"/>
      <c r="AF1996" s="516"/>
      <c r="AG1996" s="516"/>
      <c r="AH1996" s="516"/>
      <c r="AI1996" s="516"/>
      <c r="AJ1996" s="516"/>
      <c r="AK1996" s="516"/>
      <c r="AL1996" s="516"/>
      <c r="AM1996" s="516"/>
      <c r="AN1996" s="516"/>
    </row>
    <row r="1997" ht="21.75" hidden="1" customHeight="1">
      <c r="A1997" s="409" t="s">
        <v>472</v>
      </c>
      <c r="B1997" s="515" t="s">
        <v>10595</v>
      </c>
      <c r="C1997" s="515"/>
      <c r="D1997" s="514" t="s">
        <v>10596</v>
      </c>
      <c r="E1997" s="510" t="s">
        <v>10597</v>
      </c>
      <c r="F1997" s="516"/>
      <c r="G1997" s="516"/>
      <c r="H1997" s="515" t="s">
        <v>258</v>
      </c>
      <c r="I1997" s="516"/>
      <c r="J1997" s="539">
        <v>45968.0</v>
      </c>
      <c r="K1997" s="519" t="s">
        <v>89</v>
      </c>
      <c r="L1997" s="540" t="s">
        <v>10598</v>
      </c>
      <c r="M1997" s="516"/>
      <c r="N1997" s="516" t="str">
        <f t="shared" si="1"/>
        <v>난띠로@example.com</v>
      </c>
      <c r="O1997" s="520"/>
      <c r="P1997" s="521"/>
      <c r="Q1997" s="516"/>
      <c r="R1997" s="516"/>
      <c r="S1997" s="516"/>
      <c r="T1997" s="516"/>
      <c r="U1997" s="516"/>
      <c r="V1997" s="516"/>
      <c r="W1997" s="516"/>
      <c r="X1997" s="516"/>
      <c r="Y1997" s="516"/>
      <c r="Z1997" s="516"/>
      <c r="AA1997" s="516"/>
      <c r="AB1997" s="516"/>
      <c r="AC1997" s="516"/>
      <c r="AD1997" s="516"/>
      <c r="AE1997" s="516"/>
      <c r="AF1997" s="516"/>
      <c r="AG1997" s="516"/>
      <c r="AH1997" s="516"/>
      <c r="AI1997" s="516"/>
      <c r="AJ1997" s="516"/>
      <c r="AK1997" s="516"/>
      <c r="AL1997" s="516"/>
      <c r="AM1997" s="516"/>
      <c r="AN1997" s="516"/>
    </row>
    <row r="1998" ht="21.75" hidden="1" customHeight="1">
      <c r="A1998" s="409" t="s">
        <v>472</v>
      </c>
      <c r="B1998" s="515" t="s">
        <v>10599</v>
      </c>
      <c r="C1998" s="515"/>
      <c r="D1998" s="514" t="s">
        <v>10600</v>
      </c>
      <c r="E1998" s="510" t="s">
        <v>10601</v>
      </c>
      <c r="F1998" s="516"/>
      <c r="G1998" s="516"/>
      <c r="H1998" s="515" t="s">
        <v>258</v>
      </c>
      <c r="I1998" s="516"/>
      <c r="J1998" s="539">
        <v>45967.0</v>
      </c>
      <c r="K1998" s="519" t="s">
        <v>89</v>
      </c>
      <c r="L1998" s="540" t="s">
        <v>10598</v>
      </c>
      <c r="M1998" s="516"/>
      <c r="N1998" s="516" t="str">
        <f t="shared" si="1"/>
        <v>마프닝@example.com</v>
      </c>
      <c r="O1998" s="520"/>
      <c r="P1998" s="521"/>
      <c r="Q1998" s="516"/>
      <c r="R1998" s="516"/>
      <c r="S1998" s="516"/>
      <c r="T1998" s="516"/>
      <c r="U1998" s="516"/>
      <c r="V1998" s="516"/>
      <c r="W1998" s="516"/>
      <c r="X1998" s="516"/>
      <c r="Y1998" s="516"/>
      <c r="Z1998" s="516"/>
      <c r="AA1998" s="516"/>
      <c r="AB1998" s="516"/>
      <c r="AC1998" s="516"/>
      <c r="AD1998" s="516"/>
      <c r="AE1998" s="516"/>
      <c r="AF1998" s="516"/>
      <c r="AG1998" s="516"/>
      <c r="AH1998" s="516"/>
      <c r="AI1998" s="516"/>
      <c r="AJ1998" s="516"/>
      <c r="AK1998" s="516"/>
      <c r="AL1998" s="516"/>
      <c r="AM1998" s="516"/>
      <c r="AN1998" s="516"/>
    </row>
    <row r="1999" ht="21.75" hidden="1" customHeight="1">
      <c r="A1999" s="409" t="s">
        <v>472</v>
      </c>
      <c r="B1999" s="515" t="s">
        <v>10602</v>
      </c>
      <c r="C1999" s="515"/>
      <c r="D1999" s="514" t="s">
        <v>10603</v>
      </c>
      <c r="E1999" s="510" t="s">
        <v>10604</v>
      </c>
      <c r="F1999" s="516"/>
      <c r="G1999" s="516"/>
      <c r="H1999" s="515" t="s">
        <v>258</v>
      </c>
      <c r="I1999" s="516"/>
      <c r="J1999" s="539">
        <v>45961.0</v>
      </c>
      <c r="K1999" s="519" t="s">
        <v>89</v>
      </c>
      <c r="L1999" s="540" t="s">
        <v>10605</v>
      </c>
      <c r="M1999" s="516"/>
      <c r="N1999" s="516" t="str">
        <f t="shared" si="1"/>
        <v>y키윅@example.com</v>
      </c>
      <c r="O1999" s="520"/>
      <c r="P1999" s="521"/>
      <c r="Q1999" s="516"/>
      <c r="R1999" s="516"/>
      <c r="S1999" s="516"/>
      <c r="T1999" s="516"/>
      <c r="U1999" s="516"/>
      <c r="V1999" s="516"/>
      <c r="W1999" s="516"/>
      <c r="X1999" s="516"/>
      <c r="Y1999" s="516"/>
      <c r="Z1999" s="516"/>
      <c r="AA1999" s="516"/>
      <c r="AB1999" s="516"/>
      <c r="AC1999" s="516"/>
      <c r="AD1999" s="516"/>
      <c r="AE1999" s="516"/>
      <c r="AF1999" s="516"/>
      <c r="AG1999" s="516"/>
      <c r="AH1999" s="516"/>
      <c r="AI1999" s="516"/>
      <c r="AJ1999" s="516"/>
      <c r="AK1999" s="516"/>
      <c r="AL1999" s="516"/>
      <c r="AM1999" s="516"/>
      <c r="AN1999" s="516"/>
    </row>
    <row r="2000" ht="21.75" hidden="1" customHeight="1">
      <c r="A2000" s="409" t="s">
        <v>472</v>
      </c>
      <c r="B2000" s="515" t="s">
        <v>10606</v>
      </c>
      <c r="C2000" s="515"/>
      <c r="D2000" s="514" t="s">
        <v>10607</v>
      </c>
      <c r="E2000" s="510" t="s">
        <v>10608</v>
      </c>
      <c r="F2000" s="516"/>
      <c r="G2000" s="516"/>
      <c r="H2000" s="515" t="s">
        <v>258</v>
      </c>
      <c r="I2000" s="516"/>
      <c r="J2000" s="539">
        <v>45958.0</v>
      </c>
      <c r="K2000" s="519" t="s">
        <v>161</v>
      </c>
      <c r="L2000" s="540" t="s">
        <v>10609</v>
      </c>
      <c r="M2000" s="516"/>
      <c r="N2000" s="516" t="str">
        <f t="shared" si="1"/>
        <v>류예@example.com</v>
      </c>
      <c r="O2000" s="520"/>
      <c r="P2000" s="521"/>
      <c r="Q2000" s="516"/>
      <c r="R2000" s="516"/>
      <c r="S2000" s="516"/>
      <c r="T2000" s="516"/>
      <c r="U2000" s="516"/>
      <c r="V2000" s="516"/>
      <c r="W2000" s="516"/>
      <c r="X2000" s="516"/>
      <c r="Y2000" s="516"/>
      <c r="Z2000" s="516"/>
      <c r="AA2000" s="516"/>
      <c r="AB2000" s="516"/>
      <c r="AC2000" s="516"/>
      <c r="AD2000" s="516"/>
      <c r="AE2000" s="516"/>
      <c r="AF2000" s="516"/>
      <c r="AG2000" s="516"/>
      <c r="AH2000" s="516"/>
      <c r="AI2000" s="516"/>
      <c r="AJ2000" s="516"/>
      <c r="AK2000" s="516"/>
      <c r="AL2000" s="516"/>
      <c r="AM2000" s="516"/>
      <c r="AN2000" s="516"/>
    </row>
    <row r="2001" ht="21.75" hidden="1" customHeight="1">
      <c r="A2001" s="409" t="s">
        <v>472</v>
      </c>
      <c r="B2001" s="515" t="s">
        <v>10610</v>
      </c>
      <c r="C2001" s="515"/>
      <c r="D2001" s="514" t="s">
        <v>10611</v>
      </c>
      <c r="E2001" s="510" t="s">
        <v>10612</v>
      </c>
      <c r="F2001" s="516"/>
      <c r="G2001" s="516"/>
      <c r="H2001" s="515" t="s">
        <v>258</v>
      </c>
      <c r="I2001" s="516"/>
      <c r="J2001" s="539">
        <v>45961.0</v>
      </c>
      <c r="K2001" s="519" t="s">
        <v>89</v>
      </c>
      <c r="L2001" s="540" t="s">
        <v>10613</v>
      </c>
      <c r="M2001" s="516"/>
      <c r="N2001" s="516" t="str">
        <f t="shared" si="1"/>
        <v>미야자키무야호@example.com</v>
      </c>
      <c r="O2001" s="520"/>
      <c r="P2001" s="521"/>
      <c r="Q2001" s="516"/>
      <c r="R2001" s="516"/>
      <c r="S2001" s="516"/>
      <c r="T2001" s="516"/>
      <c r="U2001" s="516"/>
      <c r="V2001" s="516"/>
      <c r="W2001" s="516"/>
      <c r="X2001" s="516"/>
      <c r="Y2001" s="516"/>
      <c r="Z2001" s="516"/>
      <c r="AA2001" s="516"/>
      <c r="AB2001" s="516"/>
      <c r="AC2001" s="516"/>
      <c r="AD2001" s="516"/>
      <c r="AE2001" s="516"/>
      <c r="AF2001" s="516"/>
      <c r="AG2001" s="516"/>
      <c r="AH2001" s="516"/>
      <c r="AI2001" s="516"/>
      <c r="AJ2001" s="516"/>
      <c r="AK2001" s="516"/>
      <c r="AL2001" s="516"/>
      <c r="AM2001" s="516"/>
      <c r="AN2001" s="516"/>
    </row>
    <row r="2002" ht="21.75" hidden="1" customHeight="1">
      <c r="A2002" s="409" t="s">
        <v>472</v>
      </c>
      <c r="B2002" s="515" t="s">
        <v>10614</v>
      </c>
      <c r="C2002" s="515"/>
      <c r="D2002" s="514" t="s">
        <v>10615</v>
      </c>
      <c r="E2002" s="510" t="s">
        <v>10616</v>
      </c>
      <c r="F2002" s="516"/>
      <c r="G2002" s="516"/>
      <c r="H2002" s="515" t="s">
        <v>258</v>
      </c>
      <c r="I2002" s="516"/>
      <c r="J2002" s="539">
        <v>45959.0</v>
      </c>
      <c r="K2002" s="519" t="s">
        <v>89</v>
      </c>
      <c r="L2002" s="540" t="s">
        <v>7585</v>
      </c>
      <c r="M2002" s="516"/>
      <c r="N2002" s="516" t="str">
        <f t="shared" si="1"/>
        <v>욘프리티@example.com</v>
      </c>
      <c r="O2002" s="520"/>
      <c r="P2002" s="521"/>
      <c r="Q2002" s="516"/>
      <c r="R2002" s="516"/>
      <c r="S2002" s="516"/>
      <c r="T2002" s="516"/>
      <c r="U2002" s="516"/>
      <c r="V2002" s="516"/>
      <c r="W2002" s="516"/>
      <c r="X2002" s="516"/>
      <c r="Y2002" s="516"/>
      <c r="Z2002" s="516"/>
      <c r="AA2002" s="516"/>
      <c r="AB2002" s="516"/>
      <c r="AC2002" s="516"/>
      <c r="AD2002" s="516"/>
      <c r="AE2002" s="516"/>
      <c r="AF2002" s="516"/>
      <c r="AG2002" s="516"/>
      <c r="AH2002" s="516"/>
      <c r="AI2002" s="516"/>
      <c r="AJ2002" s="516"/>
      <c r="AK2002" s="516"/>
      <c r="AL2002" s="516"/>
      <c r="AM2002" s="516"/>
      <c r="AN2002" s="516"/>
    </row>
    <row r="2003" ht="21.75" hidden="1" customHeight="1">
      <c r="A2003" s="409" t="s">
        <v>472</v>
      </c>
      <c r="B2003" s="515" t="s">
        <v>10617</v>
      </c>
      <c r="C2003" s="515"/>
      <c r="D2003" s="514" t="s">
        <v>10618</v>
      </c>
      <c r="E2003" s="510" t="s">
        <v>10619</v>
      </c>
      <c r="F2003" s="516"/>
      <c r="G2003" s="516"/>
      <c r="H2003" s="515" t="s">
        <v>258</v>
      </c>
      <c r="I2003" s="516"/>
      <c r="J2003" s="539">
        <v>45957.0</v>
      </c>
      <c r="K2003" s="519" t="s">
        <v>161</v>
      </c>
      <c r="L2003" s="540" t="s">
        <v>10609</v>
      </c>
      <c r="M2003" s="516"/>
      <c r="N2003" s="516" t="str">
        <f t="shared" si="1"/>
        <v>아이폰추위탄다@example.com</v>
      </c>
      <c r="O2003" s="520"/>
      <c r="P2003" s="521"/>
      <c r="Q2003" s="516"/>
      <c r="R2003" s="516"/>
      <c r="S2003" s="516"/>
      <c r="T2003" s="516"/>
      <c r="U2003" s="516"/>
      <c r="V2003" s="516"/>
      <c r="W2003" s="516"/>
      <c r="X2003" s="516"/>
      <c r="Y2003" s="516"/>
      <c r="Z2003" s="516"/>
      <c r="AA2003" s="516"/>
      <c r="AB2003" s="516"/>
      <c r="AC2003" s="516"/>
      <c r="AD2003" s="516"/>
      <c r="AE2003" s="516"/>
      <c r="AF2003" s="516"/>
      <c r="AG2003" s="516"/>
      <c r="AH2003" s="516"/>
      <c r="AI2003" s="516"/>
      <c r="AJ2003" s="516"/>
      <c r="AK2003" s="516"/>
      <c r="AL2003" s="516"/>
      <c r="AM2003" s="516"/>
      <c r="AN2003" s="516"/>
    </row>
    <row r="2004" ht="21.75" hidden="1" customHeight="1">
      <c r="A2004" s="409" t="s">
        <v>472</v>
      </c>
      <c r="B2004" s="515" t="s">
        <v>10620</v>
      </c>
      <c r="C2004" s="515"/>
      <c r="D2004" s="514" t="s">
        <v>10621</v>
      </c>
      <c r="E2004" s="510" t="s">
        <v>10622</v>
      </c>
      <c r="F2004" s="516"/>
      <c r="G2004" s="516"/>
      <c r="H2004" s="515" t="s">
        <v>258</v>
      </c>
      <c r="I2004" s="516"/>
      <c r="J2004" s="539">
        <v>45951.0</v>
      </c>
      <c r="K2004" s="519" t="s">
        <v>89</v>
      </c>
      <c r="L2004" s="540" t="s">
        <v>7694</v>
      </c>
      <c r="M2004" s="516"/>
      <c r="N2004" s="516" t="str">
        <f t="shared" si="1"/>
        <v>고브저넌@example.com</v>
      </c>
      <c r="O2004" s="520"/>
      <c r="P2004" s="521"/>
      <c r="Q2004" s="516"/>
      <c r="R2004" s="516"/>
      <c r="S2004" s="516"/>
      <c r="T2004" s="516"/>
      <c r="U2004" s="516"/>
      <c r="V2004" s="516"/>
      <c r="W2004" s="516"/>
      <c r="X2004" s="516"/>
      <c r="Y2004" s="516"/>
      <c r="Z2004" s="516"/>
      <c r="AA2004" s="516"/>
      <c r="AB2004" s="516"/>
      <c r="AC2004" s="516"/>
      <c r="AD2004" s="516"/>
      <c r="AE2004" s="516"/>
      <c r="AF2004" s="516"/>
      <c r="AG2004" s="516"/>
      <c r="AH2004" s="516"/>
      <c r="AI2004" s="516"/>
      <c r="AJ2004" s="516"/>
      <c r="AK2004" s="516"/>
      <c r="AL2004" s="516"/>
      <c r="AM2004" s="516"/>
      <c r="AN2004" s="516"/>
    </row>
    <row r="2005" ht="21.75" hidden="1" customHeight="1">
      <c r="A2005" s="409" t="s">
        <v>472</v>
      </c>
      <c r="B2005" s="515" t="s">
        <v>10623</v>
      </c>
      <c r="C2005" s="515"/>
      <c r="D2005" s="514" t="s">
        <v>10624</v>
      </c>
      <c r="E2005" s="510" t="s">
        <v>10625</v>
      </c>
      <c r="F2005" s="516"/>
      <c r="G2005" s="516"/>
      <c r="H2005" s="515" t="s">
        <v>258</v>
      </c>
      <c r="I2005" s="516"/>
      <c r="J2005" s="539">
        <v>45947.0</v>
      </c>
      <c r="K2005" s="519" t="s">
        <v>89</v>
      </c>
      <c r="L2005" s="540" t="s">
        <v>7663</v>
      </c>
      <c r="M2005" s="516"/>
      <c r="N2005" s="516" t="str">
        <f t="shared" si="1"/>
        <v>미쓰디@example.com</v>
      </c>
      <c r="O2005" s="520"/>
      <c r="P2005" s="521"/>
      <c r="Q2005" s="516"/>
      <c r="R2005" s="516"/>
      <c r="S2005" s="516"/>
      <c r="T2005" s="516"/>
      <c r="U2005" s="516"/>
      <c r="V2005" s="516"/>
      <c r="W2005" s="516"/>
      <c r="X2005" s="516"/>
      <c r="Y2005" s="516"/>
      <c r="Z2005" s="516"/>
      <c r="AA2005" s="516"/>
      <c r="AB2005" s="516"/>
      <c r="AC2005" s="516"/>
      <c r="AD2005" s="516"/>
      <c r="AE2005" s="516"/>
      <c r="AF2005" s="516"/>
      <c r="AG2005" s="516"/>
      <c r="AH2005" s="516"/>
      <c r="AI2005" s="516"/>
      <c r="AJ2005" s="516"/>
      <c r="AK2005" s="516"/>
      <c r="AL2005" s="516"/>
      <c r="AM2005" s="516"/>
      <c r="AN2005" s="516"/>
    </row>
    <row r="2006" ht="21.75" hidden="1" customHeight="1">
      <c r="A2006" s="409" t="s">
        <v>472</v>
      </c>
      <c r="B2006" s="515" t="s">
        <v>10626</v>
      </c>
      <c r="C2006" s="515"/>
      <c r="D2006" s="514" t="s">
        <v>10627</v>
      </c>
      <c r="E2006" s="510" t="s">
        <v>10628</v>
      </c>
      <c r="F2006" s="516"/>
      <c r="G2006" s="516"/>
      <c r="H2006" s="515" t="s">
        <v>258</v>
      </c>
      <c r="I2006" s="516"/>
      <c r="J2006" s="539">
        <v>45858.0</v>
      </c>
      <c r="K2006" s="519" t="s">
        <v>161</v>
      </c>
      <c r="L2006" s="540" t="s">
        <v>10609</v>
      </c>
      <c r="M2006" s="516"/>
      <c r="N2006" s="516" t="str">
        <f t="shared" si="1"/>
        <v>S2나나@example.com</v>
      </c>
      <c r="O2006" s="520"/>
      <c r="P2006" s="521"/>
      <c r="Q2006" s="516"/>
      <c r="R2006" s="516"/>
      <c r="S2006" s="516"/>
      <c r="T2006" s="516"/>
      <c r="U2006" s="516"/>
      <c r="V2006" s="516"/>
      <c r="W2006" s="516"/>
      <c r="X2006" s="516"/>
      <c r="Y2006" s="516"/>
      <c r="Z2006" s="516"/>
      <c r="AA2006" s="516"/>
      <c r="AB2006" s="516"/>
      <c r="AC2006" s="516"/>
      <c r="AD2006" s="516"/>
      <c r="AE2006" s="516"/>
      <c r="AF2006" s="516"/>
      <c r="AG2006" s="516"/>
      <c r="AH2006" s="516"/>
      <c r="AI2006" s="516"/>
      <c r="AJ2006" s="516"/>
      <c r="AK2006" s="516"/>
      <c r="AL2006" s="516"/>
      <c r="AM2006" s="516"/>
      <c r="AN2006" s="516"/>
    </row>
    <row r="2007" ht="21.75" hidden="1" customHeight="1">
      <c r="A2007" s="409" t="s">
        <v>472</v>
      </c>
      <c r="B2007" s="515" t="s">
        <v>10629</v>
      </c>
      <c r="C2007" s="515"/>
      <c r="D2007" s="514" t="s">
        <v>10630</v>
      </c>
      <c r="E2007" s="510" t="s">
        <v>10631</v>
      </c>
      <c r="F2007" s="516"/>
      <c r="G2007" s="516"/>
      <c r="H2007" s="515" t="s">
        <v>258</v>
      </c>
      <c r="I2007" s="516"/>
      <c r="J2007" s="539">
        <v>45932.0</v>
      </c>
      <c r="K2007" s="519" t="s">
        <v>89</v>
      </c>
      <c r="L2007" s="540" t="s">
        <v>10605</v>
      </c>
      <c r="M2007" s="516"/>
      <c r="N2007" s="516" t="str">
        <f t="shared" si="1"/>
        <v>이름없언@example.com</v>
      </c>
      <c r="O2007" s="520"/>
      <c r="P2007" s="521"/>
      <c r="Q2007" s="516"/>
      <c r="R2007" s="516"/>
      <c r="S2007" s="516"/>
      <c r="T2007" s="516"/>
      <c r="U2007" s="516"/>
      <c r="V2007" s="516"/>
      <c r="W2007" s="516"/>
      <c r="X2007" s="516"/>
      <c r="Y2007" s="516"/>
      <c r="Z2007" s="516"/>
      <c r="AA2007" s="516"/>
      <c r="AB2007" s="516"/>
      <c r="AC2007" s="516"/>
      <c r="AD2007" s="516"/>
      <c r="AE2007" s="516"/>
      <c r="AF2007" s="516"/>
      <c r="AG2007" s="516"/>
      <c r="AH2007" s="516"/>
      <c r="AI2007" s="516"/>
      <c r="AJ2007" s="516"/>
      <c r="AK2007" s="516"/>
      <c r="AL2007" s="516"/>
      <c r="AM2007" s="516"/>
      <c r="AN2007" s="516"/>
    </row>
    <row r="2008" ht="21.75" hidden="1" customHeight="1">
      <c r="A2008" s="409" t="s">
        <v>472</v>
      </c>
      <c r="B2008" s="515" t="s">
        <v>10632</v>
      </c>
      <c r="C2008" s="515"/>
      <c r="D2008" s="514" t="s">
        <v>10633</v>
      </c>
      <c r="E2008" s="510" t="s">
        <v>10634</v>
      </c>
      <c r="F2008" s="516"/>
      <c r="G2008" s="516"/>
      <c r="H2008" s="515" t="s">
        <v>258</v>
      </c>
      <c r="I2008" s="516"/>
      <c r="J2008" s="539">
        <v>45929.0</v>
      </c>
      <c r="K2008" s="519" t="s">
        <v>89</v>
      </c>
      <c r="L2008" s="540" t="s">
        <v>10598</v>
      </c>
      <c r="M2008" s="516"/>
      <c r="N2008" s="516" t="str">
        <f t="shared" si="1"/>
        <v>부농스봉@example.com</v>
      </c>
      <c r="O2008" s="520"/>
      <c r="P2008" s="521"/>
      <c r="Q2008" s="516"/>
      <c r="R2008" s="516"/>
      <c r="S2008" s="516"/>
      <c r="T2008" s="516"/>
      <c r="U2008" s="516"/>
      <c r="V2008" s="516"/>
      <c r="W2008" s="516"/>
      <c r="X2008" s="516"/>
      <c r="Y2008" s="516"/>
      <c r="Z2008" s="516"/>
      <c r="AA2008" s="516"/>
      <c r="AB2008" s="516"/>
      <c r="AC2008" s="516"/>
      <c r="AD2008" s="516"/>
      <c r="AE2008" s="516"/>
      <c r="AF2008" s="516"/>
      <c r="AG2008" s="516"/>
      <c r="AH2008" s="516"/>
      <c r="AI2008" s="516"/>
      <c r="AJ2008" s="516"/>
      <c r="AK2008" s="516"/>
      <c r="AL2008" s="516"/>
      <c r="AM2008" s="516"/>
      <c r="AN2008" s="516"/>
    </row>
    <row r="2009" ht="21.75" hidden="1" customHeight="1">
      <c r="A2009" s="409" t="s">
        <v>472</v>
      </c>
      <c r="B2009" s="515" t="s">
        <v>10635</v>
      </c>
      <c r="C2009" s="515"/>
      <c r="D2009" s="514" t="s">
        <v>10636</v>
      </c>
      <c r="E2009" s="510" t="s">
        <v>10637</v>
      </c>
      <c r="F2009" s="516"/>
      <c r="G2009" s="516"/>
      <c r="H2009" s="515" t="s">
        <v>258</v>
      </c>
      <c r="I2009" s="516"/>
      <c r="J2009" s="539">
        <v>45919.0</v>
      </c>
      <c r="K2009" s="519" t="s">
        <v>89</v>
      </c>
      <c r="L2009" s="540" t="s">
        <v>10638</v>
      </c>
      <c r="M2009" s="516"/>
      <c r="N2009" s="516" t="str">
        <f t="shared" si="1"/>
        <v>쏘잉네@example.com</v>
      </c>
      <c r="O2009" s="520"/>
      <c r="P2009" s="521"/>
      <c r="Q2009" s="516"/>
      <c r="R2009" s="516"/>
      <c r="S2009" s="516"/>
      <c r="T2009" s="516"/>
      <c r="U2009" s="516"/>
      <c r="V2009" s="516"/>
      <c r="W2009" s="516"/>
      <c r="X2009" s="516"/>
      <c r="Y2009" s="516"/>
      <c r="Z2009" s="516"/>
      <c r="AA2009" s="516"/>
      <c r="AB2009" s="516"/>
      <c r="AC2009" s="516"/>
      <c r="AD2009" s="516"/>
      <c r="AE2009" s="516"/>
      <c r="AF2009" s="516"/>
      <c r="AG2009" s="516"/>
      <c r="AH2009" s="516"/>
      <c r="AI2009" s="516"/>
      <c r="AJ2009" s="516"/>
      <c r="AK2009" s="516"/>
      <c r="AL2009" s="516"/>
      <c r="AM2009" s="516"/>
      <c r="AN2009" s="516"/>
    </row>
    <row r="2010" ht="21.75" hidden="1" customHeight="1">
      <c r="A2010" s="409" t="s">
        <v>472</v>
      </c>
      <c r="B2010" s="515" t="s">
        <v>10639</v>
      </c>
      <c r="C2010" s="515"/>
      <c r="D2010" s="514" t="s">
        <v>10640</v>
      </c>
      <c r="E2010" s="510" t="s">
        <v>10641</v>
      </c>
      <c r="F2010" s="516"/>
      <c r="G2010" s="516"/>
      <c r="H2010" s="515" t="s">
        <v>258</v>
      </c>
      <c r="I2010" s="516"/>
      <c r="J2010" s="539">
        <v>45916.0</v>
      </c>
      <c r="K2010" s="519" t="s">
        <v>89</v>
      </c>
      <c r="L2010" s="540" t="s">
        <v>10642</v>
      </c>
      <c r="M2010" s="516"/>
      <c r="N2010" s="516" t="str">
        <f t="shared" si="1"/>
        <v>아어우요@example.com</v>
      </c>
      <c r="O2010" s="520"/>
      <c r="P2010" s="521"/>
      <c r="Q2010" s="516"/>
      <c r="R2010" s="516"/>
      <c r="S2010" s="516"/>
      <c r="T2010" s="516"/>
      <c r="U2010" s="516"/>
      <c r="V2010" s="516"/>
      <c r="W2010" s="516"/>
      <c r="X2010" s="516"/>
      <c r="Y2010" s="516"/>
      <c r="Z2010" s="516"/>
      <c r="AA2010" s="516"/>
      <c r="AB2010" s="516"/>
      <c r="AC2010" s="516"/>
      <c r="AD2010" s="516"/>
      <c r="AE2010" s="516"/>
      <c r="AF2010" s="516"/>
      <c r="AG2010" s="516"/>
      <c r="AH2010" s="516"/>
      <c r="AI2010" s="516"/>
      <c r="AJ2010" s="516"/>
      <c r="AK2010" s="516"/>
      <c r="AL2010" s="516"/>
      <c r="AM2010" s="516"/>
      <c r="AN2010" s="516"/>
    </row>
    <row r="2011" ht="21.75" hidden="1" customHeight="1">
      <c r="A2011" s="409" t="s">
        <v>472</v>
      </c>
      <c r="B2011" s="515" t="s">
        <v>10643</v>
      </c>
      <c r="C2011" s="515"/>
      <c r="D2011" s="514" t="s">
        <v>10644</v>
      </c>
      <c r="E2011" s="510" t="s">
        <v>10645</v>
      </c>
      <c r="F2011" s="516"/>
      <c r="G2011" s="516"/>
      <c r="H2011" s="515" t="s">
        <v>258</v>
      </c>
      <c r="I2011" s="516"/>
      <c r="J2011" s="539">
        <v>45915.0</v>
      </c>
      <c r="K2011" s="519" t="s">
        <v>89</v>
      </c>
      <c r="L2011" s="540" t="s">
        <v>10638</v>
      </c>
      <c r="M2011" s="516"/>
      <c r="N2011" s="516" t="str">
        <f t="shared" si="1"/>
        <v>서기나라@example.com</v>
      </c>
      <c r="O2011" s="520"/>
      <c r="P2011" s="521"/>
      <c r="Q2011" s="516"/>
      <c r="R2011" s="516"/>
      <c r="S2011" s="516"/>
      <c r="T2011" s="516"/>
      <c r="U2011" s="516"/>
      <c r="V2011" s="516"/>
      <c r="W2011" s="516"/>
      <c r="X2011" s="516"/>
      <c r="Y2011" s="516"/>
      <c r="Z2011" s="516"/>
      <c r="AA2011" s="516"/>
      <c r="AB2011" s="516"/>
      <c r="AC2011" s="516"/>
      <c r="AD2011" s="516"/>
      <c r="AE2011" s="516"/>
      <c r="AF2011" s="516"/>
      <c r="AG2011" s="516"/>
      <c r="AH2011" s="516"/>
      <c r="AI2011" s="516"/>
      <c r="AJ2011" s="516"/>
      <c r="AK2011" s="516"/>
      <c r="AL2011" s="516"/>
      <c r="AM2011" s="516"/>
      <c r="AN2011" s="516"/>
    </row>
    <row r="2012" ht="21.75" hidden="1" customHeight="1">
      <c r="A2012" s="409" t="s">
        <v>472</v>
      </c>
      <c r="B2012" s="515" t="s">
        <v>10646</v>
      </c>
      <c r="C2012" s="515"/>
      <c r="D2012" s="514" t="s">
        <v>10647</v>
      </c>
      <c r="E2012" s="510" t="s">
        <v>10648</v>
      </c>
      <c r="F2012" s="516"/>
      <c r="G2012" s="516"/>
      <c r="H2012" s="515" t="s">
        <v>258</v>
      </c>
      <c r="I2012" s="516"/>
      <c r="J2012" s="539">
        <v>45912.0</v>
      </c>
      <c r="K2012" s="519" t="s">
        <v>161</v>
      </c>
      <c r="L2012" s="540" t="s">
        <v>10609</v>
      </c>
      <c r="M2012" s="516"/>
      <c r="N2012" s="516" t="str">
        <f t="shared" si="1"/>
        <v>이뻐져랏!@example.com</v>
      </c>
      <c r="O2012" s="520"/>
      <c r="P2012" s="521"/>
      <c r="Q2012" s="516"/>
      <c r="R2012" s="516"/>
      <c r="S2012" s="516"/>
      <c r="T2012" s="516"/>
      <c r="U2012" s="516"/>
      <c r="V2012" s="516"/>
      <c r="W2012" s="516"/>
      <c r="X2012" s="516"/>
      <c r="Y2012" s="516"/>
      <c r="Z2012" s="516"/>
      <c r="AA2012" s="516"/>
      <c r="AB2012" s="516"/>
      <c r="AC2012" s="516"/>
      <c r="AD2012" s="516"/>
      <c r="AE2012" s="516"/>
      <c r="AF2012" s="516"/>
      <c r="AG2012" s="516"/>
      <c r="AH2012" s="516"/>
      <c r="AI2012" s="516"/>
      <c r="AJ2012" s="516"/>
      <c r="AK2012" s="516"/>
      <c r="AL2012" s="516"/>
      <c r="AM2012" s="516"/>
      <c r="AN2012" s="516"/>
    </row>
    <row r="2013" ht="21.75" hidden="1" customHeight="1">
      <c r="A2013" s="409" t="s">
        <v>472</v>
      </c>
      <c r="B2013" s="515" t="s">
        <v>10649</v>
      </c>
      <c r="C2013" s="515"/>
      <c r="D2013" s="514" t="s">
        <v>10650</v>
      </c>
      <c r="E2013" s="510" t="s">
        <v>10651</v>
      </c>
      <c r="F2013" s="516"/>
      <c r="G2013" s="516"/>
      <c r="H2013" s="515" t="s">
        <v>258</v>
      </c>
      <c r="I2013" s="516"/>
      <c r="J2013" s="539">
        <v>45912.0</v>
      </c>
      <c r="K2013" s="519" t="s">
        <v>89</v>
      </c>
      <c r="L2013" s="540" t="s">
        <v>10642</v>
      </c>
      <c r="M2013" s="516"/>
      <c r="N2013" s="516" t="str">
        <f t="shared" si="1"/>
        <v>윕쓰@example.com</v>
      </c>
      <c r="O2013" s="520"/>
      <c r="P2013" s="521"/>
      <c r="Q2013" s="516"/>
      <c r="R2013" s="516"/>
      <c r="S2013" s="516"/>
      <c r="T2013" s="516"/>
      <c r="U2013" s="516"/>
      <c r="V2013" s="516"/>
      <c r="W2013" s="516"/>
      <c r="X2013" s="516"/>
      <c r="Y2013" s="516"/>
      <c r="Z2013" s="516"/>
      <c r="AA2013" s="516"/>
      <c r="AB2013" s="516"/>
      <c r="AC2013" s="516"/>
      <c r="AD2013" s="516"/>
      <c r="AE2013" s="516"/>
      <c r="AF2013" s="516"/>
      <c r="AG2013" s="516"/>
      <c r="AH2013" s="516"/>
      <c r="AI2013" s="516"/>
      <c r="AJ2013" s="516"/>
      <c r="AK2013" s="516"/>
      <c r="AL2013" s="516"/>
      <c r="AM2013" s="516"/>
      <c r="AN2013" s="516"/>
    </row>
    <row r="2014" ht="21.75" hidden="1" customHeight="1">
      <c r="A2014" s="409" t="s">
        <v>472</v>
      </c>
      <c r="B2014" s="515" t="s">
        <v>10652</v>
      </c>
      <c r="C2014" s="515"/>
      <c r="D2014" s="514" t="s">
        <v>10653</v>
      </c>
      <c r="E2014" s="510" t="s">
        <v>10654</v>
      </c>
      <c r="F2014" s="516"/>
      <c r="G2014" s="516"/>
      <c r="H2014" s="515" t="s">
        <v>258</v>
      </c>
      <c r="I2014" s="516"/>
      <c r="J2014" s="539">
        <v>45911.0</v>
      </c>
      <c r="K2014" s="519" t="s">
        <v>89</v>
      </c>
      <c r="L2014" s="540" t="s">
        <v>10655</v>
      </c>
      <c r="M2014" s="516"/>
      <c r="N2014" s="516" t="str">
        <f t="shared" si="1"/>
        <v>은니야르@example.com</v>
      </c>
      <c r="O2014" s="520"/>
      <c r="P2014" s="521"/>
      <c r="Q2014" s="516"/>
      <c r="R2014" s="516"/>
      <c r="S2014" s="516"/>
      <c r="T2014" s="516"/>
      <c r="U2014" s="516"/>
      <c r="V2014" s="516"/>
      <c r="W2014" s="516"/>
      <c r="X2014" s="516"/>
      <c r="Y2014" s="516"/>
      <c r="Z2014" s="516"/>
      <c r="AA2014" s="516"/>
      <c r="AB2014" s="516"/>
      <c r="AC2014" s="516"/>
      <c r="AD2014" s="516"/>
      <c r="AE2014" s="516"/>
      <c r="AF2014" s="516"/>
      <c r="AG2014" s="516"/>
      <c r="AH2014" s="516"/>
      <c r="AI2014" s="516"/>
      <c r="AJ2014" s="516"/>
      <c r="AK2014" s="516"/>
      <c r="AL2014" s="516"/>
      <c r="AM2014" s="516"/>
      <c r="AN2014" s="516"/>
    </row>
    <row r="2015" ht="21.75" hidden="1" customHeight="1">
      <c r="A2015" s="409" t="s">
        <v>472</v>
      </c>
      <c r="B2015" s="515" t="s">
        <v>10656</v>
      </c>
      <c r="C2015" s="515"/>
      <c r="D2015" s="514" t="s">
        <v>10657</v>
      </c>
      <c r="E2015" s="510" t="s">
        <v>10658</v>
      </c>
      <c r="F2015" s="516"/>
      <c r="G2015" s="516"/>
      <c r="H2015" s="515" t="s">
        <v>258</v>
      </c>
      <c r="I2015" s="516"/>
      <c r="J2015" s="539">
        <v>45909.0</v>
      </c>
      <c r="K2015" s="519" t="s">
        <v>89</v>
      </c>
      <c r="L2015" s="540" t="s">
        <v>10659</v>
      </c>
      <c r="M2015" s="516"/>
      <c r="N2015" s="516" t="str">
        <f t="shared" si="1"/>
        <v>씬날@example.com</v>
      </c>
      <c r="O2015" s="520"/>
      <c r="P2015" s="521"/>
      <c r="Q2015" s="516"/>
      <c r="R2015" s="516"/>
      <c r="S2015" s="516"/>
      <c r="T2015" s="516"/>
      <c r="U2015" s="516"/>
      <c r="V2015" s="516"/>
      <c r="W2015" s="516"/>
      <c r="X2015" s="516"/>
      <c r="Y2015" s="516"/>
      <c r="Z2015" s="516"/>
      <c r="AA2015" s="516"/>
      <c r="AB2015" s="516"/>
      <c r="AC2015" s="516"/>
      <c r="AD2015" s="516"/>
      <c r="AE2015" s="516"/>
      <c r="AF2015" s="516"/>
      <c r="AG2015" s="516"/>
      <c r="AH2015" s="516"/>
      <c r="AI2015" s="516"/>
      <c r="AJ2015" s="516"/>
      <c r="AK2015" s="516"/>
      <c r="AL2015" s="516"/>
      <c r="AM2015" s="516"/>
      <c r="AN2015" s="516"/>
    </row>
    <row r="2016" ht="21.75" hidden="1" customHeight="1">
      <c r="A2016" s="409" t="s">
        <v>472</v>
      </c>
      <c r="B2016" s="515" t="s">
        <v>10660</v>
      </c>
      <c r="C2016" s="515"/>
      <c r="D2016" s="514" t="s">
        <v>10661</v>
      </c>
      <c r="E2016" s="510" t="s">
        <v>10662</v>
      </c>
      <c r="F2016" s="516"/>
      <c r="G2016" s="516"/>
      <c r="H2016" s="515" t="s">
        <v>237</v>
      </c>
      <c r="I2016" s="516"/>
      <c r="J2016" s="539">
        <v>45972.0</v>
      </c>
      <c r="K2016" s="519" t="s">
        <v>131</v>
      </c>
      <c r="L2016" s="514" t="s">
        <v>10663</v>
      </c>
      <c r="M2016" s="516"/>
      <c r="N2016" s="516" t="str">
        <f t="shared" si="1"/>
        <v>Iya@example.com</v>
      </c>
      <c r="O2016" s="520"/>
      <c r="P2016" s="382"/>
      <c r="Q2016" s="485"/>
      <c r="R2016" s="485"/>
      <c r="S2016" s="516"/>
      <c r="T2016" s="516"/>
      <c r="U2016" s="516"/>
      <c r="V2016" s="516"/>
      <c r="W2016" s="516"/>
      <c r="X2016" s="516"/>
      <c r="Y2016" s="516"/>
      <c r="Z2016" s="516"/>
      <c r="AA2016" s="516"/>
      <c r="AB2016" s="516"/>
      <c r="AC2016" s="516"/>
      <c r="AD2016" s="516"/>
      <c r="AE2016" s="516"/>
      <c r="AF2016" s="516"/>
      <c r="AG2016" s="516"/>
      <c r="AH2016" s="516"/>
      <c r="AI2016" s="516"/>
      <c r="AJ2016" s="516"/>
      <c r="AK2016" s="516"/>
      <c r="AL2016" s="516"/>
      <c r="AM2016" s="516"/>
      <c r="AN2016" s="516"/>
    </row>
    <row r="2017" ht="21.75" hidden="1" customHeight="1">
      <c r="A2017" s="409" t="s">
        <v>472</v>
      </c>
      <c r="B2017" s="515" t="s">
        <v>10664</v>
      </c>
      <c r="C2017" s="515"/>
      <c r="D2017" s="514" t="s">
        <v>10665</v>
      </c>
      <c r="E2017" s="510" t="s">
        <v>10666</v>
      </c>
      <c r="F2017" s="516"/>
      <c r="G2017" s="516"/>
      <c r="H2017" s="515" t="s">
        <v>237</v>
      </c>
      <c r="I2017" s="516"/>
      <c r="J2017" s="539">
        <v>45967.0</v>
      </c>
      <c r="K2017" s="519" t="s">
        <v>131</v>
      </c>
      <c r="L2017" s="514" t="s">
        <v>10663</v>
      </c>
      <c r="M2017" s="516"/>
      <c r="N2017" s="516" t="str">
        <f t="shared" si="1"/>
        <v>캬르히하하@example.com</v>
      </c>
      <c r="O2017" s="520"/>
      <c r="P2017" s="521"/>
      <c r="Q2017" s="516"/>
      <c r="R2017" s="516"/>
      <c r="S2017" s="516"/>
      <c r="T2017" s="516"/>
      <c r="U2017" s="516"/>
      <c r="V2017" s="516"/>
      <c r="W2017" s="516"/>
      <c r="X2017" s="516"/>
      <c r="Y2017" s="516"/>
      <c r="Z2017" s="516"/>
      <c r="AA2017" s="516"/>
      <c r="AB2017" s="516"/>
      <c r="AC2017" s="516"/>
      <c r="AD2017" s="516"/>
      <c r="AE2017" s="516"/>
      <c r="AF2017" s="516"/>
      <c r="AG2017" s="516"/>
      <c r="AH2017" s="516"/>
      <c r="AI2017" s="516"/>
      <c r="AJ2017" s="516"/>
      <c r="AK2017" s="516"/>
      <c r="AL2017" s="516"/>
      <c r="AM2017" s="516"/>
      <c r="AN2017" s="516"/>
    </row>
    <row r="2018" ht="21.75" hidden="1" customHeight="1">
      <c r="A2018" s="409" t="s">
        <v>472</v>
      </c>
      <c r="B2018" s="515" t="s">
        <v>10667</v>
      </c>
      <c r="C2018" s="515"/>
      <c r="D2018" s="514" t="s">
        <v>10668</v>
      </c>
      <c r="E2018" s="510" t="s">
        <v>10669</v>
      </c>
      <c r="F2018" s="516"/>
      <c r="G2018" s="516"/>
      <c r="H2018" s="515" t="s">
        <v>237</v>
      </c>
      <c r="I2018" s="516"/>
      <c r="J2018" s="539">
        <v>45954.0</v>
      </c>
      <c r="K2018" s="519" t="s">
        <v>131</v>
      </c>
      <c r="L2018" s="514" t="s">
        <v>10663</v>
      </c>
      <c r="M2018" s="516"/>
      <c r="N2018" s="516" t="str">
        <f t="shared" si="1"/>
        <v>wel@example.com</v>
      </c>
      <c r="O2018" s="520"/>
      <c r="P2018" s="521"/>
      <c r="Q2018" s="516"/>
      <c r="R2018" s="516"/>
      <c r="S2018" s="516"/>
      <c r="T2018" s="516"/>
      <c r="U2018" s="516"/>
      <c r="V2018" s="516"/>
      <c r="W2018" s="516"/>
      <c r="X2018" s="516"/>
      <c r="Y2018" s="516"/>
      <c r="Z2018" s="516"/>
      <c r="AA2018" s="516"/>
      <c r="AB2018" s="516"/>
      <c r="AC2018" s="516"/>
      <c r="AD2018" s="516"/>
      <c r="AE2018" s="516"/>
      <c r="AF2018" s="516"/>
      <c r="AG2018" s="516"/>
      <c r="AH2018" s="516"/>
      <c r="AI2018" s="516"/>
      <c r="AJ2018" s="516"/>
      <c r="AK2018" s="516"/>
      <c r="AL2018" s="516"/>
      <c r="AM2018" s="516"/>
      <c r="AN2018" s="516"/>
    </row>
    <row r="2019" ht="21.75" hidden="1" customHeight="1">
      <c r="A2019" s="409" t="s">
        <v>472</v>
      </c>
      <c r="B2019" s="515" t="s">
        <v>10670</v>
      </c>
      <c r="C2019" s="515"/>
      <c r="D2019" s="514" t="s">
        <v>10671</v>
      </c>
      <c r="E2019" s="510" t="s">
        <v>10672</v>
      </c>
      <c r="F2019" s="516"/>
      <c r="G2019" s="516"/>
      <c r="H2019" s="515" t="s">
        <v>237</v>
      </c>
      <c r="I2019" s="516"/>
      <c r="J2019" s="539">
        <v>45952.0</v>
      </c>
      <c r="K2019" s="519" t="s">
        <v>131</v>
      </c>
      <c r="L2019" s="514" t="s">
        <v>10663</v>
      </c>
      <c r="M2019" s="516"/>
      <c r="N2019" s="516" t="str">
        <f t="shared" si="1"/>
        <v>나송민3231@example.com</v>
      </c>
      <c r="O2019" s="520"/>
      <c r="P2019" s="521"/>
      <c r="Q2019" s="516"/>
      <c r="R2019" s="516"/>
      <c r="S2019" s="516"/>
      <c r="T2019" s="516"/>
      <c r="U2019" s="516"/>
      <c r="V2019" s="516"/>
      <c r="W2019" s="516"/>
      <c r="X2019" s="516"/>
      <c r="Y2019" s="516"/>
      <c r="Z2019" s="516"/>
      <c r="AA2019" s="516"/>
      <c r="AB2019" s="516"/>
      <c r="AC2019" s="516"/>
      <c r="AD2019" s="516"/>
      <c r="AE2019" s="516"/>
      <c r="AF2019" s="516"/>
      <c r="AG2019" s="516"/>
      <c r="AH2019" s="516"/>
      <c r="AI2019" s="516"/>
      <c r="AJ2019" s="516"/>
      <c r="AK2019" s="516"/>
      <c r="AL2019" s="516"/>
      <c r="AM2019" s="516"/>
      <c r="AN2019" s="516"/>
    </row>
    <row r="2020" ht="21.75" hidden="1" customHeight="1">
      <c r="A2020" s="409" t="s">
        <v>472</v>
      </c>
      <c r="B2020" s="515" t="s">
        <v>10673</v>
      </c>
      <c r="C2020" s="515"/>
      <c r="D2020" s="514" t="s">
        <v>10674</v>
      </c>
      <c r="E2020" s="510" t="s">
        <v>10675</v>
      </c>
      <c r="F2020" s="516"/>
      <c r="G2020" s="516"/>
      <c r="H2020" s="515" t="s">
        <v>237</v>
      </c>
      <c r="I2020" s="516"/>
      <c r="J2020" s="539">
        <v>45951.0</v>
      </c>
      <c r="K2020" s="519" t="s">
        <v>131</v>
      </c>
      <c r="L2020" s="514" t="s">
        <v>10663</v>
      </c>
      <c r="M2020" s="516"/>
      <c r="N2020" s="516" t="str">
        <f t="shared" si="1"/>
        <v>김해인Kad@example.com</v>
      </c>
      <c r="O2020" s="520"/>
      <c r="P2020" s="521"/>
      <c r="Q2020" s="516"/>
      <c r="R2020" s="516"/>
      <c r="S2020" s="516"/>
      <c r="T2020" s="516"/>
      <c r="U2020" s="516"/>
      <c r="V2020" s="516"/>
      <c r="W2020" s="516"/>
      <c r="X2020" s="516"/>
      <c r="Y2020" s="516"/>
      <c r="Z2020" s="516"/>
      <c r="AA2020" s="516"/>
      <c r="AB2020" s="516"/>
      <c r="AC2020" s="516"/>
      <c r="AD2020" s="516"/>
      <c r="AE2020" s="516"/>
      <c r="AF2020" s="516"/>
      <c r="AG2020" s="516"/>
      <c r="AH2020" s="516"/>
      <c r="AI2020" s="516"/>
      <c r="AJ2020" s="516"/>
      <c r="AK2020" s="516"/>
      <c r="AL2020" s="516"/>
      <c r="AM2020" s="516"/>
      <c r="AN2020" s="516"/>
    </row>
    <row r="2021" ht="21.75" hidden="1" customHeight="1">
      <c r="A2021" s="409" t="s">
        <v>472</v>
      </c>
      <c r="B2021" s="515" t="s">
        <v>10676</v>
      </c>
      <c r="C2021" s="515"/>
      <c r="D2021" s="514" t="s">
        <v>10677</v>
      </c>
      <c r="E2021" s="1" t="s">
        <v>10678</v>
      </c>
      <c r="F2021" s="516"/>
      <c r="G2021" s="516"/>
      <c r="H2021" s="515" t="s">
        <v>237</v>
      </c>
      <c r="I2021" s="516"/>
      <c r="J2021" s="539">
        <v>45951.0</v>
      </c>
      <c r="K2021" s="519" t="s">
        <v>131</v>
      </c>
      <c r="L2021" s="514" t="s">
        <v>10663</v>
      </c>
      <c r="M2021" s="516"/>
      <c r="N2021" s="516" t="str">
        <f t="shared" si="1"/>
        <v>ESP32@example.com</v>
      </c>
      <c r="O2021" s="520"/>
      <c r="P2021" s="521"/>
      <c r="Q2021" s="516"/>
      <c r="R2021" s="516"/>
      <c r="S2021" s="516"/>
      <c r="T2021" s="516"/>
      <c r="U2021" s="516"/>
      <c r="V2021" s="516"/>
      <c r="W2021" s="516"/>
      <c r="X2021" s="516"/>
      <c r="Y2021" s="516"/>
      <c r="Z2021" s="516"/>
      <c r="AA2021" s="516"/>
      <c r="AB2021" s="516"/>
      <c r="AC2021" s="516"/>
      <c r="AD2021" s="516"/>
      <c r="AE2021" s="516"/>
      <c r="AF2021" s="516"/>
      <c r="AG2021" s="516"/>
      <c r="AH2021" s="516"/>
      <c r="AI2021" s="516"/>
      <c r="AJ2021" s="516"/>
      <c r="AK2021" s="516"/>
      <c r="AL2021" s="516"/>
      <c r="AM2021" s="516"/>
      <c r="AN2021" s="516"/>
    </row>
    <row r="2022" ht="21.75" hidden="1" customHeight="1">
      <c r="A2022" s="409" t="s">
        <v>472</v>
      </c>
      <c r="B2022" s="515" t="s">
        <v>10679</v>
      </c>
      <c r="C2022" s="515"/>
      <c r="D2022" s="514" t="s">
        <v>10680</v>
      </c>
      <c r="E2022" s="510" t="s">
        <v>10681</v>
      </c>
      <c r="F2022" s="516"/>
      <c r="G2022" s="516"/>
      <c r="H2022" s="515" t="s">
        <v>237</v>
      </c>
      <c r="I2022" s="516"/>
      <c r="J2022" s="539">
        <v>45950.0</v>
      </c>
      <c r="K2022" s="519" t="s">
        <v>131</v>
      </c>
      <c r="L2022" s="514" t="s">
        <v>10663</v>
      </c>
      <c r="M2022" s="516"/>
      <c r="N2022" s="516" t="str">
        <f t="shared" si="1"/>
        <v>몽블218@example.com</v>
      </c>
      <c r="O2022" s="520"/>
      <c r="P2022" s="521"/>
      <c r="Q2022" s="516"/>
      <c r="R2022" s="516"/>
      <c r="S2022" s="516"/>
      <c r="T2022" s="516"/>
      <c r="U2022" s="516"/>
      <c r="V2022" s="516"/>
      <c r="W2022" s="516"/>
      <c r="X2022" s="516"/>
      <c r="Y2022" s="516"/>
      <c r="Z2022" s="516"/>
      <c r="AA2022" s="516"/>
      <c r="AB2022" s="516"/>
      <c r="AC2022" s="516"/>
      <c r="AD2022" s="516"/>
      <c r="AE2022" s="516"/>
      <c r="AF2022" s="516"/>
      <c r="AG2022" s="516"/>
      <c r="AH2022" s="516"/>
      <c r="AI2022" s="516"/>
      <c r="AJ2022" s="516"/>
      <c r="AK2022" s="516"/>
      <c r="AL2022" s="516"/>
      <c r="AM2022" s="516"/>
      <c r="AN2022" s="516"/>
    </row>
    <row r="2023" ht="21.75" hidden="1" customHeight="1">
      <c r="A2023" s="409" t="s">
        <v>472</v>
      </c>
      <c r="B2023" s="515" t="s">
        <v>10682</v>
      </c>
      <c r="C2023" s="515"/>
      <c r="D2023" s="514" t="s">
        <v>10683</v>
      </c>
      <c r="E2023" s="510" t="s">
        <v>10684</v>
      </c>
      <c r="F2023" s="516"/>
      <c r="G2023" s="516"/>
      <c r="H2023" s="515" t="s">
        <v>237</v>
      </c>
      <c r="I2023" s="516"/>
      <c r="J2023" s="539">
        <v>45950.0</v>
      </c>
      <c r="K2023" s="519" t="s">
        <v>131</v>
      </c>
      <c r="L2023" s="514" t="s">
        <v>10663</v>
      </c>
      <c r="M2023" s="516"/>
      <c r="N2023" s="516" t="str">
        <f t="shared" si="1"/>
        <v>다비다비2@example.com</v>
      </c>
      <c r="O2023" s="520"/>
      <c r="P2023" s="521"/>
      <c r="Q2023" s="516"/>
      <c r="R2023" s="516"/>
      <c r="S2023" s="516"/>
      <c r="T2023" s="516"/>
      <c r="U2023" s="516"/>
      <c r="V2023" s="516"/>
      <c r="W2023" s="516"/>
      <c r="X2023" s="516"/>
      <c r="Y2023" s="516"/>
      <c r="Z2023" s="516"/>
      <c r="AA2023" s="516"/>
      <c r="AB2023" s="516"/>
      <c r="AC2023" s="516"/>
      <c r="AD2023" s="516"/>
      <c r="AE2023" s="516"/>
      <c r="AF2023" s="516"/>
      <c r="AG2023" s="516"/>
      <c r="AH2023" s="516"/>
      <c r="AI2023" s="516"/>
      <c r="AJ2023" s="516"/>
      <c r="AK2023" s="516"/>
      <c r="AL2023" s="516"/>
      <c r="AM2023" s="516"/>
      <c r="AN2023" s="516"/>
    </row>
    <row r="2024" ht="21.75" hidden="1" customHeight="1">
      <c r="A2024" s="409" t="s">
        <v>472</v>
      </c>
      <c r="B2024" s="569" t="s">
        <v>10685</v>
      </c>
      <c r="C2024" s="569"/>
      <c r="D2024" s="514" t="s">
        <v>10686</v>
      </c>
      <c r="E2024" s="1" t="s">
        <v>10687</v>
      </c>
      <c r="F2024" s="516"/>
      <c r="G2024" s="516"/>
      <c r="H2024" s="515" t="s">
        <v>237</v>
      </c>
      <c r="I2024" s="516"/>
      <c r="J2024" s="539">
        <v>45950.0</v>
      </c>
      <c r="K2024" s="519" t="s">
        <v>131</v>
      </c>
      <c r="L2024" s="514" t="s">
        <v>10663</v>
      </c>
      <c r="M2024" s="516"/>
      <c r="N2024" s="516" t="str">
        <f t="shared" si="1"/>
        <v>골목길여행자@example.com</v>
      </c>
      <c r="O2024" s="520"/>
      <c r="P2024" s="521"/>
      <c r="Q2024" s="516"/>
      <c r="R2024" s="516"/>
      <c r="S2024" s="516"/>
      <c r="T2024" s="516"/>
      <c r="U2024" s="516"/>
      <c r="V2024" s="516"/>
      <c r="W2024" s="516"/>
      <c r="X2024" s="516"/>
      <c r="Y2024" s="516"/>
      <c r="Z2024" s="516"/>
      <c r="AA2024" s="516"/>
      <c r="AB2024" s="516"/>
      <c r="AC2024" s="516"/>
      <c r="AD2024" s="516"/>
      <c r="AE2024" s="516"/>
      <c r="AF2024" s="516"/>
      <c r="AG2024" s="516"/>
      <c r="AH2024" s="516"/>
      <c r="AI2024" s="516"/>
      <c r="AJ2024" s="516"/>
      <c r="AK2024" s="516"/>
      <c r="AL2024" s="516"/>
      <c r="AM2024" s="516"/>
      <c r="AN2024" s="516"/>
    </row>
    <row r="2025" ht="21.75" hidden="1" customHeight="1">
      <c r="A2025" s="409" t="s">
        <v>472</v>
      </c>
      <c r="B2025" s="515" t="s">
        <v>10688</v>
      </c>
      <c r="C2025" s="515"/>
      <c r="D2025" s="514" t="s">
        <v>10689</v>
      </c>
      <c r="E2025" s="1" t="s">
        <v>10690</v>
      </c>
      <c r="F2025" s="516"/>
      <c r="G2025" s="516"/>
      <c r="H2025" s="515" t="s">
        <v>237</v>
      </c>
      <c r="I2025" s="516"/>
      <c r="J2025" s="539">
        <v>45948.0</v>
      </c>
      <c r="K2025" s="519" t="s">
        <v>131</v>
      </c>
      <c r="L2025" s="514" t="s">
        <v>10663</v>
      </c>
      <c r="M2025" s="516"/>
      <c r="N2025" s="516" t="str">
        <f t="shared" si="1"/>
        <v>윤정수3214@example.com</v>
      </c>
      <c r="O2025" s="520"/>
      <c r="P2025" s="521"/>
      <c r="Q2025" s="516"/>
      <c r="R2025" s="516"/>
      <c r="S2025" s="516"/>
      <c r="T2025" s="516"/>
      <c r="U2025" s="516"/>
      <c r="V2025" s="516"/>
      <c r="W2025" s="516"/>
      <c r="X2025" s="516"/>
      <c r="Y2025" s="516"/>
      <c r="Z2025" s="516"/>
      <c r="AA2025" s="516"/>
      <c r="AB2025" s="516"/>
      <c r="AC2025" s="516"/>
      <c r="AD2025" s="516"/>
      <c r="AE2025" s="516"/>
      <c r="AF2025" s="516"/>
      <c r="AG2025" s="516"/>
      <c r="AH2025" s="516"/>
      <c r="AI2025" s="516"/>
      <c r="AJ2025" s="516"/>
      <c r="AK2025" s="516"/>
      <c r="AL2025" s="516"/>
      <c r="AM2025" s="516"/>
      <c r="AN2025" s="516"/>
    </row>
    <row r="2026" ht="21.75" hidden="1" customHeight="1">
      <c r="A2026" s="409" t="s">
        <v>472</v>
      </c>
      <c r="B2026" s="515" t="s">
        <v>10691</v>
      </c>
      <c r="C2026" s="515"/>
      <c r="D2026" s="514" t="s">
        <v>10692</v>
      </c>
      <c r="E2026" s="1" t="s">
        <v>10693</v>
      </c>
      <c r="F2026" s="516"/>
      <c r="G2026" s="516"/>
      <c r="H2026" s="515" t="s">
        <v>237</v>
      </c>
      <c r="I2026" s="516"/>
      <c r="J2026" s="539">
        <v>45947.0</v>
      </c>
      <c r="K2026" s="519" t="s">
        <v>131</v>
      </c>
      <c r="L2026" s="514" t="s">
        <v>10663</v>
      </c>
      <c r="M2026" s="516"/>
      <c r="N2026" s="516" t="str">
        <f t="shared" si="1"/>
        <v>cui@example.com</v>
      </c>
      <c r="O2026" s="520"/>
      <c r="P2026" s="521"/>
      <c r="Q2026" s="516"/>
      <c r="R2026" s="516"/>
      <c r="S2026" s="516"/>
      <c r="T2026" s="516"/>
      <c r="U2026" s="516"/>
      <c r="V2026" s="516"/>
      <c r="W2026" s="516"/>
      <c r="X2026" s="516"/>
      <c r="Y2026" s="516"/>
      <c r="Z2026" s="516"/>
      <c r="AA2026" s="516"/>
      <c r="AB2026" s="516"/>
      <c r="AC2026" s="516"/>
      <c r="AD2026" s="516"/>
      <c r="AE2026" s="516"/>
      <c r="AF2026" s="516"/>
      <c r="AG2026" s="516"/>
      <c r="AH2026" s="516"/>
      <c r="AI2026" s="516"/>
      <c r="AJ2026" s="516"/>
      <c r="AK2026" s="516"/>
      <c r="AL2026" s="516"/>
      <c r="AM2026" s="516"/>
      <c r="AN2026" s="516"/>
    </row>
    <row r="2027" ht="21.75" hidden="1" customHeight="1">
      <c r="A2027" s="409" t="s">
        <v>472</v>
      </c>
      <c r="B2027" s="515" t="s">
        <v>10694</v>
      </c>
      <c r="C2027" s="515"/>
      <c r="D2027" s="514" t="s">
        <v>10695</v>
      </c>
      <c r="E2027" s="510" t="s">
        <v>10696</v>
      </c>
      <c r="F2027" s="516"/>
      <c r="G2027" s="516"/>
      <c r="H2027" s="515" t="s">
        <v>237</v>
      </c>
      <c r="I2027" s="516"/>
      <c r="J2027" s="539">
        <v>45947.0</v>
      </c>
      <c r="K2027" s="519" t="s">
        <v>131</v>
      </c>
      <c r="L2027" s="514" t="s">
        <v>10663</v>
      </c>
      <c r="M2027" s="516"/>
      <c r="N2027" s="516" t="str">
        <f t="shared" si="1"/>
        <v>이은영93@example.com</v>
      </c>
      <c r="O2027" s="520"/>
      <c r="P2027" s="596"/>
      <c r="Q2027" s="526"/>
      <c r="R2027" s="526"/>
      <c r="S2027" s="516"/>
      <c r="T2027" s="516"/>
      <c r="U2027" s="516"/>
      <c r="V2027" s="516"/>
      <c r="W2027" s="516"/>
      <c r="X2027" s="516"/>
      <c r="Y2027" s="516"/>
      <c r="Z2027" s="516"/>
      <c r="AA2027" s="516"/>
      <c r="AB2027" s="516"/>
      <c r="AC2027" s="516"/>
      <c r="AD2027" s="516"/>
      <c r="AE2027" s="516"/>
      <c r="AF2027" s="516"/>
      <c r="AG2027" s="516"/>
      <c r="AH2027" s="516"/>
      <c r="AI2027" s="516"/>
      <c r="AJ2027" s="516"/>
      <c r="AK2027" s="516"/>
      <c r="AL2027" s="516"/>
      <c r="AM2027" s="516"/>
      <c r="AN2027" s="516"/>
    </row>
    <row r="2028" ht="21.75" hidden="1" customHeight="1">
      <c r="A2028" s="409" t="s">
        <v>472</v>
      </c>
      <c r="B2028" s="515" t="s">
        <v>10697</v>
      </c>
      <c r="C2028" s="515"/>
      <c r="D2028" s="514" t="s">
        <v>10698</v>
      </c>
      <c r="E2028" s="510" t="s">
        <v>10699</v>
      </c>
      <c r="F2028" s="516"/>
      <c r="G2028" s="516"/>
      <c r="H2028" s="515" t="s">
        <v>237</v>
      </c>
      <c r="I2028" s="516"/>
      <c r="J2028" s="539">
        <v>45946.0</v>
      </c>
      <c r="K2028" s="519" t="s">
        <v>131</v>
      </c>
      <c r="L2028" s="514" t="s">
        <v>10663</v>
      </c>
      <c r="M2028" s="516"/>
      <c r="N2028" s="516" t="str">
        <f t="shared" si="1"/>
        <v>네모세모999@example.com</v>
      </c>
      <c r="O2028" s="520"/>
      <c r="P2028" s="521"/>
      <c r="Q2028" s="516"/>
      <c r="R2028" s="516"/>
      <c r="S2028" s="516"/>
      <c r="T2028" s="516"/>
      <c r="U2028" s="516"/>
      <c r="V2028" s="516"/>
      <c r="W2028" s="516"/>
      <c r="X2028" s="516"/>
      <c r="Y2028" s="516"/>
      <c r="Z2028" s="516"/>
      <c r="AA2028" s="516"/>
      <c r="AB2028" s="516"/>
      <c r="AC2028" s="516"/>
      <c r="AD2028" s="516"/>
      <c r="AE2028" s="516"/>
      <c r="AF2028" s="516"/>
      <c r="AG2028" s="516"/>
      <c r="AH2028" s="516"/>
      <c r="AI2028" s="516"/>
      <c r="AJ2028" s="516"/>
      <c r="AK2028" s="516"/>
      <c r="AL2028" s="516"/>
      <c r="AM2028" s="516"/>
      <c r="AN2028" s="516"/>
    </row>
    <row r="2029" ht="21.75" hidden="1" customHeight="1">
      <c r="A2029" s="409" t="s">
        <v>472</v>
      </c>
      <c r="B2029" s="515" t="s">
        <v>10700</v>
      </c>
      <c r="C2029" s="515"/>
      <c r="D2029" s="514" t="s">
        <v>10701</v>
      </c>
      <c r="E2029" s="510" t="s">
        <v>10702</v>
      </c>
      <c r="F2029" s="516"/>
      <c r="G2029" s="516"/>
      <c r="H2029" s="515" t="s">
        <v>237</v>
      </c>
      <c r="I2029" s="516"/>
      <c r="J2029" s="539">
        <v>45939.0</v>
      </c>
      <c r="K2029" s="519" t="s">
        <v>131</v>
      </c>
      <c r="L2029" s="514" t="s">
        <v>10663</v>
      </c>
      <c r="M2029" s="516"/>
      <c r="N2029" s="516" t="str">
        <f t="shared" si="1"/>
        <v>loveselena@example.com</v>
      </c>
      <c r="O2029" s="520"/>
      <c r="P2029" s="521"/>
      <c r="Q2029" s="516"/>
      <c r="R2029" s="516"/>
      <c r="S2029" s="516"/>
      <c r="T2029" s="516"/>
      <c r="U2029" s="516"/>
      <c r="V2029" s="516"/>
      <c r="W2029" s="516"/>
      <c r="X2029" s="516"/>
      <c r="Y2029" s="516"/>
      <c r="Z2029" s="516"/>
      <c r="AA2029" s="516"/>
      <c r="AB2029" s="516"/>
      <c r="AC2029" s="516"/>
      <c r="AD2029" s="516"/>
      <c r="AE2029" s="516"/>
      <c r="AF2029" s="516"/>
      <c r="AG2029" s="516"/>
      <c r="AH2029" s="516"/>
      <c r="AI2029" s="516"/>
      <c r="AJ2029" s="516"/>
      <c r="AK2029" s="516"/>
      <c r="AL2029" s="516"/>
      <c r="AM2029" s="516"/>
      <c r="AN2029" s="516"/>
    </row>
    <row r="2030" ht="21.75" hidden="1" customHeight="1">
      <c r="A2030" s="409" t="s">
        <v>472</v>
      </c>
      <c r="B2030" s="515" t="s">
        <v>10703</v>
      </c>
      <c r="C2030" s="515"/>
      <c r="D2030" s="514" t="s">
        <v>10704</v>
      </c>
      <c r="E2030" s="510" t="s">
        <v>10705</v>
      </c>
      <c r="F2030" s="516"/>
      <c r="G2030" s="516"/>
      <c r="H2030" s="515" t="s">
        <v>237</v>
      </c>
      <c r="I2030" s="516"/>
      <c r="J2030" s="539">
        <v>45926.0</v>
      </c>
      <c r="K2030" s="519" t="s">
        <v>131</v>
      </c>
      <c r="L2030" s="514" t="s">
        <v>10663</v>
      </c>
      <c r="M2030" s="516"/>
      <c r="N2030" s="516" t="str">
        <f t="shared" si="1"/>
        <v>피피섬37@example.com</v>
      </c>
      <c r="O2030" s="520"/>
      <c r="P2030" s="521"/>
      <c r="Q2030" s="516"/>
      <c r="R2030" s="516"/>
      <c r="S2030" s="516"/>
      <c r="T2030" s="516"/>
      <c r="U2030" s="516"/>
      <c r="V2030" s="516"/>
      <c r="W2030" s="516"/>
      <c r="X2030" s="516"/>
      <c r="Y2030" s="516"/>
      <c r="Z2030" s="516"/>
      <c r="AA2030" s="516"/>
      <c r="AB2030" s="516"/>
      <c r="AC2030" s="516"/>
      <c r="AD2030" s="516"/>
      <c r="AE2030" s="516"/>
      <c r="AF2030" s="516"/>
      <c r="AG2030" s="516"/>
      <c r="AH2030" s="516"/>
      <c r="AI2030" s="516"/>
      <c r="AJ2030" s="516"/>
      <c r="AK2030" s="516"/>
      <c r="AL2030" s="516"/>
      <c r="AM2030" s="516"/>
      <c r="AN2030" s="516"/>
    </row>
    <row r="2031" ht="21.75" hidden="1" customHeight="1">
      <c r="A2031" s="409" t="s">
        <v>472</v>
      </c>
      <c r="B2031" s="515" t="s">
        <v>10706</v>
      </c>
      <c r="C2031" s="515"/>
      <c r="D2031" s="514" t="s">
        <v>10707</v>
      </c>
      <c r="E2031" s="1" t="s">
        <v>10708</v>
      </c>
      <c r="F2031" s="516"/>
      <c r="G2031" s="516"/>
      <c r="H2031" s="515" t="s">
        <v>237</v>
      </c>
      <c r="I2031" s="516"/>
      <c r="J2031" s="539">
        <v>45923.0</v>
      </c>
      <c r="K2031" s="519" t="s">
        <v>131</v>
      </c>
      <c r="L2031" s="514" t="s">
        <v>10663</v>
      </c>
      <c r="M2031" s="516"/>
      <c r="N2031" s="516" t="str">
        <f t="shared" si="1"/>
        <v>Cipher44@example.com</v>
      </c>
      <c r="O2031" s="520"/>
      <c r="P2031" s="521"/>
      <c r="Q2031" s="516"/>
      <c r="R2031" s="516"/>
      <c r="S2031" s="516"/>
      <c r="T2031" s="516"/>
      <c r="U2031" s="516"/>
      <c r="V2031" s="516"/>
      <c r="W2031" s="516"/>
      <c r="X2031" s="516"/>
      <c r="Y2031" s="516"/>
      <c r="Z2031" s="516"/>
      <c r="AA2031" s="516"/>
      <c r="AB2031" s="516"/>
      <c r="AC2031" s="516"/>
      <c r="AD2031" s="516"/>
      <c r="AE2031" s="516"/>
      <c r="AF2031" s="516"/>
      <c r="AG2031" s="516"/>
      <c r="AH2031" s="516"/>
      <c r="AI2031" s="516"/>
      <c r="AJ2031" s="516"/>
      <c r="AK2031" s="516"/>
      <c r="AL2031" s="516"/>
      <c r="AM2031" s="516"/>
      <c r="AN2031" s="516"/>
    </row>
    <row r="2032" ht="21.75" hidden="1" customHeight="1">
      <c r="A2032" s="409" t="s">
        <v>472</v>
      </c>
      <c r="B2032" s="515" t="s">
        <v>10709</v>
      </c>
      <c r="C2032" s="515"/>
      <c r="D2032" s="514" t="s">
        <v>10710</v>
      </c>
      <c r="E2032" s="510" t="s">
        <v>10711</v>
      </c>
      <c r="F2032" s="516"/>
      <c r="G2032" s="516"/>
      <c r="H2032" s="515" t="s">
        <v>237</v>
      </c>
      <c r="I2032" s="516"/>
      <c r="J2032" s="539">
        <v>45922.0</v>
      </c>
      <c r="K2032" s="519" t="s">
        <v>131</v>
      </c>
      <c r="L2032" s="514" t="s">
        <v>10663</v>
      </c>
      <c r="M2032" s="516"/>
      <c r="N2032" s="516" t="str">
        <f t="shared" si="1"/>
        <v>PrPsHK@example.com</v>
      </c>
      <c r="O2032" s="520"/>
      <c r="P2032" s="521"/>
      <c r="Q2032" s="516"/>
      <c r="R2032" s="516"/>
      <c r="S2032" s="516"/>
      <c r="T2032" s="516"/>
      <c r="U2032" s="516"/>
      <c r="V2032" s="516"/>
      <c r="W2032" s="516"/>
      <c r="X2032" s="516"/>
      <c r="Y2032" s="516"/>
      <c r="Z2032" s="516"/>
      <c r="AA2032" s="516"/>
      <c r="AB2032" s="516"/>
      <c r="AC2032" s="516"/>
      <c r="AD2032" s="516"/>
      <c r="AE2032" s="516"/>
      <c r="AF2032" s="516"/>
      <c r="AG2032" s="516"/>
      <c r="AH2032" s="516"/>
      <c r="AI2032" s="516"/>
      <c r="AJ2032" s="516"/>
      <c r="AK2032" s="516"/>
      <c r="AL2032" s="516"/>
      <c r="AM2032" s="516"/>
      <c r="AN2032" s="516"/>
    </row>
    <row r="2033" ht="21.75" hidden="1" customHeight="1">
      <c r="A2033" s="409" t="s">
        <v>472</v>
      </c>
      <c r="B2033" s="515" t="s">
        <v>10712</v>
      </c>
      <c r="C2033" s="515"/>
      <c r="D2033" s="514" t="s">
        <v>10713</v>
      </c>
      <c r="E2033" s="510" t="s">
        <v>10714</v>
      </c>
      <c r="F2033" s="516"/>
      <c r="G2033" s="516"/>
      <c r="H2033" s="515" t="s">
        <v>237</v>
      </c>
      <c r="I2033" s="516"/>
      <c r="J2033" s="539">
        <v>45919.0</v>
      </c>
      <c r="K2033" s="519" t="s">
        <v>131</v>
      </c>
      <c r="L2033" s="514" t="s">
        <v>10663</v>
      </c>
      <c r="M2033" s="516"/>
      <c r="N2033" s="516" t="str">
        <f t="shared" si="1"/>
        <v>Eunsun66@example.com</v>
      </c>
      <c r="O2033" s="520"/>
      <c r="P2033" s="521"/>
      <c r="Q2033" s="516"/>
      <c r="R2033" s="516"/>
      <c r="S2033" s="516"/>
      <c r="T2033" s="516"/>
      <c r="U2033" s="516"/>
      <c r="V2033" s="516"/>
      <c r="W2033" s="516"/>
      <c r="X2033" s="516"/>
      <c r="Y2033" s="516"/>
      <c r="Z2033" s="516"/>
      <c r="AA2033" s="516"/>
      <c r="AB2033" s="516"/>
      <c r="AC2033" s="516"/>
      <c r="AD2033" s="516"/>
      <c r="AE2033" s="516"/>
      <c r="AF2033" s="516"/>
      <c r="AG2033" s="516"/>
      <c r="AH2033" s="516"/>
      <c r="AI2033" s="516"/>
      <c r="AJ2033" s="516"/>
      <c r="AK2033" s="516"/>
      <c r="AL2033" s="516"/>
      <c r="AM2033" s="516"/>
      <c r="AN2033" s="516"/>
    </row>
    <row r="2034" ht="21.75" hidden="1" customHeight="1">
      <c r="A2034" s="409" t="s">
        <v>472</v>
      </c>
      <c r="B2034" s="515" t="s">
        <v>10715</v>
      </c>
      <c r="C2034" s="515"/>
      <c r="D2034" s="514" t="s">
        <v>10716</v>
      </c>
      <c r="E2034" s="510" t="s">
        <v>10717</v>
      </c>
      <c r="F2034" s="516"/>
      <c r="G2034" s="516"/>
      <c r="H2034" s="515" t="s">
        <v>237</v>
      </c>
      <c r="I2034" s="516"/>
      <c r="J2034" s="539">
        <v>45917.0</v>
      </c>
      <c r="K2034" s="519" t="s">
        <v>131</v>
      </c>
      <c r="L2034" s="514" t="s">
        <v>10663</v>
      </c>
      <c r="M2034" s="516"/>
      <c r="N2034" s="516" t="str">
        <f t="shared" si="1"/>
        <v>hhu@example.com</v>
      </c>
      <c r="O2034" s="520"/>
      <c r="P2034" s="521"/>
      <c r="Q2034" s="516"/>
      <c r="R2034" s="516"/>
      <c r="S2034" s="516"/>
      <c r="T2034" s="516"/>
      <c r="U2034" s="516"/>
      <c r="V2034" s="516"/>
      <c r="W2034" s="516"/>
      <c r="X2034" s="516"/>
      <c r="Y2034" s="516"/>
      <c r="Z2034" s="516"/>
      <c r="AA2034" s="516"/>
      <c r="AB2034" s="516"/>
      <c r="AC2034" s="516"/>
      <c r="AD2034" s="516"/>
      <c r="AE2034" s="516"/>
      <c r="AF2034" s="516"/>
      <c r="AG2034" s="516"/>
      <c r="AH2034" s="516"/>
      <c r="AI2034" s="516"/>
      <c r="AJ2034" s="516"/>
      <c r="AK2034" s="516"/>
      <c r="AL2034" s="516"/>
      <c r="AM2034" s="516"/>
      <c r="AN2034" s="516"/>
    </row>
    <row r="2035" ht="21.75" hidden="1" customHeight="1">
      <c r="A2035" s="409" t="s">
        <v>472</v>
      </c>
      <c r="B2035" s="515" t="s">
        <v>10718</v>
      </c>
      <c r="C2035" s="515"/>
      <c r="D2035" s="514" t="s">
        <v>10719</v>
      </c>
      <c r="E2035" s="510" t="s">
        <v>10720</v>
      </c>
      <c r="F2035" s="516"/>
      <c r="G2035" s="516"/>
      <c r="H2035" s="515" t="s">
        <v>237</v>
      </c>
      <c r="I2035" s="516"/>
      <c r="J2035" s="539">
        <v>45916.0</v>
      </c>
      <c r="K2035" s="519" t="s">
        <v>131</v>
      </c>
      <c r="L2035" s="514" t="s">
        <v>10663</v>
      </c>
      <c r="M2035" s="516"/>
      <c r="N2035" s="516" t="str">
        <f t="shared" si="1"/>
        <v>yes@example.com</v>
      </c>
      <c r="O2035" s="520"/>
      <c r="P2035" s="521"/>
      <c r="Q2035" s="516"/>
      <c r="R2035" s="516"/>
      <c r="S2035" s="516"/>
      <c r="T2035" s="516"/>
      <c r="U2035" s="516"/>
      <c r="V2035" s="516"/>
      <c r="W2035" s="516"/>
      <c r="X2035" s="516"/>
      <c r="Y2035" s="516"/>
      <c r="Z2035" s="516"/>
      <c r="AA2035" s="516"/>
      <c r="AB2035" s="516"/>
      <c r="AC2035" s="516"/>
      <c r="AD2035" s="516"/>
      <c r="AE2035" s="516"/>
      <c r="AF2035" s="516"/>
      <c r="AG2035" s="516"/>
      <c r="AH2035" s="516"/>
      <c r="AI2035" s="516"/>
      <c r="AJ2035" s="516"/>
      <c r="AK2035" s="516"/>
      <c r="AL2035" s="516"/>
      <c r="AM2035" s="516"/>
      <c r="AN2035" s="516"/>
    </row>
    <row r="2036" ht="21.75" hidden="1" customHeight="1">
      <c r="A2036" s="409" t="s">
        <v>472</v>
      </c>
      <c r="B2036" s="515" t="s">
        <v>10721</v>
      </c>
      <c r="C2036" s="515"/>
      <c r="D2036" s="514" t="s">
        <v>10722</v>
      </c>
      <c r="E2036" s="510" t="s">
        <v>10723</v>
      </c>
      <c r="F2036" s="516"/>
      <c r="G2036" s="516"/>
      <c r="H2036" s="515" t="s">
        <v>250</v>
      </c>
      <c r="I2036" s="516"/>
      <c r="J2036" s="539">
        <v>45916.0</v>
      </c>
      <c r="K2036" s="519" t="s">
        <v>131</v>
      </c>
      <c r="L2036" s="540" t="s">
        <v>10663</v>
      </c>
      <c r="M2036" s="516"/>
      <c r="N2036" s="516" t="str">
        <f t="shared" si="1"/>
        <v>나미961166@example.com</v>
      </c>
      <c r="O2036" s="520"/>
      <c r="P2036" s="521"/>
      <c r="Q2036" s="516"/>
      <c r="R2036" s="516"/>
      <c r="S2036" s="516"/>
      <c r="T2036" s="516"/>
      <c r="U2036" s="516"/>
      <c r="V2036" s="516"/>
      <c r="W2036" s="516"/>
      <c r="X2036" s="516"/>
      <c r="Y2036" s="516"/>
      <c r="Z2036" s="516"/>
      <c r="AA2036" s="516"/>
      <c r="AB2036" s="516"/>
      <c r="AC2036" s="516"/>
      <c r="AD2036" s="516"/>
      <c r="AE2036" s="516"/>
      <c r="AF2036" s="516"/>
      <c r="AG2036" s="516"/>
      <c r="AH2036" s="516"/>
      <c r="AI2036" s="516"/>
      <c r="AJ2036" s="516"/>
      <c r="AK2036" s="516"/>
      <c r="AL2036" s="516"/>
      <c r="AM2036" s="516"/>
      <c r="AN2036" s="516"/>
    </row>
    <row r="2037" ht="21.75" hidden="1" customHeight="1">
      <c r="A2037" s="409" t="s">
        <v>472</v>
      </c>
      <c r="B2037" s="515" t="s">
        <v>10724</v>
      </c>
      <c r="C2037" s="515"/>
      <c r="D2037" s="514" t="s">
        <v>10725</v>
      </c>
      <c r="E2037" s="510" t="s">
        <v>10726</v>
      </c>
      <c r="F2037" s="516"/>
      <c r="G2037" s="516"/>
      <c r="H2037" s="515" t="s">
        <v>250</v>
      </c>
      <c r="I2037" s="516"/>
      <c r="J2037" s="539">
        <v>45906.0</v>
      </c>
      <c r="K2037" s="519" t="s">
        <v>131</v>
      </c>
      <c r="L2037" s="540" t="s">
        <v>10663</v>
      </c>
      <c r="M2037" s="516"/>
      <c r="N2037" s="516" t="str">
        <f t="shared" si="1"/>
        <v>cookie0606@example.com</v>
      </c>
      <c r="O2037" s="520"/>
      <c r="P2037" s="521"/>
      <c r="Q2037" s="485"/>
      <c r="R2037" s="485"/>
      <c r="S2037" s="485"/>
      <c r="T2037" s="516"/>
      <c r="U2037" s="516"/>
      <c r="V2037" s="516"/>
      <c r="W2037" s="516"/>
      <c r="X2037" s="516"/>
      <c r="Y2037" s="516"/>
      <c r="Z2037" s="516"/>
      <c r="AA2037" s="516"/>
      <c r="AB2037" s="516"/>
      <c r="AC2037" s="516"/>
      <c r="AD2037" s="516"/>
      <c r="AE2037" s="516"/>
      <c r="AF2037" s="516"/>
      <c r="AG2037" s="516"/>
      <c r="AH2037" s="516"/>
      <c r="AI2037" s="516"/>
      <c r="AJ2037" s="516"/>
      <c r="AK2037" s="516"/>
      <c r="AL2037" s="516"/>
      <c r="AM2037" s="516"/>
      <c r="AN2037" s="516"/>
    </row>
    <row r="2038" ht="21.75" hidden="1" customHeight="1">
      <c r="A2038" s="409" t="s">
        <v>472</v>
      </c>
      <c r="B2038" s="515" t="s">
        <v>10727</v>
      </c>
      <c r="C2038" s="515"/>
      <c r="D2038" s="514" t="s">
        <v>10728</v>
      </c>
      <c r="E2038" s="510" t="s">
        <v>10729</v>
      </c>
      <c r="F2038" s="516"/>
      <c r="G2038" s="516"/>
      <c r="H2038" s="515" t="s">
        <v>250</v>
      </c>
      <c r="I2038" s="516"/>
      <c r="J2038" s="539">
        <v>45905.0</v>
      </c>
      <c r="K2038" s="519" t="s">
        <v>131</v>
      </c>
      <c r="L2038" s="540" t="s">
        <v>10663</v>
      </c>
      <c r="M2038" s="516"/>
      <c r="N2038" s="516" t="str">
        <f t="shared" si="1"/>
        <v>dlg16546@example.com</v>
      </c>
      <c r="O2038" s="520"/>
      <c r="P2038" s="521"/>
      <c r="Q2038" s="516"/>
      <c r="R2038" s="516"/>
      <c r="S2038" s="516"/>
      <c r="T2038" s="516"/>
      <c r="U2038" s="516"/>
      <c r="V2038" s="516"/>
      <c r="W2038" s="516"/>
      <c r="X2038" s="516"/>
      <c r="Y2038" s="516"/>
      <c r="Z2038" s="516"/>
      <c r="AA2038" s="516"/>
      <c r="AB2038" s="516"/>
      <c r="AC2038" s="516"/>
      <c r="AD2038" s="516"/>
      <c r="AE2038" s="516"/>
      <c r="AF2038" s="516"/>
      <c r="AG2038" s="516"/>
      <c r="AH2038" s="516"/>
      <c r="AI2038" s="516"/>
      <c r="AJ2038" s="516"/>
      <c r="AK2038" s="516"/>
      <c r="AL2038" s="516"/>
      <c r="AM2038" s="516"/>
      <c r="AN2038" s="516"/>
    </row>
    <row r="2039" ht="21.75" hidden="1" customHeight="1">
      <c r="A2039" s="409" t="s">
        <v>472</v>
      </c>
      <c r="B2039" s="515" t="s">
        <v>10730</v>
      </c>
      <c r="C2039" s="515"/>
      <c r="D2039" s="514" t="s">
        <v>10731</v>
      </c>
      <c r="E2039" s="510" t="s">
        <v>10732</v>
      </c>
      <c r="F2039" s="516"/>
      <c r="G2039" s="516"/>
      <c r="H2039" s="515" t="s">
        <v>250</v>
      </c>
      <c r="I2039" s="516"/>
      <c r="J2039" s="539">
        <v>45904.0</v>
      </c>
      <c r="K2039" s="519" t="s">
        <v>131</v>
      </c>
      <c r="L2039" s="540" t="s">
        <v>10663</v>
      </c>
      <c r="M2039" s="516"/>
      <c r="N2039" s="516" t="str">
        <f t="shared" si="1"/>
        <v>qkry2134@example.com</v>
      </c>
      <c r="O2039" s="520"/>
      <c r="P2039" s="521"/>
      <c r="Q2039" s="516"/>
      <c r="R2039" s="516"/>
      <c r="S2039" s="516"/>
      <c r="T2039" s="516"/>
      <c r="U2039" s="516"/>
      <c r="V2039" s="516"/>
      <c r="W2039" s="516"/>
      <c r="X2039" s="516"/>
      <c r="Y2039" s="516"/>
      <c r="Z2039" s="516"/>
      <c r="AA2039" s="516"/>
      <c r="AB2039" s="516"/>
      <c r="AC2039" s="516"/>
      <c r="AD2039" s="516"/>
      <c r="AE2039" s="516"/>
      <c r="AF2039" s="516"/>
      <c r="AG2039" s="516"/>
      <c r="AH2039" s="516"/>
      <c r="AI2039" s="516"/>
      <c r="AJ2039" s="516"/>
      <c r="AK2039" s="516"/>
      <c r="AL2039" s="516"/>
      <c r="AM2039" s="516"/>
      <c r="AN2039" s="516"/>
    </row>
    <row r="2040" ht="21.75" hidden="1" customHeight="1">
      <c r="A2040" s="409" t="s">
        <v>472</v>
      </c>
      <c r="B2040" s="515" t="s">
        <v>10733</v>
      </c>
      <c r="C2040" s="515"/>
      <c r="D2040" s="514" t="s">
        <v>10734</v>
      </c>
      <c r="E2040" s="510" t="s">
        <v>10735</v>
      </c>
      <c r="F2040" s="516"/>
      <c r="G2040" s="516"/>
      <c r="H2040" s="515" t="s">
        <v>250</v>
      </c>
      <c r="I2040" s="516"/>
      <c r="J2040" s="539">
        <v>45904.0</v>
      </c>
      <c r="K2040" s="519" t="s">
        <v>131</v>
      </c>
      <c r="L2040" s="540" t="s">
        <v>10663</v>
      </c>
      <c r="M2040" s="516"/>
      <c r="N2040" s="516" t="str">
        <f t="shared" si="1"/>
        <v>진한커피45@example.com</v>
      </c>
      <c r="O2040" s="520"/>
      <c r="P2040" s="521"/>
      <c r="Q2040" s="516"/>
      <c r="R2040" s="516"/>
      <c r="S2040" s="516"/>
      <c r="T2040" s="516"/>
      <c r="U2040" s="516"/>
      <c r="V2040" s="516"/>
      <c r="W2040" s="516"/>
      <c r="X2040" s="516"/>
      <c r="Y2040" s="516"/>
      <c r="Z2040" s="516"/>
      <c r="AA2040" s="516"/>
      <c r="AB2040" s="516"/>
      <c r="AC2040" s="516"/>
      <c r="AD2040" s="516"/>
      <c r="AE2040" s="516"/>
      <c r="AF2040" s="516"/>
      <c r="AG2040" s="516"/>
      <c r="AH2040" s="516"/>
      <c r="AI2040" s="516"/>
      <c r="AJ2040" s="516"/>
      <c r="AK2040" s="516"/>
      <c r="AL2040" s="516"/>
      <c r="AM2040" s="516"/>
      <c r="AN2040" s="516"/>
    </row>
    <row r="2041" ht="21.75" hidden="1" customHeight="1">
      <c r="A2041" s="409" t="s">
        <v>472</v>
      </c>
      <c r="B2041" s="515" t="s">
        <v>10736</v>
      </c>
      <c r="C2041" s="515"/>
      <c r="D2041" s="514" t="s">
        <v>10737</v>
      </c>
      <c r="E2041" s="510" t="s">
        <v>10738</v>
      </c>
      <c r="F2041" s="516"/>
      <c r="G2041" s="516"/>
      <c r="H2041" s="515" t="s">
        <v>250</v>
      </c>
      <c r="I2041" s="516"/>
      <c r="J2041" s="539">
        <v>45904.0</v>
      </c>
      <c r="K2041" s="519" t="s">
        <v>131</v>
      </c>
      <c r="L2041" s="540" t="s">
        <v>10663</v>
      </c>
      <c r="M2041" s="516"/>
      <c r="N2041" s="516" t="str">
        <f t="shared" si="1"/>
        <v>rebecca21@example.com</v>
      </c>
      <c r="O2041" s="520"/>
      <c r="P2041" s="521"/>
      <c r="Q2041" s="516"/>
      <c r="R2041" s="516"/>
      <c r="S2041" s="516"/>
      <c r="T2041" s="516"/>
      <c r="U2041" s="516"/>
      <c r="V2041" s="516"/>
      <c r="W2041" s="516"/>
      <c r="X2041" s="516"/>
      <c r="Y2041" s="516"/>
      <c r="Z2041" s="516"/>
      <c r="AA2041" s="516"/>
      <c r="AB2041" s="516"/>
      <c r="AC2041" s="516"/>
      <c r="AD2041" s="516"/>
      <c r="AE2041" s="516"/>
      <c r="AF2041" s="516"/>
      <c r="AG2041" s="516"/>
      <c r="AH2041" s="516"/>
      <c r="AI2041" s="516"/>
      <c r="AJ2041" s="516"/>
      <c r="AK2041" s="516"/>
      <c r="AL2041" s="516"/>
      <c r="AM2041" s="516"/>
      <c r="AN2041" s="516"/>
    </row>
    <row r="2042" ht="21.75" hidden="1" customHeight="1">
      <c r="A2042" s="409" t="s">
        <v>472</v>
      </c>
      <c r="B2042" s="515" t="s">
        <v>10739</v>
      </c>
      <c r="C2042" s="515"/>
      <c r="D2042" s="514" t="s">
        <v>10740</v>
      </c>
      <c r="E2042" s="510" t="s">
        <v>10741</v>
      </c>
      <c r="F2042" s="516"/>
      <c r="G2042" s="516"/>
      <c r="H2042" s="515" t="s">
        <v>250</v>
      </c>
      <c r="I2042" s="516"/>
      <c r="J2042" s="539">
        <v>45904.0</v>
      </c>
      <c r="K2042" s="519" t="s">
        <v>131</v>
      </c>
      <c r="L2042" s="540" t="s">
        <v>10663</v>
      </c>
      <c r="M2042" s="516"/>
      <c r="N2042" s="516" t="str">
        <f t="shared" si="1"/>
        <v>뿌뿌144@example.com</v>
      </c>
      <c r="O2042" s="520"/>
      <c r="P2042" s="521"/>
      <c r="Q2042" s="516"/>
      <c r="R2042" s="516"/>
      <c r="S2042" s="516"/>
      <c r="T2042" s="516"/>
      <c r="U2042" s="516"/>
      <c r="V2042" s="516"/>
      <c r="W2042" s="516"/>
      <c r="X2042" s="516"/>
      <c r="Y2042" s="516"/>
      <c r="Z2042" s="516"/>
      <c r="AA2042" s="516"/>
      <c r="AB2042" s="516"/>
      <c r="AC2042" s="516"/>
      <c r="AD2042" s="516"/>
      <c r="AE2042" s="516"/>
      <c r="AF2042" s="516"/>
      <c r="AG2042" s="516"/>
      <c r="AH2042" s="516"/>
      <c r="AI2042" s="516"/>
      <c r="AJ2042" s="516"/>
      <c r="AK2042" s="516"/>
      <c r="AL2042" s="516"/>
      <c r="AM2042" s="516"/>
      <c r="AN2042" s="516"/>
    </row>
    <row r="2043" ht="21.75" hidden="1" customHeight="1">
      <c r="A2043" s="409" t="s">
        <v>472</v>
      </c>
      <c r="B2043" s="515" t="s">
        <v>10742</v>
      </c>
      <c r="C2043" s="515"/>
      <c r="D2043" s="514" t="s">
        <v>10743</v>
      </c>
      <c r="E2043" s="510" t="s">
        <v>10744</v>
      </c>
      <c r="F2043" s="516"/>
      <c r="G2043" s="516"/>
      <c r="H2043" s="515" t="s">
        <v>250</v>
      </c>
      <c r="I2043" s="516"/>
      <c r="J2043" s="539">
        <v>45869.0</v>
      </c>
      <c r="K2043" s="519" t="s">
        <v>131</v>
      </c>
      <c r="L2043" s="540" t="s">
        <v>10663</v>
      </c>
      <c r="M2043" s="516"/>
      <c r="N2043" s="516" t="str">
        <f t="shared" si="1"/>
        <v>다빈치파이@example.com</v>
      </c>
      <c r="O2043" s="520"/>
      <c r="P2043" s="521"/>
      <c r="Q2043" s="516"/>
      <c r="R2043" s="516"/>
      <c r="S2043" s="516"/>
      <c r="T2043" s="516"/>
      <c r="U2043" s="516"/>
      <c r="V2043" s="516"/>
      <c r="W2043" s="516"/>
      <c r="X2043" s="516"/>
      <c r="Y2043" s="516"/>
      <c r="Z2043" s="516"/>
      <c r="AA2043" s="516"/>
      <c r="AB2043" s="516"/>
      <c r="AC2043" s="516"/>
      <c r="AD2043" s="516"/>
      <c r="AE2043" s="516"/>
      <c r="AF2043" s="516"/>
      <c r="AG2043" s="516"/>
      <c r="AH2043" s="516"/>
      <c r="AI2043" s="516"/>
      <c r="AJ2043" s="516"/>
      <c r="AK2043" s="516"/>
      <c r="AL2043" s="516"/>
      <c r="AM2043" s="516"/>
      <c r="AN2043" s="516"/>
    </row>
    <row r="2044" ht="21.75" hidden="1" customHeight="1">
      <c r="A2044" s="409" t="s">
        <v>472</v>
      </c>
      <c r="B2044" s="515" t="s">
        <v>10745</v>
      </c>
      <c r="C2044" s="515"/>
      <c r="D2044" s="514" t="s">
        <v>10746</v>
      </c>
      <c r="E2044" s="510" t="s">
        <v>10747</v>
      </c>
      <c r="F2044" s="516"/>
      <c r="G2044" s="516"/>
      <c r="H2044" s="515" t="s">
        <v>250</v>
      </c>
      <c r="I2044" s="516"/>
      <c r="J2044" s="539">
        <v>45218.0</v>
      </c>
      <c r="K2044" s="519" t="s">
        <v>131</v>
      </c>
      <c r="L2044" s="540" t="s">
        <v>10663</v>
      </c>
      <c r="M2044" s="516"/>
      <c r="N2044" s="516" t="str">
        <f t="shared" si="1"/>
        <v>남경서3402@example.com</v>
      </c>
      <c r="O2044" s="520"/>
      <c r="P2044" s="521"/>
      <c r="Q2044" s="516"/>
      <c r="R2044" s="516"/>
      <c r="S2044" s="516"/>
      <c r="T2044" s="516"/>
      <c r="U2044" s="516"/>
      <c r="V2044" s="516"/>
      <c r="W2044" s="516"/>
      <c r="X2044" s="516"/>
      <c r="Y2044" s="516"/>
      <c r="Z2044" s="516"/>
      <c r="AA2044" s="516"/>
      <c r="AB2044" s="516"/>
      <c r="AC2044" s="516"/>
      <c r="AD2044" s="516"/>
      <c r="AE2044" s="516"/>
      <c r="AF2044" s="516"/>
      <c r="AG2044" s="516"/>
      <c r="AH2044" s="516"/>
      <c r="AI2044" s="516"/>
      <c r="AJ2044" s="516"/>
      <c r="AK2044" s="516"/>
      <c r="AL2044" s="516"/>
      <c r="AM2044" s="516"/>
      <c r="AN2044" s="516"/>
    </row>
    <row r="2045" ht="21.75" hidden="1" customHeight="1">
      <c r="A2045" s="409" t="s">
        <v>472</v>
      </c>
      <c r="B2045" s="515" t="s">
        <v>10748</v>
      </c>
      <c r="C2045" s="515"/>
      <c r="D2045" s="514" t="s">
        <v>10749</v>
      </c>
      <c r="E2045" s="510" t="s">
        <v>10750</v>
      </c>
      <c r="F2045" s="516"/>
      <c r="G2045" s="516"/>
      <c r="H2045" s="515" t="s">
        <v>250</v>
      </c>
      <c r="I2045" s="516"/>
      <c r="J2045" s="539">
        <v>45210.0</v>
      </c>
      <c r="K2045" s="519" t="s">
        <v>131</v>
      </c>
      <c r="L2045" s="540" t="s">
        <v>10663</v>
      </c>
      <c r="M2045" s="516"/>
      <c r="N2045" s="516" t="str">
        <f t="shared" si="1"/>
        <v>올더카일@example.com</v>
      </c>
      <c r="O2045" s="520"/>
      <c r="P2045" s="521"/>
      <c r="Q2045" s="516"/>
      <c r="R2045" s="516"/>
      <c r="S2045" s="516"/>
      <c r="T2045" s="516"/>
      <c r="U2045" s="516"/>
      <c r="V2045" s="516"/>
      <c r="W2045" s="516"/>
      <c r="X2045" s="516"/>
      <c r="Y2045" s="516"/>
      <c r="Z2045" s="516"/>
      <c r="AA2045" s="516"/>
      <c r="AB2045" s="516"/>
      <c r="AC2045" s="516"/>
      <c r="AD2045" s="516"/>
      <c r="AE2045" s="516"/>
      <c r="AF2045" s="516"/>
      <c r="AG2045" s="516"/>
      <c r="AH2045" s="516"/>
      <c r="AI2045" s="516"/>
      <c r="AJ2045" s="516"/>
      <c r="AK2045" s="516"/>
      <c r="AL2045" s="516"/>
      <c r="AM2045" s="516"/>
      <c r="AN2045" s="516"/>
    </row>
    <row r="2046" ht="21.75" hidden="1" customHeight="1">
      <c r="A2046" s="409" t="s">
        <v>472</v>
      </c>
      <c r="B2046" s="515" t="s">
        <v>10751</v>
      </c>
      <c r="C2046" s="515"/>
      <c r="D2046" s="514" t="s">
        <v>10752</v>
      </c>
      <c r="E2046" s="510" t="s">
        <v>10753</v>
      </c>
      <c r="F2046" s="516"/>
      <c r="G2046" s="516"/>
      <c r="H2046" s="515" t="s">
        <v>250</v>
      </c>
      <c r="I2046" s="516"/>
      <c r="J2046" s="539">
        <v>45185.0</v>
      </c>
      <c r="K2046" s="519" t="s">
        <v>131</v>
      </c>
      <c r="L2046" s="540" t="s">
        <v>10663</v>
      </c>
      <c r="M2046" s="516"/>
      <c r="N2046" s="516" t="str">
        <f t="shared" si="1"/>
        <v>먹방러@example.com</v>
      </c>
      <c r="O2046" s="520"/>
      <c r="P2046" s="521"/>
      <c r="Q2046" s="516"/>
      <c r="R2046" s="516"/>
      <c r="S2046" s="516"/>
      <c r="T2046" s="516"/>
      <c r="U2046" s="516"/>
      <c r="V2046" s="516"/>
      <c r="W2046" s="516"/>
      <c r="X2046" s="516"/>
      <c r="Y2046" s="516"/>
      <c r="Z2046" s="516"/>
      <c r="AA2046" s="516"/>
      <c r="AB2046" s="516"/>
      <c r="AC2046" s="516"/>
      <c r="AD2046" s="516"/>
      <c r="AE2046" s="516"/>
      <c r="AF2046" s="516"/>
      <c r="AG2046" s="516"/>
      <c r="AH2046" s="516"/>
      <c r="AI2046" s="516"/>
      <c r="AJ2046" s="516"/>
      <c r="AK2046" s="516"/>
      <c r="AL2046" s="516"/>
      <c r="AM2046" s="516"/>
      <c r="AN2046" s="516"/>
    </row>
    <row r="2047" ht="21.75" hidden="1" customHeight="1">
      <c r="A2047" s="409" t="s">
        <v>472</v>
      </c>
      <c r="B2047" s="515" t="s">
        <v>10754</v>
      </c>
      <c r="C2047" s="515"/>
      <c r="D2047" s="514" t="s">
        <v>10755</v>
      </c>
      <c r="E2047" s="1" t="s">
        <v>10756</v>
      </c>
      <c r="F2047" s="516"/>
      <c r="G2047" s="516"/>
      <c r="H2047" s="515" t="s">
        <v>250</v>
      </c>
      <c r="I2047" s="516"/>
      <c r="J2047" s="539">
        <v>44956.0</v>
      </c>
      <c r="K2047" s="519" t="s">
        <v>131</v>
      </c>
      <c r="L2047" s="540" t="s">
        <v>10663</v>
      </c>
      <c r="M2047" s="516"/>
      <c r="N2047" s="516" t="str">
        <f t="shared" si="1"/>
        <v>안해씨@example.com</v>
      </c>
      <c r="O2047" s="520"/>
      <c r="P2047" s="521"/>
      <c r="Q2047" s="516"/>
      <c r="R2047" s="516"/>
      <c r="S2047" s="516"/>
      <c r="T2047" s="516"/>
      <c r="U2047" s="516"/>
      <c r="V2047" s="516"/>
      <c r="W2047" s="516"/>
      <c r="X2047" s="516"/>
      <c r="Y2047" s="516"/>
      <c r="Z2047" s="516"/>
      <c r="AA2047" s="516"/>
      <c r="AB2047" s="516"/>
      <c r="AC2047" s="516"/>
      <c r="AD2047" s="516"/>
      <c r="AE2047" s="516"/>
      <c r="AF2047" s="516"/>
      <c r="AG2047" s="516"/>
      <c r="AH2047" s="516"/>
      <c r="AI2047" s="516"/>
      <c r="AJ2047" s="516"/>
      <c r="AK2047" s="516"/>
      <c r="AL2047" s="516"/>
      <c r="AM2047" s="516"/>
      <c r="AN2047" s="516"/>
    </row>
    <row r="2048" ht="21.75" hidden="1" customHeight="1">
      <c r="A2048" s="409" t="s">
        <v>472</v>
      </c>
      <c r="B2048" s="515" t="s">
        <v>10757</v>
      </c>
      <c r="C2048" s="515"/>
      <c r="D2048" s="514" t="s">
        <v>10758</v>
      </c>
      <c r="E2048" s="1" t="s">
        <v>10759</v>
      </c>
      <c r="F2048" s="516"/>
      <c r="G2048" s="516"/>
      <c r="H2048" s="515" t="s">
        <v>250</v>
      </c>
      <c r="I2048" s="516"/>
      <c r="J2048" s="539">
        <v>44953.0</v>
      </c>
      <c r="K2048" s="519" t="s">
        <v>131</v>
      </c>
      <c r="L2048" s="540" t="s">
        <v>10663</v>
      </c>
      <c r="M2048" s="516"/>
      <c r="N2048" s="516" t="str">
        <f t="shared" si="1"/>
        <v>dftl1564@example.com</v>
      </c>
      <c r="O2048" s="520"/>
      <c r="P2048" s="521"/>
      <c r="Q2048" s="516"/>
      <c r="R2048" s="516"/>
      <c r="S2048" s="516"/>
      <c r="T2048" s="516"/>
      <c r="U2048" s="516"/>
      <c r="V2048" s="516"/>
      <c r="W2048" s="516"/>
      <c r="X2048" s="516"/>
      <c r="Y2048" s="516"/>
      <c r="Z2048" s="516"/>
      <c r="AA2048" s="516"/>
      <c r="AB2048" s="516"/>
      <c r="AC2048" s="516"/>
      <c r="AD2048" s="516"/>
      <c r="AE2048" s="516"/>
      <c r="AF2048" s="516"/>
      <c r="AG2048" s="516"/>
      <c r="AH2048" s="516"/>
      <c r="AI2048" s="516"/>
      <c r="AJ2048" s="516"/>
      <c r="AK2048" s="516"/>
      <c r="AL2048" s="516"/>
      <c r="AM2048" s="516"/>
      <c r="AN2048" s="516"/>
    </row>
    <row r="2049" ht="21.75" hidden="1" customHeight="1">
      <c r="A2049" s="409" t="s">
        <v>472</v>
      </c>
      <c r="B2049" s="515" t="s">
        <v>10760</v>
      </c>
      <c r="C2049" s="515"/>
      <c r="D2049" s="514" t="s">
        <v>10761</v>
      </c>
      <c r="E2049" s="1" t="s">
        <v>10762</v>
      </c>
      <c r="F2049" s="516"/>
      <c r="G2049" s="516"/>
      <c r="H2049" s="515" t="s">
        <v>250</v>
      </c>
      <c r="I2049" s="516"/>
      <c r="J2049" s="539">
        <v>44952.0</v>
      </c>
      <c r="K2049" s="519" t="s">
        <v>131</v>
      </c>
      <c r="L2049" s="540" t="s">
        <v>10663</v>
      </c>
      <c r="M2049" s="516"/>
      <c r="N2049" s="516" t="str">
        <f t="shared" si="1"/>
        <v>초이101@example.com</v>
      </c>
      <c r="O2049" s="520"/>
      <c r="P2049" s="521"/>
      <c r="Q2049" s="516"/>
      <c r="R2049" s="516"/>
      <c r="S2049" s="516"/>
      <c r="T2049" s="516"/>
      <c r="U2049" s="516"/>
      <c r="V2049" s="516"/>
      <c r="W2049" s="516"/>
      <c r="X2049" s="516"/>
      <c r="Y2049" s="516"/>
      <c r="Z2049" s="516"/>
      <c r="AA2049" s="516"/>
      <c r="AB2049" s="516"/>
      <c r="AC2049" s="516"/>
      <c r="AD2049" s="516"/>
      <c r="AE2049" s="516"/>
      <c r="AF2049" s="516"/>
      <c r="AG2049" s="516"/>
      <c r="AH2049" s="516"/>
      <c r="AI2049" s="516"/>
      <c r="AJ2049" s="516"/>
      <c r="AK2049" s="516"/>
      <c r="AL2049" s="516"/>
      <c r="AM2049" s="516"/>
      <c r="AN2049" s="516"/>
    </row>
    <row r="2050" ht="21.75" hidden="1" customHeight="1">
      <c r="A2050" s="409" t="s">
        <v>472</v>
      </c>
      <c r="B2050" s="515" t="s">
        <v>10763</v>
      </c>
      <c r="C2050" s="515"/>
      <c r="D2050" s="514" t="s">
        <v>10764</v>
      </c>
      <c r="E2050" s="1" t="s">
        <v>10765</v>
      </c>
      <c r="F2050" s="516"/>
      <c r="G2050" s="516"/>
      <c r="H2050" s="515" t="s">
        <v>250</v>
      </c>
      <c r="I2050" s="516"/>
      <c r="J2050" s="539">
        <v>44810.0</v>
      </c>
      <c r="K2050" s="519" t="s">
        <v>131</v>
      </c>
      <c r="L2050" s="540" t="s">
        <v>10663</v>
      </c>
      <c r="M2050" s="516"/>
      <c r="N2050" s="516" t="str">
        <f t="shared" si="1"/>
        <v>현스64@example.com</v>
      </c>
      <c r="O2050" s="520"/>
      <c r="P2050" s="521"/>
      <c r="Q2050" s="516"/>
      <c r="R2050" s="516"/>
      <c r="S2050" s="516"/>
      <c r="T2050" s="516"/>
      <c r="U2050" s="516"/>
      <c r="V2050" s="516"/>
      <c r="W2050" s="516"/>
      <c r="X2050" s="516"/>
      <c r="Y2050" s="516"/>
      <c r="Z2050" s="516"/>
      <c r="AA2050" s="516"/>
      <c r="AB2050" s="516"/>
      <c r="AC2050" s="516"/>
      <c r="AD2050" s="516"/>
      <c r="AE2050" s="516"/>
      <c r="AF2050" s="516"/>
      <c r="AG2050" s="516"/>
      <c r="AH2050" s="516"/>
      <c r="AI2050" s="516"/>
      <c r="AJ2050" s="516"/>
      <c r="AK2050" s="516"/>
      <c r="AL2050" s="516"/>
      <c r="AM2050" s="516"/>
      <c r="AN2050" s="516"/>
    </row>
    <row r="2051" ht="21.75" hidden="1" customHeight="1">
      <c r="A2051" s="409" t="s">
        <v>472</v>
      </c>
      <c r="B2051" s="515" t="s">
        <v>10766</v>
      </c>
      <c r="C2051" s="515"/>
      <c r="D2051" s="514" t="s">
        <v>10767</v>
      </c>
      <c r="E2051" s="510" t="s">
        <v>10768</v>
      </c>
      <c r="F2051" s="516"/>
      <c r="G2051" s="516"/>
      <c r="H2051" s="515" t="s">
        <v>250</v>
      </c>
      <c r="I2051" s="516"/>
      <c r="J2051" s="539">
        <v>44796.0</v>
      </c>
      <c r="K2051" s="519" t="s">
        <v>131</v>
      </c>
      <c r="L2051" s="540" t="s">
        <v>10663</v>
      </c>
      <c r="M2051" s="516"/>
      <c r="N2051" s="516" t="str">
        <f t="shared" si="1"/>
        <v>코다이32@example.com</v>
      </c>
      <c r="O2051" s="520"/>
      <c r="P2051" s="521"/>
      <c r="Q2051" s="516"/>
      <c r="R2051" s="516"/>
      <c r="S2051" s="516"/>
      <c r="T2051" s="516"/>
      <c r="U2051" s="516"/>
      <c r="V2051" s="516"/>
      <c r="W2051" s="516"/>
      <c r="X2051" s="516"/>
      <c r="Y2051" s="516"/>
      <c r="Z2051" s="516"/>
      <c r="AA2051" s="516"/>
      <c r="AB2051" s="516"/>
      <c r="AC2051" s="516"/>
      <c r="AD2051" s="516"/>
      <c r="AE2051" s="516"/>
      <c r="AF2051" s="516"/>
      <c r="AG2051" s="516"/>
      <c r="AH2051" s="516"/>
      <c r="AI2051" s="516"/>
      <c r="AJ2051" s="516"/>
      <c r="AK2051" s="516"/>
      <c r="AL2051" s="516"/>
      <c r="AM2051" s="516"/>
      <c r="AN2051" s="516"/>
    </row>
    <row r="2052" ht="21.75" hidden="1" customHeight="1">
      <c r="A2052" s="409" t="s">
        <v>472</v>
      </c>
      <c r="B2052" s="515" t="s">
        <v>10769</v>
      </c>
      <c r="C2052" s="515"/>
      <c r="D2052" s="514" t="s">
        <v>10770</v>
      </c>
      <c r="E2052" s="510" t="s">
        <v>10771</v>
      </c>
      <c r="F2052" s="516"/>
      <c r="G2052" s="516"/>
      <c r="H2052" s="515" t="s">
        <v>250</v>
      </c>
      <c r="I2052" s="516"/>
      <c r="J2052" s="539">
        <v>45912.0</v>
      </c>
      <c r="K2052" s="519" t="s">
        <v>131</v>
      </c>
      <c r="L2052" s="540" t="s">
        <v>10663</v>
      </c>
      <c r="M2052" s="516"/>
      <c r="N2052" s="516" t="str">
        <f t="shared" si="1"/>
        <v>뱅구이리@example.com</v>
      </c>
      <c r="O2052" s="520"/>
      <c r="P2052" s="521"/>
      <c r="Q2052" s="516"/>
      <c r="R2052" s="516"/>
      <c r="S2052" s="516"/>
      <c r="T2052" s="516"/>
      <c r="U2052" s="516"/>
      <c r="V2052" s="516"/>
      <c r="W2052" s="516"/>
      <c r="X2052" s="516"/>
      <c r="Y2052" s="516"/>
      <c r="Z2052" s="516"/>
      <c r="AA2052" s="516"/>
      <c r="AB2052" s="516"/>
      <c r="AC2052" s="516"/>
      <c r="AD2052" s="516"/>
      <c r="AE2052" s="516"/>
      <c r="AF2052" s="516"/>
      <c r="AG2052" s="516"/>
      <c r="AH2052" s="516"/>
      <c r="AI2052" s="516"/>
      <c r="AJ2052" s="516"/>
      <c r="AK2052" s="516"/>
      <c r="AL2052" s="516"/>
      <c r="AM2052" s="516"/>
      <c r="AN2052" s="516"/>
    </row>
    <row r="2053" ht="21.75" hidden="1" customHeight="1">
      <c r="A2053" s="409" t="s">
        <v>472</v>
      </c>
      <c r="B2053" s="515" t="s">
        <v>10772</v>
      </c>
      <c r="C2053" s="515"/>
      <c r="D2053" s="514" t="s">
        <v>10773</v>
      </c>
      <c r="E2053" s="510" t="s">
        <v>10774</v>
      </c>
      <c r="F2053" s="516"/>
      <c r="G2053" s="516"/>
      <c r="H2053" s="515" t="s">
        <v>250</v>
      </c>
      <c r="I2053" s="516"/>
      <c r="J2053" s="539">
        <v>45908.0</v>
      </c>
      <c r="K2053" s="519" t="s">
        <v>131</v>
      </c>
      <c r="L2053" s="540" t="s">
        <v>10663</v>
      </c>
      <c r="M2053" s="516"/>
      <c r="N2053" s="516" t="str">
        <f t="shared" si="1"/>
        <v>cheyu@example.com</v>
      </c>
      <c r="O2053" s="520"/>
      <c r="P2053" s="521"/>
      <c r="Q2053" s="516"/>
      <c r="R2053" s="516"/>
      <c r="S2053" s="516"/>
      <c r="T2053" s="516"/>
      <c r="U2053" s="516"/>
      <c r="V2053" s="516"/>
      <c r="W2053" s="516"/>
      <c r="X2053" s="516"/>
      <c r="Y2053" s="516"/>
      <c r="Z2053" s="516"/>
      <c r="AA2053" s="516"/>
      <c r="AB2053" s="516"/>
      <c r="AC2053" s="516"/>
      <c r="AD2053" s="516"/>
      <c r="AE2053" s="516"/>
      <c r="AF2053" s="516"/>
      <c r="AG2053" s="516"/>
      <c r="AH2053" s="516"/>
      <c r="AI2053" s="516"/>
      <c r="AJ2053" s="516"/>
      <c r="AK2053" s="516"/>
      <c r="AL2053" s="516"/>
      <c r="AM2053" s="516"/>
      <c r="AN2053" s="516"/>
    </row>
    <row r="2054" ht="21.75" hidden="1" customHeight="1">
      <c r="A2054" s="409" t="s">
        <v>472</v>
      </c>
      <c r="B2054" s="515" t="s">
        <v>10775</v>
      </c>
      <c r="C2054" s="515"/>
      <c r="D2054" s="514" t="s">
        <v>10776</v>
      </c>
      <c r="E2054" s="510" t="s">
        <v>10777</v>
      </c>
      <c r="F2054" s="516"/>
      <c r="G2054" s="516"/>
      <c r="H2054" s="515" t="s">
        <v>250</v>
      </c>
      <c r="I2054" s="516"/>
      <c r="J2054" s="539">
        <v>45942.0</v>
      </c>
      <c r="K2054" s="519" t="s">
        <v>131</v>
      </c>
      <c r="L2054" s="540" t="s">
        <v>10663</v>
      </c>
      <c r="M2054" s="516"/>
      <c r="N2054" s="516" t="str">
        <f t="shared" si="1"/>
        <v>dbswlstjd@example.com</v>
      </c>
      <c r="O2054" s="520"/>
      <c r="P2054" s="521"/>
      <c r="Q2054" s="516"/>
      <c r="R2054" s="516"/>
      <c r="S2054" s="516"/>
      <c r="T2054" s="516"/>
      <c r="U2054" s="516"/>
      <c r="V2054" s="516"/>
      <c r="W2054" s="516"/>
      <c r="X2054" s="516"/>
      <c r="Y2054" s="516"/>
      <c r="Z2054" s="516"/>
      <c r="AA2054" s="516"/>
      <c r="AB2054" s="516"/>
      <c r="AC2054" s="516"/>
      <c r="AD2054" s="516"/>
      <c r="AE2054" s="516"/>
      <c r="AF2054" s="516"/>
      <c r="AG2054" s="516"/>
      <c r="AH2054" s="516"/>
      <c r="AI2054" s="516"/>
      <c r="AJ2054" s="516"/>
      <c r="AK2054" s="516"/>
      <c r="AL2054" s="516"/>
      <c r="AM2054" s="516"/>
      <c r="AN2054" s="516"/>
    </row>
    <row r="2055" ht="21.75" hidden="1" customHeight="1">
      <c r="A2055" s="409" t="s">
        <v>472</v>
      </c>
      <c r="B2055" s="515" t="s">
        <v>10778</v>
      </c>
      <c r="C2055" s="515"/>
      <c r="D2055" s="514" t="s">
        <v>10779</v>
      </c>
      <c r="E2055" s="510" t="s">
        <v>10780</v>
      </c>
      <c r="F2055" s="516"/>
      <c r="G2055" s="516"/>
      <c r="H2055" s="515" t="s">
        <v>250</v>
      </c>
      <c r="I2055" s="516"/>
      <c r="J2055" s="539">
        <v>45893.0</v>
      </c>
      <c r="K2055" s="519" t="s">
        <v>131</v>
      </c>
      <c r="L2055" s="540" t="s">
        <v>10663</v>
      </c>
      <c r="M2055" s="516"/>
      <c r="N2055" s="516" t="str">
        <f t="shared" si="1"/>
        <v>별컴언니@example.com</v>
      </c>
      <c r="O2055" s="520"/>
      <c r="P2055" s="521"/>
      <c r="Q2055" s="516"/>
      <c r="R2055" s="516"/>
      <c r="S2055" s="516"/>
      <c r="T2055" s="516"/>
      <c r="U2055" s="516"/>
      <c r="V2055" s="516"/>
      <c r="W2055" s="516"/>
      <c r="X2055" s="516"/>
      <c r="Y2055" s="516"/>
      <c r="Z2055" s="516"/>
      <c r="AA2055" s="516"/>
      <c r="AB2055" s="516"/>
      <c r="AC2055" s="516"/>
      <c r="AD2055" s="516"/>
      <c r="AE2055" s="516"/>
      <c r="AF2055" s="516"/>
      <c r="AG2055" s="516"/>
      <c r="AH2055" s="516"/>
      <c r="AI2055" s="516"/>
      <c r="AJ2055" s="516"/>
      <c r="AK2055" s="516"/>
      <c r="AL2055" s="516"/>
      <c r="AM2055" s="516"/>
      <c r="AN2055" s="516"/>
    </row>
    <row r="2056" ht="21.75" hidden="1" customHeight="1">
      <c r="A2056" s="409" t="s">
        <v>472</v>
      </c>
      <c r="B2056" s="515" t="s">
        <v>10781</v>
      </c>
      <c r="C2056" s="515"/>
      <c r="D2056" s="514" t="s">
        <v>10782</v>
      </c>
      <c r="E2056" s="514" t="s">
        <v>10783</v>
      </c>
      <c r="F2056" s="516"/>
      <c r="G2056" s="516"/>
      <c r="H2056" s="515" t="s">
        <v>254</v>
      </c>
      <c r="I2056" s="516"/>
      <c r="J2056" s="539">
        <v>45972.0</v>
      </c>
      <c r="K2056" s="519" t="s">
        <v>161</v>
      </c>
      <c r="L2056" s="540" t="s">
        <v>10784</v>
      </c>
      <c r="M2056" s="516"/>
      <c r="N2056" s="516" t="str">
        <f t="shared" si="1"/>
        <v>정후70@example.com</v>
      </c>
      <c r="O2056" s="520"/>
      <c r="P2056" s="521"/>
      <c r="Q2056" s="514" t="s">
        <v>10784</v>
      </c>
      <c r="R2056" s="516"/>
      <c r="S2056" s="516"/>
      <c r="T2056" s="516"/>
      <c r="U2056" s="516"/>
      <c r="V2056" s="516"/>
      <c r="W2056" s="516"/>
      <c r="X2056" s="516"/>
      <c r="Y2056" s="516"/>
      <c r="Z2056" s="516"/>
      <c r="AA2056" s="516"/>
      <c r="AB2056" s="516"/>
      <c r="AC2056" s="516"/>
      <c r="AD2056" s="516"/>
      <c r="AE2056" s="516"/>
      <c r="AF2056" s="516"/>
      <c r="AG2056" s="516"/>
      <c r="AH2056" s="516"/>
      <c r="AI2056" s="516"/>
      <c r="AJ2056" s="516"/>
      <c r="AK2056" s="516"/>
      <c r="AL2056" s="516"/>
      <c r="AM2056" s="516"/>
      <c r="AN2056" s="516"/>
    </row>
    <row r="2057" ht="21.75" hidden="1" customHeight="1">
      <c r="A2057" s="409" t="s">
        <v>472</v>
      </c>
      <c r="B2057" s="515" t="s">
        <v>10785</v>
      </c>
      <c r="C2057" s="515"/>
      <c r="D2057" s="514" t="s">
        <v>10786</v>
      </c>
      <c r="E2057" s="514" t="s">
        <v>10787</v>
      </c>
      <c r="F2057" s="516"/>
      <c r="G2057" s="516"/>
      <c r="H2057" s="515" t="s">
        <v>254</v>
      </c>
      <c r="I2057" s="516"/>
      <c r="J2057" s="539">
        <v>45972.0</v>
      </c>
      <c r="K2057" s="519" t="s">
        <v>161</v>
      </c>
      <c r="L2057" s="540" t="s">
        <v>10784</v>
      </c>
      <c r="M2057" s="516"/>
      <c r="N2057" s="516" t="str">
        <f t="shared" si="1"/>
        <v>김성희542@example.com</v>
      </c>
      <c r="O2057" s="520"/>
      <c r="P2057" s="521"/>
      <c r="Q2057" s="515" t="s">
        <v>10788</v>
      </c>
      <c r="R2057" s="516"/>
      <c r="S2057" s="516"/>
      <c r="T2057" s="516"/>
      <c r="U2057" s="516"/>
      <c r="V2057" s="516"/>
      <c r="W2057" s="516"/>
      <c r="X2057" s="516"/>
      <c r="Y2057" s="516"/>
      <c r="Z2057" s="516"/>
      <c r="AA2057" s="516"/>
      <c r="AB2057" s="516"/>
      <c r="AC2057" s="516"/>
      <c r="AD2057" s="516"/>
      <c r="AE2057" s="516"/>
      <c r="AF2057" s="516"/>
      <c r="AG2057" s="516"/>
      <c r="AH2057" s="516"/>
      <c r="AI2057" s="516"/>
      <c r="AJ2057" s="516"/>
      <c r="AK2057" s="516"/>
      <c r="AL2057" s="516"/>
      <c r="AM2057" s="516"/>
      <c r="AN2057" s="516"/>
    </row>
    <row r="2058" ht="21.75" hidden="1" customHeight="1">
      <c r="A2058" s="409" t="s">
        <v>472</v>
      </c>
      <c r="B2058" s="515" t="s">
        <v>10789</v>
      </c>
      <c r="C2058" s="515"/>
      <c r="D2058" s="514" t="s">
        <v>10790</v>
      </c>
      <c r="E2058" s="514" t="s">
        <v>10791</v>
      </c>
      <c r="F2058" s="516"/>
      <c r="G2058" s="516"/>
      <c r="H2058" s="515" t="s">
        <v>254</v>
      </c>
      <c r="I2058" s="516"/>
      <c r="J2058" s="539">
        <v>45969.0</v>
      </c>
      <c r="K2058" s="519" t="s">
        <v>161</v>
      </c>
      <c r="L2058" s="540" t="s">
        <v>10784</v>
      </c>
      <c r="M2058" s="516"/>
      <c r="N2058" s="516" t="str">
        <f t="shared" si="1"/>
        <v>GRAIL@example.com</v>
      </c>
      <c r="O2058" s="520"/>
      <c r="P2058" s="521"/>
      <c r="Q2058" s="569" t="s">
        <v>10792</v>
      </c>
      <c r="R2058" s="516"/>
      <c r="S2058" s="516"/>
      <c r="T2058" s="516"/>
      <c r="U2058" s="516"/>
      <c r="V2058" s="516"/>
      <c r="W2058" s="516"/>
      <c r="X2058" s="516"/>
      <c r="Y2058" s="516"/>
      <c r="Z2058" s="516"/>
      <c r="AA2058" s="516"/>
      <c r="AB2058" s="516"/>
      <c r="AC2058" s="516"/>
      <c r="AD2058" s="516"/>
      <c r="AE2058" s="516"/>
      <c r="AF2058" s="516"/>
      <c r="AG2058" s="516"/>
      <c r="AH2058" s="516"/>
      <c r="AI2058" s="516"/>
      <c r="AJ2058" s="516"/>
      <c r="AK2058" s="516"/>
      <c r="AL2058" s="516"/>
      <c r="AM2058" s="516"/>
      <c r="AN2058" s="516"/>
    </row>
    <row r="2059" ht="21.75" hidden="1" customHeight="1">
      <c r="A2059" s="409" t="s">
        <v>472</v>
      </c>
      <c r="B2059" s="515" t="s">
        <v>10793</v>
      </c>
      <c r="C2059" s="515"/>
      <c r="D2059" s="514" t="s">
        <v>10794</v>
      </c>
      <c r="E2059" s="514" t="s">
        <v>10795</v>
      </c>
      <c r="F2059" s="516"/>
      <c r="G2059" s="516"/>
      <c r="H2059" s="515" t="s">
        <v>254</v>
      </c>
      <c r="I2059" s="516"/>
      <c r="J2059" s="539">
        <v>45969.0</v>
      </c>
      <c r="K2059" s="519" t="s">
        <v>161</v>
      </c>
      <c r="L2059" s="540" t="s">
        <v>10784</v>
      </c>
      <c r="M2059" s="516"/>
      <c r="N2059" s="516" t="str">
        <f t="shared" si="1"/>
        <v>qkr@example.com</v>
      </c>
      <c r="O2059" s="520"/>
      <c r="P2059" s="521"/>
      <c r="Q2059" s="516"/>
      <c r="R2059" s="516"/>
      <c r="S2059" s="516"/>
      <c r="T2059" s="516"/>
      <c r="U2059" s="516"/>
      <c r="V2059" s="516"/>
      <c r="W2059" s="516"/>
      <c r="X2059" s="516"/>
      <c r="Y2059" s="516"/>
      <c r="Z2059" s="516"/>
      <c r="AA2059" s="516"/>
      <c r="AB2059" s="516"/>
      <c r="AC2059" s="516"/>
      <c r="AD2059" s="516"/>
      <c r="AE2059" s="516"/>
      <c r="AF2059" s="516"/>
      <c r="AG2059" s="516"/>
      <c r="AH2059" s="516"/>
      <c r="AI2059" s="516"/>
      <c r="AJ2059" s="516"/>
      <c r="AK2059" s="516"/>
      <c r="AL2059" s="516"/>
      <c r="AM2059" s="516"/>
      <c r="AN2059" s="516"/>
    </row>
    <row r="2060" ht="21.75" hidden="1" customHeight="1">
      <c r="A2060" s="409" t="s">
        <v>472</v>
      </c>
      <c r="B2060" s="515" t="s">
        <v>10796</v>
      </c>
      <c r="C2060" s="515"/>
      <c r="D2060" s="514" t="s">
        <v>10797</v>
      </c>
      <c r="E2060" s="514" t="s">
        <v>10798</v>
      </c>
      <c r="F2060" s="516"/>
      <c r="G2060" s="516"/>
      <c r="H2060" s="515" t="s">
        <v>254</v>
      </c>
      <c r="I2060" s="516"/>
      <c r="J2060" s="539">
        <v>45968.0</v>
      </c>
      <c r="K2060" s="519" t="s">
        <v>161</v>
      </c>
      <c r="L2060" s="540" t="s">
        <v>10784</v>
      </c>
      <c r="M2060" s="516"/>
      <c r="N2060" s="516" t="str">
        <f t="shared" si="1"/>
        <v>jeo@example.com</v>
      </c>
      <c r="O2060" s="520"/>
      <c r="P2060" s="521"/>
      <c r="Q2060" s="516"/>
      <c r="R2060" s="516"/>
      <c r="S2060" s="516"/>
      <c r="T2060" s="516"/>
      <c r="U2060" s="516"/>
      <c r="V2060" s="516"/>
      <c r="W2060" s="516"/>
      <c r="X2060" s="516"/>
      <c r="Y2060" s="516"/>
      <c r="Z2060" s="516"/>
      <c r="AA2060" s="516"/>
      <c r="AB2060" s="516"/>
      <c r="AC2060" s="516"/>
      <c r="AD2060" s="516"/>
      <c r="AE2060" s="516"/>
      <c r="AF2060" s="516"/>
      <c r="AG2060" s="516"/>
      <c r="AH2060" s="516"/>
      <c r="AI2060" s="516"/>
      <c r="AJ2060" s="516"/>
      <c r="AK2060" s="516"/>
      <c r="AL2060" s="516"/>
      <c r="AM2060" s="516"/>
      <c r="AN2060" s="516"/>
    </row>
    <row r="2061" ht="21.75" hidden="1" customHeight="1">
      <c r="A2061" s="409" t="s">
        <v>472</v>
      </c>
      <c r="B2061" s="515" t="s">
        <v>10799</v>
      </c>
      <c r="C2061" s="515"/>
      <c r="D2061" s="514" t="s">
        <v>10800</v>
      </c>
      <c r="E2061" s="510" t="s">
        <v>10801</v>
      </c>
      <c r="F2061" s="516"/>
      <c r="G2061" s="516"/>
      <c r="H2061" s="515" t="s">
        <v>254</v>
      </c>
      <c r="I2061" s="516"/>
      <c r="J2061" s="539">
        <v>45968.0</v>
      </c>
      <c r="K2061" s="519" t="s">
        <v>161</v>
      </c>
      <c r="L2061" s="540" t="s">
        <v>10784</v>
      </c>
      <c r="M2061" s="516"/>
      <c r="N2061" s="516" t="str">
        <f t="shared" si="1"/>
        <v>임뽀우징@example.com</v>
      </c>
      <c r="O2061" s="520"/>
      <c r="P2061" s="521"/>
      <c r="Q2061" s="516"/>
      <c r="R2061" s="516"/>
      <c r="S2061" s="516"/>
      <c r="T2061" s="516"/>
      <c r="U2061" s="516"/>
      <c r="V2061" s="516"/>
      <c r="W2061" s="516"/>
      <c r="X2061" s="516"/>
      <c r="Y2061" s="516"/>
      <c r="Z2061" s="516"/>
      <c r="AA2061" s="516"/>
      <c r="AB2061" s="516"/>
      <c r="AC2061" s="516"/>
      <c r="AD2061" s="516"/>
      <c r="AE2061" s="516"/>
      <c r="AF2061" s="516"/>
      <c r="AG2061" s="516"/>
      <c r="AH2061" s="516"/>
      <c r="AI2061" s="516"/>
      <c r="AJ2061" s="516"/>
      <c r="AK2061" s="516"/>
      <c r="AL2061" s="516"/>
      <c r="AM2061" s="516"/>
      <c r="AN2061" s="516"/>
    </row>
    <row r="2062" ht="21.75" hidden="1" customHeight="1">
      <c r="A2062" s="409" t="s">
        <v>472</v>
      </c>
      <c r="B2062" s="515" t="s">
        <v>10802</v>
      </c>
      <c r="C2062" s="515"/>
      <c r="D2062" s="514" t="s">
        <v>10803</v>
      </c>
      <c r="E2062" s="510" t="s">
        <v>10804</v>
      </c>
      <c r="F2062" s="516"/>
      <c r="G2062" s="516"/>
      <c r="H2062" s="515" t="s">
        <v>254</v>
      </c>
      <c r="I2062" s="516"/>
      <c r="J2062" s="539">
        <v>45966.0</v>
      </c>
      <c r="K2062" s="519" t="s">
        <v>161</v>
      </c>
      <c r="L2062" s="540" t="s">
        <v>10784</v>
      </c>
      <c r="M2062" s="516"/>
      <c r="N2062" s="516" t="str">
        <f t="shared" si="1"/>
        <v>호치59@example.com</v>
      </c>
      <c r="O2062" s="520"/>
      <c r="P2062" s="521"/>
      <c r="Q2062" s="516"/>
      <c r="R2062" s="516"/>
      <c r="S2062" s="516"/>
      <c r="T2062" s="516"/>
      <c r="U2062" s="516"/>
      <c r="V2062" s="516"/>
      <c r="W2062" s="516"/>
      <c r="X2062" s="516"/>
      <c r="Y2062" s="516"/>
      <c r="Z2062" s="516"/>
      <c r="AA2062" s="516"/>
      <c r="AB2062" s="516"/>
      <c r="AC2062" s="516"/>
      <c r="AD2062" s="516"/>
      <c r="AE2062" s="516"/>
      <c r="AF2062" s="516"/>
      <c r="AG2062" s="516"/>
      <c r="AH2062" s="516"/>
      <c r="AI2062" s="516"/>
      <c r="AJ2062" s="516"/>
      <c r="AK2062" s="516"/>
      <c r="AL2062" s="516"/>
      <c r="AM2062" s="516"/>
      <c r="AN2062" s="516"/>
    </row>
    <row r="2063" ht="21.75" hidden="1" customHeight="1">
      <c r="A2063" s="409" t="s">
        <v>472</v>
      </c>
      <c r="B2063" s="515" t="s">
        <v>10805</v>
      </c>
      <c r="C2063" s="515"/>
      <c r="D2063" s="514" t="s">
        <v>10806</v>
      </c>
      <c r="E2063" s="510" t="s">
        <v>10807</v>
      </c>
      <c r="F2063" s="516"/>
      <c r="G2063" s="516"/>
      <c r="H2063" s="515" t="s">
        <v>254</v>
      </c>
      <c r="I2063" s="516"/>
      <c r="J2063" s="539">
        <v>45966.0</v>
      </c>
      <c r="K2063" s="519" t="s">
        <v>161</v>
      </c>
      <c r="L2063" s="540" t="s">
        <v>10784</v>
      </c>
      <c r="M2063" s="516"/>
      <c r="N2063" s="516" t="str">
        <f t="shared" si="1"/>
        <v>dkfhssla@example.com</v>
      </c>
      <c r="O2063" s="520"/>
      <c r="P2063" s="521"/>
      <c r="Q2063" s="516"/>
      <c r="R2063" s="516"/>
      <c r="S2063" s="516"/>
      <c r="T2063" s="516"/>
      <c r="U2063" s="516"/>
      <c r="V2063" s="516"/>
      <c r="W2063" s="516"/>
      <c r="X2063" s="516"/>
      <c r="Y2063" s="516"/>
      <c r="Z2063" s="516"/>
      <c r="AA2063" s="516"/>
      <c r="AB2063" s="516"/>
      <c r="AC2063" s="516"/>
      <c r="AD2063" s="516"/>
      <c r="AE2063" s="516"/>
      <c r="AF2063" s="516"/>
      <c r="AG2063" s="516"/>
      <c r="AH2063" s="516"/>
      <c r="AI2063" s="516"/>
      <c r="AJ2063" s="516"/>
      <c r="AK2063" s="516"/>
      <c r="AL2063" s="516"/>
      <c r="AM2063" s="516"/>
      <c r="AN2063" s="516"/>
    </row>
    <row r="2064" ht="21.75" hidden="1" customHeight="1">
      <c r="A2064" s="409" t="s">
        <v>472</v>
      </c>
      <c r="B2064" s="515" t="s">
        <v>10808</v>
      </c>
      <c r="C2064" s="515"/>
      <c r="D2064" s="514" t="s">
        <v>10809</v>
      </c>
      <c r="E2064" s="510" t="s">
        <v>10810</v>
      </c>
      <c r="F2064" s="516"/>
      <c r="G2064" s="516"/>
      <c r="H2064" s="515" t="s">
        <v>254</v>
      </c>
      <c r="I2064" s="516"/>
      <c r="J2064" s="539">
        <v>45966.0</v>
      </c>
      <c r="K2064" s="519" t="s">
        <v>161</v>
      </c>
      <c r="L2064" s="540" t="s">
        <v>10784</v>
      </c>
      <c r="M2064" s="516"/>
      <c r="N2064" s="516" t="str">
        <f t="shared" si="1"/>
        <v>김정규독서법2기@example.com</v>
      </c>
      <c r="O2064" s="520"/>
      <c r="P2064" s="521"/>
      <c r="Q2064" s="516"/>
      <c r="R2064" s="516"/>
      <c r="S2064" s="516"/>
      <c r="T2064" s="516"/>
      <c r="U2064" s="516"/>
      <c r="V2064" s="516"/>
      <c r="W2064" s="516"/>
      <c r="X2064" s="516"/>
      <c r="Y2064" s="516"/>
      <c r="Z2064" s="516"/>
      <c r="AA2064" s="516"/>
      <c r="AB2064" s="516"/>
      <c r="AC2064" s="516"/>
      <c r="AD2064" s="516"/>
      <c r="AE2064" s="516"/>
      <c r="AF2064" s="516"/>
      <c r="AG2064" s="516"/>
      <c r="AH2064" s="516"/>
      <c r="AI2064" s="516"/>
      <c r="AJ2064" s="516"/>
      <c r="AK2064" s="516"/>
      <c r="AL2064" s="516"/>
      <c r="AM2064" s="516"/>
      <c r="AN2064" s="516"/>
    </row>
    <row r="2065" ht="21.75" hidden="1" customHeight="1">
      <c r="A2065" s="409" t="s">
        <v>472</v>
      </c>
      <c r="B2065" s="515" t="s">
        <v>10811</v>
      </c>
      <c r="C2065" s="515"/>
      <c r="D2065" s="514" t="s">
        <v>10812</v>
      </c>
      <c r="E2065" s="510" t="s">
        <v>10813</v>
      </c>
      <c r="F2065" s="516"/>
      <c r="G2065" s="516"/>
      <c r="H2065" s="515" t="s">
        <v>254</v>
      </c>
      <c r="I2065" s="516"/>
      <c r="J2065" s="539">
        <v>45961.0</v>
      </c>
      <c r="K2065" s="519" t="s">
        <v>161</v>
      </c>
      <c r="L2065" s="540" t="s">
        <v>10784</v>
      </c>
      <c r="M2065" s="516"/>
      <c r="N2065" s="516" t="str">
        <f t="shared" si="1"/>
        <v>ibe71@example.com</v>
      </c>
      <c r="O2065" s="520"/>
      <c r="P2065" s="521"/>
      <c r="Q2065" s="516"/>
      <c r="R2065" s="516"/>
      <c r="S2065" s="516"/>
      <c r="T2065" s="516"/>
      <c r="U2065" s="516"/>
      <c r="V2065" s="516"/>
      <c r="W2065" s="516"/>
      <c r="X2065" s="516"/>
      <c r="Y2065" s="516"/>
      <c r="Z2065" s="516"/>
      <c r="AA2065" s="516"/>
      <c r="AB2065" s="516"/>
      <c r="AC2065" s="516"/>
      <c r="AD2065" s="516"/>
      <c r="AE2065" s="516"/>
      <c r="AF2065" s="516"/>
      <c r="AG2065" s="516"/>
      <c r="AH2065" s="516"/>
      <c r="AI2065" s="516"/>
      <c r="AJ2065" s="516"/>
      <c r="AK2065" s="516"/>
      <c r="AL2065" s="516"/>
      <c r="AM2065" s="516"/>
      <c r="AN2065" s="516"/>
    </row>
    <row r="2066" ht="21.75" hidden="1" customHeight="1">
      <c r="A2066" s="409" t="s">
        <v>472</v>
      </c>
      <c r="B2066" s="515" t="s">
        <v>10814</v>
      </c>
      <c r="C2066" s="515"/>
      <c r="D2066" s="514" t="s">
        <v>10815</v>
      </c>
      <c r="E2066" s="514" t="s">
        <v>10816</v>
      </c>
      <c r="F2066" s="516"/>
      <c r="G2066" s="516"/>
      <c r="H2066" s="515" t="s">
        <v>224</v>
      </c>
      <c r="I2066" s="516"/>
      <c r="J2066" s="539">
        <v>45974.0</v>
      </c>
      <c r="K2066" s="519" t="s">
        <v>131</v>
      </c>
      <c r="L2066" s="540" t="s">
        <v>10663</v>
      </c>
      <c r="M2066" s="516"/>
      <c r="N2066" s="516" t="str">
        <f t="shared" si="1"/>
        <v>Juliet7@example.com</v>
      </c>
      <c r="O2066" s="520"/>
      <c r="P2066" s="521"/>
      <c r="Q2066" s="597" t="s">
        <v>10663</v>
      </c>
      <c r="R2066" s="516"/>
      <c r="S2066" s="516"/>
      <c r="T2066" s="516"/>
      <c r="U2066" s="516"/>
      <c r="V2066" s="516"/>
      <c r="W2066" s="516"/>
      <c r="X2066" s="516"/>
      <c r="Y2066" s="516"/>
      <c r="Z2066" s="516"/>
      <c r="AA2066" s="516"/>
      <c r="AB2066" s="516"/>
      <c r="AC2066" s="516"/>
      <c r="AD2066" s="516"/>
      <c r="AE2066" s="516"/>
      <c r="AF2066" s="516"/>
      <c r="AG2066" s="516"/>
      <c r="AH2066" s="516"/>
      <c r="AI2066" s="516"/>
      <c r="AJ2066" s="516"/>
      <c r="AK2066" s="516"/>
      <c r="AL2066" s="516"/>
      <c r="AM2066" s="516"/>
      <c r="AN2066" s="516"/>
    </row>
    <row r="2067" ht="21.75" hidden="1" customHeight="1">
      <c r="A2067" s="409" t="s">
        <v>472</v>
      </c>
      <c r="B2067" s="515" t="s">
        <v>10817</v>
      </c>
      <c r="C2067" s="515"/>
      <c r="D2067" s="514" t="s">
        <v>10818</v>
      </c>
      <c r="E2067" s="514" t="s">
        <v>10819</v>
      </c>
      <c r="F2067" s="516"/>
      <c r="G2067" s="516"/>
      <c r="H2067" s="515" t="s">
        <v>224</v>
      </c>
      <c r="I2067" s="516"/>
      <c r="J2067" s="539">
        <v>45973.0</v>
      </c>
      <c r="K2067" s="519" t="s">
        <v>131</v>
      </c>
      <c r="L2067" s="540" t="s">
        <v>10663</v>
      </c>
      <c r="M2067" s="516"/>
      <c r="N2067" s="516" t="str">
        <f t="shared" si="1"/>
        <v>제이로오@example.com</v>
      </c>
      <c r="O2067" s="520"/>
      <c r="P2067" s="521"/>
      <c r="Q2067" s="597" t="s">
        <v>10820</v>
      </c>
      <c r="R2067" s="516"/>
      <c r="S2067" s="516"/>
      <c r="T2067" s="516"/>
      <c r="U2067" s="516"/>
      <c r="V2067" s="516"/>
      <c r="W2067" s="516"/>
      <c r="X2067" s="516"/>
      <c r="Y2067" s="516"/>
      <c r="Z2067" s="516"/>
      <c r="AA2067" s="516"/>
      <c r="AB2067" s="516"/>
      <c r="AC2067" s="516"/>
      <c r="AD2067" s="516"/>
      <c r="AE2067" s="516"/>
      <c r="AF2067" s="516"/>
      <c r="AG2067" s="516"/>
      <c r="AH2067" s="516"/>
      <c r="AI2067" s="516"/>
      <c r="AJ2067" s="516"/>
      <c r="AK2067" s="516"/>
      <c r="AL2067" s="516"/>
      <c r="AM2067" s="516"/>
      <c r="AN2067" s="516"/>
    </row>
    <row r="2068" ht="21.75" hidden="1" customHeight="1">
      <c r="A2068" s="409" t="s">
        <v>472</v>
      </c>
      <c r="B2068" s="515" t="s">
        <v>10821</v>
      </c>
      <c r="C2068" s="515"/>
      <c r="D2068" s="514" t="s">
        <v>10822</v>
      </c>
      <c r="E2068" s="514" t="s">
        <v>10823</v>
      </c>
      <c r="F2068" s="516"/>
      <c r="G2068" s="516"/>
      <c r="H2068" s="515" t="s">
        <v>224</v>
      </c>
      <c r="I2068" s="516"/>
      <c r="J2068" s="539">
        <v>45967.0</v>
      </c>
      <c r="K2068" s="519" t="s">
        <v>131</v>
      </c>
      <c r="L2068" s="540" t="s">
        <v>10663</v>
      </c>
      <c r="M2068" s="516"/>
      <c r="N2068" s="516" t="str">
        <f t="shared" si="1"/>
        <v>문그루브@example.com</v>
      </c>
      <c r="O2068" s="520"/>
      <c r="P2068" s="521"/>
      <c r="Q2068" s="597" t="s">
        <v>10824</v>
      </c>
      <c r="R2068" s="516"/>
      <c r="S2068" s="516"/>
      <c r="T2068" s="516"/>
      <c r="U2068" s="516"/>
      <c r="V2068" s="516"/>
      <c r="W2068" s="516"/>
      <c r="X2068" s="516"/>
      <c r="Y2068" s="516"/>
      <c r="Z2068" s="516"/>
      <c r="AA2068" s="516"/>
      <c r="AB2068" s="516"/>
      <c r="AC2068" s="516"/>
      <c r="AD2068" s="516"/>
      <c r="AE2068" s="516"/>
      <c r="AF2068" s="516"/>
      <c r="AG2068" s="516"/>
      <c r="AH2068" s="516"/>
      <c r="AI2068" s="516"/>
      <c r="AJ2068" s="516"/>
      <c r="AK2068" s="516"/>
      <c r="AL2068" s="516"/>
      <c r="AM2068" s="516"/>
      <c r="AN2068" s="516"/>
    </row>
    <row r="2069" ht="21.75" hidden="1" customHeight="1">
      <c r="A2069" s="409" t="s">
        <v>472</v>
      </c>
      <c r="B2069" s="515" t="s">
        <v>10825</v>
      </c>
      <c r="C2069" s="515"/>
      <c r="D2069" s="514" t="s">
        <v>10826</v>
      </c>
      <c r="E2069" s="514" t="s">
        <v>10827</v>
      </c>
      <c r="F2069" s="516"/>
      <c r="G2069" s="516"/>
      <c r="H2069" s="515" t="s">
        <v>224</v>
      </c>
      <c r="I2069" s="516"/>
      <c r="J2069" s="539">
        <v>45965.0</v>
      </c>
      <c r="K2069" s="519" t="s">
        <v>131</v>
      </c>
      <c r="L2069" s="540" t="s">
        <v>10663</v>
      </c>
      <c r="M2069" s="516"/>
      <c r="N2069" s="516" t="str">
        <f t="shared" si="1"/>
        <v>제이7010@example.com</v>
      </c>
      <c r="O2069" s="520"/>
      <c r="P2069" s="521"/>
      <c r="Q2069" s="516"/>
      <c r="R2069" s="516"/>
      <c r="S2069" s="516"/>
      <c r="T2069" s="516"/>
      <c r="U2069" s="516"/>
      <c r="V2069" s="516"/>
      <c r="W2069" s="516"/>
      <c r="X2069" s="516"/>
      <c r="Y2069" s="516"/>
      <c r="Z2069" s="516"/>
      <c r="AA2069" s="516"/>
      <c r="AB2069" s="516"/>
      <c r="AC2069" s="516"/>
      <c r="AD2069" s="516"/>
      <c r="AE2069" s="516"/>
      <c r="AF2069" s="516"/>
      <c r="AG2069" s="516"/>
      <c r="AH2069" s="516"/>
      <c r="AI2069" s="516"/>
      <c r="AJ2069" s="516"/>
      <c r="AK2069" s="516"/>
      <c r="AL2069" s="516"/>
      <c r="AM2069" s="516"/>
      <c r="AN2069" s="516"/>
    </row>
    <row r="2070" ht="21.75" hidden="1" customHeight="1">
      <c r="A2070" s="409" t="s">
        <v>472</v>
      </c>
      <c r="B2070" s="515" t="s">
        <v>10828</v>
      </c>
      <c r="C2070" s="515"/>
      <c r="D2070" s="514" t="s">
        <v>10829</v>
      </c>
      <c r="E2070" s="514" t="s">
        <v>10830</v>
      </c>
      <c r="F2070" s="516"/>
      <c r="G2070" s="516"/>
      <c r="H2070" s="515" t="s">
        <v>224</v>
      </c>
      <c r="I2070" s="516"/>
      <c r="J2070" s="539">
        <v>45964.0</v>
      </c>
      <c r="K2070" s="519" t="s">
        <v>131</v>
      </c>
      <c r="L2070" s="540" t="s">
        <v>10663</v>
      </c>
      <c r="M2070" s="516"/>
      <c r="N2070" s="516" t="str">
        <f t="shared" si="1"/>
        <v>ann@example.com</v>
      </c>
      <c r="O2070" s="520"/>
      <c r="P2070" s="521"/>
      <c r="Q2070" s="516"/>
      <c r="R2070" s="516"/>
      <c r="S2070" s="516"/>
      <c r="T2070" s="516"/>
      <c r="U2070" s="516"/>
      <c r="V2070" s="516"/>
      <c r="W2070" s="516"/>
      <c r="X2070" s="516"/>
      <c r="Y2070" s="516"/>
      <c r="Z2070" s="516"/>
      <c r="AA2070" s="516"/>
      <c r="AB2070" s="516"/>
      <c r="AC2070" s="516"/>
      <c r="AD2070" s="516"/>
      <c r="AE2070" s="516"/>
      <c r="AF2070" s="516"/>
      <c r="AG2070" s="516"/>
      <c r="AH2070" s="516"/>
      <c r="AI2070" s="516"/>
      <c r="AJ2070" s="516"/>
      <c r="AK2070" s="516"/>
      <c r="AL2070" s="516"/>
      <c r="AM2070" s="516"/>
      <c r="AN2070" s="516"/>
    </row>
    <row r="2071" ht="21.75" hidden="1" customHeight="1">
      <c r="A2071" s="409" t="s">
        <v>472</v>
      </c>
      <c r="B2071" s="515" t="s">
        <v>10831</v>
      </c>
      <c r="C2071" s="515"/>
      <c r="D2071" s="514" t="s">
        <v>10832</v>
      </c>
      <c r="E2071" s="514" t="s">
        <v>10830</v>
      </c>
      <c r="F2071" s="516"/>
      <c r="G2071" s="516"/>
      <c r="H2071" s="515" t="s">
        <v>224</v>
      </c>
      <c r="I2071" s="516"/>
      <c r="J2071" s="539">
        <v>45961.0</v>
      </c>
      <c r="K2071" s="519" t="s">
        <v>131</v>
      </c>
      <c r="L2071" s="540" t="s">
        <v>10663</v>
      </c>
      <c r="M2071" s="516"/>
      <c r="N2071" s="516" t="str">
        <f t="shared" si="1"/>
        <v>밍맹몽구@example.com</v>
      </c>
      <c r="O2071" s="520"/>
      <c r="P2071" s="521"/>
      <c r="Q2071" s="516"/>
      <c r="R2071" s="516"/>
      <c r="S2071" s="516"/>
      <c r="T2071" s="516"/>
      <c r="U2071" s="516"/>
      <c r="V2071" s="516"/>
      <c r="W2071" s="516"/>
      <c r="X2071" s="516"/>
      <c r="Y2071" s="516"/>
      <c r="Z2071" s="516"/>
      <c r="AA2071" s="516"/>
      <c r="AB2071" s="516"/>
      <c r="AC2071" s="516"/>
      <c r="AD2071" s="516"/>
      <c r="AE2071" s="516"/>
      <c r="AF2071" s="516"/>
      <c r="AG2071" s="516"/>
      <c r="AH2071" s="516"/>
      <c r="AI2071" s="516"/>
      <c r="AJ2071" s="516"/>
      <c r="AK2071" s="516"/>
      <c r="AL2071" s="516"/>
      <c r="AM2071" s="516"/>
      <c r="AN2071" s="516"/>
    </row>
    <row r="2072" ht="21.75" hidden="1" customHeight="1">
      <c r="A2072" s="409" t="s">
        <v>472</v>
      </c>
      <c r="B2072" s="515" t="s">
        <v>10833</v>
      </c>
      <c r="C2072" s="515"/>
      <c r="D2072" s="514" t="s">
        <v>10834</v>
      </c>
      <c r="E2072" s="514" t="s">
        <v>10835</v>
      </c>
      <c r="F2072" s="516"/>
      <c r="G2072" s="516"/>
      <c r="H2072" s="515" t="s">
        <v>224</v>
      </c>
      <c r="I2072" s="516"/>
      <c r="J2072" s="539">
        <v>44878.0</v>
      </c>
      <c r="K2072" s="519" t="s">
        <v>131</v>
      </c>
      <c r="L2072" s="540" t="s">
        <v>10663</v>
      </c>
      <c r="M2072" s="516"/>
      <c r="N2072" s="516" t="str">
        <f t="shared" si="1"/>
        <v>mq@example.com</v>
      </c>
      <c r="O2072" s="520"/>
      <c r="P2072" s="521"/>
      <c r="Q2072" s="516"/>
      <c r="R2072" s="516"/>
      <c r="S2072" s="516"/>
      <c r="T2072" s="516"/>
      <c r="U2072" s="516"/>
      <c r="V2072" s="516"/>
      <c r="W2072" s="516"/>
      <c r="X2072" s="516"/>
      <c r="Y2072" s="516"/>
      <c r="Z2072" s="516"/>
      <c r="AA2072" s="516"/>
      <c r="AB2072" s="516"/>
      <c r="AC2072" s="516"/>
      <c r="AD2072" s="516"/>
      <c r="AE2072" s="516"/>
      <c r="AF2072" s="516"/>
      <c r="AG2072" s="516"/>
      <c r="AH2072" s="516"/>
      <c r="AI2072" s="516"/>
      <c r="AJ2072" s="516"/>
      <c r="AK2072" s="516"/>
      <c r="AL2072" s="516"/>
      <c r="AM2072" s="516"/>
      <c r="AN2072" s="516"/>
    </row>
    <row r="2073" ht="21.75" hidden="1" customHeight="1">
      <c r="A2073" s="409" t="s">
        <v>472</v>
      </c>
      <c r="B2073" s="515" t="s">
        <v>10836</v>
      </c>
      <c r="C2073" s="515"/>
      <c r="D2073" s="514" t="s">
        <v>10837</v>
      </c>
      <c r="E2073" s="514" t="s">
        <v>10838</v>
      </c>
      <c r="F2073" s="516"/>
      <c r="G2073" s="516"/>
      <c r="H2073" s="515" t="s">
        <v>209</v>
      </c>
      <c r="I2073" s="516"/>
      <c r="J2073" s="539">
        <v>45547.0</v>
      </c>
      <c r="K2073" s="519" t="s">
        <v>69</v>
      </c>
      <c r="L2073" s="598" t="s">
        <v>8339</v>
      </c>
      <c r="M2073" s="516"/>
      <c r="N2073" s="516" t="str">
        <f t="shared" si="1"/>
        <v>SilenceRoad@example.com</v>
      </c>
      <c r="O2073" s="520"/>
      <c r="P2073" s="486" t="s">
        <v>8345</v>
      </c>
      <c r="Q2073" s="487" t="s">
        <v>8346</v>
      </c>
      <c r="R2073" s="488" t="s">
        <v>8347</v>
      </c>
      <c r="S2073" s="488" t="s">
        <v>8348</v>
      </c>
      <c r="T2073" s="488" t="s">
        <v>8349</v>
      </c>
      <c r="U2073" s="516"/>
      <c r="V2073" s="516"/>
      <c r="W2073" s="516"/>
      <c r="X2073" s="516"/>
      <c r="Y2073" s="516"/>
      <c r="Z2073" s="516"/>
      <c r="AA2073" s="516"/>
      <c r="AB2073" s="516"/>
      <c r="AC2073" s="516"/>
      <c r="AD2073" s="516"/>
      <c r="AE2073" s="516"/>
      <c r="AF2073" s="516"/>
      <c r="AG2073" s="516"/>
      <c r="AH2073" s="516"/>
      <c r="AI2073" s="516"/>
      <c r="AJ2073" s="516"/>
      <c r="AK2073" s="516"/>
      <c r="AL2073" s="516"/>
      <c r="AM2073" s="516"/>
      <c r="AN2073" s="516"/>
    </row>
    <row r="2074" ht="21.75" hidden="1" customHeight="1">
      <c r="A2074" s="409" t="s">
        <v>472</v>
      </c>
      <c r="B2074" s="515" t="s">
        <v>10839</v>
      </c>
      <c r="C2074" s="515"/>
      <c r="D2074" s="514" t="s">
        <v>10840</v>
      </c>
      <c r="E2074" s="514" t="s">
        <v>10841</v>
      </c>
      <c r="F2074" s="516"/>
      <c r="G2074" s="516"/>
      <c r="H2074" s="515" t="s">
        <v>209</v>
      </c>
      <c r="I2074" s="516"/>
      <c r="J2074" s="539">
        <v>45540.0</v>
      </c>
      <c r="K2074" s="519" t="s">
        <v>69</v>
      </c>
      <c r="L2074" s="540" t="s">
        <v>8339</v>
      </c>
      <c r="M2074" s="516"/>
      <c r="N2074" s="516" t="str">
        <f t="shared" si="1"/>
        <v>tombo12354@example.com</v>
      </c>
      <c r="O2074" s="520"/>
      <c r="P2074" s="521"/>
      <c r="Q2074" s="515"/>
      <c r="R2074" s="516"/>
      <c r="S2074" s="516"/>
      <c r="T2074" s="516"/>
      <c r="U2074" s="516"/>
      <c r="V2074" s="516"/>
      <c r="W2074" s="516"/>
      <c r="X2074" s="516"/>
      <c r="Y2074" s="516"/>
      <c r="Z2074" s="516"/>
      <c r="AA2074" s="516"/>
      <c r="AB2074" s="516"/>
      <c r="AC2074" s="516"/>
      <c r="AD2074" s="516"/>
      <c r="AE2074" s="516"/>
      <c r="AF2074" s="516"/>
      <c r="AG2074" s="516"/>
      <c r="AH2074" s="516"/>
      <c r="AI2074" s="516"/>
      <c r="AJ2074" s="516"/>
      <c r="AK2074" s="516"/>
      <c r="AL2074" s="516"/>
      <c r="AM2074" s="516"/>
      <c r="AN2074" s="516"/>
    </row>
    <row r="2075" ht="21.75" hidden="1" customHeight="1">
      <c r="A2075" s="409" t="s">
        <v>472</v>
      </c>
      <c r="B2075" s="515" t="s">
        <v>10842</v>
      </c>
      <c r="C2075" s="515"/>
      <c r="D2075" s="514" t="s">
        <v>10843</v>
      </c>
      <c r="E2075" s="514" t="s">
        <v>10844</v>
      </c>
      <c r="F2075" s="516"/>
      <c r="G2075" s="516"/>
      <c r="H2075" s="515" t="s">
        <v>209</v>
      </c>
      <c r="I2075" s="516"/>
      <c r="J2075" s="539">
        <v>45419.0</v>
      </c>
      <c r="K2075" s="519" t="s">
        <v>69</v>
      </c>
      <c r="L2075" s="540" t="s">
        <v>8339</v>
      </c>
      <c r="M2075" s="516"/>
      <c r="N2075" s="516" t="str">
        <f t="shared" si="1"/>
        <v>smjtap1@example.com</v>
      </c>
      <c r="O2075" s="520"/>
      <c r="P2075" s="521"/>
      <c r="Q2075" s="515"/>
      <c r="R2075" s="516"/>
      <c r="S2075" s="516"/>
      <c r="T2075" s="516"/>
      <c r="U2075" s="516"/>
      <c r="V2075" s="516"/>
      <c r="W2075" s="516"/>
      <c r="X2075" s="516"/>
      <c r="Y2075" s="516"/>
      <c r="Z2075" s="516"/>
      <c r="AA2075" s="516"/>
      <c r="AB2075" s="516"/>
      <c r="AC2075" s="516"/>
      <c r="AD2075" s="516"/>
      <c r="AE2075" s="516"/>
      <c r="AF2075" s="516"/>
      <c r="AG2075" s="516"/>
      <c r="AH2075" s="516"/>
      <c r="AI2075" s="516"/>
      <c r="AJ2075" s="516"/>
      <c r="AK2075" s="516"/>
      <c r="AL2075" s="516"/>
      <c r="AM2075" s="516"/>
      <c r="AN2075" s="516"/>
    </row>
    <row r="2076" ht="21.75" hidden="1" customHeight="1">
      <c r="A2076" s="409" t="s">
        <v>472</v>
      </c>
      <c r="B2076" s="515" t="s">
        <v>10845</v>
      </c>
      <c r="C2076" s="515"/>
      <c r="D2076" s="514" t="s">
        <v>10846</v>
      </c>
      <c r="E2076" s="514" t="s">
        <v>10847</v>
      </c>
      <c r="F2076" s="516"/>
      <c r="G2076" s="516"/>
      <c r="H2076" s="515" t="s">
        <v>209</v>
      </c>
      <c r="I2076" s="516"/>
      <c r="J2076" s="539">
        <v>45416.0</v>
      </c>
      <c r="K2076" s="519" t="s">
        <v>69</v>
      </c>
      <c r="L2076" s="540" t="s">
        <v>8339</v>
      </c>
      <c r="M2076" s="516"/>
      <c r="N2076" s="516" t="str">
        <f t="shared" si="1"/>
        <v>sowhat1331@example.com</v>
      </c>
      <c r="O2076" s="520"/>
      <c r="P2076" s="521"/>
      <c r="Q2076" s="516"/>
      <c r="R2076" s="516"/>
      <c r="S2076" s="516"/>
      <c r="T2076" s="516"/>
      <c r="U2076" s="516"/>
      <c r="V2076" s="516"/>
      <c r="W2076" s="516"/>
      <c r="X2076" s="516"/>
      <c r="Y2076" s="516"/>
      <c r="Z2076" s="516"/>
      <c r="AA2076" s="516"/>
      <c r="AB2076" s="516"/>
      <c r="AC2076" s="516"/>
      <c r="AD2076" s="516"/>
      <c r="AE2076" s="516"/>
      <c r="AF2076" s="516"/>
      <c r="AG2076" s="516"/>
      <c r="AH2076" s="516"/>
      <c r="AI2076" s="516"/>
      <c r="AJ2076" s="516"/>
      <c r="AK2076" s="516"/>
      <c r="AL2076" s="516"/>
      <c r="AM2076" s="516"/>
      <c r="AN2076" s="516"/>
    </row>
    <row r="2077" ht="21.75" hidden="1" customHeight="1">
      <c r="A2077" s="409" t="s">
        <v>472</v>
      </c>
      <c r="B2077" s="515" t="s">
        <v>10848</v>
      </c>
      <c r="C2077" s="515"/>
      <c r="D2077" s="514" t="s">
        <v>10849</v>
      </c>
      <c r="E2077" s="514" t="s">
        <v>10850</v>
      </c>
      <c r="F2077" s="516"/>
      <c r="G2077" s="516"/>
      <c r="H2077" s="515" t="s">
        <v>209</v>
      </c>
      <c r="I2077" s="516"/>
      <c r="J2077" s="539">
        <v>45414.0</v>
      </c>
      <c r="K2077" s="519" t="s">
        <v>69</v>
      </c>
      <c r="L2077" s="540" t="s">
        <v>8339</v>
      </c>
      <c r="M2077" s="516"/>
      <c r="N2077" s="516" t="str">
        <f t="shared" si="1"/>
        <v>rjsoro874@example.com</v>
      </c>
      <c r="O2077" s="520"/>
      <c r="P2077" s="521"/>
      <c r="Q2077" s="516"/>
      <c r="R2077" s="516"/>
      <c r="S2077" s="516"/>
      <c r="T2077" s="516"/>
      <c r="U2077" s="516"/>
      <c r="V2077" s="516"/>
      <c r="W2077" s="516"/>
      <c r="X2077" s="516"/>
      <c r="Y2077" s="516"/>
      <c r="Z2077" s="516"/>
      <c r="AA2077" s="516"/>
      <c r="AB2077" s="516"/>
      <c r="AC2077" s="516"/>
      <c r="AD2077" s="516"/>
      <c r="AE2077" s="516"/>
      <c r="AF2077" s="516"/>
      <c r="AG2077" s="516"/>
      <c r="AH2077" s="516"/>
      <c r="AI2077" s="516"/>
      <c r="AJ2077" s="516"/>
      <c r="AK2077" s="516"/>
      <c r="AL2077" s="516"/>
      <c r="AM2077" s="516"/>
      <c r="AN2077" s="516"/>
    </row>
    <row r="2078" ht="21.75" hidden="1" customHeight="1">
      <c r="A2078" s="409" t="s">
        <v>472</v>
      </c>
      <c r="B2078" s="515" t="s">
        <v>10851</v>
      </c>
      <c r="C2078" s="515"/>
      <c r="D2078" s="514" t="s">
        <v>10852</v>
      </c>
      <c r="E2078" s="514" t="s">
        <v>10853</v>
      </c>
      <c r="F2078" s="516"/>
      <c r="G2078" s="516"/>
      <c r="H2078" s="515" t="s">
        <v>209</v>
      </c>
      <c r="I2078" s="516"/>
      <c r="J2078" s="539">
        <v>45412.0</v>
      </c>
      <c r="K2078" s="519" t="s">
        <v>69</v>
      </c>
      <c r="L2078" s="540" t="s">
        <v>8339</v>
      </c>
      <c r="M2078" s="516"/>
      <c r="N2078" s="516" t="str">
        <f t="shared" si="1"/>
        <v>이영현47@example.com</v>
      </c>
      <c r="O2078" s="520"/>
      <c r="P2078" s="521"/>
      <c r="Q2078" s="516"/>
      <c r="R2078" s="516"/>
      <c r="S2078" s="516"/>
      <c r="T2078" s="516"/>
      <c r="U2078" s="516"/>
      <c r="V2078" s="516"/>
      <c r="W2078" s="516"/>
      <c r="X2078" s="516"/>
      <c r="Y2078" s="516"/>
      <c r="Z2078" s="516"/>
      <c r="AA2078" s="516"/>
      <c r="AB2078" s="516"/>
      <c r="AC2078" s="516"/>
      <c r="AD2078" s="516"/>
      <c r="AE2078" s="516"/>
      <c r="AF2078" s="516"/>
      <c r="AG2078" s="516"/>
      <c r="AH2078" s="516"/>
      <c r="AI2078" s="516"/>
      <c r="AJ2078" s="516"/>
      <c r="AK2078" s="516"/>
      <c r="AL2078" s="516"/>
      <c r="AM2078" s="516"/>
      <c r="AN2078" s="516"/>
    </row>
    <row r="2079" ht="21.75" hidden="1" customHeight="1">
      <c r="A2079" s="409" t="s">
        <v>472</v>
      </c>
      <c r="B2079" s="515" t="s">
        <v>10854</v>
      </c>
      <c r="C2079" s="515"/>
      <c r="D2079" s="514" t="s">
        <v>10855</v>
      </c>
      <c r="E2079" s="514" t="s">
        <v>10856</v>
      </c>
      <c r="F2079" s="516"/>
      <c r="G2079" s="516"/>
      <c r="H2079" s="515" t="s">
        <v>209</v>
      </c>
      <c r="I2079" s="516"/>
      <c r="J2079" s="539">
        <v>45411.0</v>
      </c>
      <c r="K2079" s="519" t="s">
        <v>69</v>
      </c>
      <c r="L2079" s="540" t="s">
        <v>8339</v>
      </c>
      <c r="M2079" s="516"/>
      <c r="N2079" s="516" t="str">
        <f t="shared" si="1"/>
        <v>뚱이1177@example.com</v>
      </c>
      <c r="O2079" s="520"/>
      <c r="P2079" s="521"/>
      <c r="Q2079" s="516"/>
      <c r="R2079" s="516"/>
      <c r="S2079" s="516"/>
      <c r="T2079" s="516"/>
      <c r="U2079" s="516"/>
      <c r="V2079" s="516"/>
      <c r="W2079" s="516"/>
      <c r="X2079" s="516"/>
      <c r="Y2079" s="516"/>
      <c r="Z2079" s="516"/>
      <c r="AA2079" s="516"/>
      <c r="AB2079" s="516"/>
      <c r="AC2079" s="516"/>
      <c r="AD2079" s="516"/>
      <c r="AE2079" s="516"/>
      <c r="AF2079" s="516"/>
      <c r="AG2079" s="516"/>
      <c r="AH2079" s="516"/>
      <c r="AI2079" s="516"/>
      <c r="AJ2079" s="516"/>
      <c r="AK2079" s="516"/>
      <c r="AL2079" s="516"/>
      <c r="AM2079" s="516"/>
      <c r="AN2079" s="516"/>
    </row>
    <row r="2080" ht="21.75" hidden="1" customHeight="1">
      <c r="A2080" s="409" t="s">
        <v>472</v>
      </c>
      <c r="B2080" s="515" t="s">
        <v>10857</v>
      </c>
      <c r="C2080" s="515"/>
      <c r="D2080" s="514" t="s">
        <v>10858</v>
      </c>
      <c r="E2080" s="514" t="s">
        <v>10859</v>
      </c>
      <c r="F2080" s="516"/>
      <c r="G2080" s="516"/>
      <c r="H2080" s="515" t="s">
        <v>209</v>
      </c>
      <c r="I2080" s="516"/>
      <c r="J2080" s="599" t="s">
        <v>10860</v>
      </c>
      <c r="K2080" s="519" t="s">
        <v>69</v>
      </c>
      <c r="L2080" s="540" t="s">
        <v>8339</v>
      </c>
      <c r="M2080" s="516"/>
      <c r="N2080" s="516" t="str">
        <f t="shared" si="1"/>
        <v>리닝98@example.com</v>
      </c>
      <c r="O2080" s="520"/>
      <c r="P2080" s="521"/>
      <c r="Q2080" s="516"/>
      <c r="R2080" s="516"/>
      <c r="S2080" s="516"/>
      <c r="T2080" s="516"/>
      <c r="U2080" s="516"/>
      <c r="V2080" s="516"/>
      <c r="W2080" s="516"/>
      <c r="X2080" s="516"/>
      <c r="Y2080" s="516"/>
      <c r="Z2080" s="516"/>
      <c r="AA2080" s="516"/>
      <c r="AB2080" s="516"/>
      <c r="AC2080" s="516"/>
      <c r="AD2080" s="516"/>
      <c r="AE2080" s="516"/>
      <c r="AF2080" s="516"/>
      <c r="AG2080" s="516"/>
      <c r="AH2080" s="516"/>
      <c r="AI2080" s="516"/>
      <c r="AJ2080" s="516"/>
      <c r="AK2080" s="516"/>
      <c r="AL2080" s="516"/>
      <c r="AM2080" s="516"/>
      <c r="AN2080" s="516"/>
    </row>
    <row r="2081" ht="21.75" hidden="1" customHeight="1">
      <c r="A2081" s="409" t="s">
        <v>472</v>
      </c>
      <c r="B2081" s="515" t="s">
        <v>10861</v>
      </c>
      <c r="C2081" s="515"/>
      <c r="D2081" s="514" t="s">
        <v>10862</v>
      </c>
      <c r="E2081" s="514" t="s">
        <v>10863</v>
      </c>
      <c r="F2081" s="516"/>
      <c r="G2081" s="516"/>
      <c r="H2081" s="515" t="s">
        <v>209</v>
      </c>
      <c r="I2081" s="516"/>
      <c r="J2081" s="599" t="s">
        <v>10860</v>
      </c>
      <c r="K2081" s="519" t="s">
        <v>69</v>
      </c>
      <c r="L2081" s="540" t="s">
        <v>8339</v>
      </c>
      <c r="M2081" s="516"/>
      <c r="N2081" s="516" t="str">
        <f t="shared" si="1"/>
        <v>cut513@example.com</v>
      </c>
      <c r="O2081" s="520"/>
      <c r="P2081" s="521"/>
      <c r="Q2081" s="516"/>
      <c r="R2081" s="516"/>
      <c r="S2081" s="516"/>
      <c r="T2081" s="516"/>
      <c r="U2081" s="516"/>
      <c r="V2081" s="516"/>
      <c r="W2081" s="516"/>
      <c r="X2081" s="516"/>
      <c r="Y2081" s="516"/>
      <c r="Z2081" s="516"/>
      <c r="AA2081" s="516"/>
      <c r="AB2081" s="516"/>
      <c r="AC2081" s="516"/>
      <c r="AD2081" s="516"/>
      <c r="AE2081" s="516"/>
      <c r="AF2081" s="516"/>
      <c r="AG2081" s="516"/>
      <c r="AH2081" s="516"/>
      <c r="AI2081" s="516"/>
      <c r="AJ2081" s="516"/>
      <c r="AK2081" s="516"/>
      <c r="AL2081" s="516"/>
      <c r="AM2081" s="516"/>
      <c r="AN2081" s="516"/>
    </row>
    <row r="2082" ht="21.75" hidden="1" customHeight="1">
      <c r="A2082" s="409" t="s">
        <v>472</v>
      </c>
      <c r="B2082" s="515" t="s">
        <v>10864</v>
      </c>
      <c r="C2082" s="515"/>
      <c r="D2082" s="514" t="s">
        <v>10865</v>
      </c>
      <c r="E2082" s="514" t="s">
        <v>10866</v>
      </c>
      <c r="F2082" s="516"/>
      <c r="G2082" s="516"/>
      <c r="H2082" s="515" t="s">
        <v>209</v>
      </c>
      <c r="I2082" s="516"/>
      <c r="J2082" s="539">
        <v>45402.0</v>
      </c>
      <c r="K2082" s="519" t="s">
        <v>69</v>
      </c>
      <c r="L2082" s="540" t="s">
        <v>8339</v>
      </c>
      <c r="M2082" s="516"/>
      <c r="N2082" s="516" t="str">
        <f t="shared" si="1"/>
        <v>song6081@example.com</v>
      </c>
      <c r="O2082" s="520"/>
      <c r="P2082" s="521"/>
      <c r="Q2082" s="516"/>
      <c r="R2082" s="516"/>
      <c r="S2082" s="516"/>
      <c r="T2082" s="516"/>
      <c r="U2082" s="516"/>
      <c r="V2082" s="516"/>
      <c r="W2082" s="516"/>
      <c r="X2082" s="516"/>
      <c r="Y2082" s="516"/>
      <c r="Z2082" s="516"/>
      <c r="AA2082" s="516"/>
      <c r="AB2082" s="516"/>
      <c r="AC2082" s="516"/>
      <c r="AD2082" s="516"/>
      <c r="AE2082" s="516"/>
      <c r="AF2082" s="516"/>
      <c r="AG2082" s="516"/>
      <c r="AH2082" s="516"/>
      <c r="AI2082" s="516"/>
      <c r="AJ2082" s="516"/>
      <c r="AK2082" s="516"/>
      <c r="AL2082" s="516"/>
      <c r="AM2082" s="516"/>
      <c r="AN2082" s="516"/>
    </row>
    <row r="2083" ht="21.75" hidden="1" customHeight="1">
      <c r="A2083" s="409" t="s">
        <v>472</v>
      </c>
      <c r="B2083" s="515" t="s">
        <v>10867</v>
      </c>
      <c r="C2083" s="515"/>
      <c r="D2083" s="514" t="s">
        <v>10868</v>
      </c>
      <c r="E2083" s="514" t="s">
        <v>10869</v>
      </c>
      <c r="F2083" s="516"/>
      <c r="G2083" s="516"/>
      <c r="H2083" s="515" t="s">
        <v>209</v>
      </c>
      <c r="I2083" s="516"/>
      <c r="J2083" s="539">
        <v>45404.0</v>
      </c>
      <c r="K2083" s="519" t="s">
        <v>69</v>
      </c>
      <c r="L2083" s="540" t="s">
        <v>8339</v>
      </c>
      <c r="M2083" s="516"/>
      <c r="N2083" s="516" t="str">
        <f t="shared" si="1"/>
        <v>미션왕뻐꾸기@example.com</v>
      </c>
      <c r="O2083" s="520"/>
      <c r="P2083" s="521"/>
      <c r="Q2083" s="516"/>
      <c r="R2083" s="516"/>
      <c r="S2083" s="516"/>
      <c r="T2083" s="516"/>
      <c r="U2083" s="516"/>
      <c r="V2083" s="516"/>
      <c r="W2083" s="516"/>
      <c r="X2083" s="516"/>
      <c r="Y2083" s="516"/>
      <c r="Z2083" s="516"/>
      <c r="AA2083" s="516"/>
      <c r="AB2083" s="516"/>
      <c r="AC2083" s="516"/>
      <c r="AD2083" s="516"/>
      <c r="AE2083" s="516"/>
      <c r="AF2083" s="516"/>
      <c r="AG2083" s="516"/>
      <c r="AH2083" s="516"/>
      <c r="AI2083" s="516"/>
      <c r="AJ2083" s="516"/>
      <c r="AK2083" s="516"/>
      <c r="AL2083" s="516"/>
      <c r="AM2083" s="516"/>
      <c r="AN2083" s="516"/>
    </row>
    <row r="2084" ht="21.75" hidden="1" customHeight="1">
      <c r="A2084" s="409" t="s">
        <v>472</v>
      </c>
      <c r="B2084" s="515" t="s">
        <v>10870</v>
      </c>
      <c r="C2084" s="515"/>
      <c r="D2084" s="514" t="s">
        <v>10871</v>
      </c>
      <c r="E2084" s="514" t="s">
        <v>10872</v>
      </c>
      <c r="F2084" s="516"/>
      <c r="G2084" s="516"/>
      <c r="H2084" s="515" t="s">
        <v>209</v>
      </c>
      <c r="I2084" s="516"/>
      <c r="J2084" s="539">
        <v>45402.0</v>
      </c>
      <c r="K2084" s="519" t="s">
        <v>69</v>
      </c>
      <c r="L2084" s="540" t="s">
        <v>8339</v>
      </c>
      <c r="M2084" s="516"/>
      <c r="N2084" s="516" t="str">
        <f t="shared" si="1"/>
        <v>moms20@example.com</v>
      </c>
      <c r="O2084" s="520"/>
      <c r="P2084" s="521"/>
      <c r="Q2084" s="516"/>
      <c r="R2084" s="516"/>
      <c r="S2084" s="516"/>
      <c r="T2084" s="516"/>
      <c r="U2084" s="516"/>
      <c r="V2084" s="516"/>
      <c r="W2084" s="516"/>
      <c r="X2084" s="516"/>
      <c r="Y2084" s="516"/>
      <c r="Z2084" s="516"/>
      <c r="AA2084" s="516"/>
      <c r="AB2084" s="516"/>
      <c r="AC2084" s="516"/>
      <c r="AD2084" s="516"/>
      <c r="AE2084" s="516"/>
      <c r="AF2084" s="516"/>
      <c r="AG2084" s="516"/>
      <c r="AH2084" s="516"/>
      <c r="AI2084" s="516"/>
      <c r="AJ2084" s="516"/>
      <c r="AK2084" s="516"/>
      <c r="AL2084" s="516"/>
      <c r="AM2084" s="516"/>
      <c r="AN2084" s="516"/>
    </row>
    <row r="2085" ht="21.75" hidden="1" customHeight="1">
      <c r="A2085" s="409" t="s">
        <v>472</v>
      </c>
      <c r="B2085" s="515" t="s">
        <v>10873</v>
      </c>
      <c r="C2085" s="515"/>
      <c r="D2085" s="514" t="s">
        <v>10874</v>
      </c>
      <c r="E2085" s="514" t="s">
        <v>10875</v>
      </c>
      <c r="F2085" s="516"/>
      <c r="G2085" s="516"/>
      <c r="H2085" s="515" t="s">
        <v>209</v>
      </c>
      <c r="I2085" s="516"/>
      <c r="J2085" s="539">
        <v>45400.0</v>
      </c>
      <c r="K2085" s="519" t="s">
        <v>69</v>
      </c>
      <c r="L2085" s="540" t="s">
        <v>8339</v>
      </c>
      <c r="M2085" s="516"/>
      <c r="N2085" s="516" t="str">
        <f t="shared" si="1"/>
        <v>소형이0@example.com</v>
      </c>
      <c r="O2085" s="520"/>
      <c r="P2085" s="521"/>
      <c r="Q2085" s="515"/>
      <c r="R2085" s="516"/>
      <c r="S2085" s="516"/>
      <c r="T2085" s="516"/>
      <c r="U2085" s="516"/>
      <c r="V2085" s="516"/>
      <c r="W2085" s="516"/>
      <c r="X2085" s="516"/>
      <c r="Y2085" s="516"/>
      <c r="Z2085" s="516"/>
      <c r="AA2085" s="516"/>
      <c r="AB2085" s="516"/>
      <c r="AC2085" s="516"/>
      <c r="AD2085" s="516"/>
      <c r="AE2085" s="516"/>
      <c r="AF2085" s="516"/>
      <c r="AG2085" s="516"/>
      <c r="AH2085" s="516"/>
      <c r="AI2085" s="516"/>
      <c r="AJ2085" s="516"/>
      <c r="AK2085" s="516"/>
      <c r="AL2085" s="516"/>
      <c r="AM2085" s="516"/>
      <c r="AN2085" s="516"/>
    </row>
    <row r="2086" ht="21.75" hidden="1" customHeight="1">
      <c r="A2086" s="409" t="s">
        <v>472</v>
      </c>
      <c r="B2086" s="515" t="s">
        <v>10876</v>
      </c>
      <c r="C2086" s="515"/>
      <c r="D2086" s="514" t="s">
        <v>10877</v>
      </c>
      <c r="E2086" s="514" t="s">
        <v>10878</v>
      </c>
      <c r="F2086" s="516"/>
      <c r="G2086" s="516"/>
      <c r="H2086" s="515" t="s">
        <v>209</v>
      </c>
      <c r="I2086" s="516"/>
      <c r="J2086" s="539">
        <v>45400.0</v>
      </c>
      <c r="K2086" s="519" t="s">
        <v>69</v>
      </c>
      <c r="L2086" s="540" t="s">
        <v>8339</v>
      </c>
      <c r="M2086" s="516"/>
      <c r="N2086" s="516" t="str">
        <f t="shared" si="1"/>
        <v>리치나스@example.com</v>
      </c>
      <c r="O2086" s="520"/>
      <c r="P2086" s="521"/>
      <c r="Q2086" s="515"/>
      <c r="R2086" s="516"/>
      <c r="S2086" s="516"/>
      <c r="T2086" s="516"/>
      <c r="U2086" s="516"/>
      <c r="V2086" s="516"/>
      <c r="W2086" s="516"/>
      <c r="X2086" s="516"/>
      <c r="Y2086" s="516"/>
      <c r="Z2086" s="516"/>
      <c r="AA2086" s="516"/>
      <c r="AB2086" s="516"/>
      <c r="AC2086" s="516"/>
      <c r="AD2086" s="516"/>
      <c r="AE2086" s="516"/>
      <c r="AF2086" s="516"/>
      <c r="AG2086" s="516"/>
      <c r="AH2086" s="516"/>
      <c r="AI2086" s="516"/>
      <c r="AJ2086" s="516"/>
      <c r="AK2086" s="516"/>
      <c r="AL2086" s="516"/>
      <c r="AM2086" s="516"/>
      <c r="AN2086" s="516"/>
    </row>
    <row r="2087" ht="21.75" hidden="1" customHeight="1">
      <c r="A2087" s="409" t="s">
        <v>472</v>
      </c>
      <c r="B2087" s="515" t="s">
        <v>10879</v>
      </c>
      <c r="C2087" s="515"/>
      <c r="D2087" s="514" t="s">
        <v>10880</v>
      </c>
      <c r="E2087" s="514" t="s">
        <v>10881</v>
      </c>
      <c r="F2087" s="516"/>
      <c r="G2087" s="516"/>
      <c r="H2087" s="515" t="s">
        <v>209</v>
      </c>
      <c r="I2087" s="516"/>
      <c r="J2087" s="539">
        <v>45400.0</v>
      </c>
      <c r="K2087" s="519" t="s">
        <v>69</v>
      </c>
      <c r="L2087" s="540" t="s">
        <v>8339</v>
      </c>
      <c r="M2087" s="516"/>
      <c r="N2087" s="516" t="str">
        <f t="shared" si="1"/>
        <v>세화비인@example.com</v>
      </c>
      <c r="O2087" s="520"/>
      <c r="P2087" s="521"/>
      <c r="Q2087" s="515"/>
      <c r="R2087" s="516"/>
      <c r="S2087" s="516"/>
      <c r="T2087" s="516"/>
      <c r="U2087" s="516"/>
      <c r="V2087" s="516"/>
      <c r="W2087" s="516"/>
      <c r="X2087" s="516"/>
      <c r="Y2087" s="516"/>
      <c r="Z2087" s="516"/>
      <c r="AA2087" s="516"/>
      <c r="AB2087" s="516"/>
      <c r="AC2087" s="516"/>
      <c r="AD2087" s="516"/>
      <c r="AE2087" s="516"/>
      <c r="AF2087" s="516"/>
      <c r="AG2087" s="516"/>
      <c r="AH2087" s="516"/>
      <c r="AI2087" s="516"/>
      <c r="AJ2087" s="516"/>
      <c r="AK2087" s="516"/>
      <c r="AL2087" s="516"/>
      <c r="AM2087" s="516"/>
      <c r="AN2087" s="516"/>
    </row>
    <row r="2088" ht="21.75" hidden="1" customHeight="1">
      <c r="A2088" s="409" t="s">
        <v>472</v>
      </c>
      <c r="B2088" s="515" t="s">
        <v>10882</v>
      </c>
      <c r="C2088" s="515"/>
      <c r="D2088" s="514" t="s">
        <v>10883</v>
      </c>
      <c r="E2088" s="514" t="s">
        <v>10884</v>
      </c>
      <c r="F2088" s="516"/>
      <c r="G2088" s="516"/>
      <c r="H2088" s="515" t="s">
        <v>209</v>
      </c>
      <c r="I2088" s="516"/>
      <c r="J2088" s="539">
        <v>45339.0</v>
      </c>
      <c r="K2088" s="519" t="s">
        <v>69</v>
      </c>
      <c r="L2088" s="540" t="s">
        <v>8339</v>
      </c>
      <c r="M2088" s="516"/>
      <c r="N2088" s="516" t="str">
        <f t="shared" si="1"/>
        <v>ssttyle@example.com</v>
      </c>
      <c r="O2088" s="520"/>
      <c r="P2088" s="521"/>
      <c r="Q2088" s="516"/>
      <c r="R2088" s="516"/>
      <c r="S2088" s="516"/>
      <c r="T2088" s="516"/>
      <c r="U2088" s="516"/>
      <c r="V2088" s="516"/>
      <c r="W2088" s="516"/>
      <c r="X2088" s="516"/>
      <c r="Y2088" s="516"/>
      <c r="Z2088" s="516"/>
      <c r="AA2088" s="516"/>
      <c r="AB2088" s="516"/>
      <c r="AC2088" s="516"/>
      <c r="AD2088" s="516"/>
      <c r="AE2088" s="516"/>
      <c r="AF2088" s="516"/>
      <c r="AG2088" s="516"/>
      <c r="AH2088" s="516"/>
      <c r="AI2088" s="516"/>
      <c r="AJ2088" s="516"/>
      <c r="AK2088" s="516"/>
      <c r="AL2088" s="516"/>
      <c r="AM2088" s="516"/>
      <c r="AN2088" s="516"/>
    </row>
    <row r="2089" ht="21.75" hidden="1" customHeight="1">
      <c r="A2089" s="409" t="s">
        <v>472</v>
      </c>
      <c r="B2089" s="515" t="s">
        <v>10885</v>
      </c>
      <c r="C2089" s="515"/>
      <c r="D2089" s="514" t="s">
        <v>10886</v>
      </c>
      <c r="E2089" s="514" t="s">
        <v>10887</v>
      </c>
      <c r="F2089" s="516"/>
      <c r="G2089" s="516"/>
      <c r="H2089" s="515" t="s">
        <v>209</v>
      </c>
      <c r="I2089" s="516"/>
      <c r="J2089" s="539">
        <v>45841.0</v>
      </c>
      <c r="K2089" s="519" t="s">
        <v>69</v>
      </c>
      <c r="L2089" s="540" t="s">
        <v>8339</v>
      </c>
      <c r="M2089" s="516"/>
      <c r="N2089" s="516" t="str">
        <f t="shared" si="1"/>
        <v>유정멥@example.com</v>
      </c>
      <c r="O2089" s="520"/>
      <c r="P2089" s="521"/>
      <c r="Q2089" s="516"/>
      <c r="R2089" s="516"/>
      <c r="S2089" s="516"/>
      <c r="T2089" s="516"/>
      <c r="U2089" s="516"/>
      <c r="V2089" s="516"/>
      <c r="W2089" s="516"/>
      <c r="X2089" s="516"/>
      <c r="Y2089" s="516"/>
      <c r="Z2089" s="516"/>
      <c r="AA2089" s="516"/>
      <c r="AB2089" s="516"/>
      <c r="AC2089" s="516"/>
      <c r="AD2089" s="516"/>
      <c r="AE2089" s="516"/>
      <c r="AF2089" s="516"/>
      <c r="AG2089" s="516"/>
      <c r="AH2089" s="516"/>
      <c r="AI2089" s="516"/>
      <c r="AJ2089" s="516"/>
      <c r="AK2089" s="516"/>
      <c r="AL2089" s="516"/>
      <c r="AM2089" s="516"/>
      <c r="AN2089" s="516"/>
    </row>
    <row r="2090" ht="21.75" hidden="1" customHeight="1">
      <c r="A2090" s="409" t="s">
        <v>472</v>
      </c>
      <c r="B2090" s="515" t="s">
        <v>10888</v>
      </c>
      <c r="C2090" s="515"/>
      <c r="D2090" s="514" t="s">
        <v>10889</v>
      </c>
      <c r="E2090" s="514" t="s">
        <v>10890</v>
      </c>
      <c r="F2090" s="516"/>
      <c r="G2090" s="516"/>
      <c r="H2090" s="515" t="s">
        <v>160</v>
      </c>
      <c r="I2090" s="516"/>
      <c r="J2090" s="539">
        <v>45973.0</v>
      </c>
      <c r="K2090" s="519" t="s">
        <v>161</v>
      </c>
      <c r="L2090" s="540" t="s">
        <v>10784</v>
      </c>
      <c r="M2090" s="516"/>
      <c r="N2090" s="516" t="str">
        <f t="shared" si="1"/>
        <v>bjbj5897@example.com</v>
      </c>
      <c r="O2090" s="520"/>
      <c r="P2090" s="521"/>
      <c r="Q2090" s="516"/>
      <c r="R2090" s="516"/>
      <c r="S2090" s="516"/>
      <c r="T2090" s="516"/>
      <c r="U2090" s="516"/>
      <c r="V2090" s="516"/>
      <c r="W2090" s="516"/>
      <c r="X2090" s="516"/>
      <c r="Y2090" s="516"/>
      <c r="Z2090" s="516"/>
      <c r="AA2090" s="516"/>
      <c r="AB2090" s="516"/>
      <c r="AC2090" s="516"/>
      <c r="AD2090" s="516"/>
      <c r="AE2090" s="516"/>
      <c r="AF2090" s="516"/>
      <c r="AG2090" s="516"/>
      <c r="AH2090" s="516"/>
      <c r="AI2090" s="516"/>
      <c r="AJ2090" s="516"/>
      <c r="AK2090" s="516"/>
      <c r="AL2090" s="516"/>
      <c r="AM2090" s="516"/>
      <c r="AN2090" s="516"/>
    </row>
    <row r="2091" ht="21.75" hidden="1" customHeight="1">
      <c r="A2091" s="409" t="s">
        <v>472</v>
      </c>
      <c r="B2091" s="515" t="s">
        <v>10891</v>
      </c>
      <c r="C2091" s="515"/>
      <c r="D2091" s="514" t="s">
        <v>10892</v>
      </c>
      <c r="E2091" s="514" t="s">
        <v>10893</v>
      </c>
      <c r="F2091" s="516"/>
      <c r="G2091" s="516"/>
      <c r="H2091" s="515" t="s">
        <v>160</v>
      </c>
      <c r="I2091" s="516"/>
      <c r="J2091" s="539">
        <v>45954.0</v>
      </c>
      <c r="K2091" s="519" t="s">
        <v>161</v>
      </c>
      <c r="L2091" s="540" t="s">
        <v>10784</v>
      </c>
      <c r="M2091" s="516"/>
      <c r="N2091" s="516" t="str">
        <f t="shared" si="1"/>
        <v>hanyo222@example.com</v>
      </c>
      <c r="O2091" s="520"/>
      <c r="P2091" s="521"/>
      <c r="Q2091" s="516"/>
      <c r="R2091" s="516"/>
      <c r="S2091" s="516"/>
      <c r="T2091" s="516"/>
      <c r="U2091" s="516"/>
      <c r="V2091" s="516"/>
      <c r="W2091" s="516"/>
      <c r="X2091" s="516"/>
      <c r="Y2091" s="516"/>
      <c r="Z2091" s="516"/>
      <c r="AA2091" s="516"/>
      <c r="AB2091" s="516"/>
      <c r="AC2091" s="516"/>
      <c r="AD2091" s="516"/>
      <c r="AE2091" s="516"/>
      <c r="AF2091" s="516"/>
      <c r="AG2091" s="516"/>
      <c r="AH2091" s="516"/>
      <c r="AI2091" s="516"/>
      <c r="AJ2091" s="516"/>
      <c r="AK2091" s="516"/>
      <c r="AL2091" s="516"/>
      <c r="AM2091" s="516"/>
      <c r="AN2091" s="516"/>
    </row>
    <row r="2092" ht="21.75" hidden="1" customHeight="1">
      <c r="A2092" s="409" t="s">
        <v>472</v>
      </c>
      <c r="B2092" s="515" t="s">
        <v>10894</v>
      </c>
      <c r="C2092" s="515"/>
      <c r="D2092" s="514" t="s">
        <v>10895</v>
      </c>
      <c r="E2092" s="514" t="s">
        <v>10896</v>
      </c>
      <c r="F2092" s="516"/>
      <c r="G2092" s="516"/>
      <c r="H2092" s="515" t="s">
        <v>160</v>
      </c>
      <c r="I2092" s="516"/>
      <c r="J2092" s="539">
        <v>45903.0</v>
      </c>
      <c r="K2092" s="519" t="s">
        <v>161</v>
      </c>
      <c r="L2092" s="540" t="s">
        <v>10784</v>
      </c>
      <c r="M2092" s="516"/>
      <c r="N2092" s="516" t="str">
        <f t="shared" si="1"/>
        <v>미폭가@example.com</v>
      </c>
      <c r="O2092" s="520"/>
      <c r="P2092" s="521"/>
      <c r="Q2092" s="516"/>
      <c r="R2092" s="516"/>
      <c r="S2092" s="516"/>
      <c r="T2092" s="516"/>
      <c r="U2092" s="516"/>
      <c r="V2092" s="516"/>
      <c r="W2092" s="516"/>
      <c r="X2092" s="516"/>
      <c r="Y2092" s="516"/>
      <c r="Z2092" s="516"/>
      <c r="AA2092" s="516"/>
      <c r="AB2092" s="516"/>
      <c r="AC2092" s="516"/>
      <c r="AD2092" s="516"/>
      <c r="AE2092" s="516"/>
      <c r="AF2092" s="516"/>
      <c r="AG2092" s="516"/>
      <c r="AH2092" s="516"/>
      <c r="AI2092" s="516"/>
      <c r="AJ2092" s="516"/>
      <c r="AK2092" s="516"/>
      <c r="AL2092" s="516"/>
      <c r="AM2092" s="516"/>
      <c r="AN2092" s="516"/>
    </row>
    <row r="2093" ht="21.75" hidden="1" customHeight="1">
      <c r="A2093" s="409" t="s">
        <v>472</v>
      </c>
      <c r="B2093" s="515" t="s">
        <v>10897</v>
      </c>
      <c r="C2093" s="515"/>
      <c r="D2093" s="514" t="s">
        <v>10898</v>
      </c>
      <c r="E2093" s="514" t="s">
        <v>10899</v>
      </c>
      <c r="F2093" s="516"/>
      <c r="G2093" s="516"/>
      <c r="H2093" s="515" t="s">
        <v>160</v>
      </c>
      <c r="I2093" s="516"/>
      <c r="J2093" s="539">
        <v>45896.0</v>
      </c>
      <c r="K2093" s="519" t="s">
        <v>161</v>
      </c>
      <c r="L2093" s="540" t="s">
        <v>10784</v>
      </c>
      <c r="M2093" s="516"/>
      <c r="N2093" s="516" t="str">
        <f t="shared" si="1"/>
        <v>kayla8968@example.com</v>
      </c>
      <c r="O2093" s="520"/>
      <c r="P2093" s="521"/>
      <c r="Q2093" s="516"/>
      <c r="R2093" s="516"/>
      <c r="S2093" s="516"/>
      <c r="T2093" s="516"/>
      <c r="U2093" s="516"/>
      <c r="V2093" s="516"/>
      <c r="W2093" s="516"/>
      <c r="X2093" s="516"/>
      <c r="Y2093" s="516"/>
      <c r="Z2093" s="516"/>
      <c r="AA2093" s="516"/>
      <c r="AB2093" s="516"/>
      <c r="AC2093" s="516"/>
      <c r="AD2093" s="516"/>
      <c r="AE2093" s="516"/>
      <c r="AF2093" s="516"/>
      <c r="AG2093" s="516"/>
      <c r="AH2093" s="516"/>
      <c r="AI2093" s="516"/>
      <c r="AJ2093" s="516"/>
      <c r="AK2093" s="516"/>
      <c r="AL2093" s="516"/>
      <c r="AM2093" s="516"/>
      <c r="AN2093" s="516"/>
    </row>
    <row r="2094" ht="21.75" hidden="1" customHeight="1">
      <c r="A2094" s="409" t="s">
        <v>472</v>
      </c>
      <c r="B2094" s="515" t="s">
        <v>10900</v>
      </c>
      <c r="C2094" s="515"/>
      <c r="D2094" s="514" t="s">
        <v>10901</v>
      </c>
      <c r="E2094" s="514" t="s">
        <v>10902</v>
      </c>
      <c r="F2094" s="516"/>
      <c r="G2094" s="516"/>
      <c r="H2094" s="515" t="s">
        <v>160</v>
      </c>
      <c r="I2094" s="516"/>
      <c r="J2094" s="539">
        <v>45887.0</v>
      </c>
      <c r="K2094" s="519" t="s">
        <v>161</v>
      </c>
      <c r="L2094" s="540" t="s">
        <v>10784</v>
      </c>
      <c r="M2094" s="516"/>
      <c r="N2094" s="516" t="str">
        <f t="shared" si="1"/>
        <v>김동연52@example.com</v>
      </c>
      <c r="O2094" s="520"/>
      <c r="P2094" s="521"/>
      <c r="Q2094" s="516"/>
      <c r="R2094" s="516"/>
      <c r="S2094" s="516"/>
      <c r="T2094" s="516"/>
      <c r="U2094" s="516"/>
      <c r="V2094" s="516"/>
      <c r="W2094" s="516"/>
      <c r="X2094" s="516"/>
      <c r="Y2094" s="516"/>
      <c r="Z2094" s="516"/>
      <c r="AA2094" s="516"/>
      <c r="AB2094" s="516"/>
      <c r="AC2094" s="516"/>
      <c r="AD2094" s="516"/>
      <c r="AE2094" s="516"/>
      <c r="AF2094" s="516"/>
      <c r="AG2094" s="516"/>
      <c r="AH2094" s="516"/>
      <c r="AI2094" s="516"/>
      <c r="AJ2094" s="516"/>
      <c r="AK2094" s="516"/>
      <c r="AL2094" s="516"/>
      <c r="AM2094" s="516"/>
      <c r="AN2094" s="516"/>
    </row>
    <row r="2095" ht="21.75" hidden="1" customHeight="1">
      <c r="A2095" s="409" t="s">
        <v>472</v>
      </c>
      <c r="B2095" s="515" t="s">
        <v>10903</v>
      </c>
      <c r="C2095" s="515"/>
      <c r="D2095" s="514" t="s">
        <v>10904</v>
      </c>
      <c r="E2095" s="514" t="s">
        <v>10905</v>
      </c>
      <c r="F2095" s="516"/>
      <c r="G2095" s="516"/>
      <c r="H2095" s="515" t="s">
        <v>160</v>
      </c>
      <c r="I2095" s="516"/>
      <c r="J2095" s="539">
        <v>45881.0</v>
      </c>
      <c r="K2095" s="519" t="s">
        <v>161</v>
      </c>
      <c r="L2095" s="540" t="s">
        <v>10784</v>
      </c>
      <c r="M2095" s="516"/>
      <c r="N2095" s="516" t="str">
        <f t="shared" si="1"/>
        <v>illilsa@example.com</v>
      </c>
      <c r="O2095" s="520"/>
      <c r="P2095" s="521"/>
      <c r="Q2095" s="516"/>
      <c r="R2095" s="516"/>
      <c r="S2095" s="516"/>
      <c r="T2095" s="516"/>
      <c r="U2095" s="516"/>
      <c r="V2095" s="516"/>
      <c r="W2095" s="516"/>
      <c r="X2095" s="516"/>
      <c r="Y2095" s="516"/>
      <c r="Z2095" s="516"/>
      <c r="AA2095" s="516"/>
      <c r="AB2095" s="516"/>
      <c r="AC2095" s="516"/>
      <c r="AD2095" s="516"/>
      <c r="AE2095" s="516"/>
      <c r="AF2095" s="516"/>
      <c r="AG2095" s="516"/>
      <c r="AH2095" s="516"/>
      <c r="AI2095" s="516"/>
      <c r="AJ2095" s="516"/>
      <c r="AK2095" s="516"/>
      <c r="AL2095" s="516"/>
      <c r="AM2095" s="516"/>
      <c r="AN2095" s="516"/>
    </row>
    <row r="2096" ht="21.75" hidden="1" customHeight="1">
      <c r="A2096" s="409" t="s">
        <v>472</v>
      </c>
      <c r="B2096" s="515" t="s">
        <v>10906</v>
      </c>
      <c r="C2096" s="515"/>
      <c r="D2096" s="514" t="s">
        <v>10907</v>
      </c>
      <c r="E2096" s="514" t="s">
        <v>10908</v>
      </c>
      <c r="F2096" s="516"/>
      <c r="G2096" s="516"/>
      <c r="H2096" s="515" t="s">
        <v>160</v>
      </c>
      <c r="I2096" s="516"/>
      <c r="J2096" s="539">
        <v>45881.0</v>
      </c>
      <c r="K2096" s="519" t="s">
        <v>161</v>
      </c>
      <c r="L2096" s="540" t="s">
        <v>10784</v>
      </c>
      <c r="M2096" s="516"/>
      <c r="N2096" s="516" t="str">
        <f t="shared" si="1"/>
        <v>acmut12@example.com</v>
      </c>
      <c r="O2096" s="520"/>
      <c r="P2096" s="521"/>
      <c r="Q2096" s="515"/>
      <c r="R2096" s="516"/>
      <c r="S2096" s="516"/>
      <c r="T2096" s="516"/>
      <c r="U2096" s="516"/>
      <c r="V2096" s="516"/>
      <c r="W2096" s="516"/>
      <c r="X2096" s="516"/>
      <c r="Y2096" s="516"/>
      <c r="Z2096" s="516"/>
      <c r="AA2096" s="516"/>
      <c r="AB2096" s="516"/>
      <c r="AC2096" s="516"/>
      <c r="AD2096" s="516"/>
      <c r="AE2096" s="516"/>
      <c r="AF2096" s="516"/>
      <c r="AG2096" s="516"/>
      <c r="AH2096" s="516"/>
      <c r="AI2096" s="516"/>
      <c r="AJ2096" s="516"/>
      <c r="AK2096" s="516"/>
      <c r="AL2096" s="516"/>
      <c r="AM2096" s="516"/>
      <c r="AN2096" s="516"/>
    </row>
    <row r="2097" ht="21.75" hidden="1" customHeight="1">
      <c r="A2097" s="409" t="s">
        <v>472</v>
      </c>
      <c r="B2097" s="515" t="s">
        <v>10909</v>
      </c>
      <c r="C2097" s="515"/>
      <c r="D2097" s="514" t="s">
        <v>10910</v>
      </c>
      <c r="E2097" s="514" t="s">
        <v>10911</v>
      </c>
      <c r="F2097" s="516"/>
      <c r="G2097" s="516"/>
      <c r="H2097" s="515" t="s">
        <v>160</v>
      </c>
      <c r="I2097" s="516"/>
      <c r="J2097" s="539">
        <v>45880.0</v>
      </c>
      <c r="K2097" s="519" t="s">
        <v>161</v>
      </c>
      <c r="L2097" s="540" t="s">
        <v>10784</v>
      </c>
      <c r="M2097" s="516"/>
      <c r="N2097" s="516" t="str">
        <f t="shared" si="1"/>
        <v>럽으ㅔ디49@example.com</v>
      </c>
      <c r="O2097" s="520"/>
      <c r="P2097" s="521"/>
      <c r="Q2097" s="569"/>
      <c r="R2097" s="516"/>
      <c r="S2097" s="516"/>
      <c r="T2097" s="516"/>
      <c r="U2097" s="516"/>
      <c r="V2097" s="516"/>
      <c r="W2097" s="516"/>
      <c r="X2097" s="516"/>
      <c r="Y2097" s="516"/>
      <c r="Z2097" s="516"/>
      <c r="AA2097" s="516"/>
      <c r="AB2097" s="516"/>
      <c r="AC2097" s="516"/>
      <c r="AD2097" s="516"/>
      <c r="AE2097" s="516"/>
      <c r="AF2097" s="516"/>
      <c r="AG2097" s="516"/>
      <c r="AH2097" s="516"/>
      <c r="AI2097" s="516"/>
      <c r="AJ2097" s="516"/>
      <c r="AK2097" s="516"/>
      <c r="AL2097" s="516"/>
      <c r="AM2097" s="516"/>
      <c r="AN2097" s="516"/>
    </row>
    <row r="2098" ht="21.75" hidden="1" customHeight="1">
      <c r="A2098" s="409" t="s">
        <v>472</v>
      </c>
      <c r="B2098" s="515" t="s">
        <v>10912</v>
      </c>
      <c r="C2098" s="515"/>
      <c r="D2098" s="514" t="s">
        <v>10913</v>
      </c>
      <c r="E2098" s="514" t="s">
        <v>10914</v>
      </c>
      <c r="F2098" s="516"/>
      <c r="G2098" s="516"/>
      <c r="H2098" s="515" t="s">
        <v>160</v>
      </c>
      <c r="I2098" s="516"/>
      <c r="J2098" s="539">
        <v>45833.0</v>
      </c>
      <c r="K2098" s="519" t="s">
        <v>161</v>
      </c>
      <c r="L2098" s="540" t="s">
        <v>10784</v>
      </c>
      <c r="M2098" s="516"/>
      <c r="N2098" s="516" t="str">
        <f t="shared" si="1"/>
        <v>onenonlyp@example.com</v>
      </c>
      <c r="O2098" s="520"/>
      <c r="P2098" s="521"/>
      <c r="Q2098" s="526"/>
      <c r="R2098" s="516"/>
      <c r="S2098" s="516"/>
      <c r="T2098" s="516"/>
      <c r="U2098" s="516"/>
      <c r="V2098" s="516"/>
      <c r="W2098" s="516"/>
      <c r="X2098" s="516"/>
      <c r="Y2098" s="516"/>
      <c r="Z2098" s="516"/>
      <c r="AA2098" s="516"/>
      <c r="AB2098" s="516"/>
      <c r="AC2098" s="516"/>
      <c r="AD2098" s="516"/>
      <c r="AE2098" s="516"/>
      <c r="AF2098" s="516"/>
      <c r="AG2098" s="516"/>
      <c r="AH2098" s="516"/>
      <c r="AI2098" s="516"/>
      <c r="AJ2098" s="516"/>
      <c r="AK2098" s="516"/>
      <c r="AL2098" s="516"/>
      <c r="AM2098" s="516"/>
      <c r="AN2098" s="516"/>
    </row>
    <row r="2099" ht="21.75" hidden="1" customHeight="1">
      <c r="A2099" s="409" t="s">
        <v>472</v>
      </c>
      <c r="B2099" s="515" t="s">
        <v>10915</v>
      </c>
      <c r="C2099" s="515"/>
      <c r="D2099" s="514" t="s">
        <v>10916</v>
      </c>
      <c r="E2099" s="514" t="s">
        <v>10917</v>
      </c>
      <c r="F2099" s="516"/>
      <c r="G2099" s="516"/>
      <c r="H2099" s="515" t="s">
        <v>160</v>
      </c>
      <c r="I2099" s="516"/>
      <c r="J2099" s="539">
        <v>45828.0</v>
      </c>
      <c r="K2099" s="519" t="s">
        <v>161</v>
      </c>
      <c r="L2099" s="540" t="s">
        <v>10784</v>
      </c>
      <c r="M2099" s="516"/>
      <c r="N2099" s="516" t="str">
        <f t="shared" si="1"/>
        <v>andryu@example.com</v>
      </c>
      <c r="O2099" s="520"/>
      <c r="P2099" s="521"/>
      <c r="Q2099" s="516"/>
      <c r="R2099" s="516"/>
      <c r="S2099" s="516"/>
      <c r="T2099" s="516"/>
      <c r="U2099" s="516"/>
      <c r="V2099" s="516"/>
      <c r="W2099" s="516"/>
      <c r="X2099" s="516"/>
      <c r="Y2099" s="516"/>
      <c r="Z2099" s="516"/>
      <c r="AA2099" s="516"/>
      <c r="AB2099" s="516"/>
      <c r="AC2099" s="516"/>
      <c r="AD2099" s="516"/>
      <c r="AE2099" s="516"/>
      <c r="AF2099" s="516"/>
      <c r="AG2099" s="516"/>
      <c r="AH2099" s="516"/>
      <c r="AI2099" s="516"/>
      <c r="AJ2099" s="516"/>
      <c r="AK2099" s="516"/>
      <c r="AL2099" s="516"/>
      <c r="AM2099" s="516"/>
      <c r="AN2099" s="516"/>
    </row>
    <row r="2100" ht="21.75" hidden="1" customHeight="1">
      <c r="A2100" s="409" t="s">
        <v>472</v>
      </c>
      <c r="B2100" s="515" t="s">
        <v>10918</v>
      </c>
      <c r="C2100" s="515"/>
      <c r="D2100" s="514" t="s">
        <v>10919</v>
      </c>
      <c r="E2100" s="514" t="s">
        <v>10920</v>
      </c>
      <c r="F2100" s="516"/>
      <c r="G2100" s="516"/>
      <c r="H2100" s="515" t="s">
        <v>160</v>
      </c>
      <c r="I2100" s="516"/>
      <c r="J2100" s="539">
        <v>45769.0</v>
      </c>
      <c r="K2100" s="519" t="s">
        <v>161</v>
      </c>
      <c r="L2100" s="540" t="s">
        <v>10784</v>
      </c>
      <c r="M2100" s="516"/>
      <c r="N2100" s="516" t="str">
        <f t="shared" si="1"/>
        <v>Chloe028@example.com</v>
      </c>
      <c r="O2100" s="520"/>
      <c r="P2100" s="521"/>
      <c r="Q2100" s="516"/>
      <c r="R2100" s="516"/>
      <c r="S2100" s="516"/>
      <c r="T2100" s="516"/>
      <c r="U2100" s="516"/>
      <c r="V2100" s="516"/>
      <c r="W2100" s="516"/>
      <c r="X2100" s="516"/>
      <c r="Y2100" s="516"/>
      <c r="Z2100" s="516"/>
      <c r="AA2100" s="516"/>
      <c r="AB2100" s="516"/>
      <c r="AC2100" s="516"/>
      <c r="AD2100" s="516"/>
      <c r="AE2100" s="516"/>
      <c r="AF2100" s="516"/>
      <c r="AG2100" s="516"/>
      <c r="AH2100" s="516"/>
      <c r="AI2100" s="516"/>
      <c r="AJ2100" s="516"/>
      <c r="AK2100" s="516"/>
      <c r="AL2100" s="516"/>
      <c r="AM2100" s="516"/>
      <c r="AN2100" s="516"/>
    </row>
    <row r="2101" ht="21.75" hidden="1" customHeight="1">
      <c r="A2101" s="409" t="s">
        <v>472</v>
      </c>
      <c r="B2101" s="515" t="s">
        <v>10921</v>
      </c>
      <c r="C2101" s="515"/>
      <c r="D2101" s="514" t="s">
        <v>10922</v>
      </c>
      <c r="E2101" s="514" t="s">
        <v>10923</v>
      </c>
      <c r="F2101" s="516"/>
      <c r="G2101" s="516"/>
      <c r="H2101" s="515" t="s">
        <v>160</v>
      </c>
      <c r="I2101" s="516"/>
      <c r="J2101" s="539">
        <v>45545.0</v>
      </c>
      <c r="K2101" s="519" t="s">
        <v>161</v>
      </c>
      <c r="L2101" s="540" t="s">
        <v>10784</v>
      </c>
      <c r="M2101" s="516"/>
      <c r="N2101" s="516" t="str">
        <f t="shared" si="1"/>
        <v>dalma400@example.com</v>
      </c>
      <c r="O2101" s="520"/>
      <c r="P2101" s="521"/>
      <c r="Q2101" s="516"/>
      <c r="R2101" s="516"/>
      <c r="S2101" s="516"/>
      <c r="T2101" s="516"/>
      <c r="U2101" s="516"/>
      <c r="V2101" s="516"/>
      <c r="W2101" s="516"/>
      <c r="X2101" s="516"/>
      <c r="Y2101" s="516"/>
      <c r="Z2101" s="516"/>
      <c r="AA2101" s="516"/>
      <c r="AB2101" s="516"/>
      <c r="AC2101" s="516"/>
      <c r="AD2101" s="516"/>
      <c r="AE2101" s="516"/>
      <c r="AF2101" s="516"/>
      <c r="AG2101" s="516"/>
      <c r="AH2101" s="516"/>
      <c r="AI2101" s="516"/>
      <c r="AJ2101" s="516"/>
      <c r="AK2101" s="516"/>
      <c r="AL2101" s="516"/>
      <c r="AM2101" s="516"/>
      <c r="AN2101" s="516"/>
    </row>
    <row r="2102" ht="21.75" hidden="1" customHeight="1">
      <c r="A2102" s="409" t="s">
        <v>472</v>
      </c>
      <c r="B2102" s="515" t="s">
        <v>10924</v>
      </c>
      <c r="C2102" s="515"/>
      <c r="D2102" s="514" t="s">
        <v>10925</v>
      </c>
      <c r="E2102" s="514" t="s">
        <v>10926</v>
      </c>
      <c r="F2102" s="516"/>
      <c r="G2102" s="516"/>
      <c r="H2102" s="515" t="s">
        <v>160</v>
      </c>
      <c r="I2102" s="516"/>
      <c r="J2102" s="539">
        <v>45420.0</v>
      </c>
      <c r="K2102" s="519" t="s">
        <v>161</v>
      </c>
      <c r="L2102" s="540" t="s">
        <v>10784</v>
      </c>
      <c r="M2102" s="516"/>
      <c r="N2102" s="516" t="str">
        <f t="shared" si="1"/>
        <v>송파아재7@example.com</v>
      </c>
      <c r="O2102" s="520"/>
      <c r="P2102" s="521"/>
      <c r="Q2102" s="516"/>
      <c r="R2102" s="516"/>
      <c r="S2102" s="516"/>
      <c r="T2102" s="516"/>
      <c r="U2102" s="516"/>
      <c r="V2102" s="516"/>
      <c r="W2102" s="516"/>
      <c r="X2102" s="516"/>
      <c r="Y2102" s="516"/>
      <c r="Z2102" s="516"/>
      <c r="AA2102" s="516"/>
      <c r="AB2102" s="516"/>
      <c r="AC2102" s="516"/>
      <c r="AD2102" s="516"/>
      <c r="AE2102" s="516"/>
      <c r="AF2102" s="516"/>
      <c r="AG2102" s="516"/>
      <c r="AH2102" s="516"/>
      <c r="AI2102" s="516"/>
      <c r="AJ2102" s="516"/>
      <c r="AK2102" s="516"/>
      <c r="AL2102" s="516"/>
      <c r="AM2102" s="516"/>
      <c r="AN2102" s="516"/>
    </row>
    <row r="2103" ht="21.75" hidden="1" customHeight="1">
      <c r="A2103" s="409" t="s">
        <v>472</v>
      </c>
      <c r="B2103" s="515" t="s">
        <v>10927</v>
      </c>
      <c r="C2103" s="515"/>
      <c r="D2103" s="514" t="s">
        <v>10928</v>
      </c>
      <c r="E2103" s="514" t="s">
        <v>10929</v>
      </c>
      <c r="F2103" s="516"/>
      <c r="G2103" s="516"/>
      <c r="H2103" s="515" t="s">
        <v>160</v>
      </c>
      <c r="I2103" s="516"/>
      <c r="J2103" s="539">
        <v>45363.0</v>
      </c>
      <c r="K2103" s="519" t="s">
        <v>161</v>
      </c>
      <c r="L2103" s="540" t="s">
        <v>10784</v>
      </c>
      <c r="M2103" s="516"/>
      <c r="N2103" s="516" t="str">
        <f t="shared" si="1"/>
        <v>jsj1768@example.com</v>
      </c>
      <c r="O2103" s="520"/>
      <c r="P2103" s="521"/>
      <c r="Q2103" s="516"/>
      <c r="R2103" s="516"/>
      <c r="S2103" s="516"/>
      <c r="T2103" s="516"/>
      <c r="U2103" s="516"/>
      <c r="V2103" s="516"/>
      <c r="W2103" s="516"/>
      <c r="X2103" s="516"/>
      <c r="Y2103" s="516"/>
      <c r="Z2103" s="516"/>
      <c r="AA2103" s="516"/>
      <c r="AB2103" s="516"/>
      <c r="AC2103" s="516"/>
      <c r="AD2103" s="516"/>
      <c r="AE2103" s="516"/>
      <c r="AF2103" s="516"/>
      <c r="AG2103" s="516"/>
      <c r="AH2103" s="516"/>
      <c r="AI2103" s="516"/>
      <c r="AJ2103" s="516"/>
      <c r="AK2103" s="516"/>
      <c r="AL2103" s="516"/>
      <c r="AM2103" s="516"/>
      <c r="AN2103" s="516"/>
    </row>
    <row r="2104" ht="21.75" hidden="1" customHeight="1">
      <c r="A2104" s="409" t="s">
        <v>472</v>
      </c>
      <c r="B2104" s="515" t="s">
        <v>10930</v>
      </c>
      <c r="C2104" s="515"/>
      <c r="D2104" s="514" t="s">
        <v>10931</v>
      </c>
      <c r="E2104" s="514" t="s">
        <v>10932</v>
      </c>
      <c r="F2104" s="516"/>
      <c r="G2104" s="516"/>
      <c r="H2104" s="515" t="s">
        <v>160</v>
      </c>
      <c r="I2104" s="516"/>
      <c r="J2104" s="539">
        <v>45359.0</v>
      </c>
      <c r="K2104" s="519" t="s">
        <v>161</v>
      </c>
      <c r="L2104" s="540" t="s">
        <v>10784</v>
      </c>
      <c r="M2104" s="516"/>
      <c r="N2104" s="516" t="str">
        <f t="shared" si="1"/>
        <v>캐xkek@example.com</v>
      </c>
      <c r="O2104" s="520"/>
      <c r="P2104" s="521"/>
      <c r="Q2104" s="516"/>
      <c r="R2104" s="516"/>
      <c r="S2104" s="516"/>
      <c r="T2104" s="516"/>
      <c r="U2104" s="516"/>
      <c r="V2104" s="516"/>
      <c r="W2104" s="516"/>
      <c r="X2104" s="516"/>
      <c r="Y2104" s="516"/>
      <c r="Z2104" s="516"/>
      <c r="AA2104" s="516"/>
      <c r="AB2104" s="516"/>
      <c r="AC2104" s="516"/>
      <c r="AD2104" s="516"/>
      <c r="AE2104" s="516"/>
      <c r="AF2104" s="516"/>
      <c r="AG2104" s="516"/>
      <c r="AH2104" s="516"/>
      <c r="AI2104" s="516"/>
      <c r="AJ2104" s="516"/>
      <c r="AK2104" s="516"/>
      <c r="AL2104" s="516"/>
      <c r="AM2104" s="516"/>
      <c r="AN2104" s="516"/>
    </row>
    <row r="2105" ht="21.75" hidden="1" customHeight="1">
      <c r="A2105" s="409" t="s">
        <v>472</v>
      </c>
      <c r="B2105" s="515" t="s">
        <v>10933</v>
      </c>
      <c r="C2105" s="515"/>
      <c r="D2105" s="514" t="s">
        <v>10934</v>
      </c>
      <c r="E2105" s="514" t="s">
        <v>10935</v>
      </c>
      <c r="F2105" s="466"/>
      <c r="G2105" s="516"/>
      <c r="H2105" s="600" t="s">
        <v>220</v>
      </c>
      <c r="I2105" s="516"/>
      <c r="J2105" s="539">
        <v>45884.0</v>
      </c>
      <c r="K2105" s="601" t="s">
        <v>193</v>
      </c>
      <c r="L2105" s="540" t="s">
        <v>10936</v>
      </c>
      <c r="M2105" s="516"/>
      <c r="N2105" s="516" t="str">
        <f t="shared" si="1"/>
        <v>pgh@example.com</v>
      </c>
      <c r="O2105" s="520"/>
      <c r="P2105" s="521"/>
      <c r="Q2105" s="516"/>
      <c r="R2105" s="516"/>
      <c r="S2105" s="516"/>
      <c r="T2105" s="516"/>
      <c r="U2105" s="516"/>
      <c r="V2105" s="516"/>
      <c r="W2105" s="516"/>
      <c r="X2105" s="516"/>
      <c r="Y2105" s="516"/>
      <c r="Z2105" s="516"/>
      <c r="AA2105" s="516"/>
      <c r="AB2105" s="516"/>
      <c r="AC2105" s="516"/>
      <c r="AD2105" s="516"/>
      <c r="AE2105" s="516"/>
      <c r="AF2105" s="516"/>
      <c r="AG2105" s="516"/>
      <c r="AH2105" s="516"/>
      <c r="AI2105" s="516"/>
      <c r="AJ2105" s="516"/>
      <c r="AK2105" s="516"/>
      <c r="AL2105" s="516"/>
      <c r="AM2105" s="516"/>
      <c r="AN2105" s="516"/>
    </row>
    <row r="2106" ht="21.75" hidden="1" customHeight="1">
      <c r="A2106" s="409" t="s">
        <v>472</v>
      </c>
      <c r="B2106" s="515" t="s">
        <v>10937</v>
      </c>
      <c r="C2106" s="515"/>
      <c r="D2106" s="514" t="s">
        <v>10938</v>
      </c>
      <c r="E2106" s="514" t="s">
        <v>10939</v>
      </c>
      <c r="F2106" s="466"/>
      <c r="G2106" s="516"/>
      <c r="H2106" s="600" t="s">
        <v>220</v>
      </c>
      <c r="I2106" s="516"/>
      <c r="J2106" s="539">
        <v>45847.0</v>
      </c>
      <c r="K2106" s="601" t="s">
        <v>193</v>
      </c>
      <c r="L2106" s="540" t="s">
        <v>10936</v>
      </c>
      <c r="M2106" s="516"/>
      <c r="N2106" s="516" t="str">
        <f t="shared" si="1"/>
        <v>우공이26@example.com</v>
      </c>
      <c r="O2106" s="520"/>
      <c r="P2106" s="521"/>
      <c r="Q2106" s="569" t="s">
        <v>10936</v>
      </c>
      <c r="R2106" s="516"/>
      <c r="S2106" s="516"/>
      <c r="T2106" s="516"/>
      <c r="U2106" s="516"/>
      <c r="V2106" s="516"/>
      <c r="W2106" s="516"/>
      <c r="X2106" s="516"/>
      <c r="Y2106" s="516"/>
      <c r="Z2106" s="516"/>
      <c r="AA2106" s="516"/>
      <c r="AB2106" s="516"/>
      <c r="AC2106" s="516"/>
      <c r="AD2106" s="516"/>
      <c r="AE2106" s="516"/>
      <c r="AF2106" s="516"/>
      <c r="AG2106" s="516"/>
      <c r="AH2106" s="516"/>
      <c r="AI2106" s="516"/>
      <c r="AJ2106" s="516"/>
      <c r="AK2106" s="516"/>
      <c r="AL2106" s="516"/>
      <c r="AM2106" s="516"/>
      <c r="AN2106" s="516"/>
    </row>
    <row r="2107" ht="21.75" hidden="1" customHeight="1">
      <c r="A2107" s="409" t="s">
        <v>472</v>
      </c>
      <c r="B2107" s="548">
        <v>123.0</v>
      </c>
      <c r="C2107" s="515"/>
      <c r="D2107" s="514" t="s">
        <v>10940</v>
      </c>
      <c r="E2107" s="514" t="s">
        <v>10941</v>
      </c>
      <c r="F2107" s="466"/>
      <c r="G2107" s="516"/>
      <c r="H2107" s="600" t="s">
        <v>220</v>
      </c>
      <c r="I2107" s="516"/>
      <c r="J2107" s="539">
        <v>45875.0</v>
      </c>
      <c r="K2107" s="601" t="s">
        <v>193</v>
      </c>
      <c r="L2107" s="540" t="s">
        <v>10936</v>
      </c>
      <c r="M2107" s="516"/>
      <c r="N2107" s="516" t="str">
        <f t="shared" si="1"/>
        <v>123@example.com</v>
      </c>
      <c r="O2107" s="520"/>
      <c r="P2107" s="521"/>
      <c r="Q2107" s="515" t="s">
        <v>10942</v>
      </c>
      <c r="R2107" s="516"/>
      <c r="S2107" s="516"/>
      <c r="T2107" s="516"/>
      <c r="U2107" s="516"/>
      <c r="V2107" s="516"/>
      <c r="W2107" s="516"/>
      <c r="X2107" s="516"/>
      <c r="Y2107" s="516"/>
      <c r="Z2107" s="516"/>
      <c r="AA2107" s="516"/>
      <c r="AB2107" s="516"/>
      <c r="AC2107" s="516"/>
      <c r="AD2107" s="516"/>
      <c r="AE2107" s="516"/>
      <c r="AF2107" s="516"/>
      <c r="AG2107" s="516"/>
      <c r="AH2107" s="516"/>
      <c r="AI2107" s="516"/>
      <c r="AJ2107" s="516"/>
      <c r="AK2107" s="516"/>
      <c r="AL2107" s="516"/>
      <c r="AM2107" s="516"/>
      <c r="AN2107" s="516"/>
    </row>
    <row r="2108" ht="21.75" hidden="1" customHeight="1">
      <c r="A2108" s="409" t="s">
        <v>472</v>
      </c>
      <c r="B2108" s="515" t="s">
        <v>10943</v>
      </c>
      <c r="C2108" s="515"/>
      <c r="D2108" s="514" t="s">
        <v>10944</v>
      </c>
      <c r="E2108" s="514" t="s">
        <v>10945</v>
      </c>
      <c r="F2108" s="466"/>
      <c r="G2108" s="516"/>
      <c r="H2108" s="600" t="s">
        <v>220</v>
      </c>
      <c r="I2108" s="516"/>
      <c r="J2108" s="539">
        <v>45863.0</v>
      </c>
      <c r="K2108" s="601" t="s">
        <v>193</v>
      </c>
      <c r="L2108" s="540" t="s">
        <v>10936</v>
      </c>
      <c r="M2108" s="516"/>
      <c r="N2108" s="516" t="str">
        <f t="shared" si="1"/>
        <v>fam@example.com</v>
      </c>
      <c r="O2108" s="520"/>
      <c r="P2108" s="521"/>
      <c r="Q2108" s="569" t="s">
        <v>10946</v>
      </c>
      <c r="R2108" s="516"/>
      <c r="S2108" s="516"/>
      <c r="T2108" s="516"/>
      <c r="U2108" s="516"/>
      <c r="V2108" s="516"/>
      <c r="W2108" s="516"/>
      <c r="X2108" s="516"/>
      <c r="Y2108" s="516"/>
      <c r="Z2108" s="516"/>
      <c r="AA2108" s="516"/>
      <c r="AB2108" s="516"/>
      <c r="AC2108" s="516"/>
      <c r="AD2108" s="516"/>
      <c r="AE2108" s="516"/>
      <c r="AF2108" s="516"/>
      <c r="AG2108" s="516"/>
      <c r="AH2108" s="516"/>
      <c r="AI2108" s="516"/>
      <c r="AJ2108" s="516"/>
      <c r="AK2108" s="516"/>
      <c r="AL2108" s="516"/>
      <c r="AM2108" s="516"/>
      <c r="AN2108" s="516"/>
    </row>
    <row r="2109" ht="21.75" hidden="1" customHeight="1">
      <c r="A2109" s="409" t="s">
        <v>472</v>
      </c>
      <c r="B2109" s="515" t="s">
        <v>10947</v>
      </c>
      <c r="C2109" s="515"/>
      <c r="D2109" s="514" t="s">
        <v>10948</v>
      </c>
      <c r="E2109" s="514" t="s">
        <v>10949</v>
      </c>
      <c r="F2109" s="466"/>
      <c r="G2109" s="516"/>
      <c r="H2109" s="600" t="s">
        <v>220</v>
      </c>
      <c r="I2109" s="516"/>
      <c r="J2109" s="539">
        <v>45769.0</v>
      </c>
      <c r="K2109" s="601" t="s">
        <v>193</v>
      </c>
      <c r="L2109" s="540" t="s">
        <v>10936</v>
      </c>
      <c r="M2109" s="516"/>
      <c r="N2109" s="516" t="str">
        <f t="shared" si="1"/>
        <v>kwa@example.com</v>
      </c>
      <c r="O2109" s="520"/>
      <c r="P2109" s="521"/>
      <c r="Q2109" s="516"/>
      <c r="R2109" s="516"/>
      <c r="S2109" s="516"/>
      <c r="T2109" s="516"/>
      <c r="U2109" s="516"/>
      <c r="V2109" s="516"/>
      <c r="W2109" s="516"/>
      <c r="X2109" s="516"/>
      <c r="Y2109" s="516"/>
      <c r="Z2109" s="516"/>
      <c r="AA2109" s="516"/>
      <c r="AB2109" s="516"/>
      <c r="AC2109" s="516"/>
      <c r="AD2109" s="516"/>
      <c r="AE2109" s="516"/>
      <c r="AF2109" s="516"/>
      <c r="AG2109" s="516"/>
      <c r="AH2109" s="516"/>
      <c r="AI2109" s="516"/>
      <c r="AJ2109" s="516"/>
      <c r="AK2109" s="516"/>
      <c r="AL2109" s="516"/>
      <c r="AM2109" s="516"/>
      <c r="AN2109" s="516"/>
    </row>
    <row r="2110" ht="21.75" hidden="1" customHeight="1">
      <c r="A2110" s="409" t="s">
        <v>472</v>
      </c>
      <c r="B2110" s="515" t="s">
        <v>10950</v>
      </c>
      <c r="C2110" s="515"/>
      <c r="D2110" s="514" t="s">
        <v>10951</v>
      </c>
      <c r="E2110" s="514" t="s">
        <v>10952</v>
      </c>
      <c r="F2110" s="466"/>
      <c r="G2110" s="516"/>
      <c r="H2110" s="600" t="s">
        <v>220</v>
      </c>
      <c r="I2110" s="516"/>
      <c r="J2110" s="539">
        <v>45755.0</v>
      </c>
      <c r="K2110" s="601" t="s">
        <v>193</v>
      </c>
      <c r="L2110" s="540" t="s">
        <v>10936</v>
      </c>
      <c r="M2110" s="516"/>
      <c r="N2110" s="516" t="str">
        <f t="shared" si="1"/>
        <v>bbb@example.com</v>
      </c>
      <c r="O2110" s="520"/>
      <c r="P2110" s="521"/>
      <c r="Q2110" s="516"/>
      <c r="R2110" s="516"/>
      <c r="S2110" s="516"/>
      <c r="T2110" s="516"/>
      <c r="U2110" s="516"/>
      <c r="V2110" s="516"/>
      <c r="W2110" s="516"/>
      <c r="X2110" s="516"/>
      <c r="Y2110" s="516"/>
      <c r="Z2110" s="516"/>
      <c r="AA2110" s="516"/>
      <c r="AB2110" s="516"/>
      <c r="AC2110" s="516"/>
      <c r="AD2110" s="516"/>
      <c r="AE2110" s="516"/>
      <c r="AF2110" s="516"/>
      <c r="AG2110" s="516"/>
      <c r="AH2110" s="516"/>
      <c r="AI2110" s="516"/>
      <c r="AJ2110" s="516"/>
      <c r="AK2110" s="516"/>
      <c r="AL2110" s="516"/>
      <c r="AM2110" s="516"/>
      <c r="AN2110" s="516"/>
    </row>
    <row r="2111" ht="21.75" hidden="1" customHeight="1">
      <c r="A2111" s="409" t="s">
        <v>472</v>
      </c>
      <c r="B2111" s="515" t="s">
        <v>10953</v>
      </c>
      <c r="C2111" s="515"/>
      <c r="D2111" s="514" t="s">
        <v>10954</v>
      </c>
      <c r="E2111" s="514" t="s">
        <v>10955</v>
      </c>
      <c r="F2111" s="466"/>
      <c r="G2111" s="516"/>
      <c r="H2111" s="600" t="s">
        <v>220</v>
      </c>
      <c r="I2111" s="516"/>
      <c r="J2111" s="539">
        <v>45740.0</v>
      </c>
      <c r="K2111" s="601" t="s">
        <v>193</v>
      </c>
      <c r="L2111" s="540" t="s">
        <v>10936</v>
      </c>
      <c r="M2111" s="516"/>
      <c r="N2111" s="516" t="str">
        <f t="shared" si="1"/>
        <v>sma@example.com</v>
      </c>
      <c r="O2111" s="520"/>
      <c r="P2111" s="521"/>
      <c r="Q2111" s="516"/>
      <c r="R2111" s="516"/>
      <c r="S2111" s="516"/>
      <c r="T2111" s="516"/>
      <c r="U2111" s="516"/>
      <c r="V2111" s="516"/>
      <c r="W2111" s="516"/>
      <c r="X2111" s="516"/>
      <c r="Y2111" s="516"/>
      <c r="Z2111" s="516"/>
      <c r="AA2111" s="516"/>
      <c r="AB2111" s="516"/>
      <c r="AC2111" s="516"/>
      <c r="AD2111" s="516"/>
      <c r="AE2111" s="516"/>
      <c r="AF2111" s="516"/>
      <c r="AG2111" s="516"/>
      <c r="AH2111" s="516"/>
      <c r="AI2111" s="516"/>
      <c r="AJ2111" s="516"/>
      <c r="AK2111" s="516"/>
      <c r="AL2111" s="516"/>
      <c r="AM2111" s="516"/>
      <c r="AN2111" s="516"/>
    </row>
    <row r="2112" ht="21.75" hidden="1" customHeight="1">
      <c r="A2112" s="409" t="s">
        <v>472</v>
      </c>
      <c r="B2112" s="515" t="s">
        <v>10956</v>
      </c>
      <c r="C2112" s="515"/>
      <c r="D2112" s="514" t="s">
        <v>10957</v>
      </c>
      <c r="E2112" s="514" t="s">
        <v>10958</v>
      </c>
      <c r="F2112" s="466"/>
      <c r="G2112" s="516"/>
      <c r="H2112" s="600" t="s">
        <v>220</v>
      </c>
      <c r="I2112" s="516"/>
      <c r="J2112" s="539">
        <v>45398.0</v>
      </c>
      <c r="K2112" s="601" t="s">
        <v>193</v>
      </c>
      <c r="L2112" s="540" t="s">
        <v>10936</v>
      </c>
      <c r="M2112" s="516"/>
      <c r="N2112" s="516" t="str">
        <f t="shared" si="1"/>
        <v>양양0205@example.com</v>
      </c>
      <c r="O2112" s="520"/>
      <c r="P2112" s="521"/>
      <c r="Q2112" s="516"/>
      <c r="R2112" s="516"/>
      <c r="S2112" s="516"/>
      <c r="T2112" s="516"/>
      <c r="U2112" s="516"/>
      <c r="V2112" s="516"/>
      <c r="W2112" s="516"/>
      <c r="X2112" s="516"/>
      <c r="Y2112" s="516"/>
      <c r="Z2112" s="516"/>
      <c r="AA2112" s="516"/>
      <c r="AB2112" s="516"/>
      <c r="AC2112" s="516"/>
      <c r="AD2112" s="516"/>
      <c r="AE2112" s="516"/>
      <c r="AF2112" s="516"/>
      <c r="AG2112" s="516"/>
      <c r="AH2112" s="516"/>
      <c r="AI2112" s="516"/>
      <c r="AJ2112" s="516"/>
      <c r="AK2112" s="516"/>
      <c r="AL2112" s="516"/>
      <c r="AM2112" s="516"/>
      <c r="AN2112" s="516"/>
    </row>
    <row r="2113" ht="21.75" hidden="1" customHeight="1">
      <c r="A2113" s="409" t="s">
        <v>472</v>
      </c>
      <c r="B2113" s="515" t="s">
        <v>10959</v>
      </c>
      <c r="C2113" s="515"/>
      <c r="D2113" s="514" t="s">
        <v>10960</v>
      </c>
      <c r="E2113" s="514" t="s">
        <v>10961</v>
      </c>
      <c r="F2113" s="466"/>
      <c r="G2113" s="516"/>
      <c r="H2113" s="600" t="s">
        <v>220</v>
      </c>
      <c r="I2113" s="516"/>
      <c r="J2113" s="539">
        <v>45425.0</v>
      </c>
      <c r="K2113" s="601" t="s">
        <v>193</v>
      </c>
      <c r="L2113" s="540" t="s">
        <v>10936</v>
      </c>
      <c r="M2113" s="516"/>
      <c r="N2113" s="516" t="str">
        <f t="shared" si="1"/>
        <v>Heep63@example.com</v>
      </c>
      <c r="O2113" s="520"/>
      <c r="P2113" s="521"/>
      <c r="Q2113" s="516"/>
      <c r="R2113" s="516"/>
      <c r="S2113" s="516"/>
      <c r="T2113" s="516"/>
      <c r="U2113" s="516"/>
      <c r="V2113" s="516"/>
      <c r="W2113" s="516"/>
      <c r="X2113" s="516"/>
      <c r="Y2113" s="516"/>
      <c r="Z2113" s="516"/>
      <c r="AA2113" s="516"/>
      <c r="AB2113" s="516"/>
      <c r="AC2113" s="516"/>
      <c r="AD2113" s="516"/>
      <c r="AE2113" s="516"/>
      <c r="AF2113" s="516"/>
      <c r="AG2113" s="516"/>
      <c r="AH2113" s="516"/>
      <c r="AI2113" s="516"/>
      <c r="AJ2113" s="516"/>
      <c r="AK2113" s="516"/>
      <c r="AL2113" s="516"/>
      <c r="AM2113" s="516"/>
      <c r="AN2113" s="516"/>
    </row>
    <row r="2114" ht="21.75" hidden="1" customHeight="1">
      <c r="A2114" s="409" t="s">
        <v>472</v>
      </c>
      <c r="B2114" s="515" t="s">
        <v>10962</v>
      </c>
      <c r="C2114" s="515"/>
      <c r="D2114" s="514" t="s">
        <v>10963</v>
      </c>
      <c r="E2114" s="514" t="s">
        <v>10964</v>
      </c>
      <c r="F2114" s="516"/>
      <c r="G2114" s="516"/>
      <c r="H2114" s="515" t="s">
        <v>254</v>
      </c>
      <c r="I2114" s="516"/>
      <c r="J2114" s="539">
        <v>45975.0</v>
      </c>
      <c r="K2114" s="519" t="s">
        <v>161</v>
      </c>
      <c r="L2114" s="540" t="s">
        <v>10784</v>
      </c>
      <c r="M2114" s="516"/>
      <c r="N2114" s="516" t="str">
        <f t="shared" si="1"/>
        <v>옷센93@example.com</v>
      </c>
      <c r="O2114" s="520"/>
      <c r="P2114" s="521"/>
      <c r="Q2114" s="514" t="s">
        <v>10784</v>
      </c>
      <c r="R2114" s="516"/>
      <c r="S2114" s="516"/>
      <c r="T2114" s="516"/>
      <c r="U2114" s="516"/>
      <c r="V2114" s="516"/>
      <c r="W2114" s="516"/>
      <c r="X2114" s="516"/>
      <c r="Y2114" s="516"/>
      <c r="Z2114" s="516"/>
      <c r="AA2114" s="516"/>
      <c r="AB2114" s="516"/>
      <c r="AC2114" s="516"/>
      <c r="AD2114" s="516"/>
      <c r="AE2114" s="516"/>
      <c r="AF2114" s="516"/>
      <c r="AG2114" s="516"/>
      <c r="AH2114" s="516"/>
      <c r="AI2114" s="516"/>
      <c r="AJ2114" s="516"/>
      <c r="AK2114" s="516"/>
      <c r="AL2114" s="516"/>
      <c r="AM2114" s="516"/>
      <c r="AN2114" s="516"/>
    </row>
    <row r="2115" ht="21.75" hidden="1" customHeight="1">
      <c r="A2115" s="409" t="s">
        <v>472</v>
      </c>
      <c r="B2115" s="515" t="s">
        <v>10965</v>
      </c>
      <c r="C2115" s="515"/>
      <c r="D2115" s="514" t="s">
        <v>10966</v>
      </c>
      <c r="E2115" s="514" t="s">
        <v>10967</v>
      </c>
      <c r="F2115" s="516"/>
      <c r="G2115" s="516"/>
      <c r="H2115" s="515" t="s">
        <v>254</v>
      </c>
      <c r="I2115" s="516"/>
      <c r="J2115" s="539">
        <v>45961.0</v>
      </c>
      <c r="K2115" s="519" t="s">
        <v>161</v>
      </c>
      <c r="L2115" s="540" t="s">
        <v>10784</v>
      </c>
      <c r="M2115" s="516"/>
      <c r="N2115" s="516" t="str">
        <f t="shared" si="1"/>
        <v>ben@example.com</v>
      </c>
      <c r="O2115" s="520"/>
      <c r="P2115" s="521"/>
      <c r="Q2115" s="515" t="s">
        <v>10788</v>
      </c>
      <c r="R2115" s="516"/>
      <c r="S2115" s="516"/>
      <c r="T2115" s="516"/>
      <c r="U2115" s="516"/>
      <c r="V2115" s="516"/>
      <c r="W2115" s="516"/>
      <c r="X2115" s="516"/>
      <c r="Y2115" s="516"/>
      <c r="Z2115" s="516"/>
      <c r="AA2115" s="516"/>
      <c r="AB2115" s="516"/>
      <c r="AC2115" s="516"/>
      <c r="AD2115" s="516"/>
      <c r="AE2115" s="516"/>
      <c r="AF2115" s="516"/>
      <c r="AG2115" s="516"/>
      <c r="AH2115" s="516"/>
      <c r="AI2115" s="516"/>
      <c r="AJ2115" s="516"/>
      <c r="AK2115" s="516"/>
      <c r="AL2115" s="516"/>
      <c r="AM2115" s="516"/>
      <c r="AN2115" s="516"/>
    </row>
    <row r="2116" ht="21.75" hidden="1" customHeight="1">
      <c r="A2116" s="409" t="s">
        <v>472</v>
      </c>
      <c r="B2116" s="515" t="s">
        <v>10968</v>
      </c>
      <c r="C2116" s="515"/>
      <c r="D2116" s="514" t="s">
        <v>10969</v>
      </c>
      <c r="E2116" s="514" t="s">
        <v>10970</v>
      </c>
      <c r="F2116" s="516"/>
      <c r="G2116" s="516"/>
      <c r="H2116" s="515" t="s">
        <v>254</v>
      </c>
      <c r="I2116" s="516"/>
      <c r="J2116" s="539">
        <v>45959.0</v>
      </c>
      <c r="K2116" s="519" t="s">
        <v>161</v>
      </c>
      <c r="L2116" s="540" t="s">
        <v>10784</v>
      </c>
      <c r="M2116" s="516"/>
      <c r="N2116" s="516" t="str">
        <f t="shared" si="1"/>
        <v>후랄랄@example.com</v>
      </c>
      <c r="O2116" s="520"/>
      <c r="P2116" s="521"/>
      <c r="Q2116" s="569" t="s">
        <v>10792</v>
      </c>
      <c r="R2116" s="516"/>
      <c r="S2116" s="516"/>
      <c r="T2116" s="516"/>
      <c r="U2116" s="516"/>
      <c r="V2116" s="516"/>
      <c r="W2116" s="516"/>
      <c r="X2116" s="516"/>
      <c r="Y2116" s="516"/>
      <c r="Z2116" s="516"/>
      <c r="AA2116" s="516"/>
      <c r="AB2116" s="516"/>
      <c r="AC2116" s="516"/>
      <c r="AD2116" s="516"/>
      <c r="AE2116" s="516"/>
      <c r="AF2116" s="516"/>
      <c r="AG2116" s="516"/>
      <c r="AH2116" s="516"/>
      <c r="AI2116" s="516"/>
      <c r="AJ2116" s="516"/>
      <c r="AK2116" s="516"/>
      <c r="AL2116" s="516"/>
      <c r="AM2116" s="516"/>
      <c r="AN2116" s="516"/>
    </row>
    <row r="2117" ht="21.75" hidden="1" customHeight="1">
      <c r="A2117" s="409" t="s">
        <v>472</v>
      </c>
      <c r="B2117" s="515" t="s">
        <v>10971</v>
      </c>
      <c r="C2117" s="515"/>
      <c r="D2117" s="514" t="s">
        <v>10972</v>
      </c>
      <c r="E2117" s="514" t="s">
        <v>10973</v>
      </c>
      <c r="F2117" s="516"/>
      <c r="G2117" s="516"/>
      <c r="H2117" s="515" t="s">
        <v>254</v>
      </c>
      <c r="I2117" s="516"/>
      <c r="J2117" s="539">
        <v>45959.0</v>
      </c>
      <c r="K2117" s="519" t="s">
        <v>161</v>
      </c>
      <c r="L2117" s="540" t="s">
        <v>10784</v>
      </c>
      <c r="M2117" s="516"/>
      <c r="N2117" s="516" t="str">
        <f t="shared" si="1"/>
        <v>검은콩식빵@example.com</v>
      </c>
      <c r="O2117" s="520"/>
      <c r="P2117" s="521"/>
      <c r="Q2117" s="516"/>
      <c r="R2117" s="516"/>
      <c r="S2117" s="516"/>
      <c r="T2117" s="516"/>
      <c r="U2117" s="516"/>
      <c r="V2117" s="516"/>
      <c r="W2117" s="516"/>
      <c r="X2117" s="516"/>
      <c r="Y2117" s="516"/>
      <c r="Z2117" s="516"/>
      <c r="AA2117" s="516"/>
      <c r="AB2117" s="516"/>
      <c r="AC2117" s="516"/>
      <c r="AD2117" s="516"/>
      <c r="AE2117" s="516"/>
      <c r="AF2117" s="516"/>
      <c r="AG2117" s="516"/>
      <c r="AH2117" s="516"/>
      <c r="AI2117" s="516"/>
      <c r="AJ2117" s="516"/>
      <c r="AK2117" s="516"/>
      <c r="AL2117" s="516"/>
      <c r="AM2117" s="516"/>
      <c r="AN2117" s="516"/>
    </row>
    <row r="2118" ht="21.75" hidden="1" customHeight="1">
      <c r="A2118" s="409" t="s">
        <v>472</v>
      </c>
      <c r="B2118" s="515" t="s">
        <v>10974</v>
      </c>
      <c r="C2118" s="515"/>
      <c r="D2118" s="514" t="s">
        <v>10975</v>
      </c>
      <c r="E2118" s="514" t="s">
        <v>10976</v>
      </c>
      <c r="F2118" s="516"/>
      <c r="G2118" s="516"/>
      <c r="H2118" s="515" t="s">
        <v>254</v>
      </c>
      <c r="I2118" s="516"/>
      <c r="J2118" s="539">
        <v>45958.0</v>
      </c>
      <c r="K2118" s="519" t="s">
        <v>161</v>
      </c>
      <c r="L2118" s="540" t="s">
        <v>10784</v>
      </c>
      <c r="M2118" s="516"/>
      <c r="N2118" s="516" t="str">
        <f t="shared" si="1"/>
        <v>가비2660@example.com</v>
      </c>
      <c r="O2118" s="520"/>
      <c r="P2118" s="521"/>
      <c r="Q2118" s="516"/>
      <c r="R2118" s="516"/>
      <c r="S2118" s="516"/>
      <c r="T2118" s="516"/>
      <c r="U2118" s="516"/>
      <c r="V2118" s="516"/>
      <c r="W2118" s="516"/>
      <c r="X2118" s="516"/>
      <c r="Y2118" s="516"/>
      <c r="Z2118" s="516"/>
      <c r="AA2118" s="516"/>
      <c r="AB2118" s="516"/>
      <c r="AC2118" s="516"/>
      <c r="AD2118" s="516"/>
      <c r="AE2118" s="516"/>
      <c r="AF2118" s="516"/>
      <c r="AG2118" s="516"/>
      <c r="AH2118" s="516"/>
      <c r="AI2118" s="516"/>
      <c r="AJ2118" s="516"/>
      <c r="AK2118" s="516"/>
      <c r="AL2118" s="516"/>
      <c r="AM2118" s="516"/>
      <c r="AN2118" s="516"/>
    </row>
    <row r="2119" ht="21.75" hidden="1" customHeight="1">
      <c r="A2119" s="409" t="s">
        <v>472</v>
      </c>
      <c r="B2119" s="548">
        <v>6.5931827E7</v>
      </c>
      <c r="C2119" s="515"/>
      <c r="D2119" s="514" t="s">
        <v>10977</v>
      </c>
      <c r="E2119" s="514" t="s">
        <v>10978</v>
      </c>
      <c r="F2119" s="516"/>
      <c r="G2119" s="516"/>
      <c r="H2119" s="515" t="s">
        <v>254</v>
      </c>
      <c r="I2119" s="516"/>
      <c r="J2119" s="539">
        <v>45955.0</v>
      </c>
      <c r="K2119" s="519" t="s">
        <v>161</v>
      </c>
      <c r="L2119" s="540" t="s">
        <v>10784</v>
      </c>
      <c r="M2119" s="516"/>
      <c r="N2119" s="516" t="str">
        <f t="shared" si="1"/>
        <v>65931827@example.com</v>
      </c>
      <c r="O2119" s="520"/>
      <c r="P2119" s="521"/>
      <c r="Q2119" s="516"/>
      <c r="R2119" s="516"/>
      <c r="S2119" s="516"/>
      <c r="T2119" s="516"/>
      <c r="U2119" s="516"/>
      <c r="V2119" s="516"/>
      <c r="W2119" s="516"/>
      <c r="X2119" s="516"/>
      <c r="Y2119" s="516"/>
      <c r="Z2119" s="516"/>
      <c r="AA2119" s="516"/>
      <c r="AB2119" s="516"/>
      <c r="AC2119" s="516"/>
      <c r="AD2119" s="516"/>
      <c r="AE2119" s="516"/>
      <c r="AF2119" s="516"/>
      <c r="AG2119" s="516"/>
      <c r="AH2119" s="516"/>
      <c r="AI2119" s="516"/>
      <c r="AJ2119" s="516"/>
      <c r="AK2119" s="516"/>
      <c r="AL2119" s="516"/>
      <c r="AM2119" s="516"/>
      <c r="AN2119" s="516"/>
    </row>
    <row r="2120" ht="21.75" hidden="1" customHeight="1">
      <c r="A2120" s="409" t="s">
        <v>472</v>
      </c>
      <c r="B2120" s="515" t="s">
        <v>10979</v>
      </c>
      <c r="C2120" s="515"/>
      <c r="D2120" s="514" t="s">
        <v>10980</v>
      </c>
      <c r="E2120" s="514" t="s">
        <v>10981</v>
      </c>
      <c r="F2120" s="516"/>
      <c r="G2120" s="516"/>
      <c r="H2120" s="515" t="s">
        <v>254</v>
      </c>
      <c r="I2120" s="516"/>
      <c r="J2120" s="539">
        <v>45954.0</v>
      </c>
      <c r="K2120" s="519" t="s">
        <v>161</v>
      </c>
      <c r="L2120" s="540" t="s">
        <v>10784</v>
      </c>
      <c r="M2120" s="516"/>
      <c r="N2120" s="516" t="str">
        <f t="shared" si="1"/>
        <v>yan@example.com</v>
      </c>
      <c r="O2120" s="520"/>
      <c r="P2120" s="521"/>
      <c r="Q2120" s="516"/>
      <c r="R2120" s="516"/>
      <c r="S2120" s="516"/>
      <c r="T2120" s="516"/>
      <c r="U2120" s="516"/>
      <c r="V2120" s="516"/>
      <c r="W2120" s="516"/>
      <c r="X2120" s="516"/>
      <c r="Y2120" s="516"/>
      <c r="Z2120" s="516"/>
      <c r="AA2120" s="516"/>
      <c r="AB2120" s="516"/>
      <c r="AC2120" s="516"/>
      <c r="AD2120" s="516"/>
      <c r="AE2120" s="516"/>
      <c r="AF2120" s="516"/>
      <c r="AG2120" s="516"/>
      <c r="AH2120" s="516"/>
      <c r="AI2120" s="516"/>
      <c r="AJ2120" s="516"/>
      <c r="AK2120" s="516"/>
      <c r="AL2120" s="516"/>
      <c r="AM2120" s="516"/>
      <c r="AN2120" s="516"/>
    </row>
    <row r="2121" ht="21.75" hidden="1" customHeight="1">
      <c r="A2121" s="409" t="s">
        <v>472</v>
      </c>
      <c r="B2121" s="515" t="s">
        <v>10982</v>
      </c>
      <c r="C2121" s="515"/>
      <c r="D2121" s="514" t="s">
        <v>10983</v>
      </c>
      <c r="E2121" s="514" t="s">
        <v>10984</v>
      </c>
      <c r="F2121" s="516"/>
      <c r="G2121" s="516"/>
      <c r="H2121" s="515" t="s">
        <v>254</v>
      </c>
      <c r="I2121" s="516"/>
      <c r="J2121" s="539">
        <v>45929.0</v>
      </c>
      <c r="K2121" s="519" t="s">
        <v>161</v>
      </c>
      <c r="L2121" s="540" t="s">
        <v>10784</v>
      </c>
      <c r="M2121" s="516"/>
      <c r="N2121" s="516" t="str">
        <f t="shared" si="1"/>
        <v>ino@example.com</v>
      </c>
      <c r="O2121" s="520"/>
      <c r="P2121" s="521"/>
      <c r="Q2121" s="516"/>
      <c r="R2121" s="516"/>
      <c r="S2121" s="516"/>
      <c r="T2121" s="516"/>
      <c r="U2121" s="516"/>
      <c r="V2121" s="516"/>
      <c r="W2121" s="516"/>
      <c r="X2121" s="516"/>
      <c r="Y2121" s="516"/>
      <c r="Z2121" s="516"/>
      <c r="AA2121" s="516"/>
      <c r="AB2121" s="516"/>
      <c r="AC2121" s="516"/>
      <c r="AD2121" s="516"/>
      <c r="AE2121" s="516"/>
      <c r="AF2121" s="516"/>
      <c r="AG2121" s="516"/>
      <c r="AH2121" s="516"/>
      <c r="AI2121" s="516"/>
      <c r="AJ2121" s="516"/>
      <c r="AK2121" s="516"/>
      <c r="AL2121" s="516"/>
      <c r="AM2121" s="516"/>
      <c r="AN2121" s="516"/>
    </row>
    <row r="2122" ht="21.75" hidden="1" customHeight="1">
      <c r="A2122" s="409" t="s">
        <v>472</v>
      </c>
      <c r="B2122" s="515" t="s">
        <v>10985</v>
      </c>
      <c r="C2122" s="515"/>
      <c r="D2122" s="514" t="s">
        <v>10986</v>
      </c>
      <c r="E2122" s="514" t="s">
        <v>10987</v>
      </c>
      <c r="F2122" s="516"/>
      <c r="G2122" s="516"/>
      <c r="H2122" s="515" t="s">
        <v>254</v>
      </c>
      <c r="I2122" s="516"/>
      <c r="J2122" s="539">
        <v>45926.0</v>
      </c>
      <c r="K2122" s="519" t="s">
        <v>161</v>
      </c>
      <c r="L2122" s="540" t="s">
        <v>10784</v>
      </c>
      <c r="M2122" s="516"/>
      <c r="N2122" s="516" t="str">
        <f t="shared" si="1"/>
        <v>mistguard@example.com</v>
      </c>
      <c r="O2122" s="520"/>
      <c r="P2122" s="521"/>
      <c r="Q2122" s="516"/>
      <c r="R2122" s="516"/>
      <c r="S2122" s="516"/>
      <c r="T2122" s="516"/>
      <c r="U2122" s="516"/>
      <c r="V2122" s="516"/>
      <c r="W2122" s="516"/>
      <c r="X2122" s="516"/>
      <c r="Y2122" s="516"/>
      <c r="Z2122" s="516"/>
      <c r="AA2122" s="516"/>
      <c r="AB2122" s="516"/>
      <c r="AC2122" s="516"/>
      <c r="AD2122" s="516"/>
      <c r="AE2122" s="516"/>
      <c r="AF2122" s="516"/>
      <c r="AG2122" s="516"/>
      <c r="AH2122" s="516"/>
      <c r="AI2122" s="516"/>
      <c r="AJ2122" s="516"/>
      <c r="AK2122" s="516"/>
      <c r="AL2122" s="516"/>
      <c r="AM2122" s="516"/>
      <c r="AN2122" s="516"/>
    </row>
    <row r="2123" ht="21.75" hidden="1" customHeight="1">
      <c r="A2123" s="409" t="s">
        <v>472</v>
      </c>
      <c r="B2123" s="515" t="s">
        <v>10988</v>
      </c>
      <c r="C2123" s="515"/>
      <c r="D2123" s="514" t="s">
        <v>10989</v>
      </c>
      <c r="E2123" s="514" t="s">
        <v>10990</v>
      </c>
      <c r="F2123" s="516"/>
      <c r="G2123" s="516"/>
      <c r="H2123" s="515" t="s">
        <v>254</v>
      </c>
      <c r="I2123" s="516"/>
      <c r="J2123" s="539">
        <v>45920.0</v>
      </c>
      <c r="K2123" s="519" t="s">
        <v>161</v>
      </c>
      <c r="L2123" s="540" t="s">
        <v>10784</v>
      </c>
      <c r="M2123" s="516"/>
      <c r="N2123" s="516" t="str">
        <f t="shared" si="1"/>
        <v>ss@example.com</v>
      </c>
      <c r="O2123" s="520"/>
      <c r="P2123" s="521"/>
      <c r="Q2123" s="516"/>
      <c r="R2123" s="516"/>
      <c r="S2123" s="516"/>
      <c r="T2123" s="516"/>
      <c r="U2123" s="516"/>
      <c r="V2123" s="516"/>
      <c r="W2123" s="516"/>
      <c r="X2123" s="516"/>
      <c r="Y2123" s="516"/>
      <c r="Z2123" s="516"/>
      <c r="AA2123" s="516"/>
      <c r="AB2123" s="516"/>
      <c r="AC2123" s="516"/>
      <c r="AD2123" s="516"/>
      <c r="AE2123" s="516"/>
      <c r="AF2123" s="516"/>
      <c r="AG2123" s="516"/>
      <c r="AH2123" s="516"/>
      <c r="AI2123" s="516"/>
      <c r="AJ2123" s="516"/>
      <c r="AK2123" s="516"/>
      <c r="AL2123" s="516"/>
      <c r="AM2123" s="516"/>
      <c r="AN2123" s="516"/>
    </row>
    <row r="2124" ht="21.75" hidden="1" customHeight="1">
      <c r="A2124" s="409" t="s">
        <v>472</v>
      </c>
      <c r="B2124" s="515" t="s">
        <v>10991</v>
      </c>
      <c r="C2124" s="515"/>
      <c r="D2124" s="514" t="s">
        <v>10992</v>
      </c>
      <c r="E2124" s="514" t="s">
        <v>10993</v>
      </c>
      <c r="F2124" s="516"/>
      <c r="G2124" s="516"/>
      <c r="H2124" s="515" t="s">
        <v>186</v>
      </c>
      <c r="I2124" s="516"/>
      <c r="J2124" s="539">
        <v>45951.0</v>
      </c>
      <c r="K2124" s="519" t="s">
        <v>69</v>
      </c>
      <c r="L2124" s="540" t="s">
        <v>10994</v>
      </c>
      <c r="M2124" s="516"/>
      <c r="N2124" s="516" t="str">
        <f t="shared" si="1"/>
        <v>choidot213@example.com</v>
      </c>
      <c r="O2124" s="520"/>
      <c r="P2124" s="521"/>
      <c r="Q2124" s="516"/>
      <c r="R2124" s="516"/>
      <c r="S2124" s="516"/>
      <c r="T2124" s="516"/>
      <c r="U2124" s="516"/>
      <c r="V2124" s="516"/>
      <c r="W2124" s="516"/>
      <c r="X2124" s="516"/>
      <c r="Y2124" s="516"/>
      <c r="Z2124" s="516"/>
      <c r="AA2124" s="516"/>
      <c r="AB2124" s="516"/>
      <c r="AC2124" s="516"/>
      <c r="AD2124" s="516"/>
      <c r="AE2124" s="516"/>
      <c r="AF2124" s="516"/>
      <c r="AG2124" s="516"/>
      <c r="AH2124" s="516"/>
      <c r="AI2124" s="516"/>
      <c r="AJ2124" s="516"/>
      <c r="AK2124" s="516"/>
      <c r="AL2124" s="516"/>
      <c r="AM2124" s="516"/>
      <c r="AN2124" s="516"/>
    </row>
    <row r="2125" ht="21.75" hidden="1" customHeight="1">
      <c r="A2125" s="409" t="s">
        <v>472</v>
      </c>
      <c r="B2125" s="515" t="s">
        <v>10995</v>
      </c>
      <c r="C2125" s="515"/>
      <c r="D2125" s="514" t="s">
        <v>10996</v>
      </c>
      <c r="E2125" s="514" t="s">
        <v>10997</v>
      </c>
      <c r="F2125" s="516"/>
      <c r="G2125" s="516"/>
      <c r="H2125" s="515" t="s">
        <v>186</v>
      </c>
      <c r="I2125" s="516"/>
      <c r="J2125" s="539">
        <v>45950.0</v>
      </c>
      <c r="K2125" s="519" t="s">
        <v>69</v>
      </c>
      <c r="L2125" s="540" t="s">
        <v>10994</v>
      </c>
      <c r="M2125" s="516"/>
      <c r="N2125" s="516" t="str">
        <f t="shared" si="1"/>
        <v>upl332a@example.com</v>
      </c>
      <c r="O2125" s="520"/>
      <c r="P2125" s="521"/>
      <c r="Q2125" s="514" t="s">
        <v>10994</v>
      </c>
      <c r="R2125" s="516"/>
      <c r="S2125" s="516"/>
      <c r="T2125" s="516"/>
      <c r="U2125" s="516"/>
      <c r="V2125" s="516"/>
      <c r="W2125" s="516"/>
      <c r="X2125" s="516"/>
      <c r="Y2125" s="516"/>
      <c r="Z2125" s="516"/>
      <c r="AA2125" s="516"/>
      <c r="AB2125" s="516"/>
      <c r="AC2125" s="516"/>
      <c r="AD2125" s="516"/>
      <c r="AE2125" s="516"/>
      <c r="AF2125" s="516"/>
      <c r="AG2125" s="516"/>
      <c r="AH2125" s="516"/>
      <c r="AI2125" s="516"/>
      <c r="AJ2125" s="516"/>
      <c r="AK2125" s="516"/>
      <c r="AL2125" s="516"/>
      <c r="AM2125" s="516"/>
      <c r="AN2125" s="516"/>
    </row>
    <row r="2126" ht="21.75" hidden="1" customHeight="1">
      <c r="A2126" s="409" t="s">
        <v>472</v>
      </c>
      <c r="B2126" s="515" t="s">
        <v>10998</v>
      </c>
      <c r="C2126" s="515"/>
      <c r="D2126" s="514" t="s">
        <v>10999</v>
      </c>
      <c r="E2126" s="514" t="s">
        <v>11000</v>
      </c>
      <c r="F2126" s="516"/>
      <c r="G2126" s="516"/>
      <c r="H2126" s="515" t="s">
        <v>186</v>
      </c>
      <c r="I2126" s="516"/>
      <c r="J2126" s="539">
        <v>45943.0</v>
      </c>
      <c r="K2126" s="519" t="s">
        <v>69</v>
      </c>
      <c r="L2126" s="540" t="s">
        <v>10994</v>
      </c>
      <c r="M2126" s="516"/>
      <c r="N2126" s="516" t="str">
        <f t="shared" si="1"/>
        <v>liam763435@example.com</v>
      </c>
      <c r="O2126" s="520"/>
      <c r="P2126" s="521"/>
      <c r="Q2126" s="515" t="s">
        <v>11001</v>
      </c>
      <c r="R2126" s="516"/>
      <c r="S2126" s="516"/>
      <c r="T2126" s="516"/>
      <c r="U2126" s="516"/>
      <c r="V2126" s="516"/>
      <c r="W2126" s="516"/>
      <c r="X2126" s="516"/>
      <c r="Y2126" s="516"/>
      <c r="Z2126" s="516"/>
      <c r="AA2126" s="516"/>
      <c r="AB2126" s="516"/>
      <c r="AC2126" s="516"/>
      <c r="AD2126" s="516"/>
      <c r="AE2126" s="516"/>
      <c r="AF2126" s="516"/>
      <c r="AG2126" s="516"/>
      <c r="AH2126" s="516"/>
      <c r="AI2126" s="516"/>
      <c r="AJ2126" s="516"/>
      <c r="AK2126" s="516"/>
      <c r="AL2126" s="516"/>
      <c r="AM2126" s="516"/>
      <c r="AN2126" s="516"/>
    </row>
    <row r="2127" ht="21.75" hidden="1" customHeight="1">
      <c r="A2127" s="409" t="s">
        <v>472</v>
      </c>
      <c r="B2127" s="515" t="s">
        <v>11002</v>
      </c>
      <c r="C2127" s="515"/>
      <c r="D2127" s="514" t="s">
        <v>11003</v>
      </c>
      <c r="E2127" s="514" t="s">
        <v>11004</v>
      </c>
      <c r="F2127" s="516"/>
      <c r="G2127" s="516"/>
      <c r="H2127" s="515" t="s">
        <v>186</v>
      </c>
      <c r="I2127" s="516"/>
      <c r="J2127" s="539">
        <v>45933.0</v>
      </c>
      <c r="K2127" s="519" t="s">
        <v>69</v>
      </c>
      <c r="L2127" s="540" t="s">
        <v>10994</v>
      </c>
      <c r="M2127" s="516"/>
      <c r="N2127" s="516" t="str">
        <f t="shared" si="1"/>
        <v>edffogo@example.com</v>
      </c>
      <c r="O2127" s="520"/>
      <c r="P2127" s="521"/>
      <c r="Q2127" s="515" t="s">
        <v>11005</v>
      </c>
      <c r="R2127" s="516"/>
      <c r="S2127" s="516"/>
      <c r="T2127" s="516"/>
      <c r="U2127" s="516"/>
      <c r="V2127" s="516"/>
      <c r="W2127" s="516"/>
      <c r="X2127" s="516"/>
      <c r="Y2127" s="516"/>
      <c r="Z2127" s="516"/>
      <c r="AA2127" s="516"/>
      <c r="AB2127" s="516"/>
      <c r="AC2127" s="516"/>
      <c r="AD2127" s="516"/>
      <c r="AE2127" s="516"/>
      <c r="AF2127" s="516"/>
      <c r="AG2127" s="516"/>
      <c r="AH2127" s="516"/>
      <c r="AI2127" s="516"/>
      <c r="AJ2127" s="516"/>
      <c r="AK2127" s="516"/>
      <c r="AL2127" s="516"/>
      <c r="AM2127" s="516"/>
      <c r="AN2127" s="516"/>
    </row>
    <row r="2128" ht="21.75" hidden="1" customHeight="1">
      <c r="A2128" s="409" t="s">
        <v>472</v>
      </c>
      <c r="B2128" s="515" t="s">
        <v>11006</v>
      </c>
      <c r="C2128" s="515"/>
      <c r="D2128" s="514" t="s">
        <v>11007</v>
      </c>
      <c r="E2128" s="514" t="s">
        <v>11008</v>
      </c>
      <c r="F2128" s="516"/>
      <c r="G2128" s="516"/>
      <c r="H2128" s="515" t="s">
        <v>186</v>
      </c>
      <c r="I2128" s="516"/>
      <c r="J2128" s="539">
        <v>45931.0</v>
      </c>
      <c r="K2128" s="519" t="s">
        <v>69</v>
      </c>
      <c r="L2128" s="540" t="s">
        <v>10994</v>
      </c>
      <c r="M2128" s="516"/>
      <c r="N2128" s="516" t="str">
        <f t="shared" si="1"/>
        <v>enz45513@example.com</v>
      </c>
      <c r="O2128" s="520"/>
      <c r="P2128" s="521"/>
      <c r="Q2128" s="516"/>
      <c r="R2128" s="516"/>
      <c r="S2128" s="516"/>
      <c r="T2128" s="516"/>
      <c r="U2128" s="516"/>
      <c r="V2128" s="516"/>
      <c r="W2128" s="516"/>
      <c r="X2128" s="516"/>
      <c r="Y2128" s="516"/>
      <c r="Z2128" s="516"/>
      <c r="AA2128" s="516"/>
      <c r="AB2128" s="516"/>
      <c r="AC2128" s="516"/>
      <c r="AD2128" s="516"/>
      <c r="AE2128" s="516"/>
      <c r="AF2128" s="516"/>
      <c r="AG2128" s="516"/>
      <c r="AH2128" s="516"/>
      <c r="AI2128" s="516"/>
      <c r="AJ2128" s="516"/>
      <c r="AK2128" s="516"/>
      <c r="AL2128" s="516"/>
      <c r="AM2128" s="516"/>
      <c r="AN2128" s="516"/>
    </row>
    <row r="2129" ht="21.75" hidden="1" customHeight="1">
      <c r="A2129" s="409" t="s">
        <v>472</v>
      </c>
      <c r="B2129" s="515" t="s">
        <v>11009</v>
      </c>
      <c r="C2129" s="515"/>
      <c r="D2129" s="514" t="s">
        <v>11010</v>
      </c>
      <c r="E2129" s="514" t="s">
        <v>11011</v>
      </c>
      <c r="F2129" s="516"/>
      <c r="G2129" s="516"/>
      <c r="H2129" s="515" t="s">
        <v>186</v>
      </c>
      <c r="I2129" s="516"/>
      <c r="J2129" s="539">
        <v>45149.0</v>
      </c>
      <c r="K2129" s="519" t="s">
        <v>69</v>
      </c>
      <c r="L2129" s="540" t="s">
        <v>10994</v>
      </c>
      <c r="M2129" s="516"/>
      <c r="N2129" s="516" t="str">
        <f t="shared" si="1"/>
        <v>Emilia37@example.com</v>
      </c>
      <c r="O2129" s="520"/>
      <c r="P2129" s="519"/>
      <c r="Q2129" s="515"/>
      <c r="R2129" s="516"/>
      <c r="S2129" s="516"/>
      <c r="T2129" s="516"/>
      <c r="U2129" s="516"/>
      <c r="V2129" s="516"/>
      <c r="W2129" s="516"/>
      <c r="X2129" s="516"/>
      <c r="Y2129" s="516"/>
      <c r="Z2129" s="516"/>
      <c r="AA2129" s="516"/>
      <c r="AB2129" s="516"/>
      <c r="AC2129" s="516"/>
      <c r="AD2129" s="516"/>
      <c r="AE2129" s="516"/>
      <c r="AF2129" s="516"/>
      <c r="AG2129" s="516"/>
      <c r="AH2129" s="516"/>
      <c r="AI2129" s="516"/>
      <c r="AJ2129" s="516"/>
      <c r="AK2129" s="516"/>
      <c r="AL2129" s="516"/>
      <c r="AM2129" s="516"/>
      <c r="AN2129" s="516"/>
    </row>
    <row r="2130" ht="21.75" hidden="1" customHeight="1">
      <c r="A2130" s="409" t="s">
        <v>472</v>
      </c>
      <c r="B2130" s="515" t="s">
        <v>11012</v>
      </c>
      <c r="C2130" s="515"/>
      <c r="D2130" s="514" t="s">
        <v>11013</v>
      </c>
      <c r="E2130" s="514" t="s">
        <v>11014</v>
      </c>
      <c r="F2130" s="516"/>
      <c r="G2130" s="516"/>
      <c r="H2130" s="515" t="s">
        <v>186</v>
      </c>
      <c r="I2130" s="516"/>
      <c r="J2130" s="539">
        <v>45068.0</v>
      </c>
      <c r="K2130" s="519" t="s">
        <v>69</v>
      </c>
      <c r="L2130" s="540" t="s">
        <v>10994</v>
      </c>
      <c r="M2130" s="516"/>
      <c r="N2130" s="516" t="str">
        <f t="shared" si="1"/>
        <v>jww2222@example.com</v>
      </c>
      <c r="O2130" s="520"/>
      <c r="P2130" s="519"/>
      <c r="Q2130" s="515"/>
      <c r="R2130" s="516"/>
      <c r="S2130" s="516"/>
      <c r="T2130" s="516"/>
      <c r="U2130" s="516"/>
      <c r="V2130" s="516"/>
      <c r="W2130" s="516"/>
      <c r="X2130" s="516"/>
      <c r="Y2130" s="516"/>
      <c r="Z2130" s="516"/>
      <c r="AA2130" s="516"/>
      <c r="AB2130" s="516"/>
      <c r="AC2130" s="516"/>
      <c r="AD2130" s="516"/>
      <c r="AE2130" s="516"/>
      <c r="AF2130" s="516"/>
      <c r="AG2130" s="516"/>
      <c r="AH2130" s="516"/>
      <c r="AI2130" s="516"/>
      <c r="AJ2130" s="516"/>
      <c r="AK2130" s="516"/>
      <c r="AL2130" s="516"/>
      <c r="AM2130" s="516"/>
      <c r="AN2130" s="516"/>
    </row>
    <row r="2131" ht="21.75" hidden="1" customHeight="1">
      <c r="A2131" s="409" t="s">
        <v>472</v>
      </c>
      <c r="B2131" s="515" t="s">
        <v>11015</v>
      </c>
      <c r="C2131" s="515"/>
      <c r="D2131" s="514" t="s">
        <v>11016</v>
      </c>
      <c r="E2131" s="514" t="s">
        <v>11017</v>
      </c>
      <c r="F2131" s="516"/>
      <c r="G2131" s="516"/>
      <c r="H2131" s="515" t="s">
        <v>186</v>
      </c>
      <c r="I2131" s="516"/>
      <c r="J2131" s="539">
        <v>44969.0</v>
      </c>
      <c r="K2131" s="519" t="s">
        <v>36</v>
      </c>
      <c r="L2131" s="540" t="s">
        <v>6862</v>
      </c>
      <c r="M2131" s="516"/>
      <c r="N2131" s="516" t="str">
        <f t="shared" si="1"/>
        <v>ehoghk12@example.com</v>
      </c>
      <c r="O2131" s="520"/>
      <c r="P2131" s="519"/>
      <c r="Q2131" s="516"/>
      <c r="R2131" s="516"/>
      <c r="S2131" s="516"/>
      <c r="T2131" s="516"/>
      <c r="U2131" s="516"/>
      <c r="V2131" s="516"/>
      <c r="W2131" s="516"/>
      <c r="X2131" s="516"/>
      <c r="Y2131" s="516"/>
      <c r="Z2131" s="516"/>
      <c r="AA2131" s="516"/>
      <c r="AB2131" s="516"/>
      <c r="AC2131" s="516"/>
      <c r="AD2131" s="516"/>
      <c r="AE2131" s="516"/>
      <c r="AF2131" s="516"/>
      <c r="AG2131" s="516"/>
      <c r="AH2131" s="516"/>
      <c r="AI2131" s="516"/>
      <c r="AJ2131" s="516"/>
      <c r="AK2131" s="516"/>
      <c r="AL2131" s="516"/>
      <c r="AM2131" s="516"/>
      <c r="AN2131" s="516"/>
    </row>
    <row r="2132" ht="21.75" hidden="1" customHeight="1">
      <c r="A2132" s="409" t="s">
        <v>472</v>
      </c>
      <c r="B2132" s="515" t="s">
        <v>11018</v>
      </c>
      <c r="C2132" s="515"/>
      <c r="D2132" s="514" t="s">
        <v>11019</v>
      </c>
      <c r="E2132" s="514" t="s">
        <v>11020</v>
      </c>
      <c r="F2132" s="516"/>
      <c r="G2132" s="516"/>
      <c r="H2132" s="515" t="s">
        <v>186</v>
      </c>
      <c r="I2132" s="516"/>
      <c r="J2132" s="539">
        <v>44898.0</v>
      </c>
      <c r="K2132" s="519" t="s">
        <v>36</v>
      </c>
      <c r="L2132" s="540" t="s">
        <v>11021</v>
      </c>
      <c r="M2132" s="516"/>
      <c r="N2132" s="516" t="str">
        <f t="shared" si="1"/>
        <v>Blyn23@example.com</v>
      </c>
      <c r="O2132" s="520"/>
      <c r="P2132" s="521"/>
      <c r="Q2132" s="515"/>
      <c r="R2132" s="516"/>
      <c r="S2132" s="516"/>
      <c r="T2132" s="516"/>
      <c r="U2132" s="516"/>
      <c r="V2132" s="516"/>
      <c r="W2132" s="516"/>
      <c r="X2132" s="516"/>
      <c r="Y2132" s="516"/>
      <c r="Z2132" s="516"/>
      <c r="AA2132" s="516"/>
      <c r="AB2132" s="516"/>
      <c r="AC2132" s="516"/>
      <c r="AD2132" s="516"/>
      <c r="AE2132" s="516"/>
      <c r="AF2132" s="516"/>
      <c r="AG2132" s="516"/>
      <c r="AH2132" s="516"/>
      <c r="AI2132" s="516"/>
      <c r="AJ2132" s="516"/>
      <c r="AK2132" s="516"/>
      <c r="AL2132" s="516"/>
      <c r="AM2132" s="516"/>
      <c r="AN2132" s="516"/>
    </row>
    <row r="2133" ht="21.75" hidden="1" customHeight="1">
      <c r="A2133" s="409" t="s">
        <v>472</v>
      </c>
      <c r="B2133" s="515" t="s">
        <v>11022</v>
      </c>
      <c r="C2133" s="515"/>
      <c r="D2133" s="514" t="s">
        <v>11023</v>
      </c>
      <c r="E2133" s="514" t="s">
        <v>11024</v>
      </c>
      <c r="F2133" s="516"/>
      <c r="G2133" s="516"/>
      <c r="H2133" s="515" t="s">
        <v>186</v>
      </c>
      <c r="I2133" s="516"/>
      <c r="J2133" s="539">
        <v>44468.0</v>
      </c>
      <c r="K2133" s="519" t="s">
        <v>69</v>
      </c>
      <c r="L2133" s="540" t="s">
        <v>10994</v>
      </c>
      <c r="M2133" s="516"/>
      <c r="N2133" s="516" t="str">
        <f t="shared" si="1"/>
        <v>JJJJJ2753@example.com</v>
      </c>
      <c r="O2133" s="520"/>
      <c r="P2133" s="521"/>
      <c r="Q2133" s="515"/>
      <c r="R2133" s="516"/>
      <c r="S2133" s="516"/>
      <c r="T2133" s="516"/>
      <c r="U2133" s="516"/>
      <c r="V2133" s="516"/>
      <c r="W2133" s="516"/>
      <c r="X2133" s="516"/>
      <c r="Y2133" s="516"/>
      <c r="Z2133" s="516"/>
      <c r="AA2133" s="516"/>
      <c r="AB2133" s="516"/>
      <c r="AC2133" s="516"/>
      <c r="AD2133" s="516"/>
      <c r="AE2133" s="516"/>
      <c r="AF2133" s="516"/>
      <c r="AG2133" s="516"/>
      <c r="AH2133" s="516"/>
      <c r="AI2133" s="516"/>
      <c r="AJ2133" s="516"/>
      <c r="AK2133" s="516"/>
      <c r="AL2133" s="516"/>
      <c r="AM2133" s="516"/>
      <c r="AN2133" s="516"/>
    </row>
    <row r="2134" ht="21.75" hidden="1" customHeight="1">
      <c r="A2134" s="409" t="s">
        <v>472</v>
      </c>
      <c r="B2134" s="515" t="s">
        <v>11025</v>
      </c>
      <c r="C2134" s="515"/>
      <c r="D2134" s="514" t="s">
        <v>11026</v>
      </c>
      <c r="E2134" s="514" t="s">
        <v>11027</v>
      </c>
      <c r="F2134" s="516"/>
      <c r="G2134" s="516"/>
      <c r="H2134" s="515" t="s">
        <v>186</v>
      </c>
      <c r="I2134" s="516"/>
      <c r="J2134" s="539">
        <v>45943.0</v>
      </c>
      <c r="K2134" s="519" t="s">
        <v>69</v>
      </c>
      <c r="L2134" s="540" t="s">
        <v>10994</v>
      </c>
      <c r="M2134" s="516"/>
      <c r="N2134" s="516" t="str">
        <f t="shared" si="1"/>
        <v>dia5626@example.com</v>
      </c>
      <c r="O2134" s="520"/>
      <c r="P2134" s="521"/>
      <c r="Q2134" s="515"/>
      <c r="R2134" s="516"/>
      <c r="S2134" s="516"/>
      <c r="T2134" s="516"/>
      <c r="U2134" s="516"/>
      <c r="V2134" s="516"/>
      <c r="W2134" s="516"/>
      <c r="X2134" s="516"/>
      <c r="Y2134" s="516"/>
      <c r="Z2134" s="516"/>
      <c r="AA2134" s="516"/>
      <c r="AB2134" s="516"/>
      <c r="AC2134" s="516"/>
      <c r="AD2134" s="516"/>
      <c r="AE2134" s="516"/>
      <c r="AF2134" s="516"/>
      <c r="AG2134" s="516"/>
      <c r="AH2134" s="516"/>
      <c r="AI2134" s="516"/>
      <c r="AJ2134" s="516"/>
      <c r="AK2134" s="516"/>
      <c r="AL2134" s="516"/>
      <c r="AM2134" s="516"/>
      <c r="AN2134" s="516"/>
    </row>
    <row r="2135" ht="21.75" hidden="1" customHeight="1">
      <c r="A2135" s="409" t="s">
        <v>472</v>
      </c>
      <c r="B2135" s="515" t="s">
        <v>11028</v>
      </c>
      <c r="C2135" s="515"/>
      <c r="D2135" s="514" t="s">
        <v>11029</v>
      </c>
      <c r="E2135" s="514" t="s">
        <v>11030</v>
      </c>
      <c r="F2135" s="516"/>
      <c r="G2135" s="516"/>
      <c r="H2135" s="515" t="s">
        <v>186</v>
      </c>
      <c r="I2135" s="516"/>
      <c r="J2135" s="539">
        <v>44524.0</v>
      </c>
      <c r="K2135" s="519" t="s">
        <v>69</v>
      </c>
      <c r="L2135" s="540" t="s">
        <v>10994</v>
      </c>
      <c r="M2135" s="516"/>
      <c r="N2135" s="516" t="str">
        <f t="shared" si="1"/>
        <v>SJS J@example.com</v>
      </c>
      <c r="O2135" s="520"/>
      <c r="P2135" s="521"/>
      <c r="Q2135" s="516"/>
      <c r="R2135" s="515"/>
      <c r="S2135" s="516"/>
      <c r="T2135" s="516"/>
      <c r="U2135" s="516"/>
      <c r="V2135" s="516"/>
      <c r="W2135" s="516"/>
      <c r="X2135" s="516"/>
      <c r="Y2135" s="516"/>
      <c r="Z2135" s="516"/>
      <c r="AA2135" s="516"/>
      <c r="AB2135" s="516"/>
      <c r="AC2135" s="516"/>
      <c r="AD2135" s="516"/>
      <c r="AE2135" s="516"/>
      <c r="AF2135" s="516"/>
      <c r="AG2135" s="516"/>
      <c r="AH2135" s="516"/>
      <c r="AI2135" s="516"/>
      <c r="AJ2135" s="516"/>
      <c r="AK2135" s="516"/>
      <c r="AL2135" s="516"/>
      <c r="AM2135" s="516"/>
      <c r="AN2135" s="516"/>
    </row>
    <row r="2136" ht="21.75" hidden="1" customHeight="1">
      <c r="A2136" s="409" t="s">
        <v>472</v>
      </c>
      <c r="B2136" s="515" t="s">
        <v>11031</v>
      </c>
      <c r="C2136" s="515"/>
      <c r="D2136" s="514" t="s">
        <v>11032</v>
      </c>
      <c r="E2136" s="514" t="s">
        <v>11033</v>
      </c>
      <c r="F2136" s="516"/>
      <c r="G2136" s="516"/>
      <c r="H2136" s="515" t="s">
        <v>166</v>
      </c>
      <c r="I2136" s="516"/>
      <c r="J2136" s="539">
        <v>45908.0</v>
      </c>
      <c r="K2136" s="519" t="s">
        <v>131</v>
      </c>
      <c r="L2136" s="540" t="s">
        <v>10663</v>
      </c>
      <c r="M2136" s="516"/>
      <c r="N2136" s="516" t="str">
        <f t="shared" si="1"/>
        <v>크리스띄안@example.com</v>
      </c>
      <c r="O2136" s="520"/>
      <c r="P2136" s="521"/>
      <c r="Q2136" s="597" t="s">
        <v>10663</v>
      </c>
      <c r="R2136" s="516"/>
      <c r="S2136" s="516"/>
      <c r="T2136" s="516"/>
      <c r="U2136" s="516"/>
      <c r="V2136" s="516"/>
      <c r="W2136" s="516"/>
      <c r="X2136" s="516"/>
      <c r="Y2136" s="516"/>
      <c r="Z2136" s="516"/>
      <c r="AA2136" s="516"/>
      <c r="AB2136" s="516"/>
      <c r="AC2136" s="516"/>
      <c r="AD2136" s="516"/>
      <c r="AE2136" s="516"/>
      <c r="AF2136" s="516"/>
      <c r="AG2136" s="516"/>
      <c r="AH2136" s="516"/>
      <c r="AI2136" s="516"/>
      <c r="AJ2136" s="516"/>
      <c r="AK2136" s="516"/>
      <c r="AL2136" s="516"/>
      <c r="AM2136" s="516"/>
      <c r="AN2136" s="516"/>
    </row>
    <row r="2137" ht="21.75" hidden="1" customHeight="1">
      <c r="A2137" s="409" t="s">
        <v>472</v>
      </c>
      <c r="B2137" s="515" t="s">
        <v>11034</v>
      </c>
      <c r="C2137" s="515"/>
      <c r="D2137" s="514" t="s">
        <v>11035</v>
      </c>
      <c r="E2137" s="514" t="s">
        <v>11036</v>
      </c>
      <c r="F2137" s="516"/>
      <c r="G2137" s="516"/>
      <c r="H2137" s="515" t="s">
        <v>166</v>
      </c>
      <c r="I2137" s="516"/>
      <c r="J2137" s="539">
        <v>45905.0</v>
      </c>
      <c r="K2137" s="519" t="s">
        <v>131</v>
      </c>
      <c r="L2137" s="540" t="s">
        <v>10663</v>
      </c>
      <c r="M2137" s="516"/>
      <c r="N2137" s="516" t="str">
        <f t="shared" si="1"/>
        <v>mon@example.com</v>
      </c>
      <c r="O2137" s="520"/>
      <c r="P2137" s="521"/>
      <c r="Q2137" s="597" t="s">
        <v>10820</v>
      </c>
      <c r="R2137" s="516"/>
      <c r="S2137" s="516"/>
      <c r="T2137" s="516"/>
      <c r="U2137" s="516"/>
      <c r="V2137" s="516"/>
      <c r="W2137" s="516"/>
      <c r="X2137" s="516"/>
      <c r="Y2137" s="516"/>
      <c r="Z2137" s="516"/>
      <c r="AA2137" s="516"/>
      <c r="AB2137" s="516"/>
      <c r="AC2137" s="516"/>
      <c r="AD2137" s="516"/>
      <c r="AE2137" s="516"/>
      <c r="AF2137" s="516"/>
      <c r="AG2137" s="516"/>
      <c r="AH2137" s="516"/>
      <c r="AI2137" s="516"/>
      <c r="AJ2137" s="516"/>
      <c r="AK2137" s="516"/>
      <c r="AL2137" s="516"/>
      <c r="AM2137" s="516"/>
      <c r="AN2137" s="516"/>
    </row>
    <row r="2138" ht="21.75" hidden="1" customHeight="1">
      <c r="A2138" s="409" t="s">
        <v>472</v>
      </c>
      <c r="B2138" s="515" t="s">
        <v>11037</v>
      </c>
      <c r="C2138" s="515"/>
      <c r="D2138" s="514" t="s">
        <v>11038</v>
      </c>
      <c r="E2138" s="514" t="s">
        <v>11039</v>
      </c>
      <c r="F2138" s="516"/>
      <c r="G2138" s="516"/>
      <c r="H2138" s="515" t="s">
        <v>166</v>
      </c>
      <c r="I2138" s="516"/>
      <c r="J2138" s="539">
        <v>45902.0</v>
      </c>
      <c r="K2138" s="519" t="s">
        <v>131</v>
      </c>
      <c r="L2138" s="540" t="s">
        <v>10663</v>
      </c>
      <c r="M2138" s="516"/>
      <c r="N2138" s="516" t="str">
        <f t="shared" si="1"/>
        <v>hon@example.com</v>
      </c>
      <c r="O2138" s="520"/>
      <c r="P2138" s="521"/>
      <c r="Q2138" s="597" t="s">
        <v>10824</v>
      </c>
      <c r="R2138" s="516"/>
      <c r="S2138" s="516"/>
      <c r="T2138" s="516"/>
      <c r="U2138" s="516"/>
      <c r="V2138" s="516"/>
      <c r="W2138" s="516"/>
      <c r="X2138" s="516"/>
      <c r="Y2138" s="516"/>
      <c r="Z2138" s="516"/>
      <c r="AA2138" s="516"/>
      <c r="AB2138" s="516"/>
      <c r="AC2138" s="516"/>
      <c r="AD2138" s="516"/>
      <c r="AE2138" s="516"/>
      <c r="AF2138" s="516"/>
      <c r="AG2138" s="516"/>
      <c r="AH2138" s="516"/>
      <c r="AI2138" s="516"/>
      <c r="AJ2138" s="516"/>
      <c r="AK2138" s="516"/>
      <c r="AL2138" s="516"/>
      <c r="AM2138" s="516"/>
      <c r="AN2138" s="516"/>
    </row>
    <row r="2139" ht="21.75" hidden="1" customHeight="1">
      <c r="A2139" s="409" t="s">
        <v>472</v>
      </c>
      <c r="B2139" s="515" t="s">
        <v>11040</v>
      </c>
      <c r="C2139" s="515"/>
      <c r="D2139" s="514" t="s">
        <v>11041</v>
      </c>
      <c r="E2139" s="514" t="s">
        <v>11042</v>
      </c>
      <c r="F2139" s="516"/>
      <c r="G2139" s="516"/>
      <c r="H2139" s="515" t="s">
        <v>166</v>
      </c>
      <c r="I2139" s="516"/>
      <c r="J2139" s="539">
        <v>45901.0</v>
      </c>
      <c r="K2139" s="519" t="s">
        <v>131</v>
      </c>
      <c r="L2139" s="540" t="s">
        <v>10663</v>
      </c>
      <c r="M2139" s="516"/>
      <c r="N2139" s="516" t="str">
        <f t="shared" si="1"/>
        <v>공이20@example.com</v>
      </c>
      <c r="O2139" s="520"/>
      <c r="P2139" s="521"/>
      <c r="Q2139" s="516"/>
      <c r="R2139" s="516"/>
      <c r="S2139" s="516"/>
      <c r="T2139" s="516"/>
      <c r="U2139" s="516"/>
      <c r="V2139" s="516"/>
      <c r="W2139" s="516"/>
      <c r="X2139" s="516"/>
      <c r="Y2139" s="516"/>
      <c r="Z2139" s="516"/>
      <c r="AA2139" s="516"/>
      <c r="AB2139" s="516"/>
      <c r="AC2139" s="516"/>
      <c r="AD2139" s="516"/>
      <c r="AE2139" s="516"/>
      <c r="AF2139" s="516"/>
      <c r="AG2139" s="516"/>
      <c r="AH2139" s="516"/>
      <c r="AI2139" s="516"/>
      <c r="AJ2139" s="516"/>
      <c r="AK2139" s="516"/>
      <c r="AL2139" s="516"/>
      <c r="AM2139" s="516"/>
      <c r="AN2139" s="516"/>
    </row>
    <row r="2140" ht="21.75" hidden="1" customHeight="1">
      <c r="A2140" s="409" t="s">
        <v>472</v>
      </c>
      <c r="B2140" s="515" t="s">
        <v>11043</v>
      </c>
      <c r="C2140" s="515"/>
      <c r="D2140" s="514" t="s">
        <v>11044</v>
      </c>
      <c r="E2140" s="514" t="s">
        <v>11045</v>
      </c>
      <c r="F2140" s="516"/>
      <c r="G2140" s="516"/>
      <c r="H2140" s="515" t="s">
        <v>166</v>
      </c>
      <c r="I2140" s="516"/>
      <c r="J2140" s="539">
        <v>45901.0</v>
      </c>
      <c r="K2140" s="519" t="s">
        <v>131</v>
      </c>
      <c r="L2140" s="540" t="s">
        <v>10663</v>
      </c>
      <c r="M2140" s="516"/>
      <c r="N2140" s="516" t="str">
        <f t="shared" si="1"/>
        <v>lee@example.com</v>
      </c>
      <c r="O2140" s="520"/>
      <c r="P2140" s="521"/>
      <c r="Q2140" s="515"/>
      <c r="R2140" s="516"/>
      <c r="S2140" s="516"/>
      <c r="T2140" s="516"/>
      <c r="U2140" s="516"/>
      <c r="V2140" s="516"/>
      <c r="W2140" s="516"/>
      <c r="X2140" s="516"/>
      <c r="Y2140" s="516"/>
      <c r="Z2140" s="516"/>
      <c r="AA2140" s="516"/>
      <c r="AB2140" s="516"/>
      <c r="AC2140" s="516"/>
      <c r="AD2140" s="516"/>
      <c r="AE2140" s="516"/>
      <c r="AF2140" s="516"/>
      <c r="AG2140" s="516"/>
      <c r="AH2140" s="516"/>
      <c r="AI2140" s="516"/>
      <c r="AJ2140" s="516"/>
      <c r="AK2140" s="516"/>
      <c r="AL2140" s="516"/>
      <c r="AM2140" s="516"/>
      <c r="AN2140" s="516"/>
    </row>
    <row r="2141" ht="21.75" hidden="1" customHeight="1">
      <c r="A2141" s="409" t="s">
        <v>472</v>
      </c>
      <c r="B2141" s="515" t="s">
        <v>11046</v>
      </c>
      <c r="C2141" s="515"/>
      <c r="D2141" s="514" t="s">
        <v>11047</v>
      </c>
      <c r="E2141" s="514" t="s">
        <v>11048</v>
      </c>
      <c r="F2141" s="516"/>
      <c r="G2141" s="516"/>
      <c r="H2141" s="515" t="s">
        <v>166</v>
      </c>
      <c r="I2141" s="516"/>
      <c r="J2141" s="539">
        <v>45901.0</v>
      </c>
      <c r="K2141" s="519" t="s">
        <v>131</v>
      </c>
      <c r="L2141" s="540" t="s">
        <v>10663</v>
      </c>
      <c r="M2141" s="516"/>
      <c r="N2141" s="516" t="str">
        <f t="shared" si="1"/>
        <v>vino36@example.com</v>
      </c>
      <c r="O2141" s="520"/>
      <c r="P2141" s="521"/>
      <c r="Q2141" s="515"/>
      <c r="R2141" s="515"/>
      <c r="S2141" s="516"/>
      <c r="T2141" s="516"/>
      <c r="U2141" s="516"/>
      <c r="V2141" s="516"/>
      <c r="W2141" s="516"/>
      <c r="X2141" s="516"/>
      <c r="Y2141" s="516"/>
      <c r="Z2141" s="516"/>
      <c r="AA2141" s="516"/>
      <c r="AB2141" s="516"/>
      <c r="AC2141" s="516"/>
      <c r="AD2141" s="516"/>
      <c r="AE2141" s="516"/>
      <c r="AF2141" s="516"/>
      <c r="AG2141" s="516"/>
      <c r="AH2141" s="516"/>
      <c r="AI2141" s="516"/>
      <c r="AJ2141" s="516"/>
      <c r="AK2141" s="516"/>
      <c r="AL2141" s="516"/>
      <c r="AM2141" s="516"/>
      <c r="AN2141" s="516"/>
    </row>
    <row r="2142" ht="21.75" hidden="1" customHeight="1">
      <c r="A2142" s="409" t="s">
        <v>472</v>
      </c>
      <c r="B2142" s="515" t="s">
        <v>11049</v>
      </c>
      <c r="C2142" s="515"/>
      <c r="D2142" s="514" t="s">
        <v>11050</v>
      </c>
      <c r="E2142" s="559" t="s">
        <v>11051</v>
      </c>
      <c r="F2142" s="516"/>
      <c r="G2142" s="516"/>
      <c r="H2142" s="515" t="s">
        <v>262</v>
      </c>
      <c r="I2142" s="515"/>
      <c r="J2142" s="515"/>
      <c r="K2142" s="519" t="s">
        <v>161</v>
      </c>
      <c r="L2142" s="540" t="s">
        <v>11052</v>
      </c>
      <c r="M2142" s="516"/>
      <c r="N2142" s="516" t="str">
        <f t="shared" si="1"/>
        <v>Jubin Cherian@example.com</v>
      </c>
      <c r="O2142" s="520"/>
      <c r="P2142" s="519"/>
      <c r="Q2142" s="515"/>
      <c r="R2142" s="516"/>
      <c r="S2142" s="516"/>
      <c r="T2142" s="516"/>
      <c r="U2142" s="516"/>
      <c r="V2142" s="516"/>
      <c r="W2142" s="516"/>
      <c r="X2142" s="516"/>
      <c r="Y2142" s="516"/>
      <c r="Z2142" s="516"/>
      <c r="AA2142" s="516"/>
      <c r="AB2142" s="516"/>
      <c r="AC2142" s="516"/>
      <c r="AD2142" s="516"/>
      <c r="AE2142" s="516"/>
      <c r="AF2142" s="516"/>
      <c r="AG2142" s="516"/>
      <c r="AH2142" s="516"/>
      <c r="AI2142" s="516"/>
      <c r="AJ2142" s="516"/>
      <c r="AK2142" s="516"/>
      <c r="AL2142" s="516"/>
      <c r="AM2142" s="516"/>
      <c r="AN2142" s="516"/>
    </row>
    <row r="2143" ht="21.75" hidden="1" customHeight="1">
      <c r="A2143" s="409" t="s">
        <v>472</v>
      </c>
      <c r="B2143" s="515" t="s">
        <v>11053</v>
      </c>
      <c r="C2143" s="515"/>
      <c r="D2143" s="602" t="s">
        <v>11054</v>
      </c>
      <c r="E2143" s="603" t="s">
        <v>11055</v>
      </c>
      <c r="F2143" s="516"/>
      <c r="G2143" s="516"/>
      <c r="H2143" s="515" t="s">
        <v>262</v>
      </c>
      <c r="I2143" s="516"/>
      <c r="J2143" s="516"/>
      <c r="K2143" s="519" t="s">
        <v>161</v>
      </c>
      <c r="L2143" s="540" t="s">
        <v>11052</v>
      </c>
      <c r="M2143" s="516"/>
      <c r="N2143" s="516" t="str">
        <f t="shared" si="1"/>
        <v>Saw Yong Choong@example.com</v>
      </c>
      <c r="O2143" s="520"/>
      <c r="P2143" s="519"/>
      <c r="Q2143" s="515"/>
      <c r="R2143" s="516"/>
      <c r="S2143" s="516"/>
      <c r="T2143" s="516"/>
      <c r="U2143" s="516"/>
      <c r="V2143" s="516"/>
      <c r="W2143" s="516"/>
      <c r="X2143" s="516"/>
      <c r="Y2143" s="516"/>
      <c r="Z2143" s="516"/>
      <c r="AA2143" s="516"/>
      <c r="AB2143" s="516"/>
      <c r="AC2143" s="516"/>
      <c r="AD2143" s="516"/>
      <c r="AE2143" s="516"/>
      <c r="AF2143" s="516"/>
      <c r="AG2143" s="516"/>
      <c r="AH2143" s="516"/>
      <c r="AI2143" s="516"/>
      <c r="AJ2143" s="516"/>
      <c r="AK2143" s="516"/>
      <c r="AL2143" s="516"/>
      <c r="AM2143" s="516"/>
      <c r="AN2143" s="516"/>
    </row>
    <row r="2144" ht="21.75" hidden="1" customHeight="1">
      <c r="A2144" s="409" t="s">
        <v>472</v>
      </c>
      <c r="B2144" s="515" t="s">
        <v>11056</v>
      </c>
      <c r="C2144" s="515"/>
      <c r="D2144" s="514" t="s">
        <v>11057</v>
      </c>
      <c r="E2144" s="559" t="s">
        <v>11058</v>
      </c>
      <c r="F2144" s="516"/>
      <c r="G2144" s="516"/>
      <c r="H2144" s="515" t="s">
        <v>262</v>
      </c>
      <c r="I2144" s="516"/>
      <c r="J2144" s="516"/>
      <c r="K2144" s="519" t="s">
        <v>161</v>
      </c>
      <c r="L2144" s="540" t="s">
        <v>11059</v>
      </c>
      <c r="M2144" s="516"/>
      <c r="N2144" s="516" t="str">
        <f t="shared" si="1"/>
        <v>Christine Le@example.com</v>
      </c>
      <c r="O2144" s="520"/>
      <c r="P2144" s="519"/>
      <c r="Q2144" s="515"/>
      <c r="R2144" s="516"/>
      <c r="S2144" s="516"/>
      <c r="T2144" s="516"/>
      <c r="U2144" s="516"/>
      <c r="V2144" s="516"/>
      <c r="W2144" s="516"/>
      <c r="X2144" s="516"/>
      <c r="Y2144" s="516"/>
      <c r="Z2144" s="516"/>
      <c r="AA2144" s="516"/>
      <c r="AB2144" s="516"/>
      <c r="AC2144" s="516"/>
      <c r="AD2144" s="516"/>
      <c r="AE2144" s="516"/>
      <c r="AF2144" s="516"/>
      <c r="AG2144" s="516"/>
      <c r="AH2144" s="516"/>
      <c r="AI2144" s="516"/>
      <c r="AJ2144" s="516"/>
      <c r="AK2144" s="516"/>
      <c r="AL2144" s="516"/>
      <c r="AM2144" s="516"/>
      <c r="AN2144" s="516"/>
    </row>
    <row r="2145" ht="21.75" hidden="1" customHeight="1">
      <c r="A2145" s="409" t="s">
        <v>472</v>
      </c>
      <c r="B2145" s="515" t="s">
        <v>11060</v>
      </c>
      <c r="C2145" s="515"/>
      <c r="D2145" s="514" t="s">
        <v>11061</v>
      </c>
      <c r="E2145" s="559" t="s">
        <v>11062</v>
      </c>
      <c r="F2145" s="516"/>
      <c r="G2145" s="516"/>
      <c r="H2145" s="515" t="s">
        <v>262</v>
      </c>
      <c r="I2145" s="516"/>
      <c r="J2145" s="516"/>
      <c r="K2145" s="519" t="s">
        <v>161</v>
      </c>
      <c r="L2145" s="540" t="s">
        <v>11052</v>
      </c>
      <c r="M2145" s="516"/>
      <c r="N2145" s="516" t="str">
        <f t="shared" si="1"/>
        <v>Lauyen Mbouh@example.com</v>
      </c>
      <c r="O2145" s="520"/>
      <c r="P2145" s="521"/>
      <c r="Q2145" s="516"/>
      <c r="R2145" s="516"/>
      <c r="S2145" s="516"/>
      <c r="T2145" s="516"/>
      <c r="U2145" s="516"/>
      <c r="V2145" s="516"/>
      <c r="W2145" s="516"/>
      <c r="X2145" s="516"/>
      <c r="Y2145" s="516"/>
      <c r="Z2145" s="516"/>
      <c r="AA2145" s="516"/>
      <c r="AB2145" s="516"/>
      <c r="AC2145" s="516"/>
      <c r="AD2145" s="516"/>
      <c r="AE2145" s="516"/>
      <c r="AF2145" s="516"/>
      <c r="AG2145" s="516"/>
      <c r="AH2145" s="516"/>
      <c r="AI2145" s="516"/>
      <c r="AJ2145" s="516"/>
      <c r="AK2145" s="516"/>
      <c r="AL2145" s="516"/>
      <c r="AM2145" s="516"/>
      <c r="AN2145" s="516"/>
    </row>
    <row r="2146" ht="21.75" hidden="1" customHeight="1">
      <c r="A2146" s="409" t="s">
        <v>472</v>
      </c>
      <c r="B2146" s="515" t="s">
        <v>11063</v>
      </c>
      <c r="C2146" s="515"/>
      <c r="D2146" s="602" t="s">
        <v>11064</v>
      </c>
      <c r="E2146" s="603" t="s">
        <v>11065</v>
      </c>
      <c r="F2146" s="516"/>
      <c r="G2146" s="516"/>
      <c r="H2146" s="515" t="s">
        <v>262</v>
      </c>
      <c r="I2146" s="516"/>
      <c r="J2146" s="516"/>
      <c r="K2146" s="519" t="s">
        <v>161</v>
      </c>
      <c r="L2146" s="540" t="s">
        <v>11052</v>
      </c>
      <c r="M2146" s="516"/>
      <c r="N2146" s="516" t="str">
        <f t="shared" si="1"/>
        <v>Vivian Blake@example.com</v>
      </c>
      <c r="O2146" s="520"/>
      <c r="P2146" s="521"/>
      <c r="Q2146" s="516"/>
      <c r="R2146" s="516"/>
      <c r="S2146" s="516"/>
      <c r="T2146" s="516"/>
      <c r="U2146" s="516"/>
      <c r="V2146" s="516"/>
      <c r="W2146" s="516"/>
      <c r="X2146" s="516"/>
      <c r="Y2146" s="516"/>
      <c r="Z2146" s="516"/>
      <c r="AA2146" s="516"/>
      <c r="AB2146" s="516"/>
      <c r="AC2146" s="516"/>
      <c r="AD2146" s="516"/>
      <c r="AE2146" s="516"/>
      <c r="AF2146" s="516"/>
      <c r="AG2146" s="516"/>
      <c r="AH2146" s="516"/>
      <c r="AI2146" s="516"/>
      <c r="AJ2146" s="516"/>
      <c r="AK2146" s="516"/>
      <c r="AL2146" s="516"/>
      <c r="AM2146" s="516"/>
      <c r="AN2146" s="516"/>
    </row>
    <row r="2147" ht="21.75" hidden="1" customHeight="1">
      <c r="A2147" s="409" t="s">
        <v>472</v>
      </c>
      <c r="B2147" s="515" t="s">
        <v>11066</v>
      </c>
      <c r="C2147" s="515"/>
      <c r="D2147" s="514" t="s">
        <v>11067</v>
      </c>
      <c r="E2147" s="559" t="s">
        <v>11068</v>
      </c>
      <c r="F2147" s="516"/>
      <c r="G2147" s="516"/>
      <c r="H2147" s="515" t="s">
        <v>262</v>
      </c>
      <c r="I2147" s="516"/>
      <c r="J2147" s="516"/>
      <c r="K2147" s="519" t="s">
        <v>161</v>
      </c>
      <c r="L2147" s="540" t="s">
        <v>10609</v>
      </c>
      <c r="M2147" s="516"/>
      <c r="N2147" s="516" t="str">
        <f t="shared" si="1"/>
        <v>Gina cho@example.com</v>
      </c>
      <c r="O2147" s="520"/>
      <c r="P2147" s="521"/>
      <c r="Q2147" s="516"/>
      <c r="R2147" s="516"/>
      <c r="S2147" s="516"/>
      <c r="T2147" s="516"/>
      <c r="U2147" s="516"/>
      <c r="V2147" s="516"/>
      <c r="W2147" s="516"/>
      <c r="X2147" s="516"/>
      <c r="Y2147" s="516"/>
      <c r="Z2147" s="516"/>
      <c r="AA2147" s="516"/>
      <c r="AB2147" s="516"/>
      <c r="AC2147" s="516"/>
      <c r="AD2147" s="516"/>
      <c r="AE2147" s="516"/>
      <c r="AF2147" s="516"/>
      <c r="AG2147" s="516"/>
      <c r="AH2147" s="516"/>
      <c r="AI2147" s="516"/>
      <c r="AJ2147" s="516"/>
      <c r="AK2147" s="516"/>
      <c r="AL2147" s="516"/>
      <c r="AM2147" s="516"/>
      <c r="AN2147" s="516"/>
    </row>
    <row r="2148" ht="21.75" hidden="1" customHeight="1">
      <c r="A2148" s="409" t="s">
        <v>472</v>
      </c>
      <c r="B2148" s="515" t="s">
        <v>11069</v>
      </c>
      <c r="C2148" s="515"/>
      <c r="D2148" s="514" t="s">
        <v>11070</v>
      </c>
      <c r="E2148" s="559" t="s">
        <v>11071</v>
      </c>
      <c r="F2148" s="516"/>
      <c r="G2148" s="516"/>
      <c r="H2148" s="515" t="s">
        <v>262</v>
      </c>
      <c r="I2148" s="516"/>
      <c r="J2148" s="516"/>
      <c r="K2148" s="519" t="s">
        <v>161</v>
      </c>
      <c r="L2148" s="540" t="s">
        <v>11052</v>
      </c>
      <c r="M2148" s="516"/>
      <c r="N2148" s="516" t="str">
        <f t="shared" si="1"/>
        <v>linda waty@example.com</v>
      </c>
      <c r="O2148" s="520"/>
      <c r="P2148" s="521"/>
      <c r="Q2148" s="516"/>
      <c r="R2148" s="516"/>
      <c r="S2148" s="516"/>
      <c r="T2148" s="516"/>
      <c r="U2148" s="516"/>
      <c r="V2148" s="516"/>
      <c r="W2148" s="516"/>
      <c r="X2148" s="516"/>
      <c r="Y2148" s="516"/>
      <c r="Z2148" s="516"/>
      <c r="AA2148" s="516"/>
      <c r="AB2148" s="516"/>
      <c r="AC2148" s="516"/>
      <c r="AD2148" s="516"/>
      <c r="AE2148" s="516"/>
      <c r="AF2148" s="516"/>
      <c r="AG2148" s="516"/>
      <c r="AH2148" s="516"/>
      <c r="AI2148" s="516"/>
      <c r="AJ2148" s="516"/>
      <c r="AK2148" s="516"/>
      <c r="AL2148" s="516"/>
      <c r="AM2148" s="516"/>
      <c r="AN2148" s="516"/>
    </row>
    <row r="2149" ht="21.75" hidden="1" customHeight="1">
      <c r="A2149" s="409" t="s">
        <v>472</v>
      </c>
      <c r="B2149" s="515" t="s">
        <v>11072</v>
      </c>
      <c r="C2149" s="515"/>
      <c r="D2149" s="514" t="s">
        <v>11073</v>
      </c>
      <c r="E2149" s="559" t="s">
        <v>11074</v>
      </c>
      <c r="F2149" s="516"/>
      <c r="G2149" s="516"/>
      <c r="H2149" s="515" t="s">
        <v>262</v>
      </c>
      <c r="I2149" s="516"/>
      <c r="J2149" s="516"/>
      <c r="K2149" s="519" t="s">
        <v>161</v>
      </c>
      <c r="L2149" s="540" t="s">
        <v>11075</v>
      </c>
      <c r="M2149" s="516"/>
      <c r="N2149" s="516" t="str">
        <f t="shared" si="1"/>
        <v>꿈7373@example.com</v>
      </c>
      <c r="O2149" s="520"/>
      <c r="P2149" s="521"/>
      <c r="Q2149" s="516"/>
      <c r="R2149" s="516"/>
      <c r="S2149" s="516"/>
      <c r="T2149" s="516"/>
      <c r="U2149" s="516"/>
      <c r="V2149" s="516"/>
      <c r="W2149" s="516"/>
      <c r="X2149" s="516"/>
      <c r="Y2149" s="516"/>
      <c r="Z2149" s="516"/>
      <c r="AA2149" s="516"/>
      <c r="AB2149" s="516"/>
      <c r="AC2149" s="516"/>
      <c r="AD2149" s="516"/>
      <c r="AE2149" s="516"/>
      <c r="AF2149" s="516"/>
      <c r="AG2149" s="516"/>
      <c r="AH2149" s="516"/>
      <c r="AI2149" s="516"/>
      <c r="AJ2149" s="516"/>
      <c r="AK2149" s="516"/>
      <c r="AL2149" s="516"/>
      <c r="AM2149" s="516"/>
      <c r="AN2149" s="516"/>
    </row>
    <row r="2150" ht="21.75" hidden="1" customHeight="1">
      <c r="A2150" s="409" t="s">
        <v>472</v>
      </c>
      <c r="B2150" s="515" t="s">
        <v>11076</v>
      </c>
      <c r="C2150" s="515"/>
      <c r="D2150" s="514" t="s">
        <v>11077</v>
      </c>
      <c r="E2150" s="559" t="s">
        <v>11078</v>
      </c>
      <c r="F2150" s="516"/>
      <c r="G2150" s="516"/>
      <c r="H2150" s="515" t="s">
        <v>262</v>
      </c>
      <c r="I2150" s="516"/>
      <c r="J2150" s="516"/>
      <c r="K2150" s="519" t="s">
        <v>161</v>
      </c>
      <c r="L2150" s="540" t="s">
        <v>11075</v>
      </c>
      <c r="M2150" s="516"/>
      <c r="N2150" s="516" t="str">
        <f t="shared" si="1"/>
        <v>jeeex@example.com</v>
      </c>
      <c r="O2150" s="520"/>
      <c r="P2150" s="521"/>
      <c r="Q2150" s="516"/>
      <c r="R2150" s="516"/>
      <c r="S2150" s="516"/>
      <c r="T2150" s="516"/>
      <c r="U2150" s="516"/>
      <c r="V2150" s="516"/>
      <c r="W2150" s="516"/>
      <c r="X2150" s="516"/>
      <c r="Y2150" s="516"/>
      <c r="Z2150" s="516"/>
      <c r="AA2150" s="516"/>
      <c r="AB2150" s="516"/>
      <c r="AC2150" s="516"/>
      <c r="AD2150" s="516"/>
      <c r="AE2150" s="516"/>
      <c r="AF2150" s="516"/>
      <c r="AG2150" s="516"/>
      <c r="AH2150" s="516"/>
      <c r="AI2150" s="516"/>
      <c r="AJ2150" s="516"/>
      <c r="AK2150" s="516"/>
      <c r="AL2150" s="516"/>
      <c r="AM2150" s="516"/>
      <c r="AN2150" s="516"/>
    </row>
    <row r="2151" ht="21.75" hidden="1" customHeight="1">
      <c r="A2151" s="409" t="s">
        <v>472</v>
      </c>
      <c r="B2151" s="548">
        <v>1.2345678948E10</v>
      </c>
      <c r="C2151" s="548"/>
      <c r="D2151" s="514" t="s">
        <v>11079</v>
      </c>
      <c r="E2151" s="559" t="s">
        <v>11080</v>
      </c>
      <c r="F2151" s="516"/>
      <c r="G2151" s="516"/>
      <c r="H2151" s="515" t="s">
        <v>262</v>
      </c>
      <c r="I2151" s="516"/>
      <c r="J2151" s="516"/>
      <c r="K2151" s="519" t="s">
        <v>161</v>
      </c>
      <c r="L2151" s="540" t="s">
        <v>11075</v>
      </c>
      <c r="M2151" s="516"/>
      <c r="N2151" s="516" t="str">
        <f t="shared" si="1"/>
        <v>12345678948@example.com</v>
      </c>
      <c r="O2151" s="520"/>
      <c r="P2151" s="521"/>
      <c r="Q2151" s="516"/>
      <c r="R2151" s="516"/>
      <c r="S2151" s="516"/>
      <c r="T2151" s="516"/>
      <c r="U2151" s="516"/>
      <c r="V2151" s="516"/>
      <c r="W2151" s="516"/>
      <c r="X2151" s="516"/>
      <c r="Y2151" s="516"/>
      <c r="Z2151" s="516"/>
      <c r="AA2151" s="516"/>
      <c r="AB2151" s="516"/>
      <c r="AC2151" s="516"/>
      <c r="AD2151" s="516"/>
      <c r="AE2151" s="516"/>
      <c r="AF2151" s="516"/>
      <c r="AG2151" s="516"/>
      <c r="AH2151" s="516"/>
      <c r="AI2151" s="516"/>
      <c r="AJ2151" s="516"/>
      <c r="AK2151" s="516"/>
      <c r="AL2151" s="516"/>
      <c r="AM2151" s="516"/>
      <c r="AN2151" s="516"/>
    </row>
    <row r="2152" ht="21.75" hidden="1" customHeight="1">
      <c r="A2152" s="409" t="s">
        <v>472</v>
      </c>
      <c r="B2152" s="515" t="s">
        <v>11081</v>
      </c>
      <c r="C2152" s="515"/>
      <c r="D2152" s="514" t="s">
        <v>11082</v>
      </c>
      <c r="E2152" s="559" t="s">
        <v>11083</v>
      </c>
      <c r="F2152" s="516"/>
      <c r="G2152" s="516"/>
      <c r="H2152" s="515" t="s">
        <v>262</v>
      </c>
      <c r="I2152" s="516"/>
      <c r="J2152" s="516"/>
      <c r="K2152" s="519" t="s">
        <v>161</v>
      </c>
      <c r="L2152" s="540" t="s">
        <v>11075</v>
      </c>
      <c r="M2152" s="516"/>
      <c r="N2152" s="516" t="str">
        <f t="shared" si="1"/>
        <v>seoe97@example.com</v>
      </c>
      <c r="O2152" s="520"/>
      <c r="P2152" s="521"/>
      <c r="Q2152" s="516"/>
      <c r="R2152" s="516"/>
      <c r="S2152" s="516"/>
      <c r="T2152" s="516"/>
      <c r="U2152" s="516"/>
      <c r="V2152" s="516"/>
      <c r="W2152" s="516"/>
      <c r="X2152" s="516"/>
      <c r="Y2152" s="516"/>
      <c r="Z2152" s="516"/>
      <c r="AA2152" s="516"/>
      <c r="AB2152" s="516"/>
      <c r="AC2152" s="516"/>
      <c r="AD2152" s="516"/>
      <c r="AE2152" s="516"/>
      <c r="AF2152" s="516"/>
      <c r="AG2152" s="516"/>
      <c r="AH2152" s="516"/>
      <c r="AI2152" s="516"/>
      <c r="AJ2152" s="516"/>
      <c r="AK2152" s="516"/>
      <c r="AL2152" s="516"/>
      <c r="AM2152" s="516"/>
      <c r="AN2152" s="516"/>
    </row>
    <row r="2153" ht="21.75" hidden="1" customHeight="1">
      <c r="A2153" s="409" t="s">
        <v>472</v>
      </c>
      <c r="B2153" s="515" t="s">
        <v>11084</v>
      </c>
      <c r="C2153" s="515"/>
      <c r="D2153" s="514" t="s">
        <v>11085</v>
      </c>
      <c r="E2153" s="559" t="s">
        <v>11086</v>
      </c>
      <c r="F2153" s="516"/>
      <c r="G2153" s="516"/>
      <c r="H2153" s="515" t="s">
        <v>262</v>
      </c>
      <c r="I2153" s="516"/>
      <c r="J2153" s="516"/>
      <c r="K2153" s="519" t="s">
        <v>161</v>
      </c>
      <c r="L2153" s="540" t="s">
        <v>11075</v>
      </c>
      <c r="M2153" s="516"/>
      <c r="N2153" s="516" t="str">
        <f t="shared" si="1"/>
        <v>qksdufls@example.com</v>
      </c>
      <c r="O2153" s="520"/>
      <c r="P2153" s="521"/>
      <c r="Q2153" s="516"/>
      <c r="R2153" s="516"/>
      <c r="S2153" s="516"/>
      <c r="T2153" s="516"/>
      <c r="U2153" s="516"/>
      <c r="V2153" s="516"/>
      <c r="W2153" s="516"/>
      <c r="X2153" s="516"/>
      <c r="Y2153" s="516"/>
      <c r="Z2153" s="516"/>
      <c r="AA2153" s="516"/>
      <c r="AB2153" s="516"/>
      <c r="AC2153" s="516"/>
      <c r="AD2153" s="516"/>
      <c r="AE2153" s="516"/>
      <c r="AF2153" s="516"/>
      <c r="AG2153" s="516"/>
      <c r="AH2153" s="516"/>
      <c r="AI2153" s="516"/>
      <c r="AJ2153" s="516"/>
      <c r="AK2153" s="516"/>
      <c r="AL2153" s="516"/>
      <c r="AM2153" s="516"/>
      <c r="AN2153" s="516"/>
    </row>
    <row r="2154" ht="21.75" hidden="1" customHeight="1">
      <c r="A2154" s="409" t="s">
        <v>472</v>
      </c>
      <c r="B2154" s="515" t="s">
        <v>11087</v>
      </c>
      <c r="C2154" s="515"/>
      <c r="D2154" s="514" t="s">
        <v>11088</v>
      </c>
      <c r="E2154" s="559" t="s">
        <v>11089</v>
      </c>
      <c r="F2154" s="516"/>
      <c r="G2154" s="516"/>
      <c r="H2154" s="515" t="s">
        <v>262</v>
      </c>
      <c r="I2154" s="516"/>
      <c r="J2154" s="516"/>
      <c r="K2154" s="519" t="s">
        <v>161</v>
      </c>
      <c r="L2154" s="540" t="s">
        <v>11075</v>
      </c>
      <c r="M2154" s="516"/>
      <c r="N2154" s="516" t="str">
        <f t="shared" si="1"/>
        <v>richtweety@example.com</v>
      </c>
      <c r="O2154" s="520"/>
      <c r="P2154" s="521"/>
      <c r="Q2154" s="516"/>
      <c r="R2154" s="516"/>
      <c r="S2154" s="516"/>
      <c r="T2154" s="516"/>
      <c r="U2154" s="516"/>
      <c r="V2154" s="516"/>
      <c r="W2154" s="516"/>
      <c r="X2154" s="516"/>
      <c r="Y2154" s="516"/>
      <c r="Z2154" s="516"/>
      <c r="AA2154" s="516"/>
      <c r="AB2154" s="516"/>
      <c r="AC2154" s="516"/>
      <c r="AD2154" s="516"/>
      <c r="AE2154" s="516"/>
      <c r="AF2154" s="516"/>
      <c r="AG2154" s="516"/>
      <c r="AH2154" s="516"/>
      <c r="AI2154" s="516"/>
      <c r="AJ2154" s="516"/>
      <c r="AK2154" s="516"/>
      <c r="AL2154" s="516"/>
      <c r="AM2154" s="516"/>
      <c r="AN2154" s="516"/>
    </row>
    <row r="2155" ht="21.75" hidden="1" customHeight="1">
      <c r="A2155" s="409" t="s">
        <v>472</v>
      </c>
      <c r="B2155" s="515" t="s">
        <v>11090</v>
      </c>
      <c r="C2155" s="515"/>
      <c r="D2155" s="514" t="s">
        <v>11091</v>
      </c>
      <c r="E2155" s="559" t="s">
        <v>11092</v>
      </c>
      <c r="F2155" s="516"/>
      <c r="G2155" s="516"/>
      <c r="H2155" s="515" t="s">
        <v>262</v>
      </c>
      <c r="I2155" s="516"/>
      <c r="J2155" s="516"/>
      <c r="K2155" s="519" t="s">
        <v>161</v>
      </c>
      <c r="L2155" s="540" t="s">
        <v>11075</v>
      </c>
      <c r="M2155" s="516"/>
      <c r="N2155" s="516" t="str">
        <f t="shared" si="1"/>
        <v>지니호랑@example.com</v>
      </c>
      <c r="O2155" s="520"/>
      <c r="P2155" s="521"/>
      <c r="Q2155" s="516"/>
      <c r="R2155" s="516"/>
      <c r="S2155" s="516"/>
      <c r="T2155" s="516"/>
      <c r="U2155" s="516"/>
      <c r="V2155" s="516"/>
      <c r="W2155" s="516"/>
      <c r="X2155" s="516"/>
      <c r="Y2155" s="516"/>
      <c r="Z2155" s="516"/>
      <c r="AA2155" s="516"/>
      <c r="AB2155" s="516"/>
      <c r="AC2155" s="516"/>
      <c r="AD2155" s="516"/>
      <c r="AE2155" s="516"/>
      <c r="AF2155" s="516"/>
      <c r="AG2155" s="516"/>
      <c r="AH2155" s="516"/>
      <c r="AI2155" s="516"/>
      <c r="AJ2155" s="516"/>
      <c r="AK2155" s="516"/>
      <c r="AL2155" s="516"/>
      <c r="AM2155" s="516"/>
      <c r="AN2155" s="516"/>
    </row>
    <row r="2156" ht="21.75" hidden="1" customHeight="1">
      <c r="A2156" s="409" t="s">
        <v>472</v>
      </c>
      <c r="B2156" s="515" t="s">
        <v>11093</v>
      </c>
      <c r="C2156" s="515"/>
      <c r="D2156" s="514" t="s">
        <v>11094</v>
      </c>
      <c r="E2156" s="559" t="s">
        <v>11095</v>
      </c>
      <c r="F2156" s="516"/>
      <c r="G2156" s="516"/>
      <c r="H2156" s="515" t="s">
        <v>262</v>
      </c>
      <c r="I2156" s="516"/>
      <c r="J2156" s="516"/>
      <c r="K2156" s="519" t="s">
        <v>161</v>
      </c>
      <c r="L2156" s="540" t="s">
        <v>11075</v>
      </c>
      <c r="M2156" s="516"/>
      <c r="N2156" s="516" t="str">
        <f t="shared" si="1"/>
        <v>Eugene Y Kang@example.com</v>
      </c>
      <c r="O2156" s="520"/>
      <c r="P2156" s="521"/>
      <c r="Q2156" s="516"/>
      <c r="R2156" s="516"/>
      <c r="S2156" s="516"/>
      <c r="T2156" s="516"/>
      <c r="U2156" s="516"/>
      <c r="V2156" s="516"/>
      <c r="W2156" s="516"/>
      <c r="X2156" s="516"/>
      <c r="Y2156" s="516"/>
      <c r="Z2156" s="516"/>
      <c r="AA2156" s="516"/>
      <c r="AB2156" s="516"/>
      <c r="AC2156" s="516"/>
      <c r="AD2156" s="516"/>
      <c r="AE2156" s="516"/>
      <c r="AF2156" s="516"/>
      <c r="AG2156" s="516"/>
      <c r="AH2156" s="516"/>
      <c r="AI2156" s="516"/>
      <c r="AJ2156" s="516"/>
      <c r="AK2156" s="516"/>
      <c r="AL2156" s="516"/>
      <c r="AM2156" s="516"/>
      <c r="AN2156" s="516"/>
    </row>
    <row r="2157" ht="21.75" hidden="1" customHeight="1">
      <c r="A2157" s="409" t="s">
        <v>472</v>
      </c>
      <c r="B2157" s="515" t="s">
        <v>11096</v>
      </c>
      <c r="C2157" s="515"/>
      <c r="D2157" s="514" t="s">
        <v>11097</v>
      </c>
      <c r="E2157" s="559" t="s">
        <v>11098</v>
      </c>
      <c r="F2157" s="516"/>
      <c r="G2157" s="516"/>
      <c r="H2157" s="515" t="s">
        <v>262</v>
      </c>
      <c r="I2157" s="516"/>
      <c r="J2157" s="516"/>
      <c r="K2157" s="519" t="s">
        <v>161</v>
      </c>
      <c r="L2157" s="540" t="s">
        <v>11075</v>
      </c>
      <c r="M2157" s="516"/>
      <c r="N2157" s="516" t="str">
        <f t="shared" si="1"/>
        <v>tranawr@example.com</v>
      </c>
      <c r="O2157" s="520"/>
      <c r="P2157" s="521"/>
      <c r="Q2157" s="516"/>
      <c r="R2157" s="516"/>
      <c r="S2157" s="516"/>
      <c r="T2157" s="516"/>
      <c r="U2157" s="516"/>
      <c r="V2157" s="516"/>
      <c r="W2157" s="516"/>
      <c r="X2157" s="516"/>
      <c r="Y2157" s="516"/>
      <c r="Z2157" s="516"/>
      <c r="AA2157" s="516"/>
      <c r="AB2157" s="516"/>
      <c r="AC2157" s="516"/>
      <c r="AD2157" s="516"/>
      <c r="AE2157" s="516"/>
      <c r="AF2157" s="516"/>
      <c r="AG2157" s="516"/>
      <c r="AH2157" s="516"/>
      <c r="AI2157" s="516"/>
      <c r="AJ2157" s="516"/>
      <c r="AK2157" s="516"/>
      <c r="AL2157" s="516"/>
      <c r="AM2157" s="516"/>
      <c r="AN2157" s="516"/>
    </row>
    <row r="2158" ht="21.75" hidden="1" customHeight="1">
      <c r="A2158" s="409" t="s">
        <v>472</v>
      </c>
      <c r="B2158" s="515" t="s">
        <v>11099</v>
      </c>
      <c r="C2158" s="515"/>
      <c r="D2158" s="514" t="s">
        <v>11100</v>
      </c>
      <c r="E2158" s="559" t="s">
        <v>11101</v>
      </c>
      <c r="F2158" s="516"/>
      <c r="G2158" s="516"/>
      <c r="H2158" s="515" t="s">
        <v>262</v>
      </c>
      <c r="I2158" s="516"/>
      <c r="J2158" s="516"/>
      <c r="K2158" s="519" t="s">
        <v>161</v>
      </c>
      <c r="L2158" s="540" t="s">
        <v>11075</v>
      </c>
      <c r="M2158" s="516"/>
      <c r="N2158" s="516" t="str">
        <f t="shared" si="1"/>
        <v>래니30@example.com</v>
      </c>
      <c r="O2158" s="520"/>
      <c r="P2158" s="521"/>
      <c r="Q2158" s="516"/>
      <c r="R2158" s="516"/>
      <c r="S2158" s="516"/>
      <c r="T2158" s="516"/>
      <c r="U2158" s="516"/>
      <c r="V2158" s="516"/>
      <c r="W2158" s="516"/>
      <c r="X2158" s="516"/>
      <c r="Y2158" s="516"/>
      <c r="Z2158" s="516"/>
      <c r="AA2158" s="516"/>
      <c r="AB2158" s="516"/>
      <c r="AC2158" s="516"/>
      <c r="AD2158" s="516"/>
      <c r="AE2158" s="516"/>
      <c r="AF2158" s="516"/>
      <c r="AG2158" s="516"/>
      <c r="AH2158" s="516"/>
      <c r="AI2158" s="516"/>
      <c r="AJ2158" s="516"/>
      <c r="AK2158" s="516"/>
      <c r="AL2158" s="516"/>
      <c r="AM2158" s="516"/>
      <c r="AN2158" s="516"/>
    </row>
    <row r="2159" ht="21.75" hidden="1" customHeight="1">
      <c r="A2159" s="409" t="s">
        <v>472</v>
      </c>
      <c r="B2159" s="515" t="s">
        <v>11102</v>
      </c>
      <c r="C2159" s="515"/>
      <c r="D2159" s="514" t="s">
        <v>11103</v>
      </c>
      <c r="E2159" s="559" t="s">
        <v>11104</v>
      </c>
      <c r="F2159" s="516"/>
      <c r="G2159" s="516"/>
      <c r="H2159" s="515" t="s">
        <v>262</v>
      </c>
      <c r="I2159" s="516"/>
      <c r="J2159" s="516"/>
      <c r="K2159" s="519" t="s">
        <v>161</v>
      </c>
      <c r="L2159" s="540" t="s">
        <v>11075</v>
      </c>
      <c r="M2159" s="516"/>
      <c r="N2159" s="516" t="str">
        <f t="shared" si="1"/>
        <v>강졍133@example.com</v>
      </c>
      <c r="O2159" s="520"/>
      <c r="P2159" s="521"/>
      <c r="Q2159" s="516"/>
      <c r="R2159" s="516"/>
      <c r="S2159" s="516"/>
      <c r="T2159" s="516"/>
      <c r="U2159" s="516"/>
      <c r="V2159" s="516"/>
      <c r="W2159" s="516"/>
      <c r="X2159" s="516"/>
      <c r="Y2159" s="516"/>
      <c r="Z2159" s="516"/>
      <c r="AA2159" s="516"/>
      <c r="AB2159" s="516"/>
      <c r="AC2159" s="516"/>
      <c r="AD2159" s="516"/>
      <c r="AE2159" s="516"/>
      <c r="AF2159" s="516"/>
      <c r="AG2159" s="516"/>
      <c r="AH2159" s="516"/>
      <c r="AI2159" s="516"/>
      <c r="AJ2159" s="516"/>
      <c r="AK2159" s="516"/>
      <c r="AL2159" s="516"/>
      <c r="AM2159" s="516"/>
      <c r="AN2159" s="516"/>
    </row>
    <row r="2160" ht="21.75" hidden="1" customHeight="1">
      <c r="A2160" s="409" t="s">
        <v>472</v>
      </c>
      <c r="B2160" s="515" t="s">
        <v>11105</v>
      </c>
      <c r="C2160" s="515"/>
      <c r="D2160" s="514" t="s">
        <v>11106</v>
      </c>
      <c r="E2160" s="559" t="s">
        <v>11107</v>
      </c>
      <c r="F2160" s="516"/>
      <c r="G2160" s="516"/>
      <c r="H2160" s="515" t="s">
        <v>262</v>
      </c>
      <c r="I2160" s="516"/>
      <c r="J2160" s="516"/>
      <c r="K2160" s="519" t="s">
        <v>161</v>
      </c>
      <c r="L2160" s="540" t="s">
        <v>11075</v>
      </c>
      <c r="M2160" s="516"/>
      <c r="N2160" s="516" t="str">
        <f t="shared" si="1"/>
        <v>shitu@example.com</v>
      </c>
      <c r="O2160" s="520"/>
      <c r="P2160" s="521"/>
      <c r="Q2160" s="516"/>
      <c r="R2160" s="516"/>
      <c r="S2160" s="516"/>
      <c r="T2160" s="516"/>
      <c r="U2160" s="516"/>
      <c r="V2160" s="516"/>
      <c r="W2160" s="516"/>
      <c r="X2160" s="516"/>
      <c r="Y2160" s="516"/>
      <c r="Z2160" s="516"/>
      <c r="AA2160" s="516"/>
      <c r="AB2160" s="516"/>
      <c r="AC2160" s="516"/>
      <c r="AD2160" s="516"/>
      <c r="AE2160" s="516"/>
      <c r="AF2160" s="516"/>
      <c r="AG2160" s="516"/>
      <c r="AH2160" s="516"/>
      <c r="AI2160" s="516"/>
      <c r="AJ2160" s="516"/>
      <c r="AK2160" s="516"/>
      <c r="AL2160" s="516"/>
      <c r="AM2160" s="516"/>
      <c r="AN2160" s="516"/>
    </row>
    <row r="2161" ht="21.75" hidden="1" customHeight="1">
      <c r="A2161" s="409" t="s">
        <v>472</v>
      </c>
      <c r="B2161" s="515" t="s">
        <v>11108</v>
      </c>
      <c r="C2161" s="515"/>
      <c r="D2161" s="514" t="s">
        <v>11109</v>
      </c>
      <c r="E2161" s="559" t="s">
        <v>11110</v>
      </c>
      <c r="F2161" s="516"/>
      <c r="G2161" s="516"/>
      <c r="H2161" s="515" t="s">
        <v>262</v>
      </c>
      <c r="I2161" s="516"/>
      <c r="J2161" s="516"/>
      <c r="K2161" s="519" t="s">
        <v>161</v>
      </c>
      <c r="L2161" s="540" t="s">
        <v>11075</v>
      </c>
      <c r="M2161" s="516"/>
      <c r="N2161" s="516" t="str">
        <f t="shared" si="1"/>
        <v>Seoyoung7@example.com</v>
      </c>
      <c r="O2161" s="520"/>
      <c r="P2161" s="521"/>
      <c r="Q2161" s="516"/>
      <c r="R2161" s="516"/>
      <c r="S2161" s="516"/>
      <c r="T2161" s="516"/>
      <c r="U2161" s="516"/>
      <c r="V2161" s="516"/>
      <c r="W2161" s="516"/>
      <c r="X2161" s="516"/>
      <c r="Y2161" s="516"/>
      <c r="Z2161" s="516"/>
      <c r="AA2161" s="516"/>
      <c r="AB2161" s="516"/>
      <c r="AC2161" s="516"/>
      <c r="AD2161" s="516"/>
      <c r="AE2161" s="516"/>
      <c r="AF2161" s="516"/>
      <c r="AG2161" s="516"/>
      <c r="AH2161" s="516"/>
      <c r="AI2161" s="516"/>
      <c r="AJ2161" s="516"/>
      <c r="AK2161" s="516"/>
      <c r="AL2161" s="516"/>
      <c r="AM2161" s="516"/>
      <c r="AN2161" s="516"/>
    </row>
    <row r="2162" ht="21.75" hidden="1" customHeight="1">
      <c r="A2162" s="409" t="s">
        <v>472</v>
      </c>
      <c r="B2162" s="515" t="s">
        <v>11111</v>
      </c>
      <c r="C2162" s="515"/>
      <c r="D2162" s="514" t="s">
        <v>11112</v>
      </c>
      <c r="E2162" s="514" t="s">
        <v>11113</v>
      </c>
      <c r="F2162" s="516"/>
      <c r="G2162" s="516"/>
      <c r="H2162" s="515" t="s">
        <v>228</v>
      </c>
      <c r="I2162" s="516"/>
      <c r="J2162" s="539">
        <v>45832.0</v>
      </c>
      <c r="K2162" s="519" t="s">
        <v>69</v>
      </c>
      <c r="L2162" s="540" t="s">
        <v>11114</v>
      </c>
      <c r="M2162" s="516"/>
      <c r="N2162" s="516" t="str">
        <f t="shared" si="1"/>
        <v>갱쥐t8MRw@example.com</v>
      </c>
      <c r="O2162" s="520"/>
      <c r="P2162" s="521"/>
      <c r="Q2162" s="516"/>
      <c r="R2162" s="516"/>
      <c r="S2162" s="516"/>
      <c r="T2162" s="516"/>
      <c r="U2162" s="516"/>
      <c r="V2162" s="516"/>
      <c r="W2162" s="516"/>
      <c r="X2162" s="516"/>
      <c r="Y2162" s="516"/>
      <c r="Z2162" s="516"/>
      <c r="AA2162" s="516"/>
      <c r="AB2162" s="516"/>
      <c r="AC2162" s="516"/>
      <c r="AD2162" s="516"/>
      <c r="AE2162" s="516"/>
      <c r="AF2162" s="516"/>
      <c r="AG2162" s="516"/>
      <c r="AH2162" s="516"/>
      <c r="AI2162" s="516"/>
      <c r="AJ2162" s="516"/>
      <c r="AK2162" s="516"/>
      <c r="AL2162" s="516"/>
      <c r="AM2162" s="516"/>
      <c r="AN2162" s="516"/>
    </row>
    <row r="2163" ht="21.75" hidden="1" customHeight="1">
      <c r="A2163" s="409" t="s">
        <v>472</v>
      </c>
      <c r="B2163" s="515" t="s">
        <v>11115</v>
      </c>
      <c r="C2163" s="515"/>
      <c r="D2163" s="514" t="s">
        <v>11116</v>
      </c>
      <c r="E2163" s="514" t="s">
        <v>11117</v>
      </c>
      <c r="F2163" s="516"/>
      <c r="G2163" s="516"/>
      <c r="H2163" s="515" t="s">
        <v>228</v>
      </c>
      <c r="I2163" s="516"/>
      <c r="J2163" s="539">
        <v>45966.0</v>
      </c>
      <c r="K2163" s="519" t="s">
        <v>69</v>
      </c>
      <c r="L2163" s="540" t="s">
        <v>11118</v>
      </c>
      <c r="M2163" s="516"/>
      <c r="N2163" s="516" t="str">
        <f t="shared" si="1"/>
        <v>karink@example.com</v>
      </c>
      <c r="O2163" s="520"/>
      <c r="P2163" s="521"/>
      <c r="Q2163" s="516"/>
      <c r="R2163" s="516"/>
      <c r="S2163" s="516"/>
      <c r="T2163" s="516"/>
      <c r="U2163" s="516"/>
      <c r="V2163" s="516"/>
      <c r="W2163" s="516"/>
      <c r="X2163" s="516"/>
      <c r="Y2163" s="516"/>
      <c r="Z2163" s="516"/>
      <c r="AA2163" s="516"/>
      <c r="AB2163" s="516"/>
      <c r="AC2163" s="516"/>
      <c r="AD2163" s="516"/>
      <c r="AE2163" s="516"/>
      <c r="AF2163" s="516"/>
      <c r="AG2163" s="516"/>
      <c r="AH2163" s="516"/>
      <c r="AI2163" s="516"/>
      <c r="AJ2163" s="516"/>
      <c r="AK2163" s="516"/>
      <c r="AL2163" s="516"/>
      <c r="AM2163" s="516"/>
      <c r="AN2163" s="516"/>
    </row>
    <row r="2164" ht="21.75" hidden="1" customHeight="1">
      <c r="A2164" s="409" t="s">
        <v>472</v>
      </c>
      <c r="B2164" s="515" t="s">
        <v>11119</v>
      </c>
      <c r="C2164" s="515"/>
      <c r="D2164" s="514" t="s">
        <v>11120</v>
      </c>
      <c r="E2164" s="514" t="s">
        <v>11121</v>
      </c>
      <c r="F2164" s="516"/>
      <c r="G2164" s="516"/>
      <c r="H2164" s="515" t="s">
        <v>228</v>
      </c>
      <c r="I2164" s="516"/>
      <c r="J2164" s="539">
        <v>45918.0</v>
      </c>
      <c r="K2164" s="519" t="s">
        <v>69</v>
      </c>
      <c r="L2164" s="540" t="s">
        <v>11122</v>
      </c>
      <c r="M2164" s="516"/>
      <c r="N2164" s="516" t="str">
        <f t="shared" si="1"/>
        <v>jun_jk@example.com</v>
      </c>
      <c r="O2164" s="520"/>
      <c r="P2164" s="521"/>
      <c r="Q2164" s="516"/>
      <c r="R2164" s="516"/>
      <c r="S2164" s="516"/>
      <c r="T2164" s="516"/>
      <c r="U2164" s="516"/>
      <c r="V2164" s="516"/>
      <c r="W2164" s="516"/>
      <c r="X2164" s="516"/>
      <c r="Y2164" s="516"/>
      <c r="Z2164" s="516"/>
      <c r="AA2164" s="516"/>
      <c r="AB2164" s="516"/>
      <c r="AC2164" s="516"/>
      <c r="AD2164" s="516"/>
      <c r="AE2164" s="516"/>
      <c r="AF2164" s="516"/>
      <c r="AG2164" s="516"/>
      <c r="AH2164" s="516"/>
      <c r="AI2164" s="516"/>
      <c r="AJ2164" s="516"/>
      <c r="AK2164" s="516"/>
      <c r="AL2164" s="516"/>
      <c r="AM2164" s="516"/>
      <c r="AN2164" s="516"/>
    </row>
    <row r="2165" ht="21.75" hidden="1" customHeight="1">
      <c r="A2165" s="409" t="s">
        <v>472</v>
      </c>
      <c r="B2165" s="515" t="s">
        <v>11123</v>
      </c>
      <c r="C2165" s="515"/>
      <c r="D2165" s="514" t="s">
        <v>11124</v>
      </c>
      <c r="E2165" s="514" t="s">
        <v>11125</v>
      </c>
      <c r="F2165" s="516"/>
      <c r="G2165" s="516"/>
      <c r="H2165" s="515" t="s">
        <v>228</v>
      </c>
      <c r="I2165" s="516"/>
      <c r="J2165" s="539">
        <v>45915.0</v>
      </c>
      <c r="K2165" s="519" t="s">
        <v>69</v>
      </c>
      <c r="L2165" s="540" t="s">
        <v>11126</v>
      </c>
      <c r="M2165" s="516"/>
      <c r="N2165" s="516" t="str">
        <f t="shared" si="1"/>
        <v>일하기싫은백수@example.com</v>
      </c>
      <c r="O2165" s="520"/>
      <c r="P2165" s="521"/>
      <c r="Q2165" s="516"/>
      <c r="R2165" s="516"/>
      <c r="S2165" s="516"/>
      <c r="T2165" s="516"/>
      <c r="U2165" s="516"/>
      <c r="V2165" s="516"/>
      <c r="W2165" s="516"/>
      <c r="X2165" s="516"/>
      <c r="Y2165" s="516"/>
      <c r="Z2165" s="516"/>
      <c r="AA2165" s="516"/>
      <c r="AB2165" s="516"/>
      <c r="AC2165" s="516"/>
      <c r="AD2165" s="516"/>
      <c r="AE2165" s="516"/>
      <c r="AF2165" s="516"/>
      <c r="AG2165" s="516"/>
      <c r="AH2165" s="516"/>
      <c r="AI2165" s="516"/>
      <c r="AJ2165" s="516"/>
      <c r="AK2165" s="516"/>
      <c r="AL2165" s="516"/>
      <c r="AM2165" s="516"/>
      <c r="AN2165" s="516"/>
    </row>
    <row r="2166" ht="21.75" hidden="1" customHeight="1">
      <c r="A2166" s="409" t="s">
        <v>472</v>
      </c>
      <c r="B2166" s="515" t="s">
        <v>11127</v>
      </c>
      <c r="C2166" s="515"/>
      <c r="D2166" s="514" t="s">
        <v>11128</v>
      </c>
      <c r="E2166" s="514" t="s">
        <v>11129</v>
      </c>
      <c r="F2166" s="516"/>
      <c r="G2166" s="516"/>
      <c r="H2166" s="515" t="s">
        <v>228</v>
      </c>
      <c r="I2166" s="516"/>
      <c r="J2166" s="539">
        <v>45880.0</v>
      </c>
      <c r="K2166" s="519" t="s">
        <v>69</v>
      </c>
      <c r="L2166" s="540" t="s">
        <v>8339</v>
      </c>
      <c r="M2166" s="516"/>
      <c r="N2166" s="516" t="str">
        <f t="shared" si="1"/>
        <v>나잇빌리지@example.com</v>
      </c>
      <c r="O2166" s="520"/>
      <c r="P2166" s="521"/>
      <c r="Q2166" s="516"/>
      <c r="R2166" s="516"/>
      <c r="S2166" s="516"/>
      <c r="T2166" s="516"/>
      <c r="U2166" s="516"/>
      <c r="V2166" s="516"/>
      <c r="W2166" s="516"/>
      <c r="X2166" s="516"/>
      <c r="Y2166" s="516"/>
      <c r="Z2166" s="516"/>
      <c r="AA2166" s="516"/>
      <c r="AB2166" s="516"/>
      <c r="AC2166" s="516"/>
      <c r="AD2166" s="516"/>
      <c r="AE2166" s="516"/>
      <c r="AF2166" s="516"/>
      <c r="AG2166" s="516"/>
      <c r="AH2166" s="516"/>
      <c r="AI2166" s="516"/>
      <c r="AJ2166" s="516"/>
      <c r="AK2166" s="516"/>
      <c r="AL2166" s="516"/>
      <c r="AM2166" s="516"/>
      <c r="AN2166" s="516"/>
    </row>
    <row r="2167" ht="21.75" hidden="1" customHeight="1">
      <c r="A2167" s="409" t="s">
        <v>472</v>
      </c>
      <c r="B2167" s="515" t="s">
        <v>11130</v>
      </c>
      <c r="C2167" s="515"/>
      <c r="D2167" s="514" t="s">
        <v>11131</v>
      </c>
      <c r="E2167" s="514" t="s">
        <v>11132</v>
      </c>
      <c r="F2167" s="516"/>
      <c r="G2167" s="516"/>
      <c r="H2167" s="515" t="s">
        <v>228</v>
      </c>
      <c r="I2167" s="516"/>
      <c r="J2167" s="539">
        <v>45891.0</v>
      </c>
      <c r="K2167" s="519" t="s">
        <v>69</v>
      </c>
      <c r="L2167" s="540" t="s">
        <v>11133</v>
      </c>
      <c r="M2167" s="516"/>
      <c r="N2167" s="516" t="str">
        <f t="shared" si="1"/>
        <v>period@example.com</v>
      </c>
      <c r="O2167" s="520"/>
      <c r="P2167" s="521"/>
      <c r="Q2167" s="516"/>
      <c r="R2167" s="516"/>
      <c r="S2167" s="516"/>
      <c r="T2167" s="516"/>
      <c r="U2167" s="516"/>
      <c r="V2167" s="516"/>
      <c r="W2167" s="516"/>
      <c r="X2167" s="516"/>
      <c r="Y2167" s="516"/>
      <c r="Z2167" s="516"/>
      <c r="AA2167" s="516"/>
      <c r="AB2167" s="516"/>
      <c r="AC2167" s="516"/>
      <c r="AD2167" s="516"/>
      <c r="AE2167" s="516"/>
      <c r="AF2167" s="516"/>
      <c r="AG2167" s="516"/>
      <c r="AH2167" s="516"/>
      <c r="AI2167" s="516"/>
      <c r="AJ2167" s="516"/>
      <c r="AK2167" s="516"/>
      <c r="AL2167" s="516"/>
      <c r="AM2167" s="516"/>
      <c r="AN2167" s="516"/>
    </row>
    <row r="2168" ht="21.75" hidden="1" customHeight="1">
      <c r="A2168" s="409" t="s">
        <v>472</v>
      </c>
      <c r="B2168" s="515" t="s">
        <v>11134</v>
      </c>
      <c r="C2168" s="515"/>
      <c r="D2168" s="514" t="s">
        <v>11135</v>
      </c>
      <c r="E2168" s="514" t="s">
        <v>11136</v>
      </c>
      <c r="F2168" s="516"/>
      <c r="G2168" s="516"/>
      <c r="H2168" s="515" t="s">
        <v>228</v>
      </c>
      <c r="I2168" s="516"/>
      <c r="J2168" s="539">
        <v>45882.0</v>
      </c>
      <c r="K2168" s="519" t="s">
        <v>69</v>
      </c>
      <c r="L2168" s="540" t="s">
        <v>11137</v>
      </c>
      <c r="M2168" s="516"/>
      <c r="N2168" s="516" t="str">
        <f t="shared" si="1"/>
        <v>unniP93wB@example.com</v>
      </c>
      <c r="O2168" s="520"/>
      <c r="P2168" s="521"/>
      <c r="Q2168" s="516"/>
      <c r="R2168" s="516"/>
      <c r="S2168" s="516"/>
      <c r="T2168" s="516"/>
      <c r="U2168" s="516"/>
      <c r="V2168" s="516"/>
      <c r="W2168" s="516"/>
      <c r="X2168" s="516"/>
      <c r="Y2168" s="516"/>
      <c r="Z2168" s="516"/>
      <c r="AA2168" s="516"/>
      <c r="AB2168" s="516"/>
      <c r="AC2168" s="516"/>
      <c r="AD2168" s="516"/>
      <c r="AE2168" s="516"/>
      <c r="AF2168" s="516"/>
      <c r="AG2168" s="516"/>
      <c r="AH2168" s="516"/>
      <c r="AI2168" s="516"/>
      <c r="AJ2168" s="516"/>
      <c r="AK2168" s="516"/>
      <c r="AL2168" s="516"/>
      <c r="AM2168" s="516"/>
      <c r="AN2168" s="516"/>
    </row>
    <row r="2169" ht="21.75" hidden="1" customHeight="1">
      <c r="A2169" s="409" t="s">
        <v>472</v>
      </c>
      <c r="B2169" s="515" t="s">
        <v>11138</v>
      </c>
      <c r="C2169" s="515"/>
      <c r="D2169" s="514" t="s">
        <v>11139</v>
      </c>
      <c r="E2169" s="514" t="s">
        <v>11140</v>
      </c>
      <c r="F2169" s="516"/>
      <c r="G2169" s="516"/>
      <c r="H2169" s="515" t="s">
        <v>228</v>
      </c>
      <c r="I2169" s="516"/>
      <c r="J2169" s="539">
        <v>45870.0</v>
      </c>
      <c r="K2169" s="519" t="s">
        <v>69</v>
      </c>
      <c r="L2169" s="540" t="s">
        <v>11118</v>
      </c>
      <c r="M2169" s="516"/>
      <c r="N2169" s="516" t="str">
        <f t="shared" si="1"/>
        <v>みむむみ@example.com</v>
      </c>
      <c r="O2169" s="520"/>
      <c r="P2169" s="521"/>
      <c r="Q2169" s="516"/>
      <c r="R2169" s="516"/>
      <c r="S2169" s="516"/>
      <c r="T2169" s="516"/>
      <c r="U2169" s="516"/>
      <c r="V2169" s="516"/>
      <c r="W2169" s="516"/>
      <c r="X2169" s="516"/>
      <c r="Y2169" s="516"/>
      <c r="Z2169" s="516"/>
      <c r="AA2169" s="516"/>
      <c r="AB2169" s="516"/>
      <c r="AC2169" s="516"/>
      <c r="AD2169" s="516"/>
      <c r="AE2169" s="516"/>
      <c r="AF2169" s="516"/>
      <c r="AG2169" s="516"/>
      <c r="AH2169" s="516"/>
      <c r="AI2169" s="516"/>
      <c r="AJ2169" s="516"/>
      <c r="AK2169" s="516"/>
      <c r="AL2169" s="516"/>
      <c r="AM2169" s="516"/>
      <c r="AN2169" s="516"/>
    </row>
    <row r="2170" ht="21.75" hidden="1" customHeight="1">
      <c r="A2170" s="409" t="s">
        <v>472</v>
      </c>
      <c r="B2170" s="515" t="s">
        <v>11141</v>
      </c>
      <c r="C2170" s="515"/>
      <c r="D2170" s="514" t="s">
        <v>11142</v>
      </c>
      <c r="E2170" s="514" t="s">
        <v>11143</v>
      </c>
      <c r="F2170" s="516"/>
      <c r="G2170" s="516"/>
      <c r="H2170" s="515" t="s">
        <v>228</v>
      </c>
      <c r="I2170" s="516"/>
      <c r="J2170" s="539">
        <v>45859.0</v>
      </c>
      <c r="K2170" s="519" t="s">
        <v>69</v>
      </c>
      <c r="L2170" s="540" t="s">
        <v>11144</v>
      </c>
      <c r="M2170" s="516"/>
      <c r="N2170" s="516" t="str">
        <f t="shared" si="1"/>
        <v>unniE2nNtd@example.com</v>
      </c>
      <c r="O2170" s="520"/>
      <c r="P2170" s="521"/>
      <c r="Q2170" s="516"/>
      <c r="R2170" s="516"/>
      <c r="S2170" s="516"/>
      <c r="T2170" s="516"/>
      <c r="U2170" s="516"/>
      <c r="V2170" s="516"/>
      <c r="W2170" s="516"/>
      <c r="X2170" s="516"/>
      <c r="Y2170" s="516"/>
      <c r="Z2170" s="516"/>
      <c r="AA2170" s="516"/>
      <c r="AB2170" s="516"/>
      <c r="AC2170" s="516"/>
      <c r="AD2170" s="516"/>
      <c r="AE2170" s="516"/>
      <c r="AF2170" s="516"/>
      <c r="AG2170" s="516"/>
      <c r="AH2170" s="516"/>
      <c r="AI2170" s="516"/>
      <c r="AJ2170" s="516"/>
      <c r="AK2170" s="516"/>
      <c r="AL2170" s="516"/>
      <c r="AM2170" s="516"/>
      <c r="AN2170" s="516"/>
    </row>
    <row r="2171" ht="21.75" hidden="1" customHeight="1">
      <c r="A2171" s="409" t="s">
        <v>472</v>
      </c>
      <c r="B2171" s="515" t="s">
        <v>11145</v>
      </c>
      <c r="C2171" s="515"/>
      <c r="D2171" s="514" t="s">
        <v>11146</v>
      </c>
      <c r="E2171" s="514" t="s">
        <v>11147</v>
      </c>
      <c r="F2171" s="516"/>
      <c r="G2171" s="516"/>
      <c r="H2171" s="515" t="s">
        <v>228</v>
      </c>
      <c r="I2171" s="516"/>
      <c r="J2171" s="539">
        <v>45827.0</v>
      </c>
      <c r="K2171" s="519" t="s">
        <v>69</v>
      </c>
      <c r="L2171" s="540" t="s">
        <v>11148</v>
      </c>
      <c r="M2171" s="516"/>
      <c r="N2171" s="516" t="str">
        <f t="shared" si="1"/>
        <v>unniC4iFk5@example.com</v>
      </c>
      <c r="O2171" s="520"/>
      <c r="P2171" s="521"/>
      <c r="Q2171" s="516"/>
      <c r="R2171" s="516"/>
      <c r="S2171" s="516"/>
      <c r="T2171" s="516"/>
      <c r="U2171" s="516"/>
      <c r="V2171" s="516"/>
      <c r="W2171" s="516"/>
      <c r="X2171" s="516"/>
      <c r="Y2171" s="516"/>
      <c r="Z2171" s="516"/>
      <c r="AA2171" s="516"/>
      <c r="AB2171" s="516"/>
      <c r="AC2171" s="516"/>
      <c r="AD2171" s="516"/>
      <c r="AE2171" s="516"/>
      <c r="AF2171" s="516"/>
      <c r="AG2171" s="516"/>
      <c r="AH2171" s="516"/>
      <c r="AI2171" s="516"/>
      <c r="AJ2171" s="516"/>
      <c r="AK2171" s="516"/>
      <c r="AL2171" s="516"/>
      <c r="AM2171" s="516"/>
      <c r="AN2171" s="516"/>
    </row>
    <row r="2172" ht="21.75" hidden="1" customHeight="1">
      <c r="A2172" s="409" t="s">
        <v>472</v>
      </c>
      <c r="B2172" s="515" t="s">
        <v>11149</v>
      </c>
      <c r="C2172" s="515"/>
      <c r="D2172" s="514" t="s">
        <v>11150</v>
      </c>
      <c r="E2172" s="514"/>
      <c r="F2172" s="516"/>
      <c r="G2172" s="516"/>
      <c r="H2172" s="515" t="s">
        <v>228</v>
      </c>
      <c r="I2172" s="516"/>
      <c r="J2172" s="516"/>
      <c r="K2172" s="519" t="s">
        <v>69</v>
      </c>
      <c r="L2172" s="540" t="s">
        <v>8339</v>
      </c>
      <c r="M2172" s="516"/>
      <c r="N2172" s="516" t="str">
        <f t="shared" si="1"/>
        <v>미니무니@example.com</v>
      </c>
      <c r="O2172" s="520"/>
      <c r="P2172" s="519" t="s">
        <v>11151</v>
      </c>
      <c r="Q2172" s="516"/>
      <c r="R2172" s="516"/>
      <c r="S2172" s="516"/>
      <c r="T2172" s="516"/>
      <c r="U2172" s="516"/>
      <c r="V2172" s="516"/>
      <c r="W2172" s="516"/>
      <c r="X2172" s="516"/>
      <c r="Y2172" s="516"/>
      <c r="Z2172" s="516"/>
      <c r="AA2172" s="516"/>
      <c r="AB2172" s="516"/>
      <c r="AC2172" s="516"/>
      <c r="AD2172" s="516"/>
      <c r="AE2172" s="516"/>
      <c r="AF2172" s="516"/>
      <c r="AG2172" s="516"/>
      <c r="AH2172" s="516"/>
      <c r="AI2172" s="516"/>
      <c r="AJ2172" s="516"/>
      <c r="AK2172" s="516"/>
      <c r="AL2172" s="516"/>
      <c r="AM2172" s="516"/>
      <c r="AN2172" s="516"/>
    </row>
    <row r="2173" ht="21.75" hidden="1" customHeight="1">
      <c r="A2173" s="409" t="s">
        <v>472</v>
      </c>
      <c r="B2173" s="515" t="s">
        <v>11152</v>
      </c>
      <c r="C2173" s="515"/>
      <c r="D2173" s="514" t="s">
        <v>11153</v>
      </c>
      <c r="E2173" s="514"/>
      <c r="F2173" s="516"/>
      <c r="G2173" s="516"/>
      <c r="H2173" s="515" t="s">
        <v>228</v>
      </c>
      <c r="I2173" s="516"/>
      <c r="J2173" s="516"/>
      <c r="K2173" s="519" t="s">
        <v>69</v>
      </c>
      <c r="L2173" s="540" t="s">
        <v>8339</v>
      </c>
      <c r="M2173" s="516"/>
      <c r="N2173" s="516" t="str">
        <f t="shared" si="1"/>
        <v>albegn@example.com</v>
      </c>
      <c r="O2173" s="520"/>
      <c r="P2173" s="519" t="s">
        <v>11151</v>
      </c>
      <c r="Q2173" s="516"/>
      <c r="R2173" s="516"/>
      <c r="S2173" s="516"/>
      <c r="T2173" s="516"/>
      <c r="U2173" s="516"/>
      <c r="V2173" s="516"/>
      <c r="W2173" s="516"/>
      <c r="X2173" s="516"/>
      <c r="Y2173" s="516"/>
      <c r="Z2173" s="516"/>
      <c r="AA2173" s="516"/>
      <c r="AB2173" s="516"/>
      <c r="AC2173" s="516"/>
      <c r="AD2173" s="516"/>
      <c r="AE2173" s="516"/>
      <c r="AF2173" s="516"/>
      <c r="AG2173" s="516"/>
      <c r="AH2173" s="516"/>
      <c r="AI2173" s="516"/>
      <c r="AJ2173" s="516"/>
      <c r="AK2173" s="516"/>
      <c r="AL2173" s="516"/>
      <c r="AM2173" s="516"/>
      <c r="AN2173" s="516"/>
    </row>
    <row r="2174" ht="21.75" hidden="1" customHeight="1">
      <c r="A2174" s="409" t="s">
        <v>472</v>
      </c>
      <c r="B2174" s="515" t="s">
        <v>11154</v>
      </c>
      <c r="C2174" s="515"/>
      <c r="D2174" s="514" t="s">
        <v>11155</v>
      </c>
      <c r="E2174" s="514"/>
      <c r="F2174" s="516"/>
      <c r="G2174" s="516"/>
      <c r="H2174" s="515" t="s">
        <v>228</v>
      </c>
      <c r="I2174" s="516"/>
      <c r="J2174" s="516"/>
      <c r="K2174" s="519" t="s">
        <v>69</v>
      </c>
      <c r="L2174" s="540" t="s">
        <v>8339</v>
      </c>
      <c r="M2174" s="516"/>
      <c r="N2174" s="516" t="str">
        <f t="shared" si="1"/>
        <v>쿠쿠피카쿠@example.com</v>
      </c>
      <c r="O2174" s="520"/>
      <c r="P2174" s="519" t="s">
        <v>11151</v>
      </c>
      <c r="Q2174" s="516"/>
      <c r="R2174" s="516"/>
      <c r="S2174" s="516"/>
      <c r="T2174" s="516"/>
      <c r="U2174" s="516"/>
      <c r="V2174" s="516"/>
      <c r="W2174" s="516"/>
      <c r="X2174" s="516"/>
      <c r="Y2174" s="516"/>
      <c r="Z2174" s="516"/>
      <c r="AA2174" s="516"/>
      <c r="AB2174" s="516"/>
      <c r="AC2174" s="516"/>
      <c r="AD2174" s="516"/>
      <c r="AE2174" s="516"/>
      <c r="AF2174" s="516"/>
      <c r="AG2174" s="516"/>
      <c r="AH2174" s="516"/>
      <c r="AI2174" s="516"/>
      <c r="AJ2174" s="516"/>
      <c r="AK2174" s="516"/>
      <c r="AL2174" s="516"/>
      <c r="AM2174" s="516"/>
      <c r="AN2174" s="516"/>
    </row>
    <row r="2175" ht="21.75" hidden="1" customHeight="1">
      <c r="A2175" s="409" t="s">
        <v>472</v>
      </c>
      <c r="B2175" s="515" t="s">
        <v>11156</v>
      </c>
      <c r="C2175" s="515"/>
      <c r="D2175" s="514" t="s">
        <v>11157</v>
      </c>
      <c r="E2175" s="514"/>
      <c r="F2175" s="466"/>
      <c r="G2175" s="516"/>
      <c r="H2175" s="548" t="s">
        <v>220</v>
      </c>
      <c r="I2175" s="516"/>
      <c r="J2175" s="516"/>
      <c r="K2175" s="519" t="s">
        <v>193</v>
      </c>
      <c r="L2175" s="540" t="s">
        <v>10936</v>
      </c>
      <c r="M2175" s="516"/>
      <c r="N2175" s="516" t="str">
        <f t="shared" si="1"/>
        <v>haileym@example.com</v>
      </c>
      <c r="O2175" s="520"/>
      <c r="P2175" s="519" t="s">
        <v>11151</v>
      </c>
      <c r="Q2175" s="516"/>
      <c r="R2175" s="516"/>
      <c r="S2175" s="516"/>
      <c r="T2175" s="516"/>
      <c r="U2175" s="516"/>
      <c r="V2175" s="516"/>
      <c r="W2175" s="516"/>
      <c r="X2175" s="516"/>
      <c r="Y2175" s="516"/>
      <c r="Z2175" s="516"/>
      <c r="AA2175" s="516"/>
      <c r="AB2175" s="516"/>
      <c r="AC2175" s="516"/>
      <c r="AD2175" s="516"/>
      <c r="AE2175" s="516"/>
      <c r="AF2175" s="516"/>
      <c r="AG2175" s="516"/>
      <c r="AH2175" s="516"/>
      <c r="AI2175" s="516"/>
      <c r="AJ2175" s="516"/>
      <c r="AK2175" s="516"/>
      <c r="AL2175" s="516"/>
      <c r="AM2175" s="516"/>
      <c r="AN2175" s="516"/>
    </row>
    <row r="2176" ht="21.75" hidden="1" customHeight="1">
      <c r="A2176" s="409" t="s">
        <v>472</v>
      </c>
      <c r="B2176" s="515" t="s">
        <v>11158</v>
      </c>
      <c r="C2176" s="515"/>
      <c r="D2176" s="525" t="s">
        <v>11159</v>
      </c>
      <c r="E2176" s="525"/>
      <c r="F2176" s="466"/>
      <c r="G2176" s="516"/>
      <c r="H2176" s="548" t="s">
        <v>220</v>
      </c>
      <c r="I2176" s="516"/>
      <c r="J2176" s="516"/>
      <c r="K2176" s="519" t="s">
        <v>193</v>
      </c>
      <c r="L2176" s="540" t="s">
        <v>10936</v>
      </c>
      <c r="M2176" s="516"/>
      <c r="N2176" s="516" t="str">
        <f t="shared" si="1"/>
        <v>jjuneee@example.com</v>
      </c>
      <c r="O2176" s="520"/>
      <c r="P2176" s="519" t="s">
        <v>11151</v>
      </c>
      <c r="Q2176" s="516"/>
      <c r="R2176" s="516"/>
      <c r="S2176" s="516"/>
      <c r="T2176" s="516"/>
      <c r="U2176" s="516"/>
      <c r="V2176" s="516"/>
      <c r="W2176" s="516"/>
      <c r="X2176" s="516"/>
      <c r="Y2176" s="516"/>
      <c r="Z2176" s="516"/>
      <c r="AA2176" s="516"/>
      <c r="AB2176" s="516"/>
      <c r="AC2176" s="516"/>
      <c r="AD2176" s="516"/>
      <c r="AE2176" s="516"/>
      <c r="AF2176" s="516"/>
      <c r="AG2176" s="516"/>
      <c r="AH2176" s="516"/>
      <c r="AI2176" s="516"/>
      <c r="AJ2176" s="516"/>
      <c r="AK2176" s="516"/>
      <c r="AL2176" s="516"/>
      <c r="AM2176" s="516"/>
      <c r="AN2176" s="516"/>
    </row>
    <row r="2177" ht="21.75" hidden="1" customHeight="1">
      <c r="A2177" s="409" t="s">
        <v>472</v>
      </c>
      <c r="B2177" s="515" t="s">
        <v>11160</v>
      </c>
      <c r="C2177" s="515"/>
      <c r="D2177" s="514" t="s">
        <v>11161</v>
      </c>
      <c r="E2177" s="514"/>
      <c r="F2177" s="466"/>
      <c r="G2177" s="516"/>
      <c r="H2177" s="548" t="s">
        <v>220</v>
      </c>
      <c r="I2177" s="516"/>
      <c r="J2177" s="516"/>
      <c r="K2177" s="519" t="s">
        <v>193</v>
      </c>
      <c r="L2177" s="540" t="s">
        <v>10936</v>
      </c>
      <c r="M2177" s="516"/>
      <c r="N2177" s="516" t="str">
        <f t="shared" si="1"/>
        <v>sooya@example.com</v>
      </c>
      <c r="O2177" s="520"/>
      <c r="P2177" s="519" t="s">
        <v>11151</v>
      </c>
      <c r="Q2177" s="516"/>
      <c r="R2177" s="516"/>
      <c r="S2177" s="516"/>
      <c r="T2177" s="516"/>
      <c r="U2177" s="516"/>
      <c r="V2177" s="516"/>
      <c r="W2177" s="516"/>
      <c r="X2177" s="516"/>
      <c r="Y2177" s="516"/>
      <c r="Z2177" s="516"/>
      <c r="AA2177" s="516"/>
      <c r="AB2177" s="516"/>
      <c r="AC2177" s="516"/>
      <c r="AD2177" s="516"/>
      <c r="AE2177" s="516"/>
      <c r="AF2177" s="516"/>
      <c r="AG2177" s="516"/>
      <c r="AH2177" s="516"/>
      <c r="AI2177" s="516"/>
      <c r="AJ2177" s="516"/>
      <c r="AK2177" s="516"/>
      <c r="AL2177" s="516"/>
      <c r="AM2177" s="516"/>
      <c r="AN2177" s="516"/>
    </row>
    <row r="2178" ht="21.75" hidden="1" customHeight="1">
      <c r="A2178" s="409" t="s">
        <v>472</v>
      </c>
      <c r="B2178" s="515" t="s">
        <v>11162</v>
      </c>
      <c r="C2178" s="515"/>
      <c r="D2178" s="514" t="s">
        <v>11163</v>
      </c>
      <c r="E2178" s="514"/>
      <c r="F2178" s="516"/>
      <c r="G2178" s="516"/>
      <c r="H2178" s="515" t="s">
        <v>643</v>
      </c>
      <c r="I2178" s="516"/>
      <c r="J2178" s="516"/>
      <c r="K2178" s="519" t="s">
        <v>233</v>
      </c>
      <c r="L2178" s="540" t="s">
        <v>11164</v>
      </c>
      <c r="M2178" s="516"/>
      <c r="N2178" s="516" t="str">
        <f t="shared" si="1"/>
        <v>minjiflow@example.com</v>
      </c>
      <c r="O2178" s="541" t="s">
        <v>10242</v>
      </c>
      <c r="P2178" s="519" t="s">
        <v>11151</v>
      </c>
      <c r="Q2178" s="516"/>
      <c r="R2178" s="516"/>
      <c r="S2178" s="516"/>
      <c r="T2178" s="516"/>
      <c r="U2178" s="516"/>
      <c r="V2178" s="516"/>
      <c r="W2178" s="516"/>
      <c r="X2178" s="516"/>
      <c r="Y2178" s="516"/>
      <c r="Z2178" s="516"/>
      <c r="AA2178" s="516"/>
      <c r="AB2178" s="516"/>
      <c r="AC2178" s="516"/>
      <c r="AD2178" s="516"/>
      <c r="AE2178" s="516"/>
      <c r="AF2178" s="516"/>
      <c r="AG2178" s="516"/>
      <c r="AH2178" s="516"/>
      <c r="AI2178" s="516"/>
      <c r="AJ2178" s="516"/>
      <c r="AK2178" s="516"/>
      <c r="AL2178" s="516"/>
      <c r="AM2178" s="516"/>
      <c r="AN2178" s="516"/>
    </row>
    <row r="2179" ht="21.75" hidden="1" customHeight="1">
      <c r="A2179" s="409" t="s">
        <v>472</v>
      </c>
      <c r="B2179" s="515" t="s">
        <v>11165</v>
      </c>
      <c r="C2179" s="515"/>
      <c r="D2179" s="514" t="s">
        <v>11166</v>
      </c>
      <c r="E2179" s="514"/>
      <c r="F2179" s="516"/>
      <c r="G2179" s="516"/>
      <c r="H2179" s="515" t="s">
        <v>643</v>
      </c>
      <c r="I2179" s="516"/>
      <c r="J2179" s="516"/>
      <c r="K2179" s="519" t="s">
        <v>233</v>
      </c>
      <c r="L2179" s="540" t="s">
        <v>11164</v>
      </c>
      <c r="M2179" s="516"/>
      <c r="N2179" s="516" t="str">
        <f t="shared" si="1"/>
        <v>soft_luna@example.com</v>
      </c>
      <c r="O2179" s="541" t="s">
        <v>10242</v>
      </c>
      <c r="P2179" s="519" t="s">
        <v>11151</v>
      </c>
      <c r="Q2179" s="516"/>
      <c r="R2179" s="516"/>
      <c r="S2179" s="516"/>
      <c r="T2179" s="516"/>
      <c r="U2179" s="516"/>
      <c r="V2179" s="516"/>
      <c r="W2179" s="516"/>
      <c r="X2179" s="516"/>
      <c r="Y2179" s="516"/>
      <c r="Z2179" s="516"/>
      <c r="AA2179" s="516"/>
      <c r="AB2179" s="516"/>
      <c r="AC2179" s="516"/>
      <c r="AD2179" s="516"/>
      <c r="AE2179" s="516"/>
      <c r="AF2179" s="516"/>
      <c r="AG2179" s="516"/>
      <c r="AH2179" s="516"/>
      <c r="AI2179" s="516"/>
      <c r="AJ2179" s="516"/>
      <c r="AK2179" s="516"/>
      <c r="AL2179" s="516"/>
      <c r="AM2179" s="516"/>
      <c r="AN2179" s="516"/>
    </row>
    <row r="2180" ht="21.75" hidden="1" customHeight="1">
      <c r="A2180" s="409" t="s">
        <v>472</v>
      </c>
      <c r="B2180" s="515" t="s">
        <v>11167</v>
      </c>
      <c r="C2180" s="515"/>
      <c r="D2180" s="514" t="s">
        <v>11168</v>
      </c>
      <c r="E2180" s="514"/>
      <c r="F2180" s="516"/>
      <c r="G2180" s="516"/>
      <c r="H2180" s="515" t="s">
        <v>643</v>
      </c>
      <c r="I2180" s="516"/>
      <c r="J2180" s="516"/>
      <c r="K2180" s="519" t="s">
        <v>123</v>
      </c>
      <c r="L2180" s="540" t="s">
        <v>11169</v>
      </c>
      <c r="M2180" s="516"/>
      <c r="N2180" s="516" t="str">
        <f t="shared" si="1"/>
        <v>yeon@example.com</v>
      </c>
      <c r="O2180" s="520"/>
      <c r="P2180" s="519" t="s">
        <v>11151</v>
      </c>
      <c r="Q2180" s="516"/>
      <c r="R2180" s="516"/>
      <c r="S2180" s="516"/>
      <c r="T2180" s="516"/>
      <c r="U2180" s="516"/>
      <c r="V2180" s="516"/>
      <c r="W2180" s="516"/>
      <c r="X2180" s="516"/>
      <c r="Y2180" s="516"/>
      <c r="Z2180" s="516"/>
      <c r="AA2180" s="516"/>
      <c r="AB2180" s="516"/>
      <c r="AC2180" s="516"/>
      <c r="AD2180" s="516"/>
      <c r="AE2180" s="516"/>
      <c r="AF2180" s="516"/>
      <c r="AG2180" s="516"/>
      <c r="AH2180" s="516"/>
      <c r="AI2180" s="516"/>
      <c r="AJ2180" s="516"/>
      <c r="AK2180" s="516"/>
      <c r="AL2180" s="516"/>
      <c r="AM2180" s="516"/>
      <c r="AN2180" s="516"/>
    </row>
    <row r="2181" ht="21.75" hidden="1" customHeight="1">
      <c r="A2181" s="409" t="s">
        <v>472</v>
      </c>
      <c r="B2181" s="515" t="s">
        <v>11170</v>
      </c>
      <c r="C2181" s="515"/>
      <c r="D2181" s="514" t="s">
        <v>11171</v>
      </c>
      <c r="E2181" s="514"/>
      <c r="F2181" s="516"/>
      <c r="G2181" s="516"/>
      <c r="H2181" s="515" t="s">
        <v>250</v>
      </c>
      <c r="I2181" s="516"/>
      <c r="J2181" s="516"/>
      <c r="K2181" s="519" t="s">
        <v>131</v>
      </c>
      <c r="L2181" s="540" t="s">
        <v>10663</v>
      </c>
      <c r="M2181" s="516"/>
      <c r="N2181" s="516" t="str">
        <f t="shared" si="1"/>
        <v>하늘초롱@example.com</v>
      </c>
      <c r="O2181" s="520"/>
      <c r="P2181" s="519" t="s">
        <v>11151</v>
      </c>
      <c r="Q2181" s="516"/>
      <c r="R2181" s="516"/>
      <c r="S2181" s="516"/>
      <c r="T2181" s="516"/>
      <c r="U2181" s="516"/>
      <c r="V2181" s="516"/>
      <c r="W2181" s="516"/>
      <c r="X2181" s="516"/>
      <c r="Y2181" s="516"/>
      <c r="Z2181" s="516"/>
      <c r="AA2181" s="516"/>
      <c r="AB2181" s="516"/>
      <c r="AC2181" s="516"/>
      <c r="AD2181" s="516"/>
      <c r="AE2181" s="516"/>
      <c r="AF2181" s="516"/>
      <c r="AG2181" s="516"/>
      <c r="AH2181" s="516"/>
      <c r="AI2181" s="516"/>
      <c r="AJ2181" s="516"/>
      <c r="AK2181" s="516"/>
      <c r="AL2181" s="516"/>
      <c r="AM2181" s="516"/>
      <c r="AN2181" s="516"/>
    </row>
    <row r="2182" ht="21.75" hidden="1" customHeight="1">
      <c r="A2182" s="409" t="s">
        <v>472</v>
      </c>
      <c r="B2182" s="515" t="s">
        <v>11172</v>
      </c>
      <c r="C2182" s="515"/>
      <c r="D2182" s="514" t="s">
        <v>11173</v>
      </c>
      <c r="E2182" s="514"/>
      <c r="F2182" s="516"/>
      <c r="G2182" s="516"/>
      <c r="H2182" s="515" t="s">
        <v>250</v>
      </c>
      <c r="I2182" s="516"/>
      <c r="J2182" s="516"/>
      <c r="K2182" s="519" t="s">
        <v>131</v>
      </c>
      <c r="L2182" s="540" t="s">
        <v>10663</v>
      </c>
      <c r="M2182" s="516"/>
      <c r="N2182" s="516" t="str">
        <f t="shared" si="1"/>
        <v>mintwave@example.com</v>
      </c>
      <c r="O2182" s="520"/>
      <c r="P2182" s="519" t="s">
        <v>11151</v>
      </c>
      <c r="Q2182" s="516"/>
      <c r="R2182" s="516"/>
      <c r="S2182" s="516"/>
      <c r="T2182" s="516"/>
      <c r="U2182" s="516"/>
      <c r="V2182" s="516"/>
      <c r="W2182" s="516"/>
      <c r="X2182" s="516"/>
      <c r="Y2182" s="516"/>
      <c r="Z2182" s="516"/>
      <c r="AA2182" s="516"/>
      <c r="AB2182" s="516"/>
      <c r="AC2182" s="516"/>
      <c r="AD2182" s="516"/>
      <c r="AE2182" s="516"/>
      <c r="AF2182" s="516"/>
      <c r="AG2182" s="516"/>
      <c r="AH2182" s="516"/>
      <c r="AI2182" s="516"/>
      <c r="AJ2182" s="516"/>
      <c r="AK2182" s="516"/>
      <c r="AL2182" s="516"/>
      <c r="AM2182" s="516"/>
      <c r="AN2182" s="516"/>
    </row>
    <row r="2183" ht="21.75" hidden="1" customHeight="1">
      <c r="A2183" s="409" t="s">
        <v>472</v>
      </c>
      <c r="B2183" s="515" t="s">
        <v>11174</v>
      </c>
      <c r="C2183" s="515"/>
      <c r="D2183" s="514" t="s">
        <v>11175</v>
      </c>
      <c r="E2183" s="514"/>
      <c r="F2183" s="516"/>
      <c r="G2183" s="516"/>
      <c r="H2183" s="515" t="s">
        <v>250</v>
      </c>
      <c r="I2183" s="516"/>
      <c r="J2183" s="516"/>
      <c r="K2183" s="519" t="s">
        <v>131</v>
      </c>
      <c r="L2183" s="540" t="s">
        <v>10663</v>
      </c>
      <c r="M2183" s="516"/>
      <c r="N2183" s="516" t="str">
        <f t="shared" si="1"/>
        <v>starling_pie@example.com</v>
      </c>
      <c r="O2183" s="520"/>
      <c r="P2183" s="519" t="s">
        <v>11151</v>
      </c>
      <c r="Q2183" s="516"/>
      <c r="R2183" s="516"/>
      <c r="S2183" s="516"/>
      <c r="T2183" s="516"/>
      <c r="U2183" s="516"/>
      <c r="V2183" s="516"/>
      <c r="W2183" s="516"/>
      <c r="X2183" s="516"/>
      <c r="Y2183" s="516"/>
      <c r="Z2183" s="516"/>
      <c r="AA2183" s="516"/>
      <c r="AB2183" s="516"/>
      <c r="AC2183" s="516"/>
      <c r="AD2183" s="516"/>
      <c r="AE2183" s="516"/>
      <c r="AF2183" s="516"/>
      <c r="AG2183" s="516"/>
      <c r="AH2183" s="516"/>
      <c r="AI2183" s="516"/>
      <c r="AJ2183" s="516"/>
      <c r="AK2183" s="516"/>
      <c r="AL2183" s="516"/>
      <c r="AM2183" s="516"/>
      <c r="AN2183" s="516"/>
    </row>
    <row r="2184" ht="21.75" hidden="1" customHeight="1">
      <c r="A2184" s="409" t="s">
        <v>472</v>
      </c>
      <c r="B2184" s="515" t="s">
        <v>11176</v>
      </c>
      <c r="C2184" s="515"/>
      <c r="D2184" s="514" t="s">
        <v>11177</v>
      </c>
      <c r="E2184" s="514"/>
      <c r="F2184" s="516"/>
      <c r="G2184" s="516"/>
      <c r="H2184" s="515" t="s">
        <v>39</v>
      </c>
      <c r="I2184" s="516"/>
      <c r="J2184" s="516"/>
      <c r="K2184" s="519" t="s">
        <v>65</v>
      </c>
      <c r="L2184" s="540" t="s">
        <v>2667</v>
      </c>
      <c r="M2184" s="516"/>
      <c r="N2184" s="516" t="str">
        <f t="shared" si="1"/>
        <v>adghe@example.com</v>
      </c>
      <c r="O2184" s="541" t="s">
        <v>11178</v>
      </c>
      <c r="P2184" s="519" t="s">
        <v>11151</v>
      </c>
      <c r="Q2184" s="516"/>
      <c r="R2184" s="516"/>
      <c r="S2184" s="516"/>
      <c r="T2184" s="516"/>
      <c r="U2184" s="516"/>
      <c r="V2184" s="516"/>
      <c r="W2184" s="516"/>
      <c r="X2184" s="516"/>
      <c r="Y2184" s="516"/>
      <c r="Z2184" s="516"/>
      <c r="AA2184" s="516"/>
      <c r="AB2184" s="516"/>
      <c r="AC2184" s="516"/>
      <c r="AD2184" s="516"/>
      <c r="AE2184" s="516"/>
      <c r="AF2184" s="516"/>
      <c r="AG2184" s="516"/>
      <c r="AH2184" s="516"/>
      <c r="AI2184" s="516"/>
      <c r="AJ2184" s="516"/>
      <c r="AK2184" s="516"/>
      <c r="AL2184" s="516"/>
      <c r="AM2184" s="516"/>
      <c r="AN2184" s="516"/>
    </row>
    <row r="2185" ht="21.75" hidden="1" customHeight="1">
      <c r="A2185" s="409" t="s">
        <v>472</v>
      </c>
      <c r="B2185" s="515" t="s">
        <v>11179</v>
      </c>
      <c r="C2185" s="515"/>
      <c r="D2185" s="514" t="s">
        <v>11180</v>
      </c>
      <c r="E2185" s="514"/>
      <c r="F2185" s="516"/>
      <c r="G2185" s="516"/>
      <c r="H2185" s="515" t="s">
        <v>39</v>
      </c>
      <c r="I2185" s="516"/>
      <c r="J2185" s="516"/>
      <c r="K2185" s="519" t="s">
        <v>65</v>
      </c>
      <c r="L2185" s="540" t="s">
        <v>2667</v>
      </c>
      <c r="M2185" s="516"/>
      <c r="N2185" s="516" t="str">
        <f t="shared" si="1"/>
        <v>달숲메모@example.com</v>
      </c>
      <c r="O2185" s="541" t="s">
        <v>11178</v>
      </c>
      <c r="P2185" s="519" t="s">
        <v>11151</v>
      </c>
      <c r="Q2185" s="516"/>
      <c r="R2185" s="516"/>
      <c r="S2185" s="516"/>
      <c r="T2185" s="516"/>
      <c r="U2185" s="516"/>
      <c r="V2185" s="516"/>
      <c r="W2185" s="516"/>
      <c r="X2185" s="516"/>
      <c r="Y2185" s="516"/>
      <c r="Z2185" s="516"/>
      <c r="AA2185" s="516"/>
      <c r="AB2185" s="516"/>
      <c r="AC2185" s="516"/>
      <c r="AD2185" s="516"/>
      <c r="AE2185" s="516"/>
      <c r="AF2185" s="516"/>
      <c r="AG2185" s="516"/>
      <c r="AH2185" s="516"/>
      <c r="AI2185" s="516"/>
      <c r="AJ2185" s="516"/>
      <c r="AK2185" s="516"/>
      <c r="AL2185" s="516"/>
      <c r="AM2185" s="516"/>
      <c r="AN2185" s="516"/>
    </row>
    <row r="2186" ht="21.75" hidden="1" customHeight="1">
      <c r="A2186" s="409" t="s">
        <v>472</v>
      </c>
      <c r="B2186" s="515" t="s">
        <v>11181</v>
      </c>
      <c r="C2186" s="515"/>
      <c r="D2186" s="514" t="s">
        <v>11182</v>
      </c>
      <c r="E2186" s="514"/>
      <c r="F2186" s="516"/>
      <c r="G2186" s="516"/>
      <c r="H2186" s="515" t="s">
        <v>39</v>
      </c>
      <c r="I2186" s="516"/>
      <c r="J2186" s="516"/>
      <c r="K2186" s="519" t="s">
        <v>65</v>
      </c>
      <c r="L2186" s="540" t="s">
        <v>2667</v>
      </c>
      <c r="M2186" s="516"/>
      <c r="N2186" s="516" t="str">
        <f t="shared" si="1"/>
        <v>핑키쿠마@example.com</v>
      </c>
      <c r="O2186" s="541" t="s">
        <v>11178</v>
      </c>
      <c r="P2186" s="519" t="s">
        <v>11151</v>
      </c>
      <c r="Q2186" s="516"/>
      <c r="R2186" s="516"/>
      <c r="S2186" s="516"/>
      <c r="T2186" s="516"/>
      <c r="U2186" s="516"/>
      <c r="V2186" s="516"/>
      <c r="W2186" s="516"/>
      <c r="X2186" s="516"/>
      <c r="Y2186" s="516"/>
      <c r="Z2186" s="516"/>
      <c r="AA2186" s="516"/>
      <c r="AB2186" s="516"/>
      <c r="AC2186" s="516"/>
      <c r="AD2186" s="516"/>
      <c r="AE2186" s="516"/>
      <c r="AF2186" s="516"/>
      <c r="AG2186" s="516"/>
      <c r="AH2186" s="516"/>
      <c r="AI2186" s="516"/>
      <c r="AJ2186" s="516"/>
      <c r="AK2186" s="516"/>
      <c r="AL2186" s="516"/>
      <c r="AM2186" s="516"/>
      <c r="AN2186" s="516"/>
    </row>
    <row r="2187" ht="21.75" hidden="1" customHeight="1">
      <c r="A2187" s="409" t="s">
        <v>472</v>
      </c>
      <c r="B2187" s="515" t="s">
        <v>11183</v>
      </c>
      <c r="C2187" s="515"/>
      <c r="D2187" s="514" t="s">
        <v>11184</v>
      </c>
      <c r="E2187" s="514"/>
      <c r="F2187" s="516"/>
      <c r="G2187" s="516"/>
      <c r="H2187" s="515" t="s">
        <v>75</v>
      </c>
      <c r="I2187" s="516"/>
      <c r="J2187" s="516"/>
      <c r="K2187" s="519" t="s">
        <v>65</v>
      </c>
      <c r="L2187" s="540" t="s">
        <v>3805</v>
      </c>
      <c r="M2187" s="516"/>
      <c r="N2187" s="516" t="str">
        <f t="shared" si="1"/>
        <v>하람초이@example.com</v>
      </c>
      <c r="O2187" s="541" t="s">
        <v>11185</v>
      </c>
      <c r="P2187" s="519" t="s">
        <v>11151</v>
      </c>
      <c r="Q2187" s="516"/>
      <c r="R2187" s="516"/>
      <c r="S2187" s="516"/>
      <c r="T2187" s="516"/>
      <c r="U2187" s="516"/>
      <c r="V2187" s="516"/>
      <c r="W2187" s="516"/>
      <c r="X2187" s="516"/>
      <c r="Y2187" s="516"/>
      <c r="Z2187" s="516"/>
      <c r="AA2187" s="516"/>
      <c r="AB2187" s="516"/>
      <c r="AC2187" s="516"/>
      <c r="AD2187" s="516"/>
      <c r="AE2187" s="516"/>
      <c r="AF2187" s="516"/>
      <c r="AG2187" s="516"/>
      <c r="AH2187" s="516"/>
      <c r="AI2187" s="516"/>
      <c r="AJ2187" s="516"/>
      <c r="AK2187" s="516"/>
      <c r="AL2187" s="516"/>
      <c r="AM2187" s="516"/>
      <c r="AN2187" s="516"/>
    </row>
    <row r="2188" ht="21.75" hidden="1" customHeight="1">
      <c r="A2188" s="409" t="s">
        <v>472</v>
      </c>
      <c r="B2188" s="515" t="s">
        <v>11186</v>
      </c>
      <c r="C2188" s="515"/>
      <c r="D2188" s="514" t="s">
        <v>11187</v>
      </c>
      <c r="E2188" s="514"/>
      <c r="F2188" s="516"/>
      <c r="G2188" s="516"/>
      <c r="H2188" s="515" t="s">
        <v>75</v>
      </c>
      <c r="I2188" s="516"/>
      <c r="J2188" s="516"/>
      <c r="K2188" s="519" t="s">
        <v>65</v>
      </c>
      <c r="L2188" s="540" t="s">
        <v>3805</v>
      </c>
      <c r="M2188" s="516"/>
      <c r="N2188" s="516" t="str">
        <f t="shared" si="1"/>
        <v>NovaRin@example.com</v>
      </c>
      <c r="O2188" s="541" t="s">
        <v>11185</v>
      </c>
      <c r="P2188" s="519" t="s">
        <v>11151</v>
      </c>
      <c r="Q2188" s="516"/>
      <c r="R2188" s="516"/>
      <c r="S2188" s="516"/>
      <c r="T2188" s="516"/>
      <c r="U2188" s="516"/>
      <c r="V2188" s="516"/>
      <c r="W2188" s="516"/>
      <c r="X2188" s="516"/>
      <c r="Y2188" s="516"/>
      <c r="Z2188" s="516"/>
      <c r="AA2188" s="516"/>
      <c r="AB2188" s="516"/>
      <c r="AC2188" s="516"/>
      <c r="AD2188" s="516"/>
      <c r="AE2188" s="516"/>
      <c r="AF2188" s="516"/>
      <c r="AG2188" s="516"/>
      <c r="AH2188" s="516"/>
      <c r="AI2188" s="516"/>
      <c r="AJ2188" s="516"/>
      <c r="AK2188" s="516"/>
      <c r="AL2188" s="516"/>
      <c r="AM2188" s="516"/>
      <c r="AN2188" s="516"/>
    </row>
    <row r="2189" ht="21.75" hidden="1" customHeight="1">
      <c r="A2189" s="409" t="s">
        <v>472</v>
      </c>
      <c r="B2189" s="515" t="s">
        <v>11188</v>
      </c>
      <c r="C2189" s="515"/>
      <c r="D2189" s="514" t="s">
        <v>11189</v>
      </c>
      <c r="E2189" s="514"/>
      <c r="F2189" s="516"/>
      <c r="G2189" s="516"/>
      <c r="H2189" s="515" t="s">
        <v>75</v>
      </c>
      <c r="I2189" s="516"/>
      <c r="J2189" s="516"/>
      <c r="K2189" s="519" t="s">
        <v>65</v>
      </c>
      <c r="L2189" s="540" t="s">
        <v>3805</v>
      </c>
      <c r="M2189" s="516"/>
      <c r="N2189" s="516" t="str">
        <f t="shared" si="1"/>
        <v>유니짱잉@example.com</v>
      </c>
      <c r="O2189" s="541" t="s">
        <v>11185</v>
      </c>
      <c r="P2189" s="519" t="s">
        <v>11151</v>
      </c>
      <c r="Q2189" s="516"/>
      <c r="R2189" s="516"/>
      <c r="S2189" s="516"/>
      <c r="T2189" s="516"/>
      <c r="U2189" s="516"/>
      <c r="V2189" s="516"/>
      <c r="W2189" s="516"/>
      <c r="X2189" s="516"/>
      <c r="Y2189" s="516"/>
      <c r="Z2189" s="516"/>
      <c r="AA2189" s="516"/>
      <c r="AB2189" s="516"/>
      <c r="AC2189" s="516"/>
      <c r="AD2189" s="516"/>
      <c r="AE2189" s="516"/>
      <c r="AF2189" s="516"/>
      <c r="AG2189" s="516"/>
      <c r="AH2189" s="516"/>
      <c r="AI2189" s="516"/>
      <c r="AJ2189" s="516"/>
      <c r="AK2189" s="516"/>
      <c r="AL2189" s="516"/>
      <c r="AM2189" s="516"/>
      <c r="AN2189" s="516"/>
    </row>
    <row r="2190" ht="21.75" hidden="1" customHeight="1">
      <c r="A2190" s="409" t="s">
        <v>472</v>
      </c>
      <c r="B2190" s="515" t="s">
        <v>11190</v>
      </c>
      <c r="C2190" s="515"/>
      <c r="D2190" s="514" t="s">
        <v>11191</v>
      </c>
      <c r="E2190" s="514"/>
      <c r="F2190" s="516"/>
      <c r="G2190" s="516"/>
      <c r="H2190" s="515" t="s">
        <v>258</v>
      </c>
      <c r="I2190" s="516"/>
      <c r="J2190" s="516"/>
      <c r="K2190" s="519" t="s">
        <v>259</v>
      </c>
      <c r="L2190" s="540" t="s">
        <v>10598</v>
      </c>
      <c r="M2190" s="516"/>
      <c r="N2190" s="516" t="str">
        <f t="shared" si="1"/>
        <v>루비냥@example.com</v>
      </c>
      <c r="O2190" s="541" t="s">
        <v>11192</v>
      </c>
      <c r="P2190" s="519" t="s">
        <v>11151</v>
      </c>
      <c r="Q2190" s="516"/>
      <c r="R2190" s="516"/>
      <c r="S2190" s="516"/>
      <c r="T2190" s="516"/>
      <c r="U2190" s="516"/>
      <c r="V2190" s="516"/>
      <c r="W2190" s="516"/>
      <c r="X2190" s="516"/>
      <c r="Y2190" s="516"/>
      <c r="Z2190" s="516"/>
      <c r="AA2190" s="516"/>
      <c r="AB2190" s="516"/>
      <c r="AC2190" s="516"/>
      <c r="AD2190" s="516"/>
      <c r="AE2190" s="516"/>
      <c r="AF2190" s="516"/>
      <c r="AG2190" s="516"/>
      <c r="AH2190" s="516"/>
      <c r="AI2190" s="516"/>
      <c r="AJ2190" s="516"/>
      <c r="AK2190" s="516"/>
      <c r="AL2190" s="516"/>
      <c r="AM2190" s="516"/>
      <c r="AN2190" s="516"/>
    </row>
    <row r="2191" ht="21.75" hidden="1" customHeight="1">
      <c r="A2191" s="409" t="s">
        <v>472</v>
      </c>
      <c r="B2191" s="515" t="s">
        <v>11193</v>
      </c>
      <c r="C2191" s="515"/>
      <c r="D2191" s="514" t="s">
        <v>11194</v>
      </c>
      <c r="E2191" s="514"/>
      <c r="F2191" s="516"/>
      <c r="G2191" s="516"/>
      <c r="H2191" s="515" t="s">
        <v>258</v>
      </c>
      <c r="I2191" s="516"/>
      <c r="J2191" s="516"/>
      <c r="K2191" s="519" t="s">
        <v>259</v>
      </c>
      <c r="L2191" s="540" t="s">
        <v>10598</v>
      </c>
      <c r="M2191" s="516"/>
      <c r="N2191" s="516" t="str">
        <f t="shared" si="1"/>
        <v>달그림자@example.com</v>
      </c>
      <c r="O2191" s="541" t="s">
        <v>11192</v>
      </c>
      <c r="P2191" s="519" t="s">
        <v>11151</v>
      </c>
      <c r="Q2191" s="516"/>
      <c r="R2191" s="516"/>
      <c r="S2191" s="516"/>
      <c r="T2191" s="516"/>
      <c r="U2191" s="516"/>
      <c r="V2191" s="516"/>
      <c r="W2191" s="516"/>
      <c r="X2191" s="516"/>
      <c r="Y2191" s="516"/>
      <c r="Z2191" s="516"/>
      <c r="AA2191" s="516"/>
      <c r="AB2191" s="516"/>
      <c r="AC2191" s="516"/>
      <c r="AD2191" s="516"/>
      <c r="AE2191" s="516"/>
      <c r="AF2191" s="516"/>
      <c r="AG2191" s="516"/>
      <c r="AH2191" s="516"/>
      <c r="AI2191" s="516"/>
      <c r="AJ2191" s="516"/>
      <c r="AK2191" s="516"/>
      <c r="AL2191" s="516"/>
      <c r="AM2191" s="516"/>
      <c r="AN2191" s="516"/>
    </row>
    <row r="2192" ht="21.75" hidden="1" customHeight="1">
      <c r="A2192" s="409" t="s">
        <v>472</v>
      </c>
      <c r="B2192" s="515" t="s">
        <v>11195</v>
      </c>
      <c r="C2192" s="515"/>
      <c r="D2192" s="514" t="s">
        <v>11196</v>
      </c>
      <c r="E2192" s="514"/>
      <c r="F2192" s="516"/>
      <c r="G2192" s="516"/>
      <c r="H2192" s="515" t="s">
        <v>258</v>
      </c>
      <c r="I2192" s="516"/>
      <c r="J2192" s="516"/>
      <c r="K2192" s="519" t="s">
        <v>259</v>
      </c>
      <c r="L2192" s="540" t="s">
        <v>10605</v>
      </c>
      <c r="M2192" s="516"/>
      <c r="N2192" s="516" t="str">
        <f t="shared" si="1"/>
        <v>yoona@example.com</v>
      </c>
      <c r="O2192" s="541" t="s">
        <v>11192</v>
      </c>
      <c r="P2192" s="519" t="s">
        <v>11151</v>
      </c>
      <c r="Q2192" s="516"/>
      <c r="R2192" s="516"/>
      <c r="S2192" s="516"/>
      <c r="T2192" s="516"/>
      <c r="U2192" s="516"/>
      <c r="V2192" s="516"/>
      <c r="W2192" s="516"/>
      <c r="X2192" s="516"/>
      <c r="Y2192" s="516"/>
      <c r="Z2192" s="516"/>
      <c r="AA2192" s="516"/>
      <c r="AB2192" s="516"/>
      <c r="AC2192" s="516"/>
      <c r="AD2192" s="516"/>
      <c r="AE2192" s="516"/>
      <c r="AF2192" s="516"/>
      <c r="AG2192" s="516"/>
      <c r="AH2192" s="516"/>
      <c r="AI2192" s="516"/>
      <c r="AJ2192" s="516"/>
      <c r="AK2192" s="516"/>
      <c r="AL2192" s="516"/>
      <c r="AM2192" s="516"/>
      <c r="AN2192" s="516"/>
    </row>
    <row r="2193" ht="21.75" hidden="1" customHeight="1">
      <c r="A2193" s="409" t="s">
        <v>472</v>
      </c>
      <c r="B2193" s="515" t="s">
        <v>420</v>
      </c>
      <c r="C2193" s="515"/>
      <c r="D2193" s="514" t="s">
        <v>11197</v>
      </c>
      <c r="E2193" s="514"/>
      <c r="F2193" s="516"/>
      <c r="G2193" s="516"/>
      <c r="H2193" s="515" t="s">
        <v>205</v>
      </c>
      <c r="I2193" s="516"/>
      <c r="J2193" s="516"/>
      <c r="K2193" s="519" t="s">
        <v>36</v>
      </c>
      <c r="L2193" s="540" t="s">
        <v>2667</v>
      </c>
      <c r="M2193" s="516"/>
      <c r="N2193" s="516" t="str">
        <f t="shared" si="1"/>
        <v>코코@example.com</v>
      </c>
      <c r="O2193" s="520"/>
      <c r="P2193" s="519" t="s">
        <v>11151</v>
      </c>
      <c r="Q2193" s="516"/>
      <c r="R2193" s="516"/>
      <c r="S2193" s="516"/>
      <c r="T2193" s="516"/>
      <c r="U2193" s="516"/>
      <c r="V2193" s="516"/>
      <c r="W2193" s="516"/>
      <c r="X2193" s="516"/>
      <c r="Y2193" s="516"/>
      <c r="Z2193" s="516"/>
      <c r="AA2193" s="516"/>
      <c r="AB2193" s="516"/>
      <c r="AC2193" s="516"/>
      <c r="AD2193" s="516"/>
      <c r="AE2193" s="516"/>
      <c r="AF2193" s="516"/>
      <c r="AG2193" s="516"/>
      <c r="AH2193" s="516"/>
      <c r="AI2193" s="516"/>
      <c r="AJ2193" s="516"/>
      <c r="AK2193" s="516"/>
      <c r="AL2193" s="516"/>
      <c r="AM2193" s="516"/>
      <c r="AN2193" s="516"/>
    </row>
    <row r="2194" ht="21.75" hidden="1" customHeight="1">
      <c r="A2194" s="409" t="s">
        <v>472</v>
      </c>
      <c r="B2194" s="515" t="s">
        <v>11198</v>
      </c>
      <c r="C2194" s="515"/>
      <c r="D2194" s="514" t="s">
        <v>11199</v>
      </c>
      <c r="E2194" s="514"/>
      <c r="F2194" s="516"/>
      <c r="G2194" s="516"/>
      <c r="H2194" s="515" t="s">
        <v>205</v>
      </c>
      <c r="I2194" s="516"/>
      <c r="J2194" s="516"/>
      <c r="K2194" s="519" t="s">
        <v>36</v>
      </c>
      <c r="L2194" s="540" t="s">
        <v>2667</v>
      </c>
      <c r="M2194" s="516"/>
      <c r="N2194" s="516" t="str">
        <f t="shared" si="1"/>
        <v>미우데오@example.com</v>
      </c>
      <c r="O2194" s="520"/>
      <c r="P2194" s="519" t="s">
        <v>11151</v>
      </c>
      <c r="Q2194" s="516"/>
      <c r="R2194" s="516"/>
      <c r="S2194" s="516"/>
      <c r="T2194" s="516"/>
      <c r="U2194" s="516"/>
      <c r="V2194" s="516"/>
      <c r="W2194" s="516"/>
      <c r="X2194" s="516"/>
      <c r="Y2194" s="516"/>
      <c r="Z2194" s="516"/>
      <c r="AA2194" s="516"/>
      <c r="AB2194" s="516"/>
      <c r="AC2194" s="516"/>
      <c r="AD2194" s="516"/>
      <c r="AE2194" s="516"/>
      <c r="AF2194" s="516"/>
      <c r="AG2194" s="516"/>
      <c r="AH2194" s="516"/>
      <c r="AI2194" s="516"/>
      <c r="AJ2194" s="516"/>
      <c r="AK2194" s="516"/>
      <c r="AL2194" s="516"/>
      <c r="AM2194" s="516"/>
      <c r="AN2194" s="516"/>
    </row>
    <row r="2195" ht="21.75" hidden="1" customHeight="1">
      <c r="A2195" s="409" t="s">
        <v>472</v>
      </c>
      <c r="B2195" s="515" t="s">
        <v>11200</v>
      </c>
      <c r="C2195" s="515"/>
      <c r="D2195" s="514" t="s">
        <v>11201</v>
      </c>
      <c r="E2195" s="514"/>
      <c r="F2195" s="516"/>
      <c r="G2195" s="516"/>
      <c r="H2195" s="515" t="s">
        <v>205</v>
      </c>
      <c r="I2195" s="516"/>
      <c r="J2195" s="516"/>
      <c r="K2195" s="519" t="s">
        <v>36</v>
      </c>
      <c r="L2195" s="540" t="s">
        <v>2667</v>
      </c>
      <c r="M2195" s="516"/>
      <c r="N2195" s="516" t="str">
        <f t="shared" si="1"/>
        <v>루피숲흐@example.com</v>
      </c>
      <c r="O2195" s="520"/>
      <c r="P2195" s="519" t="s">
        <v>11151</v>
      </c>
      <c r="Q2195" s="516"/>
      <c r="R2195" s="516"/>
      <c r="S2195" s="516"/>
      <c r="T2195" s="516"/>
      <c r="U2195" s="516"/>
      <c r="V2195" s="516"/>
      <c r="W2195" s="516"/>
      <c r="X2195" s="516"/>
      <c r="Y2195" s="516"/>
      <c r="Z2195" s="516"/>
      <c r="AA2195" s="516"/>
      <c r="AB2195" s="516"/>
      <c r="AC2195" s="516"/>
      <c r="AD2195" s="516"/>
      <c r="AE2195" s="516"/>
      <c r="AF2195" s="516"/>
      <c r="AG2195" s="516"/>
      <c r="AH2195" s="516"/>
      <c r="AI2195" s="516"/>
      <c r="AJ2195" s="516"/>
      <c r="AK2195" s="516"/>
      <c r="AL2195" s="516"/>
      <c r="AM2195" s="516"/>
      <c r="AN2195" s="516"/>
    </row>
    <row r="2196" ht="21.75" hidden="1" customHeight="1">
      <c r="A2196" s="409" t="s">
        <v>472</v>
      </c>
      <c r="B2196" s="515" t="s">
        <v>11202</v>
      </c>
      <c r="C2196" s="515"/>
      <c r="D2196" s="514" t="s">
        <v>11203</v>
      </c>
      <c r="E2196" s="514"/>
      <c r="F2196" s="516"/>
      <c r="G2196" s="516"/>
      <c r="H2196" s="515" t="s">
        <v>72</v>
      </c>
      <c r="I2196" s="516"/>
      <c r="J2196" s="516"/>
      <c r="K2196" s="519" t="s">
        <v>69</v>
      </c>
      <c r="L2196" s="540" t="s">
        <v>8339</v>
      </c>
      <c r="M2196" s="516"/>
      <c r="N2196" s="516" t="str">
        <f t="shared" si="1"/>
        <v>하니빛@example.com</v>
      </c>
      <c r="O2196" s="520"/>
      <c r="P2196" s="519" t="s">
        <v>11151</v>
      </c>
      <c r="Q2196" s="516"/>
      <c r="R2196" s="516"/>
      <c r="S2196" s="516"/>
      <c r="T2196" s="516"/>
      <c r="U2196" s="516"/>
      <c r="V2196" s="516"/>
      <c r="W2196" s="516"/>
      <c r="X2196" s="516"/>
      <c r="Y2196" s="516"/>
      <c r="Z2196" s="516"/>
      <c r="AA2196" s="516"/>
      <c r="AB2196" s="516"/>
      <c r="AC2196" s="516"/>
      <c r="AD2196" s="516"/>
      <c r="AE2196" s="516"/>
      <c r="AF2196" s="516"/>
      <c r="AG2196" s="516"/>
      <c r="AH2196" s="516"/>
      <c r="AI2196" s="516"/>
      <c r="AJ2196" s="516"/>
      <c r="AK2196" s="516"/>
      <c r="AL2196" s="516"/>
      <c r="AM2196" s="516"/>
      <c r="AN2196" s="516"/>
    </row>
    <row r="2197" ht="21.75" hidden="1" customHeight="1">
      <c r="A2197" s="409" t="s">
        <v>472</v>
      </c>
      <c r="B2197" s="515" t="s">
        <v>11204</v>
      </c>
      <c r="C2197" s="515"/>
      <c r="D2197" s="514" t="s">
        <v>11205</v>
      </c>
      <c r="E2197" s="514"/>
      <c r="F2197" s="516"/>
      <c r="G2197" s="516"/>
      <c r="H2197" s="515" t="s">
        <v>72</v>
      </c>
      <c r="I2197" s="516"/>
      <c r="J2197" s="516"/>
      <c r="K2197" s="519" t="s">
        <v>69</v>
      </c>
      <c r="L2197" s="540" t="s">
        <v>8339</v>
      </c>
      <c r="M2197" s="516"/>
      <c r="N2197" s="516" t="str">
        <f t="shared" si="1"/>
        <v>지겨워요@example.com</v>
      </c>
      <c r="O2197" s="520"/>
      <c r="P2197" s="519" t="s">
        <v>11151</v>
      </c>
      <c r="Q2197" s="516"/>
      <c r="R2197" s="516"/>
      <c r="S2197" s="516"/>
      <c r="T2197" s="516"/>
      <c r="U2197" s="516"/>
      <c r="V2197" s="516"/>
      <c r="W2197" s="516"/>
      <c r="X2197" s="516"/>
      <c r="Y2197" s="516"/>
      <c r="Z2197" s="516"/>
      <c r="AA2197" s="516"/>
      <c r="AB2197" s="516"/>
      <c r="AC2197" s="516"/>
      <c r="AD2197" s="516"/>
      <c r="AE2197" s="516"/>
      <c r="AF2197" s="516"/>
      <c r="AG2197" s="516"/>
      <c r="AH2197" s="516"/>
      <c r="AI2197" s="516"/>
      <c r="AJ2197" s="516"/>
      <c r="AK2197" s="516"/>
      <c r="AL2197" s="516"/>
      <c r="AM2197" s="516"/>
      <c r="AN2197" s="516"/>
    </row>
    <row r="2198" ht="21.75" hidden="1" customHeight="1">
      <c r="A2198" s="409" t="s">
        <v>472</v>
      </c>
      <c r="B2198" s="515" t="s">
        <v>11206</v>
      </c>
      <c r="C2198" s="515"/>
      <c r="D2198" s="514" t="s">
        <v>11207</v>
      </c>
      <c r="E2198" s="514"/>
      <c r="F2198" s="516"/>
      <c r="G2198" s="516"/>
      <c r="H2198" s="515" t="s">
        <v>72</v>
      </c>
      <c r="I2198" s="516"/>
      <c r="J2198" s="516"/>
      <c r="K2198" s="519" t="s">
        <v>69</v>
      </c>
      <c r="L2198" s="540" t="s">
        <v>8339</v>
      </c>
      <c r="M2198" s="516"/>
      <c r="N2198" s="516" t="str">
        <f t="shared" si="1"/>
        <v>쿠키쿠키@example.com</v>
      </c>
      <c r="O2198" s="520"/>
      <c r="P2198" s="519" t="s">
        <v>11151</v>
      </c>
      <c r="Q2198" s="516"/>
      <c r="R2198" s="516"/>
      <c r="S2198" s="516"/>
      <c r="T2198" s="516"/>
      <c r="U2198" s="516"/>
      <c r="V2198" s="516"/>
      <c r="W2198" s="516"/>
      <c r="X2198" s="516"/>
      <c r="Y2198" s="516"/>
      <c r="Z2198" s="516"/>
      <c r="AA2198" s="516"/>
      <c r="AB2198" s="516"/>
      <c r="AC2198" s="516"/>
      <c r="AD2198" s="516"/>
      <c r="AE2198" s="516"/>
      <c r="AF2198" s="516"/>
      <c r="AG2198" s="516"/>
      <c r="AH2198" s="516"/>
      <c r="AI2198" s="516"/>
      <c r="AJ2198" s="516"/>
      <c r="AK2198" s="516"/>
      <c r="AL2198" s="516"/>
      <c r="AM2198" s="516"/>
      <c r="AN2198" s="516"/>
    </row>
    <row r="2199" ht="21.75" hidden="1" customHeight="1">
      <c r="A2199" s="409" t="s">
        <v>472</v>
      </c>
      <c r="B2199" s="515" t="s">
        <v>11208</v>
      </c>
      <c r="C2199" s="515"/>
      <c r="D2199" s="514" t="s">
        <v>11209</v>
      </c>
      <c r="E2199" s="514"/>
      <c r="F2199" s="516"/>
      <c r="G2199" s="516"/>
      <c r="H2199" s="515" t="s">
        <v>289</v>
      </c>
      <c r="I2199" s="516"/>
      <c r="J2199" s="516"/>
      <c r="K2199" s="519" t="s">
        <v>123</v>
      </c>
      <c r="L2199" s="514" t="s">
        <v>4770</v>
      </c>
      <c r="M2199" s="516"/>
      <c r="N2199" s="516" t="str">
        <f t="shared" si="1"/>
        <v>miwng@example.com</v>
      </c>
      <c r="O2199" s="520"/>
      <c r="P2199" s="519" t="s">
        <v>11151</v>
      </c>
      <c r="Q2199" s="516"/>
      <c r="R2199" s="516"/>
      <c r="S2199" s="516"/>
      <c r="T2199" s="516"/>
      <c r="U2199" s="516"/>
      <c r="V2199" s="516"/>
      <c r="W2199" s="516"/>
      <c r="X2199" s="516"/>
      <c r="Y2199" s="516"/>
      <c r="Z2199" s="516"/>
      <c r="AA2199" s="516"/>
      <c r="AB2199" s="516"/>
      <c r="AC2199" s="516"/>
      <c r="AD2199" s="516"/>
      <c r="AE2199" s="516"/>
      <c r="AF2199" s="516"/>
      <c r="AG2199" s="516"/>
      <c r="AH2199" s="516"/>
      <c r="AI2199" s="516"/>
      <c r="AJ2199" s="516"/>
      <c r="AK2199" s="516"/>
      <c r="AL2199" s="516"/>
      <c r="AM2199" s="516"/>
      <c r="AN2199" s="516"/>
    </row>
    <row r="2200" ht="21.75" hidden="1" customHeight="1">
      <c r="A2200" s="409" t="s">
        <v>472</v>
      </c>
      <c r="B2200" s="515" t="s">
        <v>11210</v>
      </c>
      <c r="C2200" s="515"/>
      <c r="D2200" s="514" t="s">
        <v>11211</v>
      </c>
      <c r="E2200" s="514"/>
      <c r="F2200" s="516"/>
      <c r="G2200" s="516"/>
      <c r="H2200" s="515" t="s">
        <v>289</v>
      </c>
      <c r="I2200" s="516"/>
      <c r="J2200" s="516"/>
      <c r="K2200" s="519" t="s">
        <v>123</v>
      </c>
      <c r="L2200" s="514" t="s">
        <v>4770</v>
      </c>
      <c r="M2200" s="516"/>
      <c r="N2200" s="516" t="str">
        <f t="shared" si="1"/>
        <v>쏨야잉@example.com</v>
      </c>
      <c r="O2200" s="520"/>
      <c r="P2200" s="519" t="s">
        <v>11151</v>
      </c>
      <c r="Q2200" s="516"/>
      <c r="R2200" s="516"/>
      <c r="S2200" s="516"/>
      <c r="T2200" s="516"/>
      <c r="U2200" s="516"/>
      <c r="V2200" s="516"/>
      <c r="W2200" s="516"/>
      <c r="X2200" s="516"/>
      <c r="Y2200" s="516"/>
      <c r="Z2200" s="516"/>
      <c r="AA2200" s="516"/>
      <c r="AB2200" s="516"/>
      <c r="AC2200" s="516"/>
      <c r="AD2200" s="516"/>
      <c r="AE2200" s="516"/>
      <c r="AF2200" s="516"/>
      <c r="AG2200" s="516"/>
      <c r="AH2200" s="516"/>
      <c r="AI2200" s="516"/>
      <c r="AJ2200" s="516"/>
      <c r="AK2200" s="516"/>
      <c r="AL2200" s="516"/>
      <c r="AM2200" s="516"/>
      <c r="AN2200" s="516"/>
    </row>
    <row r="2201" ht="21.75" hidden="1" customHeight="1">
      <c r="A2201" s="409" t="s">
        <v>472</v>
      </c>
      <c r="B2201" s="515" t="s">
        <v>11212</v>
      </c>
      <c r="C2201" s="515"/>
      <c r="D2201" s="514" t="s">
        <v>11213</v>
      </c>
      <c r="E2201" s="514"/>
      <c r="F2201" s="516"/>
      <c r="G2201" s="516"/>
      <c r="H2201" s="515" t="s">
        <v>289</v>
      </c>
      <c r="I2201" s="516"/>
      <c r="J2201" s="516"/>
      <c r="K2201" s="519" t="s">
        <v>123</v>
      </c>
      <c r="L2201" s="514" t="s">
        <v>4770</v>
      </c>
      <c r="M2201" s="516"/>
      <c r="N2201" s="516" t="str">
        <f t="shared" si="1"/>
        <v>pinkmood@example.com</v>
      </c>
      <c r="O2201" s="520"/>
      <c r="P2201" s="519" t="s">
        <v>11151</v>
      </c>
      <c r="Q2201" s="516"/>
      <c r="R2201" s="516"/>
      <c r="S2201" s="516"/>
      <c r="T2201" s="516"/>
      <c r="U2201" s="516"/>
      <c r="V2201" s="516"/>
      <c r="W2201" s="516"/>
      <c r="X2201" s="516"/>
      <c r="Y2201" s="516"/>
      <c r="Z2201" s="516"/>
      <c r="AA2201" s="516"/>
      <c r="AB2201" s="516"/>
      <c r="AC2201" s="516"/>
      <c r="AD2201" s="516"/>
      <c r="AE2201" s="516"/>
      <c r="AF2201" s="516"/>
      <c r="AG2201" s="516"/>
      <c r="AH2201" s="516"/>
      <c r="AI2201" s="516"/>
      <c r="AJ2201" s="516"/>
      <c r="AK2201" s="516"/>
      <c r="AL2201" s="516"/>
      <c r="AM2201" s="516"/>
      <c r="AN2201" s="516"/>
    </row>
    <row r="2202" ht="21.75" hidden="1" customHeight="1">
      <c r="A2202" s="409" t="s">
        <v>472</v>
      </c>
      <c r="B2202" s="515" t="s">
        <v>11214</v>
      </c>
      <c r="C2202" s="515"/>
      <c r="D2202" s="514" t="s">
        <v>11215</v>
      </c>
      <c r="E2202" s="514"/>
      <c r="F2202" s="516"/>
      <c r="G2202" s="516"/>
      <c r="H2202" s="515" t="s">
        <v>100</v>
      </c>
      <c r="I2202" s="516"/>
      <c r="J2202" s="516"/>
      <c r="K2202" s="520" t="s">
        <v>89</v>
      </c>
      <c r="L2202" s="604" t="s">
        <v>3337</v>
      </c>
      <c r="M2202" s="516"/>
      <c r="N2202" s="516" t="str">
        <f t="shared" si="1"/>
        <v>하늘코랄@example.com</v>
      </c>
      <c r="O2202" s="520"/>
      <c r="P2202" s="519" t="s">
        <v>11151</v>
      </c>
      <c r="Q2202" s="516"/>
      <c r="R2202" s="516"/>
      <c r="S2202" s="516"/>
      <c r="T2202" s="516"/>
      <c r="U2202" s="516"/>
      <c r="V2202" s="516"/>
      <c r="W2202" s="516"/>
      <c r="X2202" s="516"/>
      <c r="Y2202" s="516"/>
      <c r="Z2202" s="516"/>
      <c r="AA2202" s="516"/>
      <c r="AB2202" s="516"/>
      <c r="AC2202" s="516"/>
      <c r="AD2202" s="516"/>
      <c r="AE2202" s="516"/>
      <c r="AF2202" s="516"/>
      <c r="AG2202" s="516"/>
      <c r="AH2202" s="516"/>
      <c r="AI2202" s="516"/>
      <c r="AJ2202" s="516"/>
      <c r="AK2202" s="516"/>
      <c r="AL2202" s="516"/>
      <c r="AM2202" s="516"/>
      <c r="AN2202" s="516"/>
    </row>
    <row r="2203" ht="21.75" hidden="1" customHeight="1">
      <c r="A2203" s="409" t="s">
        <v>472</v>
      </c>
      <c r="B2203" s="515" t="s">
        <v>11216</v>
      </c>
      <c r="C2203" s="515"/>
      <c r="D2203" s="514" t="s">
        <v>11217</v>
      </c>
      <c r="E2203" s="514"/>
      <c r="F2203" s="516"/>
      <c r="G2203" s="516"/>
      <c r="H2203" s="515" t="s">
        <v>100</v>
      </c>
      <c r="I2203" s="516"/>
      <c r="J2203" s="516"/>
      <c r="K2203" s="520" t="s">
        <v>89</v>
      </c>
      <c r="L2203" s="604" t="s">
        <v>3337</v>
      </c>
      <c r="M2203" s="516"/>
      <c r="N2203" s="516" t="str">
        <f t="shared" si="1"/>
        <v>혜진이얌@example.com</v>
      </c>
      <c r="O2203" s="520"/>
      <c r="P2203" s="519" t="s">
        <v>11151</v>
      </c>
      <c r="Q2203" s="516"/>
      <c r="R2203" s="516"/>
      <c r="S2203" s="516"/>
      <c r="T2203" s="516"/>
      <c r="U2203" s="516"/>
      <c r="V2203" s="516"/>
      <c r="W2203" s="516"/>
      <c r="X2203" s="516"/>
      <c r="Y2203" s="516"/>
      <c r="Z2203" s="516"/>
      <c r="AA2203" s="516"/>
      <c r="AB2203" s="516"/>
      <c r="AC2203" s="516"/>
      <c r="AD2203" s="516"/>
      <c r="AE2203" s="516"/>
      <c r="AF2203" s="516"/>
      <c r="AG2203" s="516"/>
      <c r="AH2203" s="516"/>
      <c r="AI2203" s="516"/>
      <c r="AJ2203" s="516"/>
      <c r="AK2203" s="516"/>
      <c r="AL2203" s="516"/>
      <c r="AM2203" s="516"/>
      <c r="AN2203" s="516"/>
    </row>
    <row r="2204" ht="21.75" hidden="1" customHeight="1">
      <c r="A2204" s="409" t="s">
        <v>472</v>
      </c>
      <c r="B2204" s="515" t="s">
        <v>11218</v>
      </c>
      <c r="C2204" s="515"/>
      <c r="D2204" s="514" t="s">
        <v>11219</v>
      </c>
      <c r="E2204" s="514"/>
      <c r="F2204" s="516"/>
      <c r="G2204" s="516"/>
      <c r="H2204" s="515" t="s">
        <v>100</v>
      </c>
      <c r="I2204" s="516"/>
      <c r="J2204" s="516"/>
      <c r="K2204" s="520" t="s">
        <v>89</v>
      </c>
      <c r="L2204" s="604" t="s">
        <v>3337</v>
      </c>
      <c r="M2204" s="516"/>
      <c r="N2204" s="516" t="str">
        <f t="shared" si="1"/>
        <v>abc초코@example.com</v>
      </c>
      <c r="O2204" s="520"/>
      <c r="P2204" s="519" t="s">
        <v>11151</v>
      </c>
      <c r="Q2204" s="516"/>
      <c r="R2204" s="516"/>
      <c r="S2204" s="516"/>
      <c r="T2204" s="516"/>
      <c r="U2204" s="516"/>
      <c r="V2204" s="516"/>
      <c r="W2204" s="516"/>
      <c r="X2204" s="516"/>
      <c r="Y2204" s="516"/>
      <c r="Z2204" s="516"/>
      <c r="AA2204" s="516"/>
      <c r="AB2204" s="516"/>
      <c r="AC2204" s="516"/>
      <c r="AD2204" s="516"/>
      <c r="AE2204" s="516"/>
      <c r="AF2204" s="516"/>
      <c r="AG2204" s="516"/>
      <c r="AH2204" s="516"/>
      <c r="AI2204" s="516"/>
      <c r="AJ2204" s="516"/>
      <c r="AK2204" s="516"/>
      <c r="AL2204" s="516"/>
      <c r="AM2204" s="516"/>
      <c r="AN2204" s="516"/>
    </row>
    <row r="2205" ht="21.75" hidden="1" customHeight="1">
      <c r="A2205" s="409" t="s">
        <v>472</v>
      </c>
      <c r="B2205" s="515" t="s">
        <v>11220</v>
      </c>
      <c r="C2205" s="515"/>
      <c r="D2205" s="514" t="s">
        <v>11221</v>
      </c>
      <c r="E2205" s="514"/>
      <c r="F2205" s="516"/>
      <c r="G2205" s="516"/>
      <c r="H2205" s="548" t="s">
        <v>197</v>
      </c>
      <c r="I2205" s="516"/>
      <c r="J2205" s="516"/>
      <c r="K2205" s="519" t="s">
        <v>198</v>
      </c>
      <c r="L2205" s="540" t="s">
        <v>10265</v>
      </c>
      <c r="M2205" s="516"/>
      <c r="N2205" s="516" t="str">
        <f t="shared" si="1"/>
        <v>미오링@example.com</v>
      </c>
      <c r="O2205" s="520"/>
      <c r="P2205" s="519" t="s">
        <v>11151</v>
      </c>
      <c r="Q2205" s="516"/>
      <c r="R2205" s="516"/>
      <c r="S2205" s="516"/>
      <c r="T2205" s="516"/>
      <c r="U2205" s="516"/>
      <c r="V2205" s="516"/>
      <c r="W2205" s="516"/>
      <c r="X2205" s="516"/>
      <c r="Y2205" s="516"/>
      <c r="Z2205" s="516"/>
      <c r="AA2205" s="516"/>
      <c r="AB2205" s="516"/>
      <c r="AC2205" s="516"/>
      <c r="AD2205" s="516"/>
      <c r="AE2205" s="516"/>
      <c r="AF2205" s="516"/>
      <c r="AG2205" s="516"/>
      <c r="AH2205" s="516"/>
      <c r="AI2205" s="516"/>
      <c r="AJ2205" s="516"/>
      <c r="AK2205" s="516"/>
      <c r="AL2205" s="516"/>
      <c r="AM2205" s="516"/>
      <c r="AN2205" s="516"/>
    </row>
    <row r="2206" ht="21.75" hidden="1" customHeight="1">
      <c r="A2206" s="409" t="s">
        <v>472</v>
      </c>
      <c r="B2206" s="515" t="s">
        <v>11222</v>
      </c>
      <c r="C2206" s="515"/>
      <c r="D2206" s="514" t="s">
        <v>11223</v>
      </c>
      <c r="E2206" s="514"/>
      <c r="F2206" s="516"/>
      <c r="G2206" s="516"/>
      <c r="H2206" s="548" t="s">
        <v>197</v>
      </c>
      <c r="I2206" s="516"/>
      <c r="J2206" s="516"/>
      <c r="K2206" s="519" t="s">
        <v>198</v>
      </c>
      <c r="L2206" s="540" t="s">
        <v>10265</v>
      </c>
      <c r="M2206" s="516"/>
      <c r="N2206" s="516" t="str">
        <f t="shared" si="1"/>
        <v>eve@example.com</v>
      </c>
      <c r="O2206" s="520"/>
      <c r="P2206" s="519" t="s">
        <v>11151</v>
      </c>
      <c r="Q2206" s="516"/>
      <c r="R2206" s="516"/>
      <c r="S2206" s="516"/>
      <c r="T2206" s="516"/>
      <c r="U2206" s="516"/>
      <c r="V2206" s="516"/>
      <c r="W2206" s="516"/>
      <c r="X2206" s="516"/>
      <c r="Y2206" s="516"/>
      <c r="Z2206" s="516"/>
      <c r="AA2206" s="516"/>
      <c r="AB2206" s="516"/>
      <c r="AC2206" s="516"/>
      <c r="AD2206" s="516"/>
      <c r="AE2206" s="516"/>
      <c r="AF2206" s="516"/>
      <c r="AG2206" s="516"/>
      <c r="AH2206" s="516"/>
      <c r="AI2206" s="516"/>
      <c r="AJ2206" s="516"/>
      <c r="AK2206" s="516"/>
      <c r="AL2206" s="516"/>
      <c r="AM2206" s="516"/>
      <c r="AN2206" s="516"/>
    </row>
    <row r="2207" ht="21.75" hidden="1" customHeight="1">
      <c r="A2207" s="409" t="s">
        <v>472</v>
      </c>
      <c r="B2207" s="515" t="s">
        <v>11224</v>
      </c>
      <c r="C2207" s="515"/>
      <c r="D2207" s="514" t="s">
        <v>11225</v>
      </c>
      <c r="E2207" s="514"/>
      <c r="F2207" s="516"/>
      <c r="G2207" s="516"/>
      <c r="H2207" s="548" t="s">
        <v>197</v>
      </c>
      <c r="I2207" s="516"/>
      <c r="J2207" s="516"/>
      <c r="K2207" s="519" t="s">
        <v>198</v>
      </c>
      <c r="L2207" s="540" t="s">
        <v>10265</v>
      </c>
      <c r="M2207" s="516"/>
      <c r="N2207" s="516" t="str">
        <f t="shared" si="1"/>
        <v>지니요정@example.com</v>
      </c>
      <c r="O2207" s="520"/>
      <c r="P2207" s="519" t="s">
        <v>11151</v>
      </c>
      <c r="Q2207" s="516"/>
      <c r="R2207" s="516"/>
      <c r="S2207" s="516"/>
      <c r="T2207" s="516"/>
      <c r="U2207" s="516"/>
      <c r="V2207" s="516"/>
      <c r="W2207" s="516"/>
      <c r="X2207" s="516"/>
      <c r="Y2207" s="516"/>
      <c r="Z2207" s="516"/>
      <c r="AA2207" s="516"/>
      <c r="AB2207" s="516"/>
      <c r="AC2207" s="516"/>
      <c r="AD2207" s="516"/>
      <c r="AE2207" s="516"/>
      <c r="AF2207" s="516"/>
      <c r="AG2207" s="516"/>
      <c r="AH2207" s="516"/>
      <c r="AI2207" s="516"/>
      <c r="AJ2207" s="516"/>
      <c r="AK2207" s="516"/>
      <c r="AL2207" s="516"/>
      <c r="AM2207" s="516"/>
      <c r="AN2207" s="516"/>
    </row>
    <row r="2208" ht="21.75" hidden="1" customHeight="1">
      <c r="A2208" s="409" t="s">
        <v>472</v>
      </c>
      <c r="B2208" s="569" t="s">
        <v>11226</v>
      </c>
      <c r="C2208" s="569"/>
      <c r="D2208" s="514" t="s">
        <v>11227</v>
      </c>
      <c r="E2208" s="514"/>
      <c r="F2208" s="516"/>
      <c r="G2208" s="516"/>
      <c r="H2208" s="548" t="s">
        <v>191</v>
      </c>
      <c r="I2208" s="516"/>
      <c r="J2208" s="516"/>
      <c r="K2208" s="519" t="s">
        <v>193</v>
      </c>
      <c r="L2208" s="540" t="s">
        <v>9230</v>
      </c>
      <c r="M2208" s="516"/>
      <c r="N2208" s="516" t="str">
        <f t="shared" si="1"/>
        <v>미니설@example.com</v>
      </c>
      <c r="O2208" s="520"/>
      <c r="P2208" s="519" t="s">
        <v>11151</v>
      </c>
      <c r="Q2208" s="516"/>
      <c r="R2208" s="516"/>
      <c r="S2208" s="516"/>
      <c r="T2208" s="516"/>
      <c r="U2208" s="516"/>
      <c r="V2208" s="516"/>
      <c r="W2208" s="516"/>
      <c r="X2208" s="516"/>
      <c r="Y2208" s="516"/>
      <c r="Z2208" s="516"/>
      <c r="AA2208" s="516"/>
      <c r="AB2208" s="516"/>
      <c r="AC2208" s="516"/>
      <c r="AD2208" s="516"/>
      <c r="AE2208" s="516"/>
      <c r="AF2208" s="516"/>
      <c r="AG2208" s="516"/>
      <c r="AH2208" s="516"/>
      <c r="AI2208" s="516"/>
      <c r="AJ2208" s="516"/>
      <c r="AK2208" s="516"/>
      <c r="AL2208" s="516"/>
      <c r="AM2208" s="516"/>
      <c r="AN2208" s="516"/>
    </row>
    <row r="2209" ht="21.75" hidden="1" customHeight="1">
      <c r="A2209" s="409" t="s">
        <v>472</v>
      </c>
      <c r="B2209" s="515" t="s">
        <v>11228</v>
      </c>
      <c r="C2209" s="515"/>
      <c r="D2209" s="514" t="s">
        <v>11229</v>
      </c>
      <c r="E2209" s="514"/>
      <c r="F2209" s="516"/>
      <c r="G2209" s="516"/>
      <c r="H2209" s="548" t="s">
        <v>191</v>
      </c>
      <c r="I2209" s="516"/>
      <c r="J2209" s="516"/>
      <c r="K2209" s="519" t="s">
        <v>193</v>
      </c>
      <c r="L2209" s="540" t="s">
        <v>9230</v>
      </c>
      <c r="M2209" s="516"/>
      <c r="N2209" s="516" t="str">
        <f t="shared" si="1"/>
        <v>하니콩콩@example.com</v>
      </c>
      <c r="O2209" s="520"/>
      <c r="P2209" s="519" t="s">
        <v>11151</v>
      </c>
      <c r="Q2209" s="516"/>
      <c r="R2209" s="516"/>
      <c r="S2209" s="516"/>
      <c r="T2209" s="516"/>
      <c r="U2209" s="516"/>
      <c r="V2209" s="516"/>
      <c r="W2209" s="516"/>
      <c r="X2209" s="516"/>
      <c r="Y2209" s="516"/>
      <c r="Z2209" s="516"/>
      <c r="AA2209" s="516"/>
      <c r="AB2209" s="516"/>
      <c r="AC2209" s="516"/>
      <c r="AD2209" s="516"/>
      <c r="AE2209" s="516"/>
      <c r="AF2209" s="516"/>
      <c r="AG2209" s="516"/>
      <c r="AH2209" s="516"/>
      <c r="AI2209" s="516"/>
      <c r="AJ2209" s="516"/>
      <c r="AK2209" s="516"/>
      <c r="AL2209" s="516"/>
      <c r="AM2209" s="516"/>
      <c r="AN2209" s="516"/>
    </row>
    <row r="2210" ht="21.75" hidden="1" customHeight="1">
      <c r="A2210" s="409" t="s">
        <v>472</v>
      </c>
      <c r="B2210" s="515" t="s">
        <v>11230</v>
      </c>
      <c r="C2210" s="515"/>
      <c r="D2210" s="514" t="s">
        <v>11231</v>
      </c>
      <c r="E2210" s="514"/>
      <c r="F2210" s="516"/>
      <c r="G2210" s="516"/>
      <c r="H2210" s="548" t="s">
        <v>191</v>
      </c>
      <c r="I2210" s="516"/>
      <c r="J2210" s="516"/>
      <c r="K2210" s="519" t="s">
        <v>193</v>
      </c>
      <c r="L2210" s="540" t="s">
        <v>9230</v>
      </c>
      <c r="M2210" s="516"/>
      <c r="N2210" s="516" t="str">
        <f t="shared" si="1"/>
        <v>evptah@example.com</v>
      </c>
      <c r="O2210" s="520"/>
      <c r="P2210" s="519" t="s">
        <v>11151</v>
      </c>
      <c r="Q2210" s="516"/>
      <c r="R2210" s="516"/>
      <c r="S2210" s="516"/>
      <c r="T2210" s="516"/>
      <c r="U2210" s="516"/>
      <c r="V2210" s="516"/>
      <c r="W2210" s="516"/>
      <c r="X2210" s="516"/>
      <c r="Y2210" s="516"/>
      <c r="Z2210" s="516"/>
      <c r="AA2210" s="516"/>
      <c r="AB2210" s="516"/>
      <c r="AC2210" s="516"/>
      <c r="AD2210" s="516"/>
      <c r="AE2210" s="516"/>
      <c r="AF2210" s="516"/>
      <c r="AG2210" s="516"/>
      <c r="AH2210" s="516"/>
      <c r="AI2210" s="516"/>
      <c r="AJ2210" s="516"/>
      <c r="AK2210" s="516"/>
      <c r="AL2210" s="516"/>
      <c r="AM2210" s="516"/>
      <c r="AN2210" s="516"/>
    </row>
    <row r="2211" ht="21.75" hidden="1" customHeight="1">
      <c r="A2211" s="409" t="s">
        <v>472</v>
      </c>
      <c r="B2211" s="515" t="s">
        <v>11232</v>
      </c>
      <c r="C2211" s="515"/>
      <c r="D2211" s="514" t="s">
        <v>11233</v>
      </c>
      <c r="E2211" s="514"/>
      <c r="F2211" s="516"/>
      <c r="G2211" s="516"/>
      <c r="H2211" s="515" t="s">
        <v>160</v>
      </c>
      <c r="I2211" s="516"/>
      <c r="J2211" s="516"/>
      <c r="K2211" s="519" t="s">
        <v>161</v>
      </c>
      <c r="L2211" s="540" t="s">
        <v>11234</v>
      </c>
      <c r="M2211" s="516"/>
      <c r="N2211" s="516" t="str">
        <f t="shared" si="1"/>
        <v>미소_밍@example.com</v>
      </c>
      <c r="O2211" s="520"/>
      <c r="P2211" s="519" t="s">
        <v>11151</v>
      </c>
      <c r="Q2211" s="516"/>
      <c r="R2211" s="516"/>
      <c r="S2211" s="516"/>
      <c r="T2211" s="516"/>
      <c r="U2211" s="516"/>
      <c r="V2211" s="516"/>
      <c r="W2211" s="516"/>
      <c r="X2211" s="516"/>
      <c r="Y2211" s="516"/>
      <c r="Z2211" s="516"/>
      <c r="AA2211" s="516"/>
      <c r="AB2211" s="516"/>
      <c r="AC2211" s="516"/>
      <c r="AD2211" s="516"/>
      <c r="AE2211" s="516"/>
      <c r="AF2211" s="516"/>
      <c r="AG2211" s="516"/>
      <c r="AH2211" s="516"/>
      <c r="AI2211" s="516"/>
      <c r="AJ2211" s="516"/>
      <c r="AK2211" s="516"/>
      <c r="AL2211" s="516"/>
      <c r="AM2211" s="516"/>
      <c r="AN2211" s="516"/>
    </row>
    <row r="2212" ht="21.75" hidden="1" customHeight="1">
      <c r="A2212" s="409" t="s">
        <v>472</v>
      </c>
      <c r="B2212" s="515" t="s">
        <v>11235</v>
      </c>
      <c r="C2212" s="515"/>
      <c r="D2212" s="514" t="s">
        <v>11236</v>
      </c>
      <c r="E2212" s="514"/>
      <c r="F2212" s="516"/>
      <c r="G2212" s="516"/>
      <c r="H2212" s="515" t="s">
        <v>160</v>
      </c>
      <c r="I2212" s="516"/>
      <c r="J2212" s="516"/>
      <c r="K2212" s="519" t="s">
        <v>161</v>
      </c>
      <c r="L2212" s="540" t="s">
        <v>11237</v>
      </c>
      <c r="M2212" s="516"/>
      <c r="N2212" s="516" t="str">
        <f t="shared" si="1"/>
        <v>itsmechillin@example.com</v>
      </c>
      <c r="O2212" s="520"/>
      <c r="P2212" s="519" t="s">
        <v>11151</v>
      </c>
      <c r="Q2212" s="516"/>
      <c r="R2212" s="516"/>
      <c r="S2212" s="516"/>
      <c r="T2212" s="516"/>
      <c r="U2212" s="516"/>
      <c r="V2212" s="516"/>
      <c r="W2212" s="516"/>
      <c r="X2212" s="516"/>
      <c r="Y2212" s="516"/>
      <c r="Z2212" s="516"/>
      <c r="AA2212" s="516"/>
      <c r="AB2212" s="516"/>
      <c r="AC2212" s="516"/>
      <c r="AD2212" s="516"/>
      <c r="AE2212" s="516"/>
      <c r="AF2212" s="516"/>
      <c r="AG2212" s="516"/>
      <c r="AH2212" s="516"/>
      <c r="AI2212" s="516"/>
      <c r="AJ2212" s="516"/>
      <c r="AK2212" s="516"/>
      <c r="AL2212" s="516"/>
      <c r="AM2212" s="516"/>
      <c r="AN2212" s="516"/>
    </row>
    <row r="2213" ht="21.75" hidden="1" customHeight="1">
      <c r="A2213" s="409" t="s">
        <v>472</v>
      </c>
      <c r="B2213" s="515" t="s">
        <v>11238</v>
      </c>
      <c r="C2213" s="515"/>
      <c r="D2213" s="514" t="s">
        <v>11239</v>
      </c>
      <c r="E2213" s="514"/>
      <c r="F2213" s="516"/>
      <c r="G2213" s="516"/>
      <c r="H2213" s="515" t="s">
        <v>160</v>
      </c>
      <c r="I2213" s="516"/>
      <c r="J2213" s="516"/>
      <c r="K2213" s="519" t="s">
        <v>161</v>
      </c>
      <c r="L2213" s="540" t="s">
        <v>10609</v>
      </c>
      <c r="M2213" s="516"/>
      <c r="N2213" s="516" t="str">
        <f t="shared" si="1"/>
        <v>gogorani@example.com</v>
      </c>
      <c r="O2213" s="520"/>
      <c r="P2213" s="519" t="s">
        <v>11151</v>
      </c>
      <c r="Q2213" s="516"/>
      <c r="R2213" s="516"/>
      <c r="S2213" s="516"/>
      <c r="T2213" s="516"/>
      <c r="U2213" s="516"/>
      <c r="V2213" s="516"/>
      <c r="W2213" s="516"/>
      <c r="X2213" s="516"/>
      <c r="Y2213" s="516"/>
      <c r="Z2213" s="516"/>
      <c r="AA2213" s="516"/>
      <c r="AB2213" s="516"/>
      <c r="AC2213" s="516"/>
      <c r="AD2213" s="516"/>
      <c r="AE2213" s="516"/>
      <c r="AF2213" s="516"/>
      <c r="AG2213" s="516"/>
      <c r="AH2213" s="516"/>
      <c r="AI2213" s="516"/>
      <c r="AJ2213" s="516"/>
      <c r="AK2213" s="516"/>
      <c r="AL2213" s="516"/>
      <c r="AM2213" s="516"/>
      <c r="AN2213" s="516"/>
    </row>
    <row r="2214" ht="21.75" hidden="1" customHeight="1">
      <c r="A2214" s="409" t="s">
        <v>472</v>
      </c>
      <c r="B2214" s="515" t="s">
        <v>11240</v>
      </c>
      <c r="C2214" s="515"/>
      <c r="D2214" s="525" t="s">
        <v>11241</v>
      </c>
      <c r="E2214" s="569"/>
      <c r="F2214" s="516"/>
      <c r="G2214" s="516"/>
      <c r="H2214" s="515" t="s">
        <v>166</v>
      </c>
      <c r="I2214" s="516"/>
      <c r="J2214" s="516"/>
      <c r="K2214" s="519" t="s">
        <v>131</v>
      </c>
      <c r="L2214" s="540" t="s">
        <v>11242</v>
      </c>
      <c r="M2214" s="516"/>
      <c r="N2214" s="516" t="str">
        <f t="shared" si="1"/>
        <v>one_jiwoo@example.com</v>
      </c>
      <c r="O2214" s="520"/>
      <c r="P2214" s="519" t="s">
        <v>11151</v>
      </c>
      <c r="Q2214" s="516"/>
      <c r="R2214" s="516"/>
      <c r="S2214" s="516"/>
      <c r="T2214" s="516"/>
      <c r="U2214" s="516"/>
      <c r="V2214" s="516"/>
      <c r="W2214" s="516"/>
      <c r="X2214" s="516"/>
      <c r="Y2214" s="516"/>
      <c r="Z2214" s="516"/>
      <c r="AA2214" s="516"/>
      <c r="AB2214" s="516"/>
      <c r="AC2214" s="516"/>
      <c r="AD2214" s="516"/>
      <c r="AE2214" s="516"/>
      <c r="AF2214" s="516"/>
      <c r="AG2214" s="516"/>
      <c r="AH2214" s="516"/>
      <c r="AI2214" s="516"/>
      <c r="AJ2214" s="516"/>
      <c r="AK2214" s="516"/>
      <c r="AL2214" s="516"/>
      <c r="AM2214" s="516"/>
      <c r="AN2214" s="516"/>
    </row>
    <row r="2215" ht="21.75" hidden="1" customHeight="1">
      <c r="A2215" s="409" t="s">
        <v>472</v>
      </c>
      <c r="B2215" s="515" t="s">
        <v>11243</v>
      </c>
      <c r="C2215" s="515"/>
      <c r="D2215" s="514" t="s">
        <v>11244</v>
      </c>
      <c r="E2215" s="514"/>
      <c r="F2215" s="516"/>
      <c r="G2215" s="516"/>
      <c r="H2215" s="515" t="s">
        <v>166</v>
      </c>
      <c r="I2215" s="516"/>
      <c r="J2215" s="516"/>
      <c r="K2215" s="519" t="s">
        <v>131</v>
      </c>
      <c r="L2215" s="540" t="s">
        <v>10936</v>
      </c>
      <c r="M2215" s="516"/>
      <c r="N2215" s="516" t="str">
        <f t="shared" si="1"/>
        <v>3대300@example.com</v>
      </c>
      <c r="O2215" s="520"/>
      <c r="P2215" s="519" t="s">
        <v>11151</v>
      </c>
      <c r="Q2215" s="516"/>
      <c r="R2215" s="516"/>
      <c r="S2215" s="516"/>
      <c r="T2215" s="516"/>
      <c r="U2215" s="516"/>
      <c r="V2215" s="516"/>
      <c r="W2215" s="516"/>
      <c r="X2215" s="516"/>
      <c r="Y2215" s="516"/>
      <c r="Z2215" s="516"/>
      <c r="AA2215" s="516"/>
      <c r="AB2215" s="516"/>
      <c r="AC2215" s="516"/>
      <c r="AD2215" s="516"/>
      <c r="AE2215" s="516"/>
      <c r="AF2215" s="516"/>
      <c r="AG2215" s="516"/>
      <c r="AH2215" s="516"/>
      <c r="AI2215" s="516"/>
      <c r="AJ2215" s="516"/>
      <c r="AK2215" s="516"/>
      <c r="AL2215" s="516"/>
      <c r="AM2215" s="516"/>
      <c r="AN2215" s="516"/>
    </row>
    <row r="2216" ht="21.75" hidden="1" customHeight="1">
      <c r="A2216" s="409" t="s">
        <v>472</v>
      </c>
      <c r="B2216" s="515" t="s">
        <v>11245</v>
      </c>
      <c r="C2216" s="515"/>
      <c r="D2216" s="514" t="s">
        <v>11246</v>
      </c>
      <c r="E2216" s="514"/>
      <c r="F2216" s="516"/>
      <c r="G2216" s="516"/>
      <c r="H2216" s="515" t="s">
        <v>166</v>
      </c>
      <c r="I2216" s="516"/>
      <c r="J2216" s="516"/>
      <c r="K2216" s="519" t="s">
        <v>131</v>
      </c>
      <c r="L2216" s="540" t="s">
        <v>11247</v>
      </c>
      <c r="M2216" s="516"/>
      <c r="N2216" s="516" t="str">
        <f t="shared" si="1"/>
        <v>띠링띠리링@example.com</v>
      </c>
      <c r="O2216" s="520"/>
      <c r="P2216" s="519" t="s">
        <v>11151</v>
      </c>
      <c r="Q2216" s="516"/>
      <c r="R2216" s="516"/>
      <c r="S2216" s="516"/>
      <c r="T2216" s="516"/>
      <c r="U2216" s="516"/>
      <c r="V2216" s="516"/>
      <c r="W2216" s="516"/>
      <c r="X2216" s="516"/>
      <c r="Y2216" s="516"/>
      <c r="Z2216" s="516"/>
      <c r="AA2216" s="516"/>
      <c r="AB2216" s="516"/>
      <c r="AC2216" s="516"/>
      <c r="AD2216" s="516"/>
      <c r="AE2216" s="516"/>
      <c r="AF2216" s="516"/>
      <c r="AG2216" s="516"/>
      <c r="AH2216" s="516"/>
      <c r="AI2216" s="516"/>
      <c r="AJ2216" s="516"/>
      <c r="AK2216" s="516"/>
      <c r="AL2216" s="516"/>
      <c r="AM2216" s="516"/>
      <c r="AN2216" s="516"/>
    </row>
    <row r="2217" ht="21.75" hidden="1" customHeight="1">
      <c r="A2217" s="409" t="s">
        <v>472</v>
      </c>
      <c r="B2217" s="515" t="s">
        <v>11248</v>
      </c>
      <c r="C2217" s="515"/>
      <c r="D2217" s="514" t="s">
        <v>11249</v>
      </c>
      <c r="E2217" s="514"/>
      <c r="F2217" s="516"/>
      <c r="G2217" s="516"/>
      <c r="H2217" s="515" t="s">
        <v>283</v>
      </c>
      <c r="I2217" s="516"/>
      <c r="J2217" s="516"/>
      <c r="K2217" s="519" t="s">
        <v>74</v>
      </c>
      <c r="L2217" s="514" t="s">
        <v>4810</v>
      </c>
      <c r="M2217" s="516"/>
      <c r="N2217" s="516" t="str">
        <f t="shared" si="1"/>
        <v>주원2@example.com</v>
      </c>
      <c r="O2217" s="520"/>
      <c r="P2217" s="519" t="s">
        <v>11151</v>
      </c>
      <c r="Q2217" s="516"/>
      <c r="R2217" s="516"/>
      <c r="S2217" s="516"/>
      <c r="T2217" s="516"/>
      <c r="U2217" s="516"/>
      <c r="V2217" s="516"/>
      <c r="W2217" s="516"/>
      <c r="X2217" s="516"/>
      <c r="Y2217" s="516"/>
      <c r="Z2217" s="516"/>
      <c r="AA2217" s="516"/>
      <c r="AB2217" s="516"/>
      <c r="AC2217" s="516"/>
      <c r="AD2217" s="516"/>
      <c r="AE2217" s="516"/>
      <c r="AF2217" s="516"/>
      <c r="AG2217" s="516"/>
      <c r="AH2217" s="516"/>
      <c r="AI2217" s="516"/>
      <c r="AJ2217" s="516"/>
      <c r="AK2217" s="516"/>
      <c r="AL2217" s="516"/>
      <c r="AM2217" s="516"/>
      <c r="AN2217" s="516"/>
    </row>
    <row r="2218" ht="21.75" hidden="1" customHeight="1">
      <c r="A2218" s="409" t="s">
        <v>472</v>
      </c>
      <c r="B2218" s="515" t="s">
        <v>11250</v>
      </c>
      <c r="C2218" s="515"/>
      <c r="D2218" s="514" t="s">
        <v>11251</v>
      </c>
      <c r="E2218" s="514"/>
      <c r="F2218" s="516"/>
      <c r="G2218" s="516"/>
      <c r="H2218" s="515" t="s">
        <v>283</v>
      </c>
      <c r="I2218" s="516"/>
      <c r="J2218" s="516"/>
      <c r="K2218" s="519" t="s">
        <v>74</v>
      </c>
      <c r="L2218" s="514" t="s">
        <v>11252</v>
      </c>
      <c r="M2218" s="516"/>
      <c r="N2218" s="516" t="str">
        <f t="shared" si="1"/>
        <v>마빡재호@example.com</v>
      </c>
      <c r="O2218" s="520"/>
      <c r="P2218" s="519" t="s">
        <v>11151</v>
      </c>
      <c r="Q2218" s="516"/>
      <c r="R2218" s="516"/>
      <c r="S2218" s="516"/>
      <c r="T2218" s="516"/>
      <c r="U2218" s="516"/>
      <c r="V2218" s="516"/>
      <c r="W2218" s="516"/>
      <c r="X2218" s="516"/>
      <c r="Y2218" s="516"/>
      <c r="Z2218" s="516"/>
      <c r="AA2218" s="516"/>
      <c r="AB2218" s="516"/>
      <c r="AC2218" s="516"/>
      <c r="AD2218" s="516"/>
      <c r="AE2218" s="516"/>
      <c r="AF2218" s="516"/>
      <c r="AG2218" s="516"/>
      <c r="AH2218" s="516"/>
      <c r="AI2218" s="516"/>
      <c r="AJ2218" s="516"/>
      <c r="AK2218" s="516"/>
      <c r="AL2218" s="516"/>
      <c r="AM2218" s="516"/>
      <c r="AN2218" s="516"/>
    </row>
    <row r="2219" ht="21.75" hidden="1" customHeight="1">
      <c r="A2219" s="409" t="s">
        <v>472</v>
      </c>
      <c r="B2219" s="515" t="s">
        <v>11253</v>
      </c>
      <c r="C2219" s="515"/>
      <c r="D2219" s="514" t="s">
        <v>11254</v>
      </c>
      <c r="E2219" s="514"/>
      <c r="F2219" s="516"/>
      <c r="G2219" s="516"/>
      <c r="H2219" s="515" t="s">
        <v>283</v>
      </c>
      <c r="I2219" s="516"/>
      <c r="J2219" s="516"/>
      <c r="K2219" s="519" t="s">
        <v>74</v>
      </c>
      <c r="L2219" s="514" t="s">
        <v>4810</v>
      </c>
      <c r="M2219" s="516"/>
      <c r="N2219" s="516" t="str">
        <f t="shared" si="1"/>
        <v>하린이@example.com</v>
      </c>
      <c r="O2219" s="520"/>
      <c r="P2219" s="519" t="s">
        <v>11151</v>
      </c>
      <c r="Q2219" s="516"/>
      <c r="R2219" s="516"/>
      <c r="S2219" s="516"/>
      <c r="T2219" s="516"/>
      <c r="U2219" s="516"/>
      <c r="V2219" s="516"/>
      <c r="W2219" s="516"/>
      <c r="X2219" s="516"/>
      <c r="Y2219" s="516"/>
      <c r="Z2219" s="516"/>
      <c r="AA2219" s="516"/>
      <c r="AB2219" s="516"/>
      <c r="AC2219" s="516"/>
      <c r="AD2219" s="516"/>
      <c r="AE2219" s="516"/>
      <c r="AF2219" s="516"/>
      <c r="AG2219" s="516"/>
      <c r="AH2219" s="516"/>
      <c r="AI2219" s="516"/>
      <c r="AJ2219" s="516"/>
      <c r="AK2219" s="516"/>
      <c r="AL2219" s="516"/>
      <c r="AM2219" s="516"/>
      <c r="AN2219" s="516"/>
    </row>
    <row r="2220" ht="21.75" hidden="1" customHeight="1">
      <c r="A2220" s="409" t="s">
        <v>472</v>
      </c>
      <c r="B2220" s="515" t="s">
        <v>11255</v>
      </c>
      <c r="C2220" s="515"/>
      <c r="D2220" s="514" t="s">
        <v>11256</v>
      </c>
      <c r="E2220" s="514"/>
      <c r="F2220" s="516"/>
      <c r="G2220" s="516"/>
      <c r="H2220" s="515" t="s">
        <v>173</v>
      </c>
      <c r="I2220" s="516"/>
      <c r="J2220" s="516"/>
      <c r="K2220" s="519" t="s">
        <v>174</v>
      </c>
      <c r="L2220" s="540" t="s">
        <v>11257</v>
      </c>
      <c r="M2220" s="516"/>
      <c r="N2220" s="516" t="str">
        <f t="shared" si="1"/>
        <v>라떼하루@example.com</v>
      </c>
      <c r="O2220" s="520"/>
      <c r="P2220" s="519" t="s">
        <v>11151</v>
      </c>
      <c r="Q2220" s="516"/>
      <c r="R2220" s="516"/>
      <c r="S2220" s="516"/>
      <c r="T2220" s="516"/>
      <c r="U2220" s="516"/>
      <c r="V2220" s="516"/>
      <c r="W2220" s="516"/>
      <c r="X2220" s="516"/>
      <c r="Y2220" s="516"/>
      <c r="Z2220" s="516"/>
      <c r="AA2220" s="516"/>
      <c r="AB2220" s="516"/>
      <c r="AC2220" s="516"/>
      <c r="AD2220" s="516"/>
      <c r="AE2220" s="516"/>
      <c r="AF2220" s="516"/>
      <c r="AG2220" s="516"/>
      <c r="AH2220" s="516"/>
      <c r="AI2220" s="516"/>
      <c r="AJ2220" s="516"/>
      <c r="AK2220" s="516"/>
      <c r="AL2220" s="516"/>
      <c r="AM2220" s="516"/>
      <c r="AN2220" s="516"/>
    </row>
    <row r="2221" ht="21.75" hidden="1" customHeight="1">
      <c r="A2221" s="409" t="s">
        <v>472</v>
      </c>
      <c r="B2221" s="515" t="s">
        <v>11258</v>
      </c>
      <c r="C2221" s="515"/>
      <c r="D2221" s="514" t="s">
        <v>11259</v>
      </c>
      <c r="E2221" s="514"/>
      <c r="F2221" s="516"/>
      <c r="G2221" s="516"/>
      <c r="H2221" s="515" t="s">
        <v>173</v>
      </c>
      <c r="I2221" s="516"/>
      <c r="J2221" s="516"/>
      <c r="K2221" s="519" t="s">
        <v>174</v>
      </c>
      <c r="L2221" s="540" t="s">
        <v>11257</v>
      </c>
      <c r="M2221" s="516"/>
      <c r="N2221" s="516" t="str">
        <f t="shared" si="1"/>
        <v>여름바람_92@example.com</v>
      </c>
      <c r="O2221" s="520"/>
      <c r="P2221" s="519" t="s">
        <v>11151</v>
      </c>
      <c r="Q2221" s="516"/>
      <c r="R2221" s="516"/>
      <c r="S2221" s="516"/>
      <c r="T2221" s="516"/>
      <c r="U2221" s="516"/>
      <c r="V2221" s="516"/>
      <c r="W2221" s="516"/>
      <c r="X2221" s="516"/>
      <c r="Y2221" s="516"/>
      <c r="Z2221" s="516"/>
      <c r="AA2221" s="516"/>
      <c r="AB2221" s="516"/>
      <c r="AC2221" s="516"/>
      <c r="AD2221" s="516"/>
      <c r="AE2221" s="516"/>
      <c r="AF2221" s="516"/>
      <c r="AG2221" s="516"/>
      <c r="AH2221" s="516"/>
      <c r="AI2221" s="516"/>
      <c r="AJ2221" s="516"/>
      <c r="AK2221" s="516"/>
      <c r="AL2221" s="516"/>
      <c r="AM2221" s="516"/>
      <c r="AN2221" s="516"/>
    </row>
    <row r="2222" ht="21.75" hidden="1" customHeight="1">
      <c r="A2222" s="409" t="s">
        <v>472</v>
      </c>
      <c r="B2222" s="515" t="s">
        <v>11260</v>
      </c>
      <c r="C2222" s="515"/>
      <c r="D2222" s="514" t="s">
        <v>11261</v>
      </c>
      <c r="E2222" s="514"/>
      <c r="F2222" s="516"/>
      <c r="G2222" s="516"/>
      <c r="H2222" s="515" t="s">
        <v>173</v>
      </c>
      <c r="I2222" s="516"/>
      <c r="J2222" s="516"/>
      <c r="K2222" s="519" t="s">
        <v>174</v>
      </c>
      <c r="L2222" s="540" t="s">
        <v>11257</v>
      </c>
      <c r="M2222" s="516"/>
      <c r="N2222" s="516" t="str">
        <f t="shared" si="1"/>
        <v>토요일의민트@example.com</v>
      </c>
      <c r="O2222" s="520"/>
      <c r="P2222" s="519" t="s">
        <v>11151</v>
      </c>
      <c r="Q2222" s="516"/>
      <c r="R2222" s="516"/>
      <c r="S2222" s="516"/>
      <c r="T2222" s="516"/>
      <c r="U2222" s="516"/>
      <c r="V2222" s="516"/>
      <c r="W2222" s="516"/>
      <c r="X2222" s="516"/>
      <c r="Y2222" s="516"/>
      <c r="Z2222" s="516"/>
      <c r="AA2222" s="516"/>
      <c r="AB2222" s="516"/>
      <c r="AC2222" s="516"/>
      <c r="AD2222" s="516"/>
      <c r="AE2222" s="516"/>
      <c r="AF2222" s="516"/>
      <c r="AG2222" s="516"/>
      <c r="AH2222" s="516"/>
      <c r="AI2222" s="516"/>
      <c r="AJ2222" s="516"/>
      <c r="AK2222" s="516"/>
      <c r="AL2222" s="516"/>
      <c r="AM2222" s="516"/>
      <c r="AN2222" s="516"/>
    </row>
    <row r="2223" ht="21.75" hidden="1" customHeight="1">
      <c r="A2223" s="409" t="s">
        <v>472</v>
      </c>
      <c r="B2223" s="515" t="s">
        <v>11262</v>
      </c>
      <c r="C2223" s="515"/>
      <c r="D2223" s="514" t="s">
        <v>11263</v>
      </c>
      <c r="E2223" s="514"/>
      <c r="F2223" s="516"/>
      <c r="G2223" s="516"/>
      <c r="H2223" s="515" t="s">
        <v>178</v>
      </c>
      <c r="I2223" s="516"/>
      <c r="J2223" s="516"/>
      <c r="K2223" s="519" t="s">
        <v>69</v>
      </c>
      <c r="L2223" s="540" t="s">
        <v>11264</v>
      </c>
      <c r="M2223" s="516"/>
      <c r="N2223" s="516" t="str">
        <f t="shared" si="1"/>
        <v>코코_33@example.com</v>
      </c>
      <c r="O2223" s="520"/>
      <c r="P2223" s="519" t="s">
        <v>11151</v>
      </c>
      <c r="Q2223" s="516"/>
      <c r="R2223" s="516"/>
      <c r="S2223" s="516"/>
      <c r="T2223" s="516"/>
      <c r="U2223" s="516"/>
      <c r="V2223" s="516"/>
      <c r="W2223" s="516"/>
      <c r="X2223" s="516"/>
      <c r="Y2223" s="516"/>
      <c r="Z2223" s="516"/>
      <c r="AA2223" s="516"/>
      <c r="AB2223" s="516"/>
      <c r="AC2223" s="516"/>
      <c r="AD2223" s="516"/>
      <c r="AE2223" s="516"/>
      <c r="AF2223" s="516"/>
      <c r="AG2223" s="516"/>
      <c r="AH2223" s="516"/>
      <c r="AI2223" s="516"/>
      <c r="AJ2223" s="516"/>
      <c r="AK2223" s="516"/>
      <c r="AL2223" s="516"/>
      <c r="AM2223" s="516"/>
      <c r="AN2223" s="516"/>
    </row>
    <row r="2224" ht="21.75" hidden="1" customHeight="1">
      <c r="A2224" s="409" t="s">
        <v>472</v>
      </c>
      <c r="B2224" s="515" t="s">
        <v>11265</v>
      </c>
      <c r="C2224" s="515"/>
      <c r="D2224" s="514" t="s">
        <v>11266</v>
      </c>
      <c r="E2224" s="514"/>
      <c r="F2224" s="516"/>
      <c r="G2224" s="516"/>
      <c r="H2224" s="515" t="s">
        <v>178</v>
      </c>
      <c r="I2224" s="516"/>
      <c r="J2224" s="516"/>
      <c r="K2224" s="519" t="s">
        <v>69</v>
      </c>
      <c r="L2224" s="540" t="s">
        <v>11264</v>
      </c>
      <c r="M2224" s="516"/>
      <c r="N2224" s="516" t="str">
        <f t="shared" si="1"/>
        <v>하늘별밤@example.com</v>
      </c>
      <c r="O2224" s="520"/>
      <c r="P2224" s="519" t="s">
        <v>11151</v>
      </c>
      <c r="Q2224" s="516"/>
      <c r="R2224" s="516"/>
      <c r="S2224" s="516"/>
      <c r="T2224" s="516"/>
      <c r="U2224" s="516"/>
      <c r="V2224" s="516"/>
      <c r="W2224" s="516"/>
      <c r="X2224" s="516"/>
      <c r="Y2224" s="516"/>
      <c r="Z2224" s="516"/>
      <c r="AA2224" s="516"/>
      <c r="AB2224" s="516"/>
      <c r="AC2224" s="516"/>
      <c r="AD2224" s="516"/>
      <c r="AE2224" s="516"/>
      <c r="AF2224" s="516"/>
      <c r="AG2224" s="516"/>
      <c r="AH2224" s="516"/>
      <c r="AI2224" s="516"/>
      <c r="AJ2224" s="516"/>
      <c r="AK2224" s="516"/>
      <c r="AL2224" s="516"/>
      <c r="AM2224" s="516"/>
      <c r="AN2224" s="516"/>
    </row>
    <row r="2225" ht="21.75" hidden="1" customHeight="1">
      <c r="A2225" s="409" t="s">
        <v>472</v>
      </c>
      <c r="B2225" s="515" t="s">
        <v>11267</v>
      </c>
      <c r="C2225" s="515"/>
      <c r="D2225" s="514" t="s">
        <v>11268</v>
      </c>
      <c r="E2225" s="514"/>
      <c r="F2225" s="516"/>
      <c r="G2225" s="516"/>
      <c r="H2225" s="515" t="s">
        <v>178</v>
      </c>
      <c r="I2225" s="516"/>
      <c r="J2225" s="516"/>
      <c r="K2225" s="519" t="s">
        <v>69</v>
      </c>
      <c r="L2225" s="540" t="s">
        <v>11269</v>
      </c>
      <c r="M2225" s="516"/>
      <c r="N2225" s="516" t="str">
        <f t="shared" si="1"/>
        <v>하루의기록@example.com</v>
      </c>
      <c r="O2225" s="520"/>
      <c r="P2225" s="519" t="s">
        <v>11151</v>
      </c>
      <c r="Q2225" s="516"/>
      <c r="R2225" s="516"/>
      <c r="S2225" s="516"/>
      <c r="T2225" s="516"/>
      <c r="U2225" s="516"/>
      <c r="V2225" s="516"/>
      <c r="W2225" s="516"/>
      <c r="X2225" s="516"/>
      <c r="Y2225" s="516"/>
      <c r="Z2225" s="516"/>
      <c r="AA2225" s="516"/>
      <c r="AB2225" s="516"/>
      <c r="AC2225" s="516"/>
      <c r="AD2225" s="516"/>
      <c r="AE2225" s="516"/>
      <c r="AF2225" s="516"/>
      <c r="AG2225" s="516"/>
      <c r="AH2225" s="516"/>
      <c r="AI2225" s="516"/>
      <c r="AJ2225" s="516"/>
      <c r="AK2225" s="516"/>
      <c r="AL2225" s="516"/>
      <c r="AM2225" s="516"/>
      <c r="AN2225" s="516"/>
    </row>
    <row r="2226" ht="21.75" hidden="1" customHeight="1">
      <c r="A2226" s="409" t="s">
        <v>472</v>
      </c>
      <c r="B2226" s="515" t="s">
        <v>11270</v>
      </c>
      <c r="C2226" s="515"/>
      <c r="D2226" s="514" t="s">
        <v>11271</v>
      </c>
      <c r="E2226" s="514"/>
      <c r="F2226" s="516"/>
      <c r="G2226" s="516"/>
      <c r="H2226" s="515" t="s">
        <v>254</v>
      </c>
      <c r="I2226" s="516"/>
      <c r="J2226" s="516"/>
      <c r="K2226" s="519" t="s">
        <v>161</v>
      </c>
      <c r="L2226" s="540" t="s">
        <v>10609</v>
      </c>
      <c r="M2226" s="516"/>
      <c r="N2226" s="516" t="str">
        <f t="shared" si="1"/>
        <v>스마일데이_01@example.com</v>
      </c>
      <c r="O2226" s="520"/>
      <c r="P2226" s="519" t="s">
        <v>11151</v>
      </c>
      <c r="Q2226" s="516"/>
      <c r="R2226" s="516"/>
      <c r="S2226" s="516"/>
      <c r="T2226" s="516"/>
      <c r="U2226" s="516"/>
      <c r="V2226" s="516"/>
      <c r="W2226" s="516"/>
      <c r="X2226" s="516"/>
      <c r="Y2226" s="516"/>
      <c r="Z2226" s="516"/>
      <c r="AA2226" s="516"/>
      <c r="AB2226" s="516"/>
      <c r="AC2226" s="516"/>
      <c r="AD2226" s="516"/>
      <c r="AE2226" s="516"/>
      <c r="AF2226" s="516"/>
      <c r="AG2226" s="516"/>
      <c r="AH2226" s="516"/>
      <c r="AI2226" s="516"/>
      <c r="AJ2226" s="516"/>
      <c r="AK2226" s="516"/>
      <c r="AL2226" s="516"/>
      <c r="AM2226" s="516"/>
      <c r="AN2226" s="516"/>
    </row>
    <row r="2227" ht="21.75" hidden="1" customHeight="1">
      <c r="A2227" s="409" t="s">
        <v>472</v>
      </c>
      <c r="B2227" s="515" t="s">
        <v>11272</v>
      </c>
      <c r="C2227" s="515"/>
      <c r="D2227" s="514" t="s">
        <v>11273</v>
      </c>
      <c r="E2227" s="514"/>
      <c r="F2227" s="516"/>
      <c r="G2227" s="516"/>
      <c r="H2227" s="515" t="s">
        <v>254</v>
      </c>
      <c r="I2227" s="516"/>
      <c r="J2227" s="516"/>
      <c r="K2227" s="519" t="s">
        <v>161</v>
      </c>
      <c r="L2227" s="540" t="s">
        <v>11274</v>
      </c>
      <c r="M2227" s="516"/>
      <c r="N2227" s="516" t="str">
        <f t="shared" si="1"/>
        <v>하얀치즈쿠키@example.com</v>
      </c>
      <c r="O2227" s="520"/>
      <c r="P2227" s="519" t="s">
        <v>11151</v>
      </c>
      <c r="Q2227" s="516"/>
      <c r="R2227" s="516"/>
      <c r="S2227" s="516"/>
      <c r="T2227" s="516"/>
      <c r="U2227" s="516"/>
      <c r="V2227" s="516"/>
      <c r="W2227" s="516"/>
      <c r="X2227" s="516"/>
      <c r="Y2227" s="516"/>
      <c r="Z2227" s="516"/>
      <c r="AA2227" s="516"/>
      <c r="AB2227" s="516"/>
      <c r="AC2227" s="516"/>
      <c r="AD2227" s="516"/>
      <c r="AE2227" s="516"/>
      <c r="AF2227" s="516"/>
      <c r="AG2227" s="516"/>
      <c r="AH2227" s="516"/>
      <c r="AI2227" s="516"/>
      <c r="AJ2227" s="516"/>
      <c r="AK2227" s="516"/>
      <c r="AL2227" s="516"/>
      <c r="AM2227" s="516"/>
      <c r="AN2227" s="516"/>
    </row>
    <row r="2228" ht="21.75" hidden="1" customHeight="1">
      <c r="A2228" s="409" t="s">
        <v>472</v>
      </c>
      <c r="B2228" s="569" t="s">
        <v>11275</v>
      </c>
      <c r="C2228" s="569"/>
      <c r="D2228" s="514" t="s">
        <v>11276</v>
      </c>
      <c r="E2228" s="514"/>
      <c r="F2228" s="516"/>
      <c r="G2228" s="516"/>
      <c r="H2228" s="515" t="s">
        <v>254</v>
      </c>
      <c r="I2228" s="516"/>
      <c r="J2228" s="516"/>
      <c r="K2228" s="519" t="s">
        <v>161</v>
      </c>
      <c r="L2228" s="540" t="s">
        <v>11277</v>
      </c>
      <c r="M2228" s="516"/>
      <c r="N2228" s="516" t="str">
        <f t="shared" si="1"/>
        <v>오늘도반짝@example.com</v>
      </c>
      <c r="O2228" s="520"/>
      <c r="P2228" s="519" t="s">
        <v>11151</v>
      </c>
      <c r="Q2228" s="516"/>
      <c r="R2228" s="516"/>
      <c r="S2228" s="516"/>
      <c r="T2228" s="516"/>
      <c r="U2228" s="516"/>
      <c r="V2228" s="516"/>
      <c r="W2228" s="516"/>
      <c r="X2228" s="516"/>
      <c r="Y2228" s="516"/>
      <c r="Z2228" s="516"/>
      <c r="AA2228" s="516"/>
      <c r="AB2228" s="516"/>
      <c r="AC2228" s="516"/>
      <c r="AD2228" s="516"/>
      <c r="AE2228" s="516"/>
      <c r="AF2228" s="516"/>
      <c r="AG2228" s="516"/>
      <c r="AH2228" s="516"/>
      <c r="AI2228" s="516"/>
      <c r="AJ2228" s="516"/>
      <c r="AK2228" s="516"/>
      <c r="AL2228" s="516"/>
      <c r="AM2228" s="516"/>
      <c r="AN2228" s="516"/>
    </row>
    <row r="2229" ht="21.75" hidden="1" customHeight="1">
      <c r="A2229" s="409" t="s">
        <v>472</v>
      </c>
      <c r="B2229" s="569" t="s">
        <v>11278</v>
      </c>
      <c r="C2229" s="569"/>
      <c r="D2229" s="514" t="s">
        <v>11279</v>
      </c>
      <c r="E2229" s="514"/>
      <c r="F2229" s="516"/>
      <c r="G2229" s="516"/>
      <c r="H2229" s="515" t="s">
        <v>121</v>
      </c>
      <c r="I2229" s="516"/>
      <c r="J2229" s="516"/>
      <c r="K2229" s="519" t="s">
        <v>281</v>
      </c>
      <c r="L2229" s="514" t="s">
        <v>9318</v>
      </c>
      <c r="M2229" s="516"/>
      <c r="N2229" s="516" t="str">
        <f t="shared" si="1"/>
        <v>데일리핏_95@example.com</v>
      </c>
      <c r="O2229" s="520"/>
      <c r="P2229" s="519" t="s">
        <v>11151</v>
      </c>
      <c r="Q2229" s="516"/>
      <c r="R2229" s="516"/>
      <c r="S2229" s="516"/>
      <c r="T2229" s="516"/>
      <c r="U2229" s="516"/>
      <c r="V2229" s="516"/>
      <c r="W2229" s="516"/>
      <c r="X2229" s="516"/>
      <c r="Y2229" s="516"/>
      <c r="Z2229" s="516"/>
      <c r="AA2229" s="516"/>
      <c r="AB2229" s="516"/>
      <c r="AC2229" s="516"/>
      <c r="AD2229" s="516"/>
      <c r="AE2229" s="516"/>
      <c r="AF2229" s="516"/>
      <c r="AG2229" s="516"/>
      <c r="AH2229" s="516"/>
      <c r="AI2229" s="516"/>
      <c r="AJ2229" s="516"/>
      <c r="AK2229" s="516"/>
      <c r="AL2229" s="516"/>
      <c r="AM2229" s="516"/>
      <c r="AN2229" s="516"/>
    </row>
    <row r="2230" ht="21.75" hidden="1" customHeight="1">
      <c r="A2230" s="409" t="s">
        <v>472</v>
      </c>
      <c r="B2230" s="569" t="s">
        <v>11280</v>
      </c>
      <c r="C2230" s="569"/>
      <c r="D2230" s="514" t="s">
        <v>11281</v>
      </c>
      <c r="E2230" s="514"/>
      <c r="F2230" s="516"/>
      <c r="G2230" s="516"/>
      <c r="H2230" s="515" t="s">
        <v>121</v>
      </c>
      <c r="I2230" s="516"/>
      <c r="J2230" s="516"/>
      <c r="K2230" s="519" t="s">
        <v>281</v>
      </c>
      <c r="L2230" s="514" t="s">
        <v>9318</v>
      </c>
      <c r="M2230" s="516"/>
      <c r="N2230" s="516" t="str">
        <f t="shared" si="1"/>
        <v>모닝라이트@example.com</v>
      </c>
      <c r="O2230" s="520"/>
      <c r="P2230" s="519" t="s">
        <v>11151</v>
      </c>
      <c r="Q2230" s="516"/>
      <c r="R2230" s="516"/>
      <c r="S2230" s="516"/>
      <c r="T2230" s="516"/>
      <c r="U2230" s="516"/>
      <c r="V2230" s="516"/>
      <c r="W2230" s="516"/>
      <c r="X2230" s="516"/>
      <c r="Y2230" s="516"/>
      <c r="Z2230" s="516"/>
      <c r="AA2230" s="516"/>
      <c r="AB2230" s="516"/>
      <c r="AC2230" s="516"/>
      <c r="AD2230" s="516"/>
      <c r="AE2230" s="516"/>
      <c r="AF2230" s="516"/>
      <c r="AG2230" s="516"/>
      <c r="AH2230" s="516"/>
      <c r="AI2230" s="516"/>
      <c r="AJ2230" s="516"/>
      <c r="AK2230" s="516"/>
      <c r="AL2230" s="516"/>
      <c r="AM2230" s="516"/>
      <c r="AN2230" s="516"/>
    </row>
    <row r="2231" ht="21.75" hidden="1" customHeight="1">
      <c r="A2231" s="409" t="s">
        <v>472</v>
      </c>
      <c r="B2231" s="569" t="s">
        <v>11282</v>
      </c>
      <c r="C2231" s="569"/>
      <c r="D2231" s="514" t="s">
        <v>11283</v>
      </c>
      <c r="E2231" s="514"/>
      <c r="F2231" s="516"/>
      <c r="G2231" s="516"/>
      <c r="H2231" s="515" t="s">
        <v>121</v>
      </c>
      <c r="I2231" s="516"/>
      <c r="J2231" s="516"/>
      <c r="K2231" s="519" t="s">
        <v>281</v>
      </c>
      <c r="L2231" s="514" t="s">
        <v>9318</v>
      </c>
      <c r="M2231" s="516"/>
      <c r="N2231" s="516" t="str">
        <f t="shared" si="1"/>
        <v>리프레시밍@example.com</v>
      </c>
      <c r="O2231" s="520"/>
      <c r="P2231" s="519" t="s">
        <v>11151</v>
      </c>
      <c r="Q2231" s="516"/>
      <c r="R2231" s="516"/>
      <c r="S2231" s="516"/>
      <c r="T2231" s="516"/>
      <c r="U2231" s="516"/>
      <c r="V2231" s="516"/>
      <c r="W2231" s="516"/>
      <c r="X2231" s="516"/>
      <c r="Y2231" s="516"/>
      <c r="Z2231" s="516"/>
      <c r="AA2231" s="516"/>
      <c r="AB2231" s="516"/>
      <c r="AC2231" s="516"/>
      <c r="AD2231" s="516"/>
      <c r="AE2231" s="516"/>
      <c r="AF2231" s="516"/>
      <c r="AG2231" s="516"/>
      <c r="AH2231" s="516"/>
      <c r="AI2231" s="516"/>
      <c r="AJ2231" s="516"/>
      <c r="AK2231" s="516"/>
      <c r="AL2231" s="516"/>
      <c r="AM2231" s="516"/>
      <c r="AN2231" s="516"/>
    </row>
    <row r="2232" ht="21.75" hidden="1" customHeight="1">
      <c r="A2232" s="409" t="s">
        <v>472</v>
      </c>
      <c r="B2232" s="515" t="s">
        <v>11284</v>
      </c>
      <c r="C2232" s="515"/>
      <c r="D2232" s="514" t="s">
        <v>11285</v>
      </c>
      <c r="E2232" s="514"/>
      <c r="F2232" s="516"/>
      <c r="G2232" s="516"/>
      <c r="H2232" s="515" t="s">
        <v>166</v>
      </c>
      <c r="I2232" s="516"/>
      <c r="J2232" s="516"/>
      <c r="K2232" s="519" t="s">
        <v>108</v>
      </c>
      <c r="L2232" s="540" t="s">
        <v>11286</v>
      </c>
      <c r="M2232" s="516"/>
      <c r="N2232" s="516" t="str">
        <f t="shared" si="1"/>
        <v>데일리브리즈@example.com</v>
      </c>
      <c r="O2232" s="520"/>
      <c r="P2232" s="519" t="s">
        <v>11151</v>
      </c>
      <c r="Q2232" s="516"/>
      <c r="R2232" s="516"/>
      <c r="S2232" s="516"/>
      <c r="T2232" s="516"/>
      <c r="U2232" s="516"/>
      <c r="V2232" s="516"/>
      <c r="W2232" s="516"/>
      <c r="X2232" s="516"/>
      <c r="Y2232" s="516"/>
      <c r="Z2232" s="516"/>
      <c r="AA2232" s="516"/>
      <c r="AB2232" s="516"/>
      <c r="AC2232" s="516"/>
      <c r="AD2232" s="516"/>
      <c r="AE2232" s="516"/>
      <c r="AF2232" s="516"/>
      <c r="AG2232" s="516"/>
      <c r="AH2232" s="516"/>
      <c r="AI2232" s="516"/>
      <c r="AJ2232" s="516"/>
      <c r="AK2232" s="516"/>
      <c r="AL2232" s="516"/>
      <c r="AM2232" s="516"/>
      <c r="AN2232" s="516"/>
    </row>
    <row r="2233" ht="21.75" hidden="1" customHeight="1">
      <c r="A2233" s="409" t="s">
        <v>472</v>
      </c>
      <c r="B2233" s="569" t="s">
        <v>11287</v>
      </c>
      <c r="C2233" s="569"/>
      <c r="D2233" s="514" t="s">
        <v>11288</v>
      </c>
      <c r="E2233" s="514"/>
      <c r="F2233" s="516"/>
      <c r="G2233" s="516"/>
      <c r="H2233" s="515" t="s">
        <v>166</v>
      </c>
      <c r="I2233" s="516"/>
      <c r="J2233" s="516"/>
      <c r="K2233" s="519" t="s">
        <v>108</v>
      </c>
      <c r="L2233" s="540" t="s">
        <v>11286</v>
      </c>
      <c r="M2233" s="516"/>
      <c r="N2233" s="516" t="str">
        <f t="shared" si="1"/>
        <v>소프트클라우드@example.com</v>
      </c>
      <c r="O2233" s="520"/>
      <c r="P2233" s="519" t="s">
        <v>11151</v>
      </c>
      <c r="Q2233" s="516"/>
      <c r="R2233" s="516"/>
      <c r="S2233" s="516"/>
      <c r="T2233" s="516"/>
      <c r="U2233" s="516"/>
      <c r="V2233" s="516"/>
      <c r="W2233" s="516"/>
      <c r="X2233" s="516"/>
      <c r="Y2233" s="516"/>
      <c r="Z2233" s="516"/>
      <c r="AA2233" s="516"/>
      <c r="AB2233" s="516"/>
      <c r="AC2233" s="516"/>
      <c r="AD2233" s="516"/>
      <c r="AE2233" s="516"/>
      <c r="AF2233" s="516"/>
      <c r="AG2233" s="516"/>
      <c r="AH2233" s="516"/>
      <c r="AI2233" s="516"/>
      <c r="AJ2233" s="516"/>
      <c r="AK2233" s="516"/>
      <c r="AL2233" s="516"/>
      <c r="AM2233" s="516"/>
      <c r="AN2233" s="516"/>
    </row>
    <row r="2234" ht="21.75" hidden="1" customHeight="1">
      <c r="A2234" s="409" t="s">
        <v>472</v>
      </c>
      <c r="B2234" s="569" t="s">
        <v>11289</v>
      </c>
      <c r="C2234" s="569"/>
      <c r="D2234" s="525" t="s">
        <v>11290</v>
      </c>
      <c r="E2234" s="569"/>
      <c r="F2234" s="516"/>
      <c r="G2234" s="516"/>
      <c r="H2234" s="515" t="s">
        <v>166</v>
      </c>
      <c r="I2234" s="516"/>
      <c r="J2234" s="516"/>
      <c r="K2234" s="519" t="s">
        <v>108</v>
      </c>
      <c r="L2234" s="540" t="s">
        <v>11286</v>
      </c>
      <c r="M2234" s="516"/>
      <c r="N2234" s="516" t="str">
        <f t="shared" si="1"/>
        <v>라이트모먼트@example.com</v>
      </c>
      <c r="O2234" s="520"/>
      <c r="P2234" s="519" t="s">
        <v>11151</v>
      </c>
      <c r="Q2234" s="516"/>
      <c r="R2234" s="516"/>
      <c r="S2234" s="516"/>
      <c r="T2234" s="516"/>
      <c r="U2234" s="516"/>
      <c r="V2234" s="516"/>
      <c r="W2234" s="516"/>
      <c r="X2234" s="516"/>
      <c r="Y2234" s="516"/>
      <c r="Z2234" s="516"/>
      <c r="AA2234" s="516"/>
      <c r="AB2234" s="516"/>
      <c r="AC2234" s="516"/>
      <c r="AD2234" s="516"/>
      <c r="AE2234" s="516"/>
      <c r="AF2234" s="516"/>
      <c r="AG2234" s="516"/>
      <c r="AH2234" s="516"/>
      <c r="AI2234" s="516"/>
      <c r="AJ2234" s="516"/>
      <c r="AK2234" s="516"/>
      <c r="AL2234" s="516"/>
      <c r="AM2234" s="516"/>
      <c r="AN2234" s="516"/>
    </row>
    <row r="2235" ht="21.75" hidden="1" customHeight="1">
      <c r="A2235" s="409" t="s">
        <v>472</v>
      </c>
      <c r="B2235" s="515" t="s">
        <v>11291</v>
      </c>
      <c r="C2235" s="515"/>
      <c r="D2235" s="514" t="s">
        <v>11292</v>
      </c>
      <c r="E2235" s="514"/>
      <c r="F2235" s="516"/>
      <c r="G2235" s="516"/>
      <c r="H2235" s="515" t="s">
        <v>169</v>
      </c>
      <c r="I2235" s="516"/>
      <c r="J2235" s="516"/>
      <c r="K2235" s="519" t="s">
        <v>69</v>
      </c>
      <c r="L2235" s="540" t="s">
        <v>11293</v>
      </c>
      <c r="M2235" s="516"/>
      <c r="N2235" s="516" t="str">
        <f t="shared" si="1"/>
        <v>도리도리도@example.com</v>
      </c>
      <c r="O2235" s="520"/>
      <c r="P2235" s="519" t="s">
        <v>11151</v>
      </c>
      <c r="Q2235" s="516"/>
      <c r="R2235" s="516"/>
      <c r="S2235" s="516"/>
      <c r="T2235" s="516"/>
      <c r="U2235" s="516"/>
      <c r="V2235" s="515" t="s">
        <v>412</v>
      </c>
      <c r="W2235" s="516"/>
      <c r="X2235" s="516"/>
      <c r="Y2235" s="516"/>
      <c r="Z2235" s="516"/>
      <c r="AA2235" s="516"/>
      <c r="AB2235" s="516"/>
      <c r="AC2235" s="516"/>
      <c r="AD2235" s="516"/>
      <c r="AE2235" s="516"/>
      <c r="AF2235" s="516"/>
      <c r="AG2235" s="516"/>
      <c r="AH2235" s="516"/>
      <c r="AI2235" s="516"/>
      <c r="AJ2235" s="516"/>
      <c r="AK2235" s="516"/>
      <c r="AL2235" s="516"/>
      <c r="AM2235" s="516"/>
      <c r="AN2235" s="516"/>
    </row>
    <row r="2236" ht="21.75" hidden="1" customHeight="1">
      <c r="A2236" s="409" t="s">
        <v>472</v>
      </c>
      <c r="B2236" s="515" t="s">
        <v>11294</v>
      </c>
      <c r="C2236" s="515"/>
      <c r="D2236" s="514" t="s">
        <v>11295</v>
      </c>
      <c r="E2236" s="514"/>
      <c r="F2236" s="516"/>
      <c r="G2236" s="516"/>
      <c r="H2236" s="515" t="s">
        <v>169</v>
      </c>
      <c r="I2236" s="516"/>
      <c r="J2236" s="516"/>
      <c r="K2236" s="519" t="s">
        <v>69</v>
      </c>
      <c r="L2236" s="540" t="s">
        <v>11293</v>
      </c>
      <c r="M2236" s="516"/>
      <c r="N2236" s="516" t="str">
        <f t="shared" si="1"/>
        <v>서진마미@example.com</v>
      </c>
      <c r="O2236" s="520"/>
      <c r="P2236" s="519" t="s">
        <v>11151</v>
      </c>
      <c r="Q2236" s="516"/>
      <c r="R2236" s="516"/>
      <c r="S2236" s="516"/>
      <c r="T2236" s="516"/>
      <c r="U2236" s="516"/>
      <c r="V2236" s="516"/>
      <c r="W2236" s="516"/>
      <c r="X2236" s="516"/>
      <c r="Y2236" s="516"/>
      <c r="Z2236" s="516"/>
      <c r="AA2236" s="516"/>
      <c r="AB2236" s="516"/>
      <c r="AC2236" s="516"/>
      <c r="AD2236" s="516"/>
      <c r="AE2236" s="516"/>
      <c r="AF2236" s="516"/>
      <c r="AG2236" s="516"/>
      <c r="AH2236" s="516"/>
      <c r="AI2236" s="516"/>
      <c r="AJ2236" s="516"/>
      <c r="AK2236" s="516"/>
      <c r="AL2236" s="516"/>
      <c r="AM2236" s="516"/>
      <c r="AN2236" s="516"/>
    </row>
    <row r="2237" ht="21.75" hidden="1" customHeight="1">
      <c r="A2237" s="409" t="s">
        <v>472</v>
      </c>
      <c r="B2237" s="515" t="s">
        <v>11296</v>
      </c>
      <c r="C2237" s="515"/>
      <c r="D2237" s="514" t="s">
        <v>11297</v>
      </c>
      <c r="E2237" s="514"/>
      <c r="F2237" s="516"/>
      <c r="G2237" s="516"/>
      <c r="H2237" s="515" t="s">
        <v>169</v>
      </c>
      <c r="I2237" s="516"/>
      <c r="J2237" s="516"/>
      <c r="K2237" s="519" t="s">
        <v>69</v>
      </c>
      <c r="L2237" s="540" t="s">
        <v>11293</v>
      </c>
      <c r="M2237" s="516"/>
      <c r="N2237" s="516" t="str">
        <f t="shared" si="1"/>
        <v>영업맨@example.com</v>
      </c>
      <c r="O2237" s="520"/>
      <c r="P2237" s="519" t="s">
        <v>11151</v>
      </c>
      <c r="Q2237" s="516"/>
      <c r="R2237" s="516"/>
      <c r="S2237" s="516"/>
      <c r="T2237" s="516"/>
      <c r="U2237" s="516"/>
      <c r="V2237" s="516"/>
      <c r="W2237" s="516"/>
      <c r="X2237" s="516"/>
      <c r="Y2237" s="516"/>
      <c r="Z2237" s="516"/>
      <c r="AA2237" s="516"/>
      <c r="AB2237" s="516"/>
      <c r="AC2237" s="516"/>
      <c r="AD2237" s="516"/>
      <c r="AE2237" s="516"/>
      <c r="AF2237" s="516"/>
      <c r="AG2237" s="516"/>
      <c r="AH2237" s="516"/>
      <c r="AI2237" s="516"/>
      <c r="AJ2237" s="516"/>
      <c r="AK2237" s="516"/>
      <c r="AL2237" s="516"/>
      <c r="AM2237" s="516"/>
      <c r="AN2237" s="516"/>
    </row>
    <row r="2238" ht="21.75" hidden="1" customHeight="1">
      <c r="A2238" s="409" t="s">
        <v>472</v>
      </c>
      <c r="B2238" s="569" t="s">
        <v>11298</v>
      </c>
      <c r="C2238" s="569"/>
      <c r="D2238" s="514" t="s">
        <v>11299</v>
      </c>
      <c r="E2238" s="514"/>
      <c r="F2238" s="516"/>
      <c r="G2238" s="516"/>
      <c r="H2238" s="515" t="s">
        <v>186</v>
      </c>
      <c r="I2238" s="516"/>
      <c r="J2238" s="516"/>
      <c r="K2238" s="519" t="s">
        <v>36</v>
      </c>
      <c r="L2238" s="540" t="s">
        <v>9733</v>
      </c>
      <c r="M2238" s="516"/>
      <c r="N2238" s="516" t="str">
        <f t="shared" si="1"/>
        <v>달코미_eyez@example.com</v>
      </c>
      <c r="O2238" s="520"/>
      <c r="P2238" s="519" t="s">
        <v>11151</v>
      </c>
      <c r="Q2238" s="516"/>
      <c r="R2238" s="516"/>
      <c r="S2238" s="516"/>
      <c r="T2238" s="516"/>
      <c r="U2238" s="516"/>
      <c r="V2238" s="516"/>
      <c r="W2238" s="516"/>
      <c r="X2238" s="516"/>
      <c r="Y2238" s="516"/>
      <c r="Z2238" s="516"/>
      <c r="AA2238" s="516"/>
      <c r="AB2238" s="516"/>
      <c r="AC2238" s="516"/>
      <c r="AD2238" s="516"/>
      <c r="AE2238" s="516"/>
      <c r="AF2238" s="516"/>
      <c r="AG2238" s="516"/>
      <c r="AH2238" s="516"/>
      <c r="AI2238" s="516"/>
      <c r="AJ2238" s="516"/>
      <c r="AK2238" s="516"/>
      <c r="AL2238" s="516"/>
      <c r="AM2238" s="516"/>
      <c r="AN2238" s="516"/>
    </row>
    <row r="2239" ht="21.75" hidden="1" customHeight="1">
      <c r="A2239" s="409" t="s">
        <v>472</v>
      </c>
      <c r="B2239" s="515" t="s">
        <v>11300</v>
      </c>
      <c r="C2239" s="515"/>
      <c r="D2239" s="514" t="s">
        <v>11301</v>
      </c>
      <c r="E2239" s="514"/>
      <c r="F2239" s="516"/>
      <c r="G2239" s="516"/>
      <c r="H2239" s="515" t="s">
        <v>186</v>
      </c>
      <c r="I2239" s="516"/>
      <c r="J2239" s="516"/>
      <c r="K2239" s="519" t="s">
        <v>36</v>
      </c>
      <c r="L2239" s="540" t="s">
        <v>2667</v>
      </c>
      <c r="M2239" s="516"/>
      <c r="N2239" s="516" t="str">
        <f t="shared" si="1"/>
        <v>눈빛가득_07@example.com</v>
      </c>
      <c r="O2239" s="520"/>
      <c r="P2239" s="519" t="s">
        <v>11151</v>
      </c>
      <c r="Q2239" s="516"/>
      <c r="R2239" s="516"/>
      <c r="S2239" s="516"/>
      <c r="T2239" s="516"/>
      <c r="U2239" s="516"/>
      <c r="V2239" s="516"/>
      <c r="W2239" s="516"/>
      <c r="X2239" s="516"/>
      <c r="Y2239" s="516"/>
      <c r="Z2239" s="516"/>
      <c r="AA2239" s="516"/>
      <c r="AB2239" s="516"/>
      <c r="AC2239" s="516"/>
      <c r="AD2239" s="516"/>
      <c r="AE2239" s="516"/>
      <c r="AF2239" s="516"/>
      <c r="AG2239" s="516"/>
      <c r="AH2239" s="516"/>
      <c r="AI2239" s="516"/>
      <c r="AJ2239" s="516"/>
      <c r="AK2239" s="516"/>
      <c r="AL2239" s="516"/>
      <c r="AM2239" s="516"/>
      <c r="AN2239" s="516"/>
    </row>
    <row r="2240" ht="21.75" hidden="1" customHeight="1">
      <c r="A2240" s="409" t="s">
        <v>472</v>
      </c>
      <c r="B2240" s="515" t="s">
        <v>11302</v>
      </c>
      <c r="C2240" s="515"/>
      <c r="D2240" s="514" t="s">
        <v>11303</v>
      </c>
      <c r="E2240" s="514"/>
      <c r="F2240" s="516"/>
      <c r="G2240" s="516"/>
      <c r="H2240" s="515" t="s">
        <v>186</v>
      </c>
      <c r="I2240" s="516"/>
      <c r="J2240" s="516"/>
      <c r="K2240" s="519" t="s">
        <v>69</v>
      </c>
      <c r="L2240" s="540" t="s">
        <v>11304</v>
      </c>
      <c r="M2240" s="516"/>
      <c r="N2240" s="516" t="str">
        <f t="shared" si="1"/>
        <v>목선기록일기@example.com</v>
      </c>
      <c r="O2240" s="520"/>
      <c r="P2240" s="519" t="s">
        <v>11151</v>
      </c>
      <c r="Q2240" s="516"/>
      <c r="R2240" s="516"/>
      <c r="S2240" s="516"/>
      <c r="T2240" s="516"/>
      <c r="U2240" s="516"/>
      <c r="V2240" s="516"/>
      <c r="W2240" s="516"/>
      <c r="X2240" s="516"/>
      <c r="Y2240" s="516"/>
      <c r="Z2240" s="516"/>
      <c r="AA2240" s="516"/>
      <c r="AB2240" s="516"/>
      <c r="AC2240" s="516"/>
      <c r="AD2240" s="516"/>
      <c r="AE2240" s="516"/>
      <c r="AF2240" s="516"/>
      <c r="AG2240" s="516"/>
      <c r="AH2240" s="516"/>
      <c r="AI2240" s="516"/>
      <c r="AJ2240" s="516"/>
      <c r="AK2240" s="516"/>
      <c r="AL2240" s="516"/>
      <c r="AM2240" s="516"/>
      <c r="AN2240" s="516"/>
    </row>
    <row r="2241" ht="21.75" hidden="1" customHeight="1">
      <c r="A2241" s="409" t="s">
        <v>472</v>
      </c>
      <c r="B2241" s="515" t="s">
        <v>11305</v>
      </c>
      <c r="C2241" s="515"/>
      <c r="D2241" s="514" t="s">
        <v>11306</v>
      </c>
      <c r="E2241" s="514"/>
      <c r="F2241" s="516"/>
      <c r="G2241" s="516"/>
      <c r="H2241" s="515" t="s">
        <v>237</v>
      </c>
      <c r="I2241" s="516"/>
      <c r="J2241" s="516"/>
      <c r="K2241" s="519" t="s">
        <v>131</v>
      </c>
      <c r="L2241" s="514" t="s">
        <v>11269</v>
      </c>
      <c r="M2241" s="516"/>
      <c r="N2241" s="516" t="str">
        <f t="shared" si="1"/>
        <v>라일리솜@example.com</v>
      </c>
      <c r="O2241" s="520"/>
      <c r="P2241" s="519" t="s">
        <v>11151</v>
      </c>
      <c r="Q2241" s="516"/>
      <c r="R2241" s="516"/>
      <c r="S2241" s="516"/>
      <c r="T2241" s="516"/>
      <c r="U2241" s="516"/>
      <c r="V2241" s="516"/>
      <c r="W2241" s="516"/>
      <c r="X2241" s="516"/>
      <c r="Y2241" s="516"/>
      <c r="Z2241" s="516"/>
      <c r="AA2241" s="516"/>
      <c r="AB2241" s="516"/>
      <c r="AC2241" s="516"/>
      <c r="AD2241" s="516"/>
      <c r="AE2241" s="516"/>
      <c r="AF2241" s="516"/>
      <c r="AG2241" s="516"/>
      <c r="AH2241" s="516"/>
      <c r="AI2241" s="516"/>
      <c r="AJ2241" s="516"/>
      <c r="AK2241" s="516"/>
      <c r="AL2241" s="516"/>
      <c r="AM2241" s="516"/>
      <c r="AN2241" s="516"/>
    </row>
    <row r="2242" ht="21.75" hidden="1" customHeight="1">
      <c r="A2242" s="409" t="s">
        <v>472</v>
      </c>
      <c r="B2242" s="569" t="s">
        <v>11307</v>
      </c>
      <c r="C2242" s="569"/>
      <c r="D2242" s="514" t="s">
        <v>11308</v>
      </c>
      <c r="E2242" s="514"/>
      <c r="F2242" s="516"/>
      <c r="G2242" s="516"/>
      <c r="H2242" s="515" t="s">
        <v>237</v>
      </c>
      <c r="I2242" s="516"/>
      <c r="J2242" s="516"/>
      <c r="K2242" s="519" t="s">
        <v>131</v>
      </c>
      <c r="L2242" s="514" t="s">
        <v>11309</v>
      </c>
      <c r="M2242" s="516"/>
      <c r="N2242" s="516" t="str">
        <f t="shared" si="1"/>
        <v>하늘@example.com</v>
      </c>
      <c r="O2242" s="520"/>
      <c r="P2242" s="519" t="s">
        <v>11151</v>
      </c>
      <c r="Q2242" s="516"/>
      <c r="R2242" s="516"/>
      <c r="S2242" s="516"/>
      <c r="T2242" s="516"/>
      <c r="U2242" s="516"/>
      <c r="V2242" s="516"/>
      <c r="W2242" s="516"/>
      <c r="X2242" s="516"/>
      <c r="Y2242" s="516"/>
      <c r="Z2242" s="516"/>
      <c r="AA2242" s="516"/>
      <c r="AB2242" s="516"/>
      <c r="AC2242" s="516"/>
      <c r="AD2242" s="516"/>
      <c r="AE2242" s="516"/>
      <c r="AF2242" s="516"/>
      <c r="AG2242" s="516"/>
      <c r="AH2242" s="516"/>
      <c r="AI2242" s="516"/>
      <c r="AJ2242" s="516"/>
      <c r="AK2242" s="516"/>
      <c r="AL2242" s="516"/>
      <c r="AM2242" s="516"/>
      <c r="AN2242" s="516"/>
    </row>
    <row r="2243" ht="21.75" hidden="1" customHeight="1">
      <c r="A2243" s="409" t="s">
        <v>472</v>
      </c>
      <c r="B2243" s="515" t="s">
        <v>11310</v>
      </c>
      <c r="C2243" s="515"/>
      <c r="D2243" s="514" t="s">
        <v>11311</v>
      </c>
      <c r="E2243" s="514"/>
      <c r="F2243" s="516"/>
      <c r="G2243" s="516"/>
      <c r="H2243" s="515" t="s">
        <v>237</v>
      </c>
      <c r="I2243" s="516"/>
      <c r="J2243" s="516"/>
      <c r="K2243" s="519" t="s">
        <v>131</v>
      </c>
      <c r="L2243" s="514" t="s">
        <v>11312</v>
      </c>
      <c r="M2243" s="516"/>
      <c r="N2243" s="516" t="str">
        <f t="shared" si="1"/>
        <v>레인별스타@example.com</v>
      </c>
      <c r="O2243" s="520"/>
      <c r="P2243" s="519" t="s">
        <v>11151</v>
      </c>
      <c r="Q2243" s="516"/>
      <c r="R2243" s="516"/>
      <c r="S2243" s="516"/>
      <c r="T2243" s="516"/>
      <c r="U2243" s="516"/>
      <c r="V2243" s="516"/>
      <c r="W2243" s="516"/>
      <c r="X2243" s="516"/>
      <c r="Y2243" s="516"/>
      <c r="Z2243" s="516"/>
      <c r="AA2243" s="516"/>
      <c r="AB2243" s="516"/>
      <c r="AC2243" s="516"/>
      <c r="AD2243" s="516"/>
      <c r="AE2243" s="516"/>
      <c r="AF2243" s="516"/>
      <c r="AG2243" s="516"/>
      <c r="AH2243" s="516"/>
      <c r="AI2243" s="516"/>
      <c r="AJ2243" s="516"/>
      <c r="AK2243" s="516"/>
      <c r="AL2243" s="516"/>
      <c r="AM2243" s="516"/>
      <c r="AN2243" s="516"/>
    </row>
    <row r="2244" ht="21.75" hidden="1" customHeight="1">
      <c r="A2244" s="409" t="s">
        <v>472</v>
      </c>
      <c r="B2244" s="515" t="s">
        <v>11313</v>
      </c>
      <c r="C2244" s="515"/>
      <c r="D2244" s="514" t="s">
        <v>11314</v>
      </c>
      <c r="E2244" s="514"/>
      <c r="F2244" s="516"/>
      <c r="G2244" s="516"/>
      <c r="H2244" s="515" t="s">
        <v>241</v>
      </c>
      <c r="I2244" s="516"/>
      <c r="J2244" s="516"/>
      <c r="K2244" s="519" t="s">
        <v>131</v>
      </c>
      <c r="L2244" s="540" t="s">
        <v>11315</v>
      </c>
      <c r="M2244" s="516"/>
      <c r="N2244" s="516" t="str">
        <f t="shared" si="1"/>
        <v>모카루비@example.com</v>
      </c>
      <c r="O2244" s="520"/>
      <c r="P2244" s="519" t="s">
        <v>11151</v>
      </c>
      <c r="Q2244" s="516"/>
      <c r="R2244" s="516"/>
      <c r="S2244" s="516"/>
      <c r="T2244" s="516"/>
      <c r="U2244" s="516"/>
      <c r="V2244" s="516"/>
      <c r="W2244" s="516"/>
      <c r="X2244" s="516"/>
      <c r="Y2244" s="516"/>
      <c r="Z2244" s="516"/>
      <c r="AA2244" s="516"/>
      <c r="AB2244" s="516"/>
      <c r="AC2244" s="516"/>
      <c r="AD2244" s="516"/>
      <c r="AE2244" s="516"/>
      <c r="AF2244" s="516"/>
      <c r="AG2244" s="516"/>
      <c r="AH2244" s="516"/>
      <c r="AI2244" s="516"/>
      <c r="AJ2244" s="516"/>
      <c r="AK2244" s="516"/>
      <c r="AL2244" s="516"/>
      <c r="AM2244" s="516"/>
      <c r="AN2244" s="516"/>
    </row>
    <row r="2245" ht="21.75" hidden="1" customHeight="1">
      <c r="A2245" s="409" t="s">
        <v>472</v>
      </c>
      <c r="B2245" s="515" t="s">
        <v>11316</v>
      </c>
      <c r="C2245" s="515"/>
      <c r="D2245" s="514" t="s">
        <v>11317</v>
      </c>
      <c r="E2245" s="514"/>
      <c r="F2245" s="516"/>
      <c r="G2245" s="516"/>
      <c r="H2245" s="515" t="s">
        <v>241</v>
      </c>
      <c r="I2245" s="516"/>
      <c r="J2245" s="516"/>
      <c r="K2245" s="519" t="s">
        <v>131</v>
      </c>
      <c r="L2245" s="540" t="s">
        <v>11318</v>
      </c>
      <c r="M2245" s="516"/>
      <c r="N2245" s="516" t="str">
        <f t="shared" si="1"/>
        <v>동물의숲@example.com</v>
      </c>
      <c r="O2245" s="520"/>
      <c r="P2245" s="519" t="s">
        <v>11151</v>
      </c>
      <c r="Q2245" s="516"/>
      <c r="R2245" s="516"/>
      <c r="S2245" s="516"/>
      <c r="T2245" s="516"/>
      <c r="U2245" s="516"/>
      <c r="V2245" s="516"/>
      <c r="W2245" s="516"/>
      <c r="X2245" s="516"/>
      <c r="Y2245" s="516"/>
      <c r="Z2245" s="516"/>
      <c r="AA2245" s="516"/>
      <c r="AB2245" s="516"/>
      <c r="AC2245" s="516"/>
      <c r="AD2245" s="516"/>
      <c r="AE2245" s="516"/>
      <c r="AF2245" s="516"/>
      <c r="AG2245" s="516"/>
      <c r="AH2245" s="516"/>
      <c r="AI2245" s="516"/>
      <c r="AJ2245" s="516"/>
      <c r="AK2245" s="516"/>
      <c r="AL2245" s="516"/>
      <c r="AM2245" s="516"/>
      <c r="AN2245" s="516"/>
    </row>
    <row r="2246" ht="21.75" hidden="1" customHeight="1">
      <c r="A2246" s="409" t="s">
        <v>472</v>
      </c>
      <c r="B2246" s="515" t="s">
        <v>11319</v>
      </c>
      <c r="C2246" s="515"/>
      <c r="D2246" s="514" t="s">
        <v>11320</v>
      </c>
      <c r="E2246" s="514"/>
      <c r="F2246" s="516"/>
      <c r="G2246" s="516"/>
      <c r="H2246" s="515" t="s">
        <v>241</v>
      </c>
      <c r="I2246" s="516"/>
      <c r="J2246" s="516"/>
      <c r="K2246" s="519" t="s">
        <v>131</v>
      </c>
      <c r="L2246" s="540" t="s">
        <v>11318</v>
      </c>
      <c r="M2246" s="516"/>
      <c r="N2246" s="516" t="str">
        <f t="shared" si="1"/>
        <v>물광주세요@example.com</v>
      </c>
      <c r="O2246" s="520"/>
      <c r="P2246" s="519" t="s">
        <v>11151</v>
      </c>
      <c r="Q2246" s="516"/>
      <c r="R2246" s="516"/>
      <c r="S2246" s="516"/>
      <c r="T2246" s="516"/>
      <c r="U2246" s="516"/>
      <c r="V2246" s="516"/>
      <c r="W2246" s="516"/>
      <c r="X2246" s="516"/>
      <c r="Y2246" s="516"/>
      <c r="Z2246" s="516"/>
      <c r="AA2246" s="516"/>
      <c r="AB2246" s="516"/>
      <c r="AC2246" s="516"/>
      <c r="AD2246" s="516"/>
      <c r="AE2246" s="516"/>
      <c r="AF2246" s="516"/>
      <c r="AG2246" s="516"/>
      <c r="AH2246" s="516"/>
      <c r="AI2246" s="516"/>
      <c r="AJ2246" s="516"/>
      <c r="AK2246" s="516"/>
      <c r="AL2246" s="516"/>
      <c r="AM2246" s="516"/>
      <c r="AN2246" s="516"/>
    </row>
    <row r="2247" ht="21.75" hidden="1" customHeight="1">
      <c r="A2247" s="409" t="s">
        <v>472</v>
      </c>
      <c r="B2247" s="515" t="s">
        <v>11321</v>
      </c>
      <c r="C2247" s="515"/>
      <c r="D2247" s="514" t="s">
        <v>11322</v>
      </c>
      <c r="E2247" s="514"/>
      <c r="F2247" s="516"/>
      <c r="G2247" s="516"/>
      <c r="H2247" s="515" t="s">
        <v>245</v>
      </c>
      <c r="I2247" s="516"/>
      <c r="J2247" s="516"/>
      <c r="K2247" s="519" t="s">
        <v>131</v>
      </c>
      <c r="L2247" s="540" t="s">
        <v>5411</v>
      </c>
      <c r="M2247" s="516"/>
      <c r="N2247" s="516" t="str">
        <f t="shared" si="1"/>
        <v>로아비@example.com</v>
      </c>
      <c r="O2247" s="520"/>
      <c r="P2247" s="519" t="s">
        <v>11151</v>
      </c>
      <c r="Q2247" s="516"/>
      <c r="R2247" s="516"/>
      <c r="S2247" s="516"/>
      <c r="T2247" s="516"/>
      <c r="U2247" s="516"/>
      <c r="V2247" s="516"/>
      <c r="W2247" s="516"/>
      <c r="X2247" s="516"/>
      <c r="Y2247" s="516"/>
      <c r="Z2247" s="516"/>
      <c r="AA2247" s="516"/>
      <c r="AB2247" s="516"/>
      <c r="AC2247" s="516"/>
      <c r="AD2247" s="516"/>
      <c r="AE2247" s="516"/>
      <c r="AF2247" s="516"/>
      <c r="AG2247" s="516"/>
      <c r="AH2247" s="516"/>
      <c r="AI2247" s="516"/>
      <c r="AJ2247" s="516"/>
      <c r="AK2247" s="516"/>
      <c r="AL2247" s="516"/>
      <c r="AM2247" s="516"/>
      <c r="AN2247" s="516"/>
    </row>
    <row r="2248" ht="21.75" hidden="1" customHeight="1">
      <c r="A2248" s="409" t="s">
        <v>472</v>
      </c>
      <c r="B2248" s="515" t="s">
        <v>11323</v>
      </c>
      <c r="C2248" s="515"/>
      <c r="D2248" s="514" t="s">
        <v>11324</v>
      </c>
      <c r="E2248" s="514"/>
      <c r="F2248" s="516"/>
      <c r="G2248" s="516"/>
      <c r="H2248" s="515" t="s">
        <v>245</v>
      </c>
      <c r="I2248" s="516"/>
      <c r="J2248" s="516"/>
      <c r="K2248" s="519" t="s">
        <v>131</v>
      </c>
      <c r="L2248" s="540" t="s">
        <v>11325</v>
      </c>
      <c r="M2248" s="516"/>
      <c r="N2248" s="516" t="str">
        <f t="shared" si="1"/>
        <v>하린초@example.com</v>
      </c>
      <c r="O2248" s="520"/>
      <c r="P2248" s="519" t="s">
        <v>11151</v>
      </c>
      <c r="Q2248" s="516"/>
      <c r="R2248" s="516"/>
      <c r="S2248" s="516"/>
      <c r="T2248" s="516"/>
      <c r="U2248" s="516"/>
      <c r="V2248" s="516"/>
      <c r="W2248" s="516"/>
      <c r="X2248" s="516"/>
      <c r="Y2248" s="516"/>
      <c r="Z2248" s="516"/>
      <c r="AA2248" s="516"/>
      <c r="AB2248" s="516"/>
      <c r="AC2248" s="516"/>
      <c r="AD2248" s="516"/>
      <c r="AE2248" s="516"/>
      <c r="AF2248" s="516"/>
      <c r="AG2248" s="516"/>
      <c r="AH2248" s="516"/>
      <c r="AI2248" s="516"/>
      <c r="AJ2248" s="516"/>
      <c r="AK2248" s="516"/>
      <c r="AL2248" s="516"/>
      <c r="AM2248" s="516"/>
      <c r="AN2248" s="516"/>
    </row>
    <row r="2249" ht="21.75" hidden="1" customHeight="1">
      <c r="A2249" s="409" t="s">
        <v>472</v>
      </c>
      <c r="B2249" s="515" t="s">
        <v>11326</v>
      </c>
      <c r="C2249" s="515"/>
      <c r="D2249" s="514" t="s">
        <v>11327</v>
      </c>
      <c r="E2249" s="514"/>
      <c r="F2249" s="516"/>
      <c r="G2249" s="516"/>
      <c r="H2249" s="515" t="s">
        <v>245</v>
      </c>
      <c r="I2249" s="516"/>
      <c r="J2249" s="516"/>
      <c r="K2249" s="519" t="s">
        <v>131</v>
      </c>
      <c r="L2249" s="540" t="s">
        <v>11328</v>
      </c>
      <c r="M2249" s="516"/>
      <c r="N2249" s="516" t="str">
        <f t="shared" si="1"/>
        <v>미리키@example.com</v>
      </c>
      <c r="O2249" s="520"/>
      <c r="P2249" s="519" t="s">
        <v>11151</v>
      </c>
      <c r="Q2249" s="516"/>
      <c r="R2249" s="516"/>
      <c r="S2249" s="516"/>
      <c r="T2249" s="516"/>
      <c r="U2249" s="516"/>
      <c r="V2249" s="516"/>
      <c r="W2249" s="516"/>
      <c r="X2249" s="516"/>
      <c r="Y2249" s="516"/>
      <c r="Z2249" s="516"/>
      <c r="AA2249" s="516"/>
      <c r="AB2249" s="516"/>
      <c r="AC2249" s="516"/>
      <c r="AD2249" s="516"/>
      <c r="AE2249" s="516"/>
      <c r="AF2249" s="516"/>
      <c r="AG2249" s="516"/>
      <c r="AH2249" s="516"/>
      <c r="AI2249" s="516"/>
      <c r="AJ2249" s="516"/>
      <c r="AK2249" s="516"/>
      <c r="AL2249" s="516"/>
      <c r="AM2249" s="516"/>
      <c r="AN2249" s="516"/>
    </row>
    <row r="2250" ht="21.75" hidden="1" customHeight="1">
      <c r="A2250" s="409" t="s">
        <v>472</v>
      </c>
      <c r="B2250" s="515" t="s">
        <v>11329</v>
      </c>
      <c r="C2250" s="515"/>
      <c r="D2250" s="514" t="s">
        <v>11330</v>
      </c>
      <c r="E2250" s="514"/>
      <c r="F2250" s="516"/>
      <c r="G2250" s="516"/>
      <c r="H2250" s="515" t="s">
        <v>252</v>
      </c>
      <c r="I2250" s="516"/>
      <c r="J2250" s="516"/>
      <c r="K2250" s="519" t="s">
        <v>131</v>
      </c>
      <c r="L2250" s="514" t="s">
        <v>11331</v>
      </c>
      <c r="M2250" s="516"/>
      <c r="N2250" s="516" t="str">
        <f t="shared" si="1"/>
        <v>칙쿠@example.com</v>
      </c>
      <c r="O2250" s="520"/>
      <c r="P2250" s="519" t="s">
        <v>11151</v>
      </c>
      <c r="Q2250" s="516"/>
      <c r="R2250" s="516"/>
      <c r="S2250" s="516"/>
      <c r="T2250" s="516"/>
      <c r="U2250" s="516"/>
      <c r="V2250" s="516"/>
      <c r="W2250" s="516"/>
      <c r="X2250" s="516"/>
      <c r="Y2250" s="516"/>
      <c r="Z2250" s="516"/>
      <c r="AA2250" s="516"/>
      <c r="AB2250" s="516"/>
      <c r="AC2250" s="516"/>
      <c r="AD2250" s="516"/>
      <c r="AE2250" s="516"/>
      <c r="AF2250" s="516"/>
      <c r="AG2250" s="516"/>
      <c r="AH2250" s="516"/>
      <c r="AI2250" s="516"/>
      <c r="AJ2250" s="516"/>
      <c r="AK2250" s="516"/>
      <c r="AL2250" s="516"/>
      <c r="AM2250" s="516"/>
      <c r="AN2250" s="516"/>
    </row>
    <row r="2251" ht="21.75" hidden="1" customHeight="1">
      <c r="A2251" s="409" t="s">
        <v>472</v>
      </c>
      <c r="B2251" s="515" t="s">
        <v>11332</v>
      </c>
      <c r="C2251" s="515"/>
      <c r="D2251" s="514" t="s">
        <v>11333</v>
      </c>
      <c r="E2251" s="514"/>
      <c r="F2251" s="516"/>
      <c r="G2251" s="516"/>
      <c r="H2251" s="515" t="s">
        <v>252</v>
      </c>
      <c r="I2251" s="516"/>
      <c r="J2251" s="516"/>
      <c r="K2251" s="519" t="s">
        <v>131</v>
      </c>
      <c r="L2251" s="514" t="s">
        <v>11315</v>
      </c>
      <c r="M2251" s="516"/>
      <c r="N2251" s="516" t="str">
        <f t="shared" si="1"/>
        <v>이루나@example.com</v>
      </c>
      <c r="O2251" s="520"/>
      <c r="P2251" s="519" t="s">
        <v>11151</v>
      </c>
      <c r="Q2251" s="516"/>
      <c r="R2251" s="516"/>
      <c r="S2251" s="516"/>
      <c r="T2251" s="516"/>
      <c r="U2251" s="516"/>
      <c r="V2251" s="516"/>
      <c r="W2251" s="516"/>
      <c r="X2251" s="516"/>
      <c r="Y2251" s="516"/>
      <c r="Z2251" s="516"/>
      <c r="AA2251" s="516"/>
      <c r="AB2251" s="516"/>
      <c r="AC2251" s="516"/>
      <c r="AD2251" s="516"/>
      <c r="AE2251" s="516"/>
      <c r="AF2251" s="516"/>
      <c r="AG2251" s="516"/>
      <c r="AH2251" s="516"/>
      <c r="AI2251" s="516"/>
      <c r="AJ2251" s="516"/>
      <c r="AK2251" s="516"/>
      <c r="AL2251" s="516"/>
      <c r="AM2251" s="516"/>
      <c r="AN2251" s="516"/>
    </row>
    <row r="2252" ht="21.75" hidden="1" customHeight="1">
      <c r="A2252" s="409" t="s">
        <v>472</v>
      </c>
      <c r="B2252" s="569" t="s">
        <v>11334</v>
      </c>
      <c r="C2252" s="569"/>
      <c r="D2252" s="514" t="s">
        <v>11335</v>
      </c>
      <c r="E2252" s="514"/>
      <c r="F2252" s="516"/>
      <c r="G2252" s="516"/>
      <c r="H2252" s="515" t="s">
        <v>252</v>
      </c>
      <c r="I2252" s="516"/>
      <c r="J2252" s="516"/>
      <c r="K2252" s="519" t="s">
        <v>131</v>
      </c>
      <c r="L2252" s="514" t="s">
        <v>11336</v>
      </c>
      <c r="M2252" s="516"/>
      <c r="N2252" s="516" t="str">
        <f t="shared" si="1"/>
        <v>코랄해솔@example.com</v>
      </c>
      <c r="O2252" s="520"/>
      <c r="P2252" s="519" t="s">
        <v>11151</v>
      </c>
      <c r="Q2252" s="516"/>
      <c r="R2252" s="516"/>
      <c r="S2252" s="516"/>
      <c r="T2252" s="516"/>
      <c r="U2252" s="516"/>
      <c r="V2252" s="516"/>
      <c r="W2252" s="516"/>
      <c r="X2252" s="516"/>
      <c r="Y2252" s="516"/>
      <c r="Z2252" s="516"/>
      <c r="AA2252" s="516"/>
      <c r="AB2252" s="516"/>
      <c r="AC2252" s="516"/>
      <c r="AD2252" s="516"/>
      <c r="AE2252" s="516"/>
      <c r="AF2252" s="516"/>
      <c r="AG2252" s="516"/>
      <c r="AH2252" s="516"/>
      <c r="AI2252" s="516"/>
      <c r="AJ2252" s="516"/>
      <c r="AK2252" s="516"/>
      <c r="AL2252" s="516"/>
      <c r="AM2252" s="516"/>
      <c r="AN2252" s="516"/>
    </row>
    <row r="2253" ht="21.75" hidden="1" customHeight="1">
      <c r="A2253" s="409" t="s">
        <v>472</v>
      </c>
      <c r="B2253" s="515" t="s">
        <v>11337</v>
      </c>
      <c r="C2253" s="515"/>
      <c r="D2253" s="514" t="s">
        <v>11338</v>
      </c>
      <c r="E2253" s="514"/>
      <c r="F2253" s="516"/>
      <c r="G2253" s="516"/>
      <c r="H2253" s="515" t="s">
        <v>216</v>
      </c>
      <c r="I2253" s="516"/>
      <c r="J2253" s="516"/>
      <c r="K2253" s="519" t="s">
        <v>131</v>
      </c>
      <c r="L2253" s="540" t="s">
        <v>11339</v>
      </c>
      <c r="M2253" s="516"/>
      <c r="N2253" s="516" t="str">
        <f t="shared" si="1"/>
        <v>다린코코@example.com</v>
      </c>
      <c r="O2253" s="520"/>
      <c r="P2253" s="519" t="s">
        <v>11151</v>
      </c>
      <c r="Q2253" s="516"/>
      <c r="R2253" s="516"/>
      <c r="S2253" s="516"/>
      <c r="T2253" s="516"/>
      <c r="U2253" s="516"/>
      <c r="V2253" s="516"/>
      <c r="W2253" s="516"/>
      <c r="X2253" s="516"/>
      <c r="Y2253" s="516"/>
      <c r="Z2253" s="516"/>
      <c r="AA2253" s="516"/>
      <c r="AB2253" s="516"/>
      <c r="AC2253" s="516"/>
      <c r="AD2253" s="516"/>
      <c r="AE2253" s="516"/>
      <c r="AF2253" s="516"/>
      <c r="AG2253" s="516"/>
      <c r="AH2253" s="516"/>
      <c r="AI2253" s="516"/>
      <c r="AJ2253" s="516"/>
      <c r="AK2253" s="516"/>
      <c r="AL2253" s="516"/>
      <c r="AM2253" s="516"/>
      <c r="AN2253" s="516"/>
    </row>
    <row r="2254" ht="21.75" hidden="1" customHeight="1">
      <c r="A2254" s="409" t="s">
        <v>472</v>
      </c>
      <c r="B2254" s="515" t="s">
        <v>11340</v>
      </c>
      <c r="C2254" s="515"/>
      <c r="D2254" s="514" t="s">
        <v>11341</v>
      </c>
      <c r="E2254" s="514"/>
      <c r="F2254" s="516"/>
      <c r="G2254" s="516"/>
      <c r="H2254" s="515" t="s">
        <v>216</v>
      </c>
      <c r="I2254" s="516"/>
      <c r="J2254" s="516"/>
      <c r="K2254" s="519" t="s">
        <v>131</v>
      </c>
      <c r="L2254" s="540" t="s">
        <v>9879</v>
      </c>
      <c r="M2254" s="516"/>
      <c r="N2254" s="516" t="str">
        <f t="shared" si="1"/>
        <v>모히또@example.com</v>
      </c>
      <c r="O2254" s="520"/>
      <c r="P2254" s="519" t="s">
        <v>11151</v>
      </c>
      <c r="Q2254" s="516"/>
      <c r="R2254" s="516"/>
      <c r="S2254" s="516"/>
      <c r="T2254" s="516"/>
      <c r="U2254" s="516"/>
      <c r="V2254" s="516"/>
      <c r="W2254" s="516"/>
      <c r="X2254" s="516"/>
      <c r="Y2254" s="516"/>
      <c r="Z2254" s="516"/>
      <c r="AA2254" s="516"/>
      <c r="AB2254" s="516"/>
      <c r="AC2254" s="516"/>
      <c r="AD2254" s="516"/>
      <c r="AE2254" s="516"/>
      <c r="AF2254" s="516"/>
      <c r="AG2254" s="516"/>
      <c r="AH2254" s="516"/>
      <c r="AI2254" s="516"/>
      <c r="AJ2254" s="516"/>
      <c r="AK2254" s="516"/>
      <c r="AL2254" s="516"/>
      <c r="AM2254" s="516"/>
      <c r="AN2254" s="516"/>
    </row>
    <row r="2255" ht="21.75" hidden="1" customHeight="1">
      <c r="A2255" s="409" t="s">
        <v>472</v>
      </c>
      <c r="B2255" s="515" t="s">
        <v>11342</v>
      </c>
      <c r="C2255" s="515"/>
      <c r="D2255" s="514" t="s">
        <v>11343</v>
      </c>
      <c r="E2255" s="514"/>
      <c r="F2255" s="516"/>
      <c r="G2255" s="516"/>
      <c r="H2255" s="515" t="s">
        <v>216</v>
      </c>
      <c r="I2255" s="516"/>
      <c r="J2255" s="516"/>
      <c r="K2255" s="519" t="s">
        <v>131</v>
      </c>
      <c r="L2255" s="540" t="s">
        <v>11318</v>
      </c>
      <c r="M2255" s="516"/>
      <c r="N2255" s="516" t="str">
        <f t="shared" si="1"/>
        <v>포크수징@example.com</v>
      </c>
      <c r="O2255" s="520"/>
      <c r="P2255" s="519" t="s">
        <v>11151</v>
      </c>
      <c r="Q2255" s="516"/>
      <c r="R2255" s="516"/>
      <c r="S2255" s="516"/>
      <c r="T2255" s="516"/>
      <c r="U2255" s="516"/>
      <c r="V2255" s="516"/>
      <c r="W2255" s="516"/>
      <c r="X2255" s="516"/>
      <c r="Y2255" s="516"/>
      <c r="Z2255" s="516"/>
      <c r="AA2255" s="516"/>
      <c r="AB2255" s="516"/>
      <c r="AC2255" s="516"/>
      <c r="AD2255" s="516"/>
      <c r="AE2255" s="516"/>
      <c r="AF2255" s="516"/>
      <c r="AG2255" s="516"/>
      <c r="AH2255" s="516"/>
      <c r="AI2255" s="516"/>
      <c r="AJ2255" s="516"/>
      <c r="AK2255" s="516"/>
      <c r="AL2255" s="516"/>
      <c r="AM2255" s="516"/>
      <c r="AN2255" s="516"/>
    </row>
    <row r="2256" ht="21.75" hidden="1" customHeight="1">
      <c r="A2256" s="409" t="s">
        <v>472</v>
      </c>
      <c r="B2256" s="515" t="s">
        <v>11344</v>
      </c>
      <c r="C2256" s="515"/>
      <c r="D2256" s="514" t="s">
        <v>11345</v>
      </c>
      <c r="E2256" s="514"/>
      <c r="F2256" s="516"/>
      <c r="G2256" s="516"/>
      <c r="H2256" s="515" t="s">
        <v>224</v>
      </c>
      <c r="I2256" s="516"/>
      <c r="J2256" s="516"/>
      <c r="K2256" s="519" t="s">
        <v>131</v>
      </c>
      <c r="L2256" s="540" t="s">
        <v>6702</v>
      </c>
      <c r="M2256" s="516"/>
      <c r="N2256" s="516" t="str">
        <f t="shared" si="1"/>
        <v>슈슈@example.com</v>
      </c>
      <c r="O2256" s="520"/>
      <c r="P2256" s="519" t="s">
        <v>11151</v>
      </c>
      <c r="Q2256" s="516"/>
      <c r="R2256" s="516"/>
      <c r="S2256" s="516"/>
      <c r="T2256" s="516"/>
      <c r="U2256" s="516"/>
      <c r="V2256" s="516"/>
      <c r="W2256" s="516"/>
      <c r="X2256" s="516"/>
      <c r="Y2256" s="516"/>
      <c r="Z2256" s="516"/>
      <c r="AA2256" s="516"/>
      <c r="AB2256" s="516"/>
      <c r="AC2256" s="516"/>
      <c r="AD2256" s="516"/>
      <c r="AE2256" s="516"/>
      <c r="AF2256" s="516"/>
      <c r="AG2256" s="516"/>
      <c r="AH2256" s="516"/>
      <c r="AI2256" s="516"/>
      <c r="AJ2256" s="516"/>
      <c r="AK2256" s="516"/>
      <c r="AL2256" s="516"/>
      <c r="AM2256" s="516"/>
      <c r="AN2256" s="516"/>
    </row>
    <row r="2257" ht="21.75" hidden="1" customHeight="1">
      <c r="A2257" s="409" t="s">
        <v>472</v>
      </c>
      <c r="B2257" s="515" t="s">
        <v>11346</v>
      </c>
      <c r="C2257" s="515"/>
      <c r="D2257" s="514" t="s">
        <v>11347</v>
      </c>
      <c r="E2257" s="514"/>
      <c r="F2257" s="516"/>
      <c r="G2257" s="516"/>
      <c r="H2257" s="515" t="s">
        <v>224</v>
      </c>
      <c r="I2257" s="516"/>
      <c r="J2257" s="516"/>
      <c r="K2257" s="519" t="s">
        <v>131</v>
      </c>
      <c r="L2257" s="540" t="s">
        <v>11328</v>
      </c>
      <c r="M2257" s="516"/>
      <c r="N2257" s="516" t="str">
        <f t="shared" si="1"/>
        <v>헤일리@example.com</v>
      </c>
      <c r="O2257" s="520"/>
      <c r="P2257" s="519" t="s">
        <v>11151</v>
      </c>
      <c r="Q2257" s="516"/>
      <c r="R2257" s="516"/>
      <c r="S2257" s="516"/>
      <c r="T2257" s="516"/>
      <c r="U2257" s="516"/>
      <c r="V2257" s="516"/>
      <c r="W2257" s="516"/>
      <c r="X2257" s="516"/>
      <c r="Y2257" s="516"/>
      <c r="Z2257" s="516"/>
      <c r="AA2257" s="516"/>
      <c r="AB2257" s="516"/>
      <c r="AC2257" s="516"/>
      <c r="AD2257" s="516"/>
      <c r="AE2257" s="516"/>
      <c r="AF2257" s="516"/>
      <c r="AG2257" s="516"/>
      <c r="AH2257" s="516"/>
      <c r="AI2257" s="516"/>
      <c r="AJ2257" s="516"/>
      <c r="AK2257" s="516"/>
      <c r="AL2257" s="516"/>
      <c r="AM2257" s="516"/>
      <c r="AN2257" s="516"/>
    </row>
    <row r="2258" ht="21.75" hidden="1" customHeight="1">
      <c r="A2258" s="409" t="s">
        <v>472</v>
      </c>
      <c r="B2258" s="515" t="s">
        <v>11348</v>
      </c>
      <c r="C2258" s="515"/>
      <c r="D2258" s="514" t="s">
        <v>11349</v>
      </c>
      <c r="E2258" s="514"/>
      <c r="F2258" s="516"/>
      <c r="G2258" s="516"/>
      <c r="H2258" s="515" t="s">
        <v>224</v>
      </c>
      <c r="I2258" s="516"/>
      <c r="J2258" s="516"/>
      <c r="K2258" s="519" t="s">
        <v>131</v>
      </c>
      <c r="L2258" s="540" t="s">
        <v>11315</v>
      </c>
      <c r="M2258" s="516"/>
      <c r="N2258" s="516" t="str">
        <f t="shared" si="1"/>
        <v>aegge@example.com</v>
      </c>
      <c r="O2258" s="520"/>
      <c r="P2258" s="519" t="s">
        <v>11151</v>
      </c>
      <c r="Q2258" s="516"/>
      <c r="R2258" s="516"/>
      <c r="S2258" s="516"/>
      <c r="T2258" s="516"/>
      <c r="U2258" s="516"/>
      <c r="V2258" s="516"/>
      <c r="W2258" s="516"/>
      <c r="X2258" s="516"/>
      <c r="Y2258" s="516"/>
      <c r="Z2258" s="516"/>
      <c r="AA2258" s="516"/>
      <c r="AB2258" s="516"/>
      <c r="AC2258" s="516"/>
      <c r="AD2258" s="516"/>
      <c r="AE2258" s="516"/>
      <c r="AF2258" s="516"/>
      <c r="AG2258" s="516"/>
      <c r="AH2258" s="516"/>
      <c r="AI2258" s="516"/>
      <c r="AJ2258" s="516"/>
      <c r="AK2258" s="516"/>
      <c r="AL2258" s="516"/>
      <c r="AM2258" s="516"/>
      <c r="AN2258" s="516"/>
    </row>
    <row r="2259" ht="21.75" hidden="1" customHeight="1">
      <c r="A2259" s="409" t="s">
        <v>472</v>
      </c>
      <c r="B2259" s="515" t="s">
        <v>11350</v>
      </c>
      <c r="C2259" s="515"/>
      <c r="D2259" s="514" t="s">
        <v>11351</v>
      </c>
      <c r="E2259" s="514"/>
      <c r="F2259" s="516"/>
      <c r="G2259" s="516"/>
      <c r="H2259" s="515" t="s">
        <v>262</v>
      </c>
      <c r="I2259" s="516"/>
      <c r="J2259" s="516"/>
      <c r="K2259" s="519" t="s">
        <v>161</v>
      </c>
      <c r="L2259" s="540" t="s">
        <v>11352</v>
      </c>
      <c r="M2259" s="516"/>
      <c r="N2259" s="516" t="str">
        <f t="shared" si="1"/>
        <v>민지@example.com</v>
      </c>
      <c r="O2259" s="520"/>
      <c r="P2259" s="519" t="s">
        <v>11151</v>
      </c>
      <c r="Q2259" s="516"/>
      <c r="R2259" s="516"/>
      <c r="S2259" s="516"/>
      <c r="T2259" s="516"/>
      <c r="U2259" s="516"/>
      <c r="V2259" s="516"/>
      <c r="W2259" s="516"/>
      <c r="X2259" s="516"/>
      <c r="Y2259" s="516"/>
      <c r="Z2259" s="516"/>
      <c r="AA2259" s="516"/>
      <c r="AB2259" s="516"/>
      <c r="AC2259" s="516"/>
      <c r="AD2259" s="516"/>
      <c r="AE2259" s="516"/>
      <c r="AF2259" s="516"/>
      <c r="AG2259" s="516"/>
      <c r="AH2259" s="516"/>
      <c r="AI2259" s="516"/>
      <c r="AJ2259" s="516"/>
      <c r="AK2259" s="516"/>
      <c r="AL2259" s="516"/>
      <c r="AM2259" s="516"/>
      <c r="AN2259" s="516"/>
    </row>
    <row r="2260" ht="21.75" hidden="1" customHeight="1">
      <c r="A2260" s="409" t="s">
        <v>472</v>
      </c>
      <c r="B2260" s="515" t="s">
        <v>11353</v>
      </c>
      <c r="C2260" s="515"/>
      <c r="D2260" s="514" t="s">
        <v>11354</v>
      </c>
      <c r="E2260" s="514"/>
      <c r="F2260" s="516"/>
      <c r="G2260" s="516"/>
      <c r="H2260" s="515" t="s">
        <v>262</v>
      </c>
      <c r="I2260" s="516"/>
      <c r="J2260" s="516"/>
      <c r="K2260" s="519" t="s">
        <v>161</v>
      </c>
      <c r="L2260" s="540" t="s">
        <v>10609</v>
      </c>
      <c r="M2260" s="516"/>
      <c r="N2260" s="516" t="str">
        <f t="shared" si="1"/>
        <v>호빵맨@example.com</v>
      </c>
      <c r="O2260" s="520"/>
      <c r="P2260" s="519" t="s">
        <v>11151</v>
      </c>
      <c r="Q2260" s="516"/>
      <c r="R2260" s="516"/>
      <c r="S2260" s="516"/>
      <c r="T2260" s="516"/>
      <c r="U2260" s="516"/>
      <c r="V2260" s="516"/>
      <c r="W2260" s="516"/>
      <c r="X2260" s="516"/>
      <c r="Y2260" s="516"/>
      <c r="Z2260" s="516"/>
      <c r="AA2260" s="516"/>
      <c r="AB2260" s="516"/>
      <c r="AC2260" s="516"/>
      <c r="AD2260" s="516"/>
      <c r="AE2260" s="516"/>
      <c r="AF2260" s="516"/>
      <c r="AG2260" s="516"/>
      <c r="AH2260" s="516"/>
      <c r="AI2260" s="516"/>
      <c r="AJ2260" s="516"/>
      <c r="AK2260" s="516"/>
      <c r="AL2260" s="516"/>
      <c r="AM2260" s="516"/>
      <c r="AN2260" s="516"/>
    </row>
    <row r="2261" ht="21.75" hidden="1" customHeight="1">
      <c r="A2261" s="409" t="s">
        <v>472</v>
      </c>
      <c r="B2261" s="515" t="s">
        <v>11355</v>
      </c>
      <c r="C2261" s="515"/>
      <c r="D2261" s="514" t="s">
        <v>11356</v>
      </c>
      <c r="E2261" s="514"/>
      <c r="F2261" s="516"/>
      <c r="G2261" s="516"/>
      <c r="H2261" s="515" t="s">
        <v>262</v>
      </c>
      <c r="I2261" s="516"/>
      <c r="J2261" s="516"/>
      <c r="K2261" s="519" t="s">
        <v>161</v>
      </c>
      <c r="L2261" s="540" t="s">
        <v>10784</v>
      </c>
      <c r="M2261" s="516"/>
      <c r="N2261" s="516" t="str">
        <f t="shared" si="1"/>
        <v>코코하루@example.com</v>
      </c>
      <c r="O2261" s="520"/>
      <c r="P2261" s="519" t="s">
        <v>11151</v>
      </c>
      <c r="Q2261" s="516"/>
      <c r="R2261" s="516"/>
      <c r="S2261" s="516"/>
      <c r="T2261" s="516"/>
      <c r="U2261" s="516"/>
      <c r="V2261" s="516"/>
      <c r="W2261" s="516"/>
      <c r="X2261" s="516"/>
      <c r="Y2261" s="516"/>
      <c r="Z2261" s="516"/>
      <c r="AA2261" s="516"/>
      <c r="AB2261" s="516"/>
      <c r="AC2261" s="516"/>
      <c r="AD2261" s="516"/>
      <c r="AE2261" s="516"/>
      <c r="AF2261" s="516"/>
      <c r="AG2261" s="516"/>
      <c r="AH2261" s="516"/>
      <c r="AI2261" s="516"/>
      <c r="AJ2261" s="516"/>
      <c r="AK2261" s="516"/>
      <c r="AL2261" s="516"/>
      <c r="AM2261" s="516"/>
      <c r="AN2261" s="516"/>
    </row>
    <row r="2262" ht="21.75" hidden="1" customHeight="1">
      <c r="A2262" s="409" t="s">
        <v>472</v>
      </c>
      <c r="B2262" s="515" t="s">
        <v>11357</v>
      </c>
      <c r="C2262" s="515"/>
      <c r="D2262" s="514" t="s">
        <v>11358</v>
      </c>
      <c r="E2262" s="514"/>
      <c r="F2262" s="516"/>
      <c r="G2262" s="516"/>
      <c r="H2262" s="515" t="s">
        <v>209</v>
      </c>
      <c r="I2262" s="516"/>
      <c r="J2262" s="516"/>
      <c r="K2262" s="519" t="s">
        <v>69</v>
      </c>
      <c r="L2262" s="540" t="s">
        <v>8339</v>
      </c>
      <c r="M2262" s="516"/>
      <c r="N2262" s="516" t="str">
        <f t="shared" si="1"/>
        <v>빛나@example.com</v>
      </c>
      <c r="O2262" s="520"/>
      <c r="P2262" s="519" t="s">
        <v>11151</v>
      </c>
      <c r="Q2262" s="516"/>
      <c r="R2262" s="516"/>
      <c r="S2262" s="516"/>
      <c r="T2262" s="516"/>
      <c r="U2262" s="516"/>
      <c r="V2262" s="516"/>
      <c r="W2262" s="516"/>
      <c r="X2262" s="516"/>
      <c r="Y2262" s="516"/>
      <c r="Z2262" s="516"/>
      <c r="AA2262" s="516"/>
      <c r="AB2262" s="516"/>
      <c r="AC2262" s="516"/>
      <c r="AD2262" s="516"/>
      <c r="AE2262" s="516"/>
      <c r="AF2262" s="516"/>
      <c r="AG2262" s="516"/>
      <c r="AH2262" s="516"/>
      <c r="AI2262" s="516"/>
      <c r="AJ2262" s="516"/>
      <c r="AK2262" s="516"/>
      <c r="AL2262" s="516"/>
      <c r="AM2262" s="516"/>
      <c r="AN2262" s="516"/>
    </row>
    <row r="2263" ht="21.75" hidden="1" customHeight="1">
      <c r="A2263" s="409" t="s">
        <v>472</v>
      </c>
      <c r="B2263" s="605" t="s">
        <v>11359</v>
      </c>
      <c r="C2263" s="605"/>
      <c r="D2263" s="606" t="s">
        <v>11360</v>
      </c>
      <c r="E2263" s="606"/>
      <c r="F2263" s="607"/>
      <c r="G2263" s="607"/>
      <c r="H2263" s="605" t="s">
        <v>209</v>
      </c>
      <c r="I2263" s="607"/>
      <c r="J2263" s="607"/>
      <c r="K2263" s="608" t="s">
        <v>69</v>
      </c>
      <c r="L2263" s="609" t="s">
        <v>8339</v>
      </c>
      <c r="M2263" s="607"/>
      <c r="N2263" s="607" t="str">
        <f t="shared" si="1"/>
        <v>닥터자르반@example.com</v>
      </c>
      <c r="O2263" s="610"/>
      <c r="P2263" s="608" t="s">
        <v>11151</v>
      </c>
      <c r="Q2263" s="605" t="s">
        <v>11361</v>
      </c>
      <c r="R2263" s="607"/>
      <c r="S2263" s="607"/>
      <c r="T2263" s="607"/>
      <c r="U2263" s="607"/>
      <c r="V2263" s="607"/>
      <c r="W2263" s="607"/>
      <c r="X2263" s="607"/>
      <c r="Y2263" s="607"/>
      <c r="Z2263" s="607"/>
      <c r="AA2263" s="607"/>
      <c r="AB2263" s="607"/>
      <c r="AC2263" s="607"/>
      <c r="AD2263" s="607"/>
      <c r="AE2263" s="607"/>
      <c r="AF2263" s="607"/>
      <c r="AG2263" s="607"/>
      <c r="AH2263" s="607"/>
      <c r="AI2263" s="607"/>
      <c r="AJ2263" s="607"/>
      <c r="AK2263" s="607"/>
      <c r="AL2263" s="607"/>
      <c r="AM2263" s="607"/>
      <c r="AN2263" s="607"/>
    </row>
    <row r="2264" ht="21.75" hidden="1" customHeight="1">
      <c r="A2264" s="409" t="s">
        <v>472</v>
      </c>
      <c r="B2264" s="605" t="s">
        <v>11362</v>
      </c>
      <c r="C2264" s="605"/>
      <c r="D2264" s="606" t="s">
        <v>11363</v>
      </c>
      <c r="E2264" s="606"/>
      <c r="F2264" s="607"/>
      <c r="G2264" s="607"/>
      <c r="H2264" s="605" t="s">
        <v>209</v>
      </c>
      <c r="I2264" s="607"/>
      <c r="J2264" s="607"/>
      <c r="K2264" s="608" t="s">
        <v>69</v>
      </c>
      <c r="L2264" s="609" t="s">
        <v>8339</v>
      </c>
      <c r="M2264" s="607"/>
      <c r="N2264" s="607" t="str">
        <f t="shared" si="1"/>
        <v>화난강아지@example.com</v>
      </c>
      <c r="O2264" s="610"/>
      <c r="P2264" s="608" t="s">
        <v>11151</v>
      </c>
      <c r="Q2264" s="605" t="s">
        <v>11361</v>
      </c>
      <c r="R2264" s="607"/>
      <c r="S2264" s="607"/>
      <c r="T2264" s="607"/>
      <c r="U2264" s="607"/>
      <c r="V2264" s="607"/>
      <c r="W2264" s="607"/>
      <c r="X2264" s="607"/>
      <c r="Y2264" s="607"/>
      <c r="Z2264" s="607"/>
      <c r="AA2264" s="607"/>
      <c r="AB2264" s="607"/>
      <c r="AC2264" s="607"/>
      <c r="AD2264" s="607"/>
      <c r="AE2264" s="607"/>
      <c r="AF2264" s="607"/>
      <c r="AG2264" s="607"/>
      <c r="AH2264" s="607"/>
      <c r="AI2264" s="607"/>
      <c r="AJ2264" s="607"/>
      <c r="AK2264" s="607"/>
      <c r="AL2264" s="607"/>
      <c r="AM2264" s="607"/>
      <c r="AN2264" s="607"/>
    </row>
    <row r="2265" ht="21.75" hidden="1" customHeight="1">
      <c r="A2265" s="409" t="s">
        <v>472</v>
      </c>
      <c r="B2265" s="515" t="s">
        <v>11364</v>
      </c>
      <c r="C2265" s="515"/>
      <c r="D2265" s="514" t="s">
        <v>11365</v>
      </c>
      <c r="E2265" s="514" t="s">
        <v>11366</v>
      </c>
      <c r="F2265" s="516"/>
      <c r="G2265" s="516"/>
      <c r="H2265" s="515" t="s">
        <v>271</v>
      </c>
      <c r="I2265" s="516"/>
      <c r="J2265" s="516"/>
      <c r="K2265" s="519" t="s">
        <v>192</v>
      </c>
      <c r="L2265" s="540" t="s">
        <v>11367</v>
      </c>
      <c r="M2265" s="516"/>
      <c r="N2265" s="516" t="str">
        <f t="shared" si="1"/>
        <v>냥이qxpue@example.com</v>
      </c>
      <c r="O2265" s="520"/>
      <c r="P2265" s="521"/>
      <c r="Q2265" s="516"/>
      <c r="R2265" s="516"/>
      <c r="S2265" s="516"/>
      <c r="T2265" s="516"/>
      <c r="U2265" s="516"/>
      <c r="V2265" s="516"/>
      <c r="W2265" s="516"/>
      <c r="X2265" s="516"/>
      <c r="Y2265" s="516"/>
      <c r="Z2265" s="516"/>
      <c r="AA2265" s="516"/>
      <c r="AB2265" s="516"/>
      <c r="AC2265" s="516"/>
      <c r="AD2265" s="516"/>
      <c r="AE2265" s="516"/>
      <c r="AF2265" s="516"/>
      <c r="AG2265" s="516"/>
      <c r="AH2265" s="516"/>
      <c r="AI2265" s="516"/>
      <c r="AJ2265" s="516"/>
      <c r="AK2265" s="516"/>
      <c r="AL2265" s="516"/>
      <c r="AM2265" s="516"/>
      <c r="AN2265" s="516"/>
    </row>
    <row r="2266" ht="21.75" hidden="1" customHeight="1">
      <c r="A2266" s="409" t="s">
        <v>472</v>
      </c>
      <c r="B2266" s="515" t="s">
        <v>11368</v>
      </c>
      <c r="C2266" s="515"/>
      <c r="D2266" s="514" t="s">
        <v>11369</v>
      </c>
      <c r="E2266" s="514" t="s">
        <v>11370</v>
      </c>
      <c r="F2266" s="516"/>
      <c r="G2266" s="516"/>
      <c r="H2266" s="515" t="s">
        <v>271</v>
      </c>
      <c r="I2266" s="516"/>
      <c r="J2266" s="516"/>
      <c r="K2266" s="519" t="s">
        <v>192</v>
      </c>
      <c r="L2266" s="540" t="s">
        <v>11371</v>
      </c>
      <c r="M2266" s="516"/>
      <c r="N2266" s="516" t="str">
        <f t="shared" si="1"/>
        <v>꾸레핑@example.com</v>
      </c>
      <c r="O2266" s="520"/>
      <c r="P2266" s="521"/>
      <c r="Q2266" s="516"/>
      <c r="R2266" s="516"/>
      <c r="S2266" s="516"/>
      <c r="T2266" s="516"/>
      <c r="U2266" s="516"/>
      <c r="V2266" s="516"/>
      <c r="W2266" s="516"/>
      <c r="X2266" s="516"/>
      <c r="Y2266" s="516"/>
      <c r="Z2266" s="516"/>
      <c r="AA2266" s="516"/>
      <c r="AB2266" s="516"/>
      <c r="AC2266" s="516"/>
      <c r="AD2266" s="516"/>
      <c r="AE2266" s="516"/>
      <c r="AF2266" s="516"/>
      <c r="AG2266" s="516"/>
      <c r="AH2266" s="516"/>
      <c r="AI2266" s="516"/>
      <c r="AJ2266" s="516"/>
      <c r="AK2266" s="516"/>
      <c r="AL2266" s="516"/>
      <c r="AM2266" s="516"/>
      <c r="AN2266" s="516"/>
    </row>
    <row r="2267" ht="21.75" hidden="1" customHeight="1">
      <c r="A2267" s="409" t="s">
        <v>472</v>
      </c>
      <c r="B2267" s="515" t="s">
        <v>11372</v>
      </c>
      <c r="C2267" s="515"/>
      <c r="D2267" s="514" t="s">
        <v>11373</v>
      </c>
      <c r="E2267" s="514" t="s">
        <v>11374</v>
      </c>
      <c r="F2267" s="516"/>
      <c r="G2267" s="516"/>
      <c r="H2267" s="515" t="s">
        <v>271</v>
      </c>
      <c r="I2267" s="516"/>
      <c r="J2267" s="516"/>
      <c r="K2267" s="519" t="s">
        <v>192</v>
      </c>
      <c r="L2267" s="540" t="s">
        <v>9868</v>
      </c>
      <c r="M2267" s="516"/>
      <c r="N2267" s="516" t="str">
        <f t="shared" si="1"/>
        <v>칙칙폭폭땡구리@example.com</v>
      </c>
      <c r="O2267" s="520"/>
      <c r="P2267" s="521"/>
      <c r="Q2267" s="516"/>
      <c r="R2267" s="516"/>
      <c r="S2267" s="516"/>
      <c r="T2267" s="516"/>
      <c r="U2267" s="516"/>
      <c r="V2267" s="516"/>
      <c r="W2267" s="516"/>
      <c r="X2267" s="516"/>
      <c r="Y2267" s="516"/>
      <c r="Z2267" s="516"/>
      <c r="AA2267" s="516"/>
      <c r="AB2267" s="516"/>
      <c r="AC2267" s="516"/>
      <c r="AD2267" s="516"/>
      <c r="AE2267" s="516"/>
      <c r="AF2267" s="516"/>
      <c r="AG2267" s="516"/>
      <c r="AH2267" s="516"/>
      <c r="AI2267" s="516"/>
      <c r="AJ2267" s="516"/>
      <c r="AK2267" s="516"/>
      <c r="AL2267" s="516"/>
      <c r="AM2267" s="516"/>
      <c r="AN2267" s="516"/>
    </row>
    <row r="2268" ht="21.75" hidden="1" customHeight="1">
      <c r="A2268" s="409" t="s">
        <v>472</v>
      </c>
      <c r="B2268" s="515" t="s">
        <v>11375</v>
      </c>
      <c r="C2268" s="515"/>
      <c r="D2268" s="514" t="s">
        <v>11376</v>
      </c>
      <c r="E2268" s="514" t="s">
        <v>11377</v>
      </c>
      <c r="F2268" s="516"/>
      <c r="G2268" s="516"/>
      <c r="H2268" s="515" t="s">
        <v>271</v>
      </c>
      <c r="I2268" s="516"/>
      <c r="J2268" s="516"/>
      <c r="K2268" s="519" t="s">
        <v>192</v>
      </c>
      <c r="L2268" s="540" t="s">
        <v>9868</v>
      </c>
      <c r="M2268" s="516"/>
      <c r="N2268" s="516" t="str">
        <f t="shared" si="1"/>
        <v>궁물초셩@example.com</v>
      </c>
      <c r="O2268" s="520"/>
      <c r="P2268" s="521"/>
      <c r="Q2268" s="516"/>
      <c r="R2268" s="516"/>
      <c r="S2268" s="516"/>
      <c r="T2268" s="516"/>
      <c r="U2268" s="516"/>
      <c r="V2268" s="516"/>
      <c r="W2268" s="516"/>
      <c r="X2268" s="516"/>
      <c r="Y2268" s="516"/>
      <c r="Z2268" s="516"/>
      <c r="AA2268" s="516"/>
      <c r="AB2268" s="516"/>
      <c r="AC2268" s="516"/>
      <c r="AD2268" s="516"/>
      <c r="AE2268" s="516"/>
      <c r="AF2268" s="516"/>
      <c r="AG2268" s="516"/>
      <c r="AH2268" s="516"/>
      <c r="AI2268" s="516"/>
      <c r="AJ2268" s="516"/>
      <c r="AK2268" s="516"/>
      <c r="AL2268" s="516"/>
      <c r="AM2268" s="516"/>
      <c r="AN2268" s="516"/>
    </row>
    <row r="2269" ht="21.75" hidden="1" customHeight="1">
      <c r="A2269" s="409" t="s">
        <v>472</v>
      </c>
      <c r="B2269" s="515" t="s">
        <v>11378</v>
      </c>
      <c r="C2269" s="515"/>
      <c r="D2269" s="514" t="s">
        <v>11379</v>
      </c>
      <c r="E2269" s="514" t="s">
        <v>11380</v>
      </c>
      <c r="F2269" s="516"/>
      <c r="G2269" s="516"/>
      <c r="H2269" s="515" t="s">
        <v>271</v>
      </c>
      <c r="I2269" s="516"/>
      <c r="J2269" s="516"/>
      <c r="K2269" s="519" t="s">
        <v>192</v>
      </c>
      <c r="L2269" s="540" t="s">
        <v>11381</v>
      </c>
      <c r="M2269" s="516"/>
      <c r="N2269" s="516" t="str">
        <f t="shared" si="1"/>
        <v>큐브치즈링@example.com</v>
      </c>
      <c r="O2269" s="520"/>
      <c r="P2269" s="521"/>
      <c r="Q2269" s="516"/>
      <c r="R2269" s="516"/>
      <c r="S2269" s="516"/>
      <c r="T2269" s="516"/>
      <c r="U2269" s="516"/>
      <c r="V2269" s="516"/>
      <c r="W2269" s="516"/>
      <c r="X2269" s="516"/>
      <c r="Y2269" s="516"/>
      <c r="Z2269" s="516"/>
      <c r="AA2269" s="516"/>
      <c r="AB2269" s="516"/>
      <c r="AC2269" s="516"/>
      <c r="AD2269" s="516"/>
      <c r="AE2269" s="516"/>
      <c r="AF2269" s="516"/>
      <c r="AG2269" s="516"/>
      <c r="AH2269" s="516"/>
      <c r="AI2269" s="516"/>
      <c r="AJ2269" s="516"/>
      <c r="AK2269" s="516"/>
      <c r="AL2269" s="516"/>
      <c r="AM2269" s="516"/>
      <c r="AN2269" s="516"/>
    </row>
    <row r="2270" ht="21.75" hidden="1" customHeight="1">
      <c r="A2270" s="409" t="s">
        <v>472</v>
      </c>
      <c r="B2270" s="515" t="s">
        <v>11382</v>
      </c>
      <c r="C2270" s="515"/>
      <c r="D2270" s="514" t="s">
        <v>11383</v>
      </c>
      <c r="E2270" s="514" t="s">
        <v>11384</v>
      </c>
      <c r="F2270" s="516"/>
      <c r="G2270" s="516"/>
      <c r="H2270" s="515" t="s">
        <v>271</v>
      </c>
      <c r="I2270" s="516"/>
      <c r="J2270" s="516"/>
      <c r="K2270" s="519" t="s">
        <v>192</v>
      </c>
      <c r="L2270" s="540" t="s">
        <v>9868</v>
      </c>
      <c r="M2270" s="516"/>
      <c r="N2270" s="516" t="str">
        <f t="shared" si="1"/>
        <v>오리당당쿠@example.com</v>
      </c>
      <c r="O2270" s="520"/>
      <c r="P2270" s="521"/>
      <c r="Q2270" s="516"/>
      <c r="R2270" s="516"/>
      <c r="S2270" s="516"/>
      <c r="T2270" s="516"/>
      <c r="U2270" s="516"/>
      <c r="V2270" s="516"/>
      <c r="W2270" s="516"/>
      <c r="X2270" s="516"/>
      <c r="Y2270" s="516"/>
      <c r="Z2270" s="516"/>
      <c r="AA2270" s="516"/>
      <c r="AB2270" s="516"/>
      <c r="AC2270" s="516"/>
      <c r="AD2270" s="516"/>
      <c r="AE2270" s="516"/>
      <c r="AF2270" s="516"/>
      <c r="AG2270" s="516"/>
      <c r="AH2270" s="516"/>
      <c r="AI2270" s="516"/>
      <c r="AJ2270" s="516"/>
      <c r="AK2270" s="516"/>
      <c r="AL2270" s="516"/>
      <c r="AM2270" s="516"/>
      <c r="AN2270" s="516"/>
    </row>
    <row r="2271" ht="21.75" hidden="1" customHeight="1">
      <c r="A2271" s="409" t="s">
        <v>472</v>
      </c>
      <c r="B2271" s="515" t="s">
        <v>11385</v>
      </c>
      <c r="C2271" s="515"/>
      <c r="D2271" s="514" t="s">
        <v>11386</v>
      </c>
      <c r="E2271" s="514" t="s">
        <v>11387</v>
      </c>
      <c r="F2271" s="516"/>
      <c r="G2271" s="516"/>
      <c r="H2271" s="515" t="s">
        <v>271</v>
      </c>
      <c r="I2271" s="516"/>
      <c r="J2271" s="516"/>
      <c r="K2271" s="519" t="s">
        <v>192</v>
      </c>
      <c r="L2271" s="540" t="s">
        <v>11388</v>
      </c>
      <c r="M2271" s="516"/>
      <c r="N2271" s="516" t="str">
        <f t="shared" si="1"/>
        <v>프로_다이어터@example.com</v>
      </c>
      <c r="O2271" s="520"/>
      <c r="P2271" s="521"/>
      <c r="Q2271" s="516"/>
      <c r="R2271" s="516"/>
      <c r="S2271" s="516"/>
      <c r="T2271" s="516"/>
      <c r="U2271" s="516"/>
      <c r="V2271" s="516"/>
      <c r="W2271" s="516"/>
      <c r="X2271" s="516"/>
      <c r="Y2271" s="516"/>
      <c r="Z2271" s="516"/>
      <c r="AA2271" s="516"/>
      <c r="AB2271" s="516"/>
      <c r="AC2271" s="516"/>
      <c r="AD2271" s="516"/>
      <c r="AE2271" s="516"/>
      <c r="AF2271" s="516"/>
      <c r="AG2271" s="516"/>
      <c r="AH2271" s="516"/>
      <c r="AI2271" s="516"/>
      <c r="AJ2271" s="516"/>
      <c r="AK2271" s="516"/>
      <c r="AL2271" s="516"/>
      <c r="AM2271" s="516"/>
      <c r="AN2271" s="516"/>
    </row>
    <row r="2272" ht="21.75" hidden="1" customHeight="1">
      <c r="A2272" s="409" t="s">
        <v>472</v>
      </c>
      <c r="B2272" s="515" t="s">
        <v>11389</v>
      </c>
      <c r="C2272" s="515"/>
      <c r="D2272" s="514" t="s">
        <v>11390</v>
      </c>
      <c r="E2272" s="514" t="s">
        <v>11391</v>
      </c>
      <c r="F2272" s="516"/>
      <c r="G2272" s="516"/>
      <c r="H2272" s="515" t="s">
        <v>271</v>
      </c>
      <c r="I2272" s="516"/>
      <c r="J2272" s="516"/>
      <c r="K2272" s="519" t="s">
        <v>192</v>
      </c>
      <c r="L2272" s="540" t="s">
        <v>9868</v>
      </c>
      <c r="M2272" s="516"/>
      <c r="N2272" s="516" t="str">
        <f t="shared" si="1"/>
        <v>복코싫어요@example.com</v>
      </c>
      <c r="O2272" s="520"/>
      <c r="P2272" s="521"/>
      <c r="Q2272" s="516"/>
      <c r="R2272" s="516"/>
      <c r="S2272" s="516"/>
      <c r="T2272" s="516"/>
      <c r="U2272" s="516"/>
      <c r="V2272" s="516"/>
      <c r="W2272" s="516"/>
      <c r="X2272" s="516"/>
      <c r="Y2272" s="516"/>
      <c r="Z2272" s="516"/>
      <c r="AA2272" s="516"/>
      <c r="AB2272" s="516"/>
      <c r="AC2272" s="516"/>
      <c r="AD2272" s="516"/>
      <c r="AE2272" s="516"/>
      <c r="AF2272" s="516"/>
      <c r="AG2272" s="516"/>
      <c r="AH2272" s="516"/>
      <c r="AI2272" s="516"/>
      <c r="AJ2272" s="516"/>
      <c r="AK2272" s="516"/>
      <c r="AL2272" s="516"/>
      <c r="AM2272" s="516"/>
      <c r="AN2272" s="516"/>
    </row>
    <row r="2273" ht="21.75" hidden="1" customHeight="1">
      <c r="A2273" s="409" t="s">
        <v>472</v>
      </c>
      <c r="B2273" s="515" t="s">
        <v>11392</v>
      </c>
      <c r="C2273" s="515"/>
      <c r="D2273" s="514" t="s">
        <v>11393</v>
      </c>
      <c r="E2273" s="514" t="s">
        <v>11394</v>
      </c>
      <c r="F2273" s="516"/>
      <c r="G2273" s="516"/>
      <c r="H2273" s="515" t="s">
        <v>271</v>
      </c>
      <c r="I2273" s="516"/>
      <c r="J2273" s="516"/>
      <c r="K2273" s="519" t="s">
        <v>192</v>
      </c>
      <c r="L2273" s="540" t="s">
        <v>9868</v>
      </c>
      <c r="M2273" s="516"/>
      <c r="N2273" s="516" t="str">
        <f t="shared" si="1"/>
        <v>롱롱롱이v@example.com</v>
      </c>
      <c r="O2273" s="520"/>
      <c r="P2273" s="521"/>
      <c r="Q2273" s="516"/>
      <c r="R2273" s="516"/>
      <c r="S2273" s="516"/>
      <c r="T2273" s="516"/>
      <c r="U2273" s="516"/>
      <c r="V2273" s="516"/>
      <c r="W2273" s="516"/>
      <c r="X2273" s="516"/>
      <c r="Y2273" s="516"/>
      <c r="Z2273" s="516"/>
      <c r="AA2273" s="516"/>
      <c r="AB2273" s="516"/>
      <c r="AC2273" s="516"/>
      <c r="AD2273" s="516"/>
      <c r="AE2273" s="516"/>
      <c r="AF2273" s="516"/>
      <c r="AG2273" s="516"/>
      <c r="AH2273" s="516"/>
      <c r="AI2273" s="516"/>
      <c r="AJ2273" s="516"/>
      <c r="AK2273" s="516"/>
      <c r="AL2273" s="516"/>
      <c r="AM2273" s="516"/>
      <c r="AN2273" s="516"/>
    </row>
    <row r="2274" ht="21.75" hidden="1" customHeight="1">
      <c r="A2274" s="409" t="s">
        <v>472</v>
      </c>
      <c r="B2274" s="515" t="s">
        <v>11395</v>
      </c>
      <c r="C2274" s="515"/>
      <c r="D2274" s="514" t="s">
        <v>11396</v>
      </c>
      <c r="E2274" s="514" t="s">
        <v>11397</v>
      </c>
      <c r="F2274" s="516"/>
      <c r="G2274" s="516"/>
      <c r="H2274" s="515" t="s">
        <v>271</v>
      </c>
      <c r="I2274" s="516"/>
      <c r="J2274" s="516"/>
      <c r="K2274" s="519" t="s">
        <v>192</v>
      </c>
      <c r="L2274" s="540" t="s">
        <v>9868</v>
      </c>
      <c r="M2274" s="516"/>
      <c r="N2274" s="516" t="str">
        <f t="shared" si="1"/>
        <v>코하고싶다잇@example.com</v>
      </c>
      <c r="O2274" s="520"/>
      <c r="P2274" s="521"/>
      <c r="Q2274" s="516"/>
      <c r="R2274" s="516"/>
      <c r="S2274" s="516"/>
      <c r="T2274" s="516"/>
      <c r="U2274" s="516"/>
      <c r="V2274" s="516"/>
      <c r="W2274" s="516"/>
      <c r="X2274" s="516"/>
      <c r="Y2274" s="516"/>
      <c r="Z2274" s="516"/>
      <c r="AA2274" s="516"/>
      <c r="AB2274" s="516"/>
      <c r="AC2274" s="516"/>
      <c r="AD2274" s="516"/>
      <c r="AE2274" s="516"/>
      <c r="AF2274" s="516"/>
      <c r="AG2274" s="516"/>
      <c r="AH2274" s="516"/>
      <c r="AI2274" s="516"/>
      <c r="AJ2274" s="516"/>
      <c r="AK2274" s="516"/>
      <c r="AL2274" s="516"/>
      <c r="AM2274" s="516"/>
      <c r="AN2274" s="516"/>
    </row>
    <row r="2275" ht="21.75" hidden="1" customHeight="1">
      <c r="A2275" s="409" t="s">
        <v>472</v>
      </c>
      <c r="B2275" s="513" t="s">
        <v>11398</v>
      </c>
      <c r="C2275" s="513"/>
      <c r="D2275" s="514" t="s">
        <v>11399</v>
      </c>
      <c r="E2275" s="514" t="s">
        <v>11400</v>
      </c>
      <c r="F2275" s="516"/>
      <c r="G2275" s="516"/>
      <c r="H2275" s="515" t="s">
        <v>275</v>
      </c>
      <c r="I2275" s="516"/>
      <c r="J2275" s="516"/>
      <c r="K2275" s="519" t="s">
        <v>174</v>
      </c>
      <c r="L2275" s="540" t="s">
        <v>2759</v>
      </c>
      <c r="M2275" s="516"/>
      <c r="N2275" s="516" t="str">
        <f t="shared" si="1"/>
        <v>냥이VZgWX@example.com</v>
      </c>
      <c r="O2275" s="520"/>
      <c r="P2275" s="521"/>
      <c r="Q2275" s="516"/>
      <c r="R2275" s="516"/>
      <c r="S2275" s="516"/>
      <c r="T2275" s="516"/>
      <c r="U2275" s="516"/>
      <c r="V2275" s="516"/>
      <c r="W2275" s="516"/>
      <c r="X2275" s="516"/>
      <c r="Y2275" s="516"/>
      <c r="Z2275" s="516"/>
      <c r="AA2275" s="516"/>
      <c r="AB2275" s="516"/>
      <c r="AC2275" s="516"/>
      <c r="AD2275" s="516"/>
      <c r="AE2275" s="516"/>
      <c r="AF2275" s="516"/>
      <c r="AG2275" s="516"/>
      <c r="AH2275" s="516"/>
      <c r="AI2275" s="516"/>
      <c r="AJ2275" s="516"/>
      <c r="AK2275" s="516"/>
      <c r="AL2275" s="516"/>
      <c r="AM2275" s="516"/>
      <c r="AN2275" s="516"/>
    </row>
    <row r="2276" ht="21.75" hidden="1" customHeight="1">
      <c r="A2276" s="409" t="s">
        <v>472</v>
      </c>
      <c r="B2276" s="515" t="s">
        <v>11401</v>
      </c>
      <c r="C2276" s="515"/>
      <c r="D2276" s="514" t="s">
        <v>11402</v>
      </c>
      <c r="E2276" s="514" t="s">
        <v>11403</v>
      </c>
      <c r="F2276" s="516"/>
      <c r="G2276" s="516"/>
      <c r="H2276" s="515" t="s">
        <v>275</v>
      </c>
      <c r="I2276" s="516"/>
      <c r="J2276" s="516"/>
      <c r="K2276" s="519" t="s">
        <v>174</v>
      </c>
      <c r="L2276" s="540" t="s">
        <v>2759</v>
      </c>
      <c r="M2276" s="516"/>
      <c r="N2276" s="516" t="str">
        <f t="shared" si="1"/>
        <v>토끼Dj8ED@example.com</v>
      </c>
      <c r="O2276" s="520"/>
      <c r="P2276" s="521"/>
      <c r="Q2276" s="516"/>
      <c r="R2276" s="516"/>
      <c r="S2276" s="516"/>
      <c r="T2276" s="516"/>
      <c r="U2276" s="516"/>
      <c r="V2276" s="516"/>
      <c r="W2276" s="516"/>
      <c r="X2276" s="516"/>
      <c r="Y2276" s="516"/>
      <c r="Z2276" s="516"/>
      <c r="AA2276" s="516"/>
      <c r="AB2276" s="516"/>
      <c r="AC2276" s="516"/>
      <c r="AD2276" s="516"/>
      <c r="AE2276" s="516"/>
      <c r="AF2276" s="516"/>
      <c r="AG2276" s="516"/>
      <c r="AH2276" s="516"/>
      <c r="AI2276" s="516"/>
      <c r="AJ2276" s="516"/>
      <c r="AK2276" s="516"/>
      <c r="AL2276" s="516"/>
      <c r="AM2276" s="516"/>
      <c r="AN2276" s="516"/>
    </row>
    <row r="2277" ht="21.75" hidden="1" customHeight="1">
      <c r="A2277" s="409" t="s">
        <v>472</v>
      </c>
      <c r="B2277" s="515" t="s">
        <v>11404</v>
      </c>
      <c r="C2277" s="515"/>
      <c r="D2277" s="514" t="s">
        <v>11405</v>
      </c>
      <c r="E2277" s="514" t="s">
        <v>11406</v>
      </c>
      <c r="F2277" s="516"/>
      <c r="G2277" s="516"/>
      <c r="H2277" s="515" t="s">
        <v>275</v>
      </c>
      <c r="I2277" s="516"/>
      <c r="J2277" s="516"/>
      <c r="K2277" s="519" t="s">
        <v>174</v>
      </c>
      <c r="L2277" s="540" t="s">
        <v>2759</v>
      </c>
      <c r="M2277" s="516"/>
      <c r="N2277" s="516" t="str">
        <f t="shared" si="1"/>
        <v>맹이18@example.com</v>
      </c>
      <c r="O2277" s="520"/>
      <c r="P2277" s="521"/>
      <c r="Q2277" s="516"/>
      <c r="R2277" s="516"/>
      <c r="S2277" s="516"/>
      <c r="T2277" s="516"/>
      <c r="U2277" s="516"/>
      <c r="V2277" s="516"/>
      <c r="W2277" s="516"/>
      <c r="X2277" s="516"/>
      <c r="Y2277" s="516"/>
      <c r="Z2277" s="516"/>
      <c r="AA2277" s="516"/>
      <c r="AB2277" s="516"/>
      <c r="AC2277" s="516"/>
      <c r="AD2277" s="516"/>
      <c r="AE2277" s="516"/>
      <c r="AF2277" s="516"/>
      <c r="AG2277" s="516"/>
      <c r="AH2277" s="516"/>
      <c r="AI2277" s="516"/>
      <c r="AJ2277" s="516"/>
      <c r="AK2277" s="516"/>
      <c r="AL2277" s="516"/>
      <c r="AM2277" s="516"/>
      <c r="AN2277" s="516"/>
    </row>
    <row r="2278" ht="21.75" hidden="1" customHeight="1">
      <c r="A2278" s="409" t="s">
        <v>472</v>
      </c>
      <c r="B2278" s="515" t="s">
        <v>11407</v>
      </c>
      <c r="C2278" s="515"/>
      <c r="D2278" s="514" t="s">
        <v>11408</v>
      </c>
      <c r="E2278" s="514" t="s">
        <v>11409</v>
      </c>
      <c r="F2278" s="516"/>
      <c r="G2278" s="516"/>
      <c r="H2278" s="515" t="s">
        <v>275</v>
      </c>
      <c r="I2278" s="516"/>
      <c r="J2278" s="516"/>
      <c r="K2278" s="519" t="s">
        <v>174</v>
      </c>
      <c r="L2278" s="540" t="s">
        <v>2759</v>
      </c>
      <c r="M2278" s="516"/>
      <c r="N2278" s="516" t="str">
        <f t="shared" si="1"/>
        <v>1iliii@example.com</v>
      </c>
      <c r="O2278" s="520"/>
      <c r="P2278" s="521"/>
      <c r="Q2278" s="516"/>
      <c r="R2278" s="516"/>
      <c r="S2278" s="516"/>
      <c r="T2278" s="516"/>
      <c r="U2278" s="516"/>
      <c r="V2278" s="516"/>
      <c r="W2278" s="516"/>
      <c r="X2278" s="516"/>
      <c r="Y2278" s="516"/>
      <c r="Z2278" s="516"/>
      <c r="AA2278" s="516"/>
      <c r="AB2278" s="516"/>
      <c r="AC2278" s="516"/>
      <c r="AD2278" s="516"/>
      <c r="AE2278" s="516"/>
      <c r="AF2278" s="516"/>
      <c r="AG2278" s="516"/>
      <c r="AH2278" s="516"/>
      <c r="AI2278" s="516"/>
      <c r="AJ2278" s="516"/>
      <c r="AK2278" s="516"/>
      <c r="AL2278" s="516"/>
      <c r="AM2278" s="516"/>
      <c r="AN2278" s="516"/>
    </row>
    <row r="2279" ht="21.75" hidden="1" customHeight="1">
      <c r="A2279" s="409" t="s">
        <v>472</v>
      </c>
      <c r="B2279" s="515" t="s">
        <v>11410</v>
      </c>
      <c r="C2279" s="515"/>
      <c r="D2279" s="514" t="s">
        <v>11411</v>
      </c>
      <c r="E2279" s="514" t="s">
        <v>11412</v>
      </c>
      <c r="F2279" s="516"/>
      <c r="G2279" s="516"/>
      <c r="H2279" s="515" t="s">
        <v>275</v>
      </c>
      <c r="I2279" s="516"/>
      <c r="J2279" s="516"/>
      <c r="K2279" s="519" t="s">
        <v>174</v>
      </c>
      <c r="L2279" s="540" t="s">
        <v>2759</v>
      </c>
      <c r="M2279" s="516"/>
      <c r="N2279" s="516" t="str">
        <f t="shared" si="1"/>
        <v>여우hcjgR@example.com</v>
      </c>
      <c r="O2279" s="520"/>
      <c r="P2279" s="521"/>
      <c r="Q2279" s="516"/>
      <c r="R2279" s="516"/>
      <c r="S2279" s="516"/>
      <c r="T2279" s="516"/>
      <c r="U2279" s="516"/>
      <c r="V2279" s="516"/>
      <c r="W2279" s="516"/>
      <c r="X2279" s="516"/>
      <c r="Y2279" s="516"/>
      <c r="Z2279" s="516"/>
      <c r="AA2279" s="516"/>
      <c r="AB2279" s="516"/>
      <c r="AC2279" s="516"/>
      <c r="AD2279" s="516"/>
      <c r="AE2279" s="516"/>
      <c r="AF2279" s="516"/>
      <c r="AG2279" s="516"/>
      <c r="AH2279" s="516"/>
      <c r="AI2279" s="516"/>
      <c r="AJ2279" s="516"/>
      <c r="AK2279" s="516"/>
      <c r="AL2279" s="516"/>
      <c r="AM2279" s="516"/>
      <c r="AN2279" s="516"/>
    </row>
    <row r="2280" ht="21.75" hidden="1" customHeight="1">
      <c r="A2280" s="409" t="s">
        <v>472</v>
      </c>
      <c r="B2280" s="515" t="s">
        <v>11413</v>
      </c>
      <c r="C2280" s="515"/>
      <c r="D2280" s="514" t="s">
        <v>11414</v>
      </c>
      <c r="E2280" s="514" t="s">
        <v>11415</v>
      </c>
      <c r="F2280" s="516"/>
      <c r="G2280" s="516"/>
      <c r="H2280" s="515" t="s">
        <v>275</v>
      </c>
      <c r="I2280" s="516"/>
      <c r="J2280" s="516"/>
      <c r="K2280" s="519" t="s">
        <v>174</v>
      </c>
      <c r="L2280" s="540" t="s">
        <v>2759</v>
      </c>
      <c r="M2280" s="516"/>
      <c r="N2280" s="516" t="str">
        <f t="shared" si="1"/>
        <v>썬니이리@example.com</v>
      </c>
      <c r="O2280" s="520"/>
      <c r="P2280" s="521"/>
      <c r="Q2280" s="516"/>
      <c r="R2280" s="516"/>
      <c r="S2280" s="516"/>
      <c r="T2280" s="516"/>
      <c r="U2280" s="516"/>
      <c r="V2280" s="516"/>
      <c r="W2280" s="516"/>
      <c r="X2280" s="516"/>
      <c r="Y2280" s="516"/>
      <c r="Z2280" s="516"/>
      <c r="AA2280" s="516"/>
      <c r="AB2280" s="516"/>
      <c r="AC2280" s="516"/>
      <c r="AD2280" s="516"/>
      <c r="AE2280" s="516"/>
      <c r="AF2280" s="516"/>
      <c r="AG2280" s="516"/>
      <c r="AH2280" s="516"/>
      <c r="AI2280" s="516"/>
      <c r="AJ2280" s="516"/>
      <c r="AK2280" s="516"/>
      <c r="AL2280" s="516"/>
      <c r="AM2280" s="516"/>
      <c r="AN2280" s="516"/>
    </row>
    <row r="2281" ht="21.75" hidden="1" customHeight="1">
      <c r="A2281" s="409" t="s">
        <v>472</v>
      </c>
      <c r="B2281" s="515" t="s">
        <v>11416</v>
      </c>
      <c r="C2281" s="515"/>
      <c r="D2281" s="514" t="s">
        <v>11417</v>
      </c>
      <c r="E2281" s="514" t="s">
        <v>11418</v>
      </c>
      <c r="F2281" s="516"/>
      <c r="G2281" s="516"/>
      <c r="H2281" s="515" t="s">
        <v>275</v>
      </c>
      <c r="I2281" s="516"/>
      <c r="J2281" s="516"/>
      <c r="K2281" s="519" t="s">
        <v>174</v>
      </c>
      <c r="L2281" s="540" t="s">
        <v>2759</v>
      </c>
      <c r="M2281" s="516"/>
      <c r="N2281" s="516" t="str">
        <f t="shared" si="1"/>
        <v>프리지아플라워@example.com</v>
      </c>
      <c r="O2281" s="520"/>
      <c r="P2281" s="521"/>
      <c r="Q2281" s="516"/>
      <c r="R2281" s="516"/>
      <c r="S2281" s="516"/>
      <c r="T2281" s="516"/>
      <c r="U2281" s="516"/>
      <c r="V2281" s="516"/>
      <c r="W2281" s="516"/>
      <c r="X2281" s="516"/>
      <c r="Y2281" s="516"/>
      <c r="Z2281" s="516"/>
      <c r="AA2281" s="516"/>
      <c r="AB2281" s="516"/>
      <c r="AC2281" s="516"/>
      <c r="AD2281" s="516"/>
      <c r="AE2281" s="516"/>
      <c r="AF2281" s="516"/>
      <c r="AG2281" s="516"/>
      <c r="AH2281" s="516"/>
      <c r="AI2281" s="516"/>
      <c r="AJ2281" s="516"/>
      <c r="AK2281" s="516"/>
      <c r="AL2281" s="516"/>
      <c r="AM2281" s="516"/>
      <c r="AN2281" s="516"/>
    </row>
    <row r="2282" ht="21.75" hidden="1" customHeight="1">
      <c r="A2282" s="409" t="s">
        <v>472</v>
      </c>
      <c r="B2282" s="515" t="s">
        <v>11419</v>
      </c>
      <c r="C2282" s="515"/>
      <c r="D2282" s="514" t="s">
        <v>11420</v>
      </c>
      <c r="E2282" s="514" t="s">
        <v>11421</v>
      </c>
      <c r="F2282" s="516"/>
      <c r="G2282" s="516"/>
      <c r="H2282" s="515" t="s">
        <v>275</v>
      </c>
      <c r="I2282" s="516"/>
      <c r="J2282" s="516"/>
      <c r="K2282" s="519" t="s">
        <v>174</v>
      </c>
      <c r="L2282" s="540" t="s">
        <v>2759</v>
      </c>
      <c r="M2282" s="516"/>
      <c r="N2282" s="516" t="str">
        <f t="shared" si="1"/>
        <v>ahgfk@example.com</v>
      </c>
      <c r="O2282" s="520"/>
      <c r="P2282" s="521"/>
      <c r="Q2282" s="516"/>
      <c r="R2282" s="516"/>
      <c r="S2282" s="516"/>
      <c r="T2282" s="516"/>
      <c r="U2282" s="516"/>
      <c r="V2282" s="516"/>
      <c r="W2282" s="516"/>
      <c r="X2282" s="516"/>
      <c r="Y2282" s="516"/>
      <c r="Z2282" s="516"/>
      <c r="AA2282" s="516"/>
      <c r="AB2282" s="516"/>
      <c r="AC2282" s="516"/>
      <c r="AD2282" s="516"/>
      <c r="AE2282" s="516"/>
      <c r="AF2282" s="516"/>
      <c r="AG2282" s="516"/>
      <c r="AH2282" s="516"/>
      <c r="AI2282" s="516"/>
      <c r="AJ2282" s="516"/>
      <c r="AK2282" s="516"/>
      <c r="AL2282" s="516"/>
      <c r="AM2282" s="516"/>
      <c r="AN2282" s="516"/>
    </row>
    <row r="2283" ht="21.75" hidden="1" customHeight="1">
      <c r="A2283" s="409" t="s">
        <v>472</v>
      </c>
      <c r="B2283" s="515" t="s">
        <v>11422</v>
      </c>
      <c r="C2283" s="515"/>
      <c r="D2283" s="514" t="s">
        <v>11423</v>
      </c>
      <c r="E2283" s="514" t="s">
        <v>11424</v>
      </c>
      <c r="F2283" s="516"/>
      <c r="G2283" s="516"/>
      <c r="H2283" s="515" t="s">
        <v>275</v>
      </c>
      <c r="I2283" s="516"/>
      <c r="J2283" s="516"/>
      <c r="K2283" s="519" t="s">
        <v>174</v>
      </c>
      <c r="L2283" s="540" t="s">
        <v>2759</v>
      </c>
      <c r="M2283" s="516"/>
      <c r="N2283" s="516" t="str">
        <f t="shared" si="1"/>
        <v>쏘니애오@example.com</v>
      </c>
      <c r="O2283" s="520"/>
      <c r="P2283" s="521"/>
      <c r="Q2283" s="516"/>
      <c r="R2283" s="516"/>
      <c r="S2283" s="516"/>
      <c r="T2283" s="516"/>
      <c r="U2283" s="516"/>
      <c r="V2283" s="516"/>
      <c r="W2283" s="516"/>
      <c r="X2283" s="516"/>
      <c r="Y2283" s="516"/>
      <c r="Z2283" s="516"/>
      <c r="AA2283" s="516"/>
      <c r="AB2283" s="516"/>
      <c r="AC2283" s="516"/>
      <c r="AD2283" s="516"/>
      <c r="AE2283" s="516"/>
      <c r="AF2283" s="516"/>
      <c r="AG2283" s="516"/>
      <c r="AH2283" s="516"/>
      <c r="AI2283" s="516"/>
      <c r="AJ2283" s="516"/>
      <c r="AK2283" s="516"/>
      <c r="AL2283" s="516"/>
      <c r="AM2283" s="516"/>
      <c r="AN2283" s="516"/>
    </row>
    <row r="2284" ht="21.75" hidden="1" customHeight="1">
      <c r="A2284" s="409" t="s">
        <v>472</v>
      </c>
      <c r="B2284" s="515" t="s">
        <v>11425</v>
      </c>
      <c r="C2284" s="515"/>
      <c r="D2284" s="514" t="s">
        <v>11426</v>
      </c>
      <c r="E2284" s="514" t="s">
        <v>11427</v>
      </c>
      <c r="F2284" s="516"/>
      <c r="G2284" s="516"/>
      <c r="H2284" s="515" t="s">
        <v>275</v>
      </c>
      <c r="I2284" s="516"/>
      <c r="J2284" s="516"/>
      <c r="K2284" s="519" t="s">
        <v>174</v>
      </c>
      <c r="L2284" s="540" t="s">
        <v>2759</v>
      </c>
      <c r="M2284" s="516"/>
      <c r="N2284" s="516" t="str">
        <f t="shared" si="1"/>
        <v>독한녀언@example.com</v>
      </c>
      <c r="O2284" s="520"/>
      <c r="P2284" s="521"/>
      <c r="Q2284" s="516"/>
      <c r="R2284" s="516"/>
      <c r="S2284" s="516"/>
      <c r="T2284" s="516"/>
      <c r="U2284" s="516"/>
      <c r="V2284" s="516"/>
      <c r="W2284" s="516"/>
      <c r="X2284" s="516"/>
      <c r="Y2284" s="516"/>
      <c r="Z2284" s="516"/>
      <c r="AA2284" s="516"/>
      <c r="AB2284" s="516"/>
      <c r="AC2284" s="516"/>
      <c r="AD2284" s="516"/>
      <c r="AE2284" s="516"/>
      <c r="AF2284" s="516"/>
      <c r="AG2284" s="516"/>
      <c r="AH2284" s="516"/>
      <c r="AI2284" s="516"/>
      <c r="AJ2284" s="516"/>
      <c r="AK2284" s="516"/>
      <c r="AL2284" s="516"/>
      <c r="AM2284" s="516"/>
      <c r="AN2284" s="516"/>
    </row>
    <row r="2285" ht="21.75" hidden="1" customHeight="1">
      <c r="A2285" s="409" t="s">
        <v>472</v>
      </c>
      <c r="B2285" s="515" t="s">
        <v>11428</v>
      </c>
      <c r="C2285" s="515"/>
      <c r="D2285" s="514" t="s">
        <v>11429</v>
      </c>
      <c r="E2285" s="514" t="s">
        <v>11430</v>
      </c>
      <c r="F2285" s="516"/>
      <c r="G2285" s="516"/>
      <c r="H2285" s="515" t="s">
        <v>271</v>
      </c>
      <c r="I2285" s="516"/>
      <c r="J2285" s="516"/>
      <c r="K2285" s="519" t="s">
        <v>192</v>
      </c>
      <c r="L2285" s="540" t="s">
        <v>9868</v>
      </c>
      <c r="M2285" s="516"/>
      <c r="N2285" s="516" t="str">
        <f t="shared" si="1"/>
        <v>chous22@example.com</v>
      </c>
      <c r="O2285" s="520"/>
      <c r="P2285" s="521"/>
      <c r="Q2285" s="516"/>
      <c r="R2285" s="516"/>
      <c r="S2285" s="516"/>
      <c r="T2285" s="516"/>
      <c r="U2285" s="516"/>
      <c r="V2285" s="516"/>
      <c r="W2285" s="516"/>
      <c r="X2285" s="516"/>
      <c r="Y2285" s="516"/>
      <c r="Z2285" s="516"/>
      <c r="AA2285" s="516"/>
      <c r="AB2285" s="516"/>
      <c r="AC2285" s="516"/>
      <c r="AD2285" s="516"/>
      <c r="AE2285" s="516"/>
      <c r="AF2285" s="516"/>
      <c r="AG2285" s="516"/>
      <c r="AH2285" s="516"/>
      <c r="AI2285" s="516"/>
      <c r="AJ2285" s="516"/>
      <c r="AK2285" s="516"/>
      <c r="AL2285" s="516"/>
      <c r="AM2285" s="516"/>
      <c r="AN2285" s="516"/>
    </row>
    <row r="2286" ht="21.75" hidden="1" customHeight="1">
      <c r="A2286" s="409" t="s">
        <v>472</v>
      </c>
      <c r="B2286" s="611" t="s">
        <v>11431</v>
      </c>
      <c r="C2286" s="611"/>
      <c r="D2286" s="612" t="s">
        <v>11432</v>
      </c>
      <c r="E2286" s="612" t="s">
        <v>11433</v>
      </c>
      <c r="F2286" s="613"/>
      <c r="G2286" s="613"/>
      <c r="H2286" s="611" t="s">
        <v>271</v>
      </c>
      <c r="I2286" s="613"/>
      <c r="J2286" s="613"/>
      <c r="K2286" s="614" t="s">
        <v>192</v>
      </c>
      <c r="L2286" s="615" t="s">
        <v>9868</v>
      </c>
      <c r="M2286" s="613"/>
      <c r="N2286" s="613" t="str">
        <f t="shared" si="1"/>
        <v>두비두바밥ㅂ@example.com</v>
      </c>
      <c r="O2286" s="616"/>
      <c r="P2286" s="617"/>
      <c r="Q2286" s="613"/>
      <c r="R2286" s="613"/>
      <c r="S2286" s="613"/>
      <c r="T2286" s="613"/>
      <c r="U2286" s="613"/>
      <c r="V2286" s="613"/>
      <c r="W2286" s="613"/>
      <c r="X2286" s="613"/>
      <c r="Y2286" s="613"/>
      <c r="Z2286" s="613"/>
      <c r="AA2286" s="613"/>
      <c r="AB2286" s="613"/>
      <c r="AC2286" s="613"/>
      <c r="AD2286" s="613"/>
      <c r="AE2286" s="613"/>
      <c r="AF2286" s="613"/>
      <c r="AG2286" s="613"/>
      <c r="AH2286" s="613"/>
      <c r="AI2286" s="613"/>
      <c r="AJ2286" s="613"/>
      <c r="AK2286" s="613"/>
      <c r="AL2286" s="613"/>
      <c r="AM2286" s="613"/>
      <c r="AN2286" s="613"/>
    </row>
    <row r="2287" ht="21.75" hidden="1" customHeight="1">
      <c r="A2287" s="409" t="s">
        <v>472</v>
      </c>
      <c r="B2287" s="515" t="s">
        <v>11434</v>
      </c>
      <c r="C2287" s="515"/>
      <c r="D2287" s="514" t="s">
        <v>11435</v>
      </c>
      <c r="E2287" s="514" t="s">
        <v>11436</v>
      </c>
      <c r="F2287" s="516"/>
      <c r="G2287" s="516"/>
      <c r="H2287" s="515" t="s">
        <v>271</v>
      </c>
      <c r="I2287" s="516"/>
      <c r="J2287" s="516"/>
      <c r="K2287" s="519" t="s">
        <v>192</v>
      </c>
      <c r="L2287" s="540" t="s">
        <v>9868</v>
      </c>
      <c r="M2287" s="516"/>
      <c r="N2287" s="516" t="str">
        <f t="shared" si="1"/>
        <v>꾸로리로@example.com</v>
      </c>
      <c r="O2287" s="520"/>
      <c r="P2287" s="521"/>
      <c r="Q2287" s="516"/>
      <c r="R2287" s="516"/>
      <c r="S2287" s="516"/>
      <c r="T2287" s="516"/>
      <c r="U2287" s="516"/>
      <c r="V2287" s="516"/>
      <c r="W2287" s="516"/>
      <c r="X2287" s="516"/>
      <c r="Y2287" s="516"/>
      <c r="Z2287" s="516"/>
      <c r="AA2287" s="516"/>
      <c r="AB2287" s="516"/>
      <c r="AC2287" s="516"/>
      <c r="AD2287" s="516"/>
      <c r="AE2287" s="516"/>
      <c r="AF2287" s="516"/>
      <c r="AG2287" s="516"/>
      <c r="AH2287" s="516"/>
      <c r="AI2287" s="516"/>
      <c r="AJ2287" s="516"/>
      <c r="AK2287" s="516"/>
      <c r="AL2287" s="516"/>
      <c r="AM2287" s="516"/>
      <c r="AN2287" s="516"/>
    </row>
    <row r="2288" ht="21.75" hidden="1" customHeight="1">
      <c r="A2288" s="409" t="s">
        <v>472</v>
      </c>
      <c r="B2288" s="515" t="s">
        <v>11437</v>
      </c>
      <c r="C2288" s="515"/>
      <c r="D2288" s="514" t="s">
        <v>11438</v>
      </c>
      <c r="E2288" s="514" t="s">
        <v>11439</v>
      </c>
      <c r="F2288" s="516"/>
      <c r="G2288" s="516"/>
      <c r="H2288" s="515" t="s">
        <v>271</v>
      </c>
      <c r="I2288" s="516"/>
      <c r="J2288" s="516"/>
      <c r="K2288" s="519" t="s">
        <v>192</v>
      </c>
      <c r="L2288" s="540" t="s">
        <v>11440</v>
      </c>
      <c r="M2288" s="516"/>
      <c r="N2288" s="516" t="str">
        <f t="shared" si="1"/>
        <v>푸우륑@example.com</v>
      </c>
      <c r="O2288" s="520"/>
      <c r="P2288" s="521"/>
      <c r="Q2288" s="516"/>
      <c r="R2288" s="516"/>
      <c r="S2288" s="516"/>
      <c r="T2288" s="516"/>
      <c r="U2288" s="516"/>
      <c r="V2288" s="516"/>
      <c r="W2288" s="516"/>
      <c r="X2288" s="516"/>
      <c r="Y2288" s="516"/>
      <c r="Z2288" s="516"/>
      <c r="AA2288" s="516"/>
      <c r="AB2288" s="516"/>
      <c r="AC2288" s="516"/>
      <c r="AD2288" s="516"/>
      <c r="AE2288" s="516"/>
      <c r="AF2288" s="516"/>
      <c r="AG2288" s="516"/>
      <c r="AH2288" s="516"/>
      <c r="AI2288" s="516"/>
      <c r="AJ2288" s="516"/>
      <c r="AK2288" s="516"/>
      <c r="AL2288" s="516"/>
      <c r="AM2288" s="516"/>
      <c r="AN2288" s="516"/>
    </row>
    <row r="2289" ht="21.75" hidden="1" customHeight="1">
      <c r="A2289" s="409" t="s">
        <v>472</v>
      </c>
      <c r="B2289" s="515" t="s">
        <v>11441</v>
      </c>
      <c r="C2289" s="515"/>
      <c r="D2289" s="514" t="s">
        <v>11442</v>
      </c>
      <c r="E2289" s="514" t="s">
        <v>11443</v>
      </c>
      <c r="F2289" s="516"/>
      <c r="G2289" s="516"/>
      <c r="H2289" s="515" t="s">
        <v>271</v>
      </c>
      <c r="I2289" s="516"/>
      <c r="J2289" s="516"/>
      <c r="K2289" s="519" t="s">
        <v>192</v>
      </c>
      <c r="L2289" s="540" t="s">
        <v>11444</v>
      </c>
      <c r="M2289" s="516"/>
      <c r="N2289" s="516" t="str">
        <f t="shared" si="1"/>
        <v>루하마@example.com</v>
      </c>
      <c r="O2289" s="520"/>
      <c r="P2289" s="521"/>
      <c r="Q2289" s="516"/>
      <c r="R2289" s="516"/>
      <c r="S2289" s="516"/>
      <c r="T2289" s="516"/>
      <c r="U2289" s="516"/>
      <c r="V2289" s="516"/>
      <c r="W2289" s="516"/>
      <c r="X2289" s="516"/>
      <c r="Y2289" s="516"/>
      <c r="Z2289" s="516"/>
      <c r="AA2289" s="516"/>
      <c r="AB2289" s="516"/>
      <c r="AC2289" s="516"/>
      <c r="AD2289" s="516"/>
      <c r="AE2289" s="516"/>
      <c r="AF2289" s="516"/>
      <c r="AG2289" s="516"/>
      <c r="AH2289" s="516"/>
      <c r="AI2289" s="516"/>
      <c r="AJ2289" s="516"/>
      <c r="AK2289" s="516"/>
      <c r="AL2289" s="516"/>
      <c r="AM2289" s="516"/>
      <c r="AN2289" s="516"/>
    </row>
    <row r="2290" ht="21.75" hidden="1" customHeight="1">
      <c r="A2290" s="409" t="s">
        <v>472</v>
      </c>
      <c r="B2290" s="515" t="s">
        <v>11445</v>
      </c>
      <c r="C2290" s="515"/>
      <c r="D2290" s="514" t="s">
        <v>11446</v>
      </c>
      <c r="E2290" s="514" t="s">
        <v>11447</v>
      </c>
      <c r="F2290" s="516"/>
      <c r="G2290" s="516"/>
      <c r="H2290" s="515" t="s">
        <v>271</v>
      </c>
      <c r="I2290" s="516"/>
      <c r="J2290" s="516"/>
      <c r="K2290" s="519" t="s">
        <v>192</v>
      </c>
      <c r="L2290" s="540" t="s">
        <v>11440</v>
      </c>
      <c r="M2290" s="516"/>
      <c r="N2290" s="516" t="str">
        <f t="shared" si="1"/>
        <v>나유니이이@example.com</v>
      </c>
      <c r="O2290" s="520"/>
      <c r="P2290" s="521"/>
      <c r="Q2290" s="516"/>
      <c r="R2290" s="516"/>
      <c r="S2290" s="516"/>
      <c r="T2290" s="516"/>
      <c r="U2290" s="516"/>
      <c r="V2290" s="516"/>
      <c r="W2290" s="516"/>
      <c r="X2290" s="516"/>
      <c r="Y2290" s="516"/>
      <c r="Z2290" s="516"/>
      <c r="AA2290" s="516"/>
      <c r="AB2290" s="516"/>
      <c r="AC2290" s="516"/>
      <c r="AD2290" s="516"/>
      <c r="AE2290" s="516"/>
      <c r="AF2290" s="516"/>
      <c r="AG2290" s="516"/>
      <c r="AH2290" s="516"/>
      <c r="AI2290" s="516"/>
      <c r="AJ2290" s="516"/>
      <c r="AK2290" s="516"/>
      <c r="AL2290" s="516"/>
      <c r="AM2290" s="516"/>
      <c r="AN2290" s="516"/>
    </row>
    <row r="2291" ht="21.75" hidden="1" customHeight="1">
      <c r="A2291" s="409" t="s">
        <v>472</v>
      </c>
      <c r="B2291" s="515" t="s">
        <v>11448</v>
      </c>
      <c r="C2291" s="515"/>
      <c r="D2291" s="514" t="s">
        <v>11449</v>
      </c>
      <c r="E2291" s="514" t="s">
        <v>11450</v>
      </c>
      <c r="F2291" s="516"/>
      <c r="G2291" s="516"/>
      <c r="H2291" s="515" t="s">
        <v>271</v>
      </c>
      <c r="I2291" s="516"/>
      <c r="J2291" s="516"/>
      <c r="K2291" s="519" t="s">
        <v>192</v>
      </c>
      <c r="L2291" s="540" t="s">
        <v>11451</v>
      </c>
      <c r="M2291" s="516"/>
      <c r="N2291" s="516" t="str">
        <f t="shared" si="1"/>
        <v>갱쥐EMdFJ@example.com</v>
      </c>
      <c r="O2291" s="520"/>
      <c r="P2291" s="521"/>
      <c r="Q2291" s="516"/>
      <c r="R2291" s="516"/>
      <c r="S2291" s="516"/>
      <c r="T2291" s="516"/>
      <c r="U2291" s="516"/>
      <c r="V2291" s="516"/>
      <c r="W2291" s="516"/>
      <c r="X2291" s="516"/>
      <c r="Y2291" s="516"/>
      <c r="Z2291" s="516"/>
      <c r="AA2291" s="516"/>
      <c r="AB2291" s="516"/>
      <c r="AC2291" s="516"/>
      <c r="AD2291" s="516"/>
      <c r="AE2291" s="516"/>
      <c r="AF2291" s="516"/>
      <c r="AG2291" s="516"/>
      <c r="AH2291" s="516"/>
      <c r="AI2291" s="516"/>
      <c r="AJ2291" s="516"/>
      <c r="AK2291" s="516"/>
      <c r="AL2291" s="516"/>
      <c r="AM2291" s="516"/>
      <c r="AN2291" s="516"/>
    </row>
    <row r="2292" ht="21.75" hidden="1" customHeight="1">
      <c r="A2292" s="409" t="s">
        <v>472</v>
      </c>
      <c r="B2292" s="569" t="s">
        <v>11452</v>
      </c>
      <c r="C2292" s="569"/>
      <c r="D2292" s="514" t="s">
        <v>11453</v>
      </c>
      <c r="E2292" s="514" t="s">
        <v>11454</v>
      </c>
      <c r="F2292" s="516"/>
      <c r="G2292" s="516"/>
      <c r="H2292" s="515" t="s">
        <v>271</v>
      </c>
      <c r="I2292" s="516"/>
      <c r="J2292" s="516"/>
      <c r="K2292" s="519" t="s">
        <v>192</v>
      </c>
      <c r="L2292" s="540" t="s">
        <v>9868</v>
      </c>
      <c r="M2292" s="516"/>
      <c r="N2292" s="516" t="str">
        <f t="shared" si="1"/>
        <v>추나추동@example.com</v>
      </c>
      <c r="O2292" s="520"/>
      <c r="P2292" s="521"/>
      <c r="Q2292" s="516"/>
      <c r="R2292" s="516"/>
      <c r="S2292" s="516"/>
      <c r="T2292" s="516"/>
      <c r="U2292" s="516"/>
      <c r="V2292" s="516"/>
      <c r="W2292" s="516"/>
      <c r="X2292" s="516"/>
      <c r="Y2292" s="516"/>
      <c r="Z2292" s="516"/>
      <c r="AA2292" s="516"/>
      <c r="AB2292" s="516"/>
      <c r="AC2292" s="516"/>
      <c r="AD2292" s="516"/>
      <c r="AE2292" s="516"/>
      <c r="AF2292" s="516"/>
      <c r="AG2292" s="516"/>
      <c r="AH2292" s="516"/>
      <c r="AI2292" s="516"/>
      <c r="AJ2292" s="516"/>
      <c r="AK2292" s="516"/>
      <c r="AL2292" s="516"/>
      <c r="AM2292" s="516"/>
      <c r="AN2292" s="516"/>
    </row>
    <row r="2293" ht="21.75" hidden="1" customHeight="1">
      <c r="A2293" s="409" t="s">
        <v>472</v>
      </c>
      <c r="B2293" s="515" t="s">
        <v>11455</v>
      </c>
      <c r="C2293" s="515"/>
      <c r="D2293" s="514" t="s">
        <v>11456</v>
      </c>
      <c r="E2293" s="514" t="s">
        <v>11457</v>
      </c>
      <c r="F2293" s="516"/>
      <c r="G2293" s="516"/>
      <c r="H2293" s="515" t="s">
        <v>271</v>
      </c>
      <c r="I2293" s="516"/>
      <c r="J2293" s="516"/>
      <c r="K2293" s="519" t="s">
        <v>192</v>
      </c>
      <c r="L2293" s="540" t="s">
        <v>9868</v>
      </c>
      <c r="M2293" s="516"/>
      <c r="N2293" s="516" t="str">
        <f t="shared" si="1"/>
        <v>쏘녜니@example.com</v>
      </c>
      <c r="O2293" s="520"/>
      <c r="P2293" s="521"/>
      <c r="Q2293" s="516"/>
      <c r="R2293" s="516"/>
      <c r="S2293" s="516"/>
      <c r="T2293" s="516"/>
      <c r="U2293" s="516"/>
      <c r="V2293" s="516"/>
      <c r="W2293" s="516"/>
      <c r="X2293" s="516"/>
      <c r="Y2293" s="516"/>
      <c r="Z2293" s="516"/>
      <c r="AA2293" s="516"/>
      <c r="AB2293" s="516"/>
      <c r="AC2293" s="516"/>
      <c r="AD2293" s="516"/>
      <c r="AE2293" s="516"/>
      <c r="AF2293" s="516"/>
      <c r="AG2293" s="516"/>
      <c r="AH2293" s="516"/>
      <c r="AI2293" s="516"/>
      <c r="AJ2293" s="516"/>
      <c r="AK2293" s="516"/>
      <c r="AL2293" s="516"/>
      <c r="AM2293" s="516"/>
      <c r="AN2293" s="516"/>
    </row>
    <row r="2294" ht="21.75" hidden="1" customHeight="1">
      <c r="A2294" s="409" t="s">
        <v>472</v>
      </c>
      <c r="B2294" s="515" t="s">
        <v>11458</v>
      </c>
      <c r="C2294" s="515"/>
      <c r="D2294" s="514" t="s">
        <v>11459</v>
      </c>
      <c r="E2294" s="514" t="s">
        <v>11460</v>
      </c>
      <c r="F2294" s="516"/>
      <c r="G2294" s="516"/>
      <c r="H2294" s="515" t="s">
        <v>271</v>
      </c>
      <c r="I2294" s="516"/>
      <c r="J2294" s="516"/>
      <c r="K2294" s="519" t="s">
        <v>192</v>
      </c>
      <c r="L2294" s="540" t="s">
        <v>9868</v>
      </c>
      <c r="M2294" s="516"/>
      <c r="N2294" s="516" t="str">
        <f t="shared" si="1"/>
        <v>수리마수리ㅡ@example.com</v>
      </c>
      <c r="O2294" s="520"/>
      <c r="P2294" s="521"/>
      <c r="Q2294" s="516"/>
      <c r="R2294" s="516"/>
      <c r="S2294" s="516"/>
      <c r="T2294" s="516"/>
      <c r="U2294" s="516"/>
      <c r="V2294" s="516"/>
      <c r="W2294" s="516"/>
      <c r="X2294" s="516"/>
      <c r="Y2294" s="516"/>
      <c r="Z2294" s="516"/>
      <c r="AA2294" s="516"/>
      <c r="AB2294" s="516"/>
      <c r="AC2294" s="516"/>
      <c r="AD2294" s="516"/>
      <c r="AE2294" s="516"/>
      <c r="AF2294" s="516"/>
      <c r="AG2294" s="516"/>
      <c r="AH2294" s="516"/>
      <c r="AI2294" s="516"/>
      <c r="AJ2294" s="516"/>
      <c r="AK2294" s="516"/>
      <c r="AL2294" s="516"/>
      <c r="AM2294" s="516"/>
      <c r="AN2294" s="516"/>
    </row>
    <row r="2295" ht="21.75" hidden="1" customHeight="1">
      <c r="A2295" s="409" t="s">
        <v>472</v>
      </c>
      <c r="B2295" s="515" t="s">
        <v>11461</v>
      </c>
      <c r="C2295" s="515"/>
      <c r="D2295" s="514" t="s">
        <v>11462</v>
      </c>
      <c r="E2295" s="514" t="s">
        <v>11463</v>
      </c>
      <c r="F2295" s="516"/>
      <c r="G2295" s="516"/>
      <c r="H2295" s="515" t="s">
        <v>275</v>
      </c>
      <c r="I2295" s="516"/>
      <c r="J2295" s="516"/>
      <c r="K2295" s="519" t="s">
        <v>174</v>
      </c>
      <c r="L2295" s="540" t="s">
        <v>2759</v>
      </c>
      <c r="M2295" s="516"/>
      <c r="N2295" s="516" t="str">
        <f t="shared" si="1"/>
        <v>도오저어어언@example.com</v>
      </c>
      <c r="O2295" s="520"/>
      <c r="P2295" s="519"/>
      <c r="Q2295" s="515"/>
      <c r="R2295" s="516"/>
      <c r="S2295" s="516"/>
      <c r="T2295" s="516"/>
      <c r="U2295" s="516"/>
      <c r="V2295" s="516"/>
      <c r="W2295" s="516"/>
      <c r="X2295" s="516"/>
      <c r="Y2295" s="516"/>
      <c r="Z2295" s="516"/>
      <c r="AA2295" s="516"/>
      <c r="AB2295" s="516"/>
      <c r="AC2295" s="516"/>
      <c r="AD2295" s="516"/>
      <c r="AE2295" s="516"/>
      <c r="AF2295" s="516"/>
      <c r="AG2295" s="516"/>
      <c r="AH2295" s="516"/>
      <c r="AI2295" s="516"/>
      <c r="AJ2295" s="516"/>
      <c r="AK2295" s="516"/>
      <c r="AL2295" s="516"/>
      <c r="AM2295" s="516"/>
      <c r="AN2295" s="516"/>
    </row>
    <row r="2296" ht="21.75" hidden="1" customHeight="1">
      <c r="A2296" s="409" t="s">
        <v>472</v>
      </c>
      <c r="B2296" s="515" t="s">
        <v>11464</v>
      </c>
      <c r="C2296" s="515"/>
      <c r="D2296" s="514" t="s">
        <v>11465</v>
      </c>
      <c r="E2296" s="514" t="s">
        <v>11466</v>
      </c>
      <c r="F2296" s="516"/>
      <c r="G2296" s="516"/>
      <c r="H2296" s="515" t="s">
        <v>275</v>
      </c>
      <c r="I2296" s="516"/>
      <c r="J2296" s="516"/>
      <c r="K2296" s="519" t="s">
        <v>174</v>
      </c>
      <c r="L2296" s="540" t="s">
        <v>2759</v>
      </c>
      <c r="M2296" s="516"/>
      <c r="N2296" s="516" t="str">
        <f t="shared" si="1"/>
        <v>섹쉬매력공쥬@example.com</v>
      </c>
      <c r="O2296" s="520"/>
      <c r="P2296" s="521"/>
      <c r="Q2296" s="516"/>
      <c r="R2296" s="516"/>
      <c r="S2296" s="516"/>
      <c r="T2296" s="516"/>
      <c r="U2296" s="516"/>
      <c r="V2296" s="516"/>
      <c r="W2296" s="516"/>
      <c r="X2296" s="516"/>
      <c r="Y2296" s="516"/>
      <c r="Z2296" s="516"/>
      <c r="AA2296" s="516"/>
      <c r="AB2296" s="516"/>
      <c r="AC2296" s="516"/>
      <c r="AD2296" s="516"/>
      <c r="AE2296" s="516"/>
      <c r="AF2296" s="516"/>
      <c r="AG2296" s="516"/>
      <c r="AH2296" s="516"/>
      <c r="AI2296" s="516"/>
      <c r="AJ2296" s="516"/>
      <c r="AK2296" s="516"/>
      <c r="AL2296" s="516"/>
      <c r="AM2296" s="516"/>
      <c r="AN2296" s="516"/>
    </row>
    <row r="2297" ht="21.75" hidden="1" customHeight="1">
      <c r="A2297" s="409" t="s">
        <v>472</v>
      </c>
      <c r="B2297" s="515" t="s">
        <v>11467</v>
      </c>
      <c r="C2297" s="515"/>
      <c r="D2297" s="514" t="s">
        <v>11468</v>
      </c>
      <c r="E2297" s="514" t="s">
        <v>11469</v>
      </c>
      <c r="F2297" s="516"/>
      <c r="G2297" s="516"/>
      <c r="H2297" s="515" t="s">
        <v>275</v>
      </c>
      <c r="I2297" s="516"/>
      <c r="J2297" s="516"/>
      <c r="K2297" s="519" t="s">
        <v>174</v>
      </c>
      <c r="L2297" s="540" t="s">
        <v>2759</v>
      </c>
      <c r="M2297" s="516"/>
      <c r="N2297" s="516" t="str">
        <f t="shared" si="1"/>
        <v>여우uxsAu@example.com</v>
      </c>
      <c r="O2297" s="520"/>
      <c r="P2297" s="521"/>
      <c r="Q2297" s="516"/>
      <c r="R2297" s="516"/>
      <c r="S2297" s="516"/>
      <c r="T2297" s="516"/>
      <c r="U2297" s="516"/>
      <c r="V2297" s="516"/>
      <c r="W2297" s="516"/>
      <c r="X2297" s="516"/>
      <c r="Y2297" s="516"/>
      <c r="Z2297" s="516"/>
      <c r="AA2297" s="516"/>
      <c r="AB2297" s="516"/>
      <c r="AC2297" s="516"/>
      <c r="AD2297" s="516"/>
      <c r="AE2297" s="516"/>
      <c r="AF2297" s="516"/>
      <c r="AG2297" s="516"/>
      <c r="AH2297" s="516"/>
      <c r="AI2297" s="516"/>
      <c r="AJ2297" s="516"/>
      <c r="AK2297" s="516"/>
      <c r="AL2297" s="516"/>
      <c r="AM2297" s="516"/>
      <c r="AN2297" s="516"/>
    </row>
    <row r="2298" ht="21.75" hidden="1" customHeight="1">
      <c r="A2298" s="409" t="s">
        <v>472</v>
      </c>
      <c r="B2298" s="515" t="s">
        <v>11470</v>
      </c>
      <c r="C2298" s="515"/>
      <c r="D2298" s="514" t="s">
        <v>11471</v>
      </c>
      <c r="E2298" s="514" t="s">
        <v>11472</v>
      </c>
      <c r="F2298" s="516"/>
      <c r="G2298" s="516"/>
      <c r="H2298" s="515" t="s">
        <v>275</v>
      </c>
      <c r="I2298" s="516"/>
      <c r="J2298" s="516"/>
      <c r="K2298" s="519" t="s">
        <v>174</v>
      </c>
      <c r="L2298" s="540" t="s">
        <v>2759</v>
      </c>
      <c r="M2298" s="516"/>
      <c r="N2298" s="516" t="str">
        <f t="shared" si="1"/>
        <v>제니룽룽@example.com</v>
      </c>
      <c r="O2298" s="520"/>
      <c r="P2298" s="521"/>
      <c r="Q2298" s="516"/>
      <c r="R2298" s="516"/>
      <c r="S2298" s="516"/>
      <c r="T2298" s="516"/>
      <c r="U2298" s="516"/>
      <c r="V2298" s="516"/>
      <c r="W2298" s="516"/>
      <c r="X2298" s="516"/>
      <c r="Y2298" s="516"/>
      <c r="Z2298" s="516"/>
      <c r="AA2298" s="516"/>
      <c r="AB2298" s="516"/>
      <c r="AC2298" s="516"/>
      <c r="AD2298" s="516"/>
      <c r="AE2298" s="516"/>
      <c r="AF2298" s="516"/>
      <c r="AG2298" s="516"/>
      <c r="AH2298" s="516"/>
      <c r="AI2298" s="516"/>
      <c r="AJ2298" s="516"/>
      <c r="AK2298" s="516"/>
      <c r="AL2298" s="516"/>
      <c r="AM2298" s="516"/>
      <c r="AN2298" s="516"/>
    </row>
    <row r="2299" ht="21.75" hidden="1" customHeight="1">
      <c r="A2299" s="409" t="s">
        <v>472</v>
      </c>
      <c r="B2299" s="515" t="s">
        <v>11473</v>
      </c>
      <c r="C2299" s="515"/>
      <c r="D2299" s="514" t="s">
        <v>11474</v>
      </c>
      <c r="E2299" s="514" t="s">
        <v>11475</v>
      </c>
      <c r="F2299" s="516"/>
      <c r="G2299" s="516"/>
      <c r="H2299" s="515" t="s">
        <v>275</v>
      </c>
      <c r="I2299" s="516"/>
      <c r="J2299" s="516"/>
      <c r="K2299" s="519" t="s">
        <v>174</v>
      </c>
      <c r="L2299" s="540" t="s">
        <v>2759</v>
      </c>
      <c r="M2299" s="516"/>
      <c r="N2299" s="516" t="str">
        <f t="shared" si="1"/>
        <v>호잇랑@example.com</v>
      </c>
      <c r="O2299" s="520"/>
      <c r="P2299" s="521"/>
      <c r="Q2299" s="516"/>
      <c r="R2299" s="516"/>
      <c r="S2299" s="516"/>
      <c r="T2299" s="516"/>
      <c r="U2299" s="516"/>
      <c r="V2299" s="516"/>
      <c r="W2299" s="516"/>
      <c r="X2299" s="516"/>
      <c r="Y2299" s="516"/>
      <c r="Z2299" s="516"/>
      <c r="AA2299" s="516"/>
      <c r="AB2299" s="516"/>
      <c r="AC2299" s="516"/>
      <c r="AD2299" s="516"/>
      <c r="AE2299" s="516"/>
      <c r="AF2299" s="516"/>
      <c r="AG2299" s="516"/>
      <c r="AH2299" s="516"/>
      <c r="AI2299" s="516"/>
      <c r="AJ2299" s="516"/>
      <c r="AK2299" s="516"/>
      <c r="AL2299" s="516"/>
      <c r="AM2299" s="516"/>
      <c r="AN2299" s="516"/>
    </row>
    <row r="2300" ht="21.75" hidden="1" customHeight="1">
      <c r="A2300" s="409" t="s">
        <v>472</v>
      </c>
      <c r="B2300" s="515" t="s">
        <v>11476</v>
      </c>
      <c r="C2300" s="515"/>
      <c r="D2300" s="514" t="s">
        <v>11477</v>
      </c>
      <c r="E2300" s="514" t="s">
        <v>11478</v>
      </c>
      <c r="F2300" s="516"/>
      <c r="G2300" s="516"/>
      <c r="H2300" s="515" t="s">
        <v>275</v>
      </c>
      <c r="I2300" s="516"/>
      <c r="J2300" s="516"/>
      <c r="K2300" s="519" t="s">
        <v>174</v>
      </c>
      <c r="L2300" s="540" t="s">
        <v>2759</v>
      </c>
      <c r="M2300" s="516"/>
      <c r="N2300" s="516" t="str">
        <f t="shared" si="1"/>
        <v>wsdjfjd@example.com</v>
      </c>
      <c r="O2300" s="520"/>
      <c r="P2300" s="521"/>
      <c r="Q2300" s="516"/>
      <c r="R2300" s="516"/>
      <c r="S2300" s="516"/>
      <c r="T2300" s="516"/>
      <c r="U2300" s="516"/>
      <c r="V2300" s="516"/>
      <c r="W2300" s="516"/>
      <c r="X2300" s="516"/>
      <c r="Y2300" s="516"/>
      <c r="Z2300" s="516"/>
      <c r="AA2300" s="516"/>
      <c r="AB2300" s="516"/>
      <c r="AC2300" s="516"/>
      <c r="AD2300" s="516"/>
      <c r="AE2300" s="516"/>
      <c r="AF2300" s="516"/>
      <c r="AG2300" s="516"/>
      <c r="AH2300" s="516"/>
      <c r="AI2300" s="516"/>
      <c r="AJ2300" s="516"/>
      <c r="AK2300" s="516"/>
      <c r="AL2300" s="516"/>
      <c r="AM2300" s="516"/>
      <c r="AN2300" s="516"/>
    </row>
    <row r="2301" ht="21.75" hidden="1" customHeight="1">
      <c r="A2301" s="409" t="s">
        <v>472</v>
      </c>
      <c r="B2301" s="611" t="s">
        <v>11479</v>
      </c>
      <c r="C2301" s="611"/>
      <c r="D2301" s="612" t="s">
        <v>11480</v>
      </c>
      <c r="E2301" s="612" t="s">
        <v>11481</v>
      </c>
      <c r="F2301" s="613"/>
      <c r="G2301" s="613"/>
      <c r="H2301" s="611" t="s">
        <v>275</v>
      </c>
      <c r="I2301" s="613"/>
      <c r="J2301" s="613"/>
      <c r="K2301" s="614" t="s">
        <v>174</v>
      </c>
      <c r="L2301" s="615" t="s">
        <v>2759</v>
      </c>
      <c r="M2301" s="613"/>
      <c r="N2301" s="613" t="str">
        <f t="shared" si="1"/>
        <v>젓갈이@example.com</v>
      </c>
      <c r="O2301" s="616"/>
      <c r="P2301" s="617"/>
      <c r="Q2301" s="613"/>
      <c r="R2301" s="613"/>
      <c r="S2301" s="613"/>
      <c r="T2301" s="613"/>
      <c r="U2301" s="613"/>
      <c r="V2301" s="613"/>
      <c r="W2301" s="613"/>
      <c r="X2301" s="613"/>
      <c r="Y2301" s="613"/>
      <c r="Z2301" s="613"/>
      <c r="AA2301" s="613"/>
      <c r="AB2301" s="613"/>
      <c r="AC2301" s="613"/>
      <c r="AD2301" s="613"/>
      <c r="AE2301" s="613"/>
      <c r="AF2301" s="613"/>
      <c r="AG2301" s="613"/>
      <c r="AH2301" s="613"/>
      <c r="AI2301" s="613"/>
      <c r="AJ2301" s="613"/>
      <c r="AK2301" s="613"/>
      <c r="AL2301" s="613"/>
      <c r="AM2301" s="613"/>
      <c r="AN2301" s="613"/>
    </row>
    <row r="2302" ht="21.75" hidden="1" customHeight="1">
      <c r="A2302" s="409" t="s">
        <v>472</v>
      </c>
      <c r="B2302" s="515" t="s">
        <v>11482</v>
      </c>
      <c r="C2302" s="515"/>
      <c r="D2302" s="514" t="s">
        <v>11483</v>
      </c>
      <c r="E2302" s="514" t="s">
        <v>11484</v>
      </c>
      <c r="F2302" s="516"/>
      <c r="G2302" s="516"/>
      <c r="H2302" s="515" t="s">
        <v>275</v>
      </c>
      <c r="I2302" s="516"/>
      <c r="J2302" s="516"/>
      <c r="K2302" s="519" t="s">
        <v>174</v>
      </c>
      <c r="L2302" s="540" t="s">
        <v>2759</v>
      </c>
      <c r="M2302" s="516"/>
      <c r="N2302" s="516" t="str">
        <f t="shared" si="1"/>
        <v>핸님해@example.com</v>
      </c>
      <c r="O2302" s="520"/>
      <c r="P2302" s="521"/>
      <c r="Q2302" s="516"/>
      <c r="R2302" s="516"/>
      <c r="S2302" s="516"/>
      <c r="T2302" s="516"/>
      <c r="U2302" s="516"/>
      <c r="V2302" s="516"/>
      <c r="W2302" s="516"/>
      <c r="X2302" s="516"/>
      <c r="Y2302" s="516"/>
      <c r="Z2302" s="516"/>
      <c r="AA2302" s="516"/>
      <c r="AB2302" s="516"/>
      <c r="AC2302" s="516"/>
      <c r="AD2302" s="516"/>
      <c r="AE2302" s="516"/>
      <c r="AF2302" s="516"/>
      <c r="AG2302" s="516"/>
      <c r="AH2302" s="516"/>
      <c r="AI2302" s="516"/>
      <c r="AJ2302" s="516"/>
      <c r="AK2302" s="516"/>
      <c r="AL2302" s="516"/>
      <c r="AM2302" s="516"/>
      <c r="AN2302" s="516"/>
    </row>
    <row r="2303" ht="21.75" hidden="1" customHeight="1">
      <c r="A2303" s="409" t="s">
        <v>472</v>
      </c>
      <c r="B2303" s="515" t="s">
        <v>11485</v>
      </c>
      <c r="C2303" s="515"/>
      <c r="D2303" s="514" t="s">
        <v>11486</v>
      </c>
      <c r="E2303" s="514" t="s">
        <v>11487</v>
      </c>
      <c r="F2303" s="516"/>
      <c r="G2303" s="516"/>
      <c r="H2303" s="515" t="s">
        <v>275</v>
      </c>
      <c r="I2303" s="516"/>
      <c r="J2303" s="516"/>
      <c r="K2303" s="519" t="s">
        <v>174</v>
      </c>
      <c r="L2303" s="540" t="s">
        <v>2759</v>
      </c>
      <c r="M2303" s="516"/>
      <c r="N2303" s="516" t="str">
        <f t="shared" si="1"/>
        <v>잉이이잉하@example.com</v>
      </c>
      <c r="O2303" s="520"/>
      <c r="P2303" s="521"/>
      <c r="Q2303" s="516"/>
      <c r="R2303" s="516"/>
      <c r="S2303" s="516"/>
      <c r="T2303" s="516"/>
      <c r="U2303" s="516"/>
      <c r="V2303" s="516"/>
      <c r="W2303" s="516"/>
      <c r="X2303" s="516"/>
      <c r="Y2303" s="516"/>
      <c r="Z2303" s="516"/>
      <c r="AA2303" s="516"/>
      <c r="AB2303" s="516"/>
      <c r="AC2303" s="516"/>
      <c r="AD2303" s="516"/>
      <c r="AE2303" s="516"/>
      <c r="AF2303" s="516"/>
      <c r="AG2303" s="516"/>
      <c r="AH2303" s="516"/>
      <c r="AI2303" s="516"/>
      <c r="AJ2303" s="516"/>
      <c r="AK2303" s="516"/>
      <c r="AL2303" s="516"/>
      <c r="AM2303" s="516"/>
      <c r="AN2303" s="516"/>
    </row>
    <row r="2304" ht="21.75" hidden="1" customHeight="1">
      <c r="A2304" s="409" t="s">
        <v>472</v>
      </c>
      <c r="B2304" s="515" t="s">
        <v>11488</v>
      </c>
      <c r="C2304" s="515"/>
      <c r="D2304" s="514" t="s">
        <v>11489</v>
      </c>
      <c r="E2304" s="514" t="s">
        <v>11490</v>
      </c>
      <c r="F2304" s="516"/>
      <c r="G2304" s="516"/>
      <c r="H2304" s="515" t="s">
        <v>275</v>
      </c>
      <c r="I2304" s="516"/>
      <c r="J2304" s="516"/>
      <c r="K2304" s="519" t="s">
        <v>174</v>
      </c>
      <c r="L2304" s="540" t="s">
        <v>2759</v>
      </c>
      <c r="M2304" s="516"/>
      <c r="N2304" s="516" t="str">
        <f t="shared" si="1"/>
        <v>어텀브리징@example.com</v>
      </c>
      <c r="O2304" s="520"/>
      <c r="P2304" s="521"/>
      <c r="Q2304" s="516"/>
      <c r="R2304" s="516"/>
      <c r="S2304" s="516"/>
      <c r="T2304" s="516"/>
      <c r="U2304" s="516"/>
      <c r="V2304" s="516"/>
      <c r="W2304" s="516"/>
      <c r="X2304" s="516"/>
      <c r="Y2304" s="516"/>
      <c r="Z2304" s="516"/>
      <c r="AA2304" s="516"/>
      <c r="AB2304" s="516"/>
      <c r="AC2304" s="516"/>
      <c r="AD2304" s="516"/>
      <c r="AE2304" s="516"/>
      <c r="AF2304" s="516"/>
      <c r="AG2304" s="516"/>
      <c r="AH2304" s="516"/>
      <c r="AI2304" s="516"/>
      <c r="AJ2304" s="516"/>
      <c r="AK2304" s="516"/>
      <c r="AL2304" s="516"/>
      <c r="AM2304" s="516"/>
      <c r="AN2304" s="516"/>
    </row>
    <row r="2305" ht="21.75" hidden="1" customHeight="1">
      <c r="A2305" s="409" t="s">
        <v>472</v>
      </c>
      <c r="B2305" s="515" t="s">
        <v>11491</v>
      </c>
      <c r="C2305" s="515"/>
      <c r="D2305" s="514" t="s">
        <v>11492</v>
      </c>
      <c r="E2305" s="514"/>
      <c r="F2305" s="516"/>
      <c r="G2305" s="516"/>
      <c r="H2305" s="515" t="s">
        <v>271</v>
      </c>
      <c r="I2305" s="516"/>
      <c r="J2305" s="516"/>
      <c r="K2305" s="519" t="s">
        <v>192</v>
      </c>
      <c r="L2305" s="540" t="s">
        <v>9868</v>
      </c>
      <c r="M2305" s="516"/>
      <c r="N2305" s="516" t="str">
        <f t="shared" si="1"/>
        <v>고상한쿠키@example.com</v>
      </c>
      <c r="O2305" s="520"/>
      <c r="P2305" s="519" t="s">
        <v>11151</v>
      </c>
      <c r="Q2305" s="516"/>
      <c r="R2305" s="516"/>
      <c r="S2305" s="516"/>
      <c r="T2305" s="516"/>
      <c r="U2305" s="516"/>
      <c r="V2305" s="516"/>
      <c r="W2305" s="516"/>
      <c r="X2305" s="516"/>
      <c r="Y2305" s="516"/>
      <c r="Z2305" s="516"/>
      <c r="AA2305" s="516"/>
      <c r="AB2305" s="516"/>
      <c r="AC2305" s="516"/>
      <c r="AD2305" s="516"/>
      <c r="AE2305" s="516"/>
      <c r="AF2305" s="516"/>
      <c r="AG2305" s="516"/>
      <c r="AH2305" s="516"/>
      <c r="AI2305" s="516"/>
      <c r="AJ2305" s="516"/>
      <c r="AK2305" s="516"/>
      <c r="AL2305" s="516"/>
      <c r="AM2305" s="516"/>
      <c r="AN2305" s="516"/>
    </row>
    <row r="2306" ht="21.75" hidden="1" customHeight="1">
      <c r="A2306" s="409" t="s">
        <v>472</v>
      </c>
      <c r="B2306" s="515" t="s">
        <v>11493</v>
      </c>
      <c r="C2306" s="515"/>
      <c r="D2306" s="514" t="s">
        <v>11494</v>
      </c>
      <c r="E2306" s="514"/>
      <c r="F2306" s="516"/>
      <c r="G2306" s="516"/>
      <c r="H2306" s="515" t="s">
        <v>271</v>
      </c>
      <c r="I2306" s="516"/>
      <c r="J2306" s="516"/>
      <c r="K2306" s="519" t="s">
        <v>192</v>
      </c>
      <c r="L2306" s="540" t="s">
        <v>9868</v>
      </c>
      <c r="M2306" s="516"/>
      <c r="N2306" s="516" t="str">
        <f t="shared" si="1"/>
        <v>365일다이어트@example.com</v>
      </c>
      <c r="O2306" s="520"/>
      <c r="P2306" s="519" t="s">
        <v>11151</v>
      </c>
      <c r="Q2306" s="516"/>
      <c r="R2306" s="516"/>
      <c r="S2306" s="516"/>
      <c r="T2306" s="516"/>
      <c r="U2306" s="516"/>
      <c r="V2306" s="516"/>
      <c r="W2306" s="516"/>
      <c r="X2306" s="516"/>
      <c r="Y2306" s="516"/>
      <c r="Z2306" s="516"/>
      <c r="AA2306" s="516"/>
      <c r="AB2306" s="516"/>
      <c r="AC2306" s="516"/>
      <c r="AD2306" s="516"/>
      <c r="AE2306" s="516"/>
      <c r="AF2306" s="516"/>
      <c r="AG2306" s="516"/>
      <c r="AH2306" s="516"/>
      <c r="AI2306" s="516"/>
      <c r="AJ2306" s="516"/>
      <c r="AK2306" s="516"/>
      <c r="AL2306" s="516"/>
      <c r="AM2306" s="516"/>
      <c r="AN2306" s="516"/>
    </row>
    <row r="2307" ht="21.75" hidden="1" customHeight="1">
      <c r="A2307" s="409" t="s">
        <v>472</v>
      </c>
      <c r="B2307" s="515" t="s">
        <v>11495</v>
      </c>
      <c r="C2307" s="515"/>
      <c r="D2307" s="514" t="s">
        <v>11496</v>
      </c>
      <c r="E2307" s="514"/>
      <c r="F2307" s="516"/>
      <c r="G2307" s="516"/>
      <c r="H2307" s="515" t="s">
        <v>271</v>
      </c>
      <c r="I2307" s="516"/>
      <c r="J2307" s="516"/>
      <c r="K2307" s="519" t="s">
        <v>192</v>
      </c>
      <c r="L2307" s="540" t="s">
        <v>9868</v>
      </c>
      <c r="M2307" s="516"/>
      <c r="N2307" s="516" t="str">
        <f t="shared" si="1"/>
        <v>마른뚱땡이@example.com</v>
      </c>
      <c r="O2307" s="520"/>
      <c r="P2307" s="519" t="s">
        <v>11151</v>
      </c>
      <c r="Q2307" s="516"/>
      <c r="R2307" s="516"/>
      <c r="S2307" s="516"/>
      <c r="T2307" s="516"/>
      <c r="U2307" s="516"/>
      <c r="V2307" s="516"/>
      <c r="W2307" s="516"/>
      <c r="X2307" s="516"/>
      <c r="Y2307" s="516"/>
      <c r="Z2307" s="516"/>
      <c r="AA2307" s="516"/>
      <c r="AB2307" s="516"/>
      <c r="AC2307" s="516"/>
      <c r="AD2307" s="516"/>
      <c r="AE2307" s="516"/>
      <c r="AF2307" s="516"/>
      <c r="AG2307" s="516"/>
      <c r="AH2307" s="516"/>
      <c r="AI2307" s="516"/>
      <c r="AJ2307" s="516"/>
      <c r="AK2307" s="516"/>
      <c r="AL2307" s="516"/>
      <c r="AM2307" s="516"/>
      <c r="AN2307" s="516"/>
    </row>
    <row r="2308" ht="21.75" hidden="1" customHeight="1">
      <c r="A2308" s="409" t="s">
        <v>472</v>
      </c>
      <c r="B2308" s="515" t="s">
        <v>11497</v>
      </c>
      <c r="C2308" s="515"/>
      <c r="D2308" s="514" t="s">
        <v>11498</v>
      </c>
      <c r="E2308" s="514"/>
      <c r="F2308" s="516"/>
      <c r="G2308" s="516"/>
      <c r="H2308" s="515" t="s">
        <v>275</v>
      </c>
      <c r="I2308" s="516"/>
      <c r="J2308" s="516"/>
      <c r="K2308" s="519" t="s">
        <v>174</v>
      </c>
      <c r="L2308" s="540" t="s">
        <v>2759</v>
      </c>
      <c r="M2308" s="516"/>
      <c r="N2308" s="516" t="str">
        <f t="shared" si="1"/>
        <v>미니@example.com</v>
      </c>
      <c r="O2308" s="520"/>
      <c r="P2308" s="519" t="s">
        <v>11151</v>
      </c>
      <c r="Q2308" s="516"/>
      <c r="R2308" s="516"/>
      <c r="S2308" s="516"/>
      <c r="T2308" s="516"/>
      <c r="U2308" s="516"/>
      <c r="V2308" s="516"/>
      <c r="W2308" s="516"/>
      <c r="X2308" s="516"/>
      <c r="Y2308" s="516"/>
      <c r="Z2308" s="516"/>
      <c r="AA2308" s="516"/>
      <c r="AB2308" s="516"/>
      <c r="AC2308" s="516"/>
      <c r="AD2308" s="516"/>
      <c r="AE2308" s="516"/>
      <c r="AF2308" s="516"/>
      <c r="AG2308" s="516"/>
      <c r="AH2308" s="516"/>
      <c r="AI2308" s="516"/>
      <c r="AJ2308" s="516"/>
      <c r="AK2308" s="516"/>
      <c r="AL2308" s="516"/>
      <c r="AM2308" s="516"/>
      <c r="AN2308" s="516"/>
    </row>
    <row r="2309" ht="21.75" hidden="1" customHeight="1">
      <c r="A2309" s="409" t="s">
        <v>472</v>
      </c>
      <c r="B2309" s="515" t="s">
        <v>11499</v>
      </c>
      <c r="C2309" s="515"/>
      <c r="D2309" s="514" t="s">
        <v>11500</v>
      </c>
      <c r="E2309" s="514"/>
      <c r="F2309" s="516"/>
      <c r="G2309" s="515" t="s">
        <v>412</v>
      </c>
      <c r="H2309" s="515" t="s">
        <v>275</v>
      </c>
      <c r="I2309" s="516"/>
      <c r="J2309" s="516"/>
      <c r="K2309" s="519" t="s">
        <v>174</v>
      </c>
      <c r="L2309" s="540" t="s">
        <v>2759</v>
      </c>
      <c r="M2309" s="516"/>
      <c r="N2309" s="516" t="str">
        <f t="shared" si="1"/>
        <v>달리달@example.com</v>
      </c>
      <c r="O2309" s="520"/>
      <c r="P2309" s="519" t="s">
        <v>11151</v>
      </c>
      <c r="Q2309" s="516"/>
      <c r="R2309" s="516"/>
      <c r="S2309" s="516"/>
      <c r="T2309" s="516"/>
      <c r="U2309" s="516"/>
      <c r="V2309" s="516"/>
      <c r="W2309" s="516"/>
      <c r="X2309" s="516"/>
      <c r="Y2309" s="516"/>
      <c r="Z2309" s="516"/>
      <c r="AA2309" s="516"/>
      <c r="AB2309" s="516"/>
      <c r="AC2309" s="516"/>
      <c r="AD2309" s="516"/>
      <c r="AE2309" s="516"/>
      <c r="AF2309" s="516"/>
      <c r="AG2309" s="516"/>
      <c r="AH2309" s="516"/>
      <c r="AI2309" s="516"/>
      <c r="AJ2309" s="516"/>
      <c r="AK2309" s="516"/>
      <c r="AL2309" s="516"/>
      <c r="AM2309" s="516"/>
      <c r="AN2309" s="516"/>
    </row>
    <row r="2310" ht="21.75" hidden="1" customHeight="1">
      <c r="A2310" s="409" t="s">
        <v>472</v>
      </c>
      <c r="B2310" s="515" t="s">
        <v>11501</v>
      </c>
      <c r="C2310" s="515"/>
      <c r="D2310" s="514" t="s">
        <v>11502</v>
      </c>
      <c r="E2310" s="514"/>
      <c r="F2310" s="516"/>
      <c r="G2310" s="516"/>
      <c r="H2310" s="515" t="s">
        <v>275</v>
      </c>
      <c r="I2310" s="516"/>
      <c r="J2310" s="516"/>
      <c r="K2310" s="519" t="s">
        <v>174</v>
      </c>
      <c r="L2310" s="540" t="s">
        <v>2759</v>
      </c>
      <c r="M2310" s="516"/>
      <c r="N2310" s="516" t="str">
        <f t="shared" si="1"/>
        <v>aedn@example.com</v>
      </c>
      <c r="O2310" s="520"/>
      <c r="P2310" s="519" t="s">
        <v>11151</v>
      </c>
      <c r="Q2310" s="516"/>
      <c r="R2310" s="516"/>
      <c r="S2310" s="516"/>
      <c r="T2310" s="516"/>
      <c r="U2310" s="516"/>
      <c r="V2310" s="516"/>
      <c r="W2310" s="516"/>
      <c r="X2310" s="516"/>
      <c r="Y2310" s="516"/>
      <c r="Z2310" s="516"/>
      <c r="AA2310" s="516"/>
      <c r="AB2310" s="516"/>
      <c r="AC2310" s="516"/>
      <c r="AD2310" s="516"/>
      <c r="AE2310" s="516"/>
      <c r="AF2310" s="516"/>
      <c r="AG2310" s="516"/>
      <c r="AH2310" s="516"/>
      <c r="AI2310" s="516"/>
      <c r="AJ2310" s="516"/>
      <c r="AK2310" s="516"/>
      <c r="AL2310" s="516"/>
      <c r="AM2310" s="516"/>
      <c r="AN2310" s="516"/>
    </row>
    <row r="2311" ht="21.75" hidden="1" customHeight="1">
      <c r="A2311" s="409" t="s">
        <v>472</v>
      </c>
      <c r="B2311" s="515" t="s">
        <v>11503</v>
      </c>
      <c r="C2311" s="515"/>
      <c r="D2311" s="514" t="s">
        <v>11504</v>
      </c>
      <c r="E2311" s="514" t="s">
        <v>11505</v>
      </c>
      <c r="F2311" s="516"/>
      <c r="G2311" s="516"/>
      <c r="H2311" s="515" t="s">
        <v>266</v>
      </c>
      <c r="I2311" s="516"/>
      <c r="J2311" s="516"/>
      <c r="K2311" s="519" t="s">
        <v>74</v>
      </c>
      <c r="L2311" s="540" t="s">
        <v>11506</v>
      </c>
      <c r="M2311" s="516"/>
      <c r="N2311" s="516" t="str">
        <f t="shared" si="1"/>
        <v>쌸밥뿅@example.com</v>
      </c>
      <c r="O2311" s="520"/>
      <c r="P2311" s="521"/>
      <c r="Q2311" s="516"/>
      <c r="R2311" s="516"/>
      <c r="S2311" s="516"/>
      <c r="T2311" s="516"/>
      <c r="U2311" s="516"/>
      <c r="V2311" s="516"/>
      <c r="W2311" s="516"/>
      <c r="X2311" s="516"/>
      <c r="Y2311" s="516"/>
      <c r="Z2311" s="516"/>
      <c r="AA2311" s="516"/>
      <c r="AB2311" s="516"/>
      <c r="AC2311" s="516"/>
      <c r="AD2311" s="516"/>
      <c r="AE2311" s="516"/>
      <c r="AF2311" s="516"/>
      <c r="AG2311" s="516"/>
      <c r="AH2311" s="516"/>
      <c r="AI2311" s="516"/>
      <c r="AJ2311" s="516"/>
      <c r="AK2311" s="516"/>
      <c r="AL2311" s="516"/>
      <c r="AM2311" s="516"/>
      <c r="AN2311" s="516"/>
    </row>
    <row r="2312" ht="21.75" hidden="1" customHeight="1">
      <c r="A2312" s="409" t="s">
        <v>472</v>
      </c>
      <c r="B2312" s="515" t="s">
        <v>11507</v>
      </c>
      <c r="C2312" s="515"/>
      <c r="D2312" s="514" t="s">
        <v>11508</v>
      </c>
      <c r="E2312" s="514" t="s">
        <v>11509</v>
      </c>
      <c r="F2312" s="516"/>
      <c r="G2312" s="516"/>
      <c r="H2312" s="515" t="s">
        <v>266</v>
      </c>
      <c r="I2312" s="516"/>
      <c r="J2312" s="516"/>
      <c r="K2312" s="519" t="s">
        <v>74</v>
      </c>
      <c r="L2312" s="540" t="s">
        <v>11506</v>
      </c>
      <c r="M2312" s="516"/>
      <c r="N2312" s="516" t="str">
        <f t="shared" si="1"/>
        <v>수니이ㅣ@example.com</v>
      </c>
      <c r="O2312" s="520"/>
      <c r="P2312" s="521"/>
      <c r="Q2312" s="516"/>
      <c r="R2312" s="516"/>
      <c r="S2312" s="516"/>
      <c r="T2312" s="516"/>
      <c r="U2312" s="516"/>
      <c r="V2312" s="516"/>
      <c r="W2312" s="516"/>
      <c r="X2312" s="516"/>
      <c r="Y2312" s="516"/>
      <c r="Z2312" s="516"/>
      <c r="AA2312" s="516"/>
      <c r="AB2312" s="516"/>
      <c r="AC2312" s="516"/>
      <c r="AD2312" s="516"/>
      <c r="AE2312" s="516"/>
      <c r="AF2312" s="516"/>
      <c r="AG2312" s="516"/>
      <c r="AH2312" s="516"/>
      <c r="AI2312" s="516"/>
      <c r="AJ2312" s="516"/>
      <c r="AK2312" s="516"/>
      <c r="AL2312" s="516"/>
      <c r="AM2312" s="516"/>
      <c r="AN2312" s="516"/>
    </row>
    <row r="2313" ht="21.75" hidden="1" customHeight="1">
      <c r="A2313" s="409" t="s">
        <v>472</v>
      </c>
      <c r="B2313" s="515" t="s">
        <v>11510</v>
      </c>
      <c r="C2313" s="515"/>
      <c r="D2313" s="514" t="s">
        <v>11511</v>
      </c>
      <c r="E2313" s="514" t="s">
        <v>11512</v>
      </c>
      <c r="F2313" s="516"/>
      <c r="G2313" s="516"/>
      <c r="H2313" s="515" t="s">
        <v>266</v>
      </c>
      <c r="I2313" s="516"/>
      <c r="J2313" s="516"/>
      <c r="K2313" s="519" t="s">
        <v>74</v>
      </c>
      <c r="L2313" s="540" t="s">
        <v>5249</v>
      </c>
      <c r="M2313" s="516"/>
      <c r="N2313" s="516" t="str">
        <f t="shared" si="1"/>
        <v>ㅇLuckyㅇ@example.com</v>
      </c>
      <c r="O2313" s="520"/>
      <c r="P2313" s="521"/>
      <c r="Q2313" s="516"/>
      <c r="R2313" s="516"/>
      <c r="S2313" s="516"/>
      <c r="T2313" s="516"/>
      <c r="U2313" s="516"/>
      <c r="V2313" s="516"/>
      <c r="W2313" s="516"/>
      <c r="X2313" s="516"/>
      <c r="Y2313" s="516"/>
      <c r="Z2313" s="516"/>
      <c r="AA2313" s="516"/>
      <c r="AB2313" s="516"/>
      <c r="AC2313" s="516"/>
      <c r="AD2313" s="516"/>
      <c r="AE2313" s="516"/>
      <c r="AF2313" s="516"/>
      <c r="AG2313" s="516"/>
      <c r="AH2313" s="516"/>
      <c r="AI2313" s="516"/>
      <c r="AJ2313" s="516"/>
      <c r="AK2313" s="516"/>
      <c r="AL2313" s="516"/>
      <c r="AM2313" s="516"/>
      <c r="AN2313" s="516"/>
    </row>
    <row r="2314" ht="21.75" hidden="1" customHeight="1">
      <c r="A2314" s="409" t="s">
        <v>472</v>
      </c>
      <c r="B2314" s="515" t="s">
        <v>11513</v>
      </c>
      <c r="C2314" s="515"/>
      <c r="D2314" s="514" t="s">
        <v>11514</v>
      </c>
      <c r="E2314" s="514" t="s">
        <v>11515</v>
      </c>
      <c r="F2314" s="516"/>
      <c r="G2314" s="516"/>
      <c r="H2314" s="515" t="s">
        <v>266</v>
      </c>
      <c r="I2314" s="516"/>
      <c r="J2314" s="516"/>
      <c r="K2314" s="519" t="s">
        <v>74</v>
      </c>
      <c r="L2314" s="540" t="s">
        <v>11506</v>
      </c>
      <c r="M2314" s="516"/>
      <c r="N2314" s="516" t="str">
        <f t="shared" si="1"/>
        <v>뽀83@example.com</v>
      </c>
      <c r="O2314" s="520"/>
      <c r="P2314" s="521"/>
      <c r="Q2314" s="516"/>
      <c r="R2314" s="516"/>
      <c r="S2314" s="516"/>
      <c r="T2314" s="516"/>
      <c r="U2314" s="516"/>
      <c r="V2314" s="516"/>
      <c r="W2314" s="516"/>
      <c r="X2314" s="516"/>
      <c r="Y2314" s="516"/>
      <c r="Z2314" s="516"/>
      <c r="AA2314" s="516"/>
      <c r="AB2314" s="516"/>
      <c r="AC2314" s="516"/>
      <c r="AD2314" s="516"/>
      <c r="AE2314" s="516"/>
      <c r="AF2314" s="516"/>
      <c r="AG2314" s="516"/>
      <c r="AH2314" s="516"/>
      <c r="AI2314" s="516"/>
      <c r="AJ2314" s="516"/>
      <c r="AK2314" s="516"/>
      <c r="AL2314" s="516"/>
      <c r="AM2314" s="516"/>
      <c r="AN2314" s="516"/>
    </row>
    <row r="2315" ht="21.75" hidden="1" customHeight="1">
      <c r="A2315" s="409" t="s">
        <v>472</v>
      </c>
      <c r="B2315" s="513" t="s">
        <v>11516</v>
      </c>
      <c r="C2315" s="513"/>
      <c r="D2315" s="514" t="s">
        <v>11517</v>
      </c>
      <c r="E2315" s="514" t="s">
        <v>11518</v>
      </c>
      <c r="F2315" s="516"/>
      <c r="G2315" s="516"/>
      <c r="H2315" s="515" t="s">
        <v>266</v>
      </c>
      <c r="I2315" s="516"/>
      <c r="J2315" s="516"/>
      <c r="K2315" s="519" t="s">
        <v>74</v>
      </c>
      <c r="L2315" s="540" t="s">
        <v>11519</v>
      </c>
      <c r="M2315" s="516"/>
      <c r="N2315" s="516" t="str">
        <f t="shared" si="1"/>
        <v>소나소나무다리@example.com</v>
      </c>
      <c r="O2315" s="520"/>
      <c r="P2315" s="521"/>
      <c r="Q2315" s="516"/>
      <c r="R2315" s="516"/>
      <c r="S2315" s="516"/>
      <c r="T2315" s="516"/>
      <c r="U2315" s="516"/>
      <c r="V2315" s="516"/>
      <c r="W2315" s="516"/>
      <c r="X2315" s="516"/>
      <c r="Y2315" s="516"/>
      <c r="Z2315" s="516"/>
      <c r="AA2315" s="516"/>
      <c r="AB2315" s="516"/>
      <c r="AC2315" s="516"/>
      <c r="AD2315" s="516"/>
      <c r="AE2315" s="516"/>
      <c r="AF2315" s="516"/>
      <c r="AG2315" s="516"/>
      <c r="AH2315" s="516"/>
      <c r="AI2315" s="516"/>
      <c r="AJ2315" s="516"/>
      <c r="AK2315" s="516"/>
      <c r="AL2315" s="516"/>
      <c r="AM2315" s="516"/>
      <c r="AN2315" s="516"/>
    </row>
    <row r="2316" ht="21.75" hidden="1" customHeight="1">
      <c r="A2316" s="409" t="s">
        <v>472</v>
      </c>
      <c r="B2316" s="515" t="s">
        <v>11520</v>
      </c>
      <c r="C2316" s="515"/>
      <c r="D2316" s="514" t="s">
        <v>11521</v>
      </c>
      <c r="E2316" s="514" t="s">
        <v>11522</v>
      </c>
      <c r="F2316" s="516"/>
      <c r="G2316" s="516"/>
      <c r="H2316" s="515" t="s">
        <v>266</v>
      </c>
      <c r="I2316" s="516"/>
      <c r="J2316" s="516"/>
      <c r="K2316" s="519" t="s">
        <v>74</v>
      </c>
      <c r="L2316" s="540" t="s">
        <v>5329</v>
      </c>
      <c r="M2316" s="516"/>
      <c r="N2316" s="516" t="str">
        <f t="shared" si="1"/>
        <v>먐ㅁ먐먄@example.com</v>
      </c>
      <c r="O2316" s="520"/>
      <c r="P2316" s="521"/>
      <c r="Q2316" s="516"/>
      <c r="R2316" s="516"/>
      <c r="S2316" s="516"/>
      <c r="T2316" s="516"/>
      <c r="U2316" s="516"/>
      <c r="V2316" s="516"/>
      <c r="W2316" s="516"/>
      <c r="X2316" s="516"/>
      <c r="Y2316" s="516"/>
      <c r="Z2316" s="516"/>
      <c r="AA2316" s="516"/>
      <c r="AB2316" s="516"/>
      <c r="AC2316" s="516"/>
      <c r="AD2316" s="516"/>
      <c r="AE2316" s="516"/>
      <c r="AF2316" s="516"/>
      <c r="AG2316" s="516"/>
      <c r="AH2316" s="516"/>
      <c r="AI2316" s="516"/>
      <c r="AJ2316" s="516"/>
      <c r="AK2316" s="516"/>
      <c r="AL2316" s="516"/>
      <c r="AM2316" s="516"/>
      <c r="AN2316" s="516"/>
    </row>
    <row r="2317" ht="21.75" hidden="1" customHeight="1">
      <c r="A2317" s="409" t="s">
        <v>472</v>
      </c>
      <c r="B2317" s="515" t="s">
        <v>11523</v>
      </c>
      <c r="C2317" s="515"/>
      <c r="D2317" s="514" t="s">
        <v>11524</v>
      </c>
      <c r="E2317" s="514" t="s">
        <v>11524</v>
      </c>
      <c r="F2317" s="516"/>
      <c r="G2317" s="516"/>
      <c r="H2317" s="515" t="s">
        <v>266</v>
      </c>
      <c r="I2317" s="516"/>
      <c r="J2317" s="516"/>
      <c r="K2317" s="519" t="s">
        <v>74</v>
      </c>
      <c r="L2317" s="540" t="s">
        <v>11506</v>
      </c>
      <c r="M2317" s="516"/>
      <c r="N2317" s="516" t="str">
        <f t="shared" si="1"/>
        <v>fkapsdl@example.com</v>
      </c>
      <c r="O2317" s="520"/>
      <c r="P2317" s="521"/>
      <c r="Q2317" s="516"/>
      <c r="R2317" s="516"/>
      <c r="S2317" s="516"/>
      <c r="T2317" s="516"/>
      <c r="U2317" s="516"/>
      <c r="V2317" s="516"/>
      <c r="W2317" s="516"/>
      <c r="X2317" s="516"/>
      <c r="Y2317" s="516"/>
      <c r="Z2317" s="516"/>
      <c r="AA2317" s="516"/>
      <c r="AB2317" s="516"/>
      <c r="AC2317" s="516"/>
      <c r="AD2317" s="516"/>
      <c r="AE2317" s="516"/>
      <c r="AF2317" s="516"/>
      <c r="AG2317" s="516"/>
      <c r="AH2317" s="516"/>
      <c r="AI2317" s="516"/>
      <c r="AJ2317" s="516"/>
      <c r="AK2317" s="516"/>
      <c r="AL2317" s="516"/>
      <c r="AM2317" s="516"/>
      <c r="AN2317" s="516"/>
    </row>
    <row r="2318" ht="21.75" hidden="1" customHeight="1">
      <c r="A2318" s="409" t="s">
        <v>472</v>
      </c>
      <c r="B2318" s="515" t="s">
        <v>11525</v>
      </c>
      <c r="C2318" s="515"/>
      <c r="D2318" s="514" t="s">
        <v>11526</v>
      </c>
      <c r="E2318" s="618" t="s">
        <v>11527</v>
      </c>
      <c r="F2318" s="516"/>
      <c r="G2318" s="516"/>
      <c r="H2318" s="515" t="s">
        <v>266</v>
      </c>
      <c r="I2318" s="516"/>
      <c r="J2318" s="516"/>
      <c r="K2318" s="519" t="s">
        <v>74</v>
      </c>
      <c r="L2318" s="540" t="s">
        <v>5329</v>
      </c>
      <c r="M2318" s="516"/>
      <c r="N2318" s="516" t="str">
        <f t="shared" si="1"/>
        <v>ork1004@example.com</v>
      </c>
      <c r="O2318" s="520"/>
      <c r="P2318" s="521"/>
      <c r="Q2318" s="516"/>
      <c r="R2318" s="516"/>
      <c r="S2318" s="516"/>
      <c r="T2318" s="516"/>
      <c r="U2318" s="516"/>
      <c r="V2318" s="516"/>
      <c r="W2318" s="516"/>
      <c r="X2318" s="516"/>
      <c r="Y2318" s="516"/>
      <c r="Z2318" s="516"/>
      <c r="AA2318" s="516"/>
      <c r="AB2318" s="516"/>
      <c r="AC2318" s="516"/>
      <c r="AD2318" s="516"/>
      <c r="AE2318" s="516"/>
      <c r="AF2318" s="516"/>
      <c r="AG2318" s="516"/>
      <c r="AH2318" s="516"/>
      <c r="AI2318" s="516"/>
      <c r="AJ2318" s="516"/>
      <c r="AK2318" s="516"/>
      <c r="AL2318" s="516"/>
      <c r="AM2318" s="516"/>
      <c r="AN2318" s="516"/>
    </row>
    <row r="2319" ht="21.75" hidden="1" customHeight="1">
      <c r="A2319" s="409" t="s">
        <v>472</v>
      </c>
      <c r="B2319" s="515" t="s">
        <v>11528</v>
      </c>
      <c r="C2319" s="515"/>
      <c r="D2319" s="514" t="s">
        <v>11529</v>
      </c>
      <c r="E2319" s="514" t="s">
        <v>11530</v>
      </c>
      <c r="F2319" s="516"/>
      <c r="G2319" s="516"/>
      <c r="H2319" s="515" t="s">
        <v>266</v>
      </c>
      <c r="I2319" s="516"/>
      <c r="J2319" s="516"/>
      <c r="K2319" s="519" t="s">
        <v>74</v>
      </c>
      <c r="L2319" s="540" t="s">
        <v>11506</v>
      </c>
      <c r="M2319" s="516"/>
      <c r="N2319" s="516" t="str">
        <f t="shared" si="1"/>
        <v>쿠쿠캬캬오@example.com</v>
      </c>
      <c r="O2319" s="520"/>
      <c r="P2319" s="521"/>
      <c r="Q2319" s="515" t="s">
        <v>412</v>
      </c>
      <c r="R2319" s="516"/>
      <c r="S2319" s="516"/>
      <c r="T2319" s="516"/>
      <c r="U2319" s="516"/>
      <c r="V2319" s="516"/>
      <c r="W2319" s="516"/>
      <c r="X2319" s="516"/>
      <c r="Y2319" s="516"/>
      <c r="Z2319" s="516"/>
      <c r="AA2319" s="516"/>
      <c r="AB2319" s="516"/>
      <c r="AC2319" s="516"/>
      <c r="AD2319" s="516"/>
      <c r="AE2319" s="516"/>
      <c r="AF2319" s="516"/>
      <c r="AG2319" s="516"/>
      <c r="AH2319" s="516"/>
      <c r="AI2319" s="516"/>
      <c r="AJ2319" s="516"/>
      <c r="AK2319" s="516"/>
      <c r="AL2319" s="516"/>
      <c r="AM2319" s="516"/>
      <c r="AN2319" s="516"/>
    </row>
    <row r="2320" ht="21.75" hidden="1" customHeight="1">
      <c r="A2320" s="409" t="s">
        <v>472</v>
      </c>
      <c r="B2320" s="619" t="s">
        <v>11531</v>
      </c>
      <c r="C2320" s="619"/>
      <c r="D2320" s="612" t="s">
        <v>11532</v>
      </c>
      <c r="E2320" s="612" t="s">
        <v>11533</v>
      </c>
      <c r="F2320" s="613"/>
      <c r="G2320" s="613"/>
      <c r="H2320" s="611" t="s">
        <v>266</v>
      </c>
      <c r="I2320" s="613"/>
      <c r="J2320" s="613"/>
      <c r="K2320" s="614" t="s">
        <v>74</v>
      </c>
      <c r="L2320" s="615" t="s">
        <v>11506</v>
      </c>
      <c r="M2320" s="613"/>
      <c r="N2320" s="613" t="str">
        <f t="shared" si="1"/>
        <v>나다101@example.com</v>
      </c>
      <c r="O2320" s="616"/>
      <c r="P2320" s="617"/>
      <c r="Q2320" s="613"/>
      <c r="R2320" s="613"/>
      <c r="S2320" s="613"/>
      <c r="T2320" s="613"/>
      <c r="U2320" s="613"/>
      <c r="V2320" s="613"/>
      <c r="W2320" s="613"/>
      <c r="X2320" s="613"/>
      <c r="Y2320" s="613"/>
      <c r="Z2320" s="613"/>
      <c r="AA2320" s="613"/>
      <c r="AB2320" s="613"/>
      <c r="AC2320" s="613"/>
      <c r="AD2320" s="613"/>
      <c r="AE2320" s="613"/>
      <c r="AF2320" s="613"/>
      <c r="AG2320" s="613"/>
      <c r="AH2320" s="613"/>
      <c r="AI2320" s="613"/>
      <c r="AJ2320" s="613"/>
      <c r="AK2320" s="613"/>
      <c r="AL2320" s="613"/>
      <c r="AM2320" s="613"/>
      <c r="AN2320" s="613"/>
    </row>
    <row r="2321" ht="21.75" hidden="1" customHeight="1">
      <c r="A2321" s="409" t="s">
        <v>472</v>
      </c>
      <c r="B2321" s="515" t="s">
        <v>11534</v>
      </c>
      <c r="C2321" s="515"/>
      <c r="D2321" s="514" t="s">
        <v>11535</v>
      </c>
      <c r="E2321" s="514"/>
      <c r="F2321" s="516"/>
      <c r="G2321" s="516"/>
      <c r="H2321" s="515" t="s">
        <v>266</v>
      </c>
      <c r="I2321" s="516"/>
      <c r="J2321" s="516"/>
      <c r="K2321" s="519" t="s">
        <v>74</v>
      </c>
      <c r="L2321" s="540" t="s">
        <v>5329</v>
      </c>
      <c r="M2321" s="516"/>
      <c r="N2321" s="516" t="str">
        <f t="shared" si="1"/>
        <v>쿠키앤크림@example.com</v>
      </c>
      <c r="O2321" s="520"/>
      <c r="P2321" s="519" t="s">
        <v>11151</v>
      </c>
      <c r="Q2321" s="516"/>
      <c r="R2321" s="516"/>
      <c r="S2321" s="516"/>
      <c r="T2321" s="516"/>
      <c r="U2321" s="516"/>
      <c r="V2321" s="516"/>
      <c r="W2321" s="516"/>
      <c r="X2321" s="516"/>
      <c r="Y2321" s="516"/>
      <c r="Z2321" s="516"/>
      <c r="AA2321" s="516"/>
      <c r="AB2321" s="516"/>
      <c r="AC2321" s="516"/>
      <c r="AD2321" s="516"/>
      <c r="AE2321" s="516"/>
      <c r="AF2321" s="516"/>
      <c r="AG2321" s="516"/>
      <c r="AH2321" s="516"/>
      <c r="AI2321" s="516"/>
      <c r="AJ2321" s="516"/>
      <c r="AK2321" s="516"/>
      <c r="AL2321" s="516"/>
      <c r="AM2321" s="516"/>
      <c r="AN2321" s="516"/>
    </row>
    <row r="2322" ht="21.75" hidden="1" customHeight="1">
      <c r="A2322" s="409" t="s">
        <v>472</v>
      </c>
      <c r="B2322" s="515" t="s">
        <v>11536</v>
      </c>
      <c r="C2322" s="515"/>
      <c r="D2322" s="514" t="s">
        <v>11537</v>
      </c>
      <c r="E2322" s="514"/>
      <c r="F2322" s="516"/>
      <c r="G2322" s="516"/>
      <c r="H2322" s="515" t="s">
        <v>266</v>
      </c>
      <c r="I2322" s="516"/>
      <c r="J2322" s="516"/>
      <c r="K2322" s="519" t="s">
        <v>74</v>
      </c>
      <c r="L2322" s="540" t="s">
        <v>5329</v>
      </c>
      <c r="M2322" s="516"/>
      <c r="N2322" s="516" t="str">
        <f t="shared" si="1"/>
        <v>까치밥@example.com</v>
      </c>
      <c r="O2322" s="520"/>
      <c r="P2322" s="519" t="s">
        <v>11151</v>
      </c>
      <c r="Q2322" s="516"/>
      <c r="R2322" s="516"/>
      <c r="S2322" s="516"/>
      <c r="T2322" s="516"/>
      <c r="U2322" s="516"/>
      <c r="V2322" s="516"/>
      <c r="W2322" s="516"/>
      <c r="X2322" s="516"/>
      <c r="Y2322" s="516"/>
      <c r="Z2322" s="516"/>
      <c r="AA2322" s="516"/>
      <c r="AB2322" s="516"/>
      <c r="AC2322" s="516"/>
      <c r="AD2322" s="516"/>
      <c r="AE2322" s="516"/>
      <c r="AF2322" s="516"/>
      <c r="AG2322" s="516"/>
      <c r="AH2322" s="516"/>
      <c r="AI2322" s="516"/>
      <c r="AJ2322" s="516"/>
      <c r="AK2322" s="516"/>
      <c r="AL2322" s="516"/>
      <c r="AM2322" s="516"/>
      <c r="AN2322" s="516"/>
    </row>
    <row r="2323" ht="21.75" hidden="1" customHeight="1">
      <c r="A2323" s="409" t="s">
        <v>472</v>
      </c>
      <c r="B2323" s="515" t="s">
        <v>11538</v>
      </c>
      <c r="C2323" s="515"/>
      <c r="D2323" s="514" t="s">
        <v>11539</v>
      </c>
      <c r="E2323" s="514"/>
      <c r="F2323" s="516"/>
      <c r="G2323" s="516"/>
      <c r="H2323" s="515" t="s">
        <v>266</v>
      </c>
      <c r="I2323" s="516"/>
      <c r="J2323" s="516"/>
      <c r="K2323" s="519" t="s">
        <v>74</v>
      </c>
      <c r="L2323" s="540" t="s">
        <v>5329</v>
      </c>
      <c r="M2323" s="516"/>
      <c r="N2323" s="516" t="str">
        <f t="shared" si="1"/>
        <v>자연모리@example.com</v>
      </c>
      <c r="O2323" s="520"/>
      <c r="P2323" s="519" t="s">
        <v>11151</v>
      </c>
      <c r="Q2323" s="516"/>
      <c r="R2323" s="516"/>
      <c r="S2323" s="516"/>
      <c r="T2323" s="516"/>
      <c r="U2323" s="516"/>
      <c r="V2323" s="516"/>
      <c r="W2323" s="516"/>
      <c r="X2323" s="516"/>
      <c r="Y2323" s="516"/>
      <c r="Z2323" s="516"/>
      <c r="AA2323" s="516"/>
      <c r="AB2323" s="516"/>
      <c r="AC2323" s="516"/>
      <c r="AD2323" s="516"/>
      <c r="AE2323" s="516"/>
      <c r="AF2323" s="516"/>
      <c r="AG2323" s="516"/>
      <c r="AH2323" s="516"/>
      <c r="AI2323" s="516"/>
      <c r="AJ2323" s="516"/>
      <c r="AK2323" s="516"/>
      <c r="AL2323" s="516"/>
      <c r="AM2323" s="516"/>
      <c r="AN2323" s="516"/>
    </row>
    <row r="2324" ht="21.75" hidden="1" customHeight="1">
      <c r="A2324" s="409" t="s">
        <v>472</v>
      </c>
      <c r="B2324" s="515" t="s">
        <v>11540</v>
      </c>
      <c r="C2324" s="515"/>
      <c r="D2324" s="514" t="s">
        <v>11541</v>
      </c>
      <c r="E2324" s="514"/>
      <c r="F2324" s="516"/>
      <c r="G2324" s="516"/>
      <c r="H2324" s="515" t="s">
        <v>95</v>
      </c>
      <c r="I2324" s="516"/>
      <c r="J2324" s="516"/>
      <c r="K2324" s="519" t="s">
        <v>89</v>
      </c>
      <c r="L2324" s="540" t="s">
        <v>11542</v>
      </c>
      <c r="M2324" s="516"/>
      <c r="N2324" s="516" t="str">
        <f t="shared" si="1"/>
        <v>턱선여신@example.com</v>
      </c>
      <c r="O2324" s="520"/>
      <c r="P2324" s="519" t="s">
        <v>11151</v>
      </c>
      <c r="Q2324" s="516"/>
      <c r="R2324" s="516"/>
      <c r="S2324" s="516"/>
      <c r="T2324" s="516"/>
      <c r="U2324" s="516"/>
      <c r="V2324" s="516"/>
      <c r="W2324" s="516"/>
      <c r="X2324" s="516"/>
      <c r="Y2324" s="516"/>
      <c r="Z2324" s="516"/>
      <c r="AA2324" s="516"/>
      <c r="AB2324" s="516"/>
      <c r="AC2324" s="516"/>
      <c r="AD2324" s="516"/>
      <c r="AE2324" s="516"/>
      <c r="AF2324" s="516"/>
      <c r="AG2324" s="516"/>
      <c r="AH2324" s="516"/>
      <c r="AI2324" s="516"/>
      <c r="AJ2324" s="516"/>
      <c r="AK2324" s="516"/>
      <c r="AL2324" s="516"/>
      <c r="AM2324" s="516"/>
      <c r="AN2324" s="516"/>
    </row>
    <row r="2325" ht="21.75" hidden="1" customHeight="1">
      <c r="A2325" s="430"/>
      <c r="B2325" s="415"/>
      <c r="C2325" s="415"/>
      <c r="D2325" s="418"/>
      <c r="E2325" s="418"/>
      <c r="F2325" s="415"/>
      <c r="G2325" s="415"/>
      <c r="H2325" s="415"/>
      <c r="I2325" s="415"/>
      <c r="J2325" s="415"/>
      <c r="K2325" s="421"/>
      <c r="L2325" s="418"/>
      <c r="M2325" s="415"/>
      <c r="N2325" s="415" t="str">
        <f t="shared" si="1"/>
        <v>@example.com</v>
      </c>
      <c r="O2325" s="419"/>
      <c r="P2325" s="421"/>
      <c r="Q2325" s="415"/>
      <c r="R2325" s="415"/>
      <c r="S2325" s="415"/>
      <c r="T2325" s="415"/>
      <c r="U2325" s="415"/>
      <c r="V2325" s="415"/>
      <c r="W2325" s="415"/>
      <c r="X2325" s="415"/>
      <c r="Y2325" s="415"/>
      <c r="Z2325" s="415"/>
      <c r="AA2325" s="415"/>
      <c r="AB2325" s="415"/>
      <c r="AC2325" s="415"/>
      <c r="AD2325" s="415"/>
      <c r="AE2325" s="415"/>
      <c r="AF2325" s="415"/>
      <c r="AG2325" s="415"/>
      <c r="AH2325" s="415"/>
      <c r="AI2325" s="415"/>
      <c r="AJ2325" s="415"/>
      <c r="AK2325" s="415"/>
      <c r="AL2325" s="415"/>
      <c r="AM2325" s="415"/>
      <c r="AN2325" s="415"/>
    </row>
    <row r="2326" ht="21.75" hidden="1" customHeight="1">
      <c r="A2326" s="430"/>
      <c r="B2326" s="415"/>
      <c r="C2326" s="415"/>
      <c r="D2326" s="418"/>
      <c r="E2326" s="418"/>
      <c r="F2326" s="415"/>
      <c r="G2326" s="415"/>
      <c r="H2326" s="415"/>
      <c r="I2326" s="415"/>
      <c r="J2326" s="415"/>
      <c r="K2326" s="421"/>
      <c r="L2326" s="418"/>
      <c r="M2326" s="415"/>
      <c r="N2326" s="415" t="str">
        <f t="shared" si="1"/>
        <v>@example.com</v>
      </c>
      <c r="O2326" s="419"/>
      <c r="P2326" s="421"/>
      <c r="Q2326" s="415"/>
      <c r="R2326" s="415"/>
      <c r="S2326" s="415"/>
      <c r="T2326" s="415"/>
      <c r="U2326" s="415"/>
      <c r="V2326" s="415"/>
      <c r="W2326" s="415"/>
      <c r="X2326" s="415"/>
      <c r="Y2326" s="415"/>
      <c r="Z2326" s="415"/>
      <c r="AA2326" s="415"/>
      <c r="AB2326" s="415"/>
      <c r="AC2326" s="415"/>
      <c r="AD2326" s="415"/>
      <c r="AE2326" s="415"/>
      <c r="AF2326" s="415"/>
      <c r="AG2326" s="415"/>
      <c r="AH2326" s="415"/>
      <c r="AI2326" s="415"/>
      <c r="AJ2326" s="415"/>
      <c r="AK2326" s="415"/>
      <c r="AL2326" s="415"/>
      <c r="AM2326" s="415"/>
      <c r="AN2326" s="415"/>
    </row>
    <row r="2327" ht="21.75" hidden="1" customHeight="1">
      <c r="A2327" s="430"/>
      <c r="B2327" s="415"/>
      <c r="C2327" s="415"/>
      <c r="D2327" s="418"/>
      <c r="E2327" s="418"/>
      <c r="F2327" s="415"/>
      <c r="G2327" s="415"/>
      <c r="H2327" s="415"/>
      <c r="I2327" s="415"/>
      <c r="J2327" s="415"/>
      <c r="K2327" s="421"/>
      <c r="L2327" s="418"/>
      <c r="M2327" s="415"/>
      <c r="N2327" s="415" t="str">
        <f t="shared" si="1"/>
        <v>@example.com</v>
      </c>
      <c r="O2327" s="419"/>
      <c r="P2327" s="421"/>
      <c r="Q2327" s="415"/>
      <c r="R2327" s="415"/>
      <c r="S2327" s="415"/>
      <c r="T2327" s="415"/>
      <c r="U2327" s="415"/>
      <c r="V2327" s="415"/>
      <c r="W2327" s="415"/>
      <c r="X2327" s="415"/>
      <c r="Y2327" s="415"/>
      <c r="Z2327" s="415"/>
      <c r="AA2327" s="415"/>
      <c r="AB2327" s="415"/>
      <c r="AC2327" s="415"/>
      <c r="AD2327" s="415"/>
      <c r="AE2327" s="415"/>
      <c r="AF2327" s="415"/>
      <c r="AG2327" s="415"/>
      <c r="AH2327" s="415"/>
      <c r="AI2327" s="415"/>
      <c r="AJ2327" s="415"/>
      <c r="AK2327" s="415"/>
      <c r="AL2327" s="415"/>
      <c r="AM2327" s="415"/>
      <c r="AN2327" s="415"/>
    </row>
    <row r="2328" ht="21.75" hidden="1" customHeight="1">
      <c r="A2328" s="430"/>
      <c r="B2328" s="415"/>
      <c r="C2328" s="415"/>
      <c r="D2328" s="418"/>
      <c r="E2328" s="418"/>
      <c r="F2328" s="415"/>
      <c r="G2328" s="415"/>
      <c r="H2328" s="415"/>
      <c r="I2328" s="415"/>
      <c r="J2328" s="415"/>
      <c r="K2328" s="421"/>
      <c r="L2328" s="418"/>
      <c r="M2328" s="415"/>
      <c r="N2328" s="415" t="str">
        <f t="shared" si="1"/>
        <v>@example.com</v>
      </c>
      <c r="O2328" s="419"/>
      <c r="P2328" s="421"/>
      <c r="Q2328" s="415"/>
      <c r="R2328" s="415"/>
      <c r="S2328" s="415"/>
      <c r="T2328" s="415"/>
      <c r="U2328" s="415"/>
      <c r="V2328" s="415"/>
      <c r="W2328" s="415"/>
      <c r="X2328" s="415"/>
      <c r="Y2328" s="415"/>
      <c r="Z2328" s="415"/>
      <c r="AA2328" s="415"/>
      <c r="AB2328" s="415"/>
      <c r="AC2328" s="415"/>
      <c r="AD2328" s="415"/>
      <c r="AE2328" s="415"/>
      <c r="AF2328" s="415"/>
      <c r="AG2328" s="415"/>
      <c r="AH2328" s="415"/>
      <c r="AI2328" s="415"/>
      <c r="AJ2328" s="415"/>
      <c r="AK2328" s="415"/>
      <c r="AL2328" s="415"/>
      <c r="AM2328" s="415"/>
      <c r="AN2328" s="415"/>
    </row>
    <row r="2329" ht="21.75" hidden="1" customHeight="1">
      <c r="A2329" s="430"/>
      <c r="B2329" s="415"/>
      <c r="C2329" s="415"/>
      <c r="D2329" s="418"/>
      <c r="E2329" s="418"/>
      <c r="F2329" s="415"/>
      <c r="G2329" s="415"/>
      <c r="H2329" s="415"/>
      <c r="I2329" s="415"/>
      <c r="J2329" s="415"/>
      <c r="K2329" s="421"/>
      <c r="L2329" s="418"/>
      <c r="M2329" s="415"/>
      <c r="N2329" s="415" t="str">
        <f t="shared" si="1"/>
        <v>@example.com</v>
      </c>
      <c r="O2329" s="419"/>
      <c r="P2329" s="421"/>
      <c r="Q2329" s="415"/>
      <c r="R2329" s="415"/>
      <c r="S2329" s="415"/>
      <c r="T2329" s="415"/>
      <c r="U2329" s="415"/>
      <c r="V2329" s="415"/>
      <c r="W2329" s="415"/>
      <c r="X2329" s="415"/>
      <c r="Y2329" s="415"/>
      <c r="Z2329" s="415"/>
      <c r="AA2329" s="415"/>
      <c r="AB2329" s="415"/>
      <c r="AC2329" s="415"/>
      <c r="AD2329" s="415"/>
      <c r="AE2329" s="415"/>
      <c r="AF2329" s="415"/>
      <c r="AG2329" s="415"/>
      <c r="AH2329" s="415"/>
      <c r="AI2329" s="415"/>
      <c r="AJ2329" s="415"/>
      <c r="AK2329" s="415"/>
      <c r="AL2329" s="415"/>
      <c r="AM2329" s="415"/>
      <c r="AN2329" s="415"/>
    </row>
    <row r="2330" ht="21.75" hidden="1" customHeight="1">
      <c r="A2330" s="430"/>
      <c r="B2330" s="415"/>
      <c r="C2330" s="415"/>
      <c r="D2330" s="418"/>
      <c r="E2330" s="418"/>
      <c r="F2330" s="415"/>
      <c r="G2330" s="415"/>
      <c r="H2330" s="415"/>
      <c r="I2330" s="415"/>
      <c r="J2330" s="415"/>
      <c r="K2330" s="421"/>
      <c r="L2330" s="418"/>
      <c r="M2330" s="415"/>
      <c r="N2330" s="415" t="str">
        <f t="shared" si="1"/>
        <v>@example.com</v>
      </c>
      <c r="O2330" s="419"/>
      <c r="P2330" s="421"/>
      <c r="Q2330" s="415"/>
      <c r="R2330" s="415"/>
      <c r="S2330" s="415"/>
      <c r="T2330" s="415"/>
      <c r="U2330" s="415"/>
      <c r="V2330" s="415"/>
      <c r="W2330" s="415"/>
      <c r="X2330" s="415"/>
      <c r="Y2330" s="415"/>
      <c r="Z2330" s="415"/>
      <c r="AA2330" s="415"/>
      <c r="AB2330" s="415"/>
      <c r="AC2330" s="415"/>
      <c r="AD2330" s="415"/>
      <c r="AE2330" s="415"/>
      <c r="AF2330" s="415"/>
      <c r="AG2330" s="415"/>
      <c r="AH2330" s="415"/>
      <c r="AI2330" s="415"/>
      <c r="AJ2330" s="415"/>
      <c r="AK2330" s="415"/>
      <c r="AL2330" s="415"/>
      <c r="AM2330" s="415"/>
      <c r="AN2330" s="415"/>
    </row>
    <row r="2331" ht="21.75" hidden="1" customHeight="1">
      <c r="A2331" s="430"/>
      <c r="B2331" s="415"/>
      <c r="C2331" s="415"/>
      <c r="D2331" s="418"/>
      <c r="E2331" s="418"/>
      <c r="F2331" s="415"/>
      <c r="G2331" s="415"/>
      <c r="H2331" s="415"/>
      <c r="I2331" s="415"/>
      <c r="J2331" s="415"/>
      <c r="K2331" s="421"/>
      <c r="L2331" s="418"/>
      <c r="M2331" s="415"/>
      <c r="N2331" s="415" t="str">
        <f t="shared" si="1"/>
        <v>@example.com</v>
      </c>
      <c r="O2331" s="419"/>
      <c r="P2331" s="421"/>
      <c r="Q2331" s="415"/>
      <c r="R2331" s="415"/>
      <c r="S2331" s="415"/>
      <c r="T2331" s="415"/>
      <c r="U2331" s="415"/>
      <c r="V2331" s="415"/>
      <c r="W2331" s="415"/>
      <c r="X2331" s="415"/>
      <c r="Y2331" s="415"/>
      <c r="Z2331" s="415"/>
      <c r="AA2331" s="415"/>
      <c r="AB2331" s="415"/>
      <c r="AC2331" s="415"/>
      <c r="AD2331" s="415"/>
      <c r="AE2331" s="415"/>
      <c r="AF2331" s="415"/>
      <c r="AG2331" s="415"/>
      <c r="AH2331" s="415"/>
      <c r="AI2331" s="415"/>
      <c r="AJ2331" s="415"/>
      <c r="AK2331" s="415"/>
      <c r="AL2331" s="415"/>
      <c r="AM2331" s="415"/>
      <c r="AN2331" s="415"/>
    </row>
    <row r="2332" ht="21.75" hidden="1" customHeight="1">
      <c r="A2332" s="430"/>
      <c r="B2332" s="415"/>
      <c r="C2332" s="415"/>
      <c r="D2332" s="418"/>
      <c r="E2332" s="418"/>
      <c r="F2332" s="415"/>
      <c r="G2332" s="415"/>
      <c r="H2332" s="415"/>
      <c r="I2332" s="415"/>
      <c r="J2332" s="415"/>
      <c r="K2332" s="421"/>
      <c r="L2332" s="418"/>
      <c r="M2332" s="415"/>
      <c r="N2332" s="415" t="str">
        <f t="shared" si="1"/>
        <v>@example.com</v>
      </c>
      <c r="O2332" s="419"/>
      <c r="P2332" s="421"/>
      <c r="Q2332" s="415"/>
      <c r="R2332" s="415"/>
      <c r="S2332" s="415"/>
      <c r="T2332" s="415"/>
      <c r="U2332" s="415"/>
      <c r="V2332" s="415"/>
      <c r="W2332" s="415"/>
      <c r="X2332" s="415"/>
      <c r="Y2332" s="415"/>
      <c r="Z2332" s="415"/>
      <c r="AA2332" s="415"/>
      <c r="AB2332" s="415"/>
      <c r="AC2332" s="415"/>
      <c r="AD2332" s="415"/>
      <c r="AE2332" s="415"/>
      <c r="AF2332" s="415"/>
      <c r="AG2332" s="415"/>
      <c r="AH2332" s="415"/>
      <c r="AI2332" s="415"/>
      <c r="AJ2332" s="415"/>
      <c r="AK2332" s="415"/>
      <c r="AL2332" s="415"/>
      <c r="AM2332" s="415"/>
      <c r="AN2332" s="415"/>
    </row>
    <row r="2333" ht="21.75" hidden="1" customHeight="1">
      <c r="A2333" s="430"/>
      <c r="B2333" s="415"/>
      <c r="C2333" s="415"/>
      <c r="D2333" s="418"/>
      <c r="E2333" s="418"/>
      <c r="F2333" s="415"/>
      <c r="G2333" s="415"/>
      <c r="H2333" s="415"/>
      <c r="I2333" s="415"/>
      <c r="J2333" s="415"/>
      <c r="K2333" s="421"/>
      <c r="L2333" s="418"/>
      <c r="M2333" s="415"/>
      <c r="N2333" s="415" t="str">
        <f t="shared" si="1"/>
        <v>@example.com</v>
      </c>
      <c r="O2333" s="419"/>
      <c r="P2333" s="421"/>
      <c r="Q2333" s="415"/>
      <c r="R2333" s="415"/>
      <c r="S2333" s="415"/>
      <c r="T2333" s="415"/>
      <c r="U2333" s="415"/>
      <c r="V2333" s="415"/>
      <c r="W2333" s="415"/>
      <c r="X2333" s="415"/>
      <c r="Y2333" s="415"/>
      <c r="Z2333" s="415"/>
      <c r="AA2333" s="415"/>
      <c r="AB2333" s="415"/>
      <c r="AC2333" s="415"/>
      <c r="AD2333" s="415"/>
      <c r="AE2333" s="415"/>
      <c r="AF2333" s="415"/>
      <c r="AG2333" s="415"/>
      <c r="AH2333" s="415"/>
      <c r="AI2333" s="415"/>
      <c r="AJ2333" s="415"/>
      <c r="AK2333" s="415"/>
      <c r="AL2333" s="415"/>
      <c r="AM2333" s="415"/>
      <c r="AN2333" s="415"/>
    </row>
    <row r="2334" ht="21.75" hidden="1" customHeight="1">
      <c r="A2334" s="430"/>
      <c r="B2334" s="415"/>
      <c r="C2334" s="415"/>
      <c r="D2334" s="418"/>
      <c r="E2334" s="418"/>
      <c r="F2334" s="415"/>
      <c r="G2334" s="415"/>
      <c r="H2334" s="415"/>
      <c r="I2334" s="415"/>
      <c r="J2334" s="415"/>
      <c r="K2334" s="421"/>
      <c r="L2334" s="418"/>
      <c r="M2334" s="415"/>
      <c r="N2334" s="415" t="str">
        <f t="shared" si="1"/>
        <v>@example.com</v>
      </c>
      <c r="O2334" s="419"/>
      <c r="P2334" s="421"/>
      <c r="Q2334" s="415"/>
      <c r="R2334" s="415"/>
      <c r="S2334" s="415"/>
      <c r="T2334" s="415"/>
      <c r="U2334" s="415"/>
      <c r="V2334" s="415"/>
      <c r="W2334" s="415"/>
      <c r="X2334" s="415"/>
      <c r="Y2334" s="415"/>
      <c r="Z2334" s="415"/>
      <c r="AA2334" s="415"/>
      <c r="AB2334" s="415"/>
      <c r="AC2334" s="415"/>
      <c r="AD2334" s="415"/>
      <c r="AE2334" s="415"/>
      <c r="AF2334" s="415"/>
      <c r="AG2334" s="415"/>
      <c r="AH2334" s="415"/>
      <c r="AI2334" s="415"/>
      <c r="AJ2334" s="415"/>
      <c r="AK2334" s="415"/>
      <c r="AL2334" s="415"/>
      <c r="AM2334" s="415"/>
      <c r="AN2334" s="415"/>
    </row>
    <row r="2335" ht="21.75" hidden="1" customHeight="1">
      <c r="A2335" s="430"/>
      <c r="B2335" s="415"/>
      <c r="C2335" s="415"/>
      <c r="D2335" s="418"/>
      <c r="E2335" s="418"/>
      <c r="F2335" s="415"/>
      <c r="G2335" s="415"/>
      <c r="H2335" s="415"/>
      <c r="I2335" s="415"/>
      <c r="J2335" s="415"/>
      <c r="K2335" s="421"/>
      <c r="L2335" s="418"/>
      <c r="M2335" s="415"/>
      <c r="N2335" s="415" t="str">
        <f t="shared" si="1"/>
        <v>@example.com</v>
      </c>
      <c r="O2335" s="419"/>
      <c r="P2335" s="421"/>
      <c r="Q2335" s="415"/>
      <c r="R2335" s="415"/>
      <c r="S2335" s="415"/>
      <c r="T2335" s="415"/>
      <c r="U2335" s="415"/>
      <c r="V2335" s="415"/>
      <c r="W2335" s="415"/>
      <c r="X2335" s="415"/>
      <c r="Y2335" s="415"/>
      <c r="Z2335" s="415"/>
      <c r="AA2335" s="415"/>
      <c r="AB2335" s="415"/>
      <c r="AC2335" s="415"/>
      <c r="AD2335" s="415"/>
      <c r="AE2335" s="415"/>
      <c r="AF2335" s="415"/>
      <c r="AG2335" s="415"/>
      <c r="AH2335" s="415"/>
      <c r="AI2335" s="415"/>
      <c r="AJ2335" s="415"/>
      <c r="AK2335" s="415"/>
      <c r="AL2335" s="415"/>
      <c r="AM2335" s="415"/>
      <c r="AN2335" s="415"/>
    </row>
    <row r="2336" ht="21.75" hidden="1" customHeight="1">
      <c r="A2336" s="430"/>
      <c r="B2336" s="415"/>
      <c r="C2336" s="415"/>
      <c r="D2336" s="418"/>
      <c r="E2336" s="418"/>
      <c r="F2336" s="415"/>
      <c r="G2336" s="415"/>
      <c r="H2336" s="415"/>
      <c r="I2336" s="415"/>
      <c r="J2336" s="415"/>
      <c r="K2336" s="421"/>
      <c r="L2336" s="418"/>
      <c r="M2336" s="415"/>
      <c r="N2336" s="415" t="str">
        <f t="shared" si="1"/>
        <v>@example.com</v>
      </c>
      <c r="O2336" s="419"/>
      <c r="P2336" s="421"/>
      <c r="Q2336" s="415"/>
      <c r="R2336" s="415"/>
      <c r="S2336" s="415"/>
      <c r="T2336" s="415"/>
      <c r="U2336" s="415"/>
      <c r="V2336" s="415"/>
      <c r="W2336" s="415"/>
      <c r="X2336" s="415"/>
      <c r="Y2336" s="415"/>
      <c r="Z2336" s="415"/>
      <c r="AA2336" s="415"/>
      <c r="AB2336" s="415"/>
      <c r="AC2336" s="415"/>
      <c r="AD2336" s="415"/>
      <c r="AE2336" s="415"/>
      <c r="AF2336" s="415"/>
      <c r="AG2336" s="415"/>
      <c r="AH2336" s="415"/>
      <c r="AI2336" s="415"/>
      <c r="AJ2336" s="415"/>
      <c r="AK2336" s="415"/>
      <c r="AL2336" s="415"/>
      <c r="AM2336" s="415"/>
      <c r="AN2336" s="415"/>
    </row>
    <row r="2337" ht="21.75" hidden="1" customHeight="1">
      <c r="A2337" s="430"/>
      <c r="B2337" s="415"/>
      <c r="C2337" s="415"/>
      <c r="D2337" s="418"/>
      <c r="E2337" s="418"/>
      <c r="F2337" s="415"/>
      <c r="G2337" s="415"/>
      <c r="H2337" s="415"/>
      <c r="I2337" s="415"/>
      <c r="J2337" s="415"/>
      <c r="K2337" s="421"/>
      <c r="L2337" s="418"/>
      <c r="M2337" s="415"/>
      <c r="N2337" s="415" t="str">
        <f t="shared" si="1"/>
        <v>@example.com</v>
      </c>
      <c r="O2337" s="419"/>
      <c r="P2337" s="421"/>
      <c r="Q2337" s="415"/>
      <c r="R2337" s="415"/>
      <c r="S2337" s="415"/>
      <c r="T2337" s="415"/>
      <c r="U2337" s="415"/>
      <c r="V2337" s="415"/>
      <c r="W2337" s="415"/>
      <c r="X2337" s="415"/>
      <c r="Y2337" s="415"/>
      <c r="Z2337" s="415"/>
      <c r="AA2337" s="415"/>
      <c r="AB2337" s="415"/>
      <c r="AC2337" s="415"/>
      <c r="AD2337" s="415"/>
      <c r="AE2337" s="415"/>
      <c r="AF2337" s="415"/>
      <c r="AG2337" s="415"/>
      <c r="AH2337" s="415"/>
      <c r="AI2337" s="415"/>
      <c r="AJ2337" s="415"/>
      <c r="AK2337" s="415"/>
      <c r="AL2337" s="415"/>
      <c r="AM2337" s="415"/>
      <c r="AN2337" s="415"/>
    </row>
    <row r="2338" ht="21.75" hidden="1" customHeight="1">
      <c r="A2338" s="430"/>
      <c r="B2338" s="415"/>
      <c r="C2338" s="415"/>
      <c r="D2338" s="418"/>
      <c r="E2338" s="418"/>
      <c r="F2338" s="415"/>
      <c r="G2338" s="415"/>
      <c r="H2338" s="415"/>
      <c r="I2338" s="415"/>
      <c r="J2338" s="415"/>
      <c r="K2338" s="421"/>
      <c r="L2338" s="418"/>
      <c r="M2338" s="415"/>
      <c r="N2338" s="415" t="str">
        <f t="shared" si="1"/>
        <v>@example.com</v>
      </c>
      <c r="O2338" s="419"/>
      <c r="P2338" s="421"/>
      <c r="Q2338" s="415"/>
      <c r="R2338" s="415"/>
      <c r="S2338" s="415"/>
      <c r="T2338" s="415"/>
      <c r="U2338" s="415"/>
      <c r="V2338" s="415"/>
      <c r="W2338" s="415"/>
      <c r="X2338" s="415"/>
      <c r="Y2338" s="415"/>
      <c r="Z2338" s="415"/>
      <c r="AA2338" s="415"/>
      <c r="AB2338" s="415"/>
      <c r="AC2338" s="415"/>
      <c r="AD2338" s="415"/>
      <c r="AE2338" s="415"/>
      <c r="AF2338" s="415"/>
      <c r="AG2338" s="415"/>
      <c r="AH2338" s="415"/>
      <c r="AI2338" s="415"/>
      <c r="AJ2338" s="415"/>
      <c r="AK2338" s="415"/>
      <c r="AL2338" s="415"/>
      <c r="AM2338" s="415"/>
      <c r="AN2338" s="415"/>
    </row>
    <row r="2339" ht="21.75" hidden="1" customHeight="1">
      <c r="A2339" s="430"/>
      <c r="B2339" s="415"/>
      <c r="C2339" s="415"/>
      <c r="D2339" s="418"/>
      <c r="E2339" s="418"/>
      <c r="F2339" s="415"/>
      <c r="G2339" s="415"/>
      <c r="H2339" s="415"/>
      <c r="I2339" s="415"/>
      <c r="J2339" s="415"/>
      <c r="K2339" s="421"/>
      <c r="L2339" s="418"/>
      <c r="M2339" s="415"/>
      <c r="N2339" s="415" t="str">
        <f t="shared" si="1"/>
        <v>@example.com</v>
      </c>
      <c r="O2339" s="419"/>
      <c r="P2339" s="421"/>
      <c r="Q2339" s="415"/>
      <c r="R2339" s="415"/>
      <c r="S2339" s="415"/>
      <c r="T2339" s="415"/>
      <c r="U2339" s="415"/>
      <c r="V2339" s="415"/>
      <c r="W2339" s="415"/>
      <c r="X2339" s="415"/>
      <c r="Y2339" s="415"/>
      <c r="Z2339" s="415"/>
      <c r="AA2339" s="415"/>
      <c r="AB2339" s="415"/>
      <c r="AC2339" s="415"/>
      <c r="AD2339" s="415"/>
      <c r="AE2339" s="415"/>
      <c r="AF2339" s="415"/>
      <c r="AG2339" s="415"/>
      <c r="AH2339" s="415"/>
      <c r="AI2339" s="415"/>
      <c r="AJ2339" s="415"/>
      <c r="AK2339" s="415"/>
      <c r="AL2339" s="415"/>
      <c r="AM2339" s="415"/>
      <c r="AN2339" s="415"/>
    </row>
    <row r="2340" ht="21.75" hidden="1" customHeight="1">
      <c r="A2340" s="430"/>
      <c r="B2340" s="415"/>
      <c r="C2340" s="415"/>
      <c r="D2340" s="418"/>
      <c r="E2340" s="418"/>
      <c r="F2340" s="415"/>
      <c r="G2340" s="415"/>
      <c r="H2340" s="415"/>
      <c r="I2340" s="415"/>
      <c r="J2340" s="415"/>
      <c r="K2340" s="421"/>
      <c r="L2340" s="418"/>
      <c r="M2340" s="415"/>
      <c r="N2340" s="415" t="str">
        <f t="shared" si="1"/>
        <v>@example.com</v>
      </c>
      <c r="O2340" s="419"/>
      <c r="P2340" s="421"/>
      <c r="Q2340" s="415"/>
      <c r="R2340" s="415"/>
      <c r="S2340" s="415"/>
      <c r="T2340" s="415"/>
      <c r="U2340" s="415"/>
      <c r="V2340" s="415"/>
      <c r="W2340" s="415"/>
      <c r="X2340" s="415"/>
      <c r="Y2340" s="415"/>
      <c r="Z2340" s="415"/>
      <c r="AA2340" s="415"/>
      <c r="AB2340" s="415"/>
      <c r="AC2340" s="415"/>
      <c r="AD2340" s="415"/>
      <c r="AE2340" s="415"/>
      <c r="AF2340" s="415"/>
      <c r="AG2340" s="415"/>
      <c r="AH2340" s="415"/>
      <c r="AI2340" s="415"/>
      <c r="AJ2340" s="415"/>
      <c r="AK2340" s="415"/>
      <c r="AL2340" s="415"/>
      <c r="AM2340" s="415"/>
      <c r="AN2340" s="415"/>
    </row>
    <row r="2341" ht="21.75" hidden="1" customHeight="1">
      <c r="A2341" s="430"/>
      <c r="B2341" s="415"/>
      <c r="C2341" s="415"/>
      <c r="D2341" s="418"/>
      <c r="E2341" s="418"/>
      <c r="F2341" s="415"/>
      <c r="G2341" s="415"/>
      <c r="H2341" s="415"/>
      <c r="I2341" s="415"/>
      <c r="J2341" s="415"/>
      <c r="K2341" s="421"/>
      <c r="L2341" s="418"/>
      <c r="M2341" s="415"/>
      <c r="N2341" s="415" t="str">
        <f t="shared" si="1"/>
        <v>@example.com</v>
      </c>
      <c r="O2341" s="419"/>
      <c r="P2341" s="421"/>
      <c r="Q2341" s="415"/>
      <c r="R2341" s="415"/>
      <c r="S2341" s="415"/>
      <c r="T2341" s="415"/>
      <c r="U2341" s="415"/>
      <c r="V2341" s="415"/>
      <c r="W2341" s="415"/>
      <c r="X2341" s="415"/>
      <c r="Y2341" s="415"/>
      <c r="Z2341" s="415"/>
      <c r="AA2341" s="415"/>
      <c r="AB2341" s="415"/>
      <c r="AC2341" s="415"/>
      <c r="AD2341" s="415"/>
      <c r="AE2341" s="415"/>
      <c r="AF2341" s="415"/>
      <c r="AG2341" s="415"/>
      <c r="AH2341" s="415"/>
      <c r="AI2341" s="415"/>
      <c r="AJ2341" s="415"/>
      <c r="AK2341" s="415"/>
      <c r="AL2341" s="415"/>
      <c r="AM2341" s="415"/>
      <c r="AN2341" s="415"/>
    </row>
    <row r="2342" ht="21.75" hidden="1" customHeight="1">
      <c r="A2342" s="430"/>
      <c r="B2342" s="415"/>
      <c r="C2342" s="415"/>
      <c r="D2342" s="418"/>
      <c r="E2342" s="418"/>
      <c r="F2342" s="415"/>
      <c r="G2342" s="415"/>
      <c r="H2342" s="415"/>
      <c r="I2342" s="415"/>
      <c r="J2342" s="415"/>
      <c r="K2342" s="421"/>
      <c r="L2342" s="418"/>
      <c r="M2342" s="415"/>
      <c r="N2342" s="415" t="str">
        <f t="shared" si="1"/>
        <v>@example.com</v>
      </c>
      <c r="O2342" s="419"/>
      <c r="P2342" s="421"/>
      <c r="Q2342" s="415"/>
      <c r="R2342" s="415"/>
      <c r="S2342" s="415"/>
      <c r="T2342" s="415"/>
      <c r="U2342" s="415"/>
      <c r="V2342" s="415"/>
      <c r="W2342" s="415"/>
      <c r="X2342" s="415"/>
      <c r="Y2342" s="415"/>
      <c r="Z2342" s="415"/>
      <c r="AA2342" s="415"/>
      <c r="AB2342" s="415"/>
      <c r="AC2342" s="415"/>
      <c r="AD2342" s="415"/>
      <c r="AE2342" s="415"/>
      <c r="AF2342" s="415"/>
      <c r="AG2342" s="415"/>
      <c r="AH2342" s="415"/>
      <c r="AI2342" s="415"/>
      <c r="AJ2342" s="415"/>
      <c r="AK2342" s="415"/>
      <c r="AL2342" s="415"/>
      <c r="AM2342" s="415"/>
      <c r="AN2342" s="415"/>
    </row>
    <row r="2343" ht="21.75" hidden="1" customHeight="1">
      <c r="A2343" s="430"/>
      <c r="B2343" s="415"/>
      <c r="C2343" s="415"/>
      <c r="D2343" s="418"/>
      <c r="E2343" s="418"/>
      <c r="F2343" s="415"/>
      <c r="G2343" s="415"/>
      <c r="H2343" s="415"/>
      <c r="I2343" s="415"/>
      <c r="J2343" s="415"/>
      <c r="K2343" s="421"/>
      <c r="L2343" s="418"/>
      <c r="M2343" s="415"/>
      <c r="N2343" s="415" t="str">
        <f t="shared" si="1"/>
        <v>@example.com</v>
      </c>
      <c r="O2343" s="419"/>
      <c r="P2343" s="421"/>
      <c r="Q2343" s="415"/>
      <c r="R2343" s="415"/>
      <c r="S2343" s="415"/>
      <c r="T2343" s="415"/>
      <c r="U2343" s="415"/>
      <c r="V2343" s="415"/>
      <c r="W2343" s="415"/>
      <c r="X2343" s="415"/>
      <c r="Y2343" s="415"/>
      <c r="Z2343" s="415"/>
      <c r="AA2343" s="415"/>
      <c r="AB2343" s="415"/>
      <c r="AC2343" s="415"/>
      <c r="AD2343" s="415"/>
      <c r="AE2343" s="415"/>
      <c r="AF2343" s="415"/>
      <c r="AG2343" s="415"/>
      <c r="AH2343" s="415"/>
      <c r="AI2343" s="415"/>
      <c r="AJ2343" s="415"/>
      <c r="AK2343" s="415"/>
      <c r="AL2343" s="415"/>
      <c r="AM2343" s="415"/>
      <c r="AN2343" s="415"/>
    </row>
    <row r="2344" ht="21.75" hidden="1" customHeight="1">
      <c r="A2344" s="430"/>
      <c r="B2344" s="415"/>
      <c r="C2344" s="415"/>
      <c r="D2344" s="418"/>
      <c r="E2344" s="418"/>
      <c r="F2344" s="415"/>
      <c r="G2344" s="415"/>
      <c r="H2344" s="415"/>
      <c r="I2344" s="415"/>
      <c r="J2344" s="415"/>
      <c r="K2344" s="421"/>
      <c r="L2344" s="418"/>
      <c r="M2344" s="415"/>
      <c r="N2344" s="415" t="str">
        <f t="shared" si="1"/>
        <v>@example.com</v>
      </c>
      <c r="O2344" s="419"/>
      <c r="P2344" s="421"/>
      <c r="Q2344" s="415"/>
      <c r="R2344" s="415"/>
      <c r="S2344" s="415"/>
      <c r="T2344" s="415"/>
      <c r="U2344" s="415"/>
      <c r="V2344" s="415"/>
      <c r="W2344" s="415"/>
      <c r="X2344" s="415"/>
      <c r="Y2344" s="415"/>
      <c r="Z2344" s="415"/>
      <c r="AA2344" s="415"/>
      <c r="AB2344" s="415"/>
      <c r="AC2344" s="415"/>
      <c r="AD2344" s="415"/>
      <c r="AE2344" s="415"/>
      <c r="AF2344" s="415"/>
      <c r="AG2344" s="415"/>
      <c r="AH2344" s="415"/>
      <c r="AI2344" s="415"/>
      <c r="AJ2344" s="415"/>
      <c r="AK2344" s="415"/>
      <c r="AL2344" s="415"/>
      <c r="AM2344" s="415"/>
      <c r="AN2344" s="415"/>
    </row>
    <row r="2345" ht="21.75" hidden="1" customHeight="1">
      <c r="A2345" s="430"/>
      <c r="B2345" s="415"/>
      <c r="C2345" s="415"/>
      <c r="D2345" s="418"/>
      <c r="E2345" s="418"/>
      <c r="F2345" s="415"/>
      <c r="G2345" s="415"/>
      <c r="H2345" s="415"/>
      <c r="I2345" s="415"/>
      <c r="J2345" s="415"/>
      <c r="K2345" s="421"/>
      <c r="L2345" s="418"/>
      <c r="M2345" s="415"/>
      <c r="N2345" s="415" t="str">
        <f t="shared" si="1"/>
        <v>@example.com</v>
      </c>
      <c r="O2345" s="419"/>
      <c r="P2345" s="421"/>
      <c r="Q2345" s="415"/>
      <c r="R2345" s="415"/>
      <c r="S2345" s="415"/>
      <c r="T2345" s="415"/>
      <c r="U2345" s="415"/>
      <c r="V2345" s="415"/>
      <c r="W2345" s="415"/>
      <c r="X2345" s="415"/>
      <c r="Y2345" s="415"/>
      <c r="Z2345" s="415"/>
      <c r="AA2345" s="415"/>
      <c r="AB2345" s="415"/>
      <c r="AC2345" s="415"/>
      <c r="AD2345" s="415"/>
      <c r="AE2345" s="415"/>
      <c r="AF2345" s="415"/>
      <c r="AG2345" s="415"/>
      <c r="AH2345" s="415"/>
      <c r="AI2345" s="415"/>
      <c r="AJ2345" s="415"/>
      <c r="AK2345" s="415"/>
      <c r="AL2345" s="415"/>
      <c r="AM2345" s="415"/>
      <c r="AN2345" s="415"/>
    </row>
    <row r="2346" ht="21.75" hidden="1" customHeight="1">
      <c r="A2346" s="430"/>
      <c r="B2346" s="415"/>
      <c r="C2346" s="415"/>
      <c r="D2346" s="418"/>
      <c r="E2346" s="418"/>
      <c r="F2346" s="415"/>
      <c r="G2346" s="415"/>
      <c r="H2346" s="415"/>
      <c r="I2346" s="415"/>
      <c r="J2346" s="415"/>
      <c r="K2346" s="421"/>
      <c r="L2346" s="418"/>
      <c r="M2346" s="415"/>
      <c r="N2346" s="415" t="str">
        <f t="shared" si="1"/>
        <v>@example.com</v>
      </c>
      <c r="O2346" s="419"/>
      <c r="P2346" s="421"/>
      <c r="Q2346" s="415"/>
      <c r="R2346" s="415"/>
      <c r="S2346" s="415"/>
      <c r="T2346" s="415"/>
      <c r="U2346" s="415"/>
      <c r="V2346" s="415"/>
      <c r="W2346" s="415"/>
      <c r="X2346" s="415"/>
      <c r="Y2346" s="415"/>
      <c r="Z2346" s="415"/>
      <c r="AA2346" s="415"/>
      <c r="AB2346" s="415"/>
      <c r="AC2346" s="415"/>
      <c r="AD2346" s="415"/>
      <c r="AE2346" s="415"/>
      <c r="AF2346" s="415"/>
      <c r="AG2346" s="415"/>
      <c r="AH2346" s="415"/>
      <c r="AI2346" s="415"/>
      <c r="AJ2346" s="415"/>
      <c r="AK2346" s="415"/>
      <c r="AL2346" s="415"/>
      <c r="AM2346" s="415"/>
      <c r="AN2346" s="415"/>
    </row>
    <row r="2347" ht="21.75" hidden="1" customHeight="1">
      <c r="A2347" s="430"/>
      <c r="B2347" s="415"/>
      <c r="C2347" s="415"/>
      <c r="D2347" s="418"/>
      <c r="E2347" s="418"/>
      <c r="F2347" s="415"/>
      <c r="G2347" s="415"/>
      <c r="H2347" s="415"/>
      <c r="I2347" s="415"/>
      <c r="J2347" s="415"/>
      <c r="K2347" s="421"/>
      <c r="L2347" s="418"/>
      <c r="M2347" s="415"/>
      <c r="N2347" s="415" t="str">
        <f t="shared" si="1"/>
        <v>@example.com</v>
      </c>
      <c r="O2347" s="419"/>
      <c r="P2347" s="421"/>
      <c r="Q2347" s="415"/>
      <c r="R2347" s="415"/>
      <c r="S2347" s="415"/>
      <c r="T2347" s="415"/>
      <c r="U2347" s="415"/>
      <c r="V2347" s="415"/>
      <c r="W2347" s="415"/>
      <c r="X2347" s="415"/>
      <c r="Y2347" s="415"/>
      <c r="Z2347" s="415"/>
      <c r="AA2347" s="415"/>
      <c r="AB2347" s="415"/>
      <c r="AC2347" s="415"/>
      <c r="AD2347" s="415"/>
      <c r="AE2347" s="415"/>
      <c r="AF2347" s="415"/>
      <c r="AG2347" s="415"/>
      <c r="AH2347" s="415"/>
      <c r="AI2347" s="415"/>
      <c r="AJ2347" s="415"/>
      <c r="AK2347" s="415"/>
      <c r="AL2347" s="415"/>
      <c r="AM2347" s="415"/>
      <c r="AN2347" s="415"/>
    </row>
    <row r="2348" ht="21.75" hidden="1" customHeight="1">
      <c r="A2348" s="430"/>
      <c r="B2348" s="415"/>
      <c r="C2348" s="415"/>
      <c r="D2348" s="418"/>
      <c r="E2348" s="418"/>
      <c r="F2348" s="415"/>
      <c r="G2348" s="415"/>
      <c r="H2348" s="415"/>
      <c r="I2348" s="415"/>
      <c r="J2348" s="415"/>
      <c r="K2348" s="421"/>
      <c r="L2348" s="418"/>
      <c r="M2348" s="415"/>
      <c r="N2348" s="415" t="str">
        <f t="shared" si="1"/>
        <v>@example.com</v>
      </c>
      <c r="O2348" s="419"/>
      <c r="P2348" s="421"/>
      <c r="Q2348" s="415"/>
      <c r="R2348" s="415"/>
      <c r="S2348" s="415"/>
      <c r="T2348" s="415"/>
      <c r="U2348" s="415"/>
      <c r="V2348" s="415"/>
      <c r="W2348" s="415"/>
      <c r="X2348" s="415"/>
      <c r="Y2348" s="415"/>
      <c r="Z2348" s="415"/>
      <c r="AA2348" s="415"/>
      <c r="AB2348" s="415"/>
      <c r="AC2348" s="415"/>
      <c r="AD2348" s="415"/>
      <c r="AE2348" s="415"/>
      <c r="AF2348" s="415"/>
      <c r="AG2348" s="415"/>
      <c r="AH2348" s="415"/>
      <c r="AI2348" s="415"/>
      <c r="AJ2348" s="415"/>
      <c r="AK2348" s="415"/>
      <c r="AL2348" s="415"/>
      <c r="AM2348" s="415"/>
      <c r="AN2348" s="415"/>
    </row>
    <row r="2349" ht="21.75" hidden="1" customHeight="1">
      <c r="A2349" s="430"/>
      <c r="B2349" s="415"/>
      <c r="C2349" s="415"/>
      <c r="D2349" s="418"/>
      <c r="E2349" s="418"/>
      <c r="F2349" s="415"/>
      <c r="G2349" s="415"/>
      <c r="H2349" s="415"/>
      <c r="I2349" s="415"/>
      <c r="J2349" s="415"/>
      <c r="K2349" s="421"/>
      <c r="L2349" s="418"/>
      <c r="M2349" s="415"/>
      <c r="N2349" s="415" t="str">
        <f t="shared" si="1"/>
        <v>@example.com</v>
      </c>
      <c r="O2349" s="419"/>
      <c r="P2349" s="421"/>
      <c r="Q2349" s="415"/>
      <c r="R2349" s="415"/>
      <c r="S2349" s="415"/>
      <c r="T2349" s="415"/>
      <c r="U2349" s="415"/>
      <c r="V2349" s="415"/>
      <c r="W2349" s="415"/>
      <c r="X2349" s="415"/>
      <c r="Y2349" s="415"/>
      <c r="Z2349" s="415"/>
      <c r="AA2349" s="415"/>
      <c r="AB2349" s="415"/>
      <c r="AC2349" s="415"/>
      <c r="AD2349" s="415"/>
      <c r="AE2349" s="415"/>
      <c r="AF2349" s="415"/>
      <c r="AG2349" s="415"/>
      <c r="AH2349" s="415"/>
      <c r="AI2349" s="415"/>
      <c r="AJ2349" s="415"/>
      <c r="AK2349" s="415"/>
      <c r="AL2349" s="415"/>
      <c r="AM2349" s="415"/>
      <c r="AN2349" s="415"/>
    </row>
    <row r="2350" ht="21.75" hidden="1" customHeight="1">
      <c r="A2350" s="430"/>
      <c r="B2350" s="415"/>
      <c r="C2350" s="415"/>
      <c r="D2350" s="418"/>
      <c r="E2350" s="418"/>
      <c r="F2350" s="415"/>
      <c r="G2350" s="415"/>
      <c r="H2350" s="415"/>
      <c r="I2350" s="415"/>
      <c r="J2350" s="415"/>
      <c r="K2350" s="421"/>
      <c r="L2350" s="418"/>
      <c r="M2350" s="415"/>
      <c r="N2350" s="415" t="str">
        <f t="shared" si="1"/>
        <v>@example.com</v>
      </c>
      <c r="O2350" s="419"/>
      <c r="P2350" s="421"/>
      <c r="Q2350" s="415"/>
      <c r="R2350" s="415"/>
      <c r="S2350" s="415"/>
      <c r="T2350" s="415"/>
      <c r="U2350" s="415"/>
      <c r="V2350" s="415"/>
      <c r="W2350" s="415"/>
      <c r="X2350" s="415"/>
      <c r="Y2350" s="415"/>
      <c r="Z2350" s="415"/>
      <c r="AA2350" s="415"/>
      <c r="AB2350" s="415"/>
      <c r="AC2350" s="415"/>
      <c r="AD2350" s="415"/>
      <c r="AE2350" s="415"/>
      <c r="AF2350" s="415"/>
      <c r="AG2350" s="415"/>
      <c r="AH2350" s="415"/>
      <c r="AI2350" s="415"/>
      <c r="AJ2350" s="415"/>
      <c r="AK2350" s="415"/>
      <c r="AL2350" s="415"/>
      <c r="AM2350" s="415"/>
      <c r="AN2350" s="415"/>
    </row>
    <row r="2351" ht="21.75" hidden="1" customHeight="1">
      <c r="A2351" s="430"/>
      <c r="B2351" s="415"/>
      <c r="C2351" s="415"/>
      <c r="D2351" s="418"/>
      <c r="E2351" s="418"/>
      <c r="F2351" s="415"/>
      <c r="G2351" s="415"/>
      <c r="H2351" s="415"/>
      <c r="I2351" s="415"/>
      <c r="J2351" s="415"/>
      <c r="K2351" s="421"/>
      <c r="L2351" s="418"/>
      <c r="M2351" s="415"/>
      <c r="N2351" s="415" t="str">
        <f t="shared" si="1"/>
        <v>@example.com</v>
      </c>
      <c r="O2351" s="419"/>
      <c r="P2351" s="421"/>
      <c r="Q2351" s="415"/>
      <c r="R2351" s="415"/>
      <c r="S2351" s="415"/>
      <c r="T2351" s="415"/>
      <c r="U2351" s="415"/>
      <c r="V2351" s="415"/>
      <c r="W2351" s="415"/>
      <c r="X2351" s="415"/>
      <c r="Y2351" s="415"/>
      <c r="Z2351" s="415"/>
      <c r="AA2351" s="415"/>
      <c r="AB2351" s="415"/>
      <c r="AC2351" s="415"/>
      <c r="AD2351" s="415"/>
      <c r="AE2351" s="415"/>
      <c r="AF2351" s="415"/>
      <c r="AG2351" s="415"/>
      <c r="AH2351" s="415"/>
      <c r="AI2351" s="415"/>
      <c r="AJ2351" s="415"/>
      <c r="AK2351" s="415"/>
      <c r="AL2351" s="415"/>
      <c r="AM2351" s="415"/>
      <c r="AN2351" s="415"/>
    </row>
    <row r="2352" ht="21.75" hidden="1" customHeight="1">
      <c r="A2352" s="430"/>
      <c r="B2352" s="415"/>
      <c r="C2352" s="415"/>
      <c r="D2352" s="418"/>
      <c r="E2352" s="418"/>
      <c r="F2352" s="415"/>
      <c r="G2352" s="415"/>
      <c r="H2352" s="415"/>
      <c r="I2352" s="415"/>
      <c r="J2352" s="415"/>
      <c r="K2352" s="421"/>
      <c r="L2352" s="418"/>
      <c r="M2352" s="415"/>
      <c r="N2352" s="415" t="str">
        <f t="shared" si="1"/>
        <v>@example.com</v>
      </c>
      <c r="O2352" s="419"/>
      <c r="P2352" s="421"/>
      <c r="Q2352" s="415"/>
      <c r="R2352" s="415"/>
      <c r="S2352" s="415"/>
      <c r="T2352" s="415"/>
      <c r="U2352" s="415"/>
      <c r="V2352" s="415"/>
      <c r="W2352" s="415"/>
      <c r="X2352" s="415"/>
      <c r="Y2352" s="415"/>
      <c r="Z2352" s="415"/>
      <c r="AA2352" s="415"/>
      <c r="AB2352" s="415"/>
      <c r="AC2352" s="415"/>
      <c r="AD2352" s="415"/>
      <c r="AE2352" s="415"/>
      <c r="AF2352" s="415"/>
      <c r="AG2352" s="415"/>
      <c r="AH2352" s="415"/>
      <c r="AI2352" s="415"/>
      <c r="AJ2352" s="415"/>
      <c r="AK2352" s="415"/>
      <c r="AL2352" s="415"/>
      <c r="AM2352" s="415"/>
      <c r="AN2352" s="415"/>
    </row>
    <row r="2353" ht="21.75" hidden="1" customHeight="1">
      <c r="A2353" s="430"/>
      <c r="B2353" s="415"/>
      <c r="C2353" s="415"/>
      <c r="D2353" s="418"/>
      <c r="E2353" s="418"/>
      <c r="F2353" s="415"/>
      <c r="G2353" s="415"/>
      <c r="H2353" s="415"/>
      <c r="I2353" s="415"/>
      <c r="J2353" s="415"/>
      <c r="K2353" s="421"/>
      <c r="L2353" s="418"/>
      <c r="M2353" s="415"/>
      <c r="N2353" s="415" t="str">
        <f t="shared" si="1"/>
        <v>@example.com</v>
      </c>
      <c r="O2353" s="419"/>
      <c r="P2353" s="421"/>
      <c r="Q2353" s="415"/>
      <c r="R2353" s="415"/>
      <c r="S2353" s="415"/>
      <c r="T2353" s="415"/>
      <c r="U2353" s="415"/>
      <c r="V2353" s="415"/>
      <c r="W2353" s="415"/>
      <c r="X2353" s="415"/>
      <c r="Y2353" s="415"/>
      <c r="Z2353" s="415"/>
      <c r="AA2353" s="415"/>
      <c r="AB2353" s="415"/>
      <c r="AC2353" s="415"/>
      <c r="AD2353" s="415"/>
      <c r="AE2353" s="415"/>
      <c r="AF2353" s="415"/>
      <c r="AG2353" s="415"/>
      <c r="AH2353" s="415"/>
      <c r="AI2353" s="415"/>
      <c r="AJ2353" s="415"/>
      <c r="AK2353" s="415"/>
      <c r="AL2353" s="415"/>
      <c r="AM2353" s="415"/>
      <c r="AN2353" s="415"/>
    </row>
    <row r="2354" ht="21.75" hidden="1" customHeight="1">
      <c r="A2354" s="430"/>
      <c r="B2354" s="415"/>
      <c r="C2354" s="415"/>
      <c r="D2354" s="418"/>
      <c r="E2354" s="418"/>
      <c r="F2354" s="415"/>
      <c r="G2354" s="415"/>
      <c r="H2354" s="415"/>
      <c r="I2354" s="415"/>
      <c r="J2354" s="415"/>
      <c r="K2354" s="421"/>
      <c r="L2354" s="418"/>
      <c r="M2354" s="415"/>
      <c r="N2354" s="415" t="str">
        <f t="shared" si="1"/>
        <v>@example.com</v>
      </c>
      <c r="O2354" s="419"/>
      <c r="P2354" s="421"/>
      <c r="Q2354" s="415"/>
      <c r="R2354" s="415"/>
      <c r="S2354" s="415"/>
      <c r="T2354" s="415"/>
      <c r="U2354" s="415"/>
      <c r="V2354" s="415"/>
      <c r="W2354" s="415"/>
      <c r="X2354" s="415"/>
      <c r="Y2354" s="415"/>
      <c r="Z2354" s="415"/>
      <c r="AA2354" s="415"/>
      <c r="AB2354" s="415"/>
      <c r="AC2354" s="415"/>
      <c r="AD2354" s="415"/>
      <c r="AE2354" s="415"/>
      <c r="AF2354" s="415"/>
      <c r="AG2354" s="415"/>
      <c r="AH2354" s="415"/>
      <c r="AI2354" s="415"/>
      <c r="AJ2354" s="415"/>
      <c r="AK2354" s="415"/>
      <c r="AL2354" s="415"/>
      <c r="AM2354" s="415"/>
      <c r="AN2354" s="415"/>
    </row>
    <row r="2355" ht="21.75" hidden="1" customHeight="1">
      <c r="A2355" s="430"/>
      <c r="B2355" s="415"/>
      <c r="C2355" s="415"/>
      <c r="D2355" s="418"/>
      <c r="E2355" s="418"/>
      <c r="F2355" s="415"/>
      <c r="G2355" s="415"/>
      <c r="H2355" s="415"/>
      <c r="I2355" s="415"/>
      <c r="J2355" s="415"/>
      <c r="K2355" s="421"/>
      <c r="L2355" s="418"/>
      <c r="M2355" s="415"/>
      <c r="N2355" s="415" t="str">
        <f t="shared" si="1"/>
        <v>@example.com</v>
      </c>
      <c r="O2355" s="419"/>
      <c r="P2355" s="421"/>
      <c r="Q2355" s="415"/>
      <c r="R2355" s="415"/>
      <c r="S2355" s="415"/>
      <c r="T2355" s="415"/>
      <c r="U2355" s="415"/>
      <c r="V2355" s="415"/>
      <c r="W2355" s="415"/>
      <c r="X2355" s="415"/>
      <c r="Y2355" s="415"/>
      <c r="Z2355" s="415"/>
      <c r="AA2355" s="415"/>
      <c r="AB2355" s="415"/>
      <c r="AC2355" s="415"/>
      <c r="AD2355" s="415"/>
      <c r="AE2355" s="415"/>
      <c r="AF2355" s="415"/>
      <c r="AG2355" s="415"/>
      <c r="AH2355" s="415"/>
      <c r="AI2355" s="415"/>
      <c r="AJ2355" s="415"/>
      <c r="AK2355" s="415"/>
      <c r="AL2355" s="415"/>
      <c r="AM2355" s="415"/>
      <c r="AN2355" s="415"/>
    </row>
    <row r="2356" ht="21.75" hidden="1" customHeight="1">
      <c r="A2356" s="430"/>
      <c r="B2356" s="415"/>
      <c r="C2356" s="415"/>
      <c r="D2356" s="418"/>
      <c r="E2356" s="418"/>
      <c r="F2356" s="415"/>
      <c r="G2356" s="415"/>
      <c r="H2356" s="415"/>
      <c r="I2356" s="415"/>
      <c r="J2356" s="415"/>
      <c r="K2356" s="421"/>
      <c r="L2356" s="418"/>
      <c r="M2356" s="415"/>
      <c r="N2356" s="415" t="str">
        <f t="shared" si="1"/>
        <v>@example.com</v>
      </c>
      <c r="O2356" s="419"/>
      <c r="P2356" s="421"/>
      <c r="Q2356" s="415"/>
      <c r="R2356" s="415"/>
      <c r="S2356" s="415"/>
      <c r="T2356" s="415"/>
      <c r="U2356" s="415"/>
      <c r="V2356" s="415"/>
      <c r="W2356" s="415"/>
      <c r="X2356" s="415"/>
      <c r="Y2356" s="415"/>
      <c r="Z2356" s="415"/>
      <c r="AA2356" s="415"/>
      <c r="AB2356" s="415"/>
      <c r="AC2356" s="415"/>
      <c r="AD2356" s="415"/>
      <c r="AE2356" s="415"/>
      <c r="AF2356" s="415"/>
      <c r="AG2356" s="415"/>
      <c r="AH2356" s="415"/>
      <c r="AI2356" s="415"/>
      <c r="AJ2356" s="415"/>
      <c r="AK2356" s="415"/>
      <c r="AL2356" s="415"/>
      <c r="AM2356" s="415"/>
      <c r="AN2356" s="415"/>
    </row>
    <row r="2357" ht="21.75" hidden="1" customHeight="1">
      <c r="A2357" s="430"/>
      <c r="B2357" s="415"/>
      <c r="C2357" s="415"/>
      <c r="D2357" s="418"/>
      <c r="E2357" s="418"/>
      <c r="F2357" s="415"/>
      <c r="G2357" s="415"/>
      <c r="H2357" s="415"/>
      <c r="I2357" s="415"/>
      <c r="J2357" s="415"/>
      <c r="K2357" s="421"/>
      <c r="L2357" s="418"/>
      <c r="M2357" s="415"/>
      <c r="N2357" s="415" t="str">
        <f t="shared" si="1"/>
        <v>@example.com</v>
      </c>
      <c r="O2357" s="419"/>
      <c r="P2357" s="421"/>
      <c r="Q2357" s="415"/>
      <c r="R2357" s="415"/>
      <c r="S2357" s="415"/>
      <c r="T2357" s="415"/>
      <c r="U2357" s="415"/>
      <c r="V2357" s="415"/>
      <c r="W2357" s="415"/>
      <c r="X2357" s="415"/>
      <c r="Y2357" s="415"/>
      <c r="Z2357" s="415"/>
      <c r="AA2357" s="415"/>
      <c r="AB2357" s="415"/>
      <c r="AC2357" s="415"/>
      <c r="AD2357" s="415"/>
      <c r="AE2357" s="415"/>
      <c r="AF2357" s="415"/>
      <c r="AG2357" s="415"/>
      <c r="AH2357" s="415"/>
      <c r="AI2357" s="415"/>
      <c r="AJ2357" s="415"/>
      <c r="AK2357" s="415"/>
      <c r="AL2357" s="415"/>
      <c r="AM2357" s="415"/>
      <c r="AN2357" s="415"/>
    </row>
    <row r="2358" ht="21.75" hidden="1" customHeight="1">
      <c r="A2358" s="430"/>
      <c r="B2358" s="415"/>
      <c r="C2358" s="415"/>
      <c r="D2358" s="418"/>
      <c r="E2358" s="418"/>
      <c r="F2358" s="415"/>
      <c r="G2358" s="415"/>
      <c r="H2358" s="415"/>
      <c r="I2358" s="415"/>
      <c r="J2358" s="415"/>
      <c r="K2358" s="421"/>
      <c r="L2358" s="418"/>
      <c r="M2358" s="415"/>
      <c r="N2358" s="415" t="str">
        <f t="shared" si="1"/>
        <v>@example.com</v>
      </c>
      <c r="O2358" s="419"/>
      <c r="P2358" s="421"/>
      <c r="Q2358" s="415"/>
      <c r="R2358" s="415"/>
      <c r="S2358" s="415"/>
      <c r="T2358" s="415"/>
      <c r="U2358" s="415"/>
      <c r="V2358" s="415"/>
      <c r="W2358" s="415"/>
      <c r="X2358" s="415"/>
      <c r="Y2358" s="415"/>
      <c r="Z2358" s="415"/>
      <c r="AA2358" s="415"/>
      <c r="AB2358" s="415"/>
      <c r="AC2358" s="415"/>
      <c r="AD2358" s="415"/>
      <c r="AE2358" s="415"/>
      <c r="AF2358" s="415"/>
      <c r="AG2358" s="415"/>
      <c r="AH2358" s="415"/>
      <c r="AI2358" s="415"/>
      <c r="AJ2358" s="415"/>
      <c r="AK2358" s="415"/>
      <c r="AL2358" s="415"/>
      <c r="AM2358" s="415"/>
      <c r="AN2358" s="415"/>
    </row>
    <row r="2359" ht="21.75" hidden="1" customHeight="1">
      <c r="A2359" s="430"/>
      <c r="B2359" s="415"/>
      <c r="C2359" s="415"/>
      <c r="D2359" s="418"/>
      <c r="E2359" s="418"/>
      <c r="F2359" s="415"/>
      <c r="G2359" s="415"/>
      <c r="H2359" s="415"/>
      <c r="I2359" s="415"/>
      <c r="J2359" s="415"/>
      <c r="K2359" s="421"/>
      <c r="L2359" s="418"/>
      <c r="M2359" s="415"/>
      <c r="N2359" s="415" t="str">
        <f t="shared" si="1"/>
        <v>@example.com</v>
      </c>
      <c r="O2359" s="419"/>
      <c r="P2359" s="421"/>
      <c r="Q2359" s="415"/>
      <c r="R2359" s="415"/>
      <c r="S2359" s="415"/>
      <c r="T2359" s="415"/>
      <c r="U2359" s="415"/>
      <c r="V2359" s="415"/>
      <c r="W2359" s="415"/>
      <c r="X2359" s="415"/>
      <c r="Y2359" s="415"/>
      <c r="Z2359" s="415"/>
      <c r="AA2359" s="415"/>
      <c r="AB2359" s="415"/>
      <c r="AC2359" s="415"/>
      <c r="AD2359" s="415"/>
      <c r="AE2359" s="415"/>
      <c r="AF2359" s="415"/>
      <c r="AG2359" s="415"/>
      <c r="AH2359" s="415"/>
      <c r="AI2359" s="415"/>
      <c r="AJ2359" s="415"/>
      <c r="AK2359" s="415"/>
      <c r="AL2359" s="415"/>
      <c r="AM2359" s="415"/>
      <c r="AN2359" s="415"/>
    </row>
    <row r="2360" ht="21.75" hidden="1" customHeight="1">
      <c r="A2360" s="430"/>
      <c r="B2360" s="415"/>
      <c r="C2360" s="415"/>
      <c r="D2360" s="418"/>
      <c r="E2360" s="418"/>
      <c r="F2360" s="415"/>
      <c r="G2360" s="415"/>
      <c r="H2360" s="415"/>
      <c r="I2360" s="415"/>
      <c r="J2360" s="415"/>
      <c r="K2360" s="421"/>
      <c r="L2360" s="418"/>
      <c r="M2360" s="415"/>
      <c r="N2360" s="415" t="str">
        <f t="shared" si="1"/>
        <v>@example.com</v>
      </c>
      <c r="O2360" s="419"/>
      <c r="P2360" s="421"/>
      <c r="Q2360" s="415"/>
      <c r="R2360" s="415"/>
      <c r="S2360" s="415"/>
      <c r="T2360" s="415"/>
      <c r="U2360" s="415"/>
      <c r="V2360" s="415"/>
      <c r="W2360" s="415"/>
      <c r="X2360" s="415"/>
      <c r="Y2360" s="415"/>
      <c r="Z2360" s="415"/>
      <c r="AA2360" s="415"/>
      <c r="AB2360" s="415"/>
      <c r="AC2360" s="415"/>
      <c r="AD2360" s="415"/>
      <c r="AE2360" s="415"/>
      <c r="AF2360" s="415"/>
      <c r="AG2360" s="415"/>
      <c r="AH2360" s="415"/>
      <c r="AI2360" s="415"/>
      <c r="AJ2360" s="415"/>
      <c r="AK2360" s="415"/>
      <c r="AL2360" s="415"/>
      <c r="AM2360" s="415"/>
      <c r="AN2360" s="415"/>
    </row>
    <row r="2361" ht="21.75" hidden="1" customHeight="1">
      <c r="A2361" s="430"/>
      <c r="B2361" s="415"/>
      <c r="C2361" s="415"/>
      <c r="D2361" s="418"/>
      <c r="E2361" s="418"/>
      <c r="F2361" s="415"/>
      <c r="G2361" s="415"/>
      <c r="H2361" s="415"/>
      <c r="I2361" s="415"/>
      <c r="J2361" s="415"/>
      <c r="K2361" s="421"/>
      <c r="L2361" s="418"/>
      <c r="M2361" s="415"/>
      <c r="N2361" s="415" t="str">
        <f t="shared" si="1"/>
        <v>@example.com</v>
      </c>
      <c r="O2361" s="419"/>
      <c r="P2361" s="421"/>
      <c r="Q2361" s="415"/>
      <c r="R2361" s="415"/>
      <c r="S2361" s="415"/>
      <c r="T2361" s="415"/>
      <c r="U2361" s="415"/>
      <c r="V2361" s="415"/>
      <c r="W2361" s="415"/>
      <c r="X2361" s="415"/>
      <c r="Y2361" s="415"/>
      <c r="Z2361" s="415"/>
      <c r="AA2361" s="415"/>
      <c r="AB2361" s="415"/>
      <c r="AC2361" s="415"/>
      <c r="AD2361" s="415"/>
      <c r="AE2361" s="415"/>
      <c r="AF2361" s="415"/>
      <c r="AG2361" s="415"/>
      <c r="AH2361" s="415"/>
      <c r="AI2361" s="415"/>
      <c r="AJ2361" s="415"/>
      <c r="AK2361" s="415"/>
      <c r="AL2361" s="415"/>
      <c r="AM2361" s="415"/>
      <c r="AN2361" s="415"/>
    </row>
    <row r="2362" ht="21.75" hidden="1" customHeight="1">
      <c r="A2362" s="430"/>
      <c r="B2362" s="415"/>
      <c r="C2362" s="415"/>
      <c r="D2362" s="418"/>
      <c r="E2362" s="418"/>
      <c r="F2362" s="415"/>
      <c r="G2362" s="415"/>
      <c r="H2362" s="415"/>
      <c r="I2362" s="415"/>
      <c r="J2362" s="415"/>
      <c r="K2362" s="421"/>
      <c r="L2362" s="418"/>
      <c r="M2362" s="415"/>
      <c r="N2362" s="415" t="str">
        <f t="shared" si="1"/>
        <v>@example.com</v>
      </c>
      <c r="O2362" s="419"/>
      <c r="P2362" s="421"/>
      <c r="Q2362" s="415"/>
      <c r="R2362" s="415"/>
      <c r="S2362" s="415"/>
      <c r="T2362" s="415"/>
      <c r="U2362" s="415"/>
      <c r="V2362" s="415"/>
      <c r="W2362" s="415"/>
      <c r="X2362" s="415"/>
      <c r="Y2362" s="415"/>
      <c r="Z2362" s="415"/>
      <c r="AA2362" s="415"/>
      <c r="AB2362" s="415"/>
      <c r="AC2362" s="415"/>
      <c r="AD2362" s="415"/>
      <c r="AE2362" s="415"/>
      <c r="AF2362" s="415"/>
      <c r="AG2362" s="415"/>
      <c r="AH2362" s="415"/>
      <c r="AI2362" s="415"/>
      <c r="AJ2362" s="415"/>
      <c r="AK2362" s="415"/>
      <c r="AL2362" s="415"/>
      <c r="AM2362" s="415"/>
      <c r="AN2362" s="415"/>
    </row>
    <row r="2363" ht="21.75" hidden="1" customHeight="1">
      <c r="A2363" s="430"/>
      <c r="B2363" s="415"/>
      <c r="C2363" s="415"/>
      <c r="D2363" s="418"/>
      <c r="E2363" s="418"/>
      <c r="F2363" s="415"/>
      <c r="G2363" s="415"/>
      <c r="H2363" s="415"/>
      <c r="I2363" s="415"/>
      <c r="J2363" s="415"/>
      <c r="K2363" s="421"/>
      <c r="L2363" s="418"/>
      <c r="M2363" s="415"/>
      <c r="N2363" s="415" t="str">
        <f t="shared" si="1"/>
        <v>@example.com</v>
      </c>
      <c r="O2363" s="419"/>
      <c r="P2363" s="421"/>
      <c r="Q2363" s="415"/>
      <c r="R2363" s="415"/>
      <c r="S2363" s="415"/>
      <c r="T2363" s="415"/>
      <c r="U2363" s="415"/>
      <c r="V2363" s="415"/>
      <c r="W2363" s="415"/>
      <c r="X2363" s="415"/>
      <c r="Y2363" s="415"/>
      <c r="Z2363" s="415"/>
      <c r="AA2363" s="415"/>
      <c r="AB2363" s="415"/>
      <c r="AC2363" s="415"/>
      <c r="AD2363" s="415"/>
      <c r="AE2363" s="415"/>
      <c r="AF2363" s="415"/>
      <c r="AG2363" s="415"/>
      <c r="AH2363" s="415"/>
      <c r="AI2363" s="415"/>
      <c r="AJ2363" s="415"/>
      <c r="AK2363" s="415"/>
      <c r="AL2363" s="415"/>
      <c r="AM2363" s="415"/>
      <c r="AN2363" s="415"/>
    </row>
    <row r="2364" ht="21.75" hidden="1" customHeight="1">
      <c r="A2364" s="430"/>
      <c r="B2364" s="415"/>
      <c r="C2364" s="415"/>
      <c r="D2364" s="418"/>
      <c r="E2364" s="418"/>
      <c r="F2364" s="415"/>
      <c r="G2364" s="415"/>
      <c r="H2364" s="415"/>
      <c r="I2364" s="415"/>
      <c r="J2364" s="415"/>
      <c r="K2364" s="421"/>
      <c r="L2364" s="418"/>
      <c r="M2364" s="415"/>
      <c r="N2364" s="415" t="str">
        <f t="shared" si="1"/>
        <v>@example.com</v>
      </c>
      <c r="O2364" s="419"/>
      <c r="P2364" s="421"/>
      <c r="Q2364" s="415"/>
      <c r="R2364" s="415"/>
      <c r="S2364" s="415"/>
      <c r="T2364" s="415"/>
      <c r="U2364" s="415"/>
      <c r="V2364" s="415"/>
      <c r="W2364" s="415"/>
      <c r="X2364" s="415"/>
      <c r="Y2364" s="415"/>
      <c r="Z2364" s="415"/>
      <c r="AA2364" s="415"/>
      <c r="AB2364" s="415"/>
      <c r="AC2364" s="415"/>
      <c r="AD2364" s="415"/>
      <c r="AE2364" s="415"/>
      <c r="AF2364" s="415"/>
      <c r="AG2364" s="415"/>
      <c r="AH2364" s="415"/>
      <c r="AI2364" s="415"/>
      <c r="AJ2364" s="415"/>
      <c r="AK2364" s="415"/>
      <c r="AL2364" s="415"/>
      <c r="AM2364" s="415"/>
      <c r="AN2364" s="415"/>
    </row>
    <row r="2365" ht="21.75" hidden="1" customHeight="1">
      <c r="A2365" s="430"/>
      <c r="B2365" s="415"/>
      <c r="C2365" s="415"/>
      <c r="D2365" s="418"/>
      <c r="E2365" s="418"/>
      <c r="F2365" s="415"/>
      <c r="G2365" s="415"/>
      <c r="H2365" s="415"/>
      <c r="I2365" s="415"/>
      <c r="J2365" s="415"/>
      <c r="K2365" s="421"/>
      <c r="L2365" s="418"/>
      <c r="M2365" s="415"/>
      <c r="N2365" s="415" t="str">
        <f t="shared" si="1"/>
        <v>@example.com</v>
      </c>
      <c r="O2365" s="419"/>
      <c r="P2365" s="421"/>
      <c r="Q2365" s="415"/>
      <c r="R2365" s="415"/>
      <c r="S2365" s="415"/>
      <c r="T2365" s="415"/>
      <c r="U2365" s="415"/>
      <c r="V2365" s="415"/>
      <c r="W2365" s="415"/>
      <c r="X2365" s="415"/>
      <c r="Y2365" s="415"/>
      <c r="Z2365" s="415"/>
      <c r="AA2365" s="415"/>
      <c r="AB2365" s="415"/>
      <c r="AC2365" s="415"/>
      <c r="AD2365" s="415"/>
      <c r="AE2365" s="415"/>
      <c r="AF2365" s="415"/>
      <c r="AG2365" s="415"/>
      <c r="AH2365" s="415"/>
      <c r="AI2365" s="415"/>
      <c r="AJ2365" s="415"/>
      <c r="AK2365" s="415"/>
      <c r="AL2365" s="415"/>
      <c r="AM2365" s="415"/>
      <c r="AN2365" s="415"/>
    </row>
    <row r="2366" ht="21.75" hidden="1" customHeight="1">
      <c r="A2366" s="430"/>
      <c r="B2366" s="415"/>
      <c r="C2366" s="415"/>
      <c r="D2366" s="418"/>
      <c r="E2366" s="418"/>
      <c r="F2366" s="415"/>
      <c r="G2366" s="415"/>
      <c r="H2366" s="415"/>
      <c r="I2366" s="415"/>
      <c r="J2366" s="415"/>
      <c r="K2366" s="421"/>
      <c r="L2366" s="418"/>
      <c r="M2366" s="415"/>
      <c r="N2366" s="415" t="str">
        <f t="shared" si="1"/>
        <v>@example.com</v>
      </c>
      <c r="O2366" s="419"/>
      <c r="P2366" s="421"/>
      <c r="Q2366" s="415"/>
      <c r="R2366" s="415"/>
      <c r="S2366" s="415"/>
      <c r="T2366" s="415"/>
      <c r="U2366" s="415"/>
      <c r="V2366" s="415"/>
      <c r="W2366" s="415"/>
      <c r="X2366" s="415"/>
      <c r="Y2366" s="415"/>
      <c r="Z2366" s="415"/>
      <c r="AA2366" s="415"/>
      <c r="AB2366" s="415"/>
      <c r="AC2366" s="415"/>
      <c r="AD2366" s="415"/>
      <c r="AE2366" s="415"/>
      <c r="AF2366" s="415"/>
      <c r="AG2366" s="415"/>
      <c r="AH2366" s="415"/>
      <c r="AI2366" s="415"/>
      <c r="AJ2366" s="415"/>
      <c r="AK2366" s="415"/>
      <c r="AL2366" s="415"/>
      <c r="AM2366" s="415"/>
      <c r="AN2366" s="415"/>
    </row>
    <row r="2367" ht="21.75" hidden="1" customHeight="1">
      <c r="A2367" s="430"/>
      <c r="B2367" s="415"/>
      <c r="C2367" s="415"/>
      <c r="D2367" s="418"/>
      <c r="E2367" s="418"/>
      <c r="F2367" s="415"/>
      <c r="G2367" s="415"/>
      <c r="H2367" s="415"/>
      <c r="I2367" s="415"/>
      <c r="J2367" s="415"/>
      <c r="K2367" s="421"/>
      <c r="L2367" s="418"/>
      <c r="M2367" s="415"/>
      <c r="N2367" s="415" t="str">
        <f t="shared" si="1"/>
        <v>@example.com</v>
      </c>
      <c r="O2367" s="419"/>
      <c r="P2367" s="421"/>
      <c r="Q2367" s="415"/>
      <c r="R2367" s="415"/>
      <c r="S2367" s="415"/>
      <c r="T2367" s="415"/>
      <c r="U2367" s="415"/>
      <c r="V2367" s="415"/>
      <c r="W2367" s="415"/>
      <c r="X2367" s="415"/>
      <c r="Y2367" s="415"/>
      <c r="Z2367" s="415"/>
      <c r="AA2367" s="415"/>
      <c r="AB2367" s="415"/>
      <c r="AC2367" s="415"/>
      <c r="AD2367" s="415"/>
      <c r="AE2367" s="415"/>
      <c r="AF2367" s="415"/>
      <c r="AG2367" s="415"/>
      <c r="AH2367" s="415"/>
      <c r="AI2367" s="415"/>
      <c r="AJ2367" s="415"/>
      <c r="AK2367" s="415"/>
      <c r="AL2367" s="415"/>
      <c r="AM2367" s="415"/>
      <c r="AN2367" s="415"/>
    </row>
    <row r="2368" ht="21.75" hidden="1" customHeight="1">
      <c r="A2368" s="430"/>
      <c r="B2368" s="415"/>
      <c r="C2368" s="415"/>
      <c r="D2368" s="418"/>
      <c r="E2368" s="418"/>
      <c r="F2368" s="415"/>
      <c r="G2368" s="415"/>
      <c r="H2368" s="415"/>
      <c r="I2368" s="415"/>
      <c r="J2368" s="415"/>
      <c r="K2368" s="421"/>
      <c r="L2368" s="418"/>
      <c r="M2368" s="415"/>
      <c r="N2368" s="415" t="str">
        <f t="shared" si="1"/>
        <v>@example.com</v>
      </c>
      <c r="O2368" s="419"/>
      <c r="P2368" s="421"/>
      <c r="Q2368" s="415"/>
      <c r="R2368" s="415"/>
      <c r="S2368" s="415"/>
      <c r="T2368" s="415"/>
      <c r="U2368" s="415"/>
      <c r="V2368" s="415"/>
      <c r="W2368" s="415"/>
      <c r="X2368" s="415"/>
      <c r="Y2368" s="415"/>
      <c r="Z2368" s="415"/>
      <c r="AA2368" s="415"/>
      <c r="AB2368" s="415"/>
      <c r="AC2368" s="415"/>
      <c r="AD2368" s="415"/>
      <c r="AE2368" s="415"/>
      <c r="AF2368" s="415"/>
      <c r="AG2368" s="415"/>
      <c r="AH2368" s="415"/>
      <c r="AI2368" s="415"/>
      <c r="AJ2368" s="415"/>
      <c r="AK2368" s="415"/>
      <c r="AL2368" s="415"/>
      <c r="AM2368" s="415"/>
      <c r="AN2368" s="415"/>
    </row>
    <row r="2369" ht="21.75" hidden="1" customHeight="1">
      <c r="A2369" s="430"/>
      <c r="B2369" s="415"/>
      <c r="C2369" s="415"/>
      <c r="D2369" s="418"/>
      <c r="E2369" s="418"/>
      <c r="F2369" s="415"/>
      <c r="G2369" s="415"/>
      <c r="H2369" s="415"/>
      <c r="I2369" s="415"/>
      <c r="J2369" s="415"/>
      <c r="K2369" s="421"/>
      <c r="L2369" s="418"/>
      <c r="M2369" s="415"/>
      <c r="N2369" s="415" t="str">
        <f t="shared" si="1"/>
        <v>@example.com</v>
      </c>
      <c r="O2369" s="419"/>
      <c r="P2369" s="421"/>
      <c r="Q2369" s="415"/>
      <c r="R2369" s="415"/>
      <c r="S2369" s="415"/>
      <c r="T2369" s="415"/>
      <c r="U2369" s="415"/>
      <c r="V2369" s="415"/>
      <c r="W2369" s="415"/>
      <c r="X2369" s="415"/>
      <c r="Y2369" s="415"/>
      <c r="Z2369" s="415"/>
      <c r="AA2369" s="415"/>
      <c r="AB2369" s="415"/>
      <c r="AC2369" s="415"/>
      <c r="AD2369" s="415"/>
      <c r="AE2369" s="415"/>
      <c r="AF2369" s="415"/>
      <c r="AG2369" s="415"/>
      <c r="AH2369" s="415"/>
      <c r="AI2369" s="415"/>
      <c r="AJ2369" s="415"/>
      <c r="AK2369" s="415"/>
      <c r="AL2369" s="415"/>
      <c r="AM2369" s="415"/>
      <c r="AN2369" s="415"/>
    </row>
    <row r="2370" ht="21.75" hidden="1" customHeight="1">
      <c r="A2370" s="430"/>
      <c r="B2370" s="415"/>
      <c r="C2370" s="415"/>
      <c r="D2370" s="418"/>
      <c r="E2370" s="418"/>
      <c r="F2370" s="415"/>
      <c r="G2370" s="415"/>
      <c r="H2370" s="415"/>
      <c r="I2370" s="415"/>
      <c r="J2370" s="415"/>
      <c r="K2370" s="421"/>
      <c r="L2370" s="418"/>
      <c r="M2370" s="415"/>
      <c r="N2370" s="415" t="str">
        <f t="shared" si="1"/>
        <v>@example.com</v>
      </c>
      <c r="O2370" s="419"/>
      <c r="P2370" s="421"/>
      <c r="Q2370" s="415"/>
      <c r="R2370" s="415"/>
      <c r="S2370" s="415"/>
      <c r="T2370" s="415"/>
      <c r="U2370" s="415"/>
      <c r="V2370" s="415"/>
      <c r="W2370" s="415"/>
      <c r="X2370" s="415"/>
      <c r="Y2370" s="415"/>
      <c r="Z2370" s="415"/>
      <c r="AA2370" s="415"/>
      <c r="AB2370" s="415"/>
      <c r="AC2370" s="415"/>
      <c r="AD2370" s="415"/>
      <c r="AE2370" s="415"/>
      <c r="AF2370" s="415"/>
      <c r="AG2370" s="415"/>
      <c r="AH2370" s="415"/>
      <c r="AI2370" s="415"/>
      <c r="AJ2370" s="415"/>
      <c r="AK2370" s="415"/>
      <c r="AL2370" s="415"/>
      <c r="AM2370" s="415"/>
      <c r="AN2370" s="415"/>
    </row>
    <row r="2371" ht="21.75" hidden="1" customHeight="1">
      <c r="A2371" s="430"/>
      <c r="B2371" s="415"/>
      <c r="C2371" s="415"/>
      <c r="D2371" s="418"/>
      <c r="E2371" s="418"/>
      <c r="F2371" s="415"/>
      <c r="G2371" s="415"/>
      <c r="H2371" s="415"/>
      <c r="I2371" s="415"/>
      <c r="J2371" s="415"/>
      <c r="K2371" s="421"/>
      <c r="L2371" s="418"/>
      <c r="M2371" s="415"/>
      <c r="N2371" s="415" t="str">
        <f t="shared" si="1"/>
        <v>@example.com</v>
      </c>
      <c r="O2371" s="419"/>
      <c r="P2371" s="421"/>
      <c r="Q2371" s="415"/>
      <c r="R2371" s="415"/>
      <c r="S2371" s="415"/>
      <c r="T2371" s="415"/>
      <c r="U2371" s="415"/>
      <c r="V2371" s="415"/>
      <c r="W2371" s="415"/>
      <c r="X2371" s="415"/>
      <c r="Y2371" s="415"/>
      <c r="Z2371" s="415"/>
      <c r="AA2371" s="415"/>
      <c r="AB2371" s="415"/>
      <c r="AC2371" s="415"/>
      <c r="AD2371" s="415"/>
      <c r="AE2371" s="415"/>
      <c r="AF2371" s="415"/>
      <c r="AG2371" s="415"/>
      <c r="AH2371" s="415"/>
      <c r="AI2371" s="415"/>
      <c r="AJ2371" s="415"/>
      <c r="AK2371" s="415"/>
      <c r="AL2371" s="415"/>
      <c r="AM2371" s="415"/>
      <c r="AN2371" s="415"/>
    </row>
    <row r="2372" ht="21.75" hidden="1" customHeight="1">
      <c r="A2372" s="430"/>
      <c r="B2372" s="415"/>
      <c r="C2372" s="415"/>
      <c r="D2372" s="418"/>
      <c r="E2372" s="418"/>
      <c r="F2372" s="415"/>
      <c r="G2372" s="415"/>
      <c r="H2372" s="415"/>
      <c r="I2372" s="415"/>
      <c r="J2372" s="415"/>
      <c r="K2372" s="421"/>
      <c r="L2372" s="418"/>
      <c r="M2372" s="415"/>
      <c r="N2372" s="415" t="str">
        <f t="shared" si="1"/>
        <v>@example.com</v>
      </c>
      <c r="O2372" s="419"/>
      <c r="P2372" s="421"/>
      <c r="Q2372" s="415"/>
      <c r="R2372" s="415"/>
      <c r="S2372" s="415"/>
      <c r="T2372" s="415"/>
      <c r="U2372" s="415"/>
      <c r="V2372" s="415"/>
      <c r="W2372" s="415"/>
      <c r="X2372" s="415"/>
      <c r="Y2372" s="415"/>
      <c r="Z2372" s="415"/>
      <c r="AA2372" s="415"/>
      <c r="AB2372" s="415"/>
      <c r="AC2372" s="415"/>
      <c r="AD2372" s="415"/>
      <c r="AE2372" s="415"/>
      <c r="AF2372" s="415"/>
      <c r="AG2372" s="415"/>
      <c r="AH2372" s="415"/>
      <c r="AI2372" s="415"/>
      <c r="AJ2372" s="415"/>
      <c r="AK2372" s="415"/>
      <c r="AL2372" s="415"/>
      <c r="AM2372" s="415"/>
      <c r="AN2372" s="415"/>
    </row>
    <row r="2373" ht="21.75" hidden="1" customHeight="1">
      <c r="A2373" s="430"/>
      <c r="B2373" s="415"/>
      <c r="C2373" s="415"/>
      <c r="D2373" s="418"/>
      <c r="E2373" s="418"/>
      <c r="F2373" s="415"/>
      <c r="G2373" s="415"/>
      <c r="H2373" s="415"/>
      <c r="I2373" s="415"/>
      <c r="J2373" s="415"/>
      <c r="K2373" s="421"/>
      <c r="L2373" s="418"/>
      <c r="M2373" s="415"/>
      <c r="N2373" s="415" t="str">
        <f t="shared" si="1"/>
        <v>@example.com</v>
      </c>
      <c r="O2373" s="419"/>
      <c r="P2373" s="421"/>
      <c r="Q2373" s="415"/>
      <c r="R2373" s="415"/>
      <c r="S2373" s="415"/>
      <c r="T2373" s="415"/>
      <c r="U2373" s="415"/>
      <c r="V2373" s="415"/>
      <c r="W2373" s="415"/>
      <c r="X2373" s="415"/>
      <c r="Y2373" s="415"/>
      <c r="Z2373" s="415"/>
      <c r="AA2373" s="415"/>
      <c r="AB2373" s="415"/>
      <c r="AC2373" s="415"/>
      <c r="AD2373" s="415"/>
      <c r="AE2373" s="415"/>
      <c r="AF2373" s="415"/>
      <c r="AG2373" s="415"/>
      <c r="AH2373" s="415"/>
      <c r="AI2373" s="415"/>
      <c r="AJ2373" s="415"/>
      <c r="AK2373" s="415"/>
      <c r="AL2373" s="415"/>
      <c r="AM2373" s="415"/>
      <c r="AN2373" s="415"/>
    </row>
    <row r="2374" ht="21.75" hidden="1" customHeight="1">
      <c r="A2374" s="430"/>
      <c r="B2374" s="415"/>
      <c r="C2374" s="415"/>
      <c r="D2374" s="418"/>
      <c r="E2374" s="418"/>
      <c r="F2374" s="415"/>
      <c r="G2374" s="415"/>
      <c r="H2374" s="415"/>
      <c r="I2374" s="415"/>
      <c r="J2374" s="415"/>
      <c r="K2374" s="421"/>
      <c r="L2374" s="418"/>
      <c r="M2374" s="415"/>
      <c r="N2374" s="415" t="str">
        <f t="shared" si="1"/>
        <v>@example.com</v>
      </c>
      <c r="O2374" s="419"/>
      <c r="P2374" s="421"/>
      <c r="Q2374" s="415"/>
      <c r="R2374" s="415"/>
      <c r="S2374" s="415"/>
      <c r="T2374" s="415"/>
      <c r="U2374" s="415"/>
      <c r="V2374" s="415"/>
      <c r="W2374" s="415"/>
      <c r="X2374" s="415"/>
      <c r="Y2374" s="415"/>
      <c r="Z2374" s="415"/>
      <c r="AA2374" s="415"/>
      <c r="AB2374" s="415"/>
      <c r="AC2374" s="415"/>
      <c r="AD2374" s="415"/>
      <c r="AE2374" s="415"/>
      <c r="AF2374" s="415"/>
      <c r="AG2374" s="415"/>
      <c r="AH2374" s="415"/>
      <c r="AI2374" s="415"/>
      <c r="AJ2374" s="415"/>
      <c r="AK2374" s="415"/>
      <c r="AL2374" s="415"/>
      <c r="AM2374" s="415"/>
      <c r="AN2374" s="415"/>
    </row>
    <row r="2375" ht="21.75" hidden="1" customHeight="1">
      <c r="A2375" s="430"/>
      <c r="B2375" s="415"/>
      <c r="C2375" s="415"/>
      <c r="D2375" s="418"/>
      <c r="E2375" s="418"/>
      <c r="F2375" s="415"/>
      <c r="G2375" s="415"/>
      <c r="H2375" s="415"/>
      <c r="I2375" s="415"/>
      <c r="J2375" s="415"/>
      <c r="K2375" s="421"/>
      <c r="L2375" s="418"/>
      <c r="M2375" s="415"/>
      <c r="N2375" s="415" t="str">
        <f t="shared" si="1"/>
        <v>@example.com</v>
      </c>
      <c r="O2375" s="419"/>
      <c r="P2375" s="421"/>
      <c r="Q2375" s="415"/>
      <c r="R2375" s="415"/>
      <c r="S2375" s="415"/>
      <c r="T2375" s="415"/>
      <c r="U2375" s="415"/>
      <c r="V2375" s="415"/>
      <c r="W2375" s="415"/>
      <c r="X2375" s="415"/>
      <c r="Y2375" s="415"/>
      <c r="Z2375" s="415"/>
      <c r="AA2375" s="415"/>
      <c r="AB2375" s="415"/>
      <c r="AC2375" s="415"/>
      <c r="AD2375" s="415"/>
      <c r="AE2375" s="415"/>
      <c r="AF2375" s="415"/>
      <c r="AG2375" s="415"/>
      <c r="AH2375" s="415"/>
      <c r="AI2375" s="415"/>
      <c r="AJ2375" s="415"/>
      <c r="AK2375" s="415"/>
      <c r="AL2375" s="415"/>
      <c r="AM2375" s="415"/>
      <c r="AN2375" s="415"/>
    </row>
    <row r="2376" ht="21.75" hidden="1" customHeight="1">
      <c r="A2376" s="430"/>
      <c r="B2376" s="415"/>
      <c r="C2376" s="415"/>
      <c r="D2376" s="418"/>
      <c r="E2376" s="418"/>
      <c r="F2376" s="415"/>
      <c r="G2376" s="415"/>
      <c r="H2376" s="415"/>
      <c r="I2376" s="415"/>
      <c r="J2376" s="415"/>
      <c r="K2376" s="421"/>
      <c r="L2376" s="418"/>
      <c r="M2376" s="415"/>
      <c r="N2376" s="415" t="str">
        <f t="shared" si="1"/>
        <v>@example.com</v>
      </c>
      <c r="O2376" s="419"/>
      <c r="P2376" s="421"/>
      <c r="Q2376" s="415"/>
      <c r="R2376" s="415"/>
      <c r="S2376" s="415"/>
      <c r="T2376" s="415"/>
      <c r="U2376" s="415"/>
      <c r="V2376" s="415"/>
      <c r="W2376" s="415"/>
      <c r="X2376" s="415"/>
      <c r="Y2376" s="415"/>
      <c r="Z2376" s="415"/>
      <c r="AA2376" s="415"/>
      <c r="AB2376" s="415"/>
      <c r="AC2376" s="415"/>
      <c r="AD2376" s="415"/>
      <c r="AE2376" s="415"/>
      <c r="AF2376" s="415"/>
      <c r="AG2376" s="415"/>
      <c r="AH2376" s="415"/>
      <c r="AI2376" s="415"/>
      <c r="AJ2376" s="415"/>
      <c r="AK2376" s="415"/>
      <c r="AL2376" s="415"/>
      <c r="AM2376" s="415"/>
      <c r="AN2376" s="415"/>
    </row>
    <row r="2377" ht="21.75" hidden="1" customHeight="1">
      <c r="A2377" s="430"/>
      <c r="B2377" s="415"/>
      <c r="C2377" s="415"/>
      <c r="D2377" s="418"/>
      <c r="E2377" s="418"/>
      <c r="F2377" s="415"/>
      <c r="G2377" s="415"/>
      <c r="H2377" s="415"/>
      <c r="I2377" s="415"/>
      <c r="J2377" s="415"/>
      <c r="K2377" s="421"/>
      <c r="L2377" s="418"/>
      <c r="M2377" s="415"/>
      <c r="N2377" s="415" t="str">
        <f t="shared" si="1"/>
        <v>@example.com</v>
      </c>
      <c r="O2377" s="419"/>
      <c r="P2377" s="421"/>
      <c r="Q2377" s="415"/>
      <c r="R2377" s="415"/>
      <c r="S2377" s="415"/>
      <c r="T2377" s="415"/>
      <c r="U2377" s="415"/>
      <c r="V2377" s="415"/>
      <c r="W2377" s="415"/>
      <c r="X2377" s="415"/>
      <c r="Y2377" s="415"/>
      <c r="Z2377" s="415"/>
      <c r="AA2377" s="415"/>
      <c r="AB2377" s="415"/>
      <c r="AC2377" s="415"/>
      <c r="AD2377" s="415"/>
      <c r="AE2377" s="415"/>
      <c r="AF2377" s="415"/>
      <c r="AG2377" s="415"/>
      <c r="AH2377" s="415"/>
      <c r="AI2377" s="415"/>
      <c r="AJ2377" s="415"/>
      <c r="AK2377" s="415"/>
      <c r="AL2377" s="415"/>
      <c r="AM2377" s="415"/>
      <c r="AN2377" s="415"/>
    </row>
    <row r="2378" ht="21.75" hidden="1" customHeight="1">
      <c r="A2378" s="430"/>
      <c r="B2378" s="415"/>
      <c r="C2378" s="415"/>
      <c r="D2378" s="418"/>
      <c r="E2378" s="418"/>
      <c r="F2378" s="415"/>
      <c r="G2378" s="415"/>
      <c r="H2378" s="415"/>
      <c r="I2378" s="415"/>
      <c r="J2378" s="415"/>
      <c r="K2378" s="421"/>
      <c r="L2378" s="418"/>
      <c r="M2378" s="415"/>
      <c r="N2378" s="415" t="str">
        <f t="shared" si="1"/>
        <v>@example.com</v>
      </c>
      <c r="O2378" s="419"/>
      <c r="P2378" s="421"/>
      <c r="Q2378" s="415"/>
      <c r="R2378" s="415"/>
      <c r="S2378" s="415"/>
      <c r="T2378" s="415"/>
      <c r="U2378" s="415"/>
      <c r="V2378" s="415"/>
      <c r="W2378" s="415"/>
      <c r="X2378" s="415"/>
      <c r="Y2378" s="415"/>
      <c r="Z2378" s="415"/>
      <c r="AA2378" s="415"/>
      <c r="AB2378" s="415"/>
      <c r="AC2378" s="415"/>
      <c r="AD2378" s="415"/>
      <c r="AE2378" s="415"/>
      <c r="AF2378" s="415"/>
      <c r="AG2378" s="415"/>
      <c r="AH2378" s="415"/>
      <c r="AI2378" s="415"/>
      <c r="AJ2378" s="415"/>
      <c r="AK2378" s="415"/>
      <c r="AL2378" s="415"/>
      <c r="AM2378" s="415"/>
      <c r="AN2378" s="415"/>
    </row>
    <row r="2379" ht="21.75" hidden="1" customHeight="1">
      <c r="A2379" s="430"/>
      <c r="B2379" s="415"/>
      <c r="C2379" s="415"/>
      <c r="D2379" s="418"/>
      <c r="E2379" s="418"/>
      <c r="F2379" s="415"/>
      <c r="G2379" s="415"/>
      <c r="H2379" s="415"/>
      <c r="I2379" s="415"/>
      <c r="J2379" s="415"/>
      <c r="K2379" s="421"/>
      <c r="L2379" s="418"/>
      <c r="M2379" s="415"/>
      <c r="N2379" s="415" t="str">
        <f t="shared" si="1"/>
        <v>@example.com</v>
      </c>
      <c r="O2379" s="419"/>
      <c r="P2379" s="421"/>
      <c r="Q2379" s="415"/>
      <c r="R2379" s="415"/>
      <c r="S2379" s="415"/>
      <c r="T2379" s="415"/>
      <c r="U2379" s="415"/>
      <c r="V2379" s="415"/>
      <c r="W2379" s="415"/>
      <c r="X2379" s="415"/>
      <c r="Y2379" s="415"/>
      <c r="Z2379" s="415"/>
      <c r="AA2379" s="415"/>
      <c r="AB2379" s="415"/>
      <c r="AC2379" s="415"/>
      <c r="AD2379" s="415"/>
      <c r="AE2379" s="415"/>
      <c r="AF2379" s="415"/>
      <c r="AG2379" s="415"/>
      <c r="AH2379" s="415"/>
      <c r="AI2379" s="415"/>
      <c r="AJ2379" s="415"/>
      <c r="AK2379" s="415"/>
      <c r="AL2379" s="415"/>
      <c r="AM2379" s="415"/>
      <c r="AN2379" s="415"/>
    </row>
    <row r="2380" ht="21.75" hidden="1" customHeight="1">
      <c r="A2380" s="430"/>
      <c r="B2380" s="415"/>
      <c r="C2380" s="415"/>
      <c r="D2380" s="418"/>
      <c r="E2380" s="418"/>
      <c r="F2380" s="415"/>
      <c r="G2380" s="415"/>
      <c r="H2380" s="415"/>
      <c r="I2380" s="415"/>
      <c r="J2380" s="415"/>
      <c r="K2380" s="421"/>
      <c r="L2380" s="418"/>
      <c r="M2380" s="415"/>
      <c r="N2380" s="415" t="str">
        <f t="shared" si="1"/>
        <v>@example.com</v>
      </c>
      <c r="O2380" s="419"/>
      <c r="P2380" s="421"/>
      <c r="Q2380" s="415"/>
      <c r="R2380" s="415"/>
      <c r="S2380" s="415"/>
      <c r="T2380" s="415"/>
      <c r="U2380" s="415"/>
      <c r="V2380" s="415"/>
      <c r="W2380" s="415"/>
      <c r="X2380" s="415"/>
      <c r="Y2380" s="415"/>
      <c r="Z2380" s="415"/>
      <c r="AA2380" s="415"/>
      <c r="AB2380" s="415"/>
      <c r="AC2380" s="415"/>
      <c r="AD2380" s="415"/>
      <c r="AE2380" s="415"/>
      <c r="AF2380" s="415"/>
      <c r="AG2380" s="415"/>
      <c r="AH2380" s="415"/>
      <c r="AI2380" s="415"/>
      <c r="AJ2380" s="415"/>
      <c r="AK2380" s="415"/>
      <c r="AL2380" s="415"/>
      <c r="AM2380" s="415"/>
      <c r="AN2380" s="415"/>
    </row>
    <row r="2381" ht="21.75" hidden="1" customHeight="1">
      <c r="A2381" s="430"/>
      <c r="B2381" s="415"/>
      <c r="C2381" s="415"/>
      <c r="D2381" s="418"/>
      <c r="E2381" s="418"/>
      <c r="F2381" s="415"/>
      <c r="G2381" s="415"/>
      <c r="H2381" s="415"/>
      <c r="I2381" s="415"/>
      <c r="J2381" s="415"/>
      <c r="K2381" s="421"/>
      <c r="L2381" s="418"/>
      <c r="M2381" s="415"/>
      <c r="N2381" s="415" t="str">
        <f t="shared" si="1"/>
        <v>@example.com</v>
      </c>
      <c r="O2381" s="419"/>
      <c r="P2381" s="421"/>
      <c r="Q2381" s="415"/>
      <c r="R2381" s="415"/>
      <c r="S2381" s="415"/>
      <c r="T2381" s="415"/>
      <c r="U2381" s="415"/>
      <c r="V2381" s="415"/>
      <c r="W2381" s="415"/>
      <c r="X2381" s="415"/>
      <c r="Y2381" s="415"/>
      <c r="Z2381" s="415"/>
      <c r="AA2381" s="415"/>
      <c r="AB2381" s="415"/>
      <c r="AC2381" s="415"/>
      <c r="AD2381" s="415"/>
      <c r="AE2381" s="415"/>
      <c r="AF2381" s="415"/>
      <c r="AG2381" s="415"/>
      <c r="AH2381" s="415"/>
      <c r="AI2381" s="415"/>
      <c r="AJ2381" s="415"/>
      <c r="AK2381" s="415"/>
      <c r="AL2381" s="415"/>
      <c r="AM2381" s="415"/>
      <c r="AN2381" s="415"/>
    </row>
    <row r="2382" ht="21.75" hidden="1" customHeight="1">
      <c r="A2382" s="430"/>
      <c r="B2382" s="415"/>
      <c r="C2382" s="415"/>
      <c r="D2382" s="418"/>
      <c r="E2382" s="418"/>
      <c r="F2382" s="415"/>
      <c r="G2382" s="415"/>
      <c r="H2382" s="415"/>
      <c r="I2382" s="415"/>
      <c r="J2382" s="415"/>
      <c r="K2382" s="421"/>
      <c r="L2382" s="418"/>
      <c r="M2382" s="415"/>
      <c r="N2382" s="415" t="str">
        <f t="shared" si="1"/>
        <v>@example.com</v>
      </c>
      <c r="O2382" s="419"/>
      <c r="P2382" s="421"/>
      <c r="Q2382" s="415"/>
      <c r="R2382" s="415"/>
      <c r="S2382" s="415"/>
      <c r="T2382" s="415"/>
      <c r="U2382" s="415"/>
      <c r="V2382" s="415"/>
      <c r="W2382" s="415"/>
      <c r="X2382" s="415"/>
      <c r="Y2382" s="415"/>
      <c r="Z2382" s="415"/>
      <c r="AA2382" s="415"/>
      <c r="AB2382" s="415"/>
      <c r="AC2382" s="415"/>
      <c r="AD2382" s="415"/>
      <c r="AE2382" s="415"/>
      <c r="AF2382" s="415"/>
      <c r="AG2382" s="415"/>
      <c r="AH2382" s="415"/>
      <c r="AI2382" s="415"/>
      <c r="AJ2382" s="415"/>
      <c r="AK2382" s="415"/>
      <c r="AL2382" s="415"/>
      <c r="AM2382" s="415"/>
      <c r="AN2382" s="415"/>
    </row>
    <row r="2383" ht="21.75" hidden="1" customHeight="1">
      <c r="A2383" s="430"/>
      <c r="B2383" s="415"/>
      <c r="C2383" s="415"/>
      <c r="D2383" s="418"/>
      <c r="E2383" s="418"/>
      <c r="F2383" s="415"/>
      <c r="G2383" s="415"/>
      <c r="H2383" s="415"/>
      <c r="I2383" s="415"/>
      <c r="J2383" s="415"/>
      <c r="K2383" s="421"/>
      <c r="L2383" s="418"/>
      <c r="M2383" s="415"/>
      <c r="N2383" s="415" t="str">
        <f t="shared" si="1"/>
        <v>@example.com</v>
      </c>
      <c r="O2383" s="419"/>
      <c r="P2383" s="421"/>
      <c r="Q2383" s="415"/>
      <c r="R2383" s="415"/>
      <c r="S2383" s="415"/>
      <c r="T2383" s="415"/>
      <c r="U2383" s="415"/>
      <c r="V2383" s="415"/>
      <c r="W2383" s="415"/>
      <c r="X2383" s="415"/>
      <c r="Y2383" s="415"/>
      <c r="Z2383" s="415"/>
      <c r="AA2383" s="415"/>
      <c r="AB2383" s="415"/>
      <c r="AC2383" s="415"/>
      <c r="AD2383" s="415"/>
      <c r="AE2383" s="415"/>
      <c r="AF2383" s="415"/>
      <c r="AG2383" s="415"/>
      <c r="AH2383" s="415"/>
      <c r="AI2383" s="415"/>
      <c r="AJ2383" s="415"/>
      <c r="AK2383" s="415"/>
      <c r="AL2383" s="415"/>
      <c r="AM2383" s="415"/>
      <c r="AN2383" s="415"/>
    </row>
    <row r="2384" ht="21.75" hidden="1" customHeight="1">
      <c r="A2384" s="430"/>
      <c r="B2384" s="415"/>
      <c r="C2384" s="415"/>
      <c r="D2384" s="418"/>
      <c r="E2384" s="418"/>
      <c r="F2384" s="415"/>
      <c r="G2384" s="415"/>
      <c r="H2384" s="415"/>
      <c r="I2384" s="415"/>
      <c r="J2384" s="415"/>
      <c r="K2384" s="421"/>
      <c r="L2384" s="418"/>
      <c r="M2384" s="415"/>
      <c r="N2384" s="415" t="str">
        <f t="shared" si="1"/>
        <v>@example.com</v>
      </c>
      <c r="O2384" s="419"/>
      <c r="P2384" s="421"/>
      <c r="Q2384" s="415"/>
      <c r="R2384" s="415"/>
      <c r="S2384" s="415"/>
      <c r="T2384" s="415"/>
      <c r="U2384" s="415"/>
      <c r="V2384" s="415"/>
      <c r="W2384" s="415"/>
      <c r="X2384" s="415"/>
      <c r="Y2384" s="415"/>
      <c r="Z2384" s="415"/>
      <c r="AA2384" s="415"/>
      <c r="AB2384" s="415"/>
      <c r="AC2384" s="415"/>
      <c r="AD2384" s="415"/>
      <c r="AE2384" s="415"/>
      <c r="AF2384" s="415"/>
      <c r="AG2384" s="415"/>
      <c r="AH2384" s="415"/>
      <c r="AI2384" s="415"/>
      <c r="AJ2384" s="415"/>
      <c r="AK2384" s="415"/>
      <c r="AL2384" s="415"/>
      <c r="AM2384" s="415"/>
      <c r="AN2384" s="415"/>
    </row>
    <row r="2385" ht="21.75" hidden="1" customHeight="1">
      <c r="A2385" s="430"/>
      <c r="B2385" s="415"/>
      <c r="C2385" s="415"/>
      <c r="D2385" s="418"/>
      <c r="E2385" s="418"/>
      <c r="F2385" s="415"/>
      <c r="G2385" s="415"/>
      <c r="H2385" s="415"/>
      <c r="I2385" s="415"/>
      <c r="J2385" s="415"/>
      <c r="K2385" s="421"/>
      <c r="L2385" s="418"/>
      <c r="M2385" s="415"/>
      <c r="N2385" s="415" t="str">
        <f t="shared" si="1"/>
        <v>@example.com</v>
      </c>
      <c r="O2385" s="419"/>
      <c r="P2385" s="421"/>
      <c r="Q2385" s="415"/>
      <c r="R2385" s="415"/>
      <c r="S2385" s="415"/>
      <c r="T2385" s="415"/>
      <c r="U2385" s="415"/>
      <c r="V2385" s="415"/>
      <c r="W2385" s="415"/>
      <c r="X2385" s="415"/>
      <c r="Y2385" s="415"/>
      <c r="Z2385" s="415"/>
      <c r="AA2385" s="415"/>
      <c r="AB2385" s="415"/>
      <c r="AC2385" s="415"/>
      <c r="AD2385" s="415"/>
      <c r="AE2385" s="415"/>
      <c r="AF2385" s="415"/>
      <c r="AG2385" s="415"/>
      <c r="AH2385" s="415"/>
      <c r="AI2385" s="415"/>
      <c r="AJ2385" s="415"/>
      <c r="AK2385" s="415"/>
      <c r="AL2385" s="415"/>
      <c r="AM2385" s="415"/>
      <c r="AN2385" s="415"/>
    </row>
    <row r="2386" ht="21.75" hidden="1" customHeight="1">
      <c r="A2386" s="430"/>
      <c r="B2386" s="415"/>
      <c r="C2386" s="415"/>
      <c r="D2386" s="418"/>
      <c r="E2386" s="418"/>
      <c r="F2386" s="415"/>
      <c r="G2386" s="415"/>
      <c r="H2386" s="415"/>
      <c r="I2386" s="415"/>
      <c r="J2386" s="415"/>
      <c r="K2386" s="421"/>
      <c r="L2386" s="418"/>
      <c r="M2386" s="415"/>
      <c r="N2386" s="415" t="str">
        <f t="shared" si="1"/>
        <v>@example.com</v>
      </c>
      <c r="O2386" s="419"/>
      <c r="P2386" s="421"/>
      <c r="Q2386" s="415"/>
      <c r="R2386" s="415"/>
      <c r="S2386" s="415"/>
      <c r="T2386" s="415"/>
      <c r="U2386" s="415"/>
      <c r="V2386" s="415"/>
      <c r="W2386" s="415"/>
      <c r="X2386" s="415"/>
      <c r="Y2386" s="415"/>
      <c r="Z2386" s="415"/>
      <c r="AA2386" s="415"/>
      <c r="AB2386" s="415"/>
      <c r="AC2386" s="415"/>
      <c r="AD2386" s="415"/>
      <c r="AE2386" s="415"/>
      <c r="AF2386" s="415"/>
      <c r="AG2386" s="415"/>
      <c r="AH2386" s="415"/>
      <c r="AI2386" s="415"/>
      <c r="AJ2386" s="415"/>
      <c r="AK2386" s="415"/>
      <c r="AL2386" s="415"/>
      <c r="AM2386" s="415"/>
      <c r="AN2386" s="415"/>
    </row>
    <row r="2387" ht="21.75" hidden="1" customHeight="1">
      <c r="A2387" s="430"/>
      <c r="B2387" s="415"/>
      <c r="C2387" s="415"/>
      <c r="D2387" s="418"/>
      <c r="E2387" s="418"/>
      <c r="F2387" s="415"/>
      <c r="G2387" s="415"/>
      <c r="H2387" s="415"/>
      <c r="I2387" s="415"/>
      <c r="J2387" s="415"/>
      <c r="K2387" s="421"/>
      <c r="L2387" s="418"/>
      <c r="M2387" s="415"/>
      <c r="N2387" s="415" t="str">
        <f t="shared" si="1"/>
        <v>@example.com</v>
      </c>
      <c r="O2387" s="419"/>
      <c r="P2387" s="421"/>
      <c r="Q2387" s="415"/>
      <c r="R2387" s="415"/>
      <c r="S2387" s="415"/>
      <c r="T2387" s="415"/>
      <c r="U2387" s="415"/>
      <c r="V2387" s="415"/>
      <c r="W2387" s="415"/>
      <c r="X2387" s="415"/>
      <c r="Y2387" s="415"/>
      <c r="Z2387" s="415"/>
      <c r="AA2387" s="415"/>
      <c r="AB2387" s="415"/>
      <c r="AC2387" s="415"/>
      <c r="AD2387" s="415"/>
      <c r="AE2387" s="415"/>
      <c r="AF2387" s="415"/>
      <c r="AG2387" s="415"/>
      <c r="AH2387" s="415"/>
      <c r="AI2387" s="415"/>
      <c r="AJ2387" s="415"/>
      <c r="AK2387" s="415"/>
      <c r="AL2387" s="415"/>
      <c r="AM2387" s="415"/>
      <c r="AN2387" s="415"/>
    </row>
    <row r="2388" ht="21.75" hidden="1" customHeight="1">
      <c r="A2388" s="430"/>
      <c r="B2388" s="415"/>
      <c r="C2388" s="415"/>
      <c r="D2388" s="418"/>
      <c r="E2388" s="418"/>
      <c r="F2388" s="415"/>
      <c r="G2388" s="415"/>
      <c r="H2388" s="415"/>
      <c r="I2388" s="415"/>
      <c r="J2388" s="415"/>
      <c r="K2388" s="421"/>
      <c r="L2388" s="418"/>
      <c r="M2388" s="415"/>
      <c r="N2388" s="415" t="str">
        <f t="shared" si="1"/>
        <v>@example.com</v>
      </c>
      <c r="O2388" s="419"/>
      <c r="P2388" s="421"/>
      <c r="Q2388" s="415"/>
      <c r="R2388" s="415"/>
      <c r="S2388" s="415"/>
      <c r="T2388" s="415"/>
      <c r="U2388" s="415"/>
      <c r="V2388" s="415"/>
      <c r="W2388" s="415"/>
      <c r="X2388" s="415"/>
      <c r="Y2388" s="415"/>
      <c r="Z2388" s="415"/>
      <c r="AA2388" s="415"/>
      <c r="AB2388" s="415"/>
      <c r="AC2388" s="415"/>
      <c r="AD2388" s="415"/>
      <c r="AE2388" s="415"/>
      <c r="AF2388" s="415"/>
      <c r="AG2388" s="415"/>
      <c r="AH2388" s="415"/>
      <c r="AI2388" s="415"/>
      <c r="AJ2388" s="415"/>
      <c r="AK2388" s="415"/>
      <c r="AL2388" s="415"/>
      <c r="AM2388" s="415"/>
      <c r="AN2388" s="415"/>
    </row>
    <row r="2389" ht="21.75" hidden="1" customHeight="1">
      <c r="A2389" s="430"/>
      <c r="B2389" s="415"/>
      <c r="C2389" s="415"/>
      <c r="D2389" s="418"/>
      <c r="E2389" s="418"/>
      <c r="F2389" s="415"/>
      <c r="G2389" s="415"/>
      <c r="H2389" s="415"/>
      <c r="I2389" s="415"/>
      <c r="J2389" s="415"/>
      <c r="K2389" s="421"/>
      <c r="L2389" s="418"/>
      <c r="M2389" s="415"/>
      <c r="N2389" s="415" t="str">
        <f t="shared" si="1"/>
        <v>@example.com</v>
      </c>
      <c r="O2389" s="419"/>
      <c r="P2389" s="421"/>
      <c r="Q2389" s="415"/>
      <c r="R2389" s="415"/>
      <c r="S2389" s="415"/>
      <c r="T2389" s="415"/>
      <c r="U2389" s="415"/>
      <c r="V2389" s="415"/>
      <c r="W2389" s="415"/>
      <c r="X2389" s="415"/>
      <c r="Y2389" s="415"/>
      <c r="Z2389" s="415"/>
      <c r="AA2389" s="415"/>
      <c r="AB2389" s="415"/>
      <c r="AC2389" s="415"/>
      <c r="AD2389" s="415"/>
      <c r="AE2389" s="415"/>
      <c r="AF2389" s="415"/>
      <c r="AG2389" s="415"/>
      <c r="AH2389" s="415"/>
      <c r="AI2389" s="415"/>
      <c r="AJ2389" s="415"/>
      <c r="AK2389" s="415"/>
      <c r="AL2389" s="415"/>
      <c r="AM2389" s="415"/>
      <c r="AN2389" s="415"/>
    </row>
    <row r="2390" ht="21.75" hidden="1" customHeight="1">
      <c r="A2390" s="430"/>
      <c r="B2390" s="415"/>
      <c r="C2390" s="415"/>
      <c r="D2390" s="418"/>
      <c r="E2390" s="418"/>
      <c r="F2390" s="415"/>
      <c r="G2390" s="415"/>
      <c r="H2390" s="415"/>
      <c r="I2390" s="415"/>
      <c r="J2390" s="415"/>
      <c r="K2390" s="421"/>
      <c r="L2390" s="418"/>
      <c r="M2390" s="415"/>
      <c r="N2390" s="415" t="str">
        <f t="shared" si="1"/>
        <v>@example.com</v>
      </c>
      <c r="O2390" s="419"/>
      <c r="P2390" s="421"/>
      <c r="Q2390" s="415"/>
      <c r="R2390" s="415"/>
      <c r="S2390" s="415"/>
      <c r="T2390" s="415"/>
      <c r="U2390" s="415"/>
      <c r="V2390" s="415"/>
      <c r="W2390" s="415"/>
      <c r="X2390" s="415"/>
      <c r="Y2390" s="415"/>
      <c r="Z2390" s="415"/>
      <c r="AA2390" s="415"/>
      <c r="AB2390" s="415"/>
      <c r="AC2390" s="415"/>
      <c r="AD2390" s="415"/>
      <c r="AE2390" s="415"/>
      <c r="AF2390" s="415"/>
      <c r="AG2390" s="415"/>
      <c r="AH2390" s="415"/>
      <c r="AI2390" s="415"/>
      <c r="AJ2390" s="415"/>
      <c r="AK2390" s="415"/>
      <c r="AL2390" s="415"/>
      <c r="AM2390" s="415"/>
      <c r="AN2390" s="415"/>
    </row>
    <row r="2391" ht="21.75" hidden="1" customHeight="1">
      <c r="A2391" s="430"/>
      <c r="B2391" s="415"/>
      <c r="C2391" s="415"/>
      <c r="D2391" s="418"/>
      <c r="E2391" s="418"/>
      <c r="F2391" s="415"/>
      <c r="G2391" s="415"/>
      <c r="H2391" s="415"/>
      <c r="I2391" s="415"/>
      <c r="J2391" s="415"/>
      <c r="K2391" s="421"/>
      <c r="L2391" s="418"/>
      <c r="M2391" s="415"/>
      <c r="N2391" s="415" t="str">
        <f t="shared" si="1"/>
        <v>@example.com</v>
      </c>
      <c r="O2391" s="419"/>
      <c r="P2391" s="421"/>
      <c r="Q2391" s="415"/>
      <c r="R2391" s="415"/>
      <c r="S2391" s="415"/>
      <c r="T2391" s="415"/>
      <c r="U2391" s="415"/>
      <c r="V2391" s="415"/>
      <c r="W2391" s="415"/>
      <c r="X2391" s="415"/>
      <c r="Y2391" s="415"/>
      <c r="Z2391" s="415"/>
      <c r="AA2391" s="415"/>
      <c r="AB2391" s="415"/>
      <c r="AC2391" s="415"/>
      <c r="AD2391" s="415"/>
      <c r="AE2391" s="415"/>
      <c r="AF2391" s="415"/>
      <c r="AG2391" s="415"/>
      <c r="AH2391" s="415"/>
      <c r="AI2391" s="415"/>
      <c r="AJ2391" s="415"/>
      <c r="AK2391" s="415"/>
      <c r="AL2391" s="415"/>
      <c r="AM2391" s="415"/>
      <c r="AN2391" s="415"/>
    </row>
    <row r="2392" ht="21.75" hidden="1" customHeight="1">
      <c r="A2392" s="430"/>
      <c r="B2392" s="415"/>
      <c r="C2392" s="415"/>
      <c r="D2392" s="418"/>
      <c r="E2392" s="418"/>
      <c r="F2392" s="415"/>
      <c r="G2392" s="415"/>
      <c r="H2392" s="415"/>
      <c r="I2392" s="415"/>
      <c r="J2392" s="415"/>
      <c r="K2392" s="421"/>
      <c r="L2392" s="418"/>
      <c r="M2392" s="415"/>
      <c r="N2392" s="415" t="str">
        <f t="shared" si="1"/>
        <v>@example.com</v>
      </c>
      <c r="O2392" s="419"/>
      <c r="P2392" s="421"/>
      <c r="Q2392" s="415"/>
      <c r="R2392" s="415"/>
      <c r="S2392" s="415"/>
      <c r="T2392" s="415"/>
      <c r="U2392" s="415"/>
      <c r="V2392" s="415"/>
      <c r="W2392" s="415"/>
      <c r="X2392" s="415"/>
      <c r="Y2392" s="415"/>
      <c r="Z2392" s="415"/>
      <c r="AA2392" s="415"/>
      <c r="AB2392" s="415"/>
      <c r="AC2392" s="415"/>
      <c r="AD2392" s="415"/>
      <c r="AE2392" s="415"/>
      <c r="AF2392" s="415"/>
      <c r="AG2392" s="415"/>
      <c r="AH2392" s="415"/>
      <c r="AI2392" s="415"/>
      <c r="AJ2392" s="415"/>
      <c r="AK2392" s="415"/>
      <c r="AL2392" s="415"/>
      <c r="AM2392" s="415"/>
      <c r="AN2392" s="415"/>
    </row>
    <row r="2393" ht="21.75" hidden="1" customHeight="1">
      <c r="A2393" s="430"/>
      <c r="B2393" s="415"/>
      <c r="C2393" s="415"/>
      <c r="D2393" s="418"/>
      <c r="E2393" s="418"/>
      <c r="F2393" s="415"/>
      <c r="G2393" s="415"/>
      <c r="H2393" s="415"/>
      <c r="I2393" s="415"/>
      <c r="J2393" s="415"/>
      <c r="K2393" s="421"/>
      <c r="L2393" s="418"/>
      <c r="M2393" s="415"/>
      <c r="N2393" s="415" t="str">
        <f t="shared" si="1"/>
        <v>@example.com</v>
      </c>
      <c r="O2393" s="419"/>
      <c r="P2393" s="421"/>
      <c r="Q2393" s="415"/>
      <c r="R2393" s="415"/>
      <c r="S2393" s="415"/>
      <c r="T2393" s="415"/>
      <c r="U2393" s="415"/>
      <c r="V2393" s="415"/>
      <c r="W2393" s="415"/>
      <c r="X2393" s="415"/>
      <c r="Y2393" s="415"/>
      <c r="Z2393" s="415"/>
      <c r="AA2393" s="415"/>
      <c r="AB2393" s="415"/>
      <c r="AC2393" s="415"/>
      <c r="AD2393" s="415"/>
      <c r="AE2393" s="415"/>
      <c r="AF2393" s="415"/>
      <c r="AG2393" s="415"/>
      <c r="AH2393" s="415"/>
      <c r="AI2393" s="415"/>
      <c r="AJ2393" s="415"/>
      <c r="AK2393" s="415"/>
      <c r="AL2393" s="415"/>
      <c r="AM2393" s="415"/>
      <c r="AN2393" s="415"/>
    </row>
    <row r="2394" ht="21.75" hidden="1" customHeight="1">
      <c r="A2394" s="430"/>
      <c r="B2394" s="415"/>
      <c r="C2394" s="415"/>
      <c r="D2394" s="418"/>
      <c r="E2394" s="418"/>
      <c r="F2394" s="415"/>
      <c r="G2394" s="415"/>
      <c r="H2394" s="415"/>
      <c r="I2394" s="415"/>
      <c r="J2394" s="415"/>
      <c r="K2394" s="421"/>
      <c r="L2394" s="418"/>
      <c r="M2394" s="415"/>
      <c r="N2394" s="415" t="str">
        <f t="shared" si="1"/>
        <v>@example.com</v>
      </c>
      <c r="O2394" s="419"/>
      <c r="P2394" s="421"/>
      <c r="Q2394" s="415"/>
      <c r="R2394" s="415"/>
      <c r="S2394" s="415"/>
      <c r="T2394" s="415"/>
      <c r="U2394" s="415"/>
      <c r="V2394" s="415"/>
      <c r="W2394" s="415"/>
      <c r="X2394" s="415"/>
      <c r="Y2394" s="415"/>
      <c r="Z2394" s="415"/>
      <c r="AA2394" s="415"/>
      <c r="AB2394" s="415"/>
      <c r="AC2394" s="415"/>
      <c r="AD2394" s="415"/>
      <c r="AE2394" s="415"/>
      <c r="AF2394" s="415"/>
      <c r="AG2394" s="415"/>
      <c r="AH2394" s="415"/>
      <c r="AI2394" s="415"/>
      <c r="AJ2394" s="415"/>
      <c r="AK2394" s="415"/>
      <c r="AL2394" s="415"/>
      <c r="AM2394" s="415"/>
      <c r="AN2394" s="415"/>
    </row>
    <row r="2395" ht="21.75" hidden="1" customHeight="1">
      <c r="A2395" s="430"/>
      <c r="B2395" s="415"/>
      <c r="C2395" s="415"/>
      <c r="D2395" s="418"/>
      <c r="E2395" s="418"/>
      <c r="F2395" s="415"/>
      <c r="G2395" s="415"/>
      <c r="H2395" s="415"/>
      <c r="I2395" s="415"/>
      <c r="J2395" s="415"/>
      <c r="K2395" s="421"/>
      <c r="L2395" s="418"/>
      <c r="M2395" s="415"/>
      <c r="N2395" s="415" t="str">
        <f t="shared" si="1"/>
        <v>@example.com</v>
      </c>
      <c r="O2395" s="419"/>
      <c r="P2395" s="421"/>
      <c r="Q2395" s="415"/>
      <c r="R2395" s="415"/>
      <c r="S2395" s="415"/>
      <c r="T2395" s="415"/>
      <c r="U2395" s="415"/>
      <c r="V2395" s="415"/>
      <c r="W2395" s="415"/>
      <c r="X2395" s="415"/>
      <c r="Y2395" s="415"/>
      <c r="Z2395" s="415"/>
      <c r="AA2395" s="415"/>
      <c r="AB2395" s="415"/>
      <c r="AC2395" s="415"/>
      <c r="AD2395" s="415"/>
      <c r="AE2395" s="415"/>
      <c r="AF2395" s="415"/>
      <c r="AG2395" s="415"/>
      <c r="AH2395" s="415"/>
      <c r="AI2395" s="415"/>
      <c r="AJ2395" s="415"/>
      <c r="AK2395" s="415"/>
      <c r="AL2395" s="415"/>
      <c r="AM2395" s="415"/>
      <c r="AN2395" s="415"/>
    </row>
    <row r="2396" ht="21.75" hidden="1" customHeight="1">
      <c r="A2396" s="430"/>
      <c r="B2396" s="415"/>
      <c r="C2396" s="415"/>
      <c r="D2396" s="418"/>
      <c r="E2396" s="418"/>
      <c r="F2396" s="415"/>
      <c r="G2396" s="415"/>
      <c r="H2396" s="415"/>
      <c r="I2396" s="415"/>
      <c r="J2396" s="415"/>
      <c r="K2396" s="421"/>
      <c r="L2396" s="418"/>
      <c r="M2396" s="415"/>
      <c r="N2396" s="415" t="str">
        <f t="shared" si="1"/>
        <v>@example.com</v>
      </c>
      <c r="O2396" s="419"/>
      <c r="P2396" s="421"/>
      <c r="Q2396" s="415"/>
      <c r="R2396" s="415"/>
      <c r="S2396" s="415"/>
      <c r="T2396" s="415"/>
      <c r="U2396" s="415"/>
      <c r="V2396" s="415"/>
      <c r="W2396" s="415"/>
      <c r="X2396" s="415"/>
      <c r="Y2396" s="415"/>
      <c r="Z2396" s="415"/>
      <c r="AA2396" s="415"/>
      <c r="AB2396" s="415"/>
      <c r="AC2396" s="415"/>
      <c r="AD2396" s="415"/>
      <c r="AE2396" s="415"/>
      <c r="AF2396" s="415"/>
      <c r="AG2396" s="415"/>
      <c r="AH2396" s="415"/>
      <c r="AI2396" s="415"/>
      <c r="AJ2396" s="415"/>
      <c r="AK2396" s="415"/>
      <c r="AL2396" s="415"/>
      <c r="AM2396" s="415"/>
      <c r="AN2396" s="415"/>
    </row>
    <row r="2397" ht="21.75" hidden="1" customHeight="1">
      <c r="A2397" s="430"/>
      <c r="B2397" s="415"/>
      <c r="C2397" s="415"/>
      <c r="D2397" s="418"/>
      <c r="E2397" s="418"/>
      <c r="F2397" s="415"/>
      <c r="G2397" s="415"/>
      <c r="H2397" s="415"/>
      <c r="I2397" s="415"/>
      <c r="J2397" s="415"/>
      <c r="K2397" s="421"/>
      <c r="L2397" s="418"/>
      <c r="M2397" s="415"/>
      <c r="N2397" s="415" t="str">
        <f t="shared" si="1"/>
        <v>@example.com</v>
      </c>
      <c r="O2397" s="419"/>
      <c r="P2397" s="421"/>
      <c r="Q2397" s="415"/>
      <c r="R2397" s="415"/>
      <c r="S2397" s="415"/>
      <c r="T2397" s="415"/>
      <c r="U2397" s="415"/>
      <c r="V2397" s="415"/>
      <c r="W2397" s="415"/>
      <c r="X2397" s="415"/>
      <c r="Y2397" s="415"/>
      <c r="Z2397" s="415"/>
      <c r="AA2397" s="415"/>
      <c r="AB2397" s="415"/>
      <c r="AC2397" s="415"/>
      <c r="AD2397" s="415"/>
      <c r="AE2397" s="415"/>
      <c r="AF2397" s="415"/>
      <c r="AG2397" s="415"/>
      <c r="AH2397" s="415"/>
      <c r="AI2397" s="415"/>
      <c r="AJ2397" s="415"/>
      <c r="AK2397" s="415"/>
      <c r="AL2397" s="415"/>
      <c r="AM2397" s="415"/>
      <c r="AN2397" s="415"/>
    </row>
    <row r="2398" ht="21.75" hidden="1" customHeight="1">
      <c r="A2398" s="430"/>
      <c r="B2398" s="415"/>
      <c r="C2398" s="415"/>
      <c r="D2398" s="418"/>
      <c r="E2398" s="418"/>
      <c r="F2398" s="415"/>
      <c r="G2398" s="415"/>
      <c r="H2398" s="415"/>
      <c r="I2398" s="415"/>
      <c r="J2398" s="415"/>
      <c r="K2398" s="421"/>
      <c r="L2398" s="418"/>
      <c r="M2398" s="415"/>
      <c r="N2398" s="415" t="str">
        <f t="shared" si="1"/>
        <v>@example.com</v>
      </c>
      <c r="O2398" s="419"/>
      <c r="P2398" s="421"/>
      <c r="Q2398" s="415"/>
      <c r="R2398" s="415"/>
      <c r="S2398" s="415"/>
      <c r="T2398" s="415"/>
      <c r="U2398" s="415"/>
      <c r="V2398" s="415"/>
      <c r="W2398" s="415"/>
      <c r="X2398" s="415"/>
      <c r="Y2398" s="415"/>
      <c r="Z2398" s="415"/>
      <c r="AA2398" s="415"/>
      <c r="AB2398" s="415"/>
      <c r="AC2398" s="415"/>
      <c r="AD2398" s="415"/>
      <c r="AE2398" s="415"/>
      <c r="AF2398" s="415"/>
      <c r="AG2398" s="415"/>
      <c r="AH2398" s="415"/>
      <c r="AI2398" s="415"/>
      <c r="AJ2398" s="415"/>
      <c r="AK2398" s="415"/>
      <c r="AL2398" s="415"/>
      <c r="AM2398" s="415"/>
      <c r="AN2398" s="415"/>
    </row>
    <row r="2399" ht="21.75" hidden="1" customHeight="1">
      <c r="A2399" s="430"/>
      <c r="B2399" s="415"/>
      <c r="C2399" s="415"/>
      <c r="D2399" s="418"/>
      <c r="E2399" s="418"/>
      <c r="F2399" s="415"/>
      <c r="G2399" s="415"/>
      <c r="H2399" s="415"/>
      <c r="I2399" s="415"/>
      <c r="J2399" s="415"/>
      <c r="K2399" s="421"/>
      <c r="L2399" s="418"/>
      <c r="M2399" s="415"/>
      <c r="N2399" s="415" t="str">
        <f t="shared" si="1"/>
        <v>@example.com</v>
      </c>
      <c r="O2399" s="419"/>
      <c r="P2399" s="421"/>
      <c r="Q2399" s="415"/>
      <c r="R2399" s="415"/>
      <c r="S2399" s="415"/>
      <c r="T2399" s="415"/>
      <c r="U2399" s="415"/>
      <c r="V2399" s="415"/>
      <c r="W2399" s="415"/>
      <c r="X2399" s="415"/>
      <c r="Y2399" s="415"/>
      <c r="Z2399" s="415"/>
      <c r="AA2399" s="415"/>
      <c r="AB2399" s="415"/>
      <c r="AC2399" s="415"/>
      <c r="AD2399" s="415"/>
      <c r="AE2399" s="415"/>
      <c r="AF2399" s="415"/>
      <c r="AG2399" s="415"/>
      <c r="AH2399" s="415"/>
      <c r="AI2399" s="415"/>
      <c r="AJ2399" s="415"/>
      <c r="AK2399" s="415"/>
      <c r="AL2399" s="415"/>
      <c r="AM2399" s="415"/>
      <c r="AN2399" s="415"/>
    </row>
    <row r="2400" ht="21.75" hidden="1" customHeight="1">
      <c r="A2400" s="430"/>
      <c r="B2400" s="415"/>
      <c r="C2400" s="415"/>
      <c r="D2400" s="418"/>
      <c r="E2400" s="418"/>
      <c r="F2400" s="415"/>
      <c r="G2400" s="415"/>
      <c r="H2400" s="415"/>
      <c r="I2400" s="415"/>
      <c r="J2400" s="415"/>
      <c r="K2400" s="421"/>
      <c r="L2400" s="418"/>
      <c r="M2400" s="415"/>
      <c r="N2400" s="415" t="str">
        <f t="shared" si="1"/>
        <v>@example.com</v>
      </c>
      <c r="O2400" s="419"/>
      <c r="P2400" s="421"/>
      <c r="Q2400" s="415"/>
      <c r="R2400" s="415"/>
      <c r="S2400" s="415"/>
      <c r="T2400" s="415"/>
      <c r="U2400" s="415"/>
      <c r="V2400" s="415"/>
      <c r="W2400" s="415"/>
      <c r="X2400" s="415"/>
      <c r="Y2400" s="415"/>
      <c r="Z2400" s="415"/>
      <c r="AA2400" s="415"/>
      <c r="AB2400" s="415"/>
      <c r="AC2400" s="415"/>
      <c r="AD2400" s="415"/>
      <c r="AE2400" s="415"/>
      <c r="AF2400" s="415"/>
      <c r="AG2400" s="415"/>
      <c r="AH2400" s="415"/>
      <c r="AI2400" s="415"/>
      <c r="AJ2400" s="415"/>
      <c r="AK2400" s="415"/>
      <c r="AL2400" s="415"/>
      <c r="AM2400" s="415"/>
      <c r="AN2400" s="415"/>
    </row>
    <row r="2401" ht="21.75" hidden="1" customHeight="1">
      <c r="A2401" s="430"/>
      <c r="B2401" s="415"/>
      <c r="C2401" s="415"/>
      <c r="D2401" s="418"/>
      <c r="E2401" s="418"/>
      <c r="F2401" s="415"/>
      <c r="G2401" s="415"/>
      <c r="H2401" s="415"/>
      <c r="I2401" s="415"/>
      <c r="J2401" s="415"/>
      <c r="K2401" s="421"/>
      <c r="L2401" s="418"/>
      <c r="M2401" s="415"/>
      <c r="N2401" s="415" t="str">
        <f t="shared" si="1"/>
        <v>@example.com</v>
      </c>
      <c r="O2401" s="419"/>
      <c r="P2401" s="421"/>
      <c r="Q2401" s="415"/>
      <c r="R2401" s="415"/>
      <c r="S2401" s="415"/>
      <c r="T2401" s="415"/>
      <c r="U2401" s="415"/>
      <c r="V2401" s="415"/>
      <c r="W2401" s="415"/>
      <c r="X2401" s="415"/>
      <c r="Y2401" s="415"/>
      <c r="Z2401" s="415"/>
      <c r="AA2401" s="415"/>
      <c r="AB2401" s="415"/>
      <c r="AC2401" s="415"/>
      <c r="AD2401" s="415"/>
      <c r="AE2401" s="415"/>
      <c r="AF2401" s="415"/>
      <c r="AG2401" s="415"/>
      <c r="AH2401" s="415"/>
      <c r="AI2401" s="415"/>
      <c r="AJ2401" s="415"/>
      <c r="AK2401" s="415"/>
      <c r="AL2401" s="415"/>
      <c r="AM2401" s="415"/>
      <c r="AN2401" s="415"/>
    </row>
    <row r="2402" ht="21.75" hidden="1" customHeight="1">
      <c r="A2402" s="430"/>
      <c r="B2402" s="415"/>
      <c r="C2402" s="415"/>
      <c r="D2402" s="418"/>
      <c r="E2402" s="418"/>
      <c r="F2402" s="415"/>
      <c r="G2402" s="415"/>
      <c r="H2402" s="415"/>
      <c r="I2402" s="415"/>
      <c r="J2402" s="415"/>
      <c r="K2402" s="421"/>
      <c r="L2402" s="418"/>
      <c r="M2402" s="415"/>
      <c r="N2402" s="415" t="str">
        <f t="shared" si="1"/>
        <v>@example.com</v>
      </c>
      <c r="O2402" s="419"/>
      <c r="P2402" s="421"/>
      <c r="Q2402" s="415"/>
      <c r="R2402" s="415"/>
      <c r="S2402" s="415"/>
      <c r="T2402" s="415"/>
      <c r="U2402" s="415"/>
      <c r="V2402" s="415"/>
      <c r="W2402" s="415"/>
      <c r="X2402" s="415"/>
      <c r="Y2402" s="415"/>
      <c r="Z2402" s="415"/>
      <c r="AA2402" s="415"/>
      <c r="AB2402" s="415"/>
      <c r="AC2402" s="415"/>
      <c r="AD2402" s="415"/>
      <c r="AE2402" s="415"/>
      <c r="AF2402" s="415"/>
      <c r="AG2402" s="415"/>
      <c r="AH2402" s="415"/>
      <c r="AI2402" s="415"/>
      <c r="AJ2402" s="415"/>
      <c r="AK2402" s="415"/>
      <c r="AL2402" s="415"/>
      <c r="AM2402" s="415"/>
      <c r="AN2402" s="415"/>
    </row>
    <row r="2403" ht="21.75" hidden="1" customHeight="1">
      <c r="A2403" s="430"/>
      <c r="B2403" s="415"/>
      <c r="C2403" s="415"/>
      <c r="D2403" s="418"/>
      <c r="E2403" s="418"/>
      <c r="F2403" s="415"/>
      <c r="G2403" s="415"/>
      <c r="H2403" s="415"/>
      <c r="I2403" s="415"/>
      <c r="J2403" s="415"/>
      <c r="K2403" s="421"/>
      <c r="L2403" s="418"/>
      <c r="M2403" s="415"/>
      <c r="N2403" s="415" t="str">
        <f t="shared" si="1"/>
        <v>@example.com</v>
      </c>
      <c r="O2403" s="419"/>
      <c r="P2403" s="421"/>
      <c r="Q2403" s="415"/>
      <c r="R2403" s="415"/>
      <c r="S2403" s="415"/>
      <c r="T2403" s="415"/>
      <c r="U2403" s="415"/>
      <c r="V2403" s="415"/>
      <c r="W2403" s="415"/>
      <c r="X2403" s="415"/>
      <c r="Y2403" s="415"/>
      <c r="Z2403" s="415"/>
      <c r="AA2403" s="415"/>
      <c r="AB2403" s="415"/>
      <c r="AC2403" s="415"/>
      <c r="AD2403" s="415"/>
      <c r="AE2403" s="415"/>
      <c r="AF2403" s="415"/>
      <c r="AG2403" s="415"/>
      <c r="AH2403" s="415"/>
      <c r="AI2403" s="415"/>
      <c r="AJ2403" s="415"/>
      <c r="AK2403" s="415"/>
      <c r="AL2403" s="415"/>
      <c r="AM2403" s="415"/>
      <c r="AN2403" s="415"/>
    </row>
    <row r="2404" ht="21.75" hidden="1" customHeight="1">
      <c r="A2404" s="430"/>
      <c r="B2404" s="415"/>
      <c r="C2404" s="415"/>
      <c r="D2404" s="418"/>
      <c r="E2404" s="418"/>
      <c r="F2404" s="415"/>
      <c r="G2404" s="415"/>
      <c r="H2404" s="415"/>
      <c r="I2404" s="415"/>
      <c r="J2404" s="415"/>
      <c r="K2404" s="421"/>
      <c r="L2404" s="418"/>
      <c r="M2404" s="415"/>
      <c r="N2404" s="415" t="str">
        <f t="shared" si="1"/>
        <v>@example.com</v>
      </c>
      <c r="O2404" s="419"/>
      <c r="P2404" s="421"/>
      <c r="Q2404" s="415"/>
      <c r="R2404" s="415"/>
      <c r="S2404" s="415"/>
      <c r="T2404" s="415"/>
      <c r="U2404" s="415"/>
      <c r="V2404" s="415"/>
      <c r="W2404" s="415"/>
      <c r="X2404" s="415"/>
      <c r="Y2404" s="415"/>
      <c r="Z2404" s="415"/>
      <c r="AA2404" s="415"/>
      <c r="AB2404" s="415"/>
      <c r="AC2404" s="415"/>
      <c r="AD2404" s="415"/>
      <c r="AE2404" s="415"/>
      <c r="AF2404" s="415"/>
      <c r="AG2404" s="415"/>
      <c r="AH2404" s="415"/>
      <c r="AI2404" s="415"/>
      <c r="AJ2404" s="415"/>
      <c r="AK2404" s="415"/>
      <c r="AL2404" s="415"/>
      <c r="AM2404" s="415"/>
      <c r="AN2404" s="415"/>
    </row>
    <row r="2405" ht="21.75" hidden="1" customHeight="1">
      <c r="A2405" s="430"/>
      <c r="B2405" s="415"/>
      <c r="C2405" s="415"/>
      <c r="D2405" s="418"/>
      <c r="E2405" s="418"/>
      <c r="F2405" s="415"/>
      <c r="G2405" s="415"/>
      <c r="H2405" s="415"/>
      <c r="I2405" s="415"/>
      <c r="J2405" s="415"/>
      <c r="K2405" s="421"/>
      <c r="L2405" s="418"/>
      <c r="M2405" s="415"/>
      <c r="N2405" s="415" t="str">
        <f t="shared" si="1"/>
        <v>@example.com</v>
      </c>
      <c r="O2405" s="419"/>
      <c r="P2405" s="421"/>
      <c r="Q2405" s="415"/>
      <c r="R2405" s="415"/>
      <c r="S2405" s="415"/>
      <c r="T2405" s="415"/>
      <c r="U2405" s="415"/>
      <c r="V2405" s="415"/>
      <c r="W2405" s="415"/>
      <c r="X2405" s="415"/>
      <c r="Y2405" s="415"/>
      <c r="Z2405" s="415"/>
      <c r="AA2405" s="415"/>
      <c r="AB2405" s="415"/>
      <c r="AC2405" s="415"/>
      <c r="AD2405" s="415"/>
      <c r="AE2405" s="415"/>
      <c r="AF2405" s="415"/>
      <c r="AG2405" s="415"/>
      <c r="AH2405" s="415"/>
      <c r="AI2405" s="415"/>
      <c r="AJ2405" s="415"/>
      <c r="AK2405" s="415"/>
      <c r="AL2405" s="415"/>
      <c r="AM2405" s="415"/>
      <c r="AN2405" s="415"/>
    </row>
    <row r="2406" ht="21.75" hidden="1" customHeight="1">
      <c r="A2406" s="430"/>
      <c r="B2406" s="415"/>
      <c r="C2406" s="415"/>
      <c r="D2406" s="418"/>
      <c r="E2406" s="418"/>
      <c r="F2406" s="415"/>
      <c r="G2406" s="415"/>
      <c r="H2406" s="415"/>
      <c r="I2406" s="415"/>
      <c r="J2406" s="415"/>
      <c r="K2406" s="421"/>
      <c r="L2406" s="418"/>
      <c r="M2406" s="415"/>
      <c r="N2406" s="415" t="str">
        <f t="shared" si="1"/>
        <v>@example.com</v>
      </c>
      <c r="O2406" s="419"/>
      <c r="P2406" s="421"/>
      <c r="Q2406" s="415"/>
      <c r="R2406" s="415"/>
      <c r="S2406" s="415"/>
      <c r="T2406" s="415"/>
      <c r="U2406" s="415"/>
      <c r="V2406" s="415"/>
      <c r="W2406" s="415"/>
      <c r="X2406" s="415"/>
      <c r="Y2406" s="415"/>
      <c r="Z2406" s="415"/>
      <c r="AA2406" s="415"/>
      <c r="AB2406" s="415"/>
      <c r="AC2406" s="415"/>
      <c r="AD2406" s="415"/>
      <c r="AE2406" s="415"/>
      <c r="AF2406" s="415"/>
      <c r="AG2406" s="415"/>
      <c r="AH2406" s="415"/>
      <c r="AI2406" s="415"/>
      <c r="AJ2406" s="415"/>
      <c r="AK2406" s="415"/>
      <c r="AL2406" s="415"/>
      <c r="AM2406" s="415"/>
      <c r="AN2406" s="415"/>
    </row>
    <row r="2407" ht="21.75" hidden="1" customHeight="1">
      <c r="A2407" s="430"/>
      <c r="B2407" s="415"/>
      <c r="C2407" s="415"/>
      <c r="D2407" s="418"/>
      <c r="E2407" s="418"/>
      <c r="F2407" s="415"/>
      <c r="G2407" s="415"/>
      <c r="H2407" s="415"/>
      <c r="I2407" s="415"/>
      <c r="J2407" s="415"/>
      <c r="K2407" s="421"/>
      <c r="L2407" s="418"/>
      <c r="M2407" s="415"/>
      <c r="N2407" s="415" t="str">
        <f t="shared" si="1"/>
        <v>@example.com</v>
      </c>
      <c r="O2407" s="419"/>
      <c r="P2407" s="421"/>
      <c r="Q2407" s="415"/>
      <c r="R2407" s="415"/>
      <c r="S2407" s="415"/>
      <c r="T2407" s="415"/>
      <c r="U2407" s="415"/>
      <c r="V2407" s="415"/>
      <c r="W2407" s="415"/>
      <c r="X2407" s="415"/>
      <c r="Y2407" s="415"/>
      <c r="Z2407" s="415"/>
      <c r="AA2407" s="415"/>
      <c r="AB2407" s="415"/>
      <c r="AC2407" s="415"/>
      <c r="AD2407" s="415"/>
      <c r="AE2407" s="415"/>
      <c r="AF2407" s="415"/>
      <c r="AG2407" s="415"/>
      <c r="AH2407" s="415"/>
      <c r="AI2407" s="415"/>
      <c r="AJ2407" s="415"/>
      <c r="AK2407" s="415"/>
      <c r="AL2407" s="415"/>
      <c r="AM2407" s="415"/>
      <c r="AN2407" s="415"/>
    </row>
    <row r="2408" ht="21.75" hidden="1" customHeight="1">
      <c r="A2408" s="430"/>
      <c r="B2408" s="415"/>
      <c r="C2408" s="415"/>
      <c r="D2408" s="418"/>
      <c r="E2408" s="418"/>
      <c r="F2408" s="415"/>
      <c r="G2408" s="415"/>
      <c r="H2408" s="415"/>
      <c r="I2408" s="415"/>
      <c r="J2408" s="415"/>
      <c r="K2408" s="421"/>
      <c r="L2408" s="418"/>
      <c r="M2408" s="415"/>
      <c r="N2408" s="415" t="str">
        <f t="shared" si="1"/>
        <v>@example.com</v>
      </c>
      <c r="O2408" s="419"/>
      <c r="P2408" s="421"/>
      <c r="Q2408" s="415"/>
      <c r="R2408" s="415"/>
      <c r="S2408" s="415"/>
      <c r="T2408" s="415"/>
      <c r="U2408" s="415"/>
      <c r="V2408" s="415"/>
      <c r="W2408" s="415"/>
      <c r="X2408" s="415"/>
      <c r="Y2408" s="415"/>
      <c r="Z2408" s="415"/>
      <c r="AA2408" s="415"/>
      <c r="AB2408" s="415"/>
      <c r="AC2408" s="415"/>
      <c r="AD2408" s="415"/>
      <c r="AE2408" s="415"/>
      <c r="AF2408" s="415"/>
      <c r="AG2408" s="415"/>
      <c r="AH2408" s="415"/>
      <c r="AI2408" s="415"/>
      <c r="AJ2408" s="415"/>
      <c r="AK2408" s="415"/>
      <c r="AL2408" s="415"/>
      <c r="AM2408" s="415"/>
      <c r="AN2408" s="415"/>
    </row>
    <row r="2409" ht="21.75" hidden="1" customHeight="1">
      <c r="A2409" s="430"/>
      <c r="B2409" s="415"/>
      <c r="C2409" s="415"/>
      <c r="D2409" s="418"/>
      <c r="E2409" s="418"/>
      <c r="F2409" s="415"/>
      <c r="G2409" s="415"/>
      <c r="H2409" s="415"/>
      <c r="I2409" s="415"/>
      <c r="J2409" s="415"/>
      <c r="K2409" s="421"/>
      <c r="L2409" s="418"/>
      <c r="M2409" s="415"/>
      <c r="N2409" s="415" t="str">
        <f t="shared" si="1"/>
        <v>@example.com</v>
      </c>
      <c r="O2409" s="419"/>
      <c r="P2409" s="421"/>
      <c r="Q2409" s="415"/>
      <c r="R2409" s="415"/>
      <c r="S2409" s="415"/>
      <c r="T2409" s="415"/>
      <c r="U2409" s="415"/>
      <c r="V2409" s="415"/>
      <c r="W2409" s="415"/>
      <c r="X2409" s="415"/>
      <c r="Y2409" s="415"/>
      <c r="Z2409" s="415"/>
      <c r="AA2409" s="415"/>
      <c r="AB2409" s="415"/>
      <c r="AC2409" s="415"/>
      <c r="AD2409" s="415"/>
      <c r="AE2409" s="415"/>
      <c r="AF2409" s="415"/>
      <c r="AG2409" s="415"/>
      <c r="AH2409" s="415"/>
      <c r="AI2409" s="415"/>
      <c r="AJ2409" s="415"/>
      <c r="AK2409" s="415"/>
      <c r="AL2409" s="415"/>
      <c r="AM2409" s="415"/>
      <c r="AN2409" s="415"/>
    </row>
    <row r="2410" ht="21.75" hidden="1" customHeight="1">
      <c r="A2410" s="430"/>
      <c r="B2410" s="415"/>
      <c r="C2410" s="415"/>
      <c r="D2410" s="418"/>
      <c r="E2410" s="418"/>
      <c r="F2410" s="415"/>
      <c r="G2410" s="415"/>
      <c r="H2410" s="415"/>
      <c r="I2410" s="415"/>
      <c r="J2410" s="415"/>
      <c r="K2410" s="421"/>
      <c r="L2410" s="418"/>
      <c r="M2410" s="415"/>
      <c r="N2410" s="415" t="str">
        <f t="shared" si="1"/>
        <v>@example.com</v>
      </c>
      <c r="O2410" s="419"/>
      <c r="P2410" s="421"/>
      <c r="Q2410" s="415"/>
      <c r="R2410" s="415"/>
      <c r="S2410" s="415"/>
      <c r="T2410" s="415"/>
      <c r="U2410" s="415"/>
      <c r="V2410" s="415"/>
      <c r="W2410" s="415"/>
      <c r="X2410" s="415"/>
      <c r="Y2410" s="415"/>
      <c r="Z2410" s="415"/>
      <c r="AA2410" s="415"/>
      <c r="AB2410" s="415"/>
      <c r="AC2410" s="415"/>
      <c r="AD2410" s="415"/>
      <c r="AE2410" s="415"/>
      <c r="AF2410" s="415"/>
      <c r="AG2410" s="415"/>
      <c r="AH2410" s="415"/>
      <c r="AI2410" s="415"/>
      <c r="AJ2410" s="415"/>
      <c r="AK2410" s="415"/>
      <c r="AL2410" s="415"/>
      <c r="AM2410" s="415"/>
      <c r="AN2410" s="415"/>
    </row>
    <row r="2411" ht="21.75" hidden="1" customHeight="1">
      <c r="A2411" s="430"/>
      <c r="B2411" s="415"/>
      <c r="C2411" s="415"/>
      <c r="D2411" s="418"/>
      <c r="E2411" s="418"/>
      <c r="F2411" s="415"/>
      <c r="G2411" s="415"/>
      <c r="H2411" s="415"/>
      <c r="I2411" s="415"/>
      <c r="J2411" s="415"/>
      <c r="K2411" s="421"/>
      <c r="L2411" s="418"/>
      <c r="M2411" s="415"/>
      <c r="N2411" s="415" t="str">
        <f t="shared" si="1"/>
        <v>@example.com</v>
      </c>
      <c r="O2411" s="419"/>
      <c r="P2411" s="421"/>
      <c r="Q2411" s="415"/>
      <c r="R2411" s="415"/>
      <c r="S2411" s="415"/>
      <c r="T2411" s="415"/>
      <c r="U2411" s="415"/>
      <c r="V2411" s="415"/>
      <c r="W2411" s="415"/>
      <c r="X2411" s="415"/>
      <c r="Y2411" s="415"/>
      <c r="Z2411" s="415"/>
      <c r="AA2411" s="415"/>
      <c r="AB2411" s="415"/>
      <c r="AC2411" s="415"/>
      <c r="AD2411" s="415"/>
      <c r="AE2411" s="415"/>
      <c r="AF2411" s="415"/>
      <c r="AG2411" s="415"/>
      <c r="AH2411" s="415"/>
      <c r="AI2411" s="415"/>
      <c r="AJ2411" s="415"/>
      <c r="AK2411" s="415"/>
      <c r="AL2411" s="415"/>
      <c r="AM2411" s="415"/>
      <c r="AN2411" s="415"/>
    </row>
    <row r="2412" ht="21.75" hidden="1" customHeight="1">
      <c r="A2412" s="430"/>
      <c r="B2412" s="415"/>
      <c r="C2412" s="415"/>
      <c r="D2412" s="418"/>
      <c r="E2412" s="418"/>
      <c r="F2412" s="415"/>
      <c r="G2412" s="415"/>
      <c r="H2412" s="415"/>
      <c r="I2412" s="415"/>
      <c r="J2412" s="415"/>
      <c r="K2412" s="421"/>
      <c r="L2412" s="418"/>
      <c r="M2412" s="415"/>
      <c r="N2412" s="415" t="str">
        <f t="shared" si="1"/>
        <v>@example.com</v>
      </c>
      <c r="O2412" s="419"/>
      <c r="P2412" s="421"/>
      <c r="Q2412" s="415"/>
      <c r="R2412" s="415"/>
      <c r="S2412" s="415"/>
      <c r="T2412" s="415"/>
      <c r="U2412" s="415"/>
      <c r="V2412" s="415"/>
      <c r="W2412" s="415"/>
      <c r="X2412" s="415"/>
      <c r="Y2412" s="415"/>
      <c r="Z2412" s="415"/>
      <c r="AA2412" s="415"/>
      <c r="AB2412" s="415"/>
      <c r="AC2412" s="415"/>
      <c r="AD2412" s="415"/>
      <c r="AE2412" s="415"/>
      <c r="AF2412" s="415"/>
      <c r="AG2412" s="415"/>
      <c r="AH2412" s="415"/>
      <c r="AI2412" s="415"/>
      <c r="AJ2412" s="415"/>
      <c r="AK2412" s="415"/>
      <c r="AL2412" s="415"/>
      <c r="AM2412" s="415"/>
      <c r="AN2412" s="415"/>
    </row>
    <row r="2413" ht="21.75" hidden="1" customHeight="1">
      <c r="A2413" s="430"/>
      <c r="B2413" s="415"/>
      <c r="C2413" s="415"/>
      <c r="D2413" s="418"/>
      <c r="E2413" s="418"/>
      <c r="F2413" s="415"/>
      <c r="G2413" s="415"/>
      <c r="H2413" s="415"/>
      <c r="I2413" s="415"/>
      <c r="J2413" s="415"/>
      <c r="K2413" s="421"/>
      <c r="L2413" s="418"/>
      <c r="M2413" s="415"/>
      <c r="N2413" s="415" t="str">
        <f t="shared" si="1"/>
        <v>@example.com</v>
      </c>
      <c r="O2413" s="419"/>
      <c r="P2413" s="421"/>
      <c r="Q2413" s="415"/>
      <c r="R2413" s="415"/>
      <c r="S2413" s="415"/>
      <c r="T2413" s="415"/>
      <c r="U2413" s="415"/>
      <c r="V2413" s="415"/>
      <c r="W2413" s="415"/>
      <c r="X2413" s="415"/>
      <c r="Y2413" s="415"/>
      <c r="Z2413" s="415"/>
      <c r="AA2413" s="415"/>
      <c r="AB2413" s="415"/>
      <c r="AC2413" s="415"/>
      <c r="AD2413" s="415"/>
      <c r="AE2413" s="415"/>
      <c r="AF2413" s="415"/>
      <c r="AG2413" s="415"/>
      <c r="AH2413" s="415"/>
      <c r="AI2413" s="415"/>
      <c r="AJ2413" s="415"/>
      <c r="AK2413" s="415"/>
      <c r="AL2413" s="415"/>
      <c r="AM2413" s="415"/>
      <c r="AN2413" s="415"/>
    </row>
    <row r="2414" ht="21.75" hidden="1" customHeight="1">
      <c r="A2414" s="430"/>
      <c r="B2414" s="415"/>
      <c r="C2414" s="415"/>
      <c r="D2414" s="418"/>
      <c r="E2414" s="418"/>
      <c r="F2414" s="415"/>
      <c r="G2414" s="415"/>
      <c r="H2414" s="415"/>
      <c r="I2414" s="415"/>
      <c r="J2414" s="415"/>
      <c r="K2414" s="421"/>
      <c r="L2414" s="418"/>
      <c r="M2414" s="415"/>
      <c r="N2414" s="415" t="str">
        <f t="shared" si="1"/>
        <v>@example.com</v>
      </c>
      <c r="O2414" s="419"/>
      <c r="P2414" s="421"/>
      <c r="Q2414" s="415"/>
      <c r="R2414" s="415"/>
      <c r="S2414" s="415"/>
      <c r="T2414" s="415"/>
      <c r="U2414" s="415"/>
      <c r="V2414" s="415"/>
      <c r="W2414" s="415"/>
      <c r="X2414" s="415"/>
      <c r="Y2414" s="415"/>
      <c r="Z2414" s="415"/>
      <c r="AA2414" s="415"/>
      <c r="AB2414" s="415"/>
      <c r="AC2414" s="415"/>
      <c r="AD2414" s="415"/>
      <c r="AE2414" s="415"/>
      <c r="AF2414" s="415"/>
      <c r="AG2414" s="415"/>
      <c r="AH2414" s="415"/>
      <c r="AI2414" s="415"/>
      <c r="AJ2414" s="415"/>
      <c r="AK2414" s="415"/>
      <c r="AL2414" s="415"/>
      <c r="AM2414" s="415"/>
      <c r="AN2414" s="415"/>
    </row>
    <row r="2415" ht="21.75" hidden="1" customHeight="1">
      <c r="A2415" s="430"/>
      <c r="B2415" s="415"/>
      <c r="C2415" s="415"/>
      <c r="D2415" s="418"/>
      <c r="E2415" s="418"/>
      <c r="F2415" s="415"/>
      <c r="G2415" s="415"/>
      <c r="H2415" s="415"/>
      <c r="I2415" s="415"/>
      <c r="J2415" s="415"/>
      <c r="K2415" s="421"/>
      <c r="L2415" s="418"/>
      <c r="M2415" s="415"/>
      <c r="N2415" s="415" t="str">
        <f t="shared" si="1"/>
        <v>@example.com</v>
      </c>
      <c r="O2415" s="419"/>
      <c r="P2415" s="421"/>
      <c r="Q2415" s="415"/>
      <c r="R2415" s="415"/>
      <c r="S2415" s="415"/>
      <c r="T2415" s="415"/>
      <c r="U2415" s="415"/>
      <c r="V2415" s="415"/>
      <c r="W2415" s="415"/>
      <c r="X2415" s="415"/>
      <c r="Y2415" s="415"/>
      <c r="Z2415" s="415"/>
      <c r="AA2415" s="415"/>
      <c r="AB2415" s="415"/>
      <c r="AC2415" s="415"/>
      <c r="AD2415" s="415"/>
      <c r="AE2415" s="415"/>
      <c r="AF2415" s="415"/>
      <c r="AG2415" s="415"/>
      <c r="AH2415" s="415"/>
      <c r="AI2415" s="415"/>
      <c r="AJ2415" s="415"/>
      <c r="AK2415" s="415"/>
      <c r="AL2415" s="415"/>
      <c r="AM2415" s="415"/>
      <c r="AN2415" s="415"/>
    </row>
    <row r="2416" ht="21.75" hidden="1" customHeight="1">
      <c r="A2416" s="430"/>
      <c r="B2416" s="415"/>
      <c r="C2416" s="415"/>
      <c r="D2416" s="418"/>
      <c r="E2416" s="418"/>
      <c r="F2416" s="415"/>
      <c r="G2416" s="415"/>
      <c r="H2416" s="415"/>
      <c r="I2416" s="415"/>
      <c r="J2416" s="415"/>
      <c r="K2416" s="421"/>
      <c r="L2416" s="418"/>
      <c r="M2416" s="415"/>
      <c r="N2416" s="415" t="str">
        <f t="shared" si="1"/>
        <v>@example.com</v>
      </c>
      <c r="O2416" s="419"/>
      <c r="P2416" s="421"/>
      <c r="Q2416" s="415"/>
      <c r="R2416" s="415"/>
      <c r="S2416" s="415"/>
      <c r="T2416" s="415"/>
      <c r="U2416" s="415"/>
      <c r="V2416" s="415"/>
      <c r="W2416" s="415"/>
      <c r="X2416" s="415"/>
      <c r="Y2416" s="415"/>
      <c r="Z2416" s="415"/>
      <c r="AA2416" s="415"/>
      <c r="AB2416" s="415"/>
      <c r="AC2416" s="415"/>
      <c r="AD2416" s="415"/>
      <c r="AE2416" s="415"/>
      <c r="AF2416" s="415"/>
      <c r="AG2416" s="415"/>
      <c r="AH2416" s="415"/>
      <c r="AI2416" s="415"/>
      <c r="AJ2416" s="415"/>
      <c r="AK2416" s="415"/>
      <c r="AL2416" s="415"/>
      <c r="AM2416" s="415"/>
      <c r="AN2416" s="415"/>
    </row>
    <row r="2417" ht="21.75" hidden="1" customHeight="1">
      <c r="A2417" s="430"/>
      <c r="B2417" s="415"/>
      <c r="C2417" s="415"/>
      <c r="D2417" s="418"/>
      <c r="E2417" s="418"/>
      <c r="F2417" s="415"/>
      <c r="G2417" s="415"/>
      <c r="H2417" s="415"/>
      <c r="I2417" s="415"/>
      <c r="J2417" s="415"/>
      <c r="K2417" s="421"/>
      <c r="L2417" s="418"/>
      <c r="M2417" s="415"/>
      <c r="N2417" s="415" t="str">
        <f t="shared" si="1"/>
        <v>@example.com</v>
      </c>
      <c r="O2417" s="419"/>
      <c r="P2417" s="421"/>
      <c r="Q2417" s="415"/>
      <c r="R2417" s="415"/>
      <c r="S2417" s="415"/>
      <c r="T2417" s="415"/>
      <c r="U2417" s="415"/>
      <c r="V2417" s="415"/>
      <c r="W2417" s="415"/>
      <c r="X2417" s="415"/>
      <c r="Y2417" s="415"/>
      <c r="Z2417" s="415"/>
      <c r="AA2417" s="415"/>
      <c r="AB2417" s="415"/>
      <c r="AC2417" s="415"/>
      <c r="AD2417" s="415"/>
      <c r="AE2417" s="415"/>
      <c r="AF2417" s="415"/>
      <c r="AG2417" s="415"/>
      <c r="AH2417" s="415"/>
      <c r="AI2417" s="415"/>
      <c r="AJ2417" s="415"/>
      <c r="AK2417" s="415"/>
      <c r="AL2417" s="415"/>
      <c r="AM2417" s="415"/>
      <c r="AN2417" s="415"/>
    </row>
    <row r="2418" ht="21.75" hidden="1" customHeight="1">
      <c r="A2418" s="430"/>
      <c r="B2418" s="415"/>
      <c r="C2418" s="415"/>
      <c r="D2418" s="418"/>
      <c r="E2418" s="418"/>
      <c r="F2418" s="415"/>
      <c r="G2418" s="415"/>
      <c r="H2418" s="415"/>
      <c r="I2418" s="415"/>
      <c r="J2418" s="415"/>
      <c r="K2418" s="421"/>
      <c r="L2418" s="418"/>
      <c r="M2418" s="415"/>
      <c r="N2418" s="415" t="str">
        <f t="shared" si="1"/>
        <v>@example.com</v>
      </c>
      <c r="O2418" s="419"/>
      <c r="P2418" s="421"/>
      <c r="Q2418" s="415"/>
      <c r="R2418" s="415"/>
      <c r="S2418" s="415"/>
      <c r="T2418" s="415"/>
      <c r="U2418" s="415"/>
      <c r="V2418" s="415"/>
      <c r="W2418" s="415"/>
      <c r="X2418" s="415"/>
      <c r="Y2418" s="415"/>
      <c r="Z2418" s="415"/>
      <c r="AA2418" s="415"/>
      <c r="AB2418" s="415"/>
      <c r="AC2418" s="415"/>
      <c r="AD2418" s="415"/>
      <c r="AE2418" s="415"/>
      <c r="AF2418" s="415"/>
      <c r="AG2418" s="415"/>
      <c r="AH2418" s="415"/>
      <c r="AI2418" s="415"/>
      <c r="AJ2418" s="415"/>
      <c r="AK2418" s="415"/>
      <c r="AL2418" s="415"/>
      <c r="AM2418" s="415"/>
      <c r="AN2418" s="415"/>
    </row>
    <row r="2419" ht="21.75" hidden="1" customHeight="1">
      <c r="A2419" s="430"/>
      <c r="B2419" s="415"/>
      <c r="C2419" s="415"/>
      <c r="D2419" s="418"/>
      <c r="E2419" s="418"/>
      <c r="F2419" s="415"/>
      <c r="G2419" s="415"/>
      <c r="H2419" s="415"/>
      <c r="I2419" s="415"/>
      <c r="J2419" s="415"/>
      <c r="K2419" s="421"/>
      <c r="L2419" s="418"/>
      <c r="M2419" s="415"/>
      <c r="N2419" s="415" t="str">
        <f t="shared" si="1"/>
        <v>@example.com</v>
      </c>
      <c r="O2419" s="419"/>
      <c r="P2419" s="421"/>
      <c r="Q2419" s="415"/>
      <c r="R2419" s="415"/>
      <c r="S2419" s="415"/>
      <c r="T2419" s="415"/>
      <c r="U2419" s="415"/>
      <c r="V2419" s="415"/>
      <c r="W2419" s="415"/>
      <c r="X2419" s="415"/>
      <c r="Y2419" s="415"/>
      <c r="Z2419" s="415"/>
      <c r="AA2419" s="415"/>
      <c r="AB2419" s="415"/>
      <c r="AC2419" s="415"/>
      <c r="AD2419" s="415"/>
      <c r="AE2419" s="415"/>
      <c r="AF2419" s="415"/>
      <c r="AG2419" s="415"/>
      <c r="AH2419" s="415"/>
      <c r="AI2419" s="415"/>
      <c r="AJ2419" s="415"/>
      <c r="AK2419" s="415"/>
      <c r="AL2419" s="415"/>
      <c r="AM2419" s="415"/>
      <c r="AN2419" s="415"/>
    </row>
    <row r="2420" ht="21.75" hidden="1" customHeight="1">
      <c r="A2420" s="430"/>
      <c r="B2420" s="415"/>
      <c r="C2420" s="415"/>
      <c r="D2420" s="418"/>
      <c r="E2420" s="418"/>
      <c r="F2420" s="415"/>
      <c r="G2420" s="415"/>
      <c r="H2420" s="415"/>
      <c r="I2420" s="415"/>
      <c r="J2420" s="415"/>
      <c r="K2420" s="421"/>
      <c r="L2420" s="418"/>
      <c r="M2420" s="415"/>
      <c r="N2420" s="415" t="str">
        <f t="shared" si="1"/>
        <v>@example.com</v>
      </c>
      <c r="O2420" s="419"/>
      <c r="P2420" s="421"/>
      <c r="Q2420" s="415"/>
      <c r="R2420" s="415"/>
      <c r="S2420" s="415"/>
      <c r="T2420" s="415"/>
      <c r="U2420" s="415"/>
      <c r="V2420" s="415"/>
      <c r="W2420" s="415"/>
      <c r="X2420" s="415"/>
      <c r="Y2420" s="415"/>
      <c r="Z2420" s="415"/>
      <c r="AA2420" s="415"/>
      <c r="AB2420" s="415"/>
      <c r="AC2420" s="415"/>
      <c r="AD2420" s="415"/>
      <c r="AE2420" s="415"/>
      <c r="AF2420" s="415"/>
      <c r="AG2420" s="415"/>
      <c r="AH2420" s="415"/>
      <c r="AI2420" s="415"/>
      <c r="AJ2420" s="415"/>
      <c r="AK2420" s="415"/>
      <c r="AL2420" s="415"/>
      <c r="AM2420" s="415"/>
      <c r="AN2420" s="415"/>
    </row>
    <row r="2421" ht="21.75" hidden="1" customHeight="1">
      <c r="A2421" s="430"/>
      <c r="B2421" s="415"/>
      <c r="C2421" s="415"/>
      <c r="D2421" s="418"/>
      <c r="E2421" s="418"/>
      <c r="F2421" s="415"/>
      <c r="G2421" s="415"/>
      <c r="H2421" s="415"/>
      <c r="I2421" s="415"/>
      <c r="J2421" s="415"/>
      <c r="K2421" s="421"/>
      <c r="L2421" s="418"/>
      <c r="M2421" s="415"/>
      <c r="N2421" s="415" t="str">
        <f t="shared" si="1"/>
        <v>@example.com</v>
      </c>
      <c r="O2421" s="419"/>
      <c r="P2421" s="421"/>
      <c r="Q2421" s="415"/>
      <c r="R2421" s="415"/>
      <c r="S2421" s="415"/>
      <c r="T2421" s="415"/>
      <c r="U2421" s="415"/>
      <c r="V2421" s="415"/>
      <c r="W2421" s="415"/>
      <c r="X2421" s="415"/>
      <c r="Y2421" s="415"/>
      <c r="Z2421" s="415"/>
      <c r="AA2421" s="415"/>
      <c r="AB2421" s="415"/>
      <c r="AC2421" s="415"/>
      <c r="AD2421" s="415"/>
      <c r="AE2421" s="415"/>
      <c r="AF2421" s="415"/>
      <c r="AG2421" s="415"/>
      <c r="AH2421" s="415"/>
      <c r="AI2421" s="415"/>
      <c r="AJ2421" s="415"/>
      <c r="AK2421" s="415"/>
      <c r="AL2421" s="415"/>
      <c r="AM2421" s="415"/>
      <c r="AN2421" s="415"/>
    </row>
    <row r="2422" ht="21.75" hidden="1" customHeight="1">
      <c r="A2422" s="430"/>
      <c r="B2422" s="415"/>
      <c r="C2422" s="415"/>
      <c r="D2422" s="418"/>
      <c r="E2422" s="418"/>
      <c r="F2422" s="415"/>
      <c r="G2422" s="415"/>
      <c r="H2422" s="415"/>
      <c r="I2422" s="415"/>
      <c r="J2422" s="415"/>
      <c r="K2422" s="421"/>
      <c r="L2422" s="418"/>
      <c r="M2422" s="415"/>
      <c r="N2422" s="415" t="str">
        <f t="shared" si="1"/>
        <v>@example.com</v>
      </c>
      <c r="O2422" s="419"/>
      <c r="P2422" s="421"/>
      <c r="Q2422" s="415"/>
      <c r="R2422" s="415"/>
      <c r="S2422" s="415"/>
      <c r="T2422" s="415"/>
      <c r="U2422" s="415"/>
      <c r="V2422" s="415"/>
      <c r="W2422" s="415"/>
      <c r="X2422" s="415"/>
      <c r="Y2422" s="415"/>
      <c r="Z2422" s="415"/>
      <c r="AA2422" s="415"/>
      <c r="AB2422" s="415"/>
      <c r="AC2422" s="415"/>
      <c r="AD2422" s="415"/>
      <c r="AE2422" s="415"/>
      <c r="AF2422" s="415"/>
      <c r="AG2422" s="415"/>
      <c r="AH2422" s="415"/>
      <c r="AI2422" s="415"/>
      <c r="AJ2422" s="415"/>
      <c r="AK2422" s="415"/>
      <c r="AL2422" s="415"/>
      <c r="AM2422" s="415"/>
      <c r="AN2422" s="415"/>
    </row>
    <row r="2423" ht="21.75" hidden="1" customHeight="1">
      <c r="A2423" s="430"/>
      <c r="B2423" s="415"/>
      <c r="C2423" s="415"/>
      <c r="D2423" s="418"/>
      <c r="E2423" s="418"/>
      <c r="F2423" s="415"/>
      <c r="G2423" s="415"/>
      <c r="H2423" s="415"/>
      <c r="I2423" s="415"/>
      <c r="J2423" s="415"/>
      <c r="K2423" s="421"/>
      <c r="L2423" s="418"/>
      <c r="M2423" s="415"/>
      <c r="N2423" s="415" t="str">
        <f t="shared" si="1"/>
        <v>@example.com</v>
      </c>
      <c r="O2423" s="419"/>
      <c r="P2423" s="421"/>
      <c r="Q2423" s="415"/>
      <c r="R2423" s="415"/>
      <c r="S2423" s="415"/>
      <c r="T2423" s="415"/>
      <c r="U2423" s="415"/>
      <c r="V2423" s="415"/>
      <c r="W2423" s="415"/>
      <c r="X2423" s="415"/>
      <c r="Y2423" s="415"/>
      <c r="Z2423" s="415"/>
      <c r="AA2423" s="415"/>
      <c r="AB2423" s="415"/>
      <c r="AC2423" s="415"/>
      <c r="AD2423" s="415"/>
      <c r="AE2423" s="415"/>
      <c r="AF2423" s="415"/>
      <c r="AG2423" s="415"/>
      <c r="AH2423" s="415"/>
      <c r="AI2423" s="415"/>
      <c r="AJ2423" s="415"/>
      <c r="AK2423" s="415"/>
      <c r="AL2423" s="415"/>
      <c r="AM2423" s="415"/>
      <c r="AN2423" s="415"/>
    </row>
    <row r="2424" ht="21.75" hidden="1" customHeight="1">
      <c r="A2424" s="430"/>
      <c r="B2424" s="415"/>
      <c r="C2424" s="415"/>
      <c r="D2424" s="418"/>
      <c r="E2424" s="418"/>
      <c r="F2424" s="415"/>
      <c r="G2424" s="415"/>
      <c r="H2424" s="415"/>
      <c r="I2424" s="415"/>
      <c r="J2424" s="415"/>
      <c r="K2424" s="421"/>
      <c r="L2424" s="418"/>
      <c r="M2424" s="415"/>
      <c r="N2424" s="415" t="str">
        <f t="shared" si="1"/>
        <v>@example.com</v>
      </c>
      <c r="O2424" s="419"/>
      <c r="P2424" s="421"/>
      <c r="Q2424" s="415"/>
      <c r="R2424" s="415"/>
      <c r="S2424" s="415"/>
      <c r="T2424" s="415"/>
      <c r="U2424" s="415"/>
      <c r="V2424" s="415"/>
      <c r="W2424" s="415"/>
      <c r="X2424" s="415"/>
      <c r="Y2424" s="415"/>
      <c r="Z2424" s="415"/>
      <c r="AA2424" s="415"/>
      <c r="AB2424" s="415"/>
      <c r="AC2424" s="415"/>
      <c r="AD2424" s="415"/>
      <c r="AE2424" s="415"/>
      <c r="AF2424" s="415"/>
      <c r="AG2424" s="415"/>
      <c r="AH2424" s="415"/>
      <c r="AI2424" s="415"/>
      <c r="AJ2424" s="415"/>
      <c r="AK2424" s="415"/>
      <c r="AL2424" s="415"/>
      <c r="AM2424" s="415"/>
      <c r="AN2424" s="415"/>
    </row>
    <row r="2425" ht="21.75" hidden="1" customHeight="1">
      <c r="A2425" s="430"/>
      <c r="B2425" s="415"/>
      <c r="C2425" s="415"/>
      <c r="D2425" s="418"/>
      <c r="E2425" s="418"/>
      <c r="F2425" s="415"/>
      <c r="G2425" s="415"/>
      <c r="H2425" s="415"/>
      <c r="I2425" s="415"/>
      <c r="J2425" s="415"/>
      <c r="K2425" s="421"/>
      <c r="L2425" s="418"/>
      <c r="M2425" s="415"/>
      <c r="N2425" s="415" t="str">
        <f t="shared" si="1"/>
        <v>@example.com</v>
      </c>
      <c r="O2425" s="419"/>
      <c r="P2425" s="421"/>
      <c r="Q2425" s="415"/>
      <c r="R2425" s="415"/>
      <c r="S2425" s="415"/>
      <c r="T2425" s="415"/>
      <c r="U2425" s="415"/>
      <c r="V2425" s="415"/>
      <c r="W2425" s="415"/>
      <c r="X2425" s="415"/>
      <c r="Y2425" s="415"/>
      <c r="Z2425" s="415"/>
      <c r="AA2425" s="415"/>
      <c r="AB2425" s="415"/>
      <c r="AC2425" s="415"/>
      <c r="AD2425" s="415"/>
      <c r="AE2425" s="415"/>
      <c r="AF2425" s="415"/>
      <c r="AG2425" s="415"/>
      <c r="AH2425" s="415"/>
      <c r="AI2425" s="415"/>
      <c r="AJ2425" s="415"/>
      <c r="AK2425" s="415"/>
      <c r="AL2425" s="415"/>
      <c r="AM2425" s="415"/>
      <c r="AN2425" s="415"/>
    </row>
    <row r="2426" ht="21.75" hidden="1" customHeight="1">
      <c r="A2426" s="430"/>
      <c r="B2426" s="415"/>
      <c r="C2426" s="415"/>
      <c r="D2426" s="418"/>
      <c r="E2426" s="418"/>
      <c r="F2426" s="415"/>
      <c r="G2426" s="415"/>
      <c r="H2426" s="415"/>
      <c r="I2426" s="415"/>
      <c r="J2426" s="415"/>
      <c r="K2426" s="421"/>
      <c r="L2426" s="418"/>
      <c r="M2426" s="415"/>
      <c r="N2426" s="415" t="str">
        <f t="shared" si="1"/>
        <v>@example.com</v>
      </c>
      <c r="O2426" s="419"/>
      <c r="P2426" s="421"/>
      <c r="Q2426" s="415"/>
      <c r="R2426" s="415"/>
      <c r="S2426" s="415"/>
      <c r="T2426" s="415"/>
      <c r="U2426" s="415"/>
      <c r="V2426" s="415"/>
      <c r="W2426" s="415"/>
      <c r="X2426" s="415"/>
      <c r="Y2426" s="415"/>
      <c r="Z2426" s="415"/>
      <c r="AA2426" s="415"/>
      <c r="AB2426" s="415"/>
      <c r="AC2426" s="415"/>
      <c r="AD2426" s="415"/>
      <c r="AE2426" s="415"/>
      <c r="AF2426" s="415"/>
      <c r="AG2426" s="415"/>
      <c r="AH2426" s="415"/>
      <c r="AI2426" s="415"/>
      <c r="AJ2426" s="415"/>
      <c r="AK2426" s="415"/>
      <c r="AL2426" s="415"/>
      <c r="AM2426" s="415"/>
      <c r="AN2426" s="415"/>
    </row>
    <row r="2427" ht="21.75" hidden="1" customHeight="1">
      <c r="A2427" s="430"/>
      <c r="B2427" s="415"/>
      <c r="C2427" s="415"/>
      <c r="D2427" s="418"/>
      <c r="E2427" s="418"/>
      <c r="F2427" s="415"/>
      <c r="G2427" s="415"/>
      <c r="H2427" s="415"/>
      <c r="I2427" s="415"/>
      <c r="J2427" s="415"/>
      <c r="K2427" s="421"/>
      <c r="L2427" s="418"/>
      <c r="M2427" s="415"/>
      <c r="N2427" s="415" t="str">
        <f t="shared" si="1"/>
        <v>@example.com</v>
      </c>
      <c r="O2427" s="419"/>
      <c r="P2427" s="421"/>
      <c r="Q2427" s="415"/>
      <c r="R2427" s="415"/>
      <c r="S2427" s="415"/>
      <c r="T2427" s="415"/>
      <c r="U2427" s="415"/>
      <c r="V2427" s="415"/>
      <c r="W2427" s="415"/>
      <c r="X2427" s="415"/>
      <c r="Y2427" s="415"/>
      <c r="Z2427" s="415"/>
      <c r="AA2427" s="415"/>
      <c r="AB2427" s="415"/>
      <c r="AC2427" s="415"/>
      <c r="AD2427" s="415"/>
      <c r="AE2427" s="415"/>
      <c r="AF2427" s="415"/>
      <c r="AG2427" s="415"/>
      <c r="AH2427" s="415"/>
      <c r="AI2427" s="415"/>
      <c r="AJ2427" s="415"/>
      <c r="AK2427" s="415"/>
      <c r="AL2427" s="415"/>
      <c r="AM2427" s="415"/>
      <c r="AN2427" s="415"/>
    </row>
    <row r="2428" ht="21.75" hidden="1" customHeight="1">
      <c r="A2428" s="430"/>
      <c r="B2428" s="415"/>
      <c r="C2428" s="415"/>
      <c r="D2428" s="418"/>
      <c r="E2428" s="418"/>
      <c r="F2428" s="415"/>
      <c r="G2428" s="415"/>
      <c r="H2428" s="415"/>
      <c r="I2428" s="415"/>
      <c r="J2428" s="415"/>
      <c r="K2428" s="421"/>
      <c r="L2428" s="418"/>
      <c r="M2428" s="415"/>
      <c r="N2428" s="415" t="str">
        <f t="shared" si="1"/>
        <v>@example.com</v>
      </c>
      <c r="O2428" s="419"/>
      <c r="P2428" s="421"/>
      <c r="Q2428" s="415"/>
      <c r="R2428" s="415"/>
      <c r="S2428" s="415"/>
      <c r="T2428" s="415"/>
      <c r="U2428" s="415"/>
      <c r="V2428" s="415"/>
      <c r="W2428" s="415"/>
      <c r="X2428" s="415"/>
      <c r="Y2428" s="415"/>
      <c r="Z2428" s="415"/>
      <c r="AA2428" s="415"/>
      <c r="AB2428" s="415"/>
      <c r="AC2428" s="415"/>
      <c r="AD2428" s="415"/>
      <c r="AE2428" s="415"/>
      <c r="AF2428" s="415"/>
      <c r="AG2428" s="415"/>
      <c r="AH2428" s="415"/>
      <c r="AI2428" s="415"/>
      <c r="AJ2428" s="415"/>
      <c r="AK2428" s="415"/>
      <c r="AL2428" s="415"/>
      <c r="AM2428" s="415"/>
      <c r="AN2428" s="415"/>
    </row>
    <row r="2429" ht="21.75" hidden="1" customHeight="1">
      <c r="A2429" s="430"/>
      <c r="B2429" s="415"/>
      <c r="C2429" s="415"/>
      <c r="D2429" s="418"/>
      <c r="E2429" s="418"/>
      <c r="F2429" s="415"/>
      <c r="G2429" s="415"/>
      <c r="H2429" s="415"/>
      <c r="I2429" s="415"/>
      <c r="J2429" s="415"/>
      <c r="K2429" s="421"/>
      <c r="L2429" s="418"/>
      <c r="M2429" s="415"/>
      <c r="N2429" s="415" t="str">
        <f t="shared" si="1"/>
        <v>@example.com</v>
      </c>
      <c r="O2429" s="419"/>
      <c r="P2429" s="421"/>
      <c r="Q2429" s="415"/>
      <c r="R2429" s="415"/>
      <c r="S2429" s="415"/>
      <c r="T2429" s="415"/>
      <c r="U2429" s="415"/>
      <c r="V2429" s="415"/>
      <c r="W2429" s="415"/>
      <c r="X2429" s="415"/>
      <c r="Y2429" s="415"/>
      <c r="Z2429" s="415"/>
      <c r="AA2429" s="415"/>
      <c r="AB2429" s="415"/>
      <c r="AC2429" s="415"/>
      <c r="AD2429" s="415"/>
      <c r="AE2429" s="415"/>
      <c r="AF2429" s="415"/>
      <c r="AG2429" s="415"/>
      <c r="AH2429" s="415"/>
      <c r="AI2429" s="415"/>
      <c r="AJ2429" s="415"/>
      <c r="AK2429" s="415"/>
      <c r="AL2429" s="415"/>
      <c r="AM2429" s="415"/>
      <c r="AN2429" s="415"/>
    </row>
    <row r="2430" ht="21.75" hidden="1" customHeight="1">
      <c r="A2430" s="430"/>
      <c r="B2430" s="415"/>
      <c r="C2430" s="415"/>
      <c r="D2430" s="418"/>
      <c r="E2430" s="418"/>
      <c r="F2430" s="415"/>
      <c r="G2430" s="415"/>
      <c r="H2430" s="415"/>
      <c r="I2430" s="415"/>
      <c r="J2430" s="415"/>
      <c r="K2430" s="421"/>
      <c r="L2430" s="418"/>
      <c r="M2430" s="415"/>
      <c r="N2430" s="415" t="str">
        <f t="shared" si="1"/>
        <v>@example.com</v>
      </c>
      <c r="O2430" s="419"/>
      <c r="P2430" s="421"/>
      <c r="Q2430" s="415"/>
      <c r="R2430" s="415"/>
      <c r="S2430" s="415"/>
      <c r="T2430" s="415"/>
      <c r="U2430" s="415"/>
      <c r="V2430" s="415"/>
      <c r="W2430" s="415"/>
      <c r="X2430" s="415"/>
      <c r="Y2430" s="415"/>
      <c r="Z2430" s="415"/>
      <c r="AA2430" s="415"/>
      <c r="AB2430" s="415"/>
      <c r="AC2430" s="415"/>
      <c r="AD2430" s="415"/>
      <c r="AE2430" s="415"/>
      <c r="AF2430" s="415"/>
      <c r="AG2430" s="415"/>
      <c r="AH2430" s="415"/>
      <c r="AI2430" s="415"/>
      <c r="AJ2430" s="415"/>
      <c r="AK2430" s="415"/>
      <c r="AL2430" s="415"/>
      <c r="AM2430" s="415"/>
      <c r="AN2430" s="415"/>
    </row>
    <row r="2431" ht="21.75" hidden="1" customHeight="1">
      <c r="A2431" s="430"/>
      <c r="B2431" s="415"/>
      <c r="C2431" s="415"/>
      <c r="D2431" s="418"/>
      <c r="E2431" s="418"/>
      <c r="F2431" s="415"/>
      <c r="G2431" s="415"/>
      <c r="H2431" s="415"/>
      <c r="I2431" s="415"/>
      <c r="J2431" s="415"/>
      <c r="K2431" s="421"/>
      <c r="L2431" s="418"/>
      <c r="M2431" s="415"/>
      <c r="N2431" s="415" t="str">
        <f t="shared" si="1"/>
        <v>@example.com</v>
      </c>
      <c r="O2431" s="419"/>
      <c r="P2431" s="421"/>
      <c r="Q2431" s="415"/>
      <c r="R2431" s="415"/>
      <c r="S2431" s="415"/>
      <c r="T2431" s="415"/>
      <c r="U2431" s="415"/>
      <c r="V2431" s="415"/>
      <c r="W2431" s="415"/>
      <c r="X2431" s="415"/>
      <c r="Y2431" s="415"/>
      <c r="Z2431" s="415"/>
      <c r="AA2431" s="415"/>
      <c r="AB2431" s="415"/>
      <c r="AC2431" s="415"/>
      <c r="AD2431" s="415"/>
      <c r="AE2431" s="415"/>
      <c r="AF2431" s="415"/>
      <c r="AG2431" s="415"/>
      <c r="AH2431" s="415"/>
      <c r="AI2431" s="415"/>
      <c r="AJ2431" s="415"/>
      <c r="AK2431" s="415"/>
      <c r="AL2431" s="415"/>
      <c r="AM2431" s="415"/>
      <c r="AN2431" s="415"/>
    </row>
    <row r="2432" ht="21.75" hidden="1" customHeight="1">
      <c r="A2432" s="430"/>
      <c r="B2432" s="415"/>
      <c r="C2432" s="415"/>
      <c r="D2432" s="418"/>
      <c r="E2432" s="418"/>
      <c r="F2432" s="415"/>
      <c r="G2432" s="415"/>
      <c r="H2432" s="415"/>
      <c r="I2432" s="415"/>
      <c r="J2432" s="415"/>
      <c r="K2432" s="421"/>
      <c r="L2432" s="418"/>
      <c r="M2432" s="415"/>
      <c r="N2432" s="415" t="str">
        <f t="shared" si="1"/>
        <v>@example.com</v>
      </c>
      <c r="O2432" s="419"/>
      <c r="P2432" s="421"/>
      <c r="Q2432" s="415"/>
      <c r="R2432" s="415"/>
      <c r="S2432" s="415"/>
      <c r="T2432" s="415"/>
      <c r="U2432" s="415"/>
      <c r="V2432" s="415"/>
      <c r="W2432" s="415"/>
      <c r="X2432" s="415"/>
      <c r="Y2432" s="415"/>
      <c r="Z2432" s="415"/>
      <c r="AA2432" s="415"/>
      <c r="AB2432" s="415"/>
      <c r="AC2432" s="415"/>
      <c r="AD2432" s="415"/>
      <c r="AE2432" s="415"/>
      <c r="AF2432" s="415"/>
      <c r="AG2432" s="415"/>
      <c r="AH2432" s="415"/>
      <c r="AI2432" s="415"/>
      <c r="AJ2432" s="415"/>
      <c r="AK2432" s="415"/>
      <c r="AL2432" s="415"/>
      <c r="AM2432" s="415"/>
      <c r="AN2432" s="415"/>
    </row>
    <row r="2433" ht="21.75" hidden="1" customHeight="1">
      <c r="A2433" s="430"/>
      <c r="B2433" s="415"/>
      <c r="C2433" s="415"/>
      <c r="D2433" s="418"/>
      <c r="E2433" s="418"/>
      <c r="F2433" s="415"/>
      <c r="G2433" s="415"/>
      <c r="H2433" s="415"/>
      <c r="I2433" s="415"/>
      <c r="J2433" s="415"/>
      <c r="K2433" s="421"/>
      <c r="L2433" s="418"/>
      <c r="M2433" s="415"/>
      <c r="N2433" s="415" t="str">
        <f t="shared" si="1"/>
        <v>@example.com</v>
      </c>
      <c r="O2433" s="419"/>
      <c r="P2433" s="421"/>
      <c r="Q2433" s="415"/>
      <c r="R2433" s="415"/>
      <c r="S2433" s="415"/>
      <c r="T2433" s="415"/>
      <c r="U2433" s="415"/>
      <c r="V2433" s="415"/>
      <c r="W2433" s="415"/>
      <c r="X2433" s="415"/>
      <c r="Y2433" s="415"/>
      <c r="Z2433" s="415"/>
      <c r="AA2433" s="415"/>
      <c r="AB2433" s="415"/>
      <c r="AC2433" s="415"/>
      <c r="AD2433" s="415"/>
      <c r="AE2433" s="415"/>
      <c r="AF2433" s="415"/>
      <c r="AG2433" s="415"/>
      <c r="AH2433" s="415"/>
      <c r="AI2433" s="415"/>
      <c r="AJ2433" s="415"/>
      <c r="AK2433" s="415"/>
      <c r="AL2433" s="415"/>
      <c r="AM2433" s="415"/>
      <c r="AN2433" s="415"/>
    </row>
    <row r="2434" ht="21.75" hidden="1" customHeight="1">
      <c r="A2434" s="430"/>
      <c r="B2434" s="415"/>
      <c r="C2434" s="415"/>
      <c r="D2434" s="418"/>
      <c r="E2434" s="418"/>
      <c r="F2434" s="415"/>
      <c r="G2434" s="415"/>
      <c r="H2434" s="415"/>
      <c r="I2434" s="415"/>
      <c r="J2434" s="415"/>
      <c r="K2434" s="421"/>
      <c r="L2434" s="418"/>
      <c r="M2434" s="415"/>
      <c r="N2434" s="415" t="str">
        <f t="shared" si="1"/>
        <v>@example.com</v>
      </c>
      <c r="O2434" s="419"/>
      <c r="P2434" s="421"/>
      <c r="Q2434" s="415"/>
      <c r="R2434" s="415"/>
      <c r="S2434" s="415"/>
      <c r="T2434" s="415"/>
      <c r="U2434" s="415"/>
      <c r="V2434" s="415"/>
      <c r="W2434" s="415"/>
      <c r="X2434" s="415"/>
      <c r="Y2434" s="415"/>
      <c r="Z2434" s="415"/>
      <c r="AA2434" s="415"/>
      <c r="AB2434" s="415"/>
      <c r="AC2434" s="415"/>
      <c r="AD2434" s="415"/>
      <c r="AE2434" s="415"/>
      <c r="AF2434" s="415"/>
      <c r="AG2434" s="415"/>
      <c r="AH2434" s="415"/>
      <c r="AI2434" s="415"/>
      <c r="AJ2434" s="415"/>
      <c r="AK2434" s="415"/>
      <c r="AL2434" s="415"/>
      <c r="AM2434" s="415"/>
      <c r="AN2434" s="415"/>
    </row>
    <row r="2435" ht="21.75" hidden="1" customHeight="1">
      <c r="A2435" s="430"/>
      <c r="B2435" s="415"/>
      <c r="C2435" s="415"/>
      <c r="D2435" s="418"/>
      <c r="E2435" s="418"/>
      <c r="F2435" s="415"/>
      <c r="G2435" s="415"/>
      <c r="H2435" s="415"/>
      <c r="I2435" s="415"/>
      <c r="J2435" s="415"/>
      <c r="K2435" s="421"/>
      <c r="L2435" s="418"/>
      <c r="M2435" s="415"/>
      <c r="N2435" s="415" t="str">
        <f t="shared" si="1"/>
        <v>@example.com</v>
      </c>
      <c r="O2435" s="419"/>
      <c r="P2435" s="421"/>
      <c r="Q2435" s="415"/>
      <c r="R2435" s="415"/>
      <c r="S2435" s="415"/>
      <c r="T2435" s="415"/>
      <c r="U2435" s="415"/>
      <c r="V2435" s="415"/>
      <c r="W2435" s="415"/>
      <c r="X2435" s="415"/>
      <c r="Y2435" s="415"/>
      <c r="Z2435" s="415"/>
      <c r="AA2435" s="415"/>
      <c r="AB2435" s="415"/>
      <c r="AC2435" s="415"/>
      <c r="AD2435" s="415"/>
      <c r="AE2435" s="415"/>
      <c r="AF2435" s="415"/>
      <c r="AG2435" s="415"/>
      <c r="AH2435" s="415"/>
      <c r="AI2435" s="415"/>
      <c r="AJ2435" s="415"/>
      <c r="AK2435" s="415"/>
      <c r="AL2435" s="415"/>
      <c r="AM2435" s="415"/>
      <c r="AN2435" s="415"/>
    </row>
    <row r="2436" ht="21.75" hidden="1" customHeight="1">
      <c r="A2436" s="430"/>
      <c r="B2436" s="415"/>
      <c r="C2436" s="415"/>
      <c r="D2436" s="418"/>
      <c r="E2436" s="418"/>
      <c r="F2436" s="415"/>
      <c r="G2436" s="415"/>
      <c r="H2436" s="415"/>
      <c r="I2436" s="415"/>
      <c r="J2436" s="415"/>
      <c r="K2436" s="421"/>
      <c r="L2436" s="418"/>
      <c r="M2436" s="415"/>
      <c r="N2436" s="415" t="str">
        <f t="shared" si="1"/>
        <v>@example.com</v>
      </c>
      <c r="O2436" s="419"/>
      <c r="P2436" s="421"/>
      <c r="Q2436" s="415"/>
      <c r="R2436" s="415"/>
      <c r="S2436" s="415"/>
      <c r="T2436" s="415"/>
      <c r="U2436" s="415"/>
      <c r="V2436" s="415"/>
      <c r="W2436" s="415"/>
      <c r="X2436" s="415"/>
      <c r="Y2436" s="415"/>
      <c r="Z2436" s="415"/>
      <c r="AA2436" s="415"/>
      <c r="AB2436" s="415"/>
      <c r="AC2436" s="415"/>
      <c r="AD2436" s="415"/>
      <c r="AE2436" s="415"/>
      <c r="AF2436" s="415"/>
      <c r="AG2436" s="415"/>
      <c r="AH2436" s="415"/>
      <c r="AI2436" s="415"/>
      <c r="AJ2436" s="415"/>
      <c r="AK2436" s="415"/>
      <c r="AL2436" s="415"/>
      <c r="AM2436" s="415"/>
      <c r="AN2436" s="415"/>
    </row>
    <row r="2437" ht="21.75" hidden="1" customHeight="1">
      <c r="A2437" s="430"/>
      <c r="B2437" s="415"/>
      <c r="C2437" s="415"/>
      <c r="D2437" s="418"/>
      <c r="E2437" s="418"/>
      <c r="F2437" s="415"/>
      <c r="G2437" s="415"/>
      <c r="H2437" s="415"/>
      <c r="I2437" s="415"/>
      <c r="J2437" s="415"/>
      <c r="K2437" s="421"/>
      <c r="L2437" s="418"/>
      <c r="M2437" s="415"/>
      <c r="N2437" s="415" t="str">
        <f t="shared" si="1"/>
        <v>@example.com</v>
      </c>
      <c r="O2437" s="419"/>
      <c r="P2437" s="421"/>
      <c r="Q2437" s="415"/>
      <c r="R2437" s="415"/>
      <c r="S2437" s="415"/>
      <c r="T2437" s="415"/>
      <c r="U2437" s="415"/>
      <c r="V2437" s="415"/>
      <c r="W2437" s="415"/>
      <c r="X2437" s="415"/>
      <c r="Y2437" s="415"/>
      <c r="Z2437" s="415"/>
      <c r="AA2437" s="415"/>
      <c r="AB2437" s="415"/>
      <c r="AC2437" s="415"/>
      <c r="AD2437" s="415"/>
      <c r="AE2437" s="415"/>
      <c r="AF2437" s="415"/>
      <c r="AG2437" s="415"/>
      <c r="AH2437" s="415"/>
      <c r="AI2437" s="415"/>
      <c r="AJ2437" s="415"/>
      <c r="AK2437" s="415"/>
      <c r="AL2437" s="415"/>
      <c r="AM2437" s="415"/>
      <c r="AN2437" s="415"/>
    </row>
    <row r="2438" ht="21.75" hidden="1" customHeight="1">
      <c r="A2438" s="430"/>
      <c r="B2438" s="415"/>
      <c r="C2438" s="415"/>
      <c r="D2438" s="418"/>
      <c r="E2438" s="418"/>
      <c r="F2438" s="415"/>
      <c r="G2438" s="415"/>
      <c r="H2438" s="415"/>
      <c r="I2438" s="415"/>
      <c r="J2438" s="415"/>
      <c r="K2438" s="421"/>
      <c r="L2438" s="418"/>
      <c r="M2438" s="415"/>
      <c r="N2438" s="415" t="str">
        <f t="shared" si="1"/>
        <v>@example.com</v>
      </c>
      <c r="O2438" s="419"/>
      <c r="P2438" s="421"/>
      <c r="Q2438" s="415"/>
      <c r="R2438" s="415"/>
      <c r="S2438" s="415"/>
      <c r="T2438" s="415"/>
      <c r="U2438" s="415"/>
      <c r="V2438" s="415"/>
      <c r="W2438" s="415"/>
      <c r="X2438" s="415"/>
      <c r="Y2438" s="415"/>
      <c r="Z2438" s="415"/>
      <c r="AA2438" s="415"/>
      <c r="AB2438" s="415"/>
      <c r="AC2438" s="415"/>
      <c r="AD2438" s="415"/>
      <c r="AE2438" s="415"/>
      <c r="AF2438" s="415"/>
      <c r="AG2438" s="415"/>
      <c r="AH2438" s="415"/>
      <c r="AI2438" s="415"/>
      <c r="AJ2438" s="415"/>
      <c r="AK2438" s="415"/>
      <c r="AL2438" s="415"/>
      <c r="AM2438" s="415"/>
      <c r="AN2438" s="415"/>
    </row>
    <row r="2439" ht="21.75" hidden="1" customHeight="1">
      <c r="A2439" s="430"/>
      <c r="B2439" s="415"/>
      <c r="C2439" s="415"/>
      <c r="D2439" s="418"/>
      <c r="E2439" s="418"/>
      <c r="F2439" s="415"/>
      <c r="G2439" s="415"/>
      <c r="H2439" s="415"/>
      <c r="I2439" s="415"/>
      <c r="J2439" s="415"/>
      <c r="K2439" s="421"/>
      <c r="L2439" s="418"/>
      <c r="M2439" s="415"/>
      <c r="N2439" s="415" t="str">
        <f t="shared" si="1"/>
        <v>@example.com</v>
      </c>
      <c r="O2439" s="419"/>
      <c r="P2439" s="421"/>
      <c r="Q2439" s="415"/>
      <c r="R2439" s="415"/>
      <c r="S2439" s="415"/>
      <c r="T2439" s="415"/>
      <c r="U2439" s="415"/>
      <c r="V2439" s="415"/>
      <c r="W2439" s="415"/>
      <c r="X2439" s="415"/>
      <c r="Y2439" s="415"/>
      <c r="Z2439" s="415"/>
      <c r="AA2439" s="415"/>
      <c r="AB2439" s="415"/>
      <c r="AC2439" s="415"/>
      <c r="AD2439" s="415"/>
      <c r="AE2439" s="415"/>
      <c r="AF2439" s="415"/>
      <c r="AG2439" s="415"/>
      <c r="AH2439" s="415"/>
      <c r="AI2439" s="415"/>
      <c r="AJ2439" s="415"/>
      <c r="AK2439" s="415"/>
      <c r="AL2439" s="415"/>
      <c r="AM2439" s="415"/>
      <c r="AN2439" s="415"/>
    </row>
    <row r="2440" ht="21.75" hidden="1" customHeight="1">
      <c r="A2440" s="430"/>
      <c r="B2440" s="415"/>
      <c r="C2440" s="415"/>
      <c r="D2440" s="418"/>
      <c r="E2440" s="418"/>
      <c r="F2440" s="415"/>
      <c r="G2440" s="415"/>
      <c r="H2440" s="415"/>
      <c r="I2440" s="415"/>
      <c r="J2440" s="415"/>
      <c r="K2440" s="421"/>
      <c r="L2440" s="418"/>
      <c r="M2440" s="415"/>
      <c r="N2440" s="415" t="str">
        <f t="shared" si="1"/>
        <v>@example.com</v>
      </c>
      <c r="O2440" s="419"/>
      <c r="P2440" s="421"/>
      <c r="Q2440" s="415"/>
      <c r="R2440" s="415"/>
      <c r="S2440" s="415"/>
      <c r="T2440" s="415"/>
      <c r="U2440" s="415"/>
      <c r="V2440" s="415"/>
      <c r="W2440" s="415"/>
      <c r="X2440" s="415"/>
      <c r="Y2440" s="415"/>
      <c r="Z2440" s="415"/>
      <c r="AA2440" s="415"/>
      <c r="AB2440" s="415"/>
      <c r="AC2440" s="415"/>
      <c r="AD2440" s="415"/>
      <c r="AE2440" s="415"/>
      <c r="AF2440" s="415"/>
      <c r="AG2440" s="415"/>
      <c r="AH2440" s="415"/>
      <c r="AI2440" s="415"/>
      <c r="AJ2440" s="415"/>
      <c r="AK2440" s="415"/>
      <c r="AL2440" s="415"/>
      <c r="AM2440" s="415"/>
      <c r="AN2440" s="415"/>
    </row>
    <row r="2441" ht="21.75" hidden="1" customHeight="1">
      <c r="A2441" s="430"/>
      <c r="B2441" s="415"/>
      <c r="C2441" s="415"/>
      <c r="D2441" s="418"/>
      <c r="E2441" s="418"/>
      <c r="F2441" s="415"/>
      <c r="G2441" s="415"/>
      <c r="H2441" s="415"/>
      <c r="I2441" s="415"/>
      <c r="J2441" s="415"/>
      <c r="K2441" s="421"/>
      <c r="L2441" s="418"/>
      <c r="M2441" s="415"/>
      <c r="N2441" s="415" t="str">
        <f t="shared" si="1"/>
        <v>@example.com</v>
      </c>
      <c r="O2441" s="419"/>
      <c r="P2441" s="421"/>
      <c r="Q2441" s="415"/>
      <c r="R2441" s="415"/>
      <c r="S2441" s="415"/>
      <c r="T2441" s="415"/>
      <c r="U2441" s="415"/>
      <c r="V2441" s="415"/>
      <c r="W2441" s="415"/>
      <c r="X2441" s="415"/>
      <c r="Y2441" s="415"/>
      <c r="Z2441" s="415"/>
      <c r="AA2441" s="415"/>
      <c r="AB2441" s="415"/>
      <c r="AC2441" s="415"/>
      <c r="AD2441" s="415"/>
      <c r="AE2441" s="415"/>
      <c r="AF2441" s="415"/>
      <c r="AG2441" s="415"/>
      <c r="AH2441" s="415"/>
      <c r="AI2441" s="415"/>
      <c r="AJ2441" s="415"/>
      <c r="AK2441" s="415"/>
      <c r="AL2441" s="415"/>
      <c r="AM2441" s="415"/>
      <c r="AN2441" s="415"/>
    </row>
    <row r="2442" ht="21.75" hidden="1" customHeight="1">
      <c r="A2442" s="430"/>
      <c r="B2442" s="415"/>
      <c r="C2442" s="415"/>
      <c r="D2442" s="418"/>
      <c r="E2442" s="418"/>
      <c r="F2442" s="415"/>
      <c r="G2442" s="415"/>
      <c r="H2442" s="415"/>
      <c r="I2442" s="415"/>
      <c r="J2442" s="415"/>
      <c r="K2442" s="421"/>
      <c r="L2442" s="418"/>
      <c r="M2442" s="415"/>
      <c r="N2442" s="415" t="str">
        <f t="shared" si="1"/>
        <v>@example.com</v>
      </c>
      <c r="O2442" s="419"/>
      <c r="P2442" s="421"/>
      <c r="Q2442" s="415"/>
      <c r="R2442" s="415"/>
      <c r="S2442" s="415"/>
      <c r="T2442" s="415"/>
      <c r="U2442" s="415"/>
      <c r="V2442" s="415"/>
      <c r="W2442" s="415"/>
      <c r="X2442" s="415"/>
      <c r="Y2442" s="415"/>
      <c r="Z2442" s="415"/>
      <c r="AA2442" s="415"/>
      <c r="AB2442" s="415"/>
      <c r="AC2442" s="415"/>
      <c r="AD2442" s="415"/>
      <c r="AE2442" s="415"/>
      <c r="AF2442" s="415"/>
      <c r="AG2442" s="415"/>
      <c r="AH2442" s="415"/>
      <c r="AI2442" s="415"/>
      <c r="AJ2442" s="415"/>
      <c r="AK2442" s="415"/>
      <c r="AL2442" s="415"/>
      <c r="AM2442" s="415"/>
      <c r="AN2442" s="415"/>
    </row>
    <row r="2443" ht="21.75" hidden="1" customHeight="1">
      <c r="A2443" s="430"/>
      <c r="B2443" s="415"/>
      <c r="C2443" s="415"/>
      <c r="D2443" s="418"/>
      <c r="E2443" s="418"/>
      <c r="F2443" s="415"/>
      <c r="G2443" s="415"/>
      <c r="H2443" s="415"/>
      <c r="I2443" s="415"/>
      <c r="J2443" s="415"/>
      <c r="K2443" s="421"/>
      <c r="L2443" s="418"/>
      <c r="M2443" s="415"/>
      <c r="N2443" s="415" t="str">
        <f t="shared" si="1"/>
        <v>@example.com</v>
      </c>
      <c r="O2443" s="419"/>
      <c r="P2443" s="421"/>
      <c r="Q2443" s="415"/>
      <c r="R2443" s="415"/>
      <c r="S2443" s="415"/>
      <c r="T2443" s="415"/>
      <c r="U2443" s="415"/>
      <c r="V2443" s="415"/>
      <c r="W2443" s="415"/>
      <c r="X2443" s="415"/>
      <c r="Y2443" s="415"/>
      <c r="Z2443" s="415"/>
      <c r="AA2443" s="415"/>
      <c r="AB2443" s="415"/>
      <c r="AC2443" s="415"/>
      <c r="AD2443" s="415"/>
      <c r="AE2443" s="415"/>
      <c r="AF2443" s="415"/>
      <c r="AG2443" s="415"/>
      <c r="AH2443" s="415"/>
      <c r="AI2443" s="415"/>
      <c r="AJ2443" s="415"/>
      <c r="AK2443" s="415"/>
      <c r="AL2443" s="415"/>
      <c r="AM2443" s="415"/>
      <c r="AN2443" s="415"/>
    </row>
    <row r="2444" ht="21.75" hidden="1" customHeight="1">
      <c r="A2444" s="430"/>
      <c r="B2444" s="415"/>
      <c r="C2444" s="415"/>
      <c r="D2444" s="418"/>
      <c r="E2444" s="418"/>
      <c r="F2444" s="415"/>
      <c r="G2444" s="415"/>
      <c r="H2444" s="415"/>
      <c r="I2444" s="415"/>
      <c r="J2444" s="415"/>
      <c r="K2444" s="421"/>
      <c r="L2444" s="418"/>
      <c r="M2444" s="415"/>
      <c r="N2444" s="415" t="str">
        <f t="shared" si="1"/>
        <v>@example.com</v>
      </c>
      <c r="O2444" s="419"/>
      <c r="P2444" s="421"/>
      <c r="Q2444" s="415"/>
      <c r="R2444" s="415"/>
      <c r="S2444" s="415"/>
      <c r="T2444" s="415"/>
      <c r="U2444" s="415"/>
      <c r="V2444" s="415"/>
      <c r="W2444" s="415"/>
      <c r="X2444" s="415"/>
      <c r="Y2444" s="415"/>
      <c r="Z2444" s="415"/>
      <c r="AA2444" s="415"/>
      <c r="AB2444" s="415"/>
      <c r="AC2444" s="415"/>
      <c r="AD2444" s="415"/>
      <c r="AE2444" s="415"/>
      <c r="AF2444" s="415"/>
      <c r="AG2444" s="415"/>
      <c r="AH2444" s="415"/>
      <c r="AI2444" s="415"/>
      <c r="AJ2444" s="415"/>
      <c r="AK2444" s="415"/>
      <c r="AL2444" s="415"/>
      <c r="AM2444" s="415"/>
      <c r="AN2444" s="415"/>
    </row>
    <row r="2445" ht="21.75" hidden="1" customHeight="1">
      <c r="A2445" s="430"/>
      <c r="B2445" s="415"/>
      <c r="C2445" s="415"/>
      <c r="D2445" s="418"/>
      <c r="E2445" s="418"/>
      <c r="F2445" s="415"/>
      <c r="G2445" s="415"/>
      <c r="H2445" s="415"/>
      <c r="I2445" s="415"/>
      <c r="J2445" s="415"/>
      <c r="K2445" s="421"/>
      <c r="L2445" s="418"/>
      <c r="M2445" s="415"/>
      <c r="N2445" s="415" t="str">
        <f t="shared" si="1"/>
        <v>@example.com</v>
      </c>
      <c r="O2445" s="419"/>
      <c r="P2445" s="421"/>
      <c r="Q2445" s="415"/>
      <c r="R2445" s="415"/>
      <c r="S2445" s="415"/>
      <c r="T2445" s="415"/>
      <c r="U2445" s="415"/>
      <c r="V2445" s="415"/>
      <c r="W2445" s="415"/>
      <c r="X2445" s="415"/>
      <c r="Y2445" s="415"/>
      <c r="Z2445" s="415"/>
      <c r="AA2445" s="415"/>
      <c r="AB2445" s="415"/>
      <c r="AC2445" s="415"/>
      <c r="AD2445" s="415"/>
      <c r="AE2445" s="415"/>
      <c r="AF2445" s="415"/>
      <c r="AG2445" s="415"/>
      <c r="AH2445" s="415"/>
      <c r="AI2445" s="415"/>
      <c r="AJ2445" s="415"/>
      <c r="AK2445" s="415"/>
      <c r="AL2445" s="415"/>
      <c r="AM2445" s="415"/>
      <c r="AN2445" s="415"/>
    </row>
    <row r="2446" ht="21.75" hidden="1" customHeight="1">
      <c r="A2446" s="430"/>
      <c r="B2446" s="415"/>
      <c r="C2446" s="415"/>
      <c r="D2446" s="418"/>
      <c r="E2446" s="418"/>
      <c r="F2446" s="415"/>
      <c r="G2446" s="415"/>
      <c r="H2446" s="415"/>
      <c r="I2446" s="415"/>
      <c r="J2446" s="415"/>
      <c r="K2446" s="421"/>
      <c r="L2446" s="418"/>
      <c r="M2446" s="415"/>
      <c r="N2446" s="415" t="str">
        <f t="shared" si="1"/>
        <v>@example.com</v>
      </c>
      <c r="O2446" s="419"/>
      <c r="P2446" s="421"/>
      <c r="Q2446" s="415"/>
      <c r="R2446" s="415"/>
      <c r="S2446" s="415"/>
      <c r="T2446" s="415"/>
      <c r="U2446" s="415"/>
      <c r="V2446" s="415"/>
      <c r="W2446" s="415"/>
      <c r="X2446" s="415"/>
      <c r="Y2446" s="415"/>
      <c r="Z2446" s="415"/>
      <c r="AA2446" s="415"/>
      <c r="AB2446" s="415"/>
      <c r="AC2446" s="415"/>
      <c r="AD2446" s="415"/>
      <c r="AE2446" s="415"/>
      <c r="AF2446" s="415"/>
      <c r="AG2446" s="415"/>
      <c r="AH2446" s="415"/>
      <c r="AI2446" s="415"/>
      <c r="AJ2446" s="415"/>
      <c r="AK2446" s="415"/>
      <c r="AL2446" s="415"/>
      <c r="AM2446" s="415"/>
      <c r="AN2446" s="415"/>
    </row>
    <row r="2447" ht="21.75" hidden="1" customHeight="1">
      <c r="A2447" s="430"/>
      <c r="B2447" s="415"/>
      <c r="C2447" s="415"/>
      <c r="D2447" s="418"/>
      <c r="E2447" s="418"/>
      <c r="F2447" s="415"/>
      <c r="G2447" s="415"/>
      <c r="H2447" s="415"/>
      <c r="I2447" s="415"/>
      <c r="J2447" s="415"/>
      <c r="K2447" s="421"/>
      <c r="L2447" s="418"/>
      <c r="M2447" s="415"/>
      <c r="N2447" s="415" t="str">
        <f t="shared" si="1"/>
        <v>@example.com</v>
      </c>
      <c r="O2447" s="419"/>
      <c r="P2447" s="421"/>
      <c r="Q2447" s="415"/>
      <c r="R2447" s="415"/>
      <c r="S2447" s="415"/>
      <c r="T2447" s="415"/>
      <c r="U2447" s="415"/>
      <c r="V2447" s="415"/>
      <c r="W2447" s="415"/>
      <c r="X2447" s="415"/>
      <c r="Y2447" s="415"/>
      <c r="Z2447" s="415"/>
      <c r="AA2447" s="415"/>
      <c r="AB2447" s="415"/>
      <c r="AC2447" s="415"/>
      <c r="AD2447" s="415"/>
      <c r="AE2447" s="415"/>
      <c r="AF2447" s="415"/>
      <c r="AG2447" s="415"/>
      <c r="AH2447" s="415"/>
      <c r="AI2447" s="415"/>
      <c r="AJ2447" s="415"/>
      <c r="AK2447" s="415"/>
      <c r="AL2447" s="415"/>
      <c r="AM2447" s="415"/>
      <c r="AN2447" s="415"/>
    </row>
    <row r="2448" ht="21.75" hidden="1" customHeight="1">
      <c r="A2448" s="430"/>
      <c r="B2448" s="415"/>
      <c r="C2448" s="415"/>
      <c r="D2448" s="418"/>
      <c r="E2448" s="418"/>
      <c r="F2448" s="415"/>
      <c r="G2448" s="415"/>
      <c r="H2448" s="415"/>
      <c r="I2448" s="415"/>
      <c r="J2448" s="415"/>
      <c r="K2448" s="421"/>
      <c r="L2448" s="418"/>
      <c r="M2448" s="415"/>
      <c r="N2448" s="415" t="str">
        <f t="shared" si="1"/>
        <v>@example.com</v>
      </c>
      <c r="O2448" s="419"/>
      <c r="P2448" s="421"/>
      <c r="Q2448" s="415"/>
      <c r="R2448" s="415"/>
      <c r="S2448" s="415"/>
      <c r="T2448" s="415"/>
      <c r="U2448" s="415"/>
      <c r="V2448" s="415"/>
      <c r="W2448" s="415"/>
      <c r="X2448" s="415"/>
      <c r="Y2448" s="415"/>
      <c r="Z2448" s="415"/>
      <c r="AA2448" s="415"/>
      <c r="AB2448" s="415"/>
      <c r="AC2448" s="415"/>
      <c r="AD2448" s="415"/>
      <c r="AE2448" s="415"/>
      <c r="AF2448" s="415"/>
      <c r="AG2448" s="415"/>
      <c r="AH2448" s="415"/>
      <c r="AI2448" s="415"/>
      <c r="AJ2448" s="415"/>
      <c r="AK2448" s="415"/>
      <c r="AL2448" s="415"/>
      <c r="AM2448" s="415"/>
      <c r="AN2448" s="415"/>
    </row>
    <row r="2449" ht="21.75" hidden="1" customHeight="1">
      <c r="A2449" s="430"/>
      <c r="B2449" s="415"/>
      <c r="C2449" s="415"/>
      <c r="D2449" s="418"/>
      <c r="E2449" s="418"/>
      <c r="F2449" s="415"/>
      <c r="G2449" s="415"/>
      <c r="H2449" s="415"/>
      <c r="I2449" s="415"/>
      <c r="J2449" s="415"/>
      <c r="K2449" s="421"/>
      <c r="L2449" s="418"/>
      <c r="M2449" s="415"/>
      <c r="N2449" s="415" t="str">
        <f t="shared" si="1"/>
        <v>@example.com</v>
      </c>
      <c r="O2449" s="419"/>
      <c r="P2449" s="421"/>
      <c r="Q2449" s="415"/>
      <c r="R2449" s="415"/>
      <c r="S2449" s="415"/>
      <c r="T2449" s="415"/>
      <c r="U2449" s="415"/>
      <c r="V2449" s="415"/>
      <c r="W2449" s="415"/>
      <c r="X2449" s="415"/>
      <c r="Y2449" s="415"/>
      <c r="Z2449" s="415"/>
      <c r="AA2449" s="415"/>
      <c r="AB2449" s="415"/>
      <c r="AC2449" s="415"/>
      <c r="AD2449" s="415"/>
      <c r="AE2449" s="415"/>
      <c r="AF2449" s="415"/>
      <c r="AG2449" s="415"/>
      <c r="AH2449" s="415"/>
      <c r="AI2449" s="415"/>
      <c r="AJ2449" s="415"/>
      <c r="AK2449" s="415"/>
      <c r="AL2449" s="415"/>
      <c r="AM2449" s="415"/>
      <c r="AN2449" s="415"/>
    </row>
    <row r="2450" ht="21.75" hidden="1" customHeight="1">
      <c r="A2450" s="430"/>
      <c r="B2450" s="415"/>
      <c r="C2450" s="415"/>
      <c r="D2450" s="418"/>
      <c r="E2450" s="418"/>
      <c r="F2450" s="415"/>
      <c r="G2450" s="415"/>
      <c r="H2450" s="415"/>
      <c r="I2450" s="415"/>
      <c r="J2450" s="415"/>
      <c r="K2450" s="421"/>
      <c r="L2450" s="418"/>
      <c r="M2450" s="415"/>
      <c r="N2450" s="415" t="str">
        <f t="shared" si="1"/>
        <v>@example.com</v>
      </c>
      <c r="O2450" s="419"/>
      <c r="P2450" s="421"/>
      <c r="Q2450" s="415"/>
      <c r="R2450" s="415"/>
      <c r="S2450" s="415"/>
      <c r="T2450" s="415"/>
      <c r="U2450" s="415"/>
      <c r="V2450" s="415"/>
      <c r="W2450" s="415"/>
      <c r="X2450" s="415"/>
      <c r="Y2450" s="415"/>
      <c r="Z2450" s="415"/>
      <c r="AA2450" s="415"/>
      <c r="AB2450" s="415"/>
      <c r="AC2450" s="415"/>
      <c r="AD2450" s="415"/>
      <c r="AE2450" s="415"/>
      <c r="AF2450" s="415"/>
      <c r="AG2450" s="415"/>
      <c r="AH2450" s="415"/>
      <c r="AI2450" s="415"/>
      <c r="AJ2450" s="415"/>
      <c r="AK2450" s="415"/>
      <c r="AL2450" s="415"/>
      <c r="AM2450" s="415"/>
      <c r="AN2450" s="415"/>
    </row>
    <row r="2451" ht="21.75" hidden="1" customHeight="1">
      <c r="A2451" s="430"/>
      <c r="B2451" s="415"/>
      <c r="C2451" s="415"/>
      <c r="D2451" s="418"/>
      <c r="E2451" s="418"/>
      <c r="F2451" s="415"/>
      <c r="G2451" s="415"/>
      <c r="H2451" s="415"/>
      <c r="I2451" s="415"/>
      <c r="J2451" s="415"/>
      <c r="K2451" s="421"/>
      <c r="L2451" s="418"/>
      <c r="M2451" s="415"/>
      <c r="N2451" s="415" t="str">
        <f t="shared" si="1"/>
        <v>@example.com</v>
      </c>
      <c r="O2451" s="419"/>
      <c r="P2451" s="421"/>
      <c r="Q2451" s="415"/>
      <c r="R2451" s="415"/>
      <c r="S2451" s="415"/>
      <c r="T2451" s="415"/>
      <c r="U2451" s="415"/>
      <c r="V2451" s="415"/>
      <c r="W2451" s="415"/>
      <c r="X2451" s="415"/>
      <c r="Y2451" s="415"/>
      <c r="Z2451" s="415"/>
      <c r="AA2451" s="415"/>
      <c r="AB2451" s="415"/>
      <c r="AC2451" s="415"/>
      <c r="AD2451" s="415"/>
      <c r="AE2451" s="415"/>
      <c r="AF2451" s="415"/>
      <c r="AG2451" s="415"/>
      <c r="AH2451" s="415"/>
      <c r="AI2451" s="415"/>
      <c r="AJ2451" s="415"/>
      <c r="AK2451" s="415"/>
      <c r="AL2451" s="415"/>
      <c r="AM2451" s="415"/>
      <c r="AN2451" s="415"/>
    </row>
    <row r="2452" ht="21.75" hidden="1" customHeight="1">
      <c r="A2452" s="430"/>
      <c r="B2452" s="415"/>
      <c r="C2452" s="415"/>
      <c r="D2452" s="418"/>
      <c r="E2452" s="418"/>
      <c r="F2452" s="415"/>
      <c r="G2452" s="415"/>
      <c r="H2452" s="415"/>
      <c r="I2452" s="415"/>
      <c r="J2452" s="415"/>
      <c r="K2452" s="421"/>
      <c r="L2452" s="418"/>
      <c r="M2452" s="415"/>
      <c r="N2452" s="415" t="str">
        <f t="shared" si="1"/>
        <v>@example.com</v>
      </c>
      <c r="O2452" s="419"/>
      <c r="P2452" s="421"/>
      <c r="Q2452" s="415"/>
      <c r="R2452" s="415"/>
      <c r="S2452" s="415"/>
      <c r="T2452" s="415"/>
      <c r="U2452" s="415"/>
      <c r="V2452" s="415"/>
      <c r="W2452" s="415"/>
      <c r="X2452" s="415"/>
      <c r="Y2452" s="415"/>
      <c r="Z2452" s="415"/>
      <c r="AA2452" s="415"/>
      <c r="AB2452" s="415"/>
      <c r="AC2452" s="415"/>
      <c r="AD2452" s="415"/>
      <c r="AE2452" s="415"/>
      <c r="AF2452" s="415"/>
      <c r="AG2452" s="415"/>
      <c r="AH2452" s="415"/>
      <c r="AI2452" s="415"/>
      <c r="AJ2452" s="415"/>
      <c r="AK2452" s="415"/>
      <c r="AL2452" s="415"/>
      <c r="AM2452" s="415"/>
      <c r="AN2452" s="415"/>
    </row>
    <row r="2453" ht="21.75" hidden="1" customHeight="1">
      <c r="A2453" s="430"/>
      <c r="B2453" s="415"/>
      <c r="C2453" s="415"/>
      <c r="D2453" s="418"/>
      <c r="E2453" s="418"/>
      <c r="F2453" s="415"/>
      <c r="G2453" s="415"/>
      <c r="H2453" s="415"/>
      <c r="I2453" s="415"/>
      <c r="J2453" s="415"/>
      <c r="K2453" s="421"/>
      <c r="L2453" s="418"/>
      <c r="M2453" s="415"/>
      <c r="N2453" s="415" t="str">
        <f t="shared" si="1"/>
        <v>@example.com</v>
      </c>
      <c r="O2453" s="419"/>
      <c r="P2453" s="421"/>
      <c r="Q2453" s="415"/>
      <c r="R2453" s="415"/>
      <c r="S2453" s="415"/>
      <c r="T2453" s="415"/>
      <c r="U2453" s="415"/>
      <c r="V2453" s="415"/>
      <c r="W2453" s="415"/>
      <c r="X2453" s="415"/>
      <c r="Y2453" s="415"/>
      <c r="Z2453" s="415"/>
      <c r="AA2453" s="415"/>
      <c r="AB2453" s="415"/>
      <c r="AC2453" s="415"/>
      <c r="AD2453" s="415"/>
      <c r="AE2453" s="415"/>
      <c r="AF2453" s="415"/>
      <c r="AG2453" s="415"/>
      <c r="AH2453" s="415"/>
      <c r="AI2453" s="415"/>
      <c r="AJ2453" s="415"/>
      <c r="AK2453" s="415"/>
      <c r="AL2453" s="415"/>
      <c r="AM2453" s="415"/>
      <c r="AN2453" s="415"/>
    </row>
    <row r="2454" ht="21.75" hidden="1" customHeight="1">
      <c r="A2454" s="430"/>
      <c r="B2454" s="415"/>
      <c r="C2454" s="415"/>
      <c r="D2454" s="418"/>
      <c r="E2454" s="418"/>
      <c r="F2454" s="415"/>
      <c r="G2454" s="415"/>
      <c r="H2454" s="415"/>
      <c r="I2454" s="415"/>
      <c r="J2454" s="415"/>
      <c r="K2454" s="421"/>
      <c r="L2454" s="418"/>
      <c r="M2454" s="415"/>
      <c r="N2454" s="415" t="str">
        <f t="shared" si="1"/>
        <v>@example.com</v>
      </c>
      <c r="O2454" s="419"/>
      <c r="P2454" s="421"/>
      <c r="Q2454" s="415"/>
      <c r="R2454" s="415"/>
      <c r="S2454" s="415"/>
      <c r="T2454" s="415"/>
      <c r="U2454" s="415"/>
      <c r="V2454" s="415"/>
      <c r="W2454" s="415"/>
      <c r="X2454" s="415"/>
      <c r="Y2454" s="415"/>
      <c r="Z2454" s="415"/>
      <c r="AA2454" s="415"/>
      <c r="AB2454" s="415"/>
      <c r="AC2454" s="415"/>
      <c r="AD2454" s="415"/>
      <c r="AE2454" s="415"/>
      <c r="AF2454" s="415"/>
      <c r="AG2454" s="415"/>
      <c r="AH2454" s="415"/>
      <c r="AI2454" s="415"/>
      <c r="AJ2454" s="415"/>
      <c r="AK2454" s="415"/>
      <c r="AL2454" s="415"/>
      <c r="AM2454" s="415"/>
      <c r="AN2454" s="415"/>
    </row>
    <row r="2455" ht="21.75" hidden="1" customHeight="1">
      <c r="A2455" s="430"/>
      <c r="B2455" s="415"/>
      <c r="C2455" s="415"/>
      <c r="D2455" s="418"/>
      <c r="E2455" s="418"/>
      <c r="F2455" s="415"/>
      <c r="G2455" s="415"/>
      <c r="H2455" s="415"/>
      <c r="I2455" s="415"/>
      <c r="J2455" s="415"/>
      <c r="K2455" s="421"/>
      <c r="L2455" s="418"/>
      <c r="M2455" s="415"/>
      <c r="N2455" s="415" t="str">
        <f t="shared" si="1"/>
        <v>@example.com</v>
      </c>
      <c r="O2455" s="419"/>
      <c r="P2455" s="421"/>
      <c r="Q2455" s="415"/>
      <c r="R2455" s="415"/>
      <c r="S2455" s="415"/>
      <c r="T2455" s="415"/>
      <c r="U2455" s="415"/>
      <c r="V2455" s="415"/>
      <c r="W2455" s="415"/>
      <c r="X2455" s="415"/>
      <c r="Y2455" s="415"/>
      <c r="Z2455" s="415"/>
      <c r="AA2455" s="415"/>
      <c r="AB2455" s="415"/>
      <c r="AC2455" s="415"/>
      <c r="AD2455" s="415"/>
      <c r="AE2455" s="415"/>
      <c r="AF2455" s="415"/>
      <c r="AG2455" s="415"/>
      <c r="AH2455" s="415"/>
      <c r="AI2455" s="415"/>
      <c r="AJ2455" s="415"/>
      <c r="AK2455" s="415"/>
      <c r="AL2455" s="415"/>
      <c r="AM2455" s="415"/>
      <c r="AN2455" s="415"/>
    </row>
    <row r="2456" ht="21.75" hidden="1" customHeight="1">
      <c r="A2456" s="430"/>
      <c r="B2456" s="415"/>
      <c r="C2456" s="415"/>
      <c r="D2456" s="418"/>
      <c r="E2456" s="418"/>
      <c r="F2456" s="415"/>
      <c r="G2456" s="415"/>
      <c r="H2456" s="415"/>
      <c r="I2456" s="415"/>
      <c r="J2456" s="415"/>
      <c r="K2456" s="421"/>
      <c r="L2456" s="418"/>
      <c r="M2456" s="415"/>
      <c r="N2456" s="415" t="str">
        <f t="shared" si="1"/>
        <v>@example.com</v>
      </c>
      <c r="O2456" s="419"/>
      <c r="P2456" s="421"/>
      <c r="Q2456" s="415"/>
      <c r="R2456" s="415"/>
      <c r="S2456" s="415"/>
      <c r="T2456" s="415"/>
      <c r="U2456" s="415"/>
      <c r="V2456" s="415"/>
      <c r="W2456" s="415"/>
      <c r="X2456" s="415"/>
      <c r="Y2456" s="415"/>
      <c r="Z2456" s="415"/>
      <c r="AA2456" s="415"/>
      <c r="AB2456" s="415"/>
      <c r="AC2456" s="415"/>
      <c r="AD2456" s="415"/>
      <c r="AE2456" s="415"/>
      <c r="AF2456" s="415"/>
      <c r="AG2456" s="415"/>
      <c r="AH2456" s="415"/>
      <c r="AI2456" s="415"/>
      <c r="AJ2456" s="415"/>
      <c r="AK2456" s="415"/>
      <c r="AL2456" s="415"/>
      <c r="AM2456" s="415"/>
      <c r="AN2456" s="415"/>
    </row>
    <row r="2457" ht="21.75" hidden="1" customHeight="1">
      <c r="A2457" s="430"/>
      <c r="B2457" s="415"/>
      <c r="C2457" s="415"/>
      <c r="D2457" s="418"/>
      <c r="E2457" s="418"/>
      <c r="F2457" s="415"/>
      <c r="G2457" s="415"/>
      <c r="H2457" s="415"/>
      <c r="I2457" s="415"/>
      <c r="J2457" s="415"/>
      <c r="K2457" s="421"/>
      <c r="L2457" s="418"/>
      <c r="M2457" s="415"/>
      <c r="N2457" s="415" t="str">
        <f t="shared" si="1"/>
        <v>@example.com</v>
      </c>
      <c r="O2457" s="419"/>
      <c r="P2457" s="421"/>
      <c r="Q2457" s="415"/>
      <c r="R2457" s="415"/>
      <c r="S2457" s="415"/>
      <c r="T2457" s="415"/>
      <c r="U2457" s="415"/>
      <c r="V2457" s="415"/>
      <c r="W2457" s="415"/>
      <c r="X2457" s="415"/>
      <c r="Y2457" s="415"/>
      <c r="Z2457" s="415"/>
      <c r="AA2457" s="415"/>
      <c r="AB2457" s="415"/>
      <c r="AC2457" s="415"/>
      <c r="AD2457" s="415"/>
      <c r="AE2457" s="415"/>
      <c r="AF2457" s="415"/>
      <c r="AG2457" s="415"/>
      <c r="AH2457" s="415"/>
      <c r="AI2457" s="415"/>
      <c r="AJ2457" s="415"/>
      <c r="AK2457" s="415"/>
      <c r="AL2457" s="415"/>
      <c r="AM2457" s="415"/>
      <c r="AN2457" s="415"/>
    </row>
    <row r="2458" ht="21.75" hidden="1" customHeight="1">
      <c r="A2458" s="430"/>
      <c r="B2458" s="415"/>
      <c r="C2458" s="415"/>
      <c r="D2458" s="418"/>
      <c r="E2458" s="418"/>
      <c r="F2458" s="415"/>
      <c r="G2458" s="415"/>
      <c r="H2458" s="415"/>
      <c r="I2458" s="415"/>
      <c r="J2458" s="415"/>
      <c r="K2458" s="421"/>
      <c r="L2458" s="418"/>
      <c r="M2458" s="415"/>
      <c r="N2458" s="415" t="str">
        <f t="shared" si="1"/>
        <v>@example.com</v>
      </c>
      <c r="O2458" s="419"/>
      <c r="P2458" s="421"/>
      <c r="Q2458" s="415"/>
      <c r="R2458" s="415"/>
      <c r="S2458" s="415"/>
      <c r="T2458" s="415"/>
      <c r="U2458" s="415"/>
      <c r="V2458" s="415"/>
      <c r="W2458" s="415"/>
      <c r="X2458" s="415"/>
      <c r="Y2458" s="415"/>
      <c r="Z2458" s="415"/>
      <c r="AA2458" s="415"/>
      <c r="AB2458" s="415"/>
      <c r="AC2458" s="415"/>
      <c r="AD2458" s="415"/>
      <c r="AE2458" s="415"/>
      <c r="AF2458" s="415"/>
      <c r="AG2458" s="415"/>
      <c r="AH2458" s="415"/>
      <c r="AI2458" s="415"/>
      <c r="AJ2458" s="415"/>
      <c r="AK2458" s="415"/>
      <c r="AL2458" s="415"/>
      <c r="AM2458" s="415"/>
      <c r="AN2458" s="415"/>
    </row>
    <row r="2459" ht="21.75" hidden="1" customHeight="1">
      <c r="A2459" s="430"/>
      <c r="B2459" s="415"/>
      <c r="C2459" s="415"/>
      <c r="D2459" s="418"/>
      <c r="E2459" s="418"/>
      <c r="F2459" s="415"/>
      <c r="G2459" s="415"/>
      <c r="H2459" s="415"/>
      <c r="I2459" s="415"/>
      <c r="J2459" s="415"/>
      <c r="K2459" s="421"/>
      <c r="L2459" s="418"/>
      <c r="M2459" s="415"/>
      <c r="N2459" s="415" t="str">
        <f t="shared" si="1"/>
        <v>@example.com</v>
      </c>
      <c r="O2459" s="419"/>
      <c r="P2459" s="421"/>
      <c r="Q2459" s="415"/>
      <c r="R2459" s="415"/>
      <c r="S2459" s="415"/>
      <c r="T2459" s="415"/>
      <c r="U2459" s="415"/>
      <c r="V2459" s="415"/>
      <c r="W2459" s="415"/>
      <c r="X2459" s="415"/>
      <c r="Y2459" s="415"/>
      <c r="Z2459" s="415"/>
      <c r="AA2459" s="415"/>
      <c r="AB2459" s="415"/>
      <c r="AC2459" s="415"/>
      <c r="AD2459" s="415"/>
      <c r="AE2459" s="415"/>
      <c r="AF2459" s="415"/>
      <c r="AG2459" s="415"/>
      <c r="AH2459" s="415"/>
      <c r="AI2459" s="415"/>
      <c r="AJ2459" s="415"/>
      <c r="AK2459" s="415"/>
      <c r="AL2459" s="415"/>
      <c r="AM2459" s="415"/>
      <c r="AN2459" s="415"/>
    </row>
    <row r="2460" ht="21.75" hidden="1" customHeight="1">
      <c r="A2460" s="430"/>
      <c r="B2460" s="415"/>
      <c r="C2460" s="415"/>
      <c r="D2460" s="418"/>
      <c r="E2460" s="418"/>
      <c r="F2460" s="415"/>
      <c r="G2460" s="415"/>
      <c r="H2460" s="415"/>
      <c r="I2460" s="415"/>
      <c r="J2460" s="415"/>
      <c r="K2460" s="421"/>
      <c r="L2460" s="418"/>
      <c r="M2460" s="415"/>
      <c r="N2460" s="415" t="str">
        <f t="shared" si="1"/>
        <v>@example.com</v>
      </c>
      <c r="O2460" s="419"/>
      <c r="P2460" s="421"/>
      <c r="Q2460" s="415"/>
      <c r="R2460" s="415"/>
      <c r="S2460" s="415"/>
      <c r="T2460" s="415"/>
      <c r="U2460" s="415"/>
      <c r="V2460" s="415"/>
      <c r="W2460" s="415"/>
      <c r="X2460" s="415"/>
      <c r="Y2460" s="415"/>
      <c r="Z2460" s="415"/>
      <c r="AA2460" s="415"/>
      <c r="AB2460" s="415"/>
      <c r="AC2460" s="415"/>
      <c r="AD2460" s="415"/>
      <c r="AE2460" s="415"/>
      <c r="AF2460" s="415"/>
      <c r="AG2460" s="415"/>
      <c r="AH2460" s="415"/>
      <c r="AI2460" s="415"/>
      <c r="AJ2460" s="415"/>
      <c r="AK2460" s="415"/>
      <c r="AL2460" s="415"/>
      <c r="AM2460" s="415"/>
      <c r="AN2460" s="415"/>
    </row>
    <row r="2461" ht="21.75" hidden="1" customHeight="1">
      <c r="A2461" s="430"/>
      <c r="B2461" s="415"/>
      <c r="C2461" s="415"/>
      <c r="D2461" s="418"/>
      <c r="E2461" s="418"/>
      <c r="F2461" s="415"/>
      <c r="G2461" s="415"/>
      <c r="H2461" s="415"/>
      <c r="I2461" s="415"/>
      <c r="J2461" s="415"/>
      <c r="K2461" s="421"/>
      <c r="L2461" s="418"/>
      <c r="M2461" s="415"/>
      <c r="N2461" s="415" t="str">
        <f t="shared" si="1"/>
        <v>@example.com</v>
      </c>
      <c r="O2461" s="419"/>
      <c r="P2461" s="421"/>
      <c r="Q2461" s="415"/>
      <c r="R2461" s="415"/>
      <c r="S2461" s="415"/>
      <c r="T2461" s="415"/>
      <c r="U2461" s="415"/>
      <c r="V2461" s="415"/>
      <c r="W2461" s="415"/>
      <c r="X2461" s="415"/>
      <c r="Y2461" s="415"/>
      <c r="Z2461" s="415"/>
      <c r="AA2461" s="415"/>
      <c r="AB2461" s="415"/>
      <c r="AC2461" s="415"/>
      <c r="AD2461" s="415"/>
      <c r="AE2461" s="415"/>
      <c r="AF2461" s="415"/>
      <c r="AG2461" s="415"/>
      <c r="AH2461" s="415"/>
      <c r="AI2461" s="415"/>
      <c r="AJ2461" s="415"/>
      <c r="AK2461" s="415"/>
      <c r="AL2461" s="415"/>
      <c r="AM2461" s="415"/>
      <c r="AN2461" s="415"/>
    </row>
    <row r="2462" ht="21.75" hidden="1" customHeight="1">
      <c r="A2462" s="430"/>
      <c r="B2462" s="415"/>
      <c r="C2462" s="415"/>
      <c r="D2462" s="418"/>
      <c r="E2462" s="418"/>
      <c r="F2462" s="415"/>
      <c r="G2462" s="415"/>
      <c r="H2462" s="415"/>
      <c r="I2462" s="415"/>
      <c r="J2462" s="415"/>
      <c r="K2462" s="421"/>
      <c r="L2462" s="418"/>
      <c r="M2462" s="415"/>
      <c r="N2462" s="415" t="str">
        <f t="shared" si="1"/>
        <v>@example.com</v>
      </c>
      <c r="O2462" s="419"/>
      <c r="P2462" s="421"/>
      <c r="Q2462" s="415"/>
      <c r="R2462" s="415"/>
      <c r="S2462" s="415"/>
      <c r="T2462" s="415"/>
      <c r="U2462" s="415"/>
      <c r="V2462" s="415"/>
      <c r="W2462" s="415"/>
      <c r="X2462" s="415"/>
      <c r="Y2462" s="415"/>
      <c r="Z2462" s="415"/>
      <c r="AA2462" s="415"/>
      <c r="AB2462" s="415"/>
      <c r="AC2462" s="415"/>
      <c r="AD2462" s="415"/>
      <c r="AE2462" s="415"/>
      <c r="AF2462" s="415"/>
      <c r="AG2462" s="415"/>
      <c r="AH2462" s="415"/>
      <c r="AI2462" s="415"/>
      <c r="AJ2462" s="415"/>
      <c r="AK2462" s="415"/>
      <c r="AL2462" s="415"/>
      <c r="AM2462" s="415"/>
      <c r="AN2462" s="415"/>
    </row>
    <row r="2463" ht="21.75" hidden="1" customHeight="1">
      <c r="A2463" s="430"/>
      <c r="B2463" s="415"/>
      <c r="C2463" s="415"/>
      <c r="D2463" s="418"/>
      <c r="E2463" s="418"/>
      <c r="F2463" s="415"/>
      <c r="G2463" s="415"/>
      <c r="H2463" s="415"/>
      <c r="I2463" s="415"/>
      <c r="J2463" s="415"/>
      <c r="K2463" s="421"/>
      <c r="L2463" s="418"/>
      <c r="M2463" s="415"/>
      <c r="N2463" s="415" t="str">
        <f t="shared" si="1"/>
        <v>@example.com</v>
      </c>
      <c r="O2463" s="419"/>
      <c r="P2463" s="421"/>
      <c r="Q2463" s="415"/>
      <c r="R2463" s="415"/>
      <c r="S2463" s="415"/>
      <c r="T2463" s="415"/>
      <c r="U2463" s="415"/>
      <c r="V2463" s="415"/>
      <c r="W2463" s="415"/>
      <c r="X2463" s="415"/>
      <c r="Y2463" s="415"/>
      <c r="Z2463" s="415"/>
      <c r="AA2463" s="415"/>
      <c r="AB2463" s="415"/>
      <c r="AC2463" s="415"/>
      <c r="AD2463" s="415"/>
      <c r="AE2463" s="415"/>
      <c r="AF2463" s="415"/>
      <c r="AG2463" s="415"/>
      <c r="AH2463" s="415"/>
      <c r="AI2463" s="415"/>
      <c r="AJ2463" s="415"/>
      <c r="AK2463" s="415"/>
      <c r="AL2463" s="415"/>
      <c r="AM2463" s="415"/>
      <c r="AN2463" s="415"/>
    </row>
    <row r="2464" ht="21.75" hidden="1" customHeight="1">
      <c r="A2464" s="430"/>
      <c r="B2464" s="415"/>
      <c r="C2464" s="415"/>
      <c r="D2464" s="418"/>
      <c r="E2464" s="418"/>
      <c r="F2464" s="415"/>
      <c r="G2464" s="415"/>
      <c r="H2464" s="415"/>
      <c r="I2464" s="415"/>
      <c r="J2464" s="415"/>
      <c r="K2464" s="421"/>
      <c r="L2464" s="418"/>
      <c r="M2464" s="415"/>
      <c r="N2464" s="415" t="str">
        <f t="shared" si="1"/>
        <v>@example.com</v>
      </c>
      <c r="O2464" s="419"/>
      <c r="P2464" s="421"/>
      <c r="Q2464" s="415"/>
      <c r="R2464" s="415"/>
      <c r="S2464" s="415"/>
      <c r="T2464" s="415"/>
      <c r="U2464" s="415"/>
      <c r="V2464" s="415"/>
      <c r="W2464" s="415"/>
      <c r="X2464" s="415"/>
      <c r="Y2464" s="415"/>
      <c r="Z2464" s="415"/>
      <c r="AA2464" s="415"/>
      <c r="AB2464" s="415"/>
      <c r="AC2464" s="415"/>
      <c r="AD2464" s="415"/>
      <c r="AE2464" s="415"/>
      <c r="AF2464" s="415"/>
      <c r="AG2464" s="415"/>
      <c r="AH2464" s="415"/>
      <c r="AI2464" s="415"/>
      <c r="AJ2464" s="415"/>
      <c r="AK2464" s="415"/>
      <c r="AL2464" s="415"/>
      <c r="AM2464" s="415"/>
      <c r="AN2464" s="415"/>
    </row>
    <row r="2465" ht="21.75" hidden="1" customHeight="1">
      <c r="A2465" s="430"/>
      <c r="B2465" s="415"/>
      <c r="C2465" s="415"/>
      <c r="D2465" s="418"/>
      <c r="E2465" s="418"/>
      <c r="F2465" s="415"/>
      <c r="G2465" s="415"/>
      <c r="H2465" s="415"/>
      <c r="I2465" s="415"/>
      <c r="J2465" s="415"/>
      <c r="K2465" s="421"/>
      <c r="L2465" s="418"/>
      <c r="M2465" s="415"/>
      <c r="N2465" s="415" t="str">
        <f t="shared" si="1"/>
        <v>@example.com</v>
      </c>
      <c r="O2465" s="419"/>
      <c r="P2465" s="421"/>
      <c r="Q2465" s="415"/>
      <c r="R2465" s="415"/>
      <c r="S2465" s="415"/>
      <c r="T2465" s="415"/>
      <c r="U2465" s="415"/>
      <c r="V2465" s="415"/>
      <c r="W2465" s="415"/>
      <c r="X2465" s="415"/>
      <c r="Y2465" s="415"/>
      <c r="Z2465" s="415"/>
      <c r="AA2465" s="415"/>
      <c r="AB2465" s="415"/>
      <c r="AC2465" s="415"/>
      <c r="AD2465" s="415"/>
      <c r="AE2465" s="415"/>
      <c r="AF2465" s="415"/>
      <c r="AG2465" s="415"/>
      <c r="AH2465" s="415"/>
      <c r="AI2465" s="415"/>
      <c r="AJ2465" s="415"/>
      <c r="AK2465" s="415"/>
      <c r="AL2465" s="415"/>
      <c r="AM2465" s="415"/>
      <c r="AN2465" s="415"/>
    </row>
    <row r="2466" ht="21.75" hidden="1" customHeight="1">
      <c r="A2466" s="430"/>
      <c r="B2466" s="415"/>
      <c r="C2466" s="415"/>
      <c r="D2466" s="418"/>
      <c r="E2466" s="418"/>
      <c r="F2466" s="415"/>
      <c r="G2466" s="415"/>
      <c r="H2466" s="415"/>
      <c r="I2466" s="415"/>
      <c r="J2466" s="415"/>
      <c r="K2466" s="421"/>
      <c r="L2466" s="418"/>
      <c r="M2466" s="415"/>
      <c r="N2466" s="415" t="str">
        <f t="shared" si="1"/>
        <v>@example.com</v>
      </c>
      <c r="O2466" s="419"/>
      <c r="P2466" s="421"/>
      <c r="Q2466" s="415"/>
      <c r="R2466" s="415"/>
      <c r="S2466" s="415"/>
      <c r="T2466" s="415"/>
      <c r="U2466" s="415"/>
      <c r="V2466" s="415"/>
      <c r="W2466" s="415"/>
      <c r="X2466" s="415"/>
      <c r="Y2466" s="415"/>
      <c r="Z2466" s="415"/>
      <c r="AA2466" s="415"/>
      <c r="AB2466" s="415"/>
      <c r="AC2466" s="415"/>
      <c r="AD2466" s="415"/>
      <c r="AE2466" s="415"/>
      <c r="AF2466" s="415"/>
      <c r="AG2466" s="415"/>
      <c r="AH2466" s="415"/>
      <c r="AI2466" s="415"/>
      <c r="AJ2466" s="415"/>
      <c r="AK2466" s="415"/>
      <c r="AL2466" s="415"/>
      <c r="AM2466" s="415"/>
      <c r="AN2466" s="415"/>
    </row>
    <row r="2467" ht="21.75" hidden="1" customHeight="1">
      <c r="A2467" s="430"/>
      <c r="B2467" s="415"/>
      <c r="C2467" s="415"/>
      <c r="D2467" s="418"/>
      <c r="E2467" s="418"/>
      <c r="F2467" s="415"/>
      <c r="G2467" s="415"/>
      <c r="H2467" s="415"/>
      <c r="I2467" s="415"/>
      <c r="J2467" s="415"/>
      <c r="K2467" s="421"/>
      <c r="L2467" s="418"/>
      <c r="M2467" s="415"/>
      <c r="N2467" s="415" t="str">
        <f t="shared" si="1"/>
        <v>@example.com</v>
      </c>
      <c r="O2467" s="419"/>
      <c r="P2467" s="421"/>
      <c r="Q2467" s="415"/>
      <c r="R2467" s="415"/>
      <c r="S2467" s="415"/>
      <c r="T2467" s="415"/>
      <c r="U2467" s="415"/>
      <c r="V2467" s="415"/>
      <c r="W2467" s="415"/>
      <c r="X2467" s="415"/>
      <c r="Y2467" s="415"/>
      <c r="Z2467" s="415"/>
      <c r="AA2467" s="415"/>
      <c r="AB2467" s="415"/>
      <c r="AC2467" s="415"/>
      <c r="AD2467" s="415"/>
      <c r="AE2467" s="415"/>
      <c r="AF2467" s="415"/>
      <c r="AG2467" s="415"/>
      <c r="AH2467" s="415"/>
      <c r="AI2467" s="415"/>
      <c r="AJ2467" s="415"/>
      <c r="AK2467" s="415"/>
      <c r="AL2467" s="415"/>
      <c r="AM2467" s="415"/>
      <c r="AN2467" s="415"/>
    </row>
    <row r="2468" ht="21.75" hidden="1" customHeight="1">
      <c r="A2468" s="430"/>
      <c r="B2468" s="415"/>
      <c r="C2468" s="415"/>
      <c r="D2468" s="418"/>
      <c r="E2468" s="418"/>
      <c r="F2468" s="415"/>
      <c r="G2468" s="415"/>
      <c r="H2468" s="415"/>
      <c r="I2468" s="415"/>
      <c r="J2468" s="415"/>
      <c r="K2468" s="421"/>
      <c r="L2468" s="418"/>
      <c r="M2468" s="415"/>
      <c r="N2468" s="415" t="str">
        <f t="shared" si="1"/>
        <v>@example.com</v>
      </c>
      <c r="O2468" s="419"/>
      <c r="P2468" s="421"/>
      <c r="Q2468" s="415"/>
      <c r="R2468" s="415"/>
      <c r="S2468" s="415"/>
      <c r="T2468" s="415"/>
      <c r="U2468" s="415"/>
      <c r="V2468" s="415"/>
      <c r="W2468" s="415"/>
      <c r="X2468" s="415"/>
      <c r="Y2468" s="415"/>
      <c r="Z2468" s="415"/>
      <c r="AA2468" s="415"/>
      <c r="AB2468" s="415"/>
      <c r="AC2468" s="415"/>
      <c r="AD2468" s="415"/>
      <c r="AE2468" s="415"/>
      <c r="AF2468" s="415"/>
      <c r="AG2468" s="415"/>
      <c r="AH2468" s="415"/>
      <c r="AI2468" s="415"/>
      <c r="AJ2468" s="415"/>
      <c r="AK2468" s="415"/>
      <c r="AL2468" s="415"/>
      <c r="AM2468" s="415"/>
      <c r="AN2468" s="415"/>
    </row>
    <row r="2469" ht="21.75" hidden="1" customHeight="1">
      <c r="A2469" s="430"/>
      <c r="B2469" s="415"/>
      <c r="C2469" s="415"/>
      <c r="D2469" s="418"/>
      <c r="E2469" s="418"/>
      <c r="F2469" s="415"/>
      <c r="G2469" s="415"/>
      <c r="H2469" s="415"/>
      <c r="I2469" s="415"/>
      <c r="J2469" s="415"/>
      <c r="K2469" s="421"/>
      <c r="L2469" s="418"/>
      <c r="M2469" s="415"/>
      <c r="N2469" s="415" t="str">
        <f t="shared" si="1"/>
        <v>@example.com</v>
      </c>
      <c r="O2469" s="419"/>
      <c r="P2469" s="421"/>
      <c r="Q2469" s="415"/>
      <c r="R2469" s="415"/>
      <c r="S2469" s="415"/>
      <c r="T2469" s="415"/>
      <c r="U2469" s="415"/>
      <c r="V2469" s="415"/>
      <c r="W2469" s="415"/>
      <c r="X2469" s="415"/>
      <c r="Y2469" s="415"/>
      <c r="Z2469" s="415"/>
      <c r="AA2469" s="415"/>
      <c r="AB2469" s="415"/>
      <c r="AC2469" s="415"/>
      <c r="AD2469" s="415"/>
      <c r="AE2469" s="415"/>
      <c r="AF2469" s="415"/>
      <c r="AG2469" s="415"/>
      <c r="AH2469" s="415"/>
      <c r="AI2469" s="415"/>
      <c r="AJ2469" s="415"/>
      <c r="AK2469" s="415"/>
      <c r="AL2469" s="415"/>
      <c r="AM2469" s="415"/>
      <c r="AN2469" s="415"/>
    </row>
    <row r="2470" ht="21.75" hidden="1" customHeight="1">
      <c r="A2470" s="430"/>
      <c r="B2470" s="415"/>
      <c r="C2470" s="415"/>
      <c r="D2470" s="418"/>
      <c r="E2470" s="418"/>
      <c r="F2470" s="415"/>
      <c r="G2470" s="415"/>
      <c r="H2470" s="415"/>
      <c r="I2470" s="415"/>
      <c r="J2470" s="415"/>
      <c r="K2470" s="421"/>
      <c r="L2470" s="418"/>
      <c r="M2470" s="415"/>
      <c r="N2470" s="415" t="str">
        <f t="shared" si="1"/>
        <v>@example.com</v>
      </c>
      <c r="O2470" s="419"/>
      <c r="P2470" s="421"/>
      <c r="Q2470" s="415"/>
      <c r="R2470" s="415"/>
      <c r="S2470" s="415"/>
      <c r="T2470" s="415"/>
      <c r="U2470" s="415"/>
      <c r="V2470" s="415"/>
      <c r="W2470" s="415"/>
      <c r="X2470" s="415"/>
      <c r="Y2470" s="415"/>
      <c r="Z2470" s="415"/>
      <c r="AA2470" s="415"/>
      <c r="AB2470" s="415"/>
      <c r="AC2470" s="415"/>
      <c r="AD2470" s="415"/>
      <c r="AE2470" s="415"/>
      <c r="AF2470" s="415"/>
      <c r="AG2470" s="415"/>
      <c r="AH2470" s="415"/>
      <c r="AI2470" s="415"/>
      <c r="AJ2470" s="415"/>
      <c r="AK2470" s="415"/>
      <c r="AL2470" s="415"/>
      <c r="AM2470" s="415"/>
      <c r="AN2470" s="415"/>
    </row>
    <row r="2471" ht="21.75" hidden="1" customHeight="1">
      <c r="A2471" s="430"/>
      <c r="B2471" s="415"/>
      <c r="C2471" s="415"/>
      <c r="D2471" s="418"/>
      <c r="E2471" s="418"/>
      <c r="F2471" s="415"/>
      <c r="G2471" s="415"/>
      <c r="H2471" s="415"/>
      <c r="I2471" s="415"/>
      <c r="J2471" s="415"/>
      <c r="K2471" s="421"/>
      <c r="L2471" s="418"/>
      <c r="M2471" s="415"/>
      <c r="N2471" s="415" t="str">
        <f t="shared" si="1"/>
        <v>@example.com</v>
      </c>
      <c r="O2471" s="419"/>
      <c r="P2471" s="421"/>
      <c r="Q2471" s="415"/>
      <c r="R2471" s="415"/>
      <c r="S2471" s="415"/>
      <c r="T2471" s="415"/>
      <c r="U2471" s="415"/>
      <c r="V2471" s="415"/>
      <c r="W2471" s="415"/>
      <c r="X2471" s="415"/>
      <c r="Y2471" s="415"/>
      <c r="Z2471" s="415"/>
      <c r="AA2471" s="415"/>
      <c r="AB2471" s="415"/>
      <c r="AC2471" s="415"/>
      <c r="AD2471" s="415"/>
      <c r="AE2471" s="415"/>
      <c r="AF2471" s="415"/>
      <c r="AG2471" s="415"/>
      <c r="AH2471" s="415"/>
      <c r="AI2471" s="415"/>
      <c r="AJ2471" s="415"/>
      <c r="AK2471" s="415"/>
      <c r="AL2471" s="415"/>
      <c r="AM2471" s="415"/>
      <c r="AN2471" s="415"/>
    </row>
    <row r="2472" ht="21.75" hidden="1" customHeight="1">
      <c r="A2472" s="430"/>
      <c r="B2472" s="415"/>
      <c r="C2472" s="415"/>
      <c r="D2472" s="418"/>
      <c r="E2472" s="418"/>
      <c r="F2472" s="415"/>
      <c r="G2472" s="415"/>
      <c r="H2472" s="415"/>
      <c r="I2472" s="415"/>
      <c r="J2472" s="415"/>
      <c r="K2472" s="421"/>
      <c r="L2472" s="418"/>
      <c r="M2472" s="415"/>
      <c r="N2472" s="415" t="str">
        <f t="shared" si="1"/>
        <v>@example.com</v>
      </c>
      <c r="O2472" s="419"/>
      <c r="P2472" s="421"/>
      <c r="Q2472" s="415"/>
      <c r="R2472" s="415"/>
      <c r="S2472" s="415"/>
      <c r="T2472" s="415"/>
      <c r="U2472" s="415"/>
      <c r="V2472" s="415"/>
      <c r="W2472" s="415"/>
      <c r="X2472" s="415"/>
      <c r="Y2472" s="415"/>
      <c r="Z2472" s="415"/>
      <c r="AA2472" s="415"/>
      <c r="AB2472" s="415"/>
      <c r="AC2472" s="415"/>
      <c r="AD2472" s="415"/>
      <c r="AE2472" s="415"/>
      <c r="AF2472" s="415"/>
      <c r="AG2472" s="415"/>
      <c r="AH2472" s="415"/>
      <c r="AI2472" s="415"/>
      <c r="AJ2472" s="415"/>
      <c r="AK2472" s="415"/>
      <c r="AL2472" s="415"/>
      <c r="AM2472" s="415"/>
      <c r="AN2472" s="415"/>
    </row>
    <row r="2473" ht="21.75" hidden="1" customHeight="1">
      <c r="A2473" s="430"/>
      <c r="B2473" s="415"/>
      <c r="C2473" s="415"/>
      <c r="D2473" s="418"/>
      <c r="E2473" s="418"/>
      <c r="F2473" s="415"/>
      <c r="G2473" s="415"/>
      <c r="H2473" s="415"/>
      <c r="I2473" s="415"/>
      <c r="J2473" s="415"/>
      <c r="K2473" s="421"/>
      <c r="L2473" s="418"/>
      <c r="M2473" s="415"/>
      <c r="N2473" s="415" t="str">
        <f t="shared" si="1"/>
        <v>@example.com</v>
      </c>
      <c r="O2473" s="419"/>
      <c r="P2473" s="421"/>
      <c r="Q2473" s="415"/>
      <c r="R2473" s="415"/>
      <c r="S2473" s="415"/>
      <c r="T2473" s="415"/>
      <c r="U2473" s="415"/>
      <c r="V2473" s="415"/>
      <c r="W2473" s="415"/>
      <c r="X2473" s="415"/>
      <c r="Y2473" s="415"/>
      <c r="Z2473" s="415"/>
      <c r="AA2473" s="415"/>
      <c r="AB2473" s="415"/>
      <c r="AC2473" s="415"/>
      <c r="AD2473" s="415"/>
      <c r="AE2473" s="415"/>
      <c r="AF2473" s="415"/>
      <c r="AG2473" s="415"/>
      <c r="AH2473" s="415"/>
      <c r="AI2473" s="415"/>
      <c r="AJ2473" s="415"/>
      <c r="AK2473" s="415"/>
      <c r="AL2473" s="415"/>
      <c r="AM2473" s="415"/>
      <c r="AN2473" s="415"/>
    </row>
    <row r="2474" ht="21.75" hidden="1" customHeight="1">
      <c r="A2474" s="430"/>
      <c r="B2474" s="415"/>
      <c r="C2474" s="415"/>
      <c r="D2474" s="418"/>
      <c r="E2474" s="418"/>
      <c r="F2474" s="415"/>
      <c r="G2474" s="415"/>
      <c r="H2474" s="415"/>
      <c r="I2474" s="415"/>
      <c r="J2474" s="415"/>
      <c r="K2474" s="421"/>
      <c r="L2474" s="418"/>
      <c r="M2474" s="415"/>
      <c r="N2474" s="415" t="str">
        <f t="shared" si="1"/>
        <v>@example.com</v>
      </c>
      <c r="O2474" s="419"/>
      <c r="P2474" s="421"/>
      <c r="Q2474" s="415"/>
      <c r="R2474" s="415"/>
      <c r="S2474" s="415"/>
      <c r="T2474" s="415"/>
      <c r="U2474" s="415"/>
      <c r="V2474" s="415"/>
      <c r="W2474" s="415"/>
      <c r="X2474" s="415"/>
      <c r="Y2474" s="415"/>
      <c r="Z2474" s="415"/>
      <c r="AA2474" s="415"/>
      <c r="AB2474" s="415"/>
      <c r="AC2474" s="415"/>
      <c r="AD2474" s="415"/>
      <c r="AE2474" s="415"/>
      <c r="AF2474" s="415"/>
      <c r="AG2474" s="415"/>
      <c r="AH2474" s="415"/>
      <c r="AI2474" s="415"/>
      <c r="AJ2474" s="415"/>
      <c r="AK2474" s="415"/>
      <c r="AL2474" s="415"/>
      <c r="AM2474" s="415"/>
      <c r="AN2474" s="415"/>
    </row>
    <row r="2475" ht="21.75" hidden="1" customHeight="1">
      <c r="A2475" s="430"/>
      <c r="B2475" s="415"/>
      <c r="C2475" s="415"/>
      <c r="D2475" s="418"/>
      <c r="E2475" s="418"/>
      <c r="F2475" s="415"/>
      <c r="G2475" s="415"/>
      <c r="H2475" s="415"/>
      <c r="I2475" s="415"/>
      <c r="J2475" s="415"/>
      <c r="K2475" s="421"/>
      <c r="L2475" s="418"/>
      <c r="M2475" s="415"/>
      <c r="N2475" s="415" t="str">
        <f t="shared" si="1"/>
        <v>@example.com</v>
      </c>
      <c r="O2475" s="419"/>
      <c r="P2475" s="421"/>
      <c r="Q2475" s="415"/>
      <c r="R2475" s="415"/>
      <c r="S2475" s="415"/>
      <c r="T2475" s="415"/>
      <c r="U2475" s="415"/>
      <c r="V2475" s="415"/>
      <c r="W2475" s="415"/>
      <c r="X2475" s="415"/>
      <c r="Y2475" s="415"/>
      <c r="Z2475" s="415"/>
      <c r="AA2475" s="415"/>
      <c r="AB2475" s="415"/>
      <c r="AC2475" s="415"/>
      <c r="AD2475" s="415"/>
      <c r="AE2475" s="415"/>
      <c r="AF2475" s="415"/>
      <c r="AG2475" s="415"/>
      <c r="AH2475" s="415"/>
      <c r="AI2475" s="415"/>
      <c r="AJ2475" s="415"/>
      <c r="AK2475" s="415"/>
      <c r="AL2475" s="415"/>
      <c r="AM2475" s="415"/>
      <c r="AN2475" s="415"/>
    </row>
    <row r="2476" ht="21.75" hidden="1" customHeight="1">
      <c r="A2476" s="430"/>
      <c r="B2476" s="415"/>
      <c r="C2476" s="415"/>
      <c r="D2476" s="418"/>
      <c r="E2476" s="418"/>
      <c r="F2476" s="415"/>
      <c r="G2476" s="415"/>
      <c r="H2476" s="415"/>
      <c r="I2476" s="415"/>
      <c r="J2476" s="415"/>
      <c r="K2476" s="421"/>
      <c r="L2476" s="418"/>
      <c r="M2476" s="415"/>
      <c r="N2476" s="415" t="str">
        <f t="shared" si="1"/>
        <v>@example.com</v>
      </c>
      <c r="O2476" s="419"/>
      <c r="P2476" s="421"/>
      <c r="Q2476" s="415"/>
      <c r="R2476" s="415"/>
      <c r="S2476" s="415"/>
      <c r="T2476" s="415"/>
      <c r="U2476" s="415"/>
      <c r="V2476" s="415"/>
      <c r="W2476" s="415"/>
      <c r="X2476" s="415"/>
      <c r="Y2476" s="415"/>
      <c r="Z2476" s="415"/>
      <c r="AA2476" s="415"/>
      <c r="AB2476" s="415"/>
      <c r="AC2476" s="415"/>
      <c r="AD2476" s="415"/>
      <c r="AE2476" s="415"/>
      <c r="AF2476" s="415"/>
      <c r="AG2476" s="415"/>
      <c r="AH2476" s="415"/>
      <c r="AI2476" s="415"/>
      <c r="AJ2476" s="415"/>
      <c r="AK2476" s="415"/>
      <c r="AL2476" s="415"/>
      <c r="AM2476" s="415"/>
      <c r="AN2476" s="415"/>
    </row>
    <row r="2477" ht="21.75" hidden="1" customHeight="1">
      <c r="A2477" s="430"/>
      <c r="B2477" s="415"/>
      <c r="C2477" s="415"/>
      <c r="D2477" s="418"/>
      <c r="E2477" s="418"/>
      <c r="F2477" s="415"/>
      <c r="G2477" s="415"/>
      <c r="H2477" s="415"/>
      <c r="I2477" s="415"/>
      <c r="J2477" s="415"/>
      <c r="K2477" s="421"/>
      <c r="L2477" s="418"/>
      <c r="M2477" s="415"/>
      <c r="N2477" s="415" t="str">
        <f t="shared" si="1"/>
        <v>@example.com</v>
      </c>
      <c r="O2477" s="419"/>
      <c r="P2477" s="421"/>
      <c r="Q2477" s="415"/>
      <c r="R2477" s="415"/>
      <c r="S2477" s="415"/>
      <c r="T2477" s="415"/>
      <c r="U2477" s="415"/>
      <c r="V2477" s="415"/>
      <c r="W2477" s="415"/>
      <c r="X2477" s="415"/>
      <c r="Y2477" s="415"/>
      <c r="Z2477" s="415"/>
      <c r="AA2477" s="415"/>
      <c r="AB2477" s="415"/>
      <c r="AC2477" s="415"/>
      <c r="AD2477" s="415"/>
      <c r="AE2477" s="415"/>
      <c r="AF2477" s="415"/>
      <c r="AG2477" s="415"/>
      <c r="AH2477" s="415"/>
      <c r="AI2477" s="415"/>
      <c r="AJ2477" s="415"/>
      <c r="AK2477" s="415"/>
      <c r="AL2477" s="415"/>
      <c r="AM2477" s="415"/>
      <c r="AN2477" s="415"/>
    </row>
    <row r="2478" ht="21.75" hidden="1" customHeight="1">
      <c r="A2478" s="430"/>
      <c r="B2478" s="415"/>
      <c r="C2478" s="415"/>
      <c r="D2478" s="418"/>
      <c r="E2478" s="418"/>
      <c r="F2478" s="415"/>
      <c r="G2478" s="415"/>
      <c r="H2478" s="415"/>
      <c r="I2478" s="415"/>
      <c r="J2478" s="415"/>
      <c r="K2478" s="421"/>
      <c r="L2478" s="418"/>
      <c r="M2478" s="415"/>
      <c r="N2478" s="415" t="str">
        <f t="shared" si="1"/>
        <v>@example.com</v>
      </c>
      <c r="O2478" s="419"/>
      <c r="P2478" s="421"/>
      <c r="Q2478" s="415"/>
      <c r="R2478" s="415"/>
      <c r="S2478" s="415"/>
      <c r="T2478" s="415"/>
      <c r="U2478" s="415"/>
      <c r="V2478" s="415"/>
      <c r="W2478" s="415"/>
      <c r="X2478" s="415"/>
      <c r="Y2478" s="415"/>
      <c r="Z2478" s="415"/>
      <c r="AA2478" s="415"/>
      <c r="AB2478" s="415"/>
      <c r="AC2478" s="415"/>
      <c r="AD2478" s="415"/>
      <c r="AE2478" s="415"/>
      <c r="AF2478" s="415"/>
      <c r="AG2478" s="415"/>
      <c r="AH2478" s="415"/>
      <c r="AI2478" s="415"/>
      <c r="AJ2478" s="415"/>
      <c r="AK2478" s="415"/>
      <c r="AL2478" s="415"/>
      <c r="AM2478" s="415"/>
      <c r="AN2478" s="415"/>
    </row>
    <row r="2479" ht="21.75" hidden="1" customHeight="1">
      <c r="A2479" s="430"/>
      <c r="B2479" s="415"/>
      <c r="C2479" s="415"/>
      <c r="D2479" s="418"/>
      <c r="E2479" s="418"/>
      <c r="F2479" s="415"/>
      <c r="G2479" s="415"/>
      <c r="H2479" s="415"/>
      <c r="I2479" s="415"/>
      <c r="J2479" s="415"/>
      <c r="K2479" s="421"/>
      <c r="L2479" s="418"/>
      <c r="M2479" s="415"/>
      <c r="N2479" s="415" t="str">
        <f t="shared" si="1"/>
        <v>@example.com</v>
      </c>
      <c r="O2479" s="419"/>
      <c r="P2479" s="421"/>
      <c r="Q2479" s="415"/>
      <c r="R2479" s="415"/>
      <c r="S2479" s="415"/>
      <c r="T2479" s="415"/>
      <c r="U2479" s="415"/>
      <c r="V2479" s="415"/>
      <c r="W2479" s="415"/>
      <c r="X2479" s="415"/>
      <c r="Y2479" s="415"/>
      <c r="Z2479" s="415"/>
      <c r="AA2479" s="415"/>
      <c r="AB2479" s="415"/>
      <c r="AC2479" s="415"/>
      <c r="AD2479" s="415"/>
      <c r="AE2479" s="415"/>
      <c r="AF2479" s="415"/>
      <c r="AG2479" s="415"/>
      <c r="AH2479" s="415"/>
      <c r="AI2479" s="415"/>
      <c r="AJ2479" s="415"/>
      <c r="AK2479" s="415"/>
      <c r="AL2479" s="415"/>
      <c r="AM2479" s="415"/>
      <c r="AN2479" s="415"/>
    </row>
    <row r="2480" ht="21.75" hidden="1" customHeight="1">
      <c r="A2480" s="430"/>
      <c r="B2480" s="415"/>
      <c r="C2480" s="415"/>
      <c r="D2480" s="418"/>
      <c r="E2480" s="418"/>
      <c r="F2480" s="415"/>
      <c r="G2480" s="415"/>
      <c r="H2480" s="415"/>
      <c r="I2480" s="415"/>
      <c r="J2480" s="415"/>
      <c r="K2480" s="421"/>
      <c r="L2480" s="418"/>
      <c r="M2480" s="415"/>
      <c r="N2480" s="415" t="str">
        <f t="shared" si="1"/>
        <v>@example.com</v>
      </c>
      <c r="O2480" s="419"/>
      <c r="P2480" s="421"/>
      <c r="Q2480" s="415"/>
      <c r="R2480" s="415"/>
      <c r="S2480" s="415"/>
      <c r="T2480" s="415"/>
      <c r="U2480" s="415"/>
      <c r="V2480" s="415"/>
      <c r="W2480" s="415"/>
      <c r="X2480" s="415"/>
      <c r="Y2480" s="415"/>
      <c r="Z2480" s="415"/>
      <c r="AA2480" s="415"/>
      <c r="AB2480" s="415"/>
      <c r="AC2480" s="415"/>
      <c r="AD2480" s="415"/>
      <c r="AE2480" s="415"/>
      <c r="AF2480" s="415"/>
      <c r="AG2480" s="415"/>
      <c r="AH2480" s="415"/>
      <c r="AI2480" s="415"/>
      <c r="AJ2480" s="415"/>
      <c r="AK2480" s="415"/>
      <c r="AL2480" s="415"/>
      <c r="AM2480" s="415"/>
      <c r="AN2480" s="415"/>
    </row>
    <row r="2481" ht="21.75" hidden="1" customHeight="1">
      <c r="A2481" s="430"/>
      <c r="B2481" s="415"/>
      <c r="C2481" s="415"/>
      <c r="D2481" s="418"/>
      <c r="E2481" s="418"/>
      <c r="F2481" s="415"/>
      <c r="G2481" s="415"/>
      <c r="H2481" s="415"/>
      <c r="I2481" s="415"/>
      <c r="J2481" s="415"/>
      <c r="K2481" s="421"/>
      <c r="L2481" s="418"/>
      <c r="M2481" s="415"/>
      <c r="N2481" s="415" t="str">
        <f t="shared" si="1"/>
        <v>@example.com</v>
      </c>
      <c r="O2481" s="419"/>
      <c r="P2481" s="421"/>
      <c r="Q2481" s="415"/>
      <c r="R2481" s="415"/>
      <c r="S2481" s="415"/>
      <c r="T2481" s="415"/>
      <c r="U2481" s="415"/>
      <c r="V2481" s="415"/>
      <c r="W2481" s="415"/>
      <c r="X2481" s="415"/>
      <c r="Y2481" s="415"/>
      <c r="Z2481" s="415"/>
      <c r="AA2481" s="415"/>
      <c r="AB2481" s="415"/>
      <c r="AC2481" s="415"/>
      <c r="AD2481" s="415"/>
      <c r="AE2481" s="415"/>
      <c r="AF2481" s="415"/>
      <c r="AG2481" s="415"/>
      <c r="AH2481" s="415"/>
      <c r="AI2481" s="415"/>
      <c r="AJ2481" s="415"/>
      <c r="AK2481" s="415"/>
      <c r="AL2481" s="415"/>
      <c r="AM2481" s="415"/>
      <c r="AN2481" s="415"/>
    </row>
    <row r="2482" ht="21.75" hidden="1" customHeight="1">
      <c r="A2482" s="430"/>
      <c r="B2482" s="415"/>
      <c r="C2482" s="415"/>
      <c r="D2482" s="418"/>
      <c r="E2482" s="418"/>
      <c r="F2482" s="415"/>
      <c r="G2482" s="415"/>
      <c r="H2482" s="415"/>
      <c r="I2482" s="415"/>
      <c r="J2482" s="415"/>
      <c r="K2482" s="421"/>
      <c r="L2482" s="418"/>
      <c r="M2482" s="415"/>
      <c r="N2482" s="415" t="str">
        <f t="shared" si="1"/>
        <v>@example.com</v>
      </c>
      <c r="O2482" s="419"/>
      <c r="P2482" s="421"/>
      <c r="Q2482" s="415"/>
      <c r="R2482" s="415"/>
      <c r="S2482" s="415"/>
      <c r="T2482" s="415"/>
      <c r="U2482" s="415"/>
      <c r="V2482" s="415"/>
      <c r="W2482" s="415"/>
      <c r="X2482" s="415"/>
      <c r="Y2482" s="415"/>
      <c r="Z2482" s="415"/>
      <c r="AA2482" s="415"/>
      <c r="AB2482" s="415"/>
      <c r="AC2482" s="415"/>
      <c r="AD2482" s="415"/>
      <c r="AE2482" s="415"/>
      <c r="AF2482" s="415"/>
      <c r="AG2482" s="415"/>
      <c r="AH2482" s="415"/>
      <c r="AI2482" s="415"/>
      <c r="AJ2482" s="415"/>
      <c r="AK2482" s="415"/>
      <c r="AL2482" s="415"/>
      <c r="AM2482" s="415"/>
      <c r="AN2482" s="415"/>
    </row>
    <row r="2483" ht="21.75" hidden="1" customHeight="1">
      <c r="A2483" s="430"/>
      <c r="B2483" s="415"/>
      <c r="C2483" s="415"/>
      <c r="D2483" s="418"/>
      <c r="E2483" s="418"/>
      <c r="F2483" s="415"/>
      <c r="G2483" s="415"/>
      <c r="H2483" s="415"/>
      <c r="I2483" s="415"/>
      <c r="J2483" s="415"/>
      <c r="K2483" s="421"/>
      <c r="L2483" s="418"/>
      <c r="M2483" s="415"/>
      <c r="N2483" s="415" t="str">
        <f t="shared" si="1"/>
        <v>@example.com</v>
      </c>
      <c r="O2483" s="419"/>
      <c r="P2483" s="421"/>
      <c r="Q2483" s="415"/>
      <c r="R2483" s="415"/>
      <c r="S2483" s="415"/>
      <c r="T2483" s="415"/>
      <c r="U2483" s="415"/>
      <c r="V2483" s="415"/>
      <c r="W2483" s="415"/>
      <c r="X2483" s="415"/>
      <c r="Y2483" s="415"/>
      <c r="Z2483" s="415"/>
      <c r="AA2483" s="415"/>
      <c r="AB2483" s="415"/>
      <c r="AC2483" s="415"/>
      <c r="AD2483" s="415"/>
      <c r="AE2483" s="415"/>
      <c r="AF2483" s="415"/>
      <c r="AG2483" s="415"/>
      <c r="AH2483" s="415"/>
      <c r="AI2483" s="415"/>
      <c r="AJ2483" s="415"/>
      <c r="AK2483" s="415"/>
      <c r="AL2483" s="415"/>
      <c r="AM2483" s="415"/>
      <c r="AN2483" s="415"/>
    </row>
    <row r="2484" ht="21.75" hidden="1" customHeight="1">
      <c r="A2484" s="430"/>
      <c r="B2484" s="415"/>
      <c r="C2484" s="415"/>
      <c r="D2484" s="418"/>
      <c r="E2484" s="418"/>
      <c r="F2484" s="415"/>
      <c r="G2484" s="415"/>
      <c r="H2484" s="415"/>
      <c r="I2484" s="415"/>
      <c r="J2484" s="415"/>
      <c r="K2484" s="421"/>
      <c r="L2484" s="418"/>
      <c r="M2484" s="415"/>
      <c r="N2484" s="415" t="str">
        <f t="shared" si="1"/>
        <v>@example.com</v>
      </c>
      <c r="O2484" s="419"/>
      <c r="P2484" s="421"/>
      <c r="Q2484" s="415"/>
      <c r="R2484" s="415"/>
      <c r="S2484" s="415"/>
      <c r="T2484" s="415"/>
      <c r="U2484" s="415"/>
      <c r="V2484" s="415"/>
      <c r="W2484" s="415"/>
      <c r="X2484" s="415"/>
      <c r="Y2484" s="415"/>
      <c r="Z2484" s="415"/>
      <c r="AA2484" s="415"/>
      <c r="AB2484" s="415"/>
      <c r="AC2484" s="415"/>
      <c r="AD2484" s="415"/>
      <c r="AE2484" s="415"/>
      <c r="AF2484" s="415"/>
      <c r="AG2484" s="415"/>
      <c r="AH2484" s="415"/>
      <c r="AI2484" s="415"/>
      <c r="AJ2484" s="415"/>
      <c r="AK2484" s="415"/>
      <c r="AL2484" s="415"/>
      <c r="AM2484" s="415"/>
      <c r="AN2484" s="415"/>
    </row>
    <row r="2485" ht="21.75" hidden="1" customHeight="1">
      <c r="A2485" s="430"/>
      <c r="B2485" s="415"/>
      <c r="C2485" s="415"/>
      <c r="D2485" s="418"/>
      <c r="E2485" s="418"/>
      <c r="F2485" s="415"/>
      <c r="G2485" s="415"/>
      <c r="H2485" s="415"/>
      <c r="I2485" s="415"/>
      <c r="J2485" s="415"/>
      <c r="K2485" s="421"/>
      <c r="L2485" s="418"/>
      <c r="M2485" s="415"/>
      <c r="N2485" s="415" t="str">
        <f t="shared" si="1"/>
        <v>@example.com</v>
      </c>
      <c r="O2485" s="419"/>
      <c r="P2485" s="421"/>
      <c r="Q2485" s="415"/>
      <c r="R2485" s="415"/>
      <c r="S2485" s="415"/>
      <c r="T2485" s="415"/>
      <c r="U2485" s="415"/>
      <c r="V2485" s="415"/>
      <c r="W2485" s="415"/>
      <c r="X2485" s="415"/>
      <c r="Y2485" s="415"/>
      <c r="Z2485" s="415"/>
      <c r="AA2485" s="415"/>
      <c r="AB2485" s="415"/>
      <c r="AC2485" s="415"/>
      <c r="AD2485" s="415"/>
      <c r="AE2485" s="415"/>
      <c r="AF2485" s="415"/>
      <c r="AG2485" s="415"/>
      <c r="AH2485" s="415"/>
      <c r="AI2485" s="415"/>
      <c r="AJ2485" s="415"/>
      <c r="AK2485" s="415"/>
      <c r="AL2485" s="415"/>
      <c r="AM2485" s="415"/>
      <c r="AN2485" s="415"/>
    </row>
    <row r="2486" ht="21.75" hidden="1" customHeight="1">
      <c r="A2486" s="430"/>
      <c r="B2486" s="415"/>
      <c r="C2486" s="415"/>
      <c r="D2486" s="418"/>
      <c r="E2486" s="418"/>
      <c r="F2486" s="415"/>
      <c r="G2486" s="415"/>
      <c r="H2486" s="415"/>
      <c r="I2486" s="415"/>
      <c r="J2486" s="415"/>
      <c r="K2486" s="421"/>
      <c r="L2486" s="418"/>
      <c r="M2486" s="415"/>
      <c r="N2486" s="415" t="str">
        <f t="shared" si="1"/>
        <v>@example.com</v>
      </c>
      <c r="O2486" s="419"/>
      <c r="P2486" s="421"/>
      <c r="Q2486" s="415"/>
      <c r="R2486" s="415"/>
      <c r="S2486" s="415"/>
      <c r="T2486" s="415"/>
      <c r="U2486" s="415"/>
      <c r="V2486" s="415"/>
      <c r="W2486" s="415"/>
      <c r="X2486" s="415"/>
      <c r="Y2486" s="415"/>
      <c r="Z2486" s="415"/>
      <c r="AA2486" s="415"/>
      <c r="AB2486" s="415"/>
      <c r="AC2486" s="415"/>
      <c r="AD2486" s="415"/>
      <c r="AE2486" s="415"/>
      <c r="AF2486" s="415"/>
      <c r="AG2486" s="415"/>
      <c r="AH2486" s="415"/>
      <c r="AI2486" s="415"/>
      <c r="AJ2486" s="415"/>
      <c r="AK2486" s="415"/>
      <c r="AL2486" s="415"/>
      <c r="AM2486" s="415"/>
      <c r="AN2486" s="415"/>
    </row>
    <row r="2487" ht="21.75" hidden="1" customHeight="1">
      <c r="A2487" s="430"/>
      <c r="B2487" s="415"/>
      <c r="C2487" s="415"/>
      <c r="D2487" s="418"/>
      <c r="E2487" s="418"/>
      <c r="F2487" s="415"/>
      <c r="G2487" s="415"/>
      <c r="H2487" s="415"/>
      <c r="I2487" s="415"/>
      <c r="J2487" s="415"/>
      <c r="K2487" s="421"/>
      <c r="L2487" s="418"/>
      <c r="M2487" s="415"/>
      <c r="N2487" s="415" t="str">
        <f t="shared" si="1"/>
        <v>@example.com</v>
      </c>
      <c r="O2487" s="419"/>
      <c r="P2487" s="421"/>
      <c r="Q2487" s="415"/>
      <c r="R2487" s="415"/>
      <c r="S2487" s="415"/>
      <c r="T2487" s="415"/>
      <c r="U2487" s="415"/>
      <c r="V2487" s="415"/>
      <c r="W2487" s="415"/>
      <c r="X2487" s="415"/>
      <c r="Y2487" s="415"/>
      <c r="Z2487" s="415"/>
      <c r="AA2487" s="415"/>
      <c r="AB2487" s="415"/>
      <c r="AC2487" s="415"/>
      <c r="AD2487" s="415"/>
      <c r="AE2487" s="415"/>
      <c r="AF2487" s="415"/>
      <c r="AG2487" s="415"/>
      <c r="AH2487" s="415"/>
      <c r="AI2487" s="415"/>
      <c r="AJ2487" s="415"/>
      <c r="AK2487" s="415"/>
      <c r="AL2487" s="415"/>
      <c r="AM2487" s="415"/>
      <c r="AN2487" s="415"/>
    </row>
    <row r="2488" ht="21.75" hidden="1" customHeight="1">
      <c r="A2488" s="430"/>
      <c r="B2488" s="415"/>
      <c r="C2488" s="415"/>
      <c r="D2488" s="418"/>
      <c r="E2488" s="418"/>
      <c r="F2488" s="415"/>
      <c r="G2488" s="415"/>
      <c r="H2488" s="415"/>
      <c r="I2488" s="415"/>
      <c r="J2488" s="415"/>
      <c r="K2488" s="421"/>
      <c r="L2488" s="418"/>
      <c r="M2488" s="415"/>
      <c r="N2488" s="415" t="str">
        <f t="shared" si="1"/>
        <v>@example.com</v>
      </c>
      <c r="O2488" s="419"/>
      <c r="P2488" s="421"/>
      <c r="Q2488" s="415"/>
      <c r="R2488" s="415"/>
      <c r="S2488" s="415"/>
      <c r="T2488" s="415"/>
      <c r="U2488" s="415"/>
      <c r="V2488" s="415"/>
      <c r="W2488" s="415"/>
      <c r="X2488" s="415"/>
      <c r="Y2488" s="415"/>
      <c r="Z2488" s="415"/>
      <c r="AA2488" s="415"/>
      <c r="AB2488" s="415"/>
      <c r="AC2488" s="415"/>
      <c r="AD2488" s="415"/>
      <c r="AE2488" s="415"/>
      <c r="AF2488" s="415"/>
      <c r="AG2488" s="415"/>
      <c r="AH2488" s="415"/>
      <c r="AI2488" s="415"/>
      <c r="AJ2488" s="415"/>
      <c r="AK2488" s="415"/>
      <c r="AL2488" s="415"/>
      <c r="AM2488" s="415"/>
      <c r="AN2488" s="415"/>
    </row>
    <row r="2489" ht="21.75" hidden="1" customHeight="1">
      <c r="A2489" s="430"/>
      <c r="B2489" s="415"/>
      <c r="C2489" s="415"/>
      <c r="D2489" s="418"/>
      <c r="E2489" s="418"/>
      <c r="F2489" s="415"/>
      <c r="G2489" s="415"/>
      <c r="H2489" s="415"/>
      <c r="I2489" s="415"/>
      <c r="J2489" s="415"/>
      <c r="K2489" s="421"/>
      <c r="L2489" s="418"/>
      <c r="M2489" s="415"/>
      <c r="N2489" s="415" t="str">
        <f t="shared" si="1"/>
        <v>@example.com</v>
      </c>
      <c r="O2489" s="419"/>
      <c r="P2489" s="421"/>
      <c r="Q2489" s="415"/>
      <c r="R2489" s="415"/>
      <c r="S2489" s="415"/>
      <c r="T2489" s="415"/>
      <c r="U2489" s="415"/>
      <c r="V2489" s="415"/>
      <c r="W2489" s="415"/>
      <c r="X2489" s="415"/>
      <c r="Y2489" s="415"/>
      <c r="Z2489" s="415"/>
      <c r="AA2489" s="415"/>
      <c r="AB2489" s="415"/>
      <c r="AC2489" s="415"/>
      <c r="AD2489" s="415"/>
      <c r="AE2489" s="415"/>
      <c r="AF2489" s="415"/>
      <c r="AG2489" s="415"/>
      <c r="AH2489" s="415"/>
      <c r="AI2489" s="415"/>
      <c r="AJ2489" s="415"/>
      <c r="AK2489" s="415"/>
      <c r="AL2489" s="415"/>
      <c r="AM2489" s="415"/>
      <c r="AN2489" s="415"/>
    </row>
    <row r="2490" ht="21.75" hidden="1" customHeight="1">
      <c r="A2490" s="430"/>
      <c r="B2490" s="415"/>
      <c r="C2490" s="415"/>
      <c r="D2490" s="418"/>
      <c r="E2490" s="418"/>
      <c r="F2490" s="415"/>
      <c r="G2490" s="415"/>
      <c r="H2490" s="415"/>
      <c r="I2490" s="415"/>
      <c r="J2490" s="415"/>
      <c r="K2490" s="421"/>
      <c r="L2490" s="418"/>
      <c r="M2490" s="415"/>
      <c r="N2490" s="415" t="str">
        <f t="shared" si="1"/>
        <v>@example.com</v>
      </c>
      <c r="O2490" s="419"/>
      <c r="P2490" s="421"/>
      <c r="Q2490" s="415"/>
      <c r="R2490" s="415"/>
      <c r="S2490" s="415"/>
      <c r="T2490" s="415"/>
      <c r="U2490" s="415"/>
      <c r="V2490" s="415"/>
      <c r="W2490" s="415"/>
      <c r="X2490" s="415"/>
      <c r="Y2490" s="415"/>
      <c r="Z2490" s="415"/>
      <c r="AA2490" s="415"/>
      <c r="AB2490" s="415"/>
      <c r="AC2490" s="415"/>
      <c r="AD2490" s="415"/>
      <c r="AE2490" s="415"/>
      <c r="AF2490" s="415"/>
      <c r="AG2490" s="415"/>
      <c r="AH2490" s="415"/>
      <c r="AI2490" s="415"/>
      <c r="AJ2490" s="415"/>
      <c r="AK2490" s="415"/>
      <c r="AL2490" s="415"/>
      <c r="AM2490" s="415"/>
      <c r="AN2490" s="415"/>
    </row>
    <row r="2491" ht="21.75" hidden="1" customHeight="1">
      <c r="A2491" s="430"/>
      <c r="B2491" s="415"/>
      <c r="C2491" s="415"/>
      <c r="D2491" s="418"/>
      <c r="E2491" s="418"/>
      <c r="F2491" s="415"/>
      <c r="G2491" s="415"/>
      <c r="H2491" s="415"/>
      <c r="I2491" s="415"/>
      <c r="J2491" s="415"/>
      <c r="K2491" s="421"/>
      <c r="L2491" s="418"/>
      <c r="M2491" s="415"/>
      <c r="N2491" s="415" t="str">
        <f t="shared" si="1"/>
        <v>@example.com</v>
      </c>
      <c r="O2491" s="419"/>
      <c r="P2491" s="421"/>
      <c r="Q2491" s="415"/>
      <c r="R2491" s="415"/>
      <c r="S2491" s="415"/>
      <c r="T2491" s="415"/>
      <c r="U2491" s="415"/>
      <c r="V2491" s="415"/>
      <c r="W2491" s="415"/>
      <c r="X2491" s="415"/>
      <c r="Y2491" s="415"/>
      <c r="Z2491" s="415"/>
      <c r="AA2491" s="415"/>
      <c r="AB2491" s="415"/>
      <c r="AC2491" s="415"/>
      <c r="AD2491" s="415"/>
      <c r="AE2491" s="415"/>
      <c r="AF2491" s="415"/>
      <c r="AG2491" s="415"/>
      <c r="AH2491" s="415"/>
      <c r="AI2491" s="415"/>
      <c r="AJ2491" s="415"/>
      <c r="AK2491" s="415"/>
      <c r="AL2491" s="415"/>
      <c r="AM2491" s="415"/>
      <c r="AN2491" s="415"/>
    </row>
    <row r="2492" ht="21.75" hidden="1" customHeight="1">
      <c r="A2492" s="430"/>
      <c r="B2492" s="415"/>
      <c r="C2492" s="415"/>
      <c r="D2492" s="418"/>
      <c r="E2492" s="418"/>
      <c r="F2492" s="415"/>
      <c r="G2492" s="415"/>
      <c r="H2492" s="415"/>
      <c r="I2492" s="415"/>
      <c r="J2492" s="415"/>
      <c r="K2492" s="421"/>
      <c r="L2492" s="418"/>
      <c r="M2492" s="415"/>
      <c r="N2492" s="415" t="str">
        <f t="shared" si="1"/>
        <v>@example.com</v>
      </c>
      <c r="O2492" s="419"/>
      <c r="P2492" s="421"/>
      <c r="Q2492" s="415"/>
      <c r="R2492" s="415"/>
      <c r="S2492" s="415"/>
      <c r="T2492" s="415"/>
      <c r="U2492" s="415"/>
      <c r="V2492" s="415"/>
      <c r="W2492" s="415"/>
      <c r="X2492" s="415"/>
      <c r="Y2492" s="415"/>
      <c r="Z2492" s="415"/>
      <c r="AA2492" s="415"/>
      <c r="AB2492" s="415"/>
      <c r="AC2492" s="415"/>
      <c r="AD2492" s="415"/>
      <c r="AE2492" s="415"/>
      <c r="AF2492" s="415"/>
      <c r="AG2492" s="415"/>
      <c r="AH2492" s="415"/>
      <c r="AI2492" s="415"/>
      <c r="AJ2492" s="415"/>
      <c r="AK2492" s="415"/>
      <c r="AL2492" s="415"/>
      <c r="AM2492" s="415"/>
      <c r="AN2492" s="415"/>
    </row>
    <row r="2493" ht="21.75" hidden="1" customHeight="1">
      <c r="A2493" s="430"/>
      <c r="B2493" s="415"/>
      <c r="C2493" s="415"/>
      <c r="D2493" s="418"/>
      <c r="E2493" s="418"/>
      <c r="F2493" s="415"/>
      <c r="G2493" s="415"/>
      <c r="H2493" s="415"/>
      <c r="I2493" s="415"/>
      <c r="J2493" s="415"/>
      <c r="K2493" s="421"/>
      <c r="L2493" s="418"/>
      <c r="M2493" s="415"/>
      <c r="N2493" s="415" t="str">
        <f t="shared" si="1"/>
        <v>@example.com</v>
      </c>
      <c r="O2493" s="419"/>
      <c r="P2493" s="421"/>
      <c r="Q2493" s="415"/>
      <c r="R2493" s="415"/>
      <c r="S2493" s="415"/>
      <c r="T2493" s="415"/>
      <c r="U2493" s="415"/>
      <c r="V2493" s="415"/>
      <c r="W2493" s="415"/>
      <c r="X2493" s="415"/>
      <c r="Y2493" s="415"/>
      <c r="Z2493" s="415"/>
      <c r="AA2493" s="415"/>
      <c r="AB2493" s="415"/>
      <c r="AC2493" s="415"/>
      <c r="AD2493" s="415"/>
      <c r="AE2493" s="415"/>
      <c r="AF2493" s="415"/>
      <c r="AG2493" s="415"/>
      <c r="AH2493" s="415"/>
      <c r="AI2493" s="415"/>
      <c r="AJ2493" s="415"/>
      <c r="AK2493" s="415"/>
      <c r="AL2493" s="415"/>
      <c r="AM2493" s="415"/>
      <c r="AN2493" s="415"/>
    </row>
    <row r="2494" ht="21.75" hidden="1" customHeight="1">
      <c r="A2494" s="430"/>
      <c r="B2494" s="415"/>
      <c r="C2494" s="415"/>
      <c r="D2494" s="418"/>
      <c r="E2494" s="418"/>
      <c r="F2494" s="415"/>
      <c r="G2494" s="415"/>
      <c r="H2494" s="415"/>
      <c r="I2494" s="415"/>
      <c r="J2494" s="415"/>
      <c r="K2494" s="421"/>
      <c r="L2494" s="418"/>
      <c r="M2494" s="415"/>
      <c r="N2494" s="415" t="str">
        <f t="shared" si="1"/>
        <v>@example.com</v>
      </c>
      <c r="O2494" s="419"/>
      <c r="P2494" s="421"/>
      <c r="Q2494" s="415"/>
      <c r="R2494" s="415"/>
      <c r="S2494" s="415"/>
      <c r="T2494" s="415"/>
      <c r="U2494" s="415"/>
      <c r="V2494" s="415"/>
      <c r="W2494" s="415"/>
      <c r="X2494" s="415"/>
      <c r="Y2494" s="415"/>
      <c r="Z2494" s="415"/>
      <c r="AA2494" s="415"/>
      <c r="AB2494" s="415"/>
      <c r="AC2494" s="415"/>
      <c r="AD2494" s="415"/>
      <c r="AE2494" s="415"/>
      <c r="AF2494" s="415"/>
      <c r="AG2494" s="415"/>
      <c r="AH2494" s="415"/>
      <c r="AI2494" s="415"/>
      <c r="AJ2494" s="415"/>
      <c r="AK2494" s="415"/>
      <c r="AL2494" s="415"/>
      <c r="AM2494" s="415"/>
      <c r="AN2494" s="415"/>
    </row>
    <row r="2495" ht="21.75" hidden="1" customHeight="1">
      <c r="A2495" s="430"/>
      <c r="B2495" s="415"/>
      <c r="C2495" s="415"/>
      <c r="D2495" s="418"/>
      <c r="E2495" s="418"/>
      <c r="F2495" s="415"/>
      <c r="G2495" s="415"/>
      <c r="H2495" s="415"/>
      <c r="I2495" s="415"/>
      <c r="J2495" s="415"/>
      <c r="K2495" s="421"/>
      <c r="L2495" s="418"/>
      <c r="M2495" s="415"/>
      <c r="N2495" s="415" t="str">
        <f t="shared" si="1"/>
        <v>@example.com</v>
      </c>
      <c r="O2495" s="419"/>
      <c r="P2495" s="421"/>
      <c r="Q2495" s="415"/>
      <c r="R2495" s="415"/>
      <c r="S2495" s="415"/>
      <c r="T2495" s="415"/>
      <c r="U2495" s="415"/>
      <c r="V2495" s="415"/>
      <c r="W2495" s="415"/>
      <c r="X2495" s="415"/>
      <c r="Y2495" s="415"/>
      <c r="Z2495" s="415"/>
      <c r="AA2495" s="415"/>
      <c r="AB2495" s="415"/>
      <c r="AC2495" s="415"/>
      <c r="AD2495" s="415"/>
      <c r="AE2495" s="415"/>
      <c r="AF2495" s="415"/>
      <c r="AG2495" s="415"/>
      <c r="AH2495" s="415"/>
      <c r="AI2495" s="415"/>
      <c r="AJ2495" s="415"/>
      <c r="AK2495" s="415"/>
      <c r="AL2495" s="415"/>
      <c r="AM2495" s="415"/>
      <c r="AN2495" s="415"/>
    </row>
    <row r="2496" ht="21.75" hidden="1" customHeight="1">
      <c r="A2496" s="430"/>
      <c r="B2496" s="415"/>
      <c r="C2496" s="415"/>
      <c r="D2496" s="418"/>
      <c r="E2496" s="418"/>
      <c r="F2496" s="415"/>
      <c r="G2496" s="415"/>
      <c r="H2496" s="415"/>
      <c r="I2496" s="415"/>
      <c r="J2496" s="415"/>
      <c r="K2496" s="421"/>
      <c r="L2496" s="418"/>
      <c r="M2496" s="415"/>
      <c r="N2496" s="415" t="str">
        <f t="shared" si="1"/>
        <v>@example.com</v>
      </c>
      <c r="O2496" s="419"/>
      <c r="P2496" s="421"/>
      <c r="Q2496" s="415"/>
      <c r="R2496" s="415"/>
      <c r="S2496" s="415"/>
      <c r="T2496" s="415"/>
      <c r="U2496" s="415"/>
      <c r="V2496" s="415"/>
      <c r="W2496" s="415"/>
      <c r="X2496" s="415"/>
      <c r="Y2496" s="415"/>
      <c r="Z2496" s="415"/>
      <c r="AA2496" s="415"/>
      <c r="AB2496" s="415"/>
      <c r="AC2496" s="415"/>
      <c r="AD2496" s="415"/>
      <c r="AE2496" s="415"/>
      <c r="AF2496" s="415"/>
      <c r="AG2496" s="415"/>
      <c r="AH2496" s="415"/>
      <c r="AI2496" s="415"/>
      <c r="AJ2496" s="415"/>
      <c r="AK2496" s="415"/>
      <c r="AL2496" s="415"/>
      <c r="AM2496" s="415"/>
      <c r="AN2496" s="415"/>
    </row>
    <row r="2497" ht="21.75" hidden="1" customHeight="1">
      <c r="A2497" s="430"/>
      <c r="B2497" s="415"/>
      <c r="C2497" s="415"/>
      <c r="D2497" s="418"/>
      <c r="E2497" s="418"/>
      <c r="F2497" s="415"/>
      <c r="G2497" s="415"/>
      <c r="H2497" s="415"/>
      <c r="I2497" s="415"/>
      <c r="J2497" s="415"/>
      <c r="K2497" s="421"/>
      <c r="L2497" s="418"/>
      <c r="M2497" s="415"/>
      <c r="N2497" s="415" t="str">
        <f t="shared" si="1"/>
        <v>@example.com</v>
      </c>
      <c r="O2497" s="419"/>
      <c r="P2497" s="421"/>
      <c r="Q2497" s="415"/>
      <c r="R2497" s="415"/>
      <c r="S2497" s="415"/>
      <c r="T2497" s="415"/>
      <c r="U2497" s="415"/>
      <c r="V2497" s="415"/>
      <c r="W2497" s="415"/>
      <c r="X2497" s="415"/>
      <c r="Y2497" s="415"/>
      <c r="Z2497" s="415"/>
      <c r="AA2497" s="415"/>
      <c r="AB2497" s="415"/>
      <c r="AC2497" s="415"/>
      <c r="AD2497" s="415"/>
      <c r="AE2497" s="415"/>
      <c r="AF2497" s="415"/>
      <c r="AG2497" s="415"/>
      <c r="AH2497" s="415"/>
      <c r="AI2497" s="415"/>
      <c r="AJ2497" s="415"/>
      <c r="AK2497" s="415"/>
      <c r="AL2497" s="415"/>
      <c r="AM2497" s="415"/>
      <c r="AN2497" s="415"/>
    </row>
    <row r="2498" ht="21.75" hidden="1" customHeight="1">
      <c r="A2498" s="430"/>
      <c r="B2498" s="415"/>
      <c r="C2498" s="415"/>
      <c r="D2498" s="418"/>
      <c r="E2498" s="418"/>
      <c r="F2498" s="415"/>
      <c r="G2498" s="415"/>
      <c r="H2498" s="415"/>
      <c r="I2498" s="415"/>
      <c r="J2498" s="415"/>
      <c r="K2498" s="421"/>
      <c r="L2498" s="418"/>
      <c r="M2498" s="415"/>
      <c r="N2498" s="415" t="str">
        <f t="shared" si="1"/>
        <v>@example.com</v>
      </c>
      <c r="O2498" s="419"/>
      <c r="P2498" s="421"/>
      <c r="Q2498" s="415"/>
      <c r="R2498" s="415"/>
      <c r="S2498" s="415"/>
      <c r="T2498" s="415"/>
      <c r="U2498" s="415"/>
      <c r="V2498" s="415"/>
      <c r="W2498" s="415"/>
      <c r="X2498" s="415"/>
      <c r="Y2498" s="415"/>
      <c r="Z2498" s="415"/>
      <c r="AA2498" s="415"/>
      <c r="AB2498" s="415"/>
      <c r="AC2498" s="415"/>
      <c r="AD2498" s="415"/>
      <c r="AE2498" s="415"/>
      <c r="AF2498" s="415"/>
      <c r="AG2498" s="415"/>
      <c r="AH2498" s="415"/>
      <c r="AI2498" s="415"/>
      <c r="AJ2498" s="415"/>
      <c r="AK2498" s="415"/>
      <c r="AL2498" s="415"/>
      <c r="AM2498" s="415"/>
      <c r="AN2498" s="415"/>
    </row>
    <row r="2499" ht="21.75" hidden="1" customHeight="1">
      <c r="A2499" s="430"/>
      <c r="B2499" s="415"/>
      <c r="C2499" s="415"/>
      <c r="D2499" s="418"/>
      <c r="E2499" s="418"/>
      <c r="F2499" s="415"/>
      <c r="G2499" s="415"/>
      <c r="H2499" s="415"/>
      <c r="I2499" s="415"/>
      <c r="J2499" s="415"/>
      <c r="K2499" s="421"/>
      <c r="L2499" s="418"/>
      <c r="M2499" s="415"/>
      <c r="N2499" s="415" t="str">
        <f t="shared" si="1"/>
        <v>@example.com</v>
      </c>
      <c r="O2499" s="419"/>
      <c r="P2499" s="421"/>
      <c r="Q2499" s="415"/>
      <c r="R2499" s="415"/>
      <c r="S2499" s="415"/>
      <c r="T2499" s="415"/>
      <c r="U2499" s="415"/>
      <c r="V2499" s="415"/>
      <c r="W2499" s="415"/>
      <c r="X2499" s="415"/>
      <c r="Y2499" s="415"/>
      <c r="Z2499" s="415"/>
      <c r="AA2499" s="415"/>
      <c r="AB2499" s="415"/>
      <c r="AC2499" s="415"/>
      <c r="AD2499" s="415"/>
      <c r="AE2499" s="415"/>
      <c r="AF2499" s="415"/>
      <c r="AG2499" s="415"/>
      <c r="AH2499" s="415"/>
      <c r="AI2499" s="415"/>
      <c r="AJ2499" s="415"/>
      <c r="AK2499" s="415"/>
      <c r="AL2499" s="415"/>
      <c r="AM2499" s="415"/>
      <c r="AN2499" s="415"/>
    </row>
    <row r="2500" ht="21.75" hidden="1" customHeight="1">
      <c r="A2500" s="430"/>
      <c r="B2500" s="415"/>
      <c r="C2500" s="415"/>
      <c r="D2500" s="418"/>
      <c r="E2500" s="418"/>
      <c r="F2500" s="415"/>
      <c r="G2500" s="415"/>
      <c r="H2500" s="415"/>
      <c r="I2500" s="415"/>
      <c r="J2500" s="415"/>
      <c r="K2500" s="421"/>
      <c r="L2500" s="418"/>
      <c r="M2500" s="415"/>
      <c r="N2500" s="415" t="str">
        <f t="shared" si="1"/>
        <v>@example.com</v>
      </c>
      <c r="O2500" s="419"/>
      <c r="P2500" s="421"/>
      <c r="Q2500" s="415"/>
      <c r="R2500" s="415"/>
      <c r="S2500" s="415"/>
      <c r="T2500" s="415"/>
      <c r="U2500" s="415"/>
      <c r="V2500" s="415"/>
      <c r="W2500" s="415"/>
      <c r="X2500" s="415"/>
      <c r="Y2500" s="415"/>
      <c r="Z2500" s="415"/>
      <c r="AA2500" s="415"/>
      <c r="AB2500" s="415"/>
      <c r="AC2500" s="415"/>
      <c r="AD2500" s="415"/>
      <c r="AE2500" s="415"/>
      <c r="AF2500" s="415"/>
      <c r="AG2500" s="415"/>
      <c r="AH2500" s="415"/>
      <c r="AI2500" s="415"/>
      <c r="AJ2500" s="415"/>
      <c r="AK2500" s="415"/>
      <c r="AL2500" s="415"/>
      <c r="AM2500" s="415"/>
      <c r="AN2500" s="415"/>
    </row>
    <row r="2501" ht="21.75" hidden="1" customHeight="1">
      <c r="A2501" s="430"/>
      <c r="B2501" s="415"/>
      <c r="C2501" s="415"/>
      <c r="D2501" s="418"/>
      <c r="E2501" s="418"/>
      <c r="F2501" s="415"/>
      <c r="G2501" s="415"/>
      <c r="H2501" s="415"/>
      <c r="I2501" s="415"/>
      <c r="J2501" s="415"/>
      <c r="K2501" s="421"/>
      <c r="L2501" s="418"/>
      <c r="M2501" s="415"/>
      <c r="N2501" s="415" t="str">
        <f t="shared" si="1"/>
        <v>@example.com</v>
      </c>
      <c r="O2501" s="419"/>
      <c r="P2501" s="421"/>
      <c r="Q2501" s="415"/>
      <c r="R2501" s="415"/>
      <c r="S2501" s="415"/>
      <c r="T2501" s="415"/>
      <c r="U2501" s="415"/>
      <c r="V2501" s="415"/>
      <c r="W2501" s="415"/>
      <c r="X2501" s="415"/>
      <c r="Y2501" s="415"/>
      <c r="Z2501" s="415"/>
      <c r="AA2501" s="415"/>
      <c r="AB2501" s="415"/>
      <c r="AC2501" s="415"/>
      <c r="AD2501" s="415"/>
      <c r="AE2501" s="415"/>
      <c r="AF2501" s="415"/>
      <c r="AG2501" s="415"/>
      <c r="AH2501" s="415"/>
      <c r="AI2501" s="415"/>
      <c r="AJ2501" s="415"/>
      <c r="AK2501" s="415"/>
      <c r="AL2501" s="415"/>
      <c r="AM2501" s="415"/>
      <c r="AN2501" s="415"/>
    </row>
    <row r="2502" ht="21.75" hidden="1" customHeight="1">
      <c r="A2502" s="430"/>
      <c r="B2502" s="415"/>
      <c r="C2502" s="415"/>
      <c r="D2502" s="418"/>
      <c r="E2502" s="418"/>
      <c r="F2502" s="415"/>
      <c r="G2502" s="415"/>
      <c r="H2502" s="415"/>
      <c r="I2502" s="415"/>
      <c r="J2502" s="415"/>
      <c r="K2502" s="421"/>
      <c r="L2502" s="418"/>
      <c r="M2502" s="415"/>
      <c r="N2502" s="415" t="str">
        <f t="shared" si="1"/>
        <v>@example.com</v>
      </c>
      <c r="O2502" s="419"/>
      <c r="P2502" s="421"/>
      <c r="Q2502" s="415"/>
      <c r="R2502" s="415"/>
      <c r="S2502" s="415"/>
      <c r="T2502" s="415"/>
      <c r="U2502" s="415"/>
      <c r="V2502" s="415"/>
      <c r="W2502" s="415"/>
      <c r="X2502" s="415"/>
      <c r="Y2502" s="415"/>
      <c r="Z2502" s="415"/>
      <c r="AA2502" s="415"/>
      <c r="AB2502" s="415"/>
      <c r="AC2502" s="415"/>
      <c r="AD2502" s="415"/>
      <c r="AE2502" s="415"/>
      <c r="AF2502" s="415"/>
      <c r="AG2502" s="415"/>
      <c r="AH2502" s="415"/>
      <c r="AI2502" s="415"/>
      <c r="AJ2502" s="415"/>
      <c r="AK2502" s="415"/>
      <c r="AL2502" s="415"/>
      <c r="AM2502" s="415"/>
      <c r="AN2502" s="415"/>
    </row>
    <row r="2503" ht="21.75" hidden="1" customHeight="1">
      <c r="A2503" s="430"/>
      <c r="B2503" s="415"/>
      <c r="C2503" s="415"/>
      <c r="D2503" s="418"/>
      <c r="E2503" s="418"/>
      <c r="F2503" s="415"/>
      <c r="G2503" s="415"/>
      <c r="H2503" s="415"/>
      <c r="I2503" s="415"/>
      <c r="J2503" s="415"/>
      <c r="K2503" s="421"/>
      <c r="L2503" s="418"/>
      <c r="M2503" s="415"/>
      <c r="N2503" s="415" t="str">
        <f t="shared" si="1"/>
        <v>@example.com</v>
      </c>
      <c r="O2503" s="419"/>
      <c r="P2503" s="421"/>
      <c r="Q2503" s="415"/>
      <c r="R2503" s="415"/>
      <c r="S2503" s="415"/>
      <c r="T2503" s="415"/>
      <c r="U2503" s="415"/>
      <c r="V2503" s="415"/>
      <c r="W2503" s="415"/>
      <c r="X2503" s="415"/>
      <c r="Y2503" s="415"/>
      <c r="Z2503" s="415"/>
      <c r="AA2503" s="415"/>
      <c r="AB2503" s="415"/>
      <c r="AC2503" s="415"/>
      <c r="AD2503" s="415"/>
      <c r="AE2503" s="415"/>
      <c r="AF2503" s="415"/>
      <c r="AG2503" s="415"/>
      <c r="AH2503" s="415"/>
      <c r="AI2503" s="415"/>
      <c r="AJ2503" s="415"/>
      <c r="AK2503" s="415"/>
      <c r="AL2503" s="415"/>
      <c r="AM2503" s="415"/>
      <c r="AN2503" s="415"/>
    </row>
    <row r="2504" ht="21.75" hidden="1" customHeight="1">
      <c r="A2504" s="430"/>
      <c r="B2504" s="415"/>
      <c r="C2504" s="415"/>
      <c r="D2504" s="418"/>
      <c r="E2504" s="418"/>
      <c r="F2504" s="415"/>
      <c r="G2504" s="415"/>
      <c r="H2504" s="415"/>
      <c r="I2504" s="415"/>
      <c r="J2504" s="415"/>
      <c r="K2504" s="421"/>
      <c r="L2504" s="418"/>
      <c r="M2504" s="415"/>
      <c r="N2504" s="415" t="str">
        <f t="shared" si="1"/>
        <v>@example.com</v>
      </c>
      <c r="O2504" s="419"/>
      <c r="P2504" s="421"/>
      <c r="Q2504" s="415"/>
      <c r="R2504" s="415"/>
      <c r="S2504" s="415"/>
      <c r="T2504" s="415"/>
      <c r="U2504" s="415"/>
      <c r="V2504" s="415"/>
      <c r="W2504" s="415"/>
      <c r="X2504" s="415"/>
      <c r="Y2504" s="415"/>
      <c r="Z2504" s="415"/>
      <c r="AA2504" s="415"/>
      <c r="AB2504" s="415"/>
      <c r="AC2504" s="415"/>
      <c r="AD2504" s="415"/>
      <c r="AE2504" s="415"/>
      <c r="AF2504" s="415"/>
      <c r="AG2504" s="415"/>
      <c r="AH2504" s="415"/>
      <c r="AI2504" s="415"/>
      <c r="AJ2504" s="415"/>
      <c r="AK2504" s="415"/>
      <c r="AL2504" s="415"/>
      <c r="AM2504" s="415"/>
      <c r="AN2504" s="415"/>
    </row>
    <row r="2505" ht="21.75" hidden="1" customHeight="1">
      <c r="A2505" s="430"/>
      <c r="B2505" s="415"/>
      <c r="C2505" s="415"/>
      <c r="D2505" s="418"/>
      <c r="E2505" s="418"/>
      <c r="F2505" s="415"/>
      <c r="G2505" s="415"/>
      <c r="H2505" s="415"/>
      <c r="I2505" s="415"/>
      <c r="J2505" s="415"/>
      <c r="K2505" s="421"/>
      <c r="L2505" s="418"/>
      <c r="M2505" s="415"/>
      <c r="N2505" s="415" t="str">
        <f t="shared" si="1"/>
        <v>@example.com</v>
      </c>
      <c r="O2505" s="419"/>
      <c r="P2505" s="421"/>
      <c r="Q2505" s="415"/>
      <c r="R2505" s="415"/>
      <c r="S2505" s="415"/>
      <c r="T2505" s="415"/>
      <c r="U2505" s="415"/>
      <c r="V2505" s="415"/>
      <c r="W2505" s="415"/>
      <c r="X2505" s="415"/>
      <c r="Y2505" s="415"/>
      <c r="Z2505" s="415"/>
      <c r="AA2505" s="415"/>
      <c r="AB2505" s="415"/>
      <c r="AC2505" s="415"/>
      <c r="AD2505" s="415"/>
      <c r="AE2505" s="415"/>
      <c r="AF2505" s="415"/>
      <c r="AG2505" s="415"/>
      <c r="AH2505" s="415"/>
      <c r="AI2505" s="415"/>
      <c r="AJ2505" s="415"/>
      <c r="AK2505" s="415"/>
      <c r="AL2505" s="415"/>
      <c r="AM2505" s="415"/>
      <c r="AN2505" s="415"/>
    </row>
    <row r="2506" ht="21.75" hidden="1" customHeight="1">
      <c r="A2506" s="430"/>
      <c r="B2506" s="415"/>
      <c r="C2506" s="415"/>
      <c r="D2506" s="418"/>
      <c r="E2506" s="418"/>
      <c r="F2506" s="415"/>
      <c r="G2506" s="415"/>
      <c r="H2506" s="415"/>
      <c r="I2506" s="415"/>
      <c r="J2506" s="415"/>
      <c r="K2506" s="421"/>
      <c r="L2506" s="418"/>
      <c r="M2506" s="415"/>
      <c r="N2506" s="415" t="str">
        <f t="shared" si="1"/>
        <v>@example.com</v>
      </c>
      <c r="O2506" s="419"/>
      <c r="P2506" s="421"/>
      <c r="Q2506" s="415"/>
      <c r="R2506" s="415"/>
      <c r="S2506" s="415"/>
      <c r="T2506" s="415"/>
      <c r="U2506" s="415"/>
      <c r="V2506" s="415"/>
      <c r="W2506" s="415"/>
      <c r="X2506" s="415"/>
      <c r="Y2506" s="415"/>
      <c r="Z2506" s="415"/>
      <c r="AA2506" s="415"/>
      <c r="AB2506" s="415"/>
      <c r="AC2506" s="415"/>
      <c r="AD2506" s="415"/>
      <c r="AE2506" s="415"/>
      <c r="AF2506" s="415"/>
      <c r="AG2506" s="415"/>
      <c r="AH2506" s="415"/>
      <c r="AI2506" s="415"/>
      <c r="AJ2506" s="415"/>
      <c r="AK2506" s="415"/>
      <c r="AL2506" s="415"/>
      <c r="AM2506" s="415"/>
      <c r="AN2506" s="415"/>
    </row>
    <row r="2507" ht="21.75" hidden="1" customHeight="1">
      <c r="A2507" s="430"/>
      <c r="B2507" s="415"/>
      <c r="C2507" s="415"/>
      <c r="D2507" s="418"/>
      <c r="E2507" s="418"/>
      <c r="F2507" s="415"/>
      <c r="G2507" s="415"/>
      <c r="H2507" s="415"/>
      <c r="I2507" s="415"/>
      <c r="J2507" s="415"/>
      <c r="K2507" s="421"/>
      <c r="L2507" s="418"/>
      <c r="M2507" s="415"/>
      <c r="N2507" s="415" t="str">
        <f t="shared" si="1"/>
        <v>@example.com</v>
      </c>
      <c r="O2507" s="419"/>
      <c r="P2507" s="421"/>
      <c r="Q2507" s="415"/>
      <c r="R2507" s="415"/>
      <c r="S2507" s="415"/>
      <c r="T2507" s="415"/>
      <c r="U2507" s="415"/>
      <c r="V2507" s="415"/>
      <c r="W2507" s="415"/>
      <c r="X2507" s="415"/>
      <c r="Y2507" s="415"/>
      <c r="Z2507" s="415"/>
      <c r="AA2507" s="415"/>
      <c r="AB2507" s="415"/>
      <c r="AC2507" s="415"/>
      <c r="AD2507" s="415"/>
      <c r="AE2507" s="415"/>
      <c r="AF2507" s="415"/>
      <c r="AG2507" s="415"/>
      <c r="AH2507" s="415"/>
      <c r="AI2507" s="415"/>
      <c r="AJ2507" s="415"/>
      <c r="AK2507" s="415"/>
      <c r="AL2507" s="415"/>
      <c r="AM2507" s="415"/>
      <c r="AN2507" s="415"/>
    </row>
    <row r="2508" ht="21.75" hidden="1" customHeight="1">
      <c r="A2508" s="430"/>
      <c r="B2508" s="415"/>
      <c r="C2508" s="415"/>
      <c r="D2508" s="418"/>
      <c r="E2508" s="418"/>
      <c r="F2508" s="415"/>
      <c r="G2508" s="415"/>
      <c r="H2508" s="415"/>
      <c r="I2508" s="415"/>
      <c r="J2508" s="415"/>
      <c r="K2508" s="421"/>
      <c r="L2508" s="418"/>
      <c r="M2508" s="415"/>
      <c r="N2508" s="415" t="str">
        <f t="shared" si="1"/>
        <v>@example.com</v>
      </c>
      <c r="O2508" s="419"/>
      <c r="P2508" s="421"/>
      <c r="Q2508" s="415"/>
      <c r="R2508" s="415"/>
      <c r="S2508" s="415"/>
      <c r="T2508" s="415"/>
      <c r="U2508" s="415"/>
      <c r="V2508" s="415"/>
      <c r="W2508" s="415"/>
      <c r="X2508" s="415"/>
      <c r="Y2508" s="415"/>
      <c r="Z2508" s="415"/>
      <c r="AA2508" s="415"/>
      <c r="AB2508" s="415"/>
      <c r="AC2508" s="415"/>
      <c r="AD2508" s="415"/>
      <c r="AE2508" s="415"/>
      <c r="AF2508" s="415"/>
      <c r="AG2508" s="415"/>
      <c r="AH2508" s="415"/>
      <c r="AI2508" s="415"/>
      <c r="AJ2508" s="415"/>
      <c r="AK2508" s="415"/>
      <c r="AL2508" s="415"/>
      <c r="AM2508" s="415"/>
      <c r="AN2508" s="415"/>
    </row>
    <row r="2509" ht="21.75" hidden="1" customHeight="1">
      <c r="A2509" s="430"/>
      <c r="B2509" s="415"/>
      <c r="C2509" s="415"/>
      <c r="D2509" s="418"/>
      <c r="E2509" s="418"/>
      <c r="F2509" s="415"/>
      <c r="G2509" s="415"/>
      <c r="H2509" s="415"/>
      <c r="I2509" s="415"/>
      <c r="J2509" s="415"/>
      <c r="K2509" s="421"/>
      <c r="L2509" s="418"/>
      <c r="M2509" s="415"/>
      <c r="N2509" s="415" t="str">
        <f t="shared" si="1"/>
        <v>@example.com</v>
      </c>
      <c r="O2509" s="419"/>
      <c r="P2509" s="421"/>
      <c r="Q2509" s="415"/>
      <c r="R2509" s="415"/>
      <c r="S2509" s="415"/>
      <c r="T2509" s="415"/>
      <c r="U2509" s="415"/>
      <c r="V2509" s="415"/>
      <c r="W2509" s="415"/>
      <c r="X2509" s="415"/>
      <c r="Y2509" s="415"/>
      <c r="Z2509" s="415"/>
      <c r="AA2509" s="415"/>
      <c r="AB2509" s="415"/>
      <c r="AC2509" s="415"/>
      <c r="AD2509" s="415"/>
      <c r="AE2509" s="415"/>
      <c r="AF2509" s="415"/>
      <c r="AG2509" s="415"/>
      <c r="AH2509" s="415"/>
      <c r="AI2509" s="415"/>
      <c r="AJ2509" s="415"/>
      <c r="AK2509" s="415"/>
      <c r="AL2509" s="415"/>
      <c r="AM2509" s="415"/>
      <c r="AN2509" s="415"/>
    </row>
    <row r="2510" ht="21.75" hidden="1" customHeight="1">
      <c r="A2510" s="430"/>
      <c r="B2510" s="415"/>
      <c r="C2510" s="415"/>
      <c r="D2510" s="418"/>
      <c r="E2510" s="418"/>
      <c r="F2510" s="415"/>
      <c r="G2510" s="415"/>
      <c r="H2510" s="415"/>
      <c r="I2510" s="415"/>
      <c r="J2510" s="415"/>
      <c r="K2510" s="421"/>
      <c r="L2510" s="418"/>
      <c r="M2510" s="415"/>
      <c r="N2510" s="415" t="str">
        <f t="shared" si="1"/>
        <v>@example.com</v>
      </c>
      <c r="O2510" s="419"/>
      <c r="P2510" s="421"/>
      <c r="Q2510" s="415"/>
      <c r="R2510" s="415"/>
      <c r="S2510" s="415"/>
      <c r="T2510" s="415"/>
      <c r="U2510" s="415"/>
      <c r="V2510" s="415"/>
      <c r="W2510" s="415"/>
      <c r="X2510" s="415"/>
      <c r="Y2510" s="415"/>
      <c r="Z2510" s="415"/>
      <c r="AA2510" s="415"/>
      <c r="AB2510" s="415"/>
      <c r="AC2510" s="415"/>
      <c r="AD2510" s="415"/>
      <c r="AE2510" s="415"/>
      <c r="AF2510" s="415"/>
      <c r="AG2510" s="415"/>
      <c r="AH2510" s="415"/>
      <c r="AI2510" s="415"/>
      <c r="AJ2510" s="415"/>
      <c r="AK2510" s="415"/>
      <c r="AL2510" s="415"/>
      <c r="AM2510" s="415"/>
      <c r="AN2510" s="415"/>
    </row>
    <row r="2511" ht="21.75" hidden="1" customHeight="1">
      <c r="A2511" s="430"/>
      <c r="B2511" s="415"/>
      <c r="C2511" s="415"/>
      <c r="D2511" s="418"/>
      <c r="E2511" s="418"/>
      <c r="F2511" s="415"/>
      <c r="G2511" s="415"/>
      <c r="H2511" s="415"/>
      <c r="I2511" s="415"/>
      <c r="J2511" s="415"/>
      <c r="K2511" s="421"/>
      <c r="L2511" s="418"/>
      <c r="M2511" s="415"/>
      <c r="N2511" s="415" t="str">
        <f t="shared" si="1"/>
        <v>@example.com</v>
      </c>
      <c r="O2511" s="419"/>
      <c r="P2511" s="421"/>
      <c r="Q2511" s="415"/>
      <c r="R2511" s="415"/>
      <c r="S2511" s="415"/>
      <c r="T2511" s="415"/>
      <c r="U2511" s="415"/>
      <c r="V2511" s="415"/>
      <c r="W2511" s="415"/>
      <c r="X2511" s="415"/>
      <c r="Y2511" s="415"/>
      <c r="Z2511" s="415"/>
      <c r="AA2511" s="415"/>
      <c r="AB2511" s="415"/>
      <c r="AC2511" s="415"/>
      <c r="AD2511" s="415"/>
      <c r="AE2511" s="415"/>
      <c r="AF2511" s="415"/>
      <c r="AG2511" s="415"/>
      <c r="AH2511" s="415"/>
      <c r="AI2511" s="415"/>
      <c r="AJ2511" s="415"/>
      <c r="AK2511" s="415"/>
      <c r="AL2511" s="415"/>
      <c r="AM2511" s="415"/>
      <c r="AN2511" s="415"/>
    </row>
    <row r="2512" ht="21.75" hidden="1" customHeight="1">
      <c r="A2512" s="430"/>
      <c r="B2512" s="415"/>
      <c r="C2512" s="415"/>
      <c r="D2512" s="418"/>
      <c r="E2512" s="418"/>
      <c r="F2512" s="415"/>
      <c r="G2512" s="415"/>
      <c r="H2512" s="415"/>
      <c r="I2512" s="415"/>
      <c r="J2512" s="415"/>
      <c r="K2512" s="421"/>
      <c r="L2512" s="418"/>
      <c r="M2512" s="415"/>
      <c r="N2512" s="415" t="str">
        <f t="shared" si="1"/>
        <v>@example.com</v>
      </c>
      <c r="O2512" s="419"/>
      <c r="P2512" s="421"/>
      <c r="Q2512" s="415"/>
      <c r="R2512" s="415"/>
      <c r="S2512" s="415"/>
      <c r="T2512" s="415"/>
      <c r="U2512" s="415"/>
      <c r="V2512" s="415"/>
      <c r="W2512" s="415"/>
      <c r="X2512" s="415"/>
      <c r="Y2512" s="415"/>
      <c r="Z2512" s="415"/>
      <c r="AA2512" s="415"/>
      <c r="AB2512" s="415"/>
      <c r="AC2512" s="415"/>
      <c r="AD2512" s="415"/>
      <c r="AE2512" s="415"/>
      <c r="AF2512" s="415"/>
      <c r="AG2512" s="415"/>
      <c r="AH2512" s="415"/>
      <c r="AI2512" s="415"/>
      <c r="AJ2512" s="415"/>
      <c r="AK2512" s="415"/>
      <c r="AL2512" s="415"/>
      <c r="AM2512" s="415"/>
      <c r="AN2512" s="415"/>
    </row>
    <row r="2513" ht="21.75" hidden="1" customHeight="1">
      <c r="A2513" s="430"/>
      <c r="B2513" s="415"/>
      <c r="C2513" s="415"/>
      <c r="D2513" s="418"/>
      <c r="E2513" s="418"/>
      <c r="F2513" s="415"/>
      <c r="G2513" s="415"/>
      <c r="H2513" s="415"/>
      <c r="I2513" s="415"/>
      <c r="J2513" s="415"/>
      <c r="K2513" s="421"/>
      <c r="L2513" s="418"/>
      <c r="M2513" s="415"/>
      <c r="N2513" s="415" t="str">
        <f t="shared" si="1"/>
        <v>@example.com</v>
      </c>
      <c r="O2513" s="419"/>
      <c r="P2513" s="421"/>
      <c r="Q2513" s="415"/>
      <c r="R2513" s="415"/>
      <c r="S2513" s="415"/>
      <c r="T2513" s="415"/>
      <c r="U2513" s="415"/>
      <c r="V2513" s="415"/>
      <c r="W2513" s="415"/>
      <c r="X2513" s="415"/>
      <c r="Y2513" s="415"/>
      <c r="Z2513" s="415"/>
      <c r="AA2513" s="415"/>
      <c r="AB2513" s="415"/>
      <c r="AC2513" s="415"/>
      <c r="AD2513" s="415"/>
      <c r="AE2513" s="415"/>
      <c r="AF2513" s="415"/>
      <c r="AG2513" s="415"/>
      <c r="AH2513" s="415"/>
      <c r="AI2513" s="415"/>
      <c r="AJ2513" s="415"/>
      <c r="AK2513" s="415"/>
      <c r="AL2513" s="415"/>
      <c r="AM2513" s="415"/>
      <c r="AN2513" s="415"/>
    </row>
    <row r="2514" ht="21.75" hidden="1" customHeight="1">
      <c r="A2514" s="430"/>
      <c r="B2514" s="415"/>
      <c r="C2514" s="415"/>
      <c r="D2514" s="418"/>
      <c r="E2514" s="418"/>
      <c r="F2514" s="415"/>
      <c r="G2514" s="415"/>
      <c r="H2514" s="415"/>
      <c r="I2514" s="415"/>
      <c r="J2514" s="415"/>
      <c r="K2514" s="421"/>
      <c r="L2514" s="418"/>
      <c r="M2514" s="415"/>
      <c r="N2514" s="415" t="str">
        <f t="shared" si="1"/>
        <v>@example.com</v>
      </c>
      <c r="O2514" s="419"/>
      <c r="P2514" s="421"/>
      <c r="Q2514" s="415"/>
      <c r="R2514" s="415"/>
      <c r="S2514" s="415"/>
      <c r="T2514" s="415"/>
      <c r="U2514" s="415"/>
      <c r="V2514" s="415"/>
      <c r="W2514" s="415"/>
      <c r="X2514" s="415"/>
      <c r="Y2514" s="415"/>
      <c r="Z2514" s="415"/>
      <c r="AA2514" s="415"/>
      <c r="AB2514" s="415"/>
      <c r="AC2514" s="415"/>
      <c r="AD2514" s="415"/>
      <c r="AE2514" s="415"/>
      <c r="AF2514" s="415"/>
      <c r="AG2514" s="415"/>
      <c r="AH2514" s="415"/>
      <c r="AI2514" s="415"/>
      <c r="AJ2514" s="415"/>
      <c r="AK2514" s="415"/>
      <c r="AL2514" s="415"/>
      <c r="AM2514" s="415"/>
      <c r="AN2514" s="415"/>
    </row>
    <row r="2515" ht="21.75" hidden="1" customHeight="1">
      <c r="A2515" s="430"/>
      <c r="B2515" s="415"/>
      <c r="C2515" s="415"/>
      <c r="D2515" s="418"/>
      <c r="E2515" s="418"/>
      <c r="F2515" s="415"/>
      <c r="G2515" s="415"/>
      <c r="H2515" s="415"/>
      <c r="I2515" s="415"/>
      <c r="J2515" s="415"/>
      <c r="K2515" s="421"/>
      <c r="L2515" s="418"/>
      <c r="M2515" s="415"/>
      <c r="N2515" s="415" t="str">
        <f t="shared" si="1"/>
        <v>@example.com</v>
      </c>
      <c r="O2515" s="419"/>
      <c r="P2515" s="421"/>
      <c r="Q2515" s="415"/>
      <c r="R2515" s="415"/>
      <c r="S2515" s="415"/>
      <c r="T2515" s="415"/>
      <c r="U2515" s="415"/>
      <c r="V2515" s="415"/>
      <c r="W2515" s="415"/>
      <c r="X2515" s="415"/>
      <c r="Y2515" s="415"/>
      <c r="Z2515" s="415"/>
      <c r="AA2515" s="415"/>
      <c r="AB2515" s="415"/>
      <c r="AC2515" s="415"/>
      <c r="AD2515" s="415"/>
      <c r="AE2515" s="415"/>
      <c r="AF2515" s="415"/>
      <c r="AG2515" s="415"/>
      <c r="AH2515" s="415"/>
      <c r="AI2515" s="415"/>
      <c r="AJ2515" s="415"/>
      <c r="AK2515" s="415"/>
      <c r="AL2515" s="415"/>
      <c r="AM2515" s="415"/>
      <c r="AN2515" s="415"/>
    </row>
    <row r="2516" ht="21.75" hidden="1" customHeight="1">
      <c r="A2516" s="430"/>
      <c r="B2516" s="415"/>
      <c r="C2516" s="415"/>
      <c r="D2516" s="418"/>
      <c r="E2516" s="418"/>
      <c r="F2516" s="415"/>
      <c r="G2516" s="415"/>
      <c r="H2516" s="415"/>
      <c r="I2516" s="415"/>
      <c r="J2516" s="415"/>
      <c r="K2516" s="421"/>
      <c r="L2516" s="418"/>
      <c r="M2516" s="415"/>
      <c r="N2516" s="415" t="str">
        <f t="shared" si="1"/>
        <v>@example.com</v>
      </c>
      <c r="O2516" s="419"/>
      <c r="P2516" s="421"/>
      <c r="Q2516" s="415"/>
      <c r="R2516" s="415"/>
      <c r="S2516" s="415"/>
      <c r="T2516" s="415"/>
      <c r="U2516" s="415"/>
      <c r="V2516" s="415"/>
      <c r="W2516" s="415"/>
      <c r="X2516" s="415"/>
      <c r="Y2516" s="415"/>
      <c r="Z2516" s="415"/>
      <c r="AA2516" s="415"/>
      <c r="AB2516" s="415"/>
      <c r="AC2516" s="415"/>
      <c r="AD2516" s="415"/>
      <c r="AE2516" s="415"/>
      <c r="AF2516" s="415"/>
      <c r="AG2516" s="415"/>
      <c r="AH2516" s="415"/>
      <c r="AI2516" s="415"/>
      <c r="AJ2516" s="415"/>
      <c r="AK2516" s="415"/>
      <c r="AL2516" s="415"/>
      <c r="AM2516" s="415"/>
      <c r="AN2516" s="415"/>
    </row>
    <row r="2517" ht="21.75" hidden="1" customHeight="1">
      <c r="A2517" s="430"/>
      <c r="B2517" s="415"/>
      <c r="C2517" s="415"/>
      <c r="D2517" s="418"/>
      <c r="E2517" s="418"/>
      <c r="F2517" s="415"/>
      <c r="G2517" s="415"/>
      <c r="H2517" s="415"/>
      <c r="I2517" s="415"/>
      <c r="J2517" s="415"/>
      <c r="K2517" s="421"/>
      <c r="L2517" s="418"/>
      <c r="M2517" s="415"/>
      <c r="N2517" s="415" t="str">
        <f t="shared" si="1"/>
        <v>@example.com</v>
      </c>
      <c r="O2517" s="419"/>
      <c r="P2517" s="421"/>
      <c r="Q2517" s="415"/>
      <c r="R2517" s="415"/>
      <c r="S2517" s="415"/>
      <c r="T2517" s="415"/>
      <c r="U2517" s="415"/>
      <c r="V2517" s="415"/>
      <c r="W2517" s="415"/>
      <c r="X2517" s="415"/>
      <c r="Y2517" s="415"/>
      <c r="Z2517" s="415"/>
      <c r="AA2517" s="415"/>
      <c r="AB2517" s="415"/>
      <c r="AC2517" s="415"/>
      <c r="AD2517" s="415"/>
      <c r="AE2517" s="415"/>
      <c r="AF2517" s="415"/>
      <c r="AG2517" s="415"/>
      <c r="AH2517" s="415"/>
      <c r="AI2517" s="415"/>
      <c r="AJ2517" s="415"/>
      <c r="AK2517" s="415"/>
      <c r="AL2517" s="415"/>
      <c r="AM2517" s="415"/>
      <c r="AN2517" s="415"/>
    </row>
    <row r="2518" ht="21.75" hidden="1" customHeight="1">
      <c r="A2518" s="430"/>
      <c r="B2518" s="415"/>
      <c r="C2518" s="415"/>
      <c r="D2518" s="418"/>
      <c r="E2518" s="418"/>
      <c r="F2518" s="415"/>
      <c r="G2518" s="415"/>
      <c r="H2518" s="415"/>
      <c r="I2518" s="415"/>
      <c r="J2518" s="415"/>
      <c r="K2518" s="421"/>
      <c r="L2518" s="418"/>
      <c r="M2518" s="415"/>
      <c r="N2518" s="415" t="str">
        <f t="shared" si="1"/>
        <v>@example.com</v>
      </c>
      <c r="O2518" s="419"/>
      <c r="P2518" s="421"/>
      <c r="Q2518" s="415"/>
      <c r="R2518" s="415"/>
      <c r="S2518" s="415"/>
      <c r="T2518" s="415"/>
      <c r="U2518" s="415"/>
      <c r="V2518" s="415"/>
      <c r="W2518" s="415"/>
      <c r="X2518" s="415"/>
      <c r="Y2518" s="415"/>
      <c r="Z2518" s="415"/>
      <c r="AA2518" s="415"/>
      <c r="AB2518" s="415"/>
      <c r="AC2518" s="415"/>
      <c r="AD2518" s="415"/>
      <c r="AE2518" s="415"/>
      <c r="AF2518" s="415"/>
      <c r="AG2518" s="415"/>
      <c r="AH2518" s="415"/>
      <c r="AI2518" s="415"/>
      <c r="AJ2518" s="415"/>
      <c r="AK2518" s="415"/>
      <c r="AL2518" s="415"/>
      <c r="AM2518" s="415"/>
      <c r="AN2518" s="415"/>
    </row>
    <row r="2519" ht="21.75" hidden="1" customHeight="1">
      <c r="A2519" s="430"/>
      <c r="B2519" s="415"/>
      <c r="C2519" s="415"/>
      <c r="D2519" s="418"/>
      <c r="E2519" s="418"/>
      <c r="F2519" s="415"/>
      <c r="G2519" s="415"/>
      <c r="H2519" s="415"/>
      <c r="I2519" s="415"/>
      <c r="J2519" s="415"/>
      <c r="K2519" s="421"/>
      <c r="L2519" s="418"/>
      <c r="M2519" s="415"/>
      <c r="N2519" s="415" t="str">
        <f t="shared" si="1"/>
        <v>@example.com</v>
      </c>
      <c r="O2519" s="419"/>
      <c r="P2519" s="421"/>
      <c r="Q2519" s="415"/>
      <c r="R2519" s="415"/>
      <c r="S2519" s="415"/>
      <c r="T2519" s="415"/>
      <c r="U2519" s="415"/>
      <c r="V2519" s="415"/>
      <c r="W2519" s="415"/>
      <c r="X2519" s="415"/>
      <c r="Y2519" s="415"/>
      <c r="Z2519" s="415"/>
      <c r="AA2519" s="415"/>
      <c r="AB2519" s="415"/>
      <c r="AC2519" s="415"/>
      <c r="AD2519" s="415"/>
      <c r="AE2519" s="415"/>
      <c r="AF2519" s="415"/>
      <c r="AG2519" s="415"/>
      <c r="AH2519" s="415"/>
      <c r="AI2519" s="415"/>
      <c r="AJ2519" s="415"/>
      <c r="AK2519" s="415"/>
      <c r="AL2519" s="415"/>
      <c r="AM2519" s="415"/>
      <c r="AN2519" s="415"/>
    </row>
    <row r="2520" ht="21.75" hidden="1" customHeight="1">
      <c r="A2520" s="430"/>
      <c r="B2520" s="415"/>
      <c r="C2520" s="415"/>
      <c r="D2520" s="418"/>
      <c r="E2520" s="418"/>
      <c r="F2520" s="415"/>
      <c r="G2520" s="415"/>
      <c r="H2520" s="415"/>
      <c r="I2520" s="415"/>
      <c r="J2520" s="415"/>
      <c r="K2520" s="421"/>
      <c r="L2520" s="418"/>
      <c r="M2520" s="415"/>
      <c r="N2520" s="415" t="str">
        <f t="shared" si="1"/>
        <v>@example.com</v>
      </c>
      <c r="O2520" s="419"/>
      <c r="P2520" s="421"/>
      <c r="Q2520" s="415"/>
      <c r="R2520" s="415"/>
      <c r="S2520" s="415"/>
      <c r="T2520" s="415"/>
      <c r="U2520" s="415"/>
      <c r="V2520" s="415"/>
      <c r="W2520" s="415"/>
      <c r="X2520" s="415"/>
      <c r="Y2520" s="415"/>
      <c r="Z2520" s="415"/>
      <c r="AA2520" s="415"/>
      <c r="AB2520" s="415"/>
      <c r="AC2520" s="415"/>
      <c r="AD2520" s="415"/>
      <c r="AE2520" s="415"/>
      <c r="AF2520" s="415"/>
      <c r="AG2520" s="415"/>
      <c r="AH2520" s="415"/>
      <c r="AI2520" s="415"/>
      <c r="AJ2520" s="415"/>
      <c r="AK2520" s="415"/>
      <c r="AL2520" s="415"/>
      <c r="AM2520" s="415"/>
      <c r="AN2520" s="415"/>
    </row>
    <row r="2521" ht="21.75" hidden="1" customHeight="1">
      <c r="A2521" s="430"/>
      <c r="B2521" s="415"/>
      <c r="C2521" s="415"/>
      <c r="D2521" s="418"/>
      <c r="E2521" s="418"/>
      <c r="F2521" s="415"/>
      <c r="G2521" s="415"/>
      <c r="H2521" s="415"/>
      <c r="I2521" s="415"/>
      <c r="J2521" s="415"/>
      <c r="K2521" s="421"/>
      <c r="L2521" s="418"/>
      <c r="M2521" s="415"/>
      <c r="N2521" s="415" t="str">
        <f t="shared" si="1"/>
        <v>@example.com</v>
      </c>
      <c r="O2521" s="419"/>
      <c r="P2521" s="421"/>
      <c r="Q2521" s="415"/>
      <c r="R2521" s="415"/>
      <c r="S2521" s="415"/>
      <c r="T2521" s="415"/>
      <c r="U2521" s="415"/>
      <c r="V2521" s="415"/>
      <c r="W2521" s="415"/>
      <c r="X2521" s="415"/>
      <c r="Y2521" s="415"/>
      <c r="Z2521" s="415"/>
      <c r="AA2521" s="415"/>
      <c r="AB2521" s="415"/>
      <c r="AC2521" s="415"/>
      <c r="AD2521" s="415"/>
      <c r="AE2521" s="415"/>
      <c r="AF2521" s="415"/>
      <c r="AG2521" s="415"/>
      <c r="AH2521" s="415"/>
      <c r="AI2521" s="415"/>
      <c r="AJ2521" s="415"/>
      <c r="AK2521" s="415"/>
      <c r="AL2521" s="415"/>
      <c r="AM2521" s="415"/>
      <c r="AN2521" s="415"/>
    </row>
    <row r="2522" ht="21.75" hidden="1" customHeight="1">
      <c r="A2522" s="430"/>
      <c r="B2522" s="415"/>
      <c r="C2522" s="415"/>
      <c r="D2522" s="418"/>
      <c r="E2522" s="418"/>
      <c r="F2522" s="415"/>
      <c r="G2522" s="415"/>
      <c r="H2522" s="415"/>
      <c r="I2522" s="415"/>
      <c r="J2522" s="415"/>
      <c r="K2522" s="421"/>
      <c r="L2522" s="418"/>
      <c r="M2522" s="415"/>
      <c r="N2522" s="415" t="str">
        <f t="shared" si="1"/>
        <v>@example.com</v>
      </c>
      <c r="O2522" s="419"/>
      <c r="P2522" s="421"/>
      <c r="Q2522" s="415"/>
      <c r="R2522" s="415"/>
      <c r="S2522" s="415"/>
      <c r="T2522" s="415"/>
      <c r="U2522" s="415"/>
      <c r="V2522" s="415"/>
      <c r="W2522" s="415"/>
      <c r="X2522" s="415"/>
      <c r="Y2522" s="415"/>
      <c r="Z2522" s="415"/>
      <c r="AA2522" s="415"/>
      <c r="AB2522" s="415"/>
      <c r="AC2522" s="415"/>
      <c r="AD2522" s="415"/>
      <c r="AE2522" s="415"/>
      <c r="AF2522" s="415"/>
      <c r="AG2522" s="415"/>
      <c r="AH2522" s="415"/>
      <c r="AI2522" s="415"/>
      <c r="AJ2522" s="415"/>
      <c r="AK2522" s="415"/>
      <c r="AL2522" s="415"/>
      <c r="AM2522" s="415"/>
      <c r="AN2522" s="415"/>
    </row>
    <row r="2523" ht="21.75" hidden="1" customHeight="1">
      <c r="A2523" s="430"/>
      <c r="B2523" s="415"/>
      <c r="C2523" s="415"/>
      <c r="D2523" s="418"/>
      <c r="E2523" s="418"/>
      <c r="F2523" s="415"/>
      <c r="G2523" s="415"/>
      <c r="H2523" s="415"/>
      <c r="I2523" s="415"/>
      <c r="J2523" s="415"/>
      <c r="K2523" s="421"/>
      <c r="L2523" s="418"/>
      <c r="M2523" s="415"/>
      <c r="N2523" s="415" t="str">
        <f t="shared" si="1"/>
        <v>@example.com</v>
      </c>
      <c r="O2523" s="419"/>
      <c r="P2523" s="421"/>
      <c r="Q2523" s="415"/>
      <c r="R2523" s="415"/>
      <c r="S2523" s="415"/>
      <c r="T2523" s="415"/>
      <c r="U2523" s="415"/>
      <c r="V2523" s="415"/>
      <c r="W2523" s="415"/>
      <c r="X2523" s="415"/>
      <c r="Y2523" s="415"/>
      <c r="Z2523" s="415"/>
      <c r="AA2523" s="415"/>
      <c r="AB2523" s="415"/>
      <c r="AC2523" s="415"/>
      <c r="AD2523" s="415"/>
      <c r="AE2523" s="415"/>
      <c r="AF2523" s="415"/>
      <c r="AG2523" s="415"/>
      <c r="AH2523" s="415"/>
      <c r="AI2523" s="415"/>
      <c r="AJ2523" s="415"/>
      <c r="AK2523" s="415"/>
      <c r="AL2523" s="415"/>
      <c r="AM2523" s="415"/>
      <c r="AN2523" s="415"/>
    </row>
    <row r="2524" ht="21.75" hidden="1" customHeight="1">
      <c r="A2524" s="430"/>
      <c r="B2524" s="415"/>
      <c r="C2524" s="415"/>
      <c r="D2524" s="418"/>
      <c r="E2524" s="418"/>
      <c r="F2524" s="415"/>
      <c r="G2524" s="415"/>
      <c r="H2524" s="415"/>
      <c r="I2524" s="415"/>
      <c r="J2524" s="415"/>
      <c r="K2524" s="421"/>
      <c r="L2524" s="418"/>
      <c r="M2524" s="415"/>
      <c r="N2524" s="415" t="str">
        <f t="shared" si="1"/>
        <v>@example.com</v>
      </c>
      <c r="O2524" s="419"/>
      <c r="P2524" s="421"/>
      <c r="Q2524" s="415"/>
      <c r="R2524" s="415"/>
      <c r="S2524" s="415"/>
      <c r="T2524" s="415"/>
      <c r="U2524" s="415"/>
      <c r="V2524" s="415"/>
      <c r="W2524" s="415"/>
      <c r="X2524" s="415"/>
      <c r="Y2524" s="415"/>
      <c r="Z2524" s="415"/>
      <c r="AA2524" s="415"/>
      <c r="AB2524" s="415"/>
      <c r="AC2524" s="415"/>
      <c r="AD2524" s="415"/>
      <c r="AE2524" s="415"/>
      <c r="AF2524" s="415"/>
      <c r="AG2524" s="415"/>
      <c r="AH2524" s="415"/>
      <c r="AI2524" s="415"/>
      <c r="AJ2524" s="415"/>
      <c r="AK2524" s="415"/>
      <c r="AL2524" s="415"/>
      <c r="AM2524" s="415"/>
      <c r="AN2524" s="415"/>
    </row>
    <row r="2525" ht="21.75" hidden="1" customHeight="1">
      <c r="A2525" s="430"/>
      <c r="B2525" s="415"/>
      <c r="C2525" s="415"/>
      <c r="D2525" s="418"/>
      <c r="E2525" s="418"/>
      <c r="F2525" s="415"/>
      <c r="G2525" s="415"/>
      <c r="H2525" s="415"/>
      <c r="I2525" s="415"/>
      <c r="J2525" s="415"/>
      <c r="K2525" s="421"/>
      <c r="L2525" s="418"/>
      <c r="M2525" s="415"/>
      <c r="N2525" s="415" t="str">
        <f t="shared" si="1"/>
        <v>@example.com</v>
      </c>
      <c r="O2525" s="419"/>
      <c r="P2525" s="421"/>
      <c r="Q2525" s="415"/>
      <c r="R2525" s="415"/>
      <c r="S2525" s="415"/>
      <c r="T2525" s="415"/>
      <c r="U2525" s="415"/>
      <c r="V2525" s="415"/>
      <c r="W2525" s="415"/>
      <c r="X2525" s="415"/>
      <c r="Y2525" s="415"/>
      <c r="Z2525" s="415"/>
      <c r="AA2525" s="415"/>
      <c r="AB2525" s="415"/>
      <c r="AC2525" s="415"/>
      <c r="AD2525" s="415"/>
      <c r="AE2525" s="415"/>
      <c r="AF2525" s="415"/>
      <c r="AG2525" s="415"/>
      <c r="AH2525" s="415"/>
      <c r="AI2525" s="415"/>
      <c r="AJ2525" s="415"/>
      <c r="AK2525" s="415"/>
      <c r="AL2525" s="415"/>
      <c r="AM2525" s="415"/>
      <c r="AN2525" s="415"/>
    </row>
    <row r="2526" ht="21.75" hidden="1" customHeight="1">
      <c r="A2526" s="430"/>
      <c r="B2526" s="415"/>
      <c r="C2526" s="415"/>
      <c r="D2526" s="418"/>
      <c r="E2526" s="418"/>
      <c r="F2526" s="415"/>
      <c r="G2526" s="415"/>
      <c r="H2526" s="415"/>
      <c r="I2526" s="415"/>
      <c r="J2526" s="415"/>
      <c r="K2526" s="421"/>
      <c r="L2526" s="418"/>
      <c r="M2526" s="415"/>
      <c r="N2526" s="415" t="str">
        <f t="shared" si="1"/>
        <v>@example.com</v>
      </c>
      <c r="O2526" s="419"/>
      <c r="P2526" s="421"/>
      <c r="Q2526" s="415"/>
      <c r="R2526" s="415"/>
      <c r="S2526" s="415"/>
      <c r="T2526" s="415"/>
      <c r="U2526" s="415"/>
      <c r="V2526" s="415"/>
      <c r="W2526" s="415"/>
      <c r="X2526" s="415"/>
      <c r="Y2526" s="415"/>
      <c r="Z2526" s="415"/>
      <c r="AA2526" s="415"/>
      <c r="AB2526" s="415"/>
      <c r="AC2526" s="415"/>
      <c r="AD2526" s="415"/>
      <c r="AE2526" s="415"/>
      <c r="AF2526" s="415"/>
      <c r="AG2526" s="415"/>
      <c r="AH2526" s="415"/>
      <c r="AI2526" s="415"/>
      <c r="AJ2526" s="415"/>
      <c r="AK2526" s="415"/>
      <c r="AL2526" s="415"/>
      <c r="AM2526" s="415"/>
      <c r="AN2526" s="415"/>
    </row>
    <row r="2527" ht="21.75" hidden="1" customHeight="1">
      <c r="A2527" s="430"/>
      <c r="B2527" s="415"/>
      <c r="C2527" s="415"/>
      <c r="D2527" s="418"/>
      <c r="E2527" s="418"/>
      <c r="F2527" s="415"/>
      <c r="G2527" s="415"/>
      <c r="H2527" s="415"/>
      <c r="I2527" s="415"/>
      <c r="J2527" s="415"/>
      <c r="K2527" s="421"/>
      <c r="L2527" s="418"/>
      <c r="M2527" s="415"/>
      <c r="N2527" s="415" t="str">
        <f t="shared" si="1"/>
        <v>@example.com</v>
      </c>
      <c r="O2527" s="419"/>
      <c r="P2527" s="421"/>
      <c r="Q2527" s="415"/>
      <c r="R2527" s="415"/>
      <c r="S2527" s="415"/>
      <c r="T2527" s="415"/>
      <c r="U2527" s="415"/>
      <c r="V2527" s="415"/>
      <c r="W2527" s="415"/>
      <c r="X2527" s="415"/>
      <c r="Y2527" s="415"/>
      <c r="Z2527" s="415"/>
      <c r="AA2527" s="415"/>
      <c r="AB2527" s="415"/>
      <c r="AC2527" s="415"/>
      <c r="AD2527" s="415"/>
      <c r="AE2527" s="415"/>
      <c r="AF2527" s="415"/>
      <c r="AG2527" s="415"/>
      <c r="AH2527" s="415"/>
      <c r="AI2527" s="415"/>
      <c r="AJ2527" s="415"/>
      <c r="AK2527" s="415"/>
      <c r="AL2527" s="415"/>
      <c r="AM2527" s="415"/>
      <c r="AN2527" s="415"/>
    </row>
    <row r="2528" ht="21.75" hidden="1" customHeight="1">
      <c r="A2528" s="430"/>
      <c r="B2528" s="415"/>
      <c r="C2528" s="415"/>
      <c r="D2528" s="418"/>
      <c r="E2528" s="418"/>
      <c r="F2528" s="415"/>
      <c r="G2528" s="415"/>
      <c r="H2528" s="415"/>
      <c r="I2528" s="415"/>
      <c r="J2528" s="415"/>
      <c r="K2528" s="421"/>
      <c r="L2528" s="418"/>
      <c r="M2528" s="415"/>
      <c r="N2528" s="415" t="str">
        <f t="shared" si="1"/>
        <v>@example.com</v>
      </c>
      <c r="O2528" s="419"/>
      <c r="P2528" s="421"/>
      <c r="Q2528" s="415"/>
      <c r="R2528" s="415"/>
      <c r="S2528" s="415"/>
      <c r="T2528" s="415"/>
      <c r="U2528" s="415"/>
      <c r="V2528" s="415"/>
      <c r="W2528" s="415"/>
      <c r="X2528" s="415"/>
      <c r="Y2528" s="415"/>
      <c r="Z2528" s="415"/>
      <c r="AA2528" s="415"/>
      <c r="AB2528" s="415"/>
      <c r="AC2528" s="415"/>
      <c r="AD2528" s="415"/>
      <c r="AE2528" s="415"/>
      <c r="AF2528" s="415"/>
      <c r="AG2528" s="415"/>
      <c r="AH2528" s="415"/>
      <c r="AI2528" s="415"/>
      <c r="AJ2528" s="415"/>
      <c r="AK2528" s="415"/>
      <c r="AL2528" s="415"/>
      <c r="AM2528" s="415"/>
      <c r="AN2528" s="415"/>
    </row>
    <row r="2529" ht="21.75" hidden="1" customHeight="1">
      <c r="A2529" s="430"/>
      <c r="B2529" s="415"/>
      <c r="C2529" s="415"/>
      <c r="D2529" s="418"/>
      <c r="E2529" s="418"/>
      <c r="F2529" s="415"/>
      <c r="G2529" s="415"/>
      <c r="H2529" s="415"/>
      <c r="I2529" s="415"/>
      <c r="J2529" s="415"/>
      <c r="K2529" s="421"/>
      <c r="L2529" s="418"/>
      <c r="M2529" s="415"/>
      <c r="N2529" s="415" t="str">
        <f t="shared" si="1"/>
        <v>@example.com</v>
      </c>
      <c r="O2529" s="419"/>
      <c r="P2529" s="421"/>
      <c r="Q2529" s="415"/>
      <c r="R2529" s="415"/>
      <c r="S2529" s="415"/>
      <c r="T2529" s="415"/>
      <c r="U2529" s="415"/>
      <c r="V2529" s="415"/>
      <c r="W2529" s="415"/>
      <c r="X2529" s="415"/>
      <c r="Y2529" s="415"/>
      <c r="Z2529" s="415"/>
      <c r="AA2529" s="415"/>
      <c r="AB2529" s="415"/>
      <c r="AC2529" s="415"/>
      <c r="AD2529" s="415"/>
      <c r="AE2529" s="415"/>
      <c r="AF2529" s="415"/>
      <c r="AG2529" s="415"/>
      <c r="AH2529" s="415"/>
      <c r="AI2529" s="415"/>
      <c r="AJ2529" s="415"/>
      <c r="AK2529" s="415"/>
      <c r="AL2529" s="415"/>
      <c r="AM2529" s="415"/>
      <c r="AN2529" s="415"/>
    </row>
    <row r="2530" ht="21.75" hidden="1" customHeight="1">
      <c r="A2530" s="430"/>
      <c r="B2530" s="415"/>
      <c r="C2530" s="415"/>
      <c r="D2530" s="418"/>
      <c r="E2530" s="418"/>
      <c r="F2530" s="415"/>
      <c r="G2530" s="415"/>
      <c r="H2530" s="415"/>
      <c r="I2530" s="415"/>
      <c r="J2530" s="415"/>
      <c r="K2530" s="421"/>
      <c r="L2530" s="418"/>
      <c r="M2530" s="415"/>
      <c r="N2530" s="415" t="str">
        <f t="shared" si="1"/>
        <v>@example.com</v>
      </c>
      <c r="O2530" s="419"/>
      <c r="P2530" s="421"/>
      <c r="Q2530" s="415"/>
      <c r="R2530" s="415"/>
      <c r="S2530" s="415"/>
      <c r="T2530" s="415"/>
      <c r="U2530" s="415"/>
      <c r="V2530" s="415"/>
      <c r="W2530" s="415"/>
      <c r="X2530" s="415"/>
      <c r="Y2530" s="415"/>
      <c r="Z2530" s="415"/>
      <c r="AA2530" s="415"/>
      <c r="AB2530" s="415"/>
      <c r="AC2530" s="415"/>
      <c r="AD2530" s="415"/>
      <c r="AE2530" s="415"/>
      <c r="AF2530" s="415"/>
      <c r="AG2530" s="415"/>
      <c r="AH2530" s="415"/>
      <c r="AI2530" s="415"/>
      <c r="AJ2530" s="415"/>
      <c r="AK2530" s="415"/>
      <c r="AL2530" s="415"/>
      <c r="AM2530" s="415"/>
      <c r="AN2530" s="415"/>
    </row>
    <row r="2531" ht="21.75" hidden="1" customHeight="1">
      <c r="A2531" s="430"/>
      <c r="B2531" s="415"/>
      <c r="C2531" s="415"/>
      <c r="D2531" s="418"/>
      <c r="E2531" s="418"/>
      <c r="F2531" s="415"/>
      <c r="G2531" s="415"/>
      <c r="H2531" s="415"/>
      <c r="I2531" s="415"/>
      <c r="J2531" s="415"/>
      <c r="K2531" s="421"/>
      <c r="L2531" s="418"/>
      <c r="M2531" s="415"/>
      <c r="N2531" s="415" t="str">
        <f t="shared" si="1"/>
        <v>@example.com</v>
      </c>
      <c r="O2531" s="419"/>
      <c r="P2531" s="421"/>
      <c r="Q2531" s="415"/>
      <c r="R2531" s="415"/>
      <c r="S2531" s="415"/>
      <c r="T2531" s="415"/>
      <c r="U2531" s="415"/>
      <c r="V2531" s="415"/>
      <c r="W2531" s="415"/>
      <c r="X2531" s="415"/>
      <c r="Y2531" s="415"/>
      <c r="Z2531" s="415"/>
      <c r="AA2531" s="415"/>
      <c r="AB2531" s="415"/>
      <c r="AC2531" s="415"/>
      <c r="AD2531" s="415"/>
      <c r="AE2531" s="415"/>
      <c r="AF2531" s="415"/>
      <c r="AG2531" s="415"/>
      <c r="AH2531" s="415"/>
      <c r="AI2531" s="415"/>
      <c r="AJ2531" s="415"/>
      <c r="AK2531" s="415"/>
      <c r="AL2531" s="415"/>
      <c r="AM2531" s="415"/>
      <c r="AN2531" s="415"/>
    </row>
    <row r="2532" ht="21.75" hidden="1" customHeight="1">
      <c r="A2532" s="430"/>
      <c r="B2532" s="415"/>
      <c r="C2532" s="415"/>
      <c r="D2532" s="418"/>
      <c r="E2532" s="418"/>
      <c r="F2532" s="415"/>
      <c r="G2532" s="415"/>
      <c r="H2532" s="415"/>
      <c r="I2532" s="415"/>
      <c r="J2532" s="415"/>
      <c r="K2532" s="421"/>
      <c r="L2532" s="418"/>
      <c r="M2532" s="415"/>
      <c r="N2532" s="415" t="str">
        <f t="shared" si="1"/>
        <v>@example.com</v>
      </c>
      <c r="O2532" s="419"/>
      <c r="P2532" s="421"/>
      <c r="Q2532" s="415"/>
      <c r="R2532" s="415"/>
      <c r="S2532" s="415"/>
      <c r="T2532" s="415"/>
      <c r="U2532" s="415"/>
      <c r="V2532" s="415"/>
      <c r="W2532" s="415"/>
      <c r="X2532" s="415"/>
      <c r="Y2532" s="415"/>
      <c r="Z2532" s="415"/>
      <c r="AA2532" s="415"/>
      <c r="AB2532" s="415"/>
      <c r="AC2532" s="415"/>
      <c r="AD2532" s="415"/>
      <c r="AE2532" s="415"/>
      <c r="AF2532" s="415"/>
      <c r="AG2532" s="415"/>
      <c r="AH2532" s="415"/>
      <c r="AI2532" s="415"/>
      <c r="AJ2532" s="415"/>
      <c r="AK2532" s="415"/>
      <c r="AL2532" s="415"/>
      <c r="AM2532" s="415"/>
      <c r="AN2532" s="415"/>
    </row>
    <row r="2533" ht="21.75" hidden="1" customHeight="1">
      <c r="A2533" s="430"/>
      <c r="B2533" s="415"/>
      <c r="C2533" s="415"/>
      <c r="D2533" s="418"/>
      <c r="E2533" s="418"/>
      <c r="F2533" s="415"/>
      <c r="G2533" s="415"/>
      <c r="H2533" s="415"/>
      <c r="I2533" s="415"/>
      <c r="J2533" s="415"/>
      <c r="K2533" s="421"/>
      <c r="L2533" s="418"/>
      <c r="M2533" s="415"/>
      <c r="N2533" s="415" t="str">
        <f t="shared" si="1"/>
        <v>@example.com</v>
      </c>
      <c r="O2533" s="419"/>
      <c r="P2533" s="421"/>
      <c r="Q2533" s="415"/>
      <c r="R2533" s="415"/>
      <c r="S2533" s="415"/>
      <c r="T2533" s="415"/>
      <c r="U2533" s="415"/>
      <c r="V2533" s="415"/>
      <c r="W2533" s="415"/>
      <c r="X2533" s="415"/>
      <c r="Y2533" s="415"/>
      <c r="Z2533" s="415"/>
      <c r="AA2533" s="415"/>
      <c r="AB2533" s="415"/>
      <c r="AC2533" s="415"/>
      <c r="AD2533" s="415"/>
      <c r="AE2533" s="415"/>
      <c r="AF2533" s="415"/>
      <c r="AG2533" s="415"/>
      <c r="AH2533" s="415"/>
      <c r="AI2533" s="415"/>
      <c r="AJ2533" s="415"/>
      <c r="AK2533" s="415"/>
      <c r="AL2533" s="415"/>
      <c r="AM2533" s="415"/>
      <c r="AN2533" s="415"/>
    </row>
    <row r="2534" ht="21.75" hidden="1" customHeight="1">
      <c r="A2534" s="430"/>
      <c r="B2534" s="415"/>
      <c r="C2534" s="415"/>
      <c r="D2534" s="418"/>
      <c r="E2534" s="418"/>
      <c r="F2534" s="415"/>
      <c r="G2534" s="415"/>
      <c r="H2534" s="415"/>
      <c r="I2534" s="415"/>
      <c r="J2534" s="415"/>
      <c r="K2534" s="421"/>
      <c r="L2534" s="418"/>
      <c r="M2534" s="415"/>
      <c r="N2534" s="415" t="str">
        <f t="shared" si="1"/>
        <v>@example.com</v>
      </c>
      <c r="O2534" s="419"/>
      <c r="P2534" s="421"/>
      <c r="Q2534" s="415"/>
      <c r="R2534" s="415"/>
      <c r="S2534" s="415"/>
      <c r="T2534" s="415"/>
      <c r="U2534" s="415"/>
      <c r="V2534" s="415"/>
      <c r="W2534" s="415"/>
      <c r="X2534" s="415"/>
      <c r="Y2534" s="415"/>
      <c r="Z2534" s="415"/>
      <c r="AA2534" s="415"/>
      <c r="AB2534" s="415"/>
      <c r="AC2534" s="415"/>
      <c r="AD2534" s="415"/>
      <c r="AE2534" s="415"/>
      <c r="AF2534" s="415"/>
      <c r="AG2534" s="415"/>
      <c r="AH2534" s="415"/>
      <c r="AI2534" s="415"/>
      <c r="AJ2534" s="415"/>
      <c r="AK2534" s="415"/>
      <c r="AL2534" s="415"/>
      <c r="AM2534" s="415"/>
      <c r="AN2534" s="415"/>
    </row>
    <row r="2535" ht="21.75" hidden="1" customHeight="1">
      <c r="A2535" s="430"/>
      <c r="B2535" s="415"/>
      <c r="C2535" s="415"/>
      <c r="D2535" s="418"/>
      <c r="E2535" s="418"/>
      <c r="F2535" s="415"/>
      <c r="G2535" s="415"/>
      <c r="H2535" s="415"/>
      <c r="I2535" s="415"/>
      <c r="J2535" s="415"/>
      <c r="K2535" s="421"/>
      <c r="L2535" s="418"/>
      <c r="M2535" s="415"/>
      <c r="N2535" s="415" t="str">
        <f t="shared" si="1"/>
        <v>@example.com</v>
      </c>
      <c r="O2535" s="419"/>
      <c r="P2535" s="421"/>
      <c r="Q2535" s="415"/>
      <c r="R2535" s="415"/>
      <c r="S2535" s="415"/>
      <c r="T2535" s="415"/>
      <c r="U2535" s="415"/>
      <c r="V2535" s="415"/>
      <c r="W2535" s="415"/>
      <c r="X2535" s="415"/>
      <c r="Y2535" s="415"/>
      <c r="Z2535" s="415"/>
      <c r="AA2535" s="415"/>
      <c r="AB2535" s="415"/>
      <c r="AC2535" s="415"/>
      <c r="AD2535" s="415"/>
      <c r="AE2535" s="415"/>
      <c r="AF2535" s="415"/>
      <c r="AG2535" s="415"/>
      <c r="AH2535" s="415"/>
      <c r="AI2535" s="415"/>
      <c r="AJ2535" s="415"/>
      <c r="AK2535" s="415"/>
      <c r="AL2535" s="415"/>
      <c r="AM2535" s="415"/>
      <c r="AN2535" s="415"/>
    </row>
    <row r="2536" ht="21.75" hidden="1" customHeight="1">
      <c r="A2536" s="430"/>
      <c r="B2536" s="415"/>
      <c r="C2536" s="415"/>
      <c r="D2536" s="418"/>
      <c r="E2536" s="418"/>
      <c r="F2536" s="415"/>
      <c r="G2536" s="415"/>
      <c r="H2536" s="415"/>
      <c r="I2536" s="415"/>
      <c r="J2536" s="415"/>
      <c r="K2536" s="421"/>
      <c r="L2536" s="418"/>
      <c r="M2536" s="415"/>
      <c r="N2536" s="415" t="str">
        <f t="shared" si="1"/>
        <v>@example.com</v>
      </c>
      <c r="O2536" s="419"/>
      <c r="P2536" s="421"/>
      <c r="Q2536" s="415"/>
      <c r="R2536" s="415"/>
      <c r="S2536" s="415"/>
      <c r="T2536" s="415"/>
      <c r="U2536" s="415"/>
      <c r="V2536" s="415"/>
      <c r="W2536" s="415"/>
      <c r="X2536" s="415"/>
      <c r="Y2536" s="415"/>
      <c r="Z2536" s="415"/>
      <c r="AA2536" s="415"/>
      <c r="AB2536" s="415"/>
      <c r="AC2536" s="415"/>
      <c r="AD2536" s="415"/>
      <c r="AE2536" s="415"/>
      <c r="AF2536" s="415"/>
      <c r="AG2536" s="415"/>
      <c r="AH2536" s="415"/>
      <c r="AI2536" s="415"/>
      <c r="AJ2536" s="415"/>
      <c r="AK2536" s="415"/>
      <c r="AL2536" s="415"/>
      <c r="AM2536" s="415"/>
      <c r="AN2536" s="415"/>
    </row>
    <row r="2537" ht="21.75" hidden="1" customHeight="1">
      <c r="A2537" s="430"/>
      <c r="B2537" s="415"/>
      <c r="C2537" s="415"/>
      <c r="D2537" s="418"/>
      <c r="E2537" s="418"/>
      <c r="F2537" s="415"/>
      <c r="G2537" s="415"/>
      <c r="H2537" s="415"/>
      <c r="I2537" s="415"/>
      <c r="J2537" s="415"/>
      <c r="K2537" s="421"/>
      <c r="L2537" s="418"/>
      <c r="M2537" s="415"/>
      <c r="N2537" s="415" t="str">
        <f t="shared" si="1"/>
        <v>@example.com</v>
      </c>
      <c r="O2537" s="419"/>
      <c r="P2537" s="421"/>
      <c r="Q2537" s="415"/>
      <c r="R2537" s="415"/>
      <c r="S2537" s="415"/>
      <c r="T2537" s="415"/>
      <c r="U2537" s="415"/>
      <c r="V2537" s="415"/>
      <c r="W2537" s="415"/>
      <c r="X2537" s="415"/>
      <c r="Y2537" s="415"/>
      <c r="Z2537" s="415"/>
      <c r="AA2537" s="415"/>
      <c r="AB2537" s="415"/>
      <c r="AC2537" s="415"/>
      <c r="AD2537" s="415"/>
      <c r="AE2537" s="415"/>
      <c r="AF2537" s="415"/>
      <c r="AG2537" s="415"/>
      <c r="AH2537" s="415"/>
      <c r="AI2537" s="415"/>
      <c r="AJ2537" s="415"/>
      <c r="AK2537" s="415"/>
      <c r="AL2537" s="415"/>
      <c r="AM2537" s="415"/>
      <c r="AN2537" s="415"/>
    </row>
    <row r="2538" ht="21.75" hidden="1" customHeight="1">
      <c r="A2538" s="430"/>
      <c r="B2538" s="415"/>
      <c r="C2538" s="415"/>
      <c r="D2538" s="418"/>
      <c r="E2538" s="418"/>
      <c r="F2538" s="415"/>
      <c r="G2538" s="415"/>
      <c r="H2538" s="415"/>
      <c r="I2538" s="415"/>
      <c r="J2538" s="415"/>
      <c r="K2538" s="421"/>
      <c r="L2538" s="418"/>
      <c r="M2538" s="415"/>
      <c r="N2538" s="415" t="str">
        <f t="shared" si="1"/>
        <v>@example.com</v>
      </c>
      <c r="O2538" s="419"/>
      <c r="P2538" s="421"/>
      <c r="Q2538" s="415"/>
      <c r="R2538" s="415"/>
      <c r="S2538" s="415"/>
      <c r="T2538" s="415"/>
      <c r="U2538" s="415"/>
      <c r="V2538" s="415"/>
      <c r="W2538" s="415"/>
      <c r="X2538" s="415"/>
      <c r="Y2538" s="415"/>
      <c r="Z2538" s="415"/>
      <c r="AA2538" s="415"/>
      <c r="AB2538" s="415"/>
      <c r="AC2538" s="415"/>
      <c r="AD2538" s="415"/>
      <c r="AE2538" s="415"/>
      <c r="AF2538" s="415"/>
      <c r="AG2538" s="415"/>
      <c r="AH2538" s="415"/>
      <c r="AI2538" s="415"/>
      <c r="AJ2538" s="415"/>
      <c r="AK2538" s="415"/>
      <c r="AL2538" s="415"/>
      <c r="AM2538" s="415"/>
      <c r="AN2538" s="415"/>
    </row>
    <row r="2539" ht="21.75" hidden="1" customHeight="1">
      <c r="A2539" s="430"/>
      <c r="B2539" s="415"/>
      <c r="C2539" s="415"/>
      <c r="D2539" s="418"/>
      <c r="E2539" s="418"/>
      <c r="F2539" s="415"/>
      <c r="G2539" s="415"/>
      <c r="H2539" s="415"/>
      <c r="I2539" s="415"/>
      <c r="J2539" s="415"/>
      <c r="K2539" s="421"/>
      <c r="L2539" s="418"/>
      <c r="M2539" s="415"/>
      <c r="N2539" s="415" t="str">
        <f t="shared" si="1"/>
        <v>@example.com</v>
      </c>
      <c r="O2539" s="419"/>
      <c r="P2539" s="421"/>
      <c r="Q2539" s="415"/>
      <c r="R2539" s="415"/>
      <c r="S2539" s="415"/>
      <c r="T2539" s="415"/>
      <c r="U2539" s="415"/>
      <c r="V2539" s="415"/>
      <c r="W2539" s="415"/>
      <c r="X2539" s="415"/>
      <c r="Y2539" s="415"/>
      <c r="Z2539" s="415"/>
      <c r="AA2539" s="415"/>
      <c r="AB2539" s="415"/>
      <c r="AC2539" s="415"/>
      <c r="AD2539" s="415"/>
      <c r="AE2539" s="415"/>
      <c r="AF2539" s="415"/>
      <c r="AG2539" s="415"/>
      <c r="AH2539" s="415"/>
      <c r="AI2539" s="415"/>
      <c r="AJ2539" s="415"/>
      <c r="AK2539" s="415"/>
      <c r="AL2539" s="415"/>
      <c r="AM2539" s="415"/>
      <c r="AN2539" s="415"/>
    </row>
    <row r="2540" ht="21.75" hidden="1" customHeight="1">
      <c r="A2540" s="430"/>
      <c r="B2540" s="415"/>
      <c r="C2540" s="415"/>
      <c r="D2540" s="418"/>
      <c r="E2540" s="418"/>
      <c r="F2540" s="415"/>
      <c r="G2540" s="415"/>
      <c r="H2540" s="415"/>
      <c r="I2540" s="415"/>
      <c r="J2540" s="415"/>
      <c r="K2540" s="421"/>
      <c r="L2540" s="418"/>
      <c r="M2540" s="415"/>
      <c r="N2540" s="415" t="str">
        <f t="shared" si="1"/>
        <v>@example.com</v>
      </c>
      <c r="O2540" s="419"/>
      <c r="P2540" s="421"/>
      <c r="Q2540" s="415"/>
      <c r="R2540" s="415"/>
      <c r="S2540" s="415"/>
      <c r="T2540" s="415"/>
      <c r="U2540" s="415"/>
      <c r="V2540" s="415"/>
      <c r="W2540" s="415"/>
      <c r="X2540" s="415"/>
      <c r="Y2540" s="415"/>
      <c r="Z2540" s="415"/>
      <c r="AA2540" s="415"/>
      <c r="AB2540" s="415"/>
      <c r="AC2540" s="415"/>
      <c r="AD2540" s="415"/>
      <c r="AE2540" s="415"/>
      <c r="AF2540" s="415"/>
      <c r="AG2540" s="415"/>
      <c r="AH2540" s="415"/>
      <c r="AI2540" s="415"/>
      <c r="AJ2540" s="415"/>
      <c r="AK2540" s="415"/>
      <c r="AL2540" s="415"/>
      <c r="AM2540" s="415"/>
      <c r="AN2540" s="415"/>
    </row>
    <row r="2541" ht="21.75" hidden="1" customHeight="1">
      <c r="A2541" s="430"/>
      <c r="B2541" s="415"/>
      <c r="C2541" s="415"/>
      <c r="D2541" s="418"/>
      <c r="E2541" s="418"/>
      <c r="F2541" s="415"/>
      <c r="G2541" s="415"/>
      <c r="H2541" s="415"/>
      <c r="I2541" s="415"/>
      <c r="J2541" s="415"/>
      <c r="K2541" s="421"/>
      <c r="L2541" s="418"/>
      <c r="M2541" s="415"/>
      <c r="N2541" s="415" t="str">
        <f t="shared" si="1"/>
        <v>@example.com</v>
      </c>
      <c r="O2541" s="419"/>
      <c r="P2541" s="421"/>
      <c r="Q2541" s="415"/>
      <c r="R2541" s="415"/>
      <c r="S2541" s="415"/>
      <c r="T2541" s="415"/>
      <c r="U2541" s="415"/>
      <c r="V2541" s="415"/>
      <c r="W2541" s="415"/>
      <c r="X2541" s="415"/>
      <c r="Y2541" s="415"/>
      <c r="Z2541" s="415"/>
      <c r="AA2541" s="415"/>
      <c r="AB2541" s="415"/>
      <c r="AC2541" s="415"/>
      <c r="AD2541" s="415"/>
      <c r="AE2541" s="415"/>
      <c r="AF2541" s="415"/>
      <c r="AG2541" s="415"/>
      <c r="AH2541" s="415"/>
      <c r="AI2541" s="415"/>
      <c r="AJ2541" s="415"/>
      <c r="AK2541" s="415"/>
      <c r="AL2541" s="415"/>
      <c r="AM2541" s="415"/>
      <c r="AN2541" s="415"/>
    </row>
    <row r="2542" ht="21.75" hidden="1" customHeight="1">
      <c r="A2542" s="430"/>
      <c r="B2542" s="415"/>
      <c r="C2542" s="415"/>
      <c r="D2542" s="418"/>
      <c r="E2542" s="418"/>
      <c r="F2542" s="415"/>
      <c r="G2542" s="415"/>
      <c r="H2542" s="415"/>
      <c r="I2542" s="415"/>
      <c r="J2542" s="415"/>
      <c r="K2542" s="421"/>
      <c r="L2542" s="418"/>
      <c r="M2542" s="415"/>
      <c r="N2542" s="415" t="str">
        <f t="shared" si="1"/>
        <v>@example.com</v>
      </c>
      <c r="O2542" s="419"/>
      <c r="P2542" s="421"/>
      <c r="Q2542" s="415"/>
      <c r="R2542" s="415"/>
      <c r="S2542" s="415"/>
      <c r="T2542" s="415"/>
      <c r="U2542" s="415"/>
      <c r="V2542" s="415"/>
      <c r="W2542" s="415"/>
      <c r="X2542" s="415"/>
      <c r="Y2542" s="415"/>
      <c r="Z2542" s="415"/>
      <c r="AA2542" s="415"/>
      <c r="AB2542" s="415"/>
      <c r="AC2542" s="415"/>
      <c r="AD2542" s="415"/>
      <c r="AE2542" s="415"/>
      <c r="AF2542" s="415"/>
      <c r="AG2542" s="415"/>
      <c r="AH2542" s="415"/>
      <c r="AI2542" s="415"/>
      <c r="AJ2542" s="415"/>
      <c r="AK2542" s="415"/>
      <c r="AL2542" s="415"/>
      <c r="AM2542" s="415"/>
      <c r="AN2542" s="415"/>
    </row>
    <row r="2543" ht="21.75" hidden="1" customHeight="1">
      <c r="A2543" s="430"/>
      <c r="B2543" s="415"/>
      <c r="C2543" s="415"/>
      <c r="D2543" s="418"/>
      <c r="E2543" s="418"/>
      <c r="F2543" s="415"/>
      <c r="G2543" s="415"/>
      <c r="H2543" s="415"/>
      <c r="I2543" s="415"/>
      <c r="J2543" s="415"/>
      <c r="K2543" s="421"/>
      <c r="L2543" s="418"/>
      <c r="M2543" s="415"/>
      <c r="N2543" s="415" t="str">
        <f t="shared" si="1"/>
        <v>@example.com</v>
      </c>
      <c r="O2543" s="419"/>
      <c r="P2543" s="421"/>
      <c r="Q2543" s="415"/>
      <c r="R2543" s="415"/>
      <c r="S2543" s="415"/>
      <c r="T2543" s="415"/>
      <c r="U2543" s="415"/>
      <c r="V2543" s="415"/>
      <c r="W2543" s="415"/>
      <c r="X2543" s="415"/>
      <c r="Y2543" s="415"/>
      <c r="Z2543" s="415"/>
      <c r="AA2543" s="415"/>
      <c r="AB2543" s="415"/>
      <c r="AC2543" s="415"/>
      <c r="AD2543" s="415"/>
      <c r="AE2543" s="415"/>
      <c r="AF2543" s="415"/>
      <c r="AG2543" s="415"/>
      <c r="AH2543" s="415"/>
      <c r="AI2543" s="415"/>
      <c r="AJ2543" s="415"/>
      <c r="AK2543" s="415"/>
      <c r="AL2543" s="415"/>
      <c r="AM2543" s="415"/>
      <c r="AN2543" s="415"/>
    </row>
    <row r="2544" ht="21.75" hidden="1" customHeight="1">
      <c r="A2544" s="430"/>
      <c r="B2544" s="415"/>
      <c r="C2544" s="415"/>
      <c r="D2544" s="418"/>
      <c r="E2544" s="418"/>
      <c r="F2544" s="415"/>
      <c r="G2544" s="415"/>
      <c r="H2544" s="415"/>
      <c r="I2544" s="415"/>
      <c r="J2544" s="415"/>
      <c r="K2544" s="421"/>
      <c r="L2544" s="418"/>
      <c r="M2544" s="415"/>
      <c r="N2544" s="415" t="str">
        <f t="shared" si="1"/>
        <v>@example.com</v>
      </c>
      <c r="O2544" s="419"/>
      <c r="P2544" s="421"/>
      <c r="Q2544" s="415"/>
      <c r="R2544" s="415"/>
      <c r="S2544" s="415"/>
      <c r="T2544" s="415"/>
      <c r="U2544" s="415"/>
      <c r="V2544" s="415"/>
      <c r="W2544" s="415"/>
      <c r="X2544" s="415"/>
      <c r="Y2544" s="415"/>
      <c r="Z2544" s="415"/>
      <c r="AA2544" s="415"/>
      <c r="AB2544" s="415"/>
      <c r="AC2544" s="415"/>
      <c r="AD2544" s="415"/>
      <c r="AE2544" s="415"/>
      <c r="AF2544" s="415"/>
      <c r="AG2544" s="415"/>
      <c r="AH2544" s="415"/>
      <c r="AI2544" s="415"/>
      <c r="AJ2544" s="415"/>
      <c r="AK2544" s="415"/>
      <c r="AL2544" s="415"/>
      <c r="AM2544" s="415"/>
      <c r="AN2544" s="415"/>
    </row>
    <row r="2545" ht="21.75" hidden="1" customHeight="1">
      <c r="A2545" s="430"/>
      <c r="B2545" s="415"/>
      <c r="C2545" s="415"/>
      <c r="D2545" s="418"/>
      <c r="E2545" s="418"/>
      <c r="F2545" s="415"/>
      <c r="G2545" s="415"/>
      <c r="H2545" s="415"/>
      <c r="I2545" s="415"/>
      <c r="J2545" s="415"/>
      <c r="K2545" s="421"/>
      <c r="L2545" s="418"/>
      <c r="M2545" s="415"/>
      <c r="N2545" s="415" t="str">
        <f t="shared" si="1"/>
        <v>@example.com</v>
      </c>
      <c r="O2545" s="419"/>
      <c r="P2545" s="421"/>
      <c r="Q2545" s="415"/>
      <c r="R2545" s="415"/>
      <c r="S2545" s="415"/>
      <c r="T2545" s="415"/>
      <c r="U2545" s="415"/>
      <c r="V2545" s="415"/>
      <c r="W2545" s="415"/>
      <c r="X2545" s="415"/>
      <c r="Y2545" s="415"/>
      <c r="Z2545" s="415"/>
      <c r="AA2545" s="415"/>
      <c r="AB2545" s="415"/>
      <c r="AC2545" s="415"/>
      <c r="AD2545" s="415"/>
      <c r="AE2545" s="415"/>
      <c r="AF2545" s="415"/>
      <c r="AG2545" s="415"/>
      <c r="AH2545" s="415"/>
      <c r="AI2545" s="415"/>
      <c r="AJ2545" s="415"/>
      <c r="AK2545" s="415"/>
      <c r="AL2545" s="415"/>
      <c r="AM2545" s="415"/>
      <c r="AN2545" s="415"/>
    </row>
    <row r="2546" ht="21.75" hidden="1" customHeight="1">
      <c r="A2546" s="430"/>
      <c r="B2546" s="415"/>
      <c r="C2546" s="415"/>
      <c r="D2546" s="418"/>
      <c r="E2546" s="418"/>
      <c r="F2546" s="415"/>
      <c r="G2546" s="415"/>
      <c r="H2546" s="415"/>
      <c r="I2546" s="415"/>
      <c r="J2546" s="415"/>
      <c r="K2546" s="421"/>
      <c r="L2546" s="418"/>
      <c r="M2546" s="415"/>
      <c r="N2546" s="415" t="str">
        <f t="shared" si="1"/>
        <v>@example.com</v>
      </c>
      <c r="O2546" s="419"/>
      <c r="P2546" s="421"/>
      <c r="Q2546" s="415"/>
      <c r="R2546" s="415"/>
      <c r="S2546" s="415"/>
      <c r="T2546" s="415"/>
      <c r="U2546" s="415"/>
      <c r="V2546" s="415"/>
      <c r="W2546" s="415"/>
      <c r="X2546" s="415"/>
      <c r="Y2546" s="415"/>
      <c r="Z2546" s="415"/>
      <c r="AA2546" s="415"/>
      <c r="AB2546" s="415"/>
      <c r="AC2546" s="415"/>
      <c r="AD2546" s="415"/>
      <c r="AE2546" s="415"/>
      <c r="AF2546" s="415"/>
      <c r="AG2546" s="415"/>
      <c r="AH2546" s="415"/>
      <c r="AI2546" s="415"/>
      <c r="AJ2546" s="415"/>
      <c r="AK2546" s="415"/>
      <c r="AL2546" s="415"/>
      <c r="AM2546" s="415"/>
      <c r="AN2546" s="415"/>
    </row>
    <row r="2547" ht="21.75" hidden="1" customHeight="1">
      <c r="A2547" s="430"/>
      <c r="B2547" s="415"/>
      <c r="C2547" s="415"/>
      <c r="D2547" s="418"/>
      <c r="E2547" s="418"/>
      <c r="F2547" s="415"/>
      <c r="G2547" s="415"/>
      <c r="H2547" s="415"/>
      <c r="I2547" s="415"/>
      <c r="J2547" s="415"/>
      <c r="K2547" s="421"/>
      <c r="L2547" s="418"/>
      <c r="M2547" s="415"/>
      <c r="N2547" s="415" t="str">
        <f t="shared" si="1"/>
        <v>@example.com</v>
      </c>
      <c r="O2547" s="419"/>
      <c r="P2547" s="421"/>
      <c r="Q2547" s="415"/>
      <c r="R2547" s="415"/>
      <c r="S2547" s="415"/>
      <c r="T2547" s="415"/>
      <c r="U2547" s="415"/>
      <c r="V2547" s="415"/>
      <c r="W2547" s="415"/>
      <c r="X2547" s="415"/>
      <c r="Y2547" s="415"/>
      <c r="Z2547" s="415"/>
      <c r="AA2547" s="415"/>
      <c r="AB2547" s="415"/>
      <c r="AC2547" s="415"/>
      <c r="AD2547" s="415"/>
      <c r="AE2547" s="415"/>
      <c r="AF2547" s="415"/>
      <c r="AG2547" s="415"/>
      <c r="AH2547" s="415"/>
      <c r="AI2547" s="415"/>
      <c r="AJ2547" s="415"/>
      <c r="AK2547" s="415"/>
      <c r="AL2547" s="415"/>
      <c r="AM2547" s="415"/>
      <c r="AN2547" s="415"/>
    </row>
    <row r="2548" ht="21.75" hidden="1" customHeight="1">
      <c r="A2548" s="430"/>
      <c r="B2548" s="415"/>
      <c r="C2548" s="415"/>
      <c r="D2548" s="418"/>
      <c r="E2548" s="418"/>
      <c r="F2548" s="415"/>
      <c r="G2548" s="415"/>
      <c r="H2548" s="415"/>
      <c r="I2548" s="415"/>
      <c r="J2548" s="415"/>
      <c r="K2548" s="421"/>
      <c r="L2548" s="418"/>
      <c r="M2548" s="415"/>
      <c r="N2548" s="415" t="str">
        <f t="shared" si="1"/>
        <v>@example.com</v>
      </c>
      <c r="O2548" s="419"/>
      <c r="P2548" s="421"/>
      <c r="Q2548" s="415"/>
      <c r="R2548" s="415"/>
      <c r="S2548" s="415"/>
      <c r="T2548" s="415"/>
      <c r="U2548" s="415"/>
      <c r="V2548" s="415"/>
      <c r="W2548" s="415"/>
      <c r="X2548" s="415"/>
      <c r="Y2548" s="415"/>
      <c r="Z2548" s="415"/>
      <c r="AA2548" s="415"/>
      <c r="AB2548" s="415"/>
      <c r="AC2548" s="415"/>
      <c r="AD2548" s="415"/>
      <c r="AE2548" s="415"/>
      <c r="AF2548" s="415"/>
      <c r="AG2548" s="415"/>
      <c r="AH2548" s="415"/>
      <c r="AI2548" s="415"/>
      <c r="AJ2548" s="415"/>
      <c r="AK2548" s="415"/>
      <c r="AL2548" s="415"/>
      <c r="AM2548" s="415"/>
      <c r="AN2548" s="415"/>
    </row>
    <row r="2549" ht="21.75" hidden="1" customHeight="1">
      <c r="A2549" s="430"/>
      <c r="B2549" s="415"/>
      <c r="C2549" s="415"/>
      <c r="D2549" s="418"/>
      <c r="E2549" s="418"/>
      <c r="F2549" s="415"/>
      <c r="G2549" s="415"/>
      <c r="H2549" s="415"/>
      <c r="I2549" s="415"/>
      <c r="J2549" s="415"/>
      <c r="K2549" s="421"/>
      <c r="L2549" s="418"/>
      <c r="M2549" s="415"/>
      <c r="N2549" s="415" t="str">
        <f t="shared" si="1"/>
        <v>@example.com</v>
      </c>
      <c r="O2549" s="419"/>
      <c r="P2549" s="421"/>
      <c r="Q2549" s="415"/>
      <c r="R2549" s="415"/>
      <c r="S2549" s="415"/>
      <c r="T2549" s="415"/>
      <c r="U2549" s="415"/>
      <c r="V2549" s="415"/>
      <c r="W2549" s="415"/>
      <c r="X2549" s="415"/>
      <c r="Y2549" s="415"/>
      <c r="Z2549" s="415"/>
      <c r="AA2549" s="415"/>
      <c r="AB2549" s="415"/>
      <c r="AC2549" s="415"/>
      <c r="AD2549" s="415"/>
      <c r="AE2549" s="415"/>
      <c r="AF2549" s="415"/>
      <c r="AG2549" s="415"/>
      <c r="AH2549" s="415"/>
      <c r="AI2549" s="415"/>
      <c r="AJ2549" s="415"/>
      <c r="AK2549" s="415"/>
      <c r="AL2549" s="415"/>
      <c r="AM2549" s="415"/>
      <c r="AN2549" s="415"/>
    </row>
    <row r="2550" ht="21.75" hidden="1" customHeight="1">
      <c r="A2550" s="430"/>
      <c r="B2550" s="415"/>
      <c r="C2550" s="415"/>
      <c r="D2550" s="418"/>
      <c r="E2550" s="418"/>
      <c r="F2550" s="415"/>
      <c r="G2550" s="415"/>
      <c r="H2550" s="415"/>
      <c r="I2550" s="415"/>
      <c r="J2550" s="415"/>
      <c r="K2550" s="421"/>
      <c r="L2550" s="418"/>
      <c r="M2550" s="415"/>
      <c r="N2550" s="415" t="str">
        <f t="shared" si="1"/>
        <v>@example.com</v>
      </c>
      <c r="O2550" s="419"/>
      <c r="P2550" s="421"/>
      <c r="Q2550" s="415"/>
      <c r="R2550" s="415"/>
      <c r="S2550" s="415"/>
      <c r="T2550" s="415"/>
      <c r="U2550" s="415"/>
      <c r="V2550" s="415"/>
      <c r="W2550" s="415"/>
      <c r="X2550" s="415"/>
      <c r="Y2550" s="415"/>
      <c r="Z2550" s="415"/>
      <c r="AA2550" s="415"/>
      <c r="AB2550" s="415"/>
      <c r="AC2550" s="415"/>
      <c r="AD2550" s="415"/>
      <c r="AE2550" s="415"/>
      <c r="AF2550" s="415"/>
      <c r="AG2550" s="415"/>
      <c r="AH2550" s="415"/>
      <c r="AI2550" s="415"/>
      <c r="AJ2550" s="415"/>
      <c r="AK2550" s="415"/>
      <c r="AL2550" s="415"/>
      <c r="AM2550" s="415"/>
      <c r="AN2550" s="415"/>
    </row>
    <row r="2551" ht="21.75" hidden="1" customHeight="1">
      <c r="A2551" s="430"/>
      <c r="B2551" s="415"/>
      <c r="C2551" s="415"/>
      <c r="D2551" s="418"/>
      <c r="E2551" s="418"/>
      <c r="F2551" s="415"/>
      <c r="G2551" s="415"/>
      <c r="H2551" s="415"/>
      <c r="I2551" s="415"/>
      <c r="J2551" s="415"/>
      <c r="K2551" s="421"/>
      <c r="L2551" s="418"/>
      <c r="M2551" s="415"/>
      <c r="N2551" s="415" t="str">
        <f t="shared" si="1"/>
        <v>@example.com</v>
      </c>
      <c r="O2551" s="419"/>
      <c r="P2551" s="421"/>
      <c r="Q2551" s="415"/>
      <c r="R2551" s="415"/>
      <c r="S2551" s="415"/>
      <c r="T2551" s="415"/>
      <c r="U2551" s="415"/>
      <c r="V2551" s="415"/>
      <c r="W2551" s="415"/>
      <c r="X2551" s="415"/>
      <c r="Y2551" s="415"/>
      <c r="Z2551" s="415"/>
      <c r="AA2551" s="415"/>
      <c r="AB2551" s="415"/>
      <c r="AC2551" s="415"/>
      <c r="AD2551" s="415"/>
      <c r="AE2551" s="415"/>
      <c r="AF2551" s="415"/>
      <c r="AG2551" s="415"/>
      <c r="AH2551" s="415"/>
      <c r="AI2551" s="415"/>
      <c r="AJ2551" s="415"/>
      <c r="AK2551" s="415"/>
      <c r="AL2551" s="415"/>
      <c r="AM2551" s="415"/>
      <c r="AN2551" s="415"/>
    </row>
    <row r="2552" ht="21.75" hidden="1" customHeight="1">
      <c r="A2552" s="430"/>
      <c r="B2552" s="415"/>
      <c r="C2552" s="415"/>
      <c r="D2552" s="418"/>
      <c r="E2552" s="418"/>
      <c r="F2552" s="415"/>
      <c r="G2552" s="415"/>
      <c r="H2552" s="415"/>
      <c r="I2552" s="415"/>
      <c r="J2552" s="415"/>
      <c r="K2552" s="421"/>
      <c r="L2552" s="418"/>
      <c r="M2552" s="415"/>
      <c r="N2552" s="415" t="str">
        <f t="shared" si="1"/>
        <v>@example.com</v>
      </c>
      <c r="O2552" s="419"/>
      <c r="P2552" s="421"/>
      <c r="Q2552" s="415"/>
      <c r="R2552" s="415"/>
      <c r="S2552" s="415"/>
      <c r="T2552" s="415"/>
      <c r="U2552" s="415"/>
      <c r="V2552" s="415"/>
      <c r="W2552" s="415"/>
      <c r="X2552" s="415"/>
      <c r="Y2552" s="415"/>
      <c r="Z2552" s="415"/>
      <c r="AA2552" s="415"/>
      <c r="AB2552" s="415"/>
      <c r="AC2552" s="415"/>
      <c r="AD2552" s="415"/>
      <c r="AE2552" s="415"/>
      <c r="AF2552" s="415"/>
      <c r="AG2552" s="415"/>
      <c r="AH2552" s="415"/>
      <c r="AI2552" s="415"/>
      <c r="AJ2552" s="415"/>
      <c r="AK2552" s="415"/>
      <c r="AL2552" s="415"/>
      <c r="AM2552" s="415"/>
      <c r="AN2552" s="415"/>
    </row>
    <row r="2553" ht="21.75" hidden="1" customHeight="1">
      <c r="A2553" s="430"/>
      <c r="B2553" s="415"/>
      <c r="C2553" s="415"/>
      <c r="D2553" s="418"/>
      <c r="E2553" s="418"/>
      <c r="F2553" s="415"/>
      <c r="G2553" s="415"/>
      <c r="H2553" s="415"/>
      <c r="I2553" s="415"/>
      <c r="J2553" s="415"/>
      <c r="K2553" s="421"/>
      <c r="L2553" s="418"/>
      <c r="M2553" s="415"/>
      <c r="N2553" s="415" t="str">
        <f t="shared" si="1"/>
        <v>@example.com</v>
      </c>
      <c r="O2553" s="419"/>
      <c r="P2553" s="421"/>
      <c r="Q2553" s="415"/>
      <c r="R2553" s="415"/>
      <c r="S2553" s="415"/>
      <c r="T2553" s="415"/>
      <c r="U2553" s="415"/>
      <c r="V2553" s="415"/>
      <c r="W2553" s="415"/>
      <c r="X2553" s="415"/>
      <c r="Y2553" s="415"/>
      <c r="Z2553" s="415"/>
      <c r="AA2553" s="415"/>
      <c r="AB2553" s="415"/>
      <c r="AC2553" s="415"/>
      <c r="AD2553" s="415"/>
      <c r="AE2553" s="415"/>
      <c r="AF2553" s="415"/>
      <c r="AG2553" s="415"/>
      <c r="AH2553" s="415"/>
      <c r="AI2553" s="415"/>
      <c r="AJ2553" s="415"/>
      <c r="AK2553" s="415"/>
      <c r="AL2553" s="415"/>
      <c r="AM2553" s="415"/>
      <c r="AN2553" s="415"/>
    </row>
    <row r="2554" ht="21.75" hidden="1" customHeight="1">
      <c r="A2554" s="430"/>
      <c r="B2554" s="415"/>
      <c r="C2554" s="415"/>
      <c r="D2554" s="418"/>
      <c r="E2554" s="418"/>
      <c r="F2554" s="415"/>
      <c r="G2554" s="415"/>
      <c r="H2554" s="415"/>
      <c r="I2554" s="415"/>
      <c r="J2554" s="415"/>
      <c r="K2554" s="421"/>
      <c r="L2554" s="418"/>
      <c r="M2554" s="415"/>
      <c r="N2554" s="415" t="str">
        <f t="shared" si="1"/>
        <v>@example.com</v>
      </c>
      <c r="O2554" s="419"/>
      <c r="P2554" s="421"/>
      <c r="Q2554" s="415"/>
      <c r="R2554" s="415"/>
      <c r="S2554" s="415"/>
      <c r="T2554" s="415"/>
      <c r="U2554" s="415"/>
      <c r="V2554" s="415"/>
      <c r="W2554" s="415"/>
      <c r="X2554" s="415"/>
      <c r="Y2554" s="415"/>
      <c r="Z2554" s="415"/>
      <c r="AA2554" s="415"/>
      <c r="AB2554" s="415"/>
      <c r="AC2554" s="415"/>
      <c r="AD2554" s="415"/>
      <c r="AE2554" s="415"/>
      <c r="AF2554" s="415"/>
      <c r="AG2554" s="415"/>
      <c r="AH2554" s="415"/>
      <c r="AI2554" s="415"/>
      <c r="AJ2554" s="415"/>
      <c r="AK2554" s="415"/>
      <c r="AL2554" s="415"/>
      <c r="AM2554" s="415"/>
      <c r="AN2554" s="415"/>
    </row>
    <row r="2555" ht="21.75" hidden="1" customHeight="1">
      <c r="A2555" s="430"/>
      <c r="B2555" s="415"/>
      <c r="C2555" s="415"/>
      <c r="D2555" s="418"/>
      <c r="E2555" s="418"/>
      <c r="F2555" s="415"/>
      <c r="G2555" s="415"/>
      <c r="H2555" s="415"/>
      <c r="I2555" s="415"/>
      <c r="J2555" s="415"/>
      <c r="K2555" s="421"/>
      <c r="L2555" s="418"/>
      <c r="M2555" s="415"/>
      <c r="N2555" s="415" t="str">
        <f t="shared" si="1"/>
        <v>@example.com</v>
      </c>
      <c r="O2555" s="419"/>
      <c r="P2555" s="421"/>
      <c r="Q2555" s="415"/>
      <c r="R2555" s="415"/>
      <c r="S2555" s="415"/>
      <c r="T2555" s="415"/>
      <c r="U2555" s="415"/>
      <c r="V2555" s="415"/>
      <c r="W2555" s="415"/>
      <c r="X2555" s="415"/>
      <c r="Y2555" s="415"/>
      <c r="Z2555" s="415"/>
      <c r="AA2555" s="415"/>
      <c r="AB2555" s="415"/>
      <c r="AC2555" s="415"/>
      <c r="AD2555" s="415"/>
      <c r="AE2555" s="415"/>
      <c r="AF2555" s="415"/>
      <c r="AG2555" s="415"/>
      <c r="AH2555" s="415"/>
      <c r="AI2555" s="415"/>
      <c r="AJ2555" s="415"/>
      <c r="AK2555" s="415"/>
      <c r="AL2555" s="415"/>
      <c r="AM2555" s="415"/>
      <c r="AN2555" s="415"/>
    </row>
    <row r="2556" ht="21.75" hidden="1" customHeight="1">
      <c r="A2556" s="430"/>
      <c r="B2556" s="415"/>
      <c r="C2556" s="415"/>
      <c r="D2556" s="418"/>
      <c r="E2556" s="418"/>
      <c r="F2556" s="415"/>
      <c r="G2556" s="415"/>
      <c r="H2556" s="415"/>
      <c r="I2556" s="415"/>
      <c r="J2556" s="415"/>
      <c r="K2556" s="421"/>
      <c r="L2556" s="418"/>
      <c r="M2556" s="415"/>
      <c r="N2556" s="415" t="str">
        <f t="shared" si="1"/>
        <v>@example.com</v>
      </c>
      <c r="O2556" s="419"/>
      <c r="P2556" s="421"/>
      <c r="Q2556" s="415"/>
      <c r="R2556" s="415"/>
      <c r="S2556" s="415"/>
      <c r="T2556" s="415"/>
      <c r="U2556" s="415"/>
      <c r="V2556" s="415"/>
      <c r="W2556" s="415"/>
      <c r="X2556" s="415"/>
      <c r="Y2556" s="415"/>
      <c r="Z2556" s="415"/>
      <c r="AA2556" s="415"/>
      <c r="AB2556" s="415"/>
      <c r="AC2556" s="415"/>
      <c r="AD2556" s="415"/>
      <c r="AE2556" s="415"/>
      <c r="AF2556" s="415"/>
      <c r="AG2556" s="415"/>
      <c r="AH2556" s="415"/>
      <c r="AI2556" s="415"/>
      <c r="AJ2556" s="415"/>
      <c r="AK2556" s="415"/>
      <c r="AL2556" s="415"/>
      <c r="AM2556" s="415"/>
      <c r="AN2556" s="415"/>
    </row>
    <row r="2557" ht="21.75" hidden="1" customHeight="1">
      <c r="A2557" s="430"/>
      <c r="B2557" s="415"/>
      <c r="C2557" s="415"/>
      <c r="D2557" s="418"/>
      <c r="E2557" s="418"/>
      <c r="F2557" s="415"/>
      <c r="G2557" s="415"/>
      <c r="H2557" s="415"/>
      <c r="I2557" s="415"/>
      <c r="J2557" s="415"/>
      <c r="K2557" s="421"/>
      <c r="L2557" s="418"/>
      <c r="M2557" s="415"/>
      <c r="N2557" s="415" t="str">
        <f t="shared" si="1"/>
        <v>@example.com</v>
      </c>
      <c r="O2557" s="419"/>
      <c r="P2557" s="421"/>
      <c r="Q2557" s="415"/>
      <c r="R2557" s="415"/>
      <c r="S2557" s="415"/>
      <c r="T2557" s="415"/>
      <c r="U2557" s="415"/>
      <c r="V2557" s="415"/>
      <c r="W2557" s="415"/>
      <c r="X2557" s="415"/>
      <c r="Y2557" s="415"/>
      <c r="Z2557" s="415"/>
      <c r="AA2557" s="415"/>
      <c r="AB2557" s="415"/>
      <c r="AC2557" s="415"/>
      <c r="AD2557" s="415"/>
      <c r="AE2557" s="415"/>
      <c r="AF2557" s="415"/>
      <c r="AG2557" s="415"/>
      <c r="AH2557" s="415"/>
      <c r="AI2557" s="415"/>
      <c r="AJ2557" s="415"/>
      <c r="AK2557" s="415"/>
      <c r="AL2557" s="415"/>
      <c r="AM2557" s="415"/>
      <c r="AN2557" s="415"/>
    </row>
    <row r="2558" ht="21.75" hidden="1" customHeight="1">
      <c r="A2558" s="430"/>
      <c r="B2558" s="415"/>
      <c r="C2558" s="415"/>
      <c r="D2558" s="418"/>
      <c r="E2558" s="418"/>
      <c r="F2558" s="415"/>
      <c r="G2558" s="415"/>
      <c r="H2558" s="415"/>
      <c r="I2558" s="415"/>
      <c r="J2558" s="415"/>
      <c r="K2558" s="421"/>
      <c r="L2558" s="418"/>
      <c r="M2558" s="415"/>
      <c r="N2558" s="415" t="str">
        <f t="shared" si="1"/>
        <v>@example.com</v>
      </c>
      <c r="O2558" s="419"/>
      <c r="P2558" s="421"/>
      <c r="Q2558" s="415"/>
      <c r="R2558" s="415"/>
      <c r="S2558" s="415"/>
      <c r="T2558" s="415"/>
      <c r="U2558" s="415"/>
      <c r="V2558" s="415"/>
      <c r="W2558" s="415"/>
      <c r="X2558" s="415"/>
      <c r="Y2558" s="415"/>
      <c r="Z2558" s="415"/>
      <c r="AA2558" s="415"/>
      <c r="AB2558" s="415"/>
      <c r="AC2558" s="415"/>
      <c r="AD2558" s="415"/>
      <c r="AE2558" s="415"/>
      <c r="AF2558" s="415"/>
      <c r="AG2558" s="415"/>
      <c r="AH2558" s="415"/>
      <c r="AI2558" s="415"/>
      <c r="AJ2558" s="415"/>
      <c r="AK2558" s="415"/>
      <c r="AL2558" s="415"/>
      <c r="AM2558" s="415"/>
      <c r="AN2558" s="415"/>
    </row>
    <row r="2559" ht="21.75" hidden="1" customHeight="1">
      <c r="A2559" s="430"/>
      <c r="B2559" s="415"/>
      <c r="C2559" s="415"/>
      <c r="D2559" s="418"/>
      <c r="E2559" s="418"/>
      <c r="F2559" s="415"/>
      <c r="G2559" s="415"/>
      <c r="H2559" s="415"/>
      <c r="I2559" s="415"/>
      <c r="J2559" s="415"/>
      <c r="K2559" s="421"/>
      <c r="L2559" s="418"/>
      <c r="M2559" s="415"/>
      <c r="N2559" s="415" t="str">
        <f t="shared" si="1"/>
        <v>@example.com</v>
      </c>
      <c r="O2559" s="419"/>
      <c r="P2559" s="421"/>
      <c r="Q2559" s="415"/>
      <c r="R2559" s="415"/>
      <c r="S2559" s="415"/>
      <c r="T2559" s="415"/>
      <c r="U2559" s="415"/>
      <c r="V2559" s="415"/>
      <c r="W2559" s="415"/>
      <c r="X2559" s="415"/>
      <c r="Y2559" s="415"/>
      <c r="Z2559" s="415"/>
      <c r="AA2559" s="415"/>
      <c r="AB2559" s="415"/>
      <c r="AC2559" s="415"/>
      <c r="AD2559" s="415"/>
      <c r="AE2559" s="415"/>
      <c r="AF2559" s="415"/>
      <c r="AG2559" s="415"/>
      <c r="AH2559" s="415"/>
      <c r="AI2559" s="415"/>
      <c r="AJ2559" s="415"/>
      <c r="AK2559" s="415"/>
      <c r="AL2559" s="415"/>
      <c r="AM2559" s="415"/>
      <c r="AN2559" s="415"/>
    </row>
    <row r="2560" ht="21.75" hidden="1" customHeight="1">
      <c r="A2560" s="430"/>
      <c r="B2560" s="415"/>
      <c r="C2560" s="415"/>
      <c r="D2560" s="418"/>
      <c r="E2560" s="418"/>
      <c r="F2560" s="415"/>
      <c r="G2560" s="415"/>
      <c r="H2560" s="415"/>
      <c r="I2560" s="415"/>
      <c r="J2560" s="415"/>
      <c r="K2560" s="421"/>
      <c r="L2560" s="418"/>
      <c r="M2560" s="415"/>
      <c r="N2560" s="415" t="str">
        <f t="shared" si="1"/>
        <v>@example.com</v>
      </c>
      <c r="O2560" s="419"/>
      <c r="P2560" s="421"/>
      <c r="Q2560" s="415"/>
      <c r="R2560" s="415"/>
      <c r="S2560" s="415"/>
      <c r="T2560" s="415"/>
      <c r="U2560" s="415"/>
      <c r="V2560" s="415"/>
      <c r="W2560" s="415"/>
      <c r="X2560" s="415"/>
      <c r="Y2560" s="415"/>
      <c r="Z2560" s="415"/>
      <c r="AA2560" s="415"/>
      <c r="AB2560" s="415"/>
      <c r="AC2560" s="415"/>
      <c r="AD2560" s="415"/>
      <c r="AE2560" s="415"/>
      <c r="AF2560" s="415"/>
      <c r="AG2560" s="415"/>
      <c r="AH2560" s="415"/>
      <c r="AI2560" s="415"/>
      <c r="AJ2560" s="415"/>
      <c r="AK2560" s="415"/>
      <c r="AL2560" s="415"/>
      <c r="AM2560" s="415"/>
      <c r="AN2560" s="415"/>
    </row>
    <row r="2561" ht="21.75" hidden="1" customHeight="1">
      <c r="A2561" s="430"/>
      <c r="B2561" s="415"/>
      <c r="C2561" s="415"/>
      <c r="D2561" s="418"/>
      <c r="E2561" s="418"/>
      <c r="F2561" s="415"/>
      <c r="G2561" s="415"/>
      <c r="H2561" s="415"/>
      <c r="I2561" s="415"/>
      <c r="J2561" s="415"/>
      <c r="K2561" s="421"/>
      <c r="L2561" s="418"/>
      <c r="M2561" s="415"/>
      <c r="N2561" s="415" t="str">
        <f t="shared" si="1"/>
        <v>@example.com</v>
      </c>
      <c r="O2561" s="419"/>
      <c r="P2561" s="421"/>
      <c r="Q2561" s="415"/>
      <c r="R2561" s="415"/>
      <c r="S2561" s="415"/>
      <c r="T2561" s="415"/>
      <c r="U2561" s="415"/>
      <c r="V2561" s="415"/>
      <c r="W2561" s="415"/>
      <c r="X2561" s="415"/>
      <c r="Y2561" s="415"/>
      <c r="Z2561" s="415"/>
      <c r="AA2561" s="415"/>
      <c r="AB2561" s="415"/>
      <c r="AC2561" s="415"/>
      <c r="AD2561" s="415"/>
      <c r="AE2561" s="415"/>
      <c r="AF2561" s="415"/>
      <c r="AG2561" s="415"/>
      <c r="AH2561" s="415"/>
      <c r="AI2561" s="415"/>
      <c r="AJ2561" s="415"/>
      <c r="AK2561" s="415"/>
      <c r="AL2561" s="415"/>
      <c r="AM2561" s="415"/>
      <c r="AN2561" s="415"/>
    </row>
    <row r="2562" ht="21.75" hidden="1" customHeight="1">
      <c r="A2562" s="430"/>
      <c r="B2562" s="415"/>
      <c r="C2562" s="415"/>
      <c r="D2562" s="418"/>
      <c r="E2562" s="418"/>
      <c r="F2562" s="415"/>
      <c r="G2562" s="415"/>
      <c r="H2562" s="415"/>
      <c r="I2562" s="415"/>
      <c r="J2562" s="415"/>
      <c r="K2562" s="421"/>
      <c r="L2562" s="418"/>
      <c r="M2562" s="415"/>
      <c r="N2562" s="415" t="str">
        <f t="shared" si="1"/>
        <v>@example.com</v>
      </c>
      <c r="O2562" s="419"/>
      <c r="P2562" s="421"/>
      <c r="Q2562" s="415"/>
      <c r="R2562" s="415"/>
      <c r="S2562" s="415"/>
      <c r="T2562" s="415"/>
      <c r="U2562" s="415"/>
      <c r="V2562" s="415"/>
      <c r="W2562" s="415"/>
      <c r="X2562" s="415"/>
      <c r="Y2562" s="415"/>
      <c r="Z2562" s="415"/>
      <c r="AA2562" s="415"/>
      <c r="AB2562" s="415"/>
      <c r="AC2562" s="415"/>
      <c r="AD2562" s="415"/>
      <c r="AE2562" s="415"/>
      <c r="AF2562" s="415"/>
      <c r="AG2562" s="415"/>
      <c r="AH2562" s="415"/>
      <c r="AI2562" s="415"/>
      <c r="AJ2562" s="415"/>
      <c r="AK2562" s="415"/>
      <c r="AL2562" s="415"/>
      <c r="AM2562" s="415"/>
      <c r="AN2562" s="415"/>
    </row>
    <row r="2563" ht="21.75" hidden="1" customHeight="1">
      <c r="A2563" s="430"/>
      <c r="B2563" s="415"/>
      <c r="C2563" s="415"/>
      <c r="D2563" s="418"/>
      <c r="E2563" s="418"/>
      <c r="F2563" s="415"/>
      <c r="G2563" s="415"/>
      <c r="H2563" s="415"/>
      <c r="I2563" s="415"/>
      <c r="J2563" s="415"/>
      <c r="K2563" s="421"/>
      <c r="L2563" s="418"/>
      <c r="M2563" s="415"/>
      <c r="N2563" s="415" t="str">
        <f t="shared" si="1"/>
        <v>@example.com</v>
      </c>
      <c r="O2563" s="419"/>
      <c r="P2563" s="421"/>
      <c r="Q2563" s="415"/>
      <c r="R2563" s="415"/>
      <c r="S2563" s="415"/>
      <c r="T2563" s="415"/>
      <c r="U2563" s="415"/>
      <c r="V2563" s="415"/>
      <c r="W2563" s="415"/>
      <c r="X2563" s="415"/>
      <c r="Y2563" s="415"/>
      <c r="Z2563" s="415"/>
      <c r="AA2563" s="415"/>
      <c r="AB2563" s="415"/>
      <c r="AC2563" s="415"/>
      <c r="AD2563" s="415"/>
      <c r="AE2563" s="415"/>
      <c r="AF2563" s="415"/>
      <c r="AG2563" s="415"/>
      <c r="AH2563" s="415"/>
      <c r="AI2563" s="415"/>
      <c r="AJ2563" s="415"/>
      <c r="AK2563" s="415"/>
      <c r="AL2563" s="415"/>
      <c r="AM2563" s="415"/>
      <c r="AN2563" s="415"/>
    </row>
    <row r="2564" ht="21.75" hidden="1" customHeight="1">
      <c r="A2564" s="430"/>
      <c r="B2564" s="415"/>
      <c r="C2564" s="415"/>
      <c r="D2564" s="418"/>
      <c r="E2564" s="418"/>
      <c r="F2564" s="415"/>
      <c r="G2564" s="415"/>
      <c r="H2564" s="415"/>
      <c r="I2564" s="415"/>
      <c r="J2564" s="415"/>
      <c r="K2564" s="421"/>
      <c r="L2564" s="418"/>
      <c r="M2564" s="415"/>
      <c r="N2564" s="415" t="str">
        <f t="shared" si="1"/>
        <v>@example.com</v>
      </c>
      <c r="O2564" s="419"/>
      <c r="P2564" s="421"/>
      <c r="Q2564" s="415"/>
      <c r="R2564" s="415"/>
      <c r="S2564" s="415"/>
      <c r="T2564" s="415"/>
      <c r="U2564" s="415"/>
      <c r="V2564" s="415"/>
      <c r="W2564" s="415"/>
      <c r="X2564" s="415"/>
      <c r="Y2564" s="415"/>
      <c r="Z2564" s="415"/>
      <c r="AA2564" s="415"/>
      <c r="AB2564" s="415"/>
      <c r="AC2564" s="415"/>
      <c r="AD2564" s="415"/>
      <c r="AE2564" s="415"/>
      <c r="AF2564" s="415"/>
      <c r="AG2564" s="415"/>
      <c r="AH2564" s="415"/>
      <c r="AI2564" s="415"/>
      <c r="AJ2564" s="415"/>
      <c r="AK2564" s="415"/>
      <c r="AL2564" s="415"/>
      <c r="AM2564" s="415"/>
      <c r="AN2564" s="415"/>
    </row>
    <row r="2565" ht="21.75" hidden="1" customHeight="1">
      <c r="A2565" s="430"/>
      <c r="B2565" s="415"/>
      <c r="C2565" s="415"/>
      <c r="D2565" s="418"/>
      <c r="E2565" s="418"/>
      <c r="F2565" s="415"/>
      <c r="G2565" s="415"/>
      <c r="H2565" s="415"/>
      <c r="I2565" s="415"/>
      <c r="J2565" s="415"/>
      <c r="K2565" s="421"/>
      <c r="L2565" s="418"/>
      <c r="M2565" s="415"/>
      <c r="N2565" s="415" t="str">
        <f t="shared" si="1"/>
        <v>@example.com</v>
      </c>
      <c r="O2565" s="419"/>
      <c r="P2565" s="421"/>
      <c r="Q2565" s="415"/>
      <c r="R2565" s="415"/>
      <c r="S2565" s="415"/>
      <c r="T2565" s="415"/>
      <c r="U2565" s="415"/>
      <c r="V2565" s="415"/>
      <c r="W2565" s="415"/>
      <c r="X2565" s="415"/>
      <c r="Y2565" s="415"/>
      <c r="Z2565" s="415"/>
      <c r="AA2565" s="415"/>
      <c r="AB2565" s="415"/>
      <c r="AC2565" s="415"/>
      <c r="AD2565" s="415"/>
      <c r="AE2565" s="415"/>
      <c r="AF2565" s="415"/>
      <c r="AG2565" s="415"/>
      <c r="AH2565" s="415"/>
      <c r="AI2565" s="415"/>
      <c r="AJ2565" s="415"/>
      <c r="AK2565" s="415"/>
      <c r="AL2565" s="415"/>
      <c r="AM2565" s="415"/>
      <c r="AN2565" s="415"/>
    </row>
    <row r="2566" ht="21.75" hidden="1" customHeight="1">
      <c r="A2566" s="430"/>
      <c r="B2566" s="415"/>
      <c r="C2566" s="415"/>
      <c r="D2566" s="418"/>
      <c r="E2566" s="418"/>
      <c r="F2566" s="415"/>
      <c r="G2566" s="415"/>
      <c r="H2566" s="415"/>
      <c r="I2566" s="415"/>
      <c r="J2566" s="415"/>
      <c r="K2566" s="421"/>
      <c r="L2566" s="418"/>
      <c r="M2566" s="415"/>
      <c r="N2566" s="415" t="str">
        <f t="shared" si="1"/>
        <v>@example.com</v>
      </c>
      <c r="O2566" s="419"/>
      <c r="P2566" s="421"/>
      <c r="Q2566" s="415"/>
      <c r="R2566" s="415"/>
      <c r="S2566" s="415"/>
      <c r="T2566" s="415"/>
      <c r="U2566" s="415"/>
      <c r="V2566" s="415"/>
      <c r="W2566" s="415"/>
      <c r="X2566" s="415"/>
      <c r="Y2566" s="415"/>
      <c r="Z2566" s="415"/>
      <c r="AA2566" s="415"/>
      <c r="AB2566" s="415"/>
      <c r="AC2566" s="415"/>
      <c r="AD2566" s="415"/>
      <c r="AE2566" s="415"/>
      <c r="AF2566" s="415"/>
      <c r="AG2566" s="415"/>
      <c r="AH2566" s="415"/>
      <c r="AI2566" s="415"/>
      <c r="AJ2566" s="415"/>
      <c r="AK2566" s="415"/>
      <c r="AL2566" s="415"/>
      <c r="AM2566" s="415"/>
      <c r="AN2566" s="415"/>
    </row>
    <row r="2567" ht="21.75" hidden="1" customHeight="1">
      <c r="A2567" s="430"/>
      <c r="B2567" s="415"/>
      <c r="C2567" s="415"/>
      <c r="D2567" s="418"/>
      <c r="E2567" s="418"/>
      <c r="F2567" s="415"/>
      <c r="G2567" s="415"/>
      <c r="H2567" s="415"/>
      <c r="I2567" s="415"/>
      <c r="J2567" s="415"/>
      <c r="K2567" s="421"/>
      <c r="L2567" s="418"/>
      <c r="M2567" s="415"/>
      <c r="N2567" s="415" t="str">
        <f t="shared" si="1"/>
        <v>@example.com</v>
      </c>
      <c r="O2567" s="419"/>
      <c r="P2567" s="421"/>
      <c r="Q2567" s="415"/>
      <c r="R2567" s="415"/>
      <c r="S2567" s="415"/>
      <c r="T2567" s="415"/>
      <c r="U2567" s="415"/>
      <c r="V2567" s="415"/>
      <c r="W2567" s="415"/>
      <c r="X2567" s="415"/>
      <c r="Y2567" s="415"/>
      <c r="Z2567" s="415"/>
      <c r="AA2567" s="415"/>
      <c r="AB2567" s="415"/>
      <c r="AC2567" s="415"/>
      <c r="AD2567" s="415"/>
      <c r="AE2567" s="415"/>
      <c r="AF2567" s="415"/>
      <c r="AG2567" s="415"/>
      <c r="AH2567" s="415"/>
      <c r="AI2567" s="415"/>
      <c r="AJ2567" s="415"/>
      <c r="AK2567" s="415"/>
      <c r="AL2567" s="415"/>
      <c r="AM2567" s="415"/>
      <c r="AN2567" s="415"/>
    </row>
    <row r="2568" ht="21.75" hidden="1" customHeight="1">
      <c r="A2568" s="430"/>
      <c r="B2568" s="415"/>
      <c r="C2568" s="415"/>
      <c r="D2568" s="418"/>
      <c r="E2568" s="418"/>
      <c r="F2568" s="415"/>
      <c r="G2568" s="415"/>
      <c r="H2568" s="415"/>
      <c r="I2568" s="415"/>
      <c r="J2568" s="415"/>
      <c r="K2568" s="421"/>
      <c r="L2568" s="418"/>
      <c r="M2568" s="415"/>
      <c r="N2568" s="415" t="str">
        <f t="shared" si="1"/>
        <v>@example.com</v>
      </c>
      <c r="O2568" s="419"/>
      <c r="P2568" s="421"/>
      <c r="Q2568" s="415"/>
      <c r="R2568" s="415"/>
      <c r="S2568" s="415"/>
      <c r="T2568" s="415"/>
      <c r="U2568" s="415"/>
      <c r="V2568" s="415"/>
      <c r="W2568" s="415"/>
      <c r="X2568" s="415"/>
      <c r="Y2568" s="415"/>
      <c r="Z2568" s="415"/>
      <c r="AA2568" s="415"/>
      <c r="AB2568" s="415"/>
      <c r="AC2568" s="415"/>
      <c r="AD2568" s="415"/>
      <c r="AE2568" s="415"/>
      <c r="AF2568" s="415"/>
      <c r="AG2568" s="415"/>
      <c r="AH2568" s="415"/>
      <c r="AI2568" s="415"/>
      <c r="AJ2568" s="415"/>
      <c r="AK2568" s="415"/>
      <c r="AL2568" s="415"/>
      <c r="AM2568" s="415"/>
      <c r="AN2568" s="415"/>
    </row>
    <row r="2569" ht="21.75" hidden="1" customHeight="1">
      <c r="A2569" s="430"/>
      <c r="B2569" s="415"/>
      <c r="C2569" s="415"/>
      <c r="D2569" s="418"/>
      <c r="E2569" s="418"/>
      <c r="F2569" s="415"/>
      <c r="G2569" s="415"/>
      <c r="H2569" s="415"/>
      <c r="I2569" s="415"/>
      <c r="J2569" s="415"/>
      <c r="K2569" s="421"/>
      <c r="L2569" s="418"/>
      <c r="M2569" s="415"/>
      <c r="N2569" s="415" t="str">
        <f t="shared" si="1"/>
        <v>@example.com</v>
      </c>
      <c r="O2569" s="419"/>
      <c r="P2569" s="421"/>
      <c r="Q2569" s="415"/>
      <c r="R2569" s="415"/>
      <c r="S2569" s="415"/>
      <c r="T2569" s="415"/>
      <c r="U2569" s="415"/>
      <c r="V2569" s="415"/>
      <c r="W2569" s="415"/>
      <c r="X2569" s="415"/>
      <c r="Y2569" s="415"/>
      <c r="Z2569" s="415"/>
      <c r="AA2569" s="415"/>
      <c r="AB2569" s="415"/>
      <c r="AC2569" s="415"/>
      <c r="AD2569" s="415"/>
      <c r="AE2569" s="415"/>
      <c r="AF2569" s="415"/>
      <c r="AG2569" s="415"/>
      <c r="AH2569" s="415"/>
      <c r="AI2569" s="415"/>
      <c r="AJ2569" s="415"/>
      <c r="AK2569" s="415"/>
      <c r="AL2569" s="415"/>
      <c r="AM2569" s="415"/>
      <c r="AN2569" s="415"/>
    </row>
    <row r="2570" ht="21.75" hidden="1" customHeight="1">
      <c r="A2570" s="430"/>
      <c r="B2570" s="415"/>
      <c r="C2570" s="415"/>
      <c r="D2570" s="418"/>
      <c r="E2570" s="418"/>
      <c r="F2570" s="415"/>
      <c r="G2570" s="415"/>
      <c r="H2570" s="415"/>
      <c r="I2570" s="415"/>
      <c r="J2570" s="415"/>
      <c r="K2570" s="421"/>
      <c r="L2570" s="418"/>
      <c r="M2570" s="415"/>
      <c r="N2570" s="415" t="str">
        <f t="shared" si="1"/>
        <v>@example.com</v>
      </c>
      <c r="O2570" s="419"/>
      <c r="P2570" s="421"/>
      <c r="Q2570" s="415"/>
      <c r="R2570" s="415"/>
      <c r="S2570" s="415"/>
      <c r="T2570" s="415"/>
      <c r="U2570" s="415"/>
      <c r="V2570" s="415"/>
      <c r="W2570" s="415"/>
      <c r="X2570" s="415"/>
      <c r="Y2570" s="415"/>
      <c r="Z2570" s="415"/>
      <c r="AA2570" s="415"/>
      <c r="AB2570" s="415"/>
      <c r="AC2570" s="415"/>
      <c r="AD2570" s="415"/>
      <c r="AE2570" s="415"/>
      <c r="AF2570" s="415"/>
      <c r="AG2570" s="415"/>
      <c r="AH2570" s="415"/>
      <c r="AI2570" s="415"/>
      <c r="AJ2570" s="415"/>
      <c r="AK2570" s="415"/>
      <c r="AL2570" s="415"/>
      <c r="AM2570" s="415"/>
      <c r="AN2570" s="415"/>
    </row>
    <row r="2571" ht="21.75" hidden="1" customHeight="1">
      <c r="A2571" s="430"/>
      <c r="B2571" s="415"/>
      <c r="C2571" s="415"/>
      <c r="D2571" s="418"/>
      <c r="E2571" s="418"/>
      <c r="F2571" s="415"/>
      <c r="G2571" s="415"/>
      <c r="H2571" s="415"/>
      <c r="I2571" s="415"/>
      <c r="J2571" s="415"/>
      <c r="K2571" s="421"/>
      <c r="L2571" s="418"/>
      <c r="M2571" s="415"/>
      <c r="N2571" s="415" t="str">
        <f t="shared" si="1"/>
        <v>@example.com</v>
      </c>
      <c r="O2571" s="419"/>
      <c r="P2571" s="421"/>
      <c r="Q2571" s="415"/>
      <c r="R2571" s="415"/>
      <c r="S2571" s="415"/>
      <c r="T2571" s="415"/>
      <c r="U2571" s="415"/>
      <c r="V2571" s="415"/>
      <c r="W2571" s="415"/>
      <c r="X2571" s="415"/>
      <c r="Y2571" s="415"/>
      <c r="Z2571" s="415"/>
      <c r="AA2571" s="415"/>
      <c r="AB2571" s="415"/>
      <c r="AC2571" s="415"/>
      <c r="AD2571" s="415"/>
      <c r="AE2571" s="415"/>
      <c r="AF2571" s="415"/>
      <c r="AG2571" s="415"/>
      <c r="AH2571" s="415"/>
      <c r="AI2571" s="415"/>
      <c r="AJ2571" s="415"/>
      <c r="AK2571" s="415"/>
      <c r="AL2571" s="415"/>
      <c r="AM2571" s="415"/>
      <c r="AN2571" s="415"/>
    </row>
    <row r="2572" ht="21.75" hidden="1" customHeight="1">
      <c r="A2572" s="430"/>
      <c r="B2572" s="415"/>
      <c r="C2572" s="415"/>
      <c r="D2572" s="418"/>
      <c r="E2572" s="418"/>
      <c r="F2572" s="415"/>
      <c r="G2572" s="415"/>
      <c r="H2572" s="415"/>
      <c r="I2572" s="415"/>
      <c r="J2572" s="415"/>
      <c r="K2572" s="421"/>
      <c r="L2572" s="418"/>
      <c r="M2572" s="415"/>
      <c r="N2572" s="415" t="str">
        <f t="shared" si="1"/>
        <v>@example.com</v>
      </c>
      <c r="O2572" s="419"/>
      <c r="P2572" s="421"/>
      <c r="Q2572" s="415"/>
      <c r="R2572" s="415"/>
      <c r="S2572" s="415"/>
      <c r="T2572" s="415"/>
      <c r="U2572" s="415"/>
      <c r="V2572" s="415"/>
      <c r="W2572" s="415"/>
      <c r="X2572" s="415"/>
      <c r="Y2572" s="415"/>
      <c r="Z2572" s="415"/>
      <c r="AA2572" s="415"/>
      <c r="AB2572" s="415"/>
      <c r="AC2572" s="415"/>
      <c r="AD2572" s="415"/>
      <c r="AE2572" s="415"/>
      <c r="AF2572" s="415"/>
      <c r="AG2572" s="415"/>
      <c r="AH2572" s="415"/>
      <c r="AI2572" s="415"/>
      <c r="AJ2572" s="415"/>
      <c r="AK2572" s="415"/>
      <c r="AL2572" s="415"/>
      <c r="AM2572" s="415"/>
      <c r="AN2572" s="415"/>
    </row>
    <row r="2573" ht="21.75" hidden="1" customHeight="1">
      <c r="A2573" s="430"/>
      <c r="B2573" s="415"/>
      <c r="C2573" s="415"/>
      <c r="D2573" s="418"/>
      <c r="E2573" s="418"/>
      <c r="F2573" s="415"/>
      <c r="G2573" s="415"/>
      <c r="H2573" s="415"/>
      <c r="I2573" s="415"/>
      <c r="J2573" s="415"/>
      <c r="K2573" s="421"/>
      <c r="L2573" s="418"/>
      <c r="M2573" s="415"/>
      <c r="N2573" s="415" t="str">
        <f t="shared" si="1"/>
        <v>@example.com</v>
      </c>
      <c r="O2573" s="419"/>
      <c r="P2573" s="421"/>
      <c r="Q2573" s="415"/>
      <c r="R2573" s="415"/>
      <c r="S2573" s="415"/>
      <c r="T2573" s="415"/>
      <c r="U2573" s="415"/>
      <c r="V2573" s="415"/>
      <c r="W2573" s="415"/>
      <c r="X2573" s="415"/>
      <c r="Y2573" s="415"/>
      <c r="Z2573" s="415"/>
      <c r="AA2573" s="415"/>
      <c r="AB2573" s="415"/>
      <c r="AC2573" s="415"/>
      <c r="AD2573" s="415"/>
      <c r="AE2573" s="415"/>
      <c r="AF2573" s="415"/>
      <c r="AG2573" s="415"/>
      <c r="AH2573" s="415"/>
      <c r="AI2573" s="415"/>
      <c r="AJ2573" s="415"/>
      <c r="AK2573" s="415"/>
      <c r="AL2573" s="415"/>
      <c r="AM2573" s="415"/>
      <c r="AN2573" s="415"/>
    </row>
    <row r="2574" ht="21.75" hidden="1" customHeight="1">
      <c r="A2574" s="430"/>
      <c r="B2574" s="415"/>
      <c r="C2574" s="415"/>
      <c r="D2574" s="418"/>
      <c r="E2574" s="418"/>
      <c r="F2574" s="415"/>
      <c r="G2574" s="415"/>
      <c r="H2574" s="415"/>
      <c r="I2574" s="415"/>
      <c r="J2574" s="415"/>
      <c r="K2574" s="421"/>
      <c r="L2574" s="418"/>
      <c r="M2574" s="415"/>
      <c r="N2574" s="415" t="str">
        <f t="shared" si="1"/>
        <v>@example.com</v>
      </c>
      <c r="O2574" s="419"/>
      <c r="P2574" s="421"/>
      <c r="Q2574" s="415"/>
      <c r="R2574" s="415"/>
      <c r="S2574" s="415"/>
      <c r="T2574" s="415"/>
      <c r="U2574" s="415"/>
      <c r="V2574" s="415"/>
      <c r="W2574" s="415"/>
      <c r="X2574" s="415"/>
      <c r="Y2574" s="415"/>
      <c r="Z2574" s="415"/>
      <c r="AA2574" s="415"/>
      <c r="AB2574" s="415"/>
      <c r="AC2574" s="415"/>
      <c r="AD2574" s="415"/>
      <c r="AE2574" s="415"/>
      <c r="AF2574" s="415"/>
      <c r="AG2574" s="415"/>
      <c r="AH2574" s="415"/>
      <c r="AI2574" s="415"/>
      <c r="AJ2574" s="415"/>
      <c r="AK2574" s="415"/>
      <c r="AL2574" s="415"/>
      <c r="AM2574" s="415"/>
      <c r="AN2574" s="415"/>
    </row>
    <row r="2575" ht="21.75" hidden="1" customHeight="1">
      <c r="A2575" s="430"/>
      <c r="B2575" s="415"/>
      <c r="C2575" s="415"/>
      <c r="D2575" s="418"/>
      <c r="E2575" s="418"/>
      <c r="F2575" s="415"/>
      <c r="G2575" s="415"/>
      <c r="H2575" s="415"/>
      <c r="I2575" s="415"/>
      <c r="J2575" s="415"/>
      <c r="K2575" s="421"/>
      <c r="L2575" s="418"/>
      <c r="M2575" s="415"/>
      <c r="N2575" s="415" t="str">
        <f t="shared" si="1"/>
        <v>@example.com</v>
      </c>
      <c r="O2575" s="419"/>
      <c r="P2575" s="421"/>
      <c r="Q2575" s="415"/>
      <c r="R2575" s="415"/>
      <c r="S2575" s="415"/>
      <c r="T2575" s="415"/>
      <c r="U2575" s="415"/>
      <c r="V2575" s="415"/>
      <c r="W2575" s="415"/>
      <c r="X2575" s="415"/>
      <c r="Y2575" s="415"/>
      <c r="Z2575" s="415"/>
      <c r="AA2575" s="415"/>
      <c r="AB2575" s="415"/>
      <c r="AC2575" s="415"/>
      <c r="AD2575" s="415"/>
      <c r="AE2575" s="415"/>
      <c r="AF2575" s="415"/>
      <c r="AG2575" s="415"/>
      <c r="AH2575" s="415"/>
      <c r="AI2575" s="415"/>
      <c r="AJ2575" s="415"/>
      <c r="AK2575" s="415"/>
      <c r="AL2575" s="415"/>
      <c r="AM2575" s="415"/>
      <c r="AN2575" s="415"/>
    </row>
    <row r="2576" ht="21.75" hidden="1" customHeight="1">
      <c r="A2576" s="430"/>
      <c r="B2576" s="415"/>
      <c r="C2576" s="415"/>
      <c r="D2576" s="418"/>
      <c r="E2576" s="418"/>
      <c r="F2576" s="415"/>
      <c r="G2576" s="415"/>
      <c r="H2576" s="415"/>
      <c r="I2576" s="415"/>
      <c r="J2576" s="415"/>
      <c r="K2576" s="421"/>
      <c r="L2576" s="418"/>
      <c r="M2576" s="415"/>
      <c r="N2576" s="415" t="str">
        <f t="shared" si="1"/>
        <v>@example.com</v>
      </c>
      <c r="O2576" s="419"/>
      <c r="P2576" s="421"/>
      <c r="Q2576" s="415"/>
      <c r="R2576" s="415"/>
      <c r="S2576" s="415"/>
      <c r="T2576" s="415"/>
      <c r="U2576" s="415"/>
      <c r="V2576" s="415"/>
      <c r="W2576" s="415"/>
      <c r="X2576" s="415"/>
      <c r="Y2576" s="415"/>
      <c r="Z2576" s="415"/>
      <c r="AA2576" s="415"/>
      <c r="AB2576" s="415"/>
      <c r="AC2576" s="415"/>
      <c r="AD2576" s="415"/>
      <c r="AE2576" s="415"/>
      <c r="AF2576" s="415"/>
      <c r="AG2576" s="415"/>
      <c r="AH2576" s="415"/>
      <c r="AI2576" s="415"/>
      <c r="AJ2576" s="415"/>
      <c r="AK2576" s="415"/>
      <c r="AL2576" s="415"/>
      <c r="AM2576" s="415"/>
      <c r="AN2576" s="415"/>
    </row>
    <row r="2577" ht="21.75" hidden="1" customHeight="1">
      <c r="A2577" s="430"/>
      <c r="B2577" s="415"/>
      <c r="C2577" s="415"/>
      <c r="D2577" s="418"/>
      <c r="E2577" s="418"/>
      <c r="F2577" s="415"/>
      <c r="G2577" s="415"/>
      <c r="H2577" s="415"/>
      <c r="I2577" s="415"/>
      <c r="J2577" s="415"/>
      <c r="K2577" s="421"/>
      <c r="L2577" s="418"/>
      <c r="M2577" s="415"/>
      <c r="N2577" s="415" t="str">
        <f t="shared" si="1"/>
        <v>@example.com</v>
      </c>
      <c r="O2577" s="419"/>
      <c r="P2577" s="421"/>
      <c r="Q2577" s="415"/>
      <c r="R2577" s="415"/>
      <c r="S2577" s="415"/>
      <c r="T2577" s="415"/>
      <c r="U2577" s="415"/>
      <c r="V2577" s="415"/>
      <c r="W2577" s="415"/>
      <c r="X2577" s="415"/>
      <c r="Y2577" s="415"/>
      <c r="Z2577" s="415"/>
      <c r="AA2577" s="415"/>
      <c r="AB2577" s="415"/>
      <c r="AC2577" s="415"/>
      <c r="AD2577" s="415"/>
      <c r="AE2577" s="415"/>
      <c r="AF2577" s="415"/>
      <c r="AG2577" s="415"/>
      <c r="AH2577" s="415"/>
      <c r="AI2577" s="415"/>
      <c r="AJ2577" s="415"/>
      <c r="AK2577" s="415"/>
      <c r="AL2577" s="415"/>
      <c r="AM2577" s="415"/>
      <c r="AN2577" s="415"/>
    </row>
    <row r="2578" ht="21.75" hidden="1" customHeight="1">
      <c r="A2578" s="430"/>
      <c r="B2578" s="415"/>
      <c r="C2578" s="415"/>
      <c r="D2578" s="418"/>
      <c r="E2578" s="418"/>
      <c r="F2578" s="415"/>
      <c r="G2578" s="415"/>
      <c r="H2578" s="415"/>
      <c r="I2578" s="415"/>
      <c r="J2578" s="415"/>
      <c r="K2578" s="421"/>
      <c r="L2578" s="418"/>
      <c r="M2578" s="415"/>
      <c r="N2578" s="415" t="str">
        <f t="shared" si="1"/>
        <v>@example.com</v>
      </c>
      <c r="O2578" s="419"/>
      <c r="P2578" s="421"/>
      <c r="Q2578" s="415"/>
      <c r="R2578" s="415"/>
      <c r="S2578" s="415"/>
      <c r="T2578" s="415"/>
      <c r="U2578" s="415"/>
      <c r="V2578" s="415"/>
      <c r="W2578" s="415"/>
      <c r="X2578" s="415"/>
      <c r="Y2578" s="415"/>
      <c r="Z2578" s="415"/>
      <c r="AA2578" s="415"/>
      <c r="AB2578" s="415"/>
      <c r="AC2578" s="415"/>
      <c r="AD2578" s="415"/>
      <c r="AE2578" s="415"/>
      <c r="AF2578" s="415"/>
      <c r="AG2578" s="415"/>
      <c r="AH2578" s="415"/>
      <c r="AI2578" s="415"/>
      <c r="AJ2578" s="415"/>
      <c r="AK2578" s="415"/>
      <c r="AL2578" s="415"/>
      <c r="AM2578" s="415"/>
      <c r="AN2578" s="415"/>
    </row>
    <row r="2579" ht="21.75" hidden="1" customHeight="1">
      <c r="A2579" s="430"/>
      <c r="B2579" s="415"/>
      <c r="C2579" s="415"/>
      <c r="D2579" s="418"/>
      <c r="E2579" s="418"/>
      <c r="F2579" s="415"/>
      <c r="G2579" s="415"/>
      <c r="H2579" s="415"/>
      <c r="I2579" s="415"/>
      <c r="J2579" s="415"/>
      <c r="K2579" s="421"/>
      <c r="L2579" s="418"/>
      <c r="M2579" s="415"/>
      <c r="N2579" s="415" t="str">
        <f t="shared" si="1"/>
        <v>@example.com</v>
      </c>
      <c r="O2579" s="419"/>
      <c r="P2579" s="421"/>
      <c r="Q2579" s="415"/>
      <c r="R2579" s="415"/>
      <c r="S2579" s="415"/>
      <c r="T2579" s="415"/>
      <c r="U2579" s="415"/>
      <c r="V2579" s="415"/>
      <c r="W2579" s="415"/>
      <c r="X2579" s="415"/>
      <c r="Y2579" s="415"/>
      <c r="Z2579" s="415"/>
      <c r="AA2579" s="415"/>
      <c r="AB2579" s="415"/>
      <c r="AC2579" s="415"/>
      <c r="AD2579" s="415"/>
      <c r="AE2579" s="415"/>
      <c r="AF2579" s="415"/>
      <c r="AG2579" s="415"/>
      <c r="AH2579" s="415"/>
      <c r="AI2579" s="415"/>
      <c r="AJ2579" s="415"/>
      <c r="AK2579" s="415"/>
      <c r="AL2579" s="415"/>
      <c r="AM2579" s="415"/>
      <c r="AN2579" s="415"/>
    </row>
    <row r="2580" ht="21.75" hidden="1" customHeight="1">
      <c r="A2580" s="430"/>
      <c r="B2580" s="415"/>
      <c r="C2580" s="415"/>
      <c r="D2580" s="418"/>
      <c r="E2580" s="418"/>
      <c r="F2580" s="415"/>
      <c r="G2580" s="415"/>
      <c r="H2580" s="415"/>
      <c r="I2580" s="415"/>
      <c r="J2580" s="415"/>
      <c r="K2580" s="421"/>
      <c r="L2580" s="418"/>
      <c r="M2580" s="415"/>
      <c r="N2580" s="415" t="str">
        <f t="shared" si="1"/>
        <v>@example.com</v>
      </c>
      <c r="O2580" s="419"/>
      <c r="P2580" s="421"/>
      <c r="Q2580" s="415"/>
      <c r="R2580" s="415"/>
      <c r="S2580" s="415"/>
      <c r="T2580" s="415"/>
      <c r="U2580" s="415"/>
      <c r="V2580" s="415"/>
      <c r="W2580" s="415"/>
      <c r="X2580" s="415"/>
      <c r="Y2580" s="415"/>
      <c r="Z2580" s="415"/>
      <c r="AA2580" s="415"/>
      <c r="AB2580" s="415"/>
      <c r="AC2580" s="415"/>
      <c r="AD2580" s="415"/>
      <c r="AE2580" s="415"/>
      <c r="AF2580" s="415"/>
      <c r="AG2580" s="415"/>
      <c r="AH2580" s="415"/>
      <c r="AI2580" s="415"/>
      <c r="AJ2580" s="415"/>
      <c r="AK2580" s="415"/>
      <c r="AL2580" s="415"/>
      <c r="AM2580" s="415"/>
      <c r="AN2580" s="415"/>
    </row>
    <row r="2581" ht="21.75" hidden="1" customHeight="1">
      <c r="A2581" s="430"/>
      <c r="B2581" s="415"/>
      <c r="C2581" s="415"/>
      <c r="D2581" s="418"/>
      <c r="E2581" s="418"/>
      <c r="F2581" s="415"/>
      <c r="G2581" s="415"/>
      <c r="H2581" s="415"/>
      <c r="I2581" s="415"/>
      <c r="J2581" s="415"/>
      <c r="K2581" s="421"/>
      <c r="L2581" s="418"/>
      <c r="M2581" s="415"/>
      <c r="N2581" s="415" t="str">
        <f t="shared" si="1"/>
        <v>@example.com</v>
      </c>
      <c r="O2581" s="419"/>
      <c r="P2581" s="421"/>
      <c r="Q2581" s="415"/>
      <c r="R2581" s="415"/>
      <c r="S2581" s="415"/>
      <c r="T2581" s="415"/>
      <c r="U2581" s="415"/>
      <c r="V2581" s="415"/>
      <c r="W2581" s="415"/>
      <c r="X2581" s="415"/>
      <c r="Y2581" s="415"/>
      <c r="Z2581" s="415"/>
      <c r="AA2581" s="415"/>
      <c r="AB2581" s="415"/>
      <c r="AC2581" s="415"/>
      <c r="AD2581" s="415"/>
      <c r="AE2581" s="415"/>
      <c r="AF2581" s="415"/>
      <c r="AG2581" s="415"/>
      <c r="AH2581" s="415"/>
      <c r="AI2581" s="415"/>
      <c r="AJ2581" s="415"/>
      <c r="AK2581" s="415"/>
      <c r="AL2581" s="415"/>
      <c r="AM2581" s="415"/>
      <c r="AN2581" s="415"/>
    </row>
    <row r="2582" ht="21.75" hidden="1" customHeight="1">
      <c r="A2582" s="430"/>
      <c r="B2582" s="415"/>
      <c r="C2582" s="415"/>
      <c r="D2582" s="418"/>
      <c r="E2582" s="418"/>
      <c r="F2582" s="415"/>
      <c r="G2582" s="415"/>
      <c r="H2582" s="415"/>
      <c r="I2582" s="415"/>
      <c r="J2582" s="415"/>
      <c r="K2582" s="421"/>
      <c r="L2582" s="418"/>
      <c r="M2582" s="415"/>
      <c r="N2582" s="415" t="str">
        <f t="shared" si="1"/>
        <v>@example.com</v>
      </c>
      <c r="O2582" s="419"/>
      <c r="P2582" s="421"/>
      <c r="Q2582" s="415"/>
      <c r="R2582" s="415"/>
      <c r="S2582" s="415"/>
      <c r="T2582" s="415"/>
      <c r="U2582" s="415"/>
      <c r="V2582" s="415"/>
      <c r="W2582" s="415"/>
      <c r="X2582" s="415"/>
      <c r="Y2582" s="415"/>
      <c r="Z2582" s="415"/>
      <c r="AA2582" s="415"/>
      <c r="AB2582" s="415"/>
      <c r="AC2582" s="415"/>
      <c r="AD2582" s="415"/>
      <c r="AE2582" s="415"/>
      <c r="AF2582" s="415"/>
      <c r="AG2582" s="415"/>
      <c r="AH2582" s="415"/>
      <c r="AI2582" s="415"/>
      <c r="AJ2582" s="415"/>
      <c r="AK2582" s="415"/>
      <c r="AL2582" s="415"/>
      <c r="AM2582" s="415"/>
      <c r="AN2582" s="415"/>
    </row>
    <row r="2583" ht="21.75" hidden="1" customHeight="1">
      <c r="A2583" s="430"/>
      <c r="B2583" s="415"/>
      <c r="C2583" s="415"/>
      <c r="D2583" s="418"/>
      <c r="E2583" s="418"/>
      <c r="F2583" s="415"/>
      <c r="G2583" s="415"/>
      <c r="H2583" s="415"/>
      <c r="I2583" s="415"/>
      <c r="J2583" s="415"/>
      <c r="K2583" s="421"/>
      <c r="L2583" s="418"/>
      <c r="M2583" s="415"/>
      <c r="N2583" s="415" t="str">
        <f t="shared" si="1"/>
        <v>@example.com</v>
      </c>
      <c r="O2583" s="419"/>
      <c r="P2583" s="421"/>
      <c r="Q2583" s="415"/>
      <c r="R2583" s="415"/>
      <c r="S2583" s="415"/>
      <c r="T2583" s="415"/>
      <c r="U2583" s="415"/>
      <c r="V2583" s="415"/>
      <c r="W2583" s="415"/>
      <c r="X2583" s="415"/>
      <c r="Y2583" s="415"/>
      <c r="Z2583" s="415"/>
      <c r="AA2583" s="415"/>
      <c r="AB2583" s="415"/>
      <c r="AC2583" s="415"/>
      <c r="AD2583" s="415"/>
      <c r="AE2583" s="415"/>
      <c r="AF2583" s="415"/>
      <c r="AG2583" s="415"/>
      <c r="AH2583" s="415"/>
      <c r="AI2583" s="415"/>
      <c r="AJ2583" s="415"/>
      <c r="AK2583" s="415"/>
      <c r="AL2583" s="415"/>
      <c r="AM2583" s="415"/>
      <c r="AN2583" s="415"/>
    </row>
    <row r="2584" ht="21.75" hidden="1" customHeight="1">
      <c r="A2584" s="430"/>
      <c r="B2584" s="415"/>
      <c r="C2584" s="415"/>
      <c r="D2584" s="418"/>
      <c r="E2584" s="418"/>
      <c r="F2584" s="415"/>
      <c r="G2584" s="415"/>
      <c r="H2584" s="415"/>
      <c r="I2584" s="415"/>
      <c r="J2584" s="415"/>
      <c r="K2584" s="421"/>
      <c r="L2584" s="418"/>
      <c r="M2584" s="415"/>
      <c r="N2584" s="415" t="str">
        <f t="shared" si="1"/>
        <v>@example.com</v>
      </c>
      <c r="O2584" s="419"/>
      <c r="P2584" s="421"/>
      <c r="Q2584" s="415"/>
      <c r="R2584" s="415"/>
      <c r="S2584" s="415"/>
      <c r="T2584" s="415"/>
      <c r="U2584" s="415"/>
      <c r="V2584" s="415"/>
      <c r="W2584" s="415"/>
      <c r="X2584" s="415"/>
      <c r="Y2584" s="415"/>
      <c r="Z2584" s="415"/>
      <c r="AA2584" s="415"/>
      <c r="AB2584" s="415"/>
      <c r="AC2584" s="415"/>
      <c r="AD2584" s="415"/>
      <c r="AE2584" s="415"/>
      <c r="AF2584" s="415"/>
      <c r="AG2584" s="415"/>
      <c r="AH2584" s="415"/>
      <c r="AI2584" s="415"/>
      <c r="AJ2584" s="415"/>
      <c r="AK2584" s="415"/>
      <c r="AL2584" s="415"/>
      <c r="AM2584" s="415"/>
      <c r="AN2584" s="415"/>
    </row>
    <row r="2585" ht="21.75" hidden="1" customHeight="1">
      <c r="A2585" s="430"/>
      <c r="B2585" s="415"/>
      <c r="C2585" s="415"/>
      <c r="D2585" s="418"/>
      <c r="E2585" s="418"/>
      <c r="F2585" s="415"/>
      <c r="G2585" s="415"/>
      <c r="H2585" s="415"/>
      <c r="I2585" s="415"/>
      <c r="J2585" s="415"/>
      <c r="K2585" s="421"/>
      <c r="L2585" s="418"/>
      <c r="M2585" s="415"/>
      <c r="N2585" s="415" t="str">
        <f t="shared" si="1"/>
        <v>@example.com</v>
      </c>
      <c r="O2585" s="419"/>
      <c r="P2585" s="421"/>
      <c r="Q2585" s="415"/>
      <c r="R2585" s="415"/>
      <c r="S2585" s="415"/>
      <c r="T2585" s="415"/>
      <c r="U2585" s="415"/>
      <c r="V2585" s="415"/>
      <c r="W2585" s="415"/>
      <c r="X2585" s="415"/>
      <c r="Y2585" s="415"/>
      <c r="Z2585" s="415"/>
      <c r="AA2585" s="415"/>
      <c r="AB2585" s="415"/>
      <c r="AC2585" s="415"/>
      <c r="AD2585" s="415"/>
      <c r="AE2585" s="415"/>
      <c r="AF2585" s="415"/>
      <c r="AG2585" s="415"/>
      <c r="AH2585" s="415"/>
      <c r="AI2585" s="415"/>
      <c r="AJ2585" s="415"/>
      <c r="AK2585" s="415"/>
      <c r="AL2585" s="415"/>
      <c r="AM2585" s="415"/>
      <c r="AN2585" s="415"/>
    </row>
    <row r="2586" ht="21.75" hidden="1" customHeight="1">
      <c r="A2586" s="430"/>
      <c r="B2586" s="415"/>
      <c r="C2586" s="415"/>
      <c r="D2586" s="418"/>
      <c r="E2586" s="418"/>
      <c r="F2586" s="415"/>
      <c r="G2586" s="415"/>
      <c r="H2586" s="415"/>
      <c r="I2586" s="415"/>
      <c r="J2586" s="415"/>
      <c r="K2586" s="421"/>
      <c r="L2586" s="418"/>
      <c r="M2586" s="415"/>
      <c r="N2586" s="415" t="str">
        <f t="shared" si="1"/>
        <v>@example.com</v>
      </c>
      <c r="O2586" s="419"/>
      <c r="P2586" s="421"/>
      <c r="Q2586" s="415"/>
      <c r="R2586" s="415"/>
      <c r="S2586" s="415"/>
      <c r="T2586" s="415"/>
      <c r="U2586" s="415"/>
      <c r="V2586" s="415"/>
      <c r="W2586" s="415"/>
      <c r="X2586" s="415"/>
      <c r="Y2586" s="415"/>
      <c r="Z2586" s="415"/>
      <c r="AA2586" s="415"/>
      <c r="AB2586" s="415"/>
      <c r="AC2586" s="415"/>
      <c r="AD2586" s="415"/>
      <c r="AE2586" s="415"/>
      <c r="AF2586" s="415"/>
      <c r="AG2586" s="415"/>
      <c r="AH2586" s="415"/>
      <c r="AI2586" s="415"/>
      <c r="AJ2586" s="415"/>
      <c r="AK2586" s="415"/>
      <c r="AL2586" s="415"/>
      <c r="AM2586" s="415"/>
      <c r="AN2586" s="415"/>
    </row>
    <row r="2587" ht="21.75" hidden="1" customHeight="1">
      <c r="A2587" s="430"/>
      <c r="B2587" s="415"/>
      <c r="C2587" s="415"/>
      <c r="D2587" s="418"/>
      <c r="E2587" s="418"/>
      <c r="F2587" s="415"/>
      <c r="G2587" s="415"/>
      <c r="H2587" s="415"/>
      <c r="I2587" s="415"/>
      <c r="J2587" s="415"/>
      <c r="K2587" s="421"/>
      <c r="L2587" s="418"/>
      <c r="M2587" s="415"/>
      <c r="N2587" s="415" t="str">
        <f t="shared" si="1"/>
        <v>@example.com</v>
      </c>
      <c r="O2587" s="419"/>
      <c r="P2587" s="421"/>
      <c r="Q2587" s="415"/>
      <c r="R2587" s="415"/>
      <c r="S2587" s="415"/>
      <c r="T2587" s="415"/>
      <c r="U2587" s="415"/>
      <c r="V2587" s="415"/>
      <c r="W2587" s="415"/>
      <c r="X2587" s="415"/>
      <c r="Y2587" s="415"/>
      <c r="Z2587" s="415"/>
      <c r="AA2587" s="415"/>
      <c r="AB2587" s="415"/>
      <c r="AC2587" s="415"/>
      <c r="AD2587" s="415"/>
      <c r="AE2587" s="415"/>
      <c r="AF2587" s="415"/>
      <c r="AG2587" s="415"/>
      <c r="AH2587" s="415"/>
      <c r="AI2587" s="415"/>
      <c r="AJ2587" s="415"/>
      <c r="AK2587" s="415"/>
      <c r="AL2587" s="415"/>
      <c r="AM2587" s="415"/>
      <c r="AN2587" s="415"/>
    </row>
    <row r="2588" ht="21.75" hidden="1" customHeight="1">
      <c r="A2588" s="430"/>
      <c r="B2588" s="415"/>
      <c r="C2588" s="415"/>
      <c r="D2588" s="418"/>
      <c r="E2588" s="418"/>
      <c r="F2588" s="415"/>
      <c r="G2588" s="415"/>
      <c r="H2588" s="415"/>
      <c r="I2588" s="415"/>
      <c r="J2588" s="415"/>
      <c r="K2588" s="421"/>
      <c r="L2588" s="418"/>
      <c r="M2588" s="415"/>
      <c r="N2588" s="415" t="str">
        <f t="shared" si="1"/>
        <v>@example.com</v>
      </c>
      <c r="O2588" s="419"/>
      <c r="P2588" s="421"/>
      <c r="Q2588" s="415"/>
      <c r="R2588" s="415"/>
      <c r="S2588" s="415"/>
      <c r="T2588" s="415"/>
      <c r="U2588" s="415"/>
      <c r="V2588" s="415"/>
      <c r="W2588" s="415"/>
      <c r="X2588" s="415"/>
      <c r="Y2588" s="415"/>
      <c r="Z2588" s="415"/>
      <c r="AA2588" s="415"/>
      <c r="AB2588" s="415"/>
      <c r="AC2588" s="415"/>
      <c r="AD2588" s="415"/>
      <c r="AE2588" s="415"/>
      <c r="AF2588" s="415"/>
      <c r="AG2588" s="415"/>
      <c r="AH2588" s="415"/>
      <c r="AI2588" s="415"/>
      <c r="AJ2588" s="415"/>
      <c r="AK2588" s="415"/>
      <c r="AL2588" s="415"/>
      <c r="AM2588" s="415"/>
      <c r="AN2588" s="415"/>
    </row>
    <row r="2589" ht="21.75" hidden="1" customHeight="1">
      <c r="A2589" s="430"/>
      <c r="B2589" s="415"/>
      <c r="C2589" s="415"/>
      <c r="D2589" s="418"/>
      <c r="E2589" s="418"/>
      <c r="F2589" s="415"/>
      <c r="G2589" s="415"/>
      <c r="H2589" s="415"/>
      <c r="I2589" s="415"/>
      <c r="J2589" s="415"/>
      <c r="K2589" s="421"/>
      <c r="L2589" s="418"/>
      <c r="M2589" s="415"/>
      <c r="N2589" s="415" t="str">
        <f t="shared" si="1"/>
        <v>@example.com</v>
      </c>
      <c r="O2589" s="419"/>
      <c r="P2589" s="421"/>
      <c r="Q2589" s="415"/>
      <c r="R2589" s="415"/>
      <c r="S2589" s="415"/>
      <c r="T2589" s="415"/>
      <c r="U2589" s="415"/>
      <c r="V2589" s="415"/>
      <c r="W2589" s="415"/>
      <c r="X2589" s="415"/>
      <c r="Y2589" s="415"/>
      <c r="Z2589" s="415"/>
      <c r="AA2589" s="415"/>
      <c r="AB2589" s="415"/>
      <c r="AC2589" s="415"/>
      <c r="AD2589" s="415"/>
      <c r="AE2589" s="415"/>
      <c r="AF2589" s="415"/>
      <c r="AG2589" s="415"/>
      <c r="AH2589" s="415"/>
      <c r="AI2589" s="415"/>
      <c r="AJ2589" s="415"/>
      <c r="AK2589" s="415"/>
      <c r="AL2589" s="415"/>
      <c r="AM2589" s="415"/>
      <c r="AN2589" s="415"/>
    </row>
    <row r="2590" ht="21.75" hidden="1" customHeight="1">
      <c r="A2590" s="430"/>
      <c r="B2590" s="415"/>
      <c r="C2590" s="415"/>
      <c r="D2590" s="418"/>
      <c r="E2590" s="418"/>
      <c r="F2590" s="415"/>
      <c r="G2590" s="415"/>
      <c r="H2590" s="415"/>
      <c r="I2590" s="415"/>
      <c r="J2590" s="415"/>
      <c r="K2590" s="421"/>
      <c r="L2590" s="418"/>
      <c r="M2590" s="415"/>
      <c r="N2590" s="415" t="str">
        <f t="shared" si="1"/>
        <v>@example.com</v>
      </c>
      <c r="O2590" s="419"/>
      <c r="P2590" s="421"/>
      <c r="Q2590" s="415"/>
      <c r="R2590" s="415"/>
      <c r="S2590" s="415"/>
      <c r="T2590" s="415"/>
      <c r="U2590" s="415"/>
      <c r="V2590" s="415"/>
      <c r="W2590" s="415"/>
      <c r="X2590" s="415"/>
      <c r="Y2590" s="415"/>
      <c r="Z2590" s="415"/>
      <c r="AA2590" s="415"/>
      <c r="AB2590" s="415"/>
      <c r="AC2590" s="415"/>
      <c r="AD2590" s="415"/>
      <c r="AE2590" s="415"/>
      <c r="AF2590" s="415"/>
      <c r="AG2590" s="415"/>
      <c r="AH2590" s="415"/>
      <c r="AI2590" s="415"/>
      <c r="AJ2590" s="415"/>
      <c r="AK2590" s="415"/>
      <c r="AL2590" s="415"/>
      <c r="AM2590" s="415"/>
      <c r="AN2590" s="415"/>
    </row>
    <row r="2591" ht="21.75" hidden="1" customHeight="1">
      <c r="A2591" s="430"/>
      <c r="B2591" s="415"/>
      <c r="C2591" s="415"/>
      <c r="D2591" s="418"/>
      <c r="E2591" s="418"/>
      <c r="F2591" s="415"/>
      <c r="G2591" s="415"/>
      <c r="H2591" s="415"/>
      <c r="I2591" s="415"/>
      <c r="J2591" s="415"/>
      <c r="K2591" s="421"/>
      <c r="L2591" s="418"/>
      <c r="M2591" s="415"/>
      <c r="N2591" s="415" t="str">
        <f t="shared" si="1"/>
        <v>@example.com</v>
      </c>
      <c r="O2591" s="419"/>
      <c r="P2591" s="421"/>
      <c r="Q2591" s="415"/>
      <c r="R2591" s="415"/>
      <c r="S2591" s="415"/>
      <c r="T2591" s="415"/>
      <c r="U2591" s="415"/>
      <c r="V2591" s="415"/>
      <c r="W2591" s="415"/>
      <c r="X2591" s="415"/>
      <c r="Y2591" s="415"/>
      <c r="Z2591" s="415"/>
      <c r="AA2591" s="415"/>
      <c r="AB2591" s="415"/>
      <c r="AC2591" s="415"/>
      <c r="AD2591" s="415"/>
      <c r="AE2591" s="415"/>
      <c r="AF2591" s="415"/>
      <c r="AG2591" s="415"/>
      <c r="AH2591" s="415"/>
      <c r="AI2591" s="415"/>
      <c r="AJ2591" s="415"/>
      <c r="AK2591" s="415"/>
      <c r="AL2591" s="415"/>
      <c r="AM2591" s="415"/>
      <c r="AN2591" s="415"/>
    </row>
    <row r="2592" ht="21.75" hidden="1" customHeight="1">
      <c r="A2592" s="430"/>
      <c r="B2592" s="415"/>
      <c r="C2592" s="415"/>
      <c r="D2592" s="418"/>
      <c r="E2592" s="418"/>
      <c r="F2592" s="415"/>
      <c r="G2592" s="415"/>
      <c r="H2592" s="415"/>
      <c r="I2592" s="415"/>
      <c r="J2592" s="415"/>
      <c r="K2592" s="421"/>
      <c r="L2592" s="418"/>
      <c r="M2592" s="415"/>
      <c r="N2592" s="415" t="str">
        <f t="shared" si="1"/>
        <v>@example.com</v>
      </c>
      <c r="O2592" s="419"/>
      <c r="P2592" s="421"/>
      <c r="Q2592" s="415"/>
      <c r="R2592" s="415"/>
      <c r="S2592" s="415"/>
      <c r="T2592" s="415"/>
      <c r="U2592" s="415"/>
      <c r="V2592" s="415"/>
      <c r="W2592" s="415"/>
      <c r="X2592" s="415"/>
      <c r="Y2592" s="415"/>
      <c r="Z2592" s="415"/>
      <c r="AA2592" s="415"/>
      <c r="AB2592" s="415"/>
      <c r="AC2592" s="415"/>
      <c r="AD2592" s="415"/>
      <c r="AE2592" s="415"/>
      <c r="AF2592" s="415"/>
      <c r="AG2592" s="415"/>
      <c r="AH2592" s="415"/>
      <c r="AI2592" s="415"/>
      <c r="AJ2592" s="415"/>
      <c r="AK2592" s="415"/>
      <c r="AL2592" s="415"/>
      <c r="AM2592" s="415"/>
      <c r="AN2592" s="415"/>
    </row>
    <row r="2593" ht="21.75" hidden="1" customHeight="1">
      <c r="A2593" s="430"/>
      <c r="B2593" s="415"/>
      <c r="C2593" s="415"/>
      <c r="D2593" s="418"/>
      <c r="E2593" s="418"/>
      <c r="F2593" s="415"/>
      <c r="G2593" s="415"/>
      <c r="H2593" s="415"/>
      <c r="I2593" s="415"/>
      <c r="J2593" s="415"/>
      <c r="K2593" s="421"/>
      <c r="L2593" s="418"/>
      <c r="M2593" s="415"/>
      <c r="N2593" s="415" t="str">
        <f t="shared" si="1"/>
        <v>@example.com</v>
      </c>
      <c r="O2593" s="419"/>
      <c r="P2593" s="421"/>
      <c r="Q2593" s="415"/>
      <c r="R2593" s="415"/>
      <c r="S2593" s="415"/>
      <c r="T2593" s="415"/>
      <c r="U2593" s="415"/>
      <c r="V2593" s="415"/>
      <c r="W2593" s="415"/>
      <c r="X2593" s="415"/>
      <c r="Y2593" s="415"/>
      <c r="Z2593" s="415"/>
      <c r="AA2593" s="415"/>
      <c r="AB2593" s="415"/>
      <c r="AC2593" s="415"/>
      <c r="AD2593" s="415"/>
      <c r="AE2593" s="415"/>
      <c r="AF2593" s="415"/>
      <c r="AG2593" s="415"/>
      <c r="AH2593" s="415"/>
      <c r="AI2593" s="415"/>
      <c r="AJ2593" s="415"/>
      <c r="AK2593" s="415"/>
      <c r="AL2593" s="415"/>
      <c r="AM2593" s="415"/>
      <c r="AN2593" s="415"/>
    </row>
    <row r="2594" ht="21.75" hidden="1" customHeight="1">
      <c r="A2594" s="430"/>
      <c r="B2594" s="415"/>
      <c r="C2594" s="415"/>
      <c r="D2594" s="418"/>
      <c r="E2594" s="418"/>
      <c r="F2594" s="415"/>
      <c r="G2594" s="415"/>
      <c r="H2594" s="415"/>
      <c r="I2594" s="415"/>
      <c r="J2594" s="415"/>
      <c r="K2594" s="421"/>
      <c r="L2594" s="418"/>
      <c r="M2594" s="415"/>
      <c r="N2594" s="415" t="str">
        <f t="shared" si="1"/>
        <v>@example.com</v>
      </c>
      <c r="O2594" s="419"/>
      <c r="P2594" s="421"/>
      <c r="Q2594" s="415"/>
      <c r="R2594" s="415"/>
      <c r="S2594" s="415"/>
      <c r="T2594" s="415"/>
      <c r="U2594" s="415"/>
      <c r="V2594" s="415"/>
      <c r="W2594" s="415"/>
      <c r="X2594" s="415"/>
      <c r="Y2594" s="415"/>
      <c r="Z2594" s="415"/>
      <c r="AA2594" s="415"/>
      <c r="AB2594" s="415"/>
      <c r="AC2594" s="415"/>
      <c r="AD2594" s="415"/>
      <c r="AE2594" s="415"/>
      <c r="AF2594" s="415"/>
      <c r="AG2594" s="415"/>
      <c r="AH2594" s="415"/>
      <c r="AI2594" s="415"/>
      <c r="AJ2594" s="415"/>
      <c r="AK2594" s="415"/>
      <c r="AL2594" s="415"/>
      <c r="AM2594" s="415"/>
      <c r="AN2594" s="415"/>
    </row>
    <row r="2595" ht="21.75" hidden="1" customHeight="1">
      <c r="A2595" s="430"/>
      <c r="B2595" s="415"/>
      <c r="C2595" s="415"/>
      <c r="D2595" s="418"/>
      <c r="E2595" s="418"/>
      <c r="F2595" s="415"/>
      <c r="G2595" s="415"/>
      <c r="H2595" s="415"/>
      <c r="I2595" s="415"/>
      <c r="J2595" s="415"/>
      <c r="K2595" s="421"/>
      <c r="L2595" s="418"/>
      <c r="M2595" s="415"/>
      <c r="N2595" s="415" t="str">
        <f t="shared" si="1"/>
        <v>@example.com</v>
      </c>
      <c r="O2595" s="419"/>
      <c r="P2595" s="421"/>
      <c r="Q2595" s="415"/>
      <c r="R2595" s="415"/>
      <c r="S2595" s="415"/>
      <c r="T2595" s="415"/>
      <c r="U2595" s="415"/>
      <c r="V2595" s="415"/>
      <c r="W2595" s="415"/>
      <c r="X2595" s="415"/>
      <c r="Y2595" s="415"/>
      <c r="Z2595" s="415"/>
      <c r="AA2595" s="415"/>
      <c r="AB2595" s="415"/>
      <c r="AC2595" s="415"/>
      <c r="AD2595" s="415"/>
      <c r="AE2595" s="415"/>
      <c r="AF2595" s="415"/>
      <c r="AG2595" s="415"/>
      <c r="AH2595" s="415"/>
      <c r="AI2595" s="415"/>
      <c r="AJ2595" s="415"/>
      <c r="AK2595" s="415"/>
      <c r="AL2595" s="415"/>
      <c r="AM2595" s="415"/>
      <c r="AN2595" s="415"/>
    </row>
    <row r="2596" ht="21.75" hidden="1" customHeight="1">
      <c r="A2596" s="430"/>
      <c r="B2596" s="415"/>
      <c r="C2596" s="415"/>
      <c r="D2596" s="418"/>
      <c r="E2596" s="418"/>
      <c r="F2596" s="415"/>
      <c r="G2596" s="415"/>
      <c r="H2596" s="415"/>
      <c r="I2596" s="415"/>
      <c r="J2596" s="415"/>
      <c r="K2596" s="421"/>
      <c r="L2596" s="418"/>
      <c r="M2596" s="415"/>
      <c r="N2596" s="415" t="str">
        <f t="shared" si="1"/>
        <v>@example.com</v>
      </c>
      <c r="O2596" s="419"/>
      <c r="P2596" s="421"/>
      <c r="Q2596" s="415"/>
      <c r="R2596" s="415"/>
      <c r="S2596" s="415"/>
      <c r="T2596" s="415"/>
      <c r="U2596" s="415"/>
      <c r="V2596" s="415"/>
      <c r="W2596" s="415"/>
      <c r="X2596" s="415"/>
      <c r="Y2596" s="415"/>
      <c r="Z2596" s="415"/>
      <c r="AA2596" s="415"/>
      <c r="AB2596" s="415"/>
      <c r="AC2596" s="415"/>
      <c r="AD2596" s="415"/>
      <c r="AE2596" s="415"/>
      <c r="AF2596" s="415"/>
      <c r="AG2596" s="415"/>
      <c r="AH2596" s="415"/>
      <c r="AI2596" s="415"/>
      <c r="AJ2596" s="415"/>
      <c r="AK2596" s="415"/>
      <c r="AL2596" s="415"/>
      <c r="AM2596" s="415"/>
      <c r="AN2596" s="415"/>
    </row>
    <row r="2597" ht="21.75" hidden="1" customHeight="1">
      <c r="A2597" s="430"/>
      <c r="B2597" s="415"/>
      <c r="C2597" s="415"/>
      <c r="D2597" s="418"/>
      <c r="E2597" s="418"/>
      <c r="F2597" s="415"/>
      <c r="G2597" s="415"/>
      <c r="H2597" s="415"/>
      <c r="I2597" s="415"/>
      <c r="J2597" s="415"/>
      <c r="K2597" s="421"/>
      <c r="L2597" s="418"/>
      <c r="M2597" s="415"/>
      <c r="N2597" s="415" t="str">
        <f t="shared" si="1"/>
        <v>@example.com</v>
      </c>
      <c r="O2597" s="419"/>
      <c r="P2597" s="421"/>
      <c r="Q2597" s="415"/>
      <c r="R2597" s="415"/>
      <c r="S2597" s="415"/>
      <c r="T2597" s="415"/>
      <c r="U2597" s="415"/>
      <c r="V2597" s="415"/>
      <c r="W2597" s="415"/>
      <c r="X2597" s="415"/>
      <c r="Y2597" s="415"/>
      <c r="Z2597" s="415"/>
      <c r="AA2597" s="415"/>
      <c r="AB2597" s="415"/>
      <c r="AC2597" s="415"/>
      <c r="AD2597" s="415"/>
      <c r="AE2597" s="415"/>
      <c r="AF2597" s="415"/>
      <c r="AG2597" s="415"/>
      <c r="AH2597" s="415"/>
      <c r="AI2597" s="415"/>
      <c r="AJ2597" s="415"/>
      <c r="AK2597" s="415"/>
      <c r="AL2597" s="415"/>
      <c r="AM2597" s="415"/>
      <c r="AN2597" s="415"/>
    </row>
    <row r="2598" ht="21.75" hidden="1" customHeight="1">
      <c r="A2598" s="430"/>
      <c r="B2598" s="415"/>
      <c r="C2598" s="415"/>
      <c r="D2598" s="418"/>
      <c r="E2598" s="418"/>
      <c r="F2598" s="415"/>
      <c r="G2598" s="415"/>
      <c r="H2598" s="415"/>
      <c r="I2598" s="415"/>
      <c r="J2598" s="415"/>
      <c r="K2598" s="421"/>
      <c r="L2598" s="418"/>
      <c r="M2598" s="415"/>
      <c r="N2598" s="415" t="str">
        <f t="shared" si="1"/>
        <v>@example.com</v>
      </c>
      <c r="O2598" s="419"/>
      <c r="P2598" s="421"/>
      <c r="Q2598" s="415"/>
      <c r="R2598" s="415"/>
      <c r="S2598" s="415"/>
      <c r="T2598" s="415"/>
      <c r="U2598" s="415"/>
      <c r="V2598" s="415"/>
      <c r="W2598" s="415"/>
      <c r="X2598" s="415"/>
      <c r="Y2598" s="415"/>
      <c r="Z2598" s="415"/>
      <c r="AA2598" s="415"/>
      <c r="AB2598" s="415"/>
      <c r="AC2598" s="415"/>
      <c r="AD2598" s="415"/>
      <c r="AE2598" s="415"/>
      <c r="AF2598" s="415"/>
      <c r="AG2598" s="415"/>
      <c r="AH2598" s="415"/>
      <c r="AI2598" s="415"/>
      <c r="AJ2598" s="415"/>
      <c r="AK2598" s="415"/>
      <c r="AL2598" s="415"/>
      <c r="AM2598" s="415"/>
      <c r="AN2598" s="415"/>
    </row>
    <row r="2599" ht="21.75" hidden="1" customHeight="1">
      <c r="A2599" s="430"/>
      <c r="B2599" s="415"/>
      <c r="C2599" s="415"/>
      <c r="D2599" s="418"/>
      <c r="E2599" s="418"/>
      <c r="F2599" s="415"/>
      <c r="G2599" s="415"/>
      <c r="H2599" s="415"/>
      <c r="I2599" s="415"/>
      <c r="J2599" s="415"/>
      <c r="K2599" s="421"/>
      <c r="L2599" s="418"/>
      <c r="M2599" s="415"/>
      <c r="N2599" s="415" t="str">
        <f t="shared" si="1"/>
        <v>@example.com</v>
      </c>
      <c r="O2599" s="419"/>
      <c r="P2599" s="421"/>
      <c r="Q2599" s="415"/>
      <c r="R2599" s="415"/>
      <c r="S2599" s="415"/>
      <c r="T2599" s="415"/>
      <c r="U2599" s="415"/>
      <c r="V2599" s="415"/>
      <c r="W2599" s="415"/>
      <c r="X2599" s="415"/>
      <c r="Y2599" s="415"/>
      <c r="Z2599" s="415"/>
      <c r="AA2599" s="415"/>
      <c r="AB2599" s="415"/>
      <c r="AC2599" s="415"/>
      <c r="AD2599" s="415"/>
      <c r="AE2599" s="415"/>
      <c r="AF2599" s="415"/>
      <c r="AG2599" s="415"/>
      <c r="AH2599" s="415"/>
      <c r="AI2599" s="415"/>
      <c r="AJ2599" s="415"/>
      <c r="AK2599" s="415"/>
      <c r="AL2599" s="415"/>
      <c r="AM2599" s="415"/>
      <c r="AN2599" s="415"/>
    </row>
    <row r="2600" ht="21.75" hidden="1" customHeight="1">
      <c r="A2600" s="430"/>
      <c r="B2600" s="415"/>
      <c r="C2600" s="415"/>
      <c r="D2600" s="418"/>
      <c r="E2600" s="418"/>
      <c r="F2600" s="415"/>
      <c r="G2600" s="415"/>
      <c r="H2600" s="415"/>
      <c r="I2600" s="415"/>
      <c r="J2600" s="415"/>
      <c r="K2600" s="421"/>
      <c r="L2600" s="418"/>
      <c r="M2600" s="415"/>
      <c r="N2600" s="415" t="str">
        <f t="shared" si="1"/>
        <v>@example.com</v>
      </c>
      <c r="O2600" s="419"/>
      <c r="P2600" s="421"/>
      <c r="Q2600" s="415"/>
      <c r="R2600" s="415"/>
      <c r="S2600" s="415"/>
      <c r="T2600" s="415"/>
      <c r="U2600" s="415"/>
      <c r="V2600" s="415"/>
      <c r="W2600" s="415"/>
      <c r="X2600" s="415"/>
      <c r="Y2600" s="415"/>
      <c r="Z2600" s="415"/>
      <c r="AA2600" s="415"/>
      <c r="AB2600" s="415"/>
      <c r="AC2600" s="415"/>
      <c r="AD2600" s="415"/>
      <c r="AE2600" s="415"/>
      <c r="AF2600" s="415"/>
      <c r="AG2600" s="415"/>
      <c r="AH2600" s="415"/>
      <c r="AI2600" s="415"/>
      <c r="AJ2600" s="415"/>
      <c r="AK2600" s="415"/>
      <c r="AL2600" s="415"/>
      <c r="AM2600" s="415"/>
      <c r="AN2600" s="415"/>
    </row>
    <row r="2601" ht="21.75" hidden="1" customHeight="1">
      <c r="A2601" s="430"/>
      <c r="B2601" s="415"/>
      <c r="C2601" s="415"/>
      <c r="D2601" s="418"/>
      <c r="E2601" s="418"/>
      <c r="F2601" s="415"/>
      <c r="G2601" s="415"/>
      <c r="H2601" s="415"/>
      <c r="I2601" s="415"/>
      <c r="J2601" s="415"/>
      <c r="K2601" s="421"/>
      <c r="L2601" s="418"/>
      <c r="M2601" s="415"/>
      <c r="N2601" s="415" t="str">
        <f t="shared" si="1"/>
        <v>@example.com</v>
      </c>
      <c r="O2601" s="419"/>
      <c r="P2601" s="421"/>
      <c r="Q2601" s="415"/>
      <c r="R2601" s="415"/>
      <c r="S2601" s="415"/>
      <c r="T2601" s="415"/>
      <c r="U2601" s="415"/>
      <c r="V2601" s="415"/>
      <c r="W2601" s="415"/>
      <c r="X2601" s="415"/>
      <c r="Y2601" s="415"/>
      <c r="Z2601" s="415"/>
      <c r="AA2601" s="415"/>
      <c r="AB2601" s="415"/>
      <c r="AC2601" s="415"/>
      <c r="AD2601" s="415"/>
      <c r="AE2601" s="415"/>
      <c r="AF2601" s="415"/>
      <c r="AG2601" s="415"/>
      <c r="AH2601" s="415"/>
      <c r="AI2601" s="415"/>
      <c r="AJ2601" s="415"/>
      <c r="AK2601" s="415"/>
      <c r="AL2601" s="415"/>
      <c r="AM2601" s="415"/>
      <c r="AN2601" s="415"/>
    </row>
    <row r="2602" ht="21.75" hidden="1" customHeight="1">
      <c r="A2602" s="430"/>
      <c r="B2602" s="415"/>
      <c r="C2602" s="415"/>
      <c r="D2602" s="418"/>
      <c r="E2602" s="418"/>
      <c r="F2602" s="415"/>
      <c r="G2602" s="415"/>
      <c r="H2602" s="415"/>
      <c r="I2602" s="415"/>
      <c r="J2602" s="415"/>
      <c r="K2602" s="421"/>
      <c r="L2602" s="418"/>
      <c r="M2602" s="415"/>
      <c r="N2602" s="415" t="str">
        <f t="shared" si="1"/>
        <v>@example.com</v>
      </c>
      <c r="O2602" s="419"/>
      <c r="P2602" s="421"/>
      <c r="Q2602" s="415"/>
      <c r="R2602" s="415"/>
      <c r="S2602" s="415"/>
      <c r="T2602" s="415"/>
      <c r="U2602" s="415"/>
      <c r="V2602" s="415"/>
      <c r="W2602" s="415"/>
      <c r="X2602" s="415"/>
      <c r="Y2602" s="415"/>
      <c r="Z2602" s="415"/>
      <c r="AA2602" s="415"/>
      <c r="AB2602" s="415"/>
      <c r="AC2602" s="415"/>
      <c r="AD2602" s="415"/>
      <c r="AE2602" s="415"/>
      <c r="AF2602" s="415"/>
      <c r="AG2602" s="415"/>
      <c r="AH2602" s="415"/>
      <c r="AI2602" s="415"/>
      <c r="AJ2602" s="415"/>
      <c r="AK2602" s="415"/>
      <c r="AL2602" s="415"/>
      <c r="AM2602" s="415"/>
      <c r="AN2602" s="415"/>
    </row>
    <row r="2603" ht="21.75" hidden="1" customHeight="1">
      <c r="A2603" s="430"/>
      <c r="B2603" s="415"/>
      <c r="C2603" s="415"/>
      <c r="D2603" s="418"/>
      <c r="E2603" s="418"/>
      <c r="F2603" s="415"/>
      <c r="G2603" s="415"/>
      <c r="H2603" s="415"/>
      <c r="I2603" s="415"/>
      <c r="J2603" s="415"/>
      <c r="K2603" s="421"/>
      <c r="L2603" s="418"/>
      <c r="M2603" s="415"/>
      <c r="N2603" s="415" t="str">
        <f t="shared" si="1"/>
        <v>@example.com</v>
      </c>
      <c r="O2603" s="419"/>
      <c r="P2603" s="421"/>
      <c r="Q2603" s="415"/>
      <c r="R2603" s="415"/>
      <c r="S2603" s="415"/>
      <c r="T2603" s="415"/>
      <c r="U2603" s="415"/>
      <c r="V2603" s="415"/>
      <c r="W2603" s="415"/>
      <c r="X2603" s="415"/>
      <c r="Y2603" s="415"/>
      <c r="Z2603" s="415"/>
      <c r="AA2603" s="415"/>
      <c r="AB2603" s="415"/>
      <c r="AC2603" s="415"/>
      <c r="AD2603" s="415"/>
      <c r="AE2603" s="415"/>
      <c r="AF2603" s="415"/>
      <c r="AG2603" s="415"/>
      <c r="AH2603" s="415"/>
      <c r="AI2603" s="415"/>
      <c r="AJ2603" s="415"/>
      <c r="AK2603" s="415"/>
      <c r="AL2603" s="415"/>
      <c r="AM2603" s="415"/>
      <c r="AN2603" s="415"/>
    </row>
    <row r="2604" ht="21.75" hidden="1" customHeight="1">
      <c r="A2604" s="430"/>
      <c r="B2604" s="415"/>
      <c r="C2604" s="415"/>
      <c r="D2604" s="418"/>
      <c r="E2604" s="418"/>
      <c r="F2604" s="415"/>
      <c r="G2604" s="415"/>
      <c r="H2604" s="415"/>
      <c r="I2604" s="415"/>
      <c r="J2604" s="415"/>
      <c r="K2604" s="421"/>
      <c r="L2604" s="418"/>
      <c r="M2604" s="415"/>
      <c r="N2604" s="415" t="str">
        <f t="shared" si="1"/>
        <v>@example.com</v>
      </c>
      <c r="O2604" s="419"/>
      <c r="P2604" s="421"/>
      <c r="Q2604" s="415"/>
      <c r="R2604" s="415"/>
      <c r="S2604" s="415"/>
      <c r="T2604" s="415"/>
      <c r="U2604" s="415"/>
      <c r="V2604" s="415"/>
      <c r="W2604" s="415"/>
      <c r="X2604" s="415"/>
      <c r="Y2604" s="415"/>
      <c r="Z2604" s="415"/>
      <c r="AA2604" s="415"/>
      <c r="AB2604" s="415"/>
      <c r="AC2604" s="415"/>
      <c r="AD2604" s="415"/>
      <c r="AE2604" s="415"/>
      <c r="AF2604" s="415"/>
      <c r="AG2604" s="415"/>
      <c r="AH2604" s="415"/>
      <c r="AI2604" s="415"/>
      <c r="AJ2604" s="415"/>
      <c r="AK2604" s="415"/>
      <c r="AL2604" s="415"/>
      <c r="AM2604" s="415"/>
      <c r="AN2604" s="415"/>
    </row>
    <row r="2605" ht="21.75" hidden="1" customHeight="1">
      <c r="A2605" s="430"/>
      <c r="B2605" s="415"/>
      <c r="C2605" s="415"/>
      <c r="D2605" s="418"/>
      <c r="E2605" s="418"/>
      <c r="F2605" s="415"/>
      <c r="G2605" s="415"/>
      <c r="H2605" s="415"/>
      <c r="I2605" s="415"/>
      <c r="J2605" s="415"/>
      <c r="K2605" s="421"/>
      <c r="L2605" s="418"/>
      <c r="M2605" s="415"/>
      <c r="N2605" s="415" t="str">
        <f t="shared" si="1"/>
        <v>@example.com</v>
      </c>
      <c r="O2605" s="419"/>
      <c r="P2605" s="421"/>
      <c r="Q2605" s="415"/>
      <c r="R2605" s="415"/>
      <c r="S2605" s="415"/>
      <c r="T2605" s="415"/>
      <c r="U2605" s="415"/>
      <c r="V2605" s="415"/>
      <c r="W2605" s="415"/>
      <c r="X2605" s="415"/>
      <c r="Y2605" s="415"/>
      <c r="Z2605" s="415"/>
      <c r="AA2605" s="415"/>
      <c r="AB2605" s="415"/>
      <c r="AC2605" s="415"/>
      <c r="AD2605" s="415"/>
      <c r="AE2605" s="415"/>
      <c r="AF2605" s="415"/>
      <c r="AG2605" s="415"/>
      <c r="AH2605" s="415"/>
      <c r="AI2605" s="415"/>
      <c r="AJ2605" s="415"/>
      <c r="AK2605" s="415"/>
      <c r="AL2605" s="415"/>
      <c r="AM2605" s="415"/>
      <c r="AN2605" s="415"/>
    </row>
    <row r="2606" ht="21.75" hidden="1" customHeight="1">
      <c r="A2606" s="430"/>
      <c r="B2606" s="415"/>
      <c r="C2606" s="415"/>
      <c r="D2606" s="418"/>
      <c r="E2606" s="418"/>
      <c r="F2606" s="415"/>
      <c r="G2606" s="415"/>
      <c r="H2606" s="415"/>
      <c r="I2606" s="415"/>
      <c r="J2606" s="415"/>
      <c r="K2606" s="421"/>
      <c r="L2606" s="418"/>
      <c r="M2606" s="415"/>
      <c r="N2606" s="415" t="str">
        <f t="shared" si="1"/>
        <v>@example.com</v>
      </c>
      <c r="O2606" s="419"/>
      <c r="P2606" s="421"/>
      <c r="Q2606" s="415"/>
      <c r="R2606" s="415"/>
      <c r="S2606" s="415"/>
      <c r="T2606" s="415"/>
      <c r="U2606" s="415"/>
      <c r="V2606" s="415"/>
      <c r="W2606" s="415"/>
      <c r="X2606" s="415"/>
      <c r="Y2606" s="415"/>
      <c r="Z2606" s="415"/>
      <c r="AA2606" s="415"/>
      <c r="AB2606" s="415"/>
      <c r="AC2606" s="415"/>
      <c r="AD2606" s="415"/>
      <c r="AE2606" s="415"/>
      <c r="AF2606" s="415"/>
      <c r="AG2606" s="415"/>
      <c r="AH2606" s="415"/>
      <c r="AI2606" s="415"/>
      <c r="AJ2606" s="415"/>
      <c r="AK2606" s="415"/>
      <c r="AL2606" s="415"/>
      <c r="AM2606" s="415"/>
      <c r="AN2606" s="415"/>
    </row>
    <row r="2607" ht="21.75" hidden="1" customHeight="1">
      <c r="A2607" s="430"/>
      <c r="B2607" s="415"/>
      <c r="C2607" s="415"/>
      <c r="D2607" s="418"/>
      <c r="E2607" s="418"/>
      <c r="F2607" s="415"/>
      <c r="G2607" s="415"/>
      <c r="H2607" s="415"/>
      <c r="I2607" s="415"/>
      <c r="J2607" s="415"/>
      <c r="K2607" s="421"/>
      <c r="L2607" s="418"/>
      <c r="M2607" s="415"/>
      <c r="N2607" s="415" t="str">
        <f t="shared" si="1"/>
        <v>@example.com</v>
      </c>
      <c r="O2607" s="419"/>
      <c r="P2607" s="421"/>
      <c r="Q2607" s="415"/>
      <c r="R2607" s="415"/>
      <c r="S2607" s="415"/>
      <c r="T2607" s="415"/>
      <c r="U2607" s="415"/>
      <c r="V2607" s="415"/>
      <c r="W2607" s="415"/>
      <c r="X2607" s="415"/>
      <c r="Y2607" s="415"/>
      <c r="Z2607" s="415"/>
      <c r="AA2607" s="415"/>
      <c r="AB2607" s="415"/>
      <c r="AC2607" s="415"/>
      <c r="AD2607" s="415"/>
      <c r="AE2607" s="415"/>
      <c r="AF2607" s="415"/>
      <c r="AG2607" s="415"/>
      <c r="AH2607" s="415"/>
      <c r="AI2607" s="415"/>
      <c r="AJ2607" s="415"/>
      <c r="AK2607" s="415"/>
      <c r="AL2607" s="415"/>
      <c r="AM2607" s="415"/>
      <c r="AN2607" s="415"/>
    </row>
    <row r="2608" ht="21.75" hidden="1" customHeight="1">
      <c r="A2608" s="430"/>
      <c r="B2608" s="415"/>
      <c r="C2608" s="415"/>
      <c r="D2608" s="418"/>
      <c r="E2608" s="418"/>
      <c r="F2608" s="415"/>
      <c r="G2608" s="415"/>
      <c r="H2608" s="415"/>
      <c r="I2608" s="415"/>
      <c r="J2608" s="415"/>
      <c r="K2608" s="421"/>
      <c r="L2608" s="418"/>
      <c r="M2608" s="415"/>
      <c r="N2608" s="415" t="str">
        <f t="shared" si="1"/>
        <v>@example.com</v>
      </c>
      <c r="O2608" s="419"/>
      <c r="P2608" s="421"/>
      <c r="Q2608" s="415"/>
      <c r="R2608" s="415"/>
      <c r="S2608" s="415"/>
      <c r="T2608" s="415"/>
      <c r="U2608" s="415"/>
      <c r="V2608" s="415"/>
      <c r="W2608" s="415"/>
      <c r="X2608" s="415"/>
      <c r="Y2608" s="415"/>
      <c r="Z2608" s="415"/>
      <c r="AA2608" s="415"/>
      <c r="AB2608" s="415"/>
      <c r="AC2608" s="415"/>
      <c r="AD2608" s="415"/>
      <c r="AE2608" s="415"/>
      <c r="AF2608" s="415"/>
      <c r="AG2608" s="415"/>
      <c r="AH2608" s="415"/>
      <c r="AI2608" s="415"/>
      <c r="AJ2608" s="415"/>
      <c r="AK2608" s="415"/>
      <c r="AL2608" s="415"/>
      <c r="AM2608" s="415"/>
      <c r="AN2608" s="415"/>
    </row>
    <row r="2609" ht="21.75" hidden="1" customHeight="1">
      <c r="A2609" s="430"/>
      <c r="B2609" s="415"/>
      <c r="C2609" s="415"/>
      <c r="D2609" s="418"/>
      <c r="E2609" s="418"/>
      <c r="F2609" s="415"/>
      <c r="G2609" s="415"/>
      <c r="H2609" s="415"/>
      <c r="I2609" s="415"/>
      <c r="J2609" s="415"/>
      <c r="K2609" s="421"/>
      <c r="L2609" s="418"/>
      <c r="M2609" s="415"/>
      <c r="N2609" s="415" t="str">
        <f t="shared" si="1"/>
        <v>@example.com</v>
      </c>
      <c r="O2609" s="419"/>
      <c r="P2609" s="421"/>
      <c r="Q2609" s="415"/>
      <c r="R2609" s="415"/>
      <c r="S2609" s="415"/>
      <c r="T2609" s="415"/>
      <c r="U2609" s="415"/>
      <c r="V2609" s="415"/>
      <c r="W2609" s="415"/>
      <c r="X2609" s="415"/>
      <c r="Y2609" s="415"/>
      <c r="Z2609" s="415"/>
      <c r="AA2609" s="415"/>
      <c r="AB2609" s="415"/>
      <c r="AC2609" s="415"/>
      <c r="AD2609" s="415"/>
      <c r="AE2609" s="415"/>
      <c r="AF2609" s="415"/>
      <c r="AG2609" s="415"/>
      <c r="AH2609" s="415"/>
      <c r="AI2609" s="415"/>
      <c r="AJ2609" s="415"/>
      <c r="AK2609" s="415"/>
      <c r="AL2609" s="415"/>
      <c r="AM2609" s="415"/>
      <c r="AN2609" s="415"/>
    </row>
    <row r="2610" ht="21.75" hidden="1" customHeight="1">
      <c r="A2610" s="430"/>
      <c r="B2610" s="415"/>
      <c r="C2610" s="415"/>
      <c r="D2610" s="418"/>
      <c r="E2610" s="418"/>
      <c r="F2610" s="415"/>
      <c r="G2610" s="415"/>
      <c r="H2610" s="415"/>
      <c r="I2610" s="415"/>
      <c r="J2610" s="415"/>
      <c r="K2610" s="421"/>
      <c r="L2610" s="418"/>
      <c r="M2610" s="415"/>
      <c r="N2610" s="415" t="str">
        <f t="shared" si="1"/>
        <v>@example.com</v>
      </c>
      <c r="O2610" s="419"/>
      <c r="P2610" s="421"/>
      <c r="Q2610" s="415"/>
      <c r="R2610" s="415"/>
      <c r="S2610" s="415"/>
      <c r="T2610" s="415"/>
      <c r="U2610" s="415"/>
      <c r="V2610" s="415"/>
      <c r="W2610" s="415"/>
      <c r="X2610" s="415"/>
      <c r="Y2610" s="415"/>
      <c r="Z2610" s="415"/>
      <c r="AA2610" s="415"/>
      <c r="AB2610" s="415"/>
      <c r="AC2610" s="415"/>
      <c r="AD2610" s="415"/>
      <c r="AE2610" s="415"/>
      <c r="AF2610" s="415"/>
      <c r="AG2610" s="415"/>
      <c r="AH2610" s="415"/>
      <c r="AI2610" s="415"/>
      <c r="AJ2610" s="415"/>
      <c r="AK2610" s="415"/>
      <c r="AL2610" s="415"/>
      <c r="AM2610" s="415"/>
      <c r="AN2610" s="415"/>
    </row>
    <row r="2611" ht="21.75" hidden="1" customHeight="1">
      <c r="A2611" s="430"/>
      <c r="B2611" s="415"/>
      <c r="C2611" s="415"/>
      <c r="D2611" s="418"/>
      <c r="E2611" s="418"/>
      <c r="F2611" s="415"/>
      <c r="G2611" s="415"/>
      <c r="H2611" s="415"/>
      <c r="I2611" s="415"/>
      <c r="J2611" s="415"/>
      <c r="K2611" s="421"/>
      <c r="L2611" s="418"/>
      <c r="M2611" s="415"/>
      <c r="N2611" s="415" t="str">
        <f t="shared" si="1"/>
        <v>@example.com</v>
      </c>
      <c r="O2611" s="419"/>
      <c r="P2611" s="421"/>
      <c r="Q2611" s="415"/>
      <c r="R2611" s="415"/>
      <c r="S2611" s="415"/>
      <c r="T2611" s="415"/>
      <c r="U2611" s="415"/>
      <c r="V2611" s="415"/>
      <c r="W2611" s="415"/>
      <c r="X2611" s="415"/>
      <c r="Y2611" s="415"/>
      <c r="Z2611" s="415"/>
      <c r="AA2611" s="415"/>
      <c r="AB2611" s="415"/>
      <c r="AC2611" s="415"/>
      <c r="AD2611" s="415"/>
      <c r="AE2611" s="415"/>
      <c r="AF2611" s="415"/>
      <c r="AG2611" s="415"/>
      <c r="AH2611" s="415"/>
      <c r="AI2611" s="415"/>
      <c r="AJ2611" s="415"/>
      <c r="AK2611" s="415"/>
      <c r="AL2611" s="415"/>
      <c r="AM2611" s="415"/>
      <c r="AN2611" s="415"/>
    </row>
    <row r="2612" ht="21.75" hidden="1" customHeight="1">
      <c r="A2612" s="430"/>
      <c r="B2612" s="415"/>
      <c r="C2612" s="415"/>
      <c r="D2612" s="418"/>
      <c r="E2612" s="418"/>
      <c r="F2612" s="415"/>
      <c r="G2612" s="415"/>
      <c r="H2612" s="415"/>
      <c r="I2612" s="415"/>
      <c r="J2612" s="415"/>
      <c r="K2612" s="421"/>
      <c r="L2612" s="418"/>
      <c r="M2612" s="415"/>
      <c r="N2612" s="415" t="str">
        <f t="shared" si="1"/>
        <v>@example.com</v>
      </c>
      <c r="O2612" s="419"/>
      <c r="P2612" s="421"/>
      <c r="Q2612" s="415"/>
      <c r="R2612" s="415"/>
      <c r="S2612" s="415"/>
      <c r="T2612" s="415"/>
      <c r="U2612" s="415"/>
      <c r="V2612" s="415"/>
      <c r="W2612" s="415"/>
      <c r="X2612" s="415"/>
      <c r="Y2612" s="415"/>
      <c r="Z2612" s="415"/>
      <c r="AA2612" s="415"/>
      <c r="AB2612" s="415"/>
      <c r="AC2612" s="415"/>
      <c r="AD2612" s="415"/>
      <c r="AE2612" s="415"/>
      <c r="AF2612" s="415"/>
      <c r="AG2612" s="415"/>
      <c r="AH2612" s="415"/>
      <c r="AI2612" s="415"/>
      <c r="AJ2612" s="415"/>
      <c r="AK2612" s="415"/>
      <c r="AL2612" s="415"/>
      <c r="AM2612" s="415"/>
      <c r="AN2612" s="415"/>
    </row>
    <row r="2613" ht="21.75" hidden="1" customHeight="1">
      <c r="A2613" s="430"/>
      <c r="B2613" s="415"/>
      <c r="C2613" s="415"/>
      <c r="D2613" s="418"/>
      <c r="E2613" s="418"/>
      <c r="F2613" s="415"/>
      <c r="G2613" s="415"/>
      <c r="H2613" s="415"/>
      <c r="I2613" s="415"/>
      <c r="J2613" s="415"/>
      <c r="K2613" s="421"/>
      <c r="L2613" s="418"/>
      <c r="M2613" s="415"/>
      <c r="N2613" s="415" t="str">
        <f t="shared" si="1"/>
        <v>@example.com</v>
      </c>
      <c r="O2613" s="419"/>
      <c r="P2613" s="421"/>
      <c r="Q2613" s="415"/>
      <c r="R2613" s="415"/>
      <c r="S2613" s="415"/>
      <c r="T2613" s="415"/>
      <c r="U2613" s="415"/>
      <c r="V2613" s="415"/>
      <c r="W2613" s="415"/>
      <c r="X2613" s="415"/>
      <c r="Y2613" s="415"/>
      <c r="Z2613" s="415"/>
      <c r="AA2613" s="415"/>
      <c r="AB2613" s="415"/>
      <c r="AC2613" s="415"/>
      <c r="AD2613" s="415"/>
      <c r="AE2613" s="415"/>
      <c r="AF2613" s="415"/>
      <c r="AG2613" s="415"/>
      <c r="AH2613" s="415"/>
      <c r="AI2613" s="415"/>
      <c r="AJ2613" s="415"/>
      <c r="AK2613" s="415"/>
      <c r="AL2613" s="415"/>
      <c r="AM2613" s="415"/>
      <c r="AN2613" s="415"/>
    </row>
    <row r="2614" ht="21.75" hidden="1" customHeight="1">
      <c r="A2614" s="430"/>
      <c r="B2614" s="415"/>
      <c r="C2614" s="415"/>
      <c r="D2614" s="418"/>
      <c r="E2614" s="418"/>
      <c r="F2614" s="415"/>
      <c r="G2614" s="415"/>
      <c r="H2614" s="415"/>
      <c r="I2614" s="415"/>
      <c r="J2614" s="415"/>
      <c r="K2614" s="421"/>
      <c r="L2614" s="418"/>
      <c r="M2614" s="415"/>
      <c r="N2614" s="415" t="str">
        <f t="shared" si="1"/>
        <v>@example.com</v>
      </c>
      <c r="O2614" s="419"/>
      <c r="P2614" s="421"/>
      <c r="Q2614" s="415"/>
      <c r="R2614" s="415"/>
      <c r="S2614" s="415"/>
      <c r="T2614" s="415"/>
      <c r="U2614" s="415"/>
      <c r="V2614" s="415"/>
      <c r="W2614" s="415"/>
      <c r="X2614" s="415"/>
      <c r="Y2614" s="415"/>
      <c r="Z2614" s="415"/>
      <c r="AA2614" s="415"/>
      <c r="AB2614" s="415"/>
      <c r="AC2614" s="415"/>
      <c r="AD2614" s="415"/>
      <c r="AE2614" s="415"/>
      <c r="AF2614" s="415"/>
      <c r="AG2614" s="415"/>
      <c r="AH2614" s="415"/>
      <c r="AI2614" s="415"/>
      <c r="AJ2614" s="415"/>
      <c r="AK2614" s="415"/>
      <c r="AL2614" s="415"/>
      <c r="AM2614" s="415"/>
      <c r="AN2614" s="415"/>
    </row>
    <row r="2615" ht="21.75" hidden="1" customHeight="1">
      <c r="A2615" s="430"/>
      <c r="B2615" s="415"/>
      <c r="C2615" s="415"/>
      <c r="D2615" s="418"/>
      <c r="E2615" s="418"/>
      <c r="F2615" s="415"/>
      <c r="G2615" s="415"/>
      <c r="H2615" s="415"/>
      <c r="I2615" s="415"/>
      <c r="J2615" s="415"/>
      <c r="K2615" s="421"/>
      <c r="L2615" s="418"/>
      <c r="M2615" s="415"/>
      <c r="N2615" s="415" t="str">
        <f t="shared" si="1"/>
        <v>@example.com</v>
      </c>
      <c r="O2615" s="419"/>
      <c r="P2615" s="421"/>
      <c r="Q2615" s="415"/>
      <c r="R2615" s="415"/>
      <c r="S2615" s="415"/>
      <c r="T2615" s="415"/>
      <c r="U2615" s="415"/>
      <c r="V2615" s="415"/>
      <c r="W2615" s="415"/>
      <c r="X2615" s="415"/>
      <c r="Y2615" s="415"/>
      <c r="Z2615" s="415"/>
      <c r="AA2615" s="415"/>
      <c r="AB2615" s="415"/>
      <c r="AC2615" s="415"/>
      <c r="AD2615" s="415"/>
      <c r="AE2615" s="415"/>
      <c r="AF2615" s="415"/>
      <c r="AG2615" s="415"/>
      <c r="AH2615" s="415"/>
      <c r="AI2615" s="415"/>
      <c r="AJ2615" s="415"/>
      <c r="AK2615" s="415"/>
      <c r="AL2615" s="415"/>
      <c r="AM2615" s="415"/>
      <c r="AN2615" s="415"/>
    </row>
    <row r="2616" ht="21.75" hidden="1" customHeight="1">
      <c r="A2616" s="430"/>
      <c r="B2616" s="415"/>
      <c r="C2616" s="415"/>
      <c r="D2616" s="418"/>
      <c r="E2616" s="418"/>
      <c r="F2616" s="415"/>
      <c r="G2616" s="415"/>
      <c r="H2616" s="415"/>
      <c r="I2616" s="415"/>
      <c r="J2616" s="415"/>
      <c r="K2616" s="421"/>
      <c r="L2616" s="418"/>
      <c r="M2616" s="415"/>
      <c r="N2616" s="415" t="str">
        <f t="shared" si="1"/>
        <v>@example.com</v>
      </c>
      <c r="O2616" s="419"/>
      <c r="P2616" s="421"/>
      <c r="Q2616" s="415"/>
      <c r="R2616" s="415"/>
      <c r="S2616" s="415"/>
      <c r="T2616" s="415"/>
      <c r="U2616" s="415"/>
      <c r="V2616" s="415"/>
      <c r="W2616" s="415"/>
      <c r="X2616" s="415"/>
      <c r="Y2616" s="415"/>
      <c r="Z2616" s="415"/>
      <c r="AA2616" s="415"/>
      <c r="AB2616" s="415"/>
      <c r="AC2616" s="415"/>
      <c r="AD2616" s="415"/>
      <c r="AE2616" s="415"/>
      <c r="AF2616" s="415"/>
      <c r="AG2616" s="415"/>
      <c r="AH2616" s="415"/>
      <c r="AI2616" s="415"/>
      <c r="AJ2616" s="415"/>
      <c r="AK2616" s="415"/>
      <c r="AL2616" s="415"/>
      <c r="AM2616" s="415"/>
      <c r="AN2616" s="415"/>
    </row>
    <row r="2617" ht="21.75" hidden="1" customHeight="1">
      <c r="A2617" s="430"/>
      <c r="B2617" s="415"/>
      <c r="C2617" s="415"/>
      <c r="D2617" s="418"/>
      <c r="E2617" s="418"/>
      <c r="F2617" s="415"/>
      <c r="G2617" s="415"/>
      <c r="H2617" s="415"/>
      <c r="I2617" s="415"/>
      <c r="J2617" s="415"/>
      <c r="K2617" s="421"/>
      <c r="L2617" s="418"/>
      <c r="M2617" s="415"/>
      <c r="N2617" s="415" t="str">
        <f t="shared" si="1"/>
        <v>@example.com</v>
      </c>
      <c r="O2617" s="419"/>
      <c r="P2617" s="421"/>
      <c r="Q2617" s="415"/>
      <c r="R2617" s="415"/>
      <c r="S2617" s="415"/>
      <c r="T2617" s="415"/>
      <c r="U2617" s="415"/>
      <c r="V2617" s="415"/>
      <c r="W2617" s="415"/>
      <c r="X2617" s="415"/>
      <c r="Y2617" s="415"/>
      <c r="Z2617" s="415"/>
      <c r="AA2617" s="415"/>
      <c r="AB2617" s="415"/>
      <c r="AC2617" s="415"/>
      <c r="AD2617" s="415"/>
      <c r="AE2617" s="415"/>
      <c r="AF2617" s="415"/>
      <c r="AG2617" s="415"/>
      <c r="AH2617" s="415"/>
      <c r="AI2617" s="415"/>
      <c r="AJ2617" s="415"/>
      <c r="AK2617" s="415"/>
      <c r="AL2617" s="415"/>
      <c r="AM2617" s="415"/>
      <c r="AN2617" s="415"/>
    </row>
    <row r="2618" ht="21.75" hidden="1" customHeight="1">
      <c r="A2618" s="430"/>
      <c r="B2618" s="415"/>
      <c r="C2618" s="415"/>
      <c r="D2618" s="418"/>
      <c r="E2618" s="418"/>
      <c r="F2618" s="415"/>
      <c r="G2618" s="415"/>
      <c r="H2618" s="415"/>
      <c r="I2618" s="415"/>
      <c r="J2618" s="415"/>
      <c r="K2618" s="421"/>
      <c r="L2618" s="418"/>
      <c r="M2618" s="415"/>
      <c r="N2618" s="415" t="str">
        <f t="shared" si="1"/>
        <v>@example.com</v>
      </c>
      <c r="O2618" s="419"/>
      <c r="P2618" s="421"/>
      <c r="Q2618" s="415"/>
      <c r="R2618" s="415"/>
      <c r="S2618" s="415"/>
      <c r="T2618" s="415"/>
      <c r="U2618" s="415"/>
      <c r="V2618" s="415"/>
      <c r="W2618" s="415"/>
      <c r="X2618" s="415"/>
      <c r="Y2618" s="415"/>
      <c r="Z2618" s="415"/>
      <c r="AA2618" s="415"/>
      <c r="AB2618" s="415"/>
      <c r="AC2618" s="415"/>
      <c r="AD2618" s="415"/>
      <c r="AE2618" s="415"/>
      <c r="AF2618" s="415"/>
      <c r="AG2618" s="415"/>
      <c r="AH2618" s="415"/>
      <c r="AI2618" s="415"/>
      <c r="AJ2618" s="415"/>
      <c r="AK2618" s="415"/>
      <c r="AL2618" s="415"/>
      <c r="AM2618" s="415"/>
      <c r="AN2618" s="415"/>
    </row>
    <row r="2619" ht="21.75" hidden="1" customHeight="1">
      <c r="A2619" s="430"/>
      <c r="B2619" s="415"/>
      <c r="C2619" s="415"/>
      <c r="D2619" s="418"/>
      <c r="E2619" s="418"/>
      <c r="F2619" s="415"/>
      <c r="G2619" s="415"/>
      <c r="H2619" s="415"/>
      <c r="I2619" s="415"/>
      <c r="J2619" s="415"/>
      <c r="K2619" s="421"/>
      <c r="L2619" s="418"/>
      <c r="M2619" s="415"/>
      <c r="N2619" s="415" t="str">
        <f t="shared" si="1"/>
        <v>@example.com</v>
      </c>
      <c r="O2619" s="419"/>
      <c r="P2619" s="421"/>
      <c r="Q2619" s="415"/>
      <c r="R2619" s="415"/>
      <c r="S2619" s="415"/>
      <c r="T2619" s="415"/>
      <c r="U2619" s="415"/>
      <c r="V2619" s="415"/>
      <c r="W2619" s="415"/>
      <c r="X2619" s="415"/>
      <c r="Y2619" s="415"/>
      <c r="Z2619" s="415"/>
      <c r="AA2619" s="415"/>
      <c r="AB2619" s="415"/>
      <c r="AC2619" s="415"/>
      <c r="AD2619" s="415"/>
      <c r="AE2619" s="415"/>
      <c r="AF2619" s="415"/>
      <c r="AG2619" s="415"/>
      <c r="AH2619" s="415"/>
      <c r="AI2619" s="415"/>
      <c r="AJ2619" s="415"/>
      <c r="AK2619" s="415"/>
      <c r="AL2619" s="415"/>
      <c r="AM2619" s="415"/>
      <c r="AN2619" s="415"/>
    </row>
    <row r="2620" ht="21.75" hidden="1" customHeight="1">
      <c r="A2620" s="430"/>
      <c r="B2620" s="415"/>
      <c r="C2620" s="415"/>
      <c r="D2620" s="418"/>
      <c r="E2620" s="418"/>
      <c r="F2620" s="415"/>
      <c r="G2620" s="415"/>
      <c r="H2620" s="415"/>
      <c r="I2620" s="415"/>
      <c r="J2620" s="415"/>
      <c r="K2620" s="421"/>
      <c r="L2620" s="418"/>
      <c r="M2620" s="415"/>
      <c r="N2620" s="415" t="str">
        <f t="shared" si="1"/>
        <v>@example.com</v>
      </c>
      <c r="O2620" s="419"/>
      <c r="P2620" s="421"/>
      <c r="Q2620" s="415"/>
      <c r="R2620" s="415"/>
      <c r="S2620" s="415"/>
      <c r="T2620" s="415"/>
      <c r="U2620" s="415"/>
      <c r="V2620" s="415"/>
      <c r="W2620" s="415"/>
      <c r="X2620" s="415"/>
      <c r="Y2620" s="415"/>
      <c r="Z2620" s="415"/>
      <c r="AA2620" s="415"/>
      <c r="AB2620" s="415"/>
      <c r="AC2620" s="415"/>
      <c r="AD2620" s="415"/>
      <c r="AE2620" s="415"/>
      <c r="AF2620" s="415"/>
      <c r="AG2620" s="415"/>
      <c r="AH2620" s="415"/>
      <c r="AI2620" s="415"/>
      <c r="AJ2620" s="415"/>
      <c r="AK2620" s="415"/>
      <c r="AL2620" s="415"/>
      <c r="AM2620" s="415"/>
      <c r="AN2620" s="415"/>
    </row>
    <row r="2621" ht="21.75" hidden="1" customHeight="1">
      <c r="A2621" s="430"/>
      <c r="B2621" s="415"/>
      <c r="C2621" s="415"/>
      <c r="D2621" s="418"/>
      <c r="E2621" s="418"/>
      <c r="F2621" s="415"/>
      <c r="G2621" s="415"/>
      <c r="H2621" s="415"/>
      <c r="I2621" s="415"/>
      <c r="J2621" s="415"/>
      <c r="K2621" s="421"/>
      <c r="L2621" s="418"/>
      <c r="M2621" s="415"/>
      <c r="N2621" s="415" t="str">
        <f t="shared" si="1"/>
        <v>@example.com</v>
      </c>
      <c r="O2621" s="419"/>
      <c r="P2621" s="421"/>
      <c r="Q2621" s="415"/>
      <c r="R2621" s="415"/>
      <c r="S2621" s="415"/>
      <c r="T2621" s="415"/>
      <c r="U2621" s="415"/>
      <c r="V2621" s="415"/>
      <c r="W2621" s="415"/>
      <c r="X2621" s="415"/>
      <c r="Y2621" s="415"/>
      <c r="Z2621" s="415"/>
      <c r="AA2621" s="415"/>
      <c r="AB2621" s="415"/>
      <c r="AC2621" s="415"/>
      <c r="AD2621" s="415"/>
      <c r="AE2621" s="415"/>
      <c r="AF2621" s="415"/>
      <c r="AG2621" s="415"/>
      <c r="AH2621" s="415"/>
      <c r="AI2621" s="415"/>
      <c r="AJ2621" s="415"/>
      <c r="AK2621" s="415"/>
      <c r="AL2621" s="415"/>
      <c r="AM2621" s="415"/>
      <c r="AN2621" s="415"/>
    </row>
    <row r="2622" ht="21.75" hidden="1" customHeight="1">
      <c r="A2622" s="430"/>
      <c r="B2622" s="415"/>
      <c r="C2622" s="415"/>
      <c r="D2622" s="418"/>
      <c r="E2622" s="418"/>
      <c r="F2622" s="415"/>
      <c r="G2622" s="415"/>
      <c r="H2622" s="415"/>
      <c r="I2622" s="415"/>
      <c r="J2622" s="415"/>
      <c r="K2622" s="421"/>
      <c r="L2622" s="418"/>
      <c r="M2622" s="415"/>
      <c r="N2622" s="415" t="str">
        <f t="shared" si="1"/>
        <v>@example.com</v>
      </c>
      <c r="O2622" s="419"/>
      <c r="P2622" s="421"/>
      <c r="Q2622" s="415"/>
      <c r="R2622" s="415"/>
      <c r="S2622" s="415"/>
      <c r="T2622" s="415"/>
      <c r="U2622" s="415"/>
      <c r="V2622" s="415"/>
      <c r="W2622" s="415"/>
      <c r="X2622" s="415"/>
      <c r="Y2622" s="415"/>
      <c r="Z2622" s="415"/>
      <c r="AA2622" s="415"/>
      <c r="AB2622" s="415"/>
      <c r="AC2622" s="415"/>
      <c r="AD2622" s="415"/>
      <c r="AE2622" s="415"/>
      <c r="AF2622" s="415"/>
      <c r="AG2622" s="415"/>
      <c r="AH2622" s="415"/>
      <c r="AI2622" s="415"/>
      <c r="AJ2622" s="415"/>
      <c r="AK2622" s="415"/>
      <c r="AL2622" s="415"/>
      <c r="AM2622" s="415"/>
      <c r="AN2622" s="415"/>
    </row>
    <row r="2623" ht="21.75" hidden="1" customHeight="1">
      <c r="A2623" s="430"/>
      <c r="B2623" s="415"/>
      <c r="C2623" s="415"/>
      <c r="D2623" s="418"/>
      <c r="E2623" s="418"/>
      <c r="F2623" s="415"/>
      <c r="G2623" s="415"/>
      <c r="H2623" s="415"/>
      <c r="I2623" s="415"/>
      <c r="J2623" s="415"/>
      <c r="K2623" s="421"/>
      <c r="L2623" s="418"/>
      <c r="M2623" s="415"/>
      <c r="N2623" s="415" t="str">
        <f t="shared" si="1"/>
        <v>@example.com</v>
      </c>
      <c r="O2623" s="419"/>
      <c r="P2623" s="421"/>
      <c r="Q2623" s="415"/>
      <c r="R2623" s="415"/>
      <c r="S2623" s="415"/>
      <c r="T2623" s="415"/>
      <c r="U2623" s="415"/>
      <c r="V2623" s="415"/>
      <c r="W2623" s="415"/>
      <c r="X2623" s="415"/>
      <c r="Y2623" s="415"/>
      <c r="Z2623" s="415"/>
      <c r="AA2623" s="415"/>
      <c r="AB2623" s="415"/>
      <c r="AC2623" s="415"/>
      <c r="AD2623" s="415"/>
      <c r="AE2623" s="415"/>
      <c r="AF2623" s="415"/>
      <c r="AG2623" s="415"/>
      <c r="AH2623" s="415"/>
      <c r="AI2623" s="415"/>
      <c r="AJ2623" s="415"/>
      <c r="AK2623" s="415"/>
      <c r="AL2623" s="415"/>
      <c r="AM2623" s="415"/>
      <c r="AN2623" s="415"/>
    </row>
    <row r="2624" ht="21.75" hidden="1" customHeight="1">
      <c r="A2624" s="430"/>
      <c r="B2624" s="415"/>
      <c r="C2624" s="415"/>
      <c r="D2624" s="418"/>
      <c r="E2624" s="418"/>
      <c r="F2624" s="415"/>
      <c r="G2624" s="415"/>
      <c r="H2624" s="415"/>
      <c r="I2624" s="415"/>
      <c r="J2624" s="415"/>
      <c r="K2624" s="421"/>
      <c r="L2624" s="418"/>
      <c r="M2624" s="415"/>
      <c r="N2624" s="415" t="str">
        <f t="shared" si="1"/>
        <v>@example.com</v>
      </c>
      <c r="O2624" s="419"/>
      <c r="P2624" s="421"/>
      <c r="Q2624" s="415"/>
      <c r="R2624" s="415"/>
      <c r="S2624" s="415"/>
      <c r="T2624" s="415"/>
      <c r="U2624" s="415"/>
      <c r="V2624" s="415"/>
      <c r="W2624" s="415"/>
      <c r="X2624" s="415"/>
      <c r="Y2624" s="415"/>
      <c r="Z2624" s="415"/>
      <c r="AA2624" s="415"/>
      <c r="AB2624" s="415"/>
      <c r="AC2624" s="415"/>
      <c r="AD2624" s="415"/>
      <c r="AE2624" s="415"/>
      <c r="AF2624" s="415"/>
      <c r="AG2624" s="415"/>
      <c r="AH2624" s="415"/>
      <c r="AI2624" s="415"/>
      <c r="AJ2624" s="415"/>
      <c r="AK2624" s="415"/>
      <c r="AL2624" s="415"/>
      <c r="AM2624" s="415"/>
      <c r="AN2624" s="415"/>
    </row>
    <row r="2625" ht="21.75" hidden="1" customHeight="1">
      <c r="A2625" s="430"/>
      <c r="B2625" s="415"/>
      <c r="C2625" s="415"/>
      <c r="D2625" s="418"/>
      <c r="E2625" s="418"/>
      <c r="F2625" s="415"/>
      <c r="G2625" s="415"/>
      <c r="H2625" s="415"/>
      <c r="I2625" s="415"/>
      <c r="J2625" s="415"/>
      <c r="K2625" s="421"/>
      <c r="L2625" s="418"/>
      <c r="M2625" s="415"/>
      <c r="N2625" s="415" t="str">
        <f t="shared" si="1"/>
        <v>@example.com</v>
      </c>
      <c r="O2625" s="419"/>
      <c r="P2625" s="421"/>
      <c r="Q2625" s="415"/>
      <c r="R2625" s="415"/>
      <c r="S2625" s="415"/>
      <c r="T2625" s="415"/>
      <c r="U2625" s="415"/>
      <c r="V2625" s="415"/>
      <c r="W2625" s="415"/>
      <c r="X2625" s="415"/>
      <c r="Y2625" s="415"/>
      <c r="Z2625" s="415"/>
      <c r="AA2625" s="415"/>
      <c r="AB2625" s="415"/>
      <c r="AC2625" s="415"/>
      <c r="AD2625" s="415"/>
      <c r="AE2625" s="415"/>
      <c r="AF2625" s="415"/>
      <c r="AG2625" s="415"/>
      <c r="AH2625" s="415"/>
      <c r="AI2625" s="415"/>
      <c r="AJ2625" s="415"/>
      <c r="AK2625" s="415"/>
      <c r="AL2625" s="415"/>
      <c r="AM2625" s="415"/>
      <c r="AN2625" s="415"/>
    </row>
    <row r="2626" ht="21.75" hidden="1" customHeight="1">
      <c r="A2626" s="430"/>
      <c r="B2626" s="415"/>
      <c r="C2626" s="415"/>
      <c r="D2626" s="418"/>
      <c r="E2626" s="418"/>
      <c r="F2626" s="415"/>
      <c r="G2626" s="415"/>
      <c r="H2626" s="415"/>
      <c r="I2626" s="415"/>
      <c r="J2626" s="415"/>
      <c r="K2626" s="421"/>
      <c r="L2626" s="418"/>
      <c r="M2626" s="415"/>
      <c r="N2626" s="415" t="str">
        <f t="shared" si="1"/>
        <v>@example.com</v>
      </c>
      <c r="O2626" s="419"/>
      <c r="P2626" s="421"/>
      <c r="Q2626" s="415"/>
      <c r="R2626" s="415"/>
      <c r="S2626" s="415"/>
      <c r="T2626" s="415"/>
      <c r="U2626" s="415"/>
      <c r="V2626" s="415"/>
      <c r="W2626" s="415"/>
      <c r="X2626" s="415"/>
      <c r="Y2626" s="415"/>
      <c r="Z2626" s="415"/>
      <c r="AA2626" s="415"/>
      <c r="AB2626" s="415"/>
      <c r="AC2626" s="415"/>
      <c r="AD2626" s="415"/>
      <c r="AE2626" s="415"/>
      <c r="AF2626" s="415"/>
      <c r="AG2626" s="415"/>
      <c r="AH2626" s="415"/>
      <c r="AI2626" s="415"/>
      <c r="AJ2626" s="415"/>
      <c r="AK2626" s="415"/>
      <c r="AL2626" s="415"/>
      <c r="AM2626" s="415"/>
      <c r="AN2626" s="415"/>
    </row>
    <row r="2627" ht="21.75" hidden="1" customHeight="1">
      <c r="A2627" s="430"/>
      <c r="B2627" s="415"/>
      <c r="C2627" s="415"/>
      <c r="D2627" s="418"/>
      <c r="E2627" s="418"/>
      <c r="F2627" s="415"/>
      <c r="G2627" s="415"/>
      <c r="H2627" s="415"/>
      <c r="I2627" s="415"/>
      <c r="J2627" s="415"/>
      <c r="K2627" s="421"/>
      <c r="L2627" s="418"/>
      <c r="M2627" s="415"/>
      <c r="N2627" s="415" t="str">
        <f t="shared" si="1"/>
        <v>@example.com</v>
      </c>
      <c r="O2627" s="419"/>
      <c r="P2627" s="421"/>
      <c r="Q2627" s="415"/>
      <c r="R2627" s="415"/>
      <c r="S2627" s="415"/>
      <c r="T2627" s="415"/>
      <c r="U2627" s="415"/>
      <c r="V2627" s="415"/>
      <c r="W2627" s="415"/>
      <c r="X2627" s="415"/>
      <c r="Y2627" s="415"/>
      <c r="Z2627" s="415"/>
      <c r="AA2627" s="415"/>
      <c r="AB2627" s="415"/>
      <c r="AC2627" s="415"/>
      <c r="AD2627" s="415"/>
      <c r="AE2627" s="415"/>
      <c r="AF2627" s="415"/>
      <c r="AG2627" s="415"/>
      <c r="AH2627" s="415"/>
      <c r="AI2627" s="415"/>
      <c r="AJ2627" s="415"/>
      <c r="AK2627" s="415"/>
      <c r="AL2627" s="415"/>
      <c r="AM2627" s="415"/>
      <c r="AN2627" s="415"/>
    </row>
    <row r="2628" ht="21.75" hidden="1" customHeight="1">
      <c r="A2628" s="430"/>
      <c r="B2628" s="415"/>
      <c r="C2628" s="415"/>
      <c r="D2628" s="418"/>
      <c r="E2628" s="418"/>
      <c r="F2628" s="415"/>
      <c r="G2628" s="415"/>
      <c r="H2628" s="415"/>
      <c r="I2628" s="415"/>
      <c r="J2628" s="415"/>
      <c r="K2628" s="421"/>
      <c r="L2628" s="418"/>
      <c r="M2628" s="415"/>
      <c r="N2628" s="415" t="str">
        <f t="shared" si="1"/>
        <v>@example.com</v>
      </c>
      <c r="O2628" s="419"/>
      <c r="P2628" s="421"/>
      <c r="Q2628" s="415"/>
      <c r="R2628" s="415"/>
      <c r="S2628" s="415"/>
      <c r="T2628" s="415"/>
      <c r="U2628" s="415"/>
      <c r="V2628" s="415"/>
      <c r="W2628" s="415"/>
      <c r="X2628" s="415"/>
      <c r="Y2628" s="415"/>
      <c r="Z2628" s="415"/>
      <c r="AA2628" s="415"/>
      <c r="AB2628" s="415"/>
      <c r="AC2628" s="415"/>
      <c r="AD2628" s="415"/>
      <c r="AE2628" s="415"/>
      <c r="AF2628" s="415"/>
      <c r="AG2628" s="415"/>
      <c r="AH2628" s="415"/>
      <c r="AI2628" s="415"/>
      <c r="AJ2628" s="415"/>
      <c r="AK2628" s="415"/>
      <c r="AL2628" s="415"/>
      <c r="AM2628" s="415"/>
      <c r="AN2628" s="415"/>
    </row>
    <row r="2629" ht="21.75" hidden="1" customHeight="1">
      <c r="A2629" s="430"/>
      <c r="B2629" s="415"/>
      <c r="C2629" s="415"/>
      <c r="D2629" s="418"/>
      <c r="E2629" s="418"/>
      <c r="F2629" s="415"/>
      <c r="G2629" s="415"/>
      <c r="H2629" s="415"/>
      <c r="I2629" s="415"/>
      <c r="J2629" s="415"/>
      <c r="K2629" s="421"/>
      <c r="L2629" s="418"/>
      <c r="M2629" s="415"/>
      <c r="N2629" s="415" t="str">
        <f t="shared" si="1"/>
        <v>@example.com</v>
      </c>
      <c r="O2629" s="419"/>
      <c r="P2629" s="421"/>
      <c r="Q2629" s="415"/>
      <c r="R2629" s="415"/>
      <c r="S2629" s="415"/>
      <c r="T2629" s="415"/>
      <c r="U2629" s="415"/>
      <c r="V2629" s="415"/>
      <c r="W2629" s="415"/>
      <c r="X2629" s="415"/>
      <c r="Y2629" s="415"/>
      <c r="Z2629" s="415"/>
      <c r="AA2629" s="415"/>
      <c r="AB2629" s="415"/>
      <c r="AC2629" s="415"/>
      <c r="AD2629" s="415"/>
      <c r="AE2629" s="415"/>
      <c r="AF2629" s="415"/>
      <c r="AG2629" s="415"/>
      <c r="AH2629" s="415"/>
      <c r="AI2629" s="415"/>
      <c r="AJ2629" s="415"/>
      <c r="AK2629" s="415"/>
      <c r="AL2629" s="415"/>
      <c r="AM2629" s="415"/>
      <c r="AN2629" s="415"/>
    </row>
    <row r="2630" ht="21.75" hidden="1" customHeight="1">
      <c r="A2630" s="430"/>
      <c r="B2630" s="415"/>
      <c r="C2630" s="415"/>
      <c r="D2630" s="418"/>
      <c r="E2630" s="418"/>
      <c r="F2630" s="415"/>
      <c r="G2630" s="415"/>
      <c r="H2630" s="415"/>
      <c r="I2630" s="415"/>
      <c r="J2630" s="415"/>
      <c r="K2630" s="421"/>
      <c r="L2630" s="418"/>
      <c r="M2630" s="415"/>
      <c r="N2630" s="415" t="str">
        <f t="shared" si="1"/>
        <v>@example.com</v>
      </c>
      <c r="O2630" s="419"/>
      <c r="P2630" s="421"/>
      <c r="Q2630" s="415"/>
      <c r="R2630" s="415"/>
      <c r="S2630" s="415"/>
      <c r="T2630" s="415"/>
      <c r="U2630" s="415"/>
      <c r="V2630" s="415"/>
      <c r="W2630" s="415"/>
      <c r="X2630" s="415"/>
      <c r="Y2630" s="415"/>
      <c r="Z2630" s="415"/>
      <c r="AA2630" s="415"/>
      <c r="AB2630" s="415"/>
      <c r="AC2630" s="415"/>
      <c r="AD2630" s="415"/>
      <c r="AE2630" s="415"/>
      <c r="AF2630" s="415"/>
      <c r="AG2630" s="415"/>
      <c r="AH2630" s="415"/>
      <c r="AI2630" s="415"/>
      <c r="AJ2630" s="415"/>
      <c r="AK2630" s="415"/>
      <c r="AL2630" s="415"/>
      <c r="AM2630" s="415"/>
      <c r="AN2630" s="415"/>
    </row>
    <row r="2631" ht="21.75" hidden="1" customHeight="1">
      <c r="A2631" s="430"/>
      <c r="B2631" s="415"/>
      <c r="C2631" s="415"/>
      <c r="D2631" s="418"/>
      <c r="E2631" s="418"/>
      <c r="F2631" s="415"/>
      <c r="G2631" s="415"/>
      <c r="H2631" s="415"/>
      <c r="I2631" s="415"/>
      <c r="J2631" s="415"/>
      <c r="K2631" s="421"/>
      <c r="L2631" s="418"/>
      <c r="M2631" s="415"/>
      <c r="N2631" s="415" t="str">
        <f t="shared" si="1"/>
        <v>@example.com</v>
      </c>
      <c r="O2631" s="419"/>
      <c r="P2631" s="421"/>
      <c r="Q2631" s="415"/>
      <c r="R2631" s="415"/>
      <c r="S2631" s="415"/>
      <c r="T2631" s="415"/>
      <c r="U2631" s="415"/>
      <c r="V2631" s="415"/>
      <c r="W2631" s="415"/>
      <c r="X2631" s="415"/>
      <c r="Y2631" s="415"/>
      <c r="Z2631" s="415"/>
      <c r="AA2631" s="415"/>
      <c r="AB2631" s="415"/>
      <c r="AC2631" s="415"/>
      <c r="AD2631" s="415"/>
      <c r="AE2631" s="415"/>
      <c r="AF2631" s="415"/>
      <c r="AG2631" s="415"/>
      <c r="AH2631" s="415"/>
      <c r="AI2631" s="415"/>
      <c r="AJ2631" s="415"/>
      <c r="AK2631" s="415"/>
      <c r="AL2631" s="415"/>
      <c r="AM2631" s="415"/>
      <c r="AN2631" s="415"/>
    </row>
    <row r="2632" ht="21.75" hidden="1" customHeight="1">
      <c r="A2632" s="430"/>
      <c r="B2632" s="415"/>
      <c r="C2632" s="415"/>
      <c r="D2632" s="418"/>
      <c r="E2632" s="418"/>
      <c r="F2632" s="415"/>
      <c r="G2632" s="415"/>
      <c r="H2632" s="415"/>
      <c r="I2632" s="415"/>
      <c r="J2632" s="415"/>
      <c r="K2632" s="421"/>
      <c r="L2632" s="418"/>
      <c r="M2632" s="415"/>
      <c r="N2632" s="415" t="str">
        <f t="shared" si="1"/>
        <v>@example.com</v>
      </c>
      <c r="O2632" s="419"/>
      <c r="P2632" s="421"/>
      <c r="Q2632" s="415"/>
      <c r="R2632" s="415"/>
      <c r="S2632" s="415"/>
      <c r="T2632" s="415"/>
      <c r="U2632" s="415"/>
      <c r="V2632" s="415"/>
      <c r="W2632" s="415"/>
      <c r="X2632" s="415"/>
      <c r="Y2632" s="415"/>
      <c r="Z2632" s="415"/>
      <c r="AA2632" s="415"/>
      <c r="AB2632" s="415"/>
      <c r="AC2632" s="415"/>
      <c r="AD2632" s="415"/>
      <c r="AE2632" s="415"/>
      <c r="AF2632" s="415"/>
      <c r="AG2632" s="415"/>
      <c r="AH2632" s="415"/>
      <c r="AI2632" s="415"/>
      <c r="AJ2632" s="415"/>
      <c r="AK2632" s="415"/>
      <c r="AL2632" s="415"/>
      <c r="AM2632" s="415"/>
      <c r="AN2632" s="415"/>
    </row>
    <row r="2633" ht="21.75" hidden="1" customHeight="1">
      <c r="A2633" s="430"/>
      <c r="B2633" s="415"/>
      <c r="C2633" s="415"/>
      <c r="D2633" s="418"/>
      <c r="E2633" s="418"/>
      <c r="F2633" s="415"/>
      <c r="G2633" s="415"/>
      <c r="H2633" s="415"/>
      <c r="I2633" s="415"/>
      <c r="J2633" s="415"/>
      <c r="K2633" s="421"/>
      <c r="L2633" s="418"/>
      <c r="M2633" s="415"/>
      <c r="N2633" s="415" t="str">
        <f t="shared" si="1"/>
        <v>@example.com</v>
      </c>
      <c r="O2633" s="419"/>
      <c r="P2633" s="421"/>
      <c r="Q2633" s="415"/>
      <c r="R2633" s="415"/>
      <c r="S2633" s="415"/>
      <c r="T2633" s="415"/>
      <c r="U2633" s="415"/>
      <c r="V2633" s="415"/>
      <c r="W2633" s="415"/>
      <c r="X2633" s="415"/>
      <c r="Y2633" s="415"/>
      <c r="Z2633" s="415"/>
      <c r="AA2633" s="415"/>
      <c r="AB2633" s="415"/>
      <c r="AC2633" s="415"/>
      <c r="AD2633" s="415"/>
      <c r="AE2633" s="415"/>
      <c r="AF2633" s="415"/>
      <c r="AG2633" s="415"/>
      <c r="AH2633" s="415"/>
      <c r="AI2633" s="415"/>
      <c r="AJ2633" s="415"/>
      <c r="AK2633" s="415"/>
      <c r="AL2633" s="415"/>
      <c r="AM2633" s="415"/>
      <c r="AN2633" s="415"/>
    </row>
    <row r="2634" ht="21.75" hidden="1" customHeight="1">
      <c r="A2634" s="430"/>
      <c r="B2634" s="415"/>
      <c r="C2634" s="415"/>
      <c r="D2634" s="418"/>
      <c r="E2634" s="418"/>
      <c r="F2634" s="415"/>
      <c r="G2634" s="415"/>
      <c r="H2634" s="415"/>
      <c r="I2634" s="415"/>
      <c r="J2634" s="415"/>
      <c r="K2634" s="421"/>
      <c r="L2634" s="418"/>
      <c r="M2634" s="415"/>
      <c r="N2634" s="415" t="str">
        <f t="shared" si="1"/>
        <v>@example.com</v>
      </c>
      <c r="O2634" s="419"/>
      <c r="P2634" s="421"/>
      <c r="Q2634" s="415"/>
      <c r="R2634" s="415"/>
      <c r="S2634" s="415"/>
      <c r="T2634" s="415"/>
      <c r="U2634" s="415"/>
      <c r="V2634" s="415"/>
      <c r="W2634" s="415"/>
      <c r="X2634" s="415"/>
      <c r="Y2634" s="415"/>
      <c r="Z2634" s="415"/>
      <c r="AA2634" s="415"/>
      <c r="AB2634" s="415"/>
      <c r="AC2634" s="415"/>
      <c r="AD2634" s="415"/>
      <c r="AE2634" s="415"/>
      <c r="AF2634" s="415"/>
      <c r="AG2634" s="415"/>
      <c r="AH2634" s="415"/>
      <c r="AI2634" s="415"/>
      <c r="AJ2634" s="415"/>
      <c r="AK2634" s="415"/>
      <c r="AL2634" s="415"/>
      <c r="AM2634" s="415"/>
      <c r="AN2634" s="415"/>
    </row>
    <row r="2635" ht="21.75" hidden="1" customHeight="1">
      <c r="A2635" s="430"/>
      <c r="B2635" s="415"/>
      <c r="C2635" s="415"/>
      <c r="D2635" s="418"/>
      <c r="E2635" s="418"/>
      <c r="F2635" s="415"/>
      <c r="G2635" s="415"/>
      <c r="H2635" s="415"/>
      <c r="I2635" s="415"/>
      <c r="J2635" s="415"/>
      <c r="K2635" s="421"/>
      <c r="L2635" s="418"/>
      <c r="M2635" s="415"/>
      <c r="N2635" s="415" t="str">
        <f t="shared" si="1"/>
        <v>@example.com</v>
      </c>
      <c r="O2635" s="419"/>
      <c r="P2635" s="421"/>
      <c r="Q2635" s="415"/>
      <c r="R2635" s="415"/>
      <c r="S2635" s="415"/>
      <c r="T2635" s="415"/>
      <c r="U2635" s="415"/>
      <c r="V2635" s="415"/>
      <c r="W2635" s="415"/>
      <c r="X2635" s="415"/>
      <c r="Y2635" s="415"/>
      <c r="Z2635" s="415"/>
      <c r="AA2635" s="415"/>
      <c r="AB2635" s="415"/>
      <c r="AC2635" s="415"/>
      <c r="AD2635" s="415"/>
      <c r="AE2635" s="415"/>
      <c r="AF2635" s="415"/>
      <c r="AG2635" s="415"/>
      <c r="AH2635" s="415"/>
      <c r="AI2635" s="415"/>
      <c r="AJ2635" s="415"/>
      <c r="AK2635" s="415"/>
      <c r="AL2635" s="415"/>
      <c r="AM2635" s="415"/>
      <c r="AN2635" s="415"/>
    </row>
    <row r="2636" ht="21.75" hidden="1" customHeight="1">
      <c r="A2636" s="430"/>
      <c r="B2636" s="415"/>
      <c r="C2636" s="415"/>
      <c r="D2636" s="418"/>
      <c r="E2636" s="418"/>
      <c r="F2636" s="415"/>
      <c r="G2636" s="415"/>
      <c r="H2636" s="415"/>
      <c r="I2636" s="415"/>
      <c r="J2636" s="415"/>
      <c r="K2636" s="421"/>
      <c r="L2636" s="418"/>
      <c r="M2636" s="415"/>
      <c r="N2636" s="415" t="str">
        <f t="shared" si="1"/>
        <v>@example.com</v>
      </c>
      <c r="O2636" s="419"/>
      <c r="P2636" s="421"/>
      <c r="Q2636" s="415"/>
      <c r="R2636" s="415"/>
      <c r="S2636" s="415"/>
      <c r="T2636" s="415"/>
      <c r="U2636" s="415"/>
      <c r="V2636" s="415"/>
      <c r="W2636" s="415"/>
      <c r="X2636" s="415"/>
      <c r="Y2636" s="415"/>
      <c r="Z2636" s="415"/>
      <c r="AA2636" s="415"/>
      <c r="AB2636" s="415"/>
      <c r="AC2636" s="415"/>
      <c r="AD2636" s="415"/>
      <c r="AE2636" s="415"/>
      <c r="AF2636" s="415"/>
      <c r="AG2636" s="415"/>
      <c r="AH2636" s="415"/>
      <c r="AI2636" s="415"/>
      <c r="AJ2636" s="415"/>
      <c r="AK2636" s="415"/>
      <c r="AL2636" s="415"/>
      <c r="AM2636" s="415"/>
      <c r="AN2636" s="415"/>
    </row>
    <row r="2637" ht="21.75" hidden="1" customHeight="1">
      <c r="A2637" s="430"/>
      <c r="B2637" s="415"/>
      <c r="C2637" s="415"/>
      <c r="D2637" s="418"/>
      <c r="E2637" s="418"/>
      <c r="F2637" s="415"/>
      <c r="G2637" s="415"/>
      <c r="H2637" s="415"/>
      <c r="I2637" s="415"/>
      <c r="J2637" s="415"/>
      <c r="K2637" s="421"/>
      <c r="L2637" s="418"/>
      <c r="M2637" s="415"/>
      <c r="N2637" s="415" t="str">
        <f t="shared" si="1"/>
        <v>@example.com</v>
      </c>
      <c r="O2637" s="419"/>
      <c r="P2637" s="421"/>
      <c r="Q2637" s="415"/>
      <c r="R2637" s="415"/>
      <c r="S2637" s="415"/>
      <c r="T2637" s="415"/>
      <c r="U2637" s="415"/>
      <c r="V2637" s="415"/>
      <c r="W2637" s="415"/>
      <c r="X2637" s="415"/>
      <c r="Y2637" s="415"/>
      <c r="Z2637" s="415"/>
      <c r="AA2637" s="415"/>
      <c r="AB2637" s="415"/>
      <c r="AC2637" s="415"/>
      <c r="AD2637" s="415"/>
      <c r="AE2637" s="415"/>
      <c r="AF2637" s="415"/>
      <c r="AG2637" s="415"/>
      <c r="AH2637" s="415"/>
      <c r="AI2637" s="415"/>
      <c r="AJ2637" s="415"/>
      <c r="AK2637" s="415"/>
      <c r="AL2637" s="415"/>
      <c r="AM2637" s="415"/>
      <c r="AN2637" s="415"/>
    </row>
    <row r="2638" ht="21.75" hidden="1" customHeight="1">
      <c r="A2638" s="430"/>
      <c r="B2638" s="415"/>
      <c r="C2638" s="415"/>
      <c r="D2638" s="418"/>
      <c r="E2638" s="418"/>
      <c r="F2638" s="415"/>
      <c r="G2638" s="415"/>
      <c r="H2638" s="415"/>
      <c r="I2638" s="415"/>
      <c r="J2638" s="415"/>
      <c r="K2638" s="421"/>
      <c r="L2638" s="418"/>
      <c r="M2638" s="415"/>
      <c r="N2638" s="415" t="str">
        <f t="shared" si="1"/>
        <v>@example.com</v>
      </c>
      <c r="O2638" s="419"/>
      <c r="P2638" s="421"/>
      <c r="Q2638" s="415"/>
      <c r="R2638" s="415"/>
      <c r="S2638" s="415"/>
      <c r="T2638" s="415"/>
      <c r="U2638" s="415"/>
      <c r="V2638" s="415"/>
      <c r="W2638" s="415"/>
      <c r="X2638" s="415"/>
      <c r="Y2638" s="415"/>
      <c r="Z2638" s="415"/>
      <c r="AA2638" s="415"/>
      <c r="AB2638" s="415"/>
      <c r="AC2638" s="415"/>
      <c r="AD2638" s="415"/>
      <c r="AE2638" s="415"/>
      <c r="AF2638" s="415"/>
      <c r="AG2638" s="415"/>
      <c r="AH2638" s="415"/>
      <c r="AI2638" s="415"/>
      <c r="AJ2638" s="415"/>
      <c r="AK2638" s="415"/>
      <c r="AL2638" s="415"/>
      <c r="AM2638" s="415"/>
      <c r="AN2638" s="415"/>
    </row>
    <row r="2639" ht="21.75" hidden="1" customHeight="1">
      <c r="A2639" s="430"/>
      <c r="B2639" s="415"/>
      <c r="C2639" s="415"/>
      <c r="D2639" s="418"/>
      <c r="E2639" s="418"/>
      <c r="F2639" s="415"/>
      <c r="G2639" s="415"/>
      <c r="H2639" s="415"/>
      <c r="I2639" s="415"/>
      <c r="J2639" s="415"/>
      <c r="K2639" s="421"/>
      <c r="L2639" s="418"/>
      <c r="M2639" s="415"/>
      <c r="N2639" s="415" t="str">
        <f t="shared" si="1"/>
        <v>@example.com</v>
      </c>
      <c r="O2639" s="419"/>
      <c r="P2639" s="421"/>
      <c r="Q2639" s="415"/>
      <c r="R2639" s="415"/>
      <c r="S2639" s="415"/>
      <c r="T2639" s="415"/>
      <c r="U2639" s="415"/>
      <c r="V2639" s="415"/>
      <c r="W2639" s="415"/>
      <c r="X2639" s="415"/>
      <c r="Y2639" s="415"/>
      <c r="Z2639" s="415"/>
      <c r="AA2639" s="415"/>
      <c r="AB2639" s="415"/>
      <c r="AC2639" s="415"/>
      <c r="AD2639" s="415"/>
      <c r="AE2639" s="415"/>
      <c r="AF2639" s="415"/>
      <c r="AG2639" s="415"/>
      <c r="AH2639" s="415"/>
      <c r="AI2639" s="415"/>
      <c r="AJ2639" s="415"/>
      <c r="AK2639" s="415"/>
      <c r="AL2639" s="415"/>
      <c r="AM2639" s="415"/>
      <c r="AN2639" s="415"/>
    </row>
    <row r="2640" ht="21.75" hidden="1" customHeight="1">
      <c r="A2640" s="430"/>
      <c r="B2640" s="415"/>
      <c r="C2640" s="415"/>
      <c r="D2640" s="418"/>
      <c r="E2640" s="418"/>
      <c r="F2640" s="415"/>
      <c r="G2640" s="415"/>
      <c r="H2640" s="415"/>
      <c r="I2640" s="415"/>
      <c r="J2640" s="415"/>
      <c r="K2640" s="421"/>
      <c r="L2640" s="418"/>
      <c r="M2640" s="415"/>
      <c r="N2640" s="415" t="str">
        <f t="shared" si="1"/>
        <v>@example.com</v>
      </c>
      <c r="O2640" s="419"/>
      <c r="P2640" s="421"/>
      <c r="Q2640" s="415"/>
      <c r="R2640" s="415"/>
      <c r="S2640" s="415"/>
      <c r="T2640" s="415"/>
      <c r="U2640" s="415"/>
      <c r="V2640" s="415"/>
      <c r="W2640" s="415"/>
      <c r="X2640" s="415"/>
      <c r="Y2640" s="415"/>
      <c r="Z2640" s="415"/>
      <c r="AA2640" s="415"/>
      <c r="AB2640" s="415"/>
      <c r="AC2640" s="415"/>
      <c r="AD2640" s="415"/>
      <c r="AE2640" s="415"/>
      <c r="AF2640" s="415"/>
      <c r="AG2640" s="415"/>
      <c r="AH2640" s="415"/>
      <c r="AI2640" s="415"/>
      <c r="AJ2640" s="415"/>
      <c r="AK2640" s="415"/>
      <c r="AL2640" s="415"/>
      <c r="AM2640" s="415"/>
      <c r="AN2640" s="415"/>
    </row>
    <row r="2641" ht="21.75" hidden="1" customHeight="1">
      <c r="A2641" s="430"/>
      <c r="B2641" s="415"/>
      <c r="C2641" s="415"/>
      <c r="D2641" s="418"/>
      <c r="E2641" s="418"/>
      <c r="F2641" s="415"/>
      <c r="G2641" s="415"/>
      <c r="H2641" s="415"/>
      <c r="I2641" s="415"/>
      <c r="J2641" s="415"/>
      <c r="K2641" s="421"/>
      <c r="L2641" s="418"/>
      <c r="M2641" s="415"/>
      <c r="N2641" s="415" t="str">
        <f t="shared" si="1"/>
        <v>@example.com</v>
      </c>
      <c r="O2641" s="419"/>
      <c r="P2641" s="421"/>
      <c r="Q2641" s="415"/>
      <c r="R2641" s="415"/>
      <c r="S2641" s="415"/>
      <c r="T2641" s="415"/>
      <c r="U2641" s="415"/>
      <c r="V2641" s="415"/>
      <c r="W2641" s="415"/>
      <c r="X2641" s="415"/>
      <c r="Y2641" s="415"/>
      <c r="Z2641" s="415"/>
      <c r="AA2641" s="415"/>
      <c r="AB2641" s="415"/>
      <c r="AC2641" s="415"/>
      <c r="AD2641" s="415"/>
      <c r="AE2641" s="415"/>
      <c r="AF2641" s="415"/>
      <c r="AG2641" s="415"/>
      <c r="AH2641" s="415"/>
      <c r="AI2641" s="415"/>
      <c r="AJ2641" s="415"/>
      <c r="AK2641" s="415"/>
      <c r="AL2641" s="415"/>
      <c r="AM2641" s="415"/>
      <c r="AN2641" s="415"/>
    </row>
    <row r="2642" ht="21.75" hidden="1" customHeight="1">
      <c r="A2642" s="430"/>
      <c r="B2642" s="415"/>
      <c r="C2642" s="415"/>
      <c r="D2642" s="418"/>
      <c r="E2642" s="418"/>
      <c r="F2642" s="415"/>
      <c r="G2642" s="415"/>
      <c r="H2642" s="415"/>
      <c r="I2642" s="415"/>
      <c r="J2642" s="415"/>
      <c r="K2642" s="421"/>
      <c r="L2642" s="418"/>
      <c r="M2642" s="415"/>
      <c r="N2642" s="415" t="str">
        <f t="shared" si="1"/>
        <v>@example.com</v>
      </c>
      <c r="O2642" s="419"/>
      <c r="P2642" s="421"/>
      <c r="Q2642" s="415"/>
      <c r="R2642" s="415"/>
      <c r="S2642" s="415"/>
      <c r="T2642" s="415"/>
      <c r="U2642" s="415"/>
      <c r="V2642" s="415"/>
      <c r="W2642" s="415"/>
      <c r="X2642" s="415"/>
      <c r="Y2642" s="415"/>
      <c r="Z2642" s="415"/>
      <c r="AA2642" s="415"/>
      <c r="AB2642" s="415"/>
      <c r="AC2642" s="415"/>
      <c r="AD2642" s="415"/>
      <c r="AE2642" s="415"/>
      <c r="AF2642" s="415"/>
      <c r="AG2642" s="415"/>
      <c r="AH2642" s="415"/>
      <c r="AI2642" s="415"/>
      <c r="AJ2642" s="415"/>
      <c r="AK2642" s="415"/>
      <c r="AL2642" s="415"/>
      <c r="AM2642" s="415"/>
      <c r="AN2642" s="415"/>
    </row>
    <row r="2643" ht="21.75" hidden="1" customHeight="1">
      <c r="A2643" s="430"/>
      <c r="B2643" s="415"/>
      <c r="C2643" s="415"/>
      <c r="D2643" s="418"/>
      <c r="E2643" s="418"/>
      <c r="F2643" s="415"/>
      <c r="G2643" s="415"/>
      <c r="H2643" s="415"/>
      <c r="I2643" s="415"/>
      <c r="J2643" s="415"/>
      <c r="K2643" s="421"/>
      <c r="L2643" s="418"/>
      <c r="M2643" s="415"/>
      <c r="N2643" s="415" t="str">
        <f t="shared" si="1"/>
        <v>@example.com</v>
      </c>
      <c r="O2643" s="419"/>
      <c r="P2643" s="421"/>
      <c r="Q2643" s="415"/>
      <c r="R2643" s="415"/>
      <c r="S2643" s="415"/>
      <c r="T2643" s="415"/>
      <c r="U2643" s="415"/>
      <c r="V2643" s="415"/>
      <c r="W2643" s="415"/>
      <c r="X2643" s="415"/>
      <c r="Y2643" s="415"/>
      <c r="Z2643" s="415"/>
      <c r="AA2643" s="415"/>
      <c r="AB2643" s="415"/>
      <c r="AC2643" s="415"/>
      <c r="AD2643" s="415"/>
      <c r="AE2643" s="415"/>
      <c r="AF2643" s="415"/>
      <c r="AG2643" s="415"/>
      <c r="AH2643" s="415"/>
      <c r="AI2643" s="415"/>
      <c r="AJ2643" s="415"/>
      <c r="AK2643" s="415"/>
      <c r="AL2643" s="415"/>
      <c r="AM2643" s="415"/>
      <c r="AN2643" s="415"/>
    </row>
    <row r="2644" ht="21.75" hidden="1" customHeight="1">
      <c r="A2644" s="430"/>
      <c r="B2644" s="415"/>
      <c r="C2644" s="415"/>
      <c r="D2644" s="418"/>
      <c r="E2644" s="418"/>
      <c r="F2644" s="415"/>
      <c r="G2644" s="415"/>
      <c r="H2644" s="415"/>
      <c r="I2644" s="415"/>
      <c r="J2644" s="415"/>
      <c r="K2644" s="421"/>
      <c r="L2644" s="418"/>
      <c r="M2644" s="415"/>
      <c r="N2644" s="415" t="str">
        <f t="shared" si="1"/>
        <v>@example.com</v>
      </c>
      <c r="O2644" s="419"/>
      <c r="P2644" s="421"/>
      <c r="Q2644" s="415"/>
      <c r="R2644" s="415"/>
      <c r="S2644" s="415"/>
      <c r="T2644" s="415"/>
      <c r="U2644" s="415"/>
      <c r="V2644" s="415"/>
      <c r="W2644" s="415"/>
      <c r="X2644" s="415"/>
      <c r="Y2644" s="415"/>
      <c r="Z2644" s="415"/>
      <c r="AA2644" s="415"/>
      <c r="AB2644" s="415"/>
      <c r="AC2644" s="415"/>
      <c r="AD2644" s="415"/>
      <c r="AE2644" s="415"/>
      <c r="AF2644" s="415"/>
      <c r="AG2644" s="415"/>
      <c r="AH2644" s="415"/>
      <c r="AI2644" s="415"/>
      <c r="AJ2644" s="415"/>
      <c r="AK2644" s="415"/>
      <c r="AL2644" s="415"/>
      <c r="AM2644" s="415"/>
      <c r="AN2644" s="415"/>
    </row>
    <row r="2645" ht="21.75" hidden="1" customHeight="1">
      <c r="A2645" s="430"/>
      <c r="B2645" s="415"/>
      <c r="C2645" s="415"/>
      <c r="D2645" s="418"/>
      <c r="E2645" s="418"/>
      <c r="F2645" s="415"/>
      <c r="G2645" s="415"/>
      <c r="H2645" s="415"/>
      <c r="I2645" s="415"/>
      <c r="J2645" s="415"/>
      <c r="K2645" s="421"/>
      <c r="L2645" s="418"/>
      <c r="M2645" s="415"/>
      <c r="N2645" s="415" t="str">
        <f t="shared" si="1"/>
        <v>@example.com</v>
      </c>
      <c r="O2645" s="419"/>
      <c r="P2645" s="421"/>
      <c r="Q2645" s="415"/>
      <c r="R2645" s="415"/>
      <c r="S2645" s="415"/>
      <c r="T2645" s="415"/>
      <c r="U2645" s="415"/>
      <c r="V2645" s="415"/>
      <c r="W2645" s="415"/>
      <c r="X2645" s="415"/>
      <c r="Y2645" s="415"/>
      <c r="Z2645" s="415"/>
      <c r="AA2645" s="415"/>
      <c r="AB2645" s="415"/>
      <c r="AC2645" s="415"/>
      <c r="AD2645" s="415"/>
      <c r="AE2645" s="415"/>
      <c r="AF2645" s="415"/>
      <c r="AG2645" s="415"/>
      <c r="AH2645" s="415"/>
      <c r="AI2645" s="415"/>
      <c r="AJ2645" s="415"/>
      <c r="AK2645" s="415"/>
      <c r="AL2645" s="415"/>
      <c r="AM2645" s="415"/>
      <c r="AN2645" s="415"/>
    </row>
    <row r="2646" ht="21.75" hidden="1" customHeight="1">
      <c r="A2646" s="430"/>
      <c r="B2646" s="415"/>
      <c r="C2646" s="415"/>
      <c r="D2646" s="418"/>
      <c r="E2646" s="418"/>
      <c r="F2646" s="415"/>
      <c r="G2646" s="415"/>
      <c r="H2646" s="415"/>
      <c r="I2646" s="415"/>
      <c r="J2646" s="415"/>
      <c r="K2646" s="421"/>
      <c r="L2646" s="418"/>
      <c r="M2646" s="415"/>
      <c r="N2646" s="415" t="str">
        <f t="shared" si="1"/>
        <v>@example.com</v>
      </c>
      <c r="O2646" s="419"/>
      <c r="P2646" s="421"/>
      <c r="Q2646" s="415"/>
      <c r="R2646" s="415"/>
      <c r="S2646" s="415"/>
      <c r="T2646" s="415"/>
      <c r="U2646" s="415"/>
      <c r="V2646" s="415"/>
      <c r="W2646" s="415"/>
      <c r="X2646" s="415"/>
      <c r="Y2646" s="415"/>
      <c r="Z2646" s="415"/>
      <c r="AA2646" s="415"/>
      <c r="AB2646" s="415"/>
      <c r="AC2646" s="415"/>
      <c r="AD2646" s="415"/>
      <c r="AE2646" s="415"/>
      <c r="AF2646" s="415"/>
      <c r="AG2646" s="415"/>
      <c r="AH2646" s="415"/>
      <c r="AI2646" s="415"/>
      <c r="AJ2646" s="415"/>
      <c r="AK2646" s="415"/>
      <c r="AL2646" s="415"/>
      <c r="AM2646" s="415"/>
      <c r="AN2646" s="415"/>
    </row>
    <row r="2647" ht="21.75" hidden="1" customHeight="1">
      <c r="A2647" s="430"/>
      <c r="B2647" s="415"/>
      <c r="C2647" s="415"/>
      <c r="D2647" s="418"/>
      <c r="E2647" s="418"/>
      <c r="F2647" s="415"/>
      <c r="G2647" s="415"/>
      <c r="H2647" s="415"/>
      <c r="I2647" s="415"/>
      <c r="J2647" s="415"/>
      <c r="K2647" s="421"/>
      <c r="L2647" s="418"/>
      <c r="M2647" s="415"/>
      <c r="N2647" s="415" t="str">
        <f t="shared" si="1"/>
        <v>@example.com</v>
      </c>
      <c r="O2647" s="419"/>
      <c r="P2647" s="421"/>
      <c r="Q2647" s="415"/>
      <c r="R2647" s="415"/>
      <c r="S2647" s="415"/>
      <c r="T2647" s="415"/>
      <c r="U2647" s="415"/>
      <c r="V2647" s="415"/>
      <c r="W2647" s="415"/>
      <c r="X2647" s="415"/>
      <c r="Y2647" s="415"/>
      <c r="Z2647" s="415"/>
      <c r="AA2647" s="415"/>
      <c r="AB2647" s="415"/>
      <c r="AC2647" s="415"/>
      <c r="AD2647" s="415"/>
      <c r="AE2647" s="415"/>
      <c r="AF2647" s="415"/>
      <c r="AG2647" s="415"/>
      <c r="AH2647" s="415"/>
      <c r="AI2647" s="415"/>
      <c r="AJ2647" s="415"/>
      <c r="AK2647" s="415"/>
      <c r="AL2647" s="415"/>
      <c r="AM2647" s="415"/>
      <c r="AN2647" s="415"/>
    </row>
    <row r="2648" ht="21.75" hidden="1" customHeight="1">
      <c r="A2648" s="430"/>
      <c r="B2648" s="415"/>
      <c r="C2648" s="415"/>
      <c r="D2648" s="418"/>
      <c r="E2648" s="418"/>
      <c r="F2648" s="415"/>
      <c r="G2648" s="415"/>
      <c r="H2648" s="415"/>
      <c r="I2648" s="415"/>
      <c r="J2648" s="415"/>
      <c r="K2648" s="421"/>
      <c r="L2648" s="418"/>
      <c r="M2648" s="415"/>
      <c r="N2648" s="415" t="str">
        <f t="shared" si="1"/>
        <v>@example.com</v>
      </c>
      <c r="O2648" s="419"/>
      <c r="P2648" s="421"/>
      <c r="Q2648" s="415"/>
      <c r="R2648" s="415"/>
      <c r="S2648" s="415"/>
      <c r="T2648" s="415"/>
      <c r="U2648" s="415"/>
      <c r="V2648" s="415"/>
      <c r="W2648" s="415"/>
      <c r="X2648" s="415"/>
      <c r="Y2648" s="415"/>
      <c r="Z2648" s="415"/>
      <c r="AA2648" s="415"/>
      <c r="AB2648" s="415"/>
      <c r="AC2648" s="415"/>
      <c r="AD2648" s="415"/>
      <c r="AE2648" s="415"/>
      <c r="AF2648" s="415"/>
      <c r="AG2648" s="415"/>
      <c r="AH2648" s="415"/>
      <c r="AI2648" s="415"/>
      <c r="AJ2648" s="415"/>
      <c r="AK2648" s="415"/>
      <c r="AL2648" s="415"/>
      <c r="AM2648" s="415"/>
      <c r="AN2648" s="415"/>
    </row>
    <row r="2649" ht="21.75" hidden="1" customHeight="1">
      <c r="A2649" s="430"/>
      <c r="B2649" s="415"/>
      <c r="C2649" s="415"/>
      <c r="D2649" s="418"/>
      <c r="E2649" s="418"/>
      <c r="F2649" s="415"/>
      <c r="G2649" s="415"/>
      <c r="H2649" s="415"/>
      <c r="I2649" s="415"/>
      <c r="J2649" s="415"/>
      <c r="K2649" s="421"/>
      <c r="L2649" s="418"/>
      <c r="M2649" s="415"/>
      <c r="N2649" s="415" t="str">
        <f t="shared" si="1"/>
        <v>@example.com</v>
      </c>
      <c r="O2649" s="419"/>
      <c r="P2649" s="421"/>
      <c r="Q2649" s="415"/>
      <c r="R2649" s="415"/>
      <c r="S2649" s="415"/>
      <c r="T2649" s="415"/>
      <c r="U2649" s="415"/>
      <c r="V2649" s="415"/>
      <c r="W2649" s="415"/>
      <c r="X2649" s="415"/>
      <c r="Y2649" s="415"/>
      <c r="Z2649" s="415"/>
      <c r="AA2649" s="415"/>
      <c r="AB2649" s="415"/>
      <c r="AC2649" s="415"/>
      <c r="AD2649" s="415"/>
      <c r="AE2649" s="415"/>
      <c r="AF2649" s="415"/>
      <c r="AG2649" s="415"/>
      <c r="AH2649" s="415"/>
      <c r="AI2649" s="415"/>
      <c r="AJ2649" s="415"/>
      <c r="AK2649" s="415"/>
      <c r="AL2649" s="415"/>
      <c r="AM2649" s="415"/>
      <c r="AN2649" s="415"/>
    </row>
    <row r="2650" ht="21.75" hidden="1" customHeight="1">
      <c r="A2650" s="430"/>
      <c r="B2650" s="415"/>
      <c r="C2650" s="415"/>
      <c r="D2650" s="418"/>
      <c r="E2650" s="418"/>
      <c r="F2650" s="415"/>
      <c r="G2650" s="415"/>
      <c r="H2650" s="415"/>
      <c r="I2650" s="415"/>
      <c r="J2650" s="415"/>
      <c r="K2650" s="421"/>
      <c r="L2650" s="418"/>
      <c r="M2650" s="415"/>
      <c r="N2650" s="415" t="str">
        <f t="shared" si="1"/>
        <v>@example.com</v>
      </c>
      <c r="O2650" s="419"/>
      <c r="P2650" s="421"/>
      <c r="Q2650" s="415"/>
      <c r="R2650" s="415"/>
      <c r="S2650" s="415"/>
      <c r="T2650" s="415"/>
      <c r="U2650" s="415"/>
      <c r="V2650" s="415"/>
      <c r="W2650" s="415"/>
      <c r="X2650" s="415"/>
      <c r="Y2650" s="415"/>
      <c r="Z2650" s="415"/>
      <c r="AA2650" s="415"/>
      <c r="AB2650" s="415"/>
      <c r="AC2650" s="415"/>
      <c r="AD2650" s="415"/>
      <c r="AE2650" s="415"/>
      <c r="AF2650" s="415"/>
      <c r="AG2650" s="415"/>
      <c r="AH2650" s="415"/>
      <c r="AI2650" s="415"/>
      <c r="AJ2650" s="415"/>
      <c r="AK2650" s="415"/>
      <c r="AL2650" s="415"/>
      <c r="AM2650" s="415"/>
      <c r="AN2650" s="415"/>
    </row>
    <row r="2651" ht="21.75" hidden="1" customHeight="1">
      <c r="A2651" s="430"/>
      <c r="B2651" s="415"/>
      <c r="C2651" s="415"/>
      <c r="D2651" s="418"/>
      <c r="E2651" s="418"/>
      <c r="F2651" s="415"/>
      <c r="G2651" s="415"/>
      <c r="H2651" s="415"/>
      <c r="I2651" s="415"/>
      <c r="J2651" s="415"/>
      <c r="K2651" s="421"/>
      <c r="L2651" s="418"/>
      <c r="M2651" s="415"/>
      <c r="N2651" s="415" t="str">
        <f t="shared" si="1"/>
        <v>@example.com</v>
      </c>
      <c r="O2651" s="419"/>
      <c r="P2651" s="421"/>
      <c r="Q2651" s="415"/>
      <c r="R2651" s="415"/>
      <c r="S2651" s="415"/>
      <c r="T2651" s="415"/>
      <c r="U2651" s="415"/>
      <c r="V2651" s="415"/>
      <c r="W2651" s="415"/>
      <c r="X2651" s="415"/>
      <c r="Y2651" s="415"/>
      <c r="Z2651" s="415"/>
      <c r="AA2651" s="415"/>
      <c r="AB2651" s="415"/>
      <c r="AC2651" s="415"/>
      <c r="AD2651" s="415"/>
      <c r="AE2651" s="415"/>
      <c r="AF2651" s="415"/>
      <c r="AG2651" s="415"/>
      <c r="AH2651" s="415"/>
      <c r="AI2651" s="415"/>
      <c r="AJ2651" s="415"/>
      <c r="AK2651" s="415"/>
      <c r="AL2651" s="415"/>
      <c r="AM2651" s="415"/>
      <c r="AN2651" s="415"/>
    </row>
    <row r="2652" ht="21.75" hidden="1" customHeight="1">
      <c r="A2652" s="430"/>
      <c r="B2652" s="415"/>
      <c r="C2652" s="415"/>
      <c r="D2652" s="418"/>
      <c r="E2652" s="418"/>
      <c r="F2652" s="415"/>
      <c r="G2652" s="415"/>
      <c r="H2652" s="415"/>
      <c r="I2652" s="415"/>
      <c r="J2652" s="415"/>
      <c r="K2652" s="421"/>
      <c r="L2652" s="418"/>
      <c r="M2652" s="415"/>
      <c r="N2652" s="415" t="str">
        <f t="shared" si="1"/>
        <v>@example.com</v>
      </c>
      <c r="O2652" s="419"/>
      <c r="P2652" s="421"/>
      <c r="Q2652" s="415"/>
      <c r="R2652" s="415"/>
      <c r="S2652" s="415"/>
      <c r="T2652" s="415"/>
      <c r="U2652" s="415"/>
      <c r="V2652" s="415"/>
      <c r="W2652" s="415"/>
      <c r="X2652" s="415"/>
      <c r="Y2652" s="415"/>
      <c r="Z2652" s="415"/>
      <c r="AA2652" s="415"/>
      <c r="AB2652" s="415"/>
      <c r="AC2652" s="415"/>
      <c r="AD2652" s="415"/>
      <c r="AE2652" s="415"/>
      <c r="AF2652" s="415"/>
      <c r="AG2652" s="415"/>
      <c r="AH2652" s="415"/>
      <c r="AI2652" s="415"/>
      <c r="AJ2652" s="415"/>
      <c r="AK2652" s="415"/>
      <c r="AL2652" s="415"/>
      <c r="AM2652" s="415"/>
      <c r="AN2652" s="415"/>
    </row>
    <row r="2653" ht="21.75" hidden="1" customHeight="1">
      <c r="A2653" s="430"/>
      <c r="B2653" s="415"/>
      <c r="C2653" s="415"/>
      <c r="D2653" s="418"/>
      <c r="E2653" s="418"/>
      <c r="F2653" s="415"/>
      <c r="G2653" s="415"/>
      <c r="H2653" s="415"/>
      <c r="I2653" s="415"/>
      <c r="J2653" s="415"/>
      <c r="K2653" s="421"/>
      <c r="L2653" s="418"/>
      <c r="M2653" s="415"/>
      <c r="N2653" s="415" t="str">
        <f t="shared" si="1"/>
        <v>@example.com</v>
      </c>
      <c r="O2653" s="419"/>
      <c r="P2653" s="421"/>
      <c r="Q2653" s="415"/>
      <c r="R2653" s="415"/>
      <c r="S2653" s="415"/>
      <c r="T2653" s="415"/>
      <c r="U2653" s="415"/>
      <c r="V2653" s="415"/>
      <c r="W2653" s="415"/>
      <c r="X2653" s="415"/>
      <c r="Y2653" s="415"/>
      <c r="Z2653" s="415"/>
      <c r="AA2653" s="415"/>
      <c r="AB2653" s="415"/>
      <c r="AC2653" s="415"/>
      <c r="AD2653" s="415"/>
      <c r="AE2653" s="415"/>
      <c r="AF2653" s="415"/>
      <c r="AG2653" s="415"/>
      <c r="AH2653" s="415"/>
      <c r="AI2653" s="415"/>
      <c r="AJ2653" s="415"/>
      <c r="AK2653" s="415"/>
      <c r="AL2653" s="415"/>
      <c r="AM2653" s="415"/>
      <c r="AN2653" s="415"/>
    </row>
    <row r="2654" ht="21.75" hidden="1" customHeight="1">
      <c r="A2654" s="430"/>
      <c r="B2654" s="415"/>
      <c r="C2654" s="415"/>
      <c r="D2654" s="418"/>
      <c r="E2654" s="418"/>
      <c r="F2654" s="415"/>
      <c r="G2654" s="415"/>
      <c r="H2654" s="415"/>
      <c r="I2654" s="415"/>
      <c r="J2654" s="415"/>
      <c r="K2654" s="421"/>
      <c r="L2654" s="418"/>
      <c r="M2654" s="415"/>
      <c r="N2654" s="415" t="str">
        <f t="shared" si="1"/>
        <v>@example.com</v>
      </c>
      <c r="O2654" s="419"/>
      <c r="P2654" s="421"/>
      <c r="Q2654" s="415"/>
      <c r="R2654" s="415"/>
      <c r="S2654" s="415"/>
      <c r="T2654" s="415"/>
      <c r="U2654" s="415"/>
      <c r="V2654" s="415"/>
      <c r="W2654" s="415"/>
      <c r="X2654" s="415"/>
      <c r="Y2654" s="415"/>
      <c r="Z2654" s="415"/>
      <c r="AA2654" s="415"/>
      <c r="AB2654" s="415"/>
      <c r="AC2654" s="415"/>
      <c r="AD2654" s="415"/>
      <c r="AE2654" s="415"/>
      <c r="AF2654" s="415"/>
      <c r="AG2654" s="415"/>
      <c r="AH2654" s="415"/>
      <c r="AI2654" s="415"/>
      <c r="AJ2654" s="415"/>
      <c r="AK2654" s="415"/>
      <c r="AL2654" s="415"/>
      <c r="AM2654" s="415"/>
      <c r="AN2654" s="415"/>
    </row>
    <row r="2655" ht="21.75" hidden="1" customHeight="1">
      <c r="A2655" s="430"/>
      <c r="B2655" s="415"/>
      <c r="C2655" s="415"/>
      <c r="D2655" s="418"/>
      <c r="E2655" s="418"/>
      <c r="F2655" s="415"/>
      <c r="G2655" s="415"/>
      <c r="H2655" s="415"/>
      <c r="I2655" s="415"/>
      <c r="J2655" s="415"/>
      <c r="K2655" s="421"/>
      <c r="L2655" s="418"/>
      <c r="M2655" s="415"/>
      <c r="N2655" s="415" t="str">
        <f t="shared" si="1"/>
        <v>@example.com</v>
      </c>
      <c r="O2655" s="419"/>
      <c r="P2655" s="421"/>
      <c r="Q2655" s="415"/>
      <c r="R2655" s="415"/>
      <c r="S2655" s="415"/>
      <c r="T2655" s="415"/>
      <c r="U2655" s="415"/>
      <c r="V2655" s="415"/>
      <c r="W2655" s="415"/>
      <c r="X2655" s="415"/>
      <c r="Y2655" s="415"/>
      <c r="Z2655" s="415"/>
      <c r="AA2655" s="415"/>
      <c r="AB2655" s="415"/>
      <c r="AC2655" s="415"/>
      <c r="AD2655" s="415"/>
      <c r="AE2655" s="415"/>
      <c r="AF2655" s="415"/>
      <c r="AG2655" s="415"/>
      <c r="AH2655" s="415"/>
      <c r="AI2655" s="415"/>
      <c r="AJ2655" s="415"/>
      <c r="AK2655" s="415"/>
      <c r="AL2655" s="415"/>
      <c r="AM2655" s="415"/>
      <c r="AN2655" s="415"/>
    </row>
    <row r="2656" ht="21.75" hidden="1" customHeight="1">
      <c r="A2656" s="430"/>
      <c r="B2656" s="415"/>
      <c r="C2656" s="415"/>
      <c r="D2656" s="418"/>
      <c r="E2656" s="418"/>
      <c r="F2656" s="415"/>
      <c r="G2656" s="415"/>
      <c r="H2656" s="415"/>
      <c r="I2656" s="415"/>
      <c r="J2656" s="415"/>
      <c r="K2656" s="421"/>
      <c r="L2656" s="418"/>
      <c r="M2656" s="415"/>
      <c r="N2656" s="415" t="str">
        <f t="shared" si="1"/>
        <v>@example.com</v>
      </c>
      <c r="O2656" s="419"/>
      <c r="P2656" s="421"/>
      <c r="Q2656" s="415"/>
      <c r="R2656" s="415"/>
      <c r="S2656" s="415"/>
      <c r="T2656" s="415"/>
      <c r="U2656" s="415"/>
      <c r="V2656" s="415"/>
      <c r="W2656" s="415"/>
      <c r="X2656" s="415"/>
      <c r="Y2656" s="415"/>
      <c r="Z2656" s="415"/>
      <c r="AA2656" s="415"/>
      <c r="AB2656" s="415"/>
      <c r="AC2656" s="415"/>
      <c r="AD2656" s="415"/>
      <c r="AE2656" s="415"/>
      <c r="AF2656" s="415"/>
      <c r="AG2656" s="415"/>
      <c r="AH2656" s="415"/>
      <c r="AI2656" s="415"/>
      <c r="AJ2656" s="415"/>
      <c r="AK2656" s="415"/>
      <c r="AL2656" s="415"/>
      <c r="AM2656" s="415"/>
      <c r="AN2656" s="415"/>
    </row>
    <row r="2657" ht="21.75" hidden="1" customHeight="1">
      <c r="A2657" s="430"/>
      <c r="B2657" s="415"/>
      <c r="C2657" s="415"/>
      <c r="D2657" s="418"/>
      <c r="E2657" s="418"/>
      <c r="F2657" s="415"/>
      <c r="G2657" s="415"/>
      <c r="H2657" s="415"/>
      <c r="I2657" s="415"/>
      <c r="J2657" s="415"/>
      <c r="K2657" s="421"/>
      <c r="L2657" s="418"/>
      <c r="M2657" s="415"/>
      <c r="N2657" s="415" t="str">
        <f t="shared" si="1"/>
        <v>@example.com</v>
      </c>
      <c r="O2657" s="419"/>
      <c r="P2657" s="421"/>
      <c r="Q2657" s="415"/>
      <c r="R2657" s="415"/>
      <c r="S2657" s="415"/>
      <c r="T2657" s="415"/>
      <c r="U2657" s="415"/>
      <c r="V2657" s="415"/>
      <c r="W2657" s="415"/>
      <c r="X2657" s="415"/>
      <c r="Y2657" s="415"/>
      <c r="Z2657" s="415"/>
      <c r="AA2657" s="415"/>
      <c r="AB2657" s="415"/>
      <c r="AC2657" s="415"/>
      <c r="AD2657" s="415"/>
      <c r="AE2657" s="415"/>
      <c r="AF2657" s="415"/>
      <c r="AG2657" s="415"/>
      <c r="AH2657" s="415"/>
      <c r="AI2657" s="415"/>
      <c r="AJ2657" s="415"/>
      <c r="AK2657" s="415"/>
      <c r="AL2657" s="415"/>
      <c r="AM2657" s="415"/>
      <c r="AN2657" s="415"/>
    </row>
    <row r="2658" ht="21.75" hidden="1" customHeight="1">
      <c r="A2658" s="430"/>
      <c r="B2658" s="415"/>
      <c r="C2658" s="415"/>
      <c r="D2658" s="418"/>
      <c r="E2658" s="418"/>
      <c r="F2658" s="415"/>
      <c r="G2658" s="415"/>
      <c r="H2658" s="415"/>
      <c r="I2658" s="415"/>
      <c r="J2658" s="415"/>
      <c r="K2658" s="421"/>
      <c r="L2658" s="418"/>
      <c r="M2658" s="415"/>
      <c r="N2658" s="415" t="str">
        <f t="shared" si="1"/>
        <v>@example.com</v>
      </c>
      <c r="O2658" s="419"/>
      <c r="P2658" s="421"/>
      <c r="Q2658" s="415"/>
      <c r="R2658" s="415"/>
      <c r="S2658" s="415"/>
      <c r="T2658" s="415"/>
      <c r="U2658" s="415"/>
      <c r="V2658" s="415"/>
      <c r="W2658" s="415"/>
      <c r="X2658" s="415"/>
      <c r="Y2658" s="415"/>
      <c r="Z2658" s="415"/>
      <c r="AA2658" s="415"/>
      <c r="AB2658" s="415"/>
      <c r="AC2658" s="415"/>
      <c r="AD2658" s="415"/>
      <c r="AE2658" s="415"/>
      <c r="AF2658" s="415"/>
      <c r="AG2658" s="415"/>
      <c r="AH2658" s="415"/>
      <c r="AI2658" s="415"/>
      <c r="AJ2658" s="415"/>
      <c r="AK2658" s="415"/>
      <c r="AL2658" s="415"/>
      <c r="AM2658" s="415"/>
      <c r="AN2658" s="415"/>
    </row>
    <row r="2659" ht="21.75" hidden="1" customHeight="1">
      <c r="A2659" s="430"/>
      <c r="B2659" s="415"/>
      <c r="C2659" s="415"/>
      <c r="D2659" s="418"/>
      <c r="E2659" s="418"/>
      <c r="F2659" s="415"/>
      <c r="G2659" s="415"/>
      <c r="H2659" s="415"/>
      <c r="I2659" s="415"/>
      <c r="J2659" s="415"/>
      <c r="K2659" s="421"/>
      <c r="L2659" s="418"/>
      <c r="M2659" s="415"/>
      <c r="N2659" s="415" t="str">
        <f t="shared" si="1"/>
        <v>@example.com</v>
      </c>
      <c r="O2659" s="419"/>
      <c r="P2659" s="421"/>
      <c r="Q2659" s="415"/>
      <c r="R2659" s="415"/>
      <c r="S2659" s="415"/>
      <c r="T2659" s="415"/>
      <c r="U2659" s="415"/>
      <c r="V2659" s="415"/>
      <c r="W2659" s="415"/>
      <c r="X2659" s="415"/>
      <c r="Y2659" s="415"/>
      <c r="Z2659" s="415"/>
      <c r="AA2659" s="415"/>
      <c r="AB2659" s="415"/>
      <c r="AC2659" s="415"/>
      <c r="AD2659" s="415"/>
      <c r="AE2659" s="415"/>
      <c r="AF2659" s="415"/>
      <c r="AG2659" s="415"/>
      <c r="AH2659" s="415"/>
      <c r="AI2659" s="415"/>
      <c r="AJ2659" s="415"/>
      <c r="AK2659" s="415"/>
      <c r="AL2659" s="415"/>
      <c r="AM2659" s="415"/>
      <c r="AN2659" s="415"/>
    </row>
    <row r="2660" ht="21.75" hidden="1" customHeight="1">
      <c r="A2660" s="430"/>
      <c r="B2660" s="415"/>
      <c r="C2660" s="415"/>
      <c r="D2660" s="418"/>
      <c r="E2660" s="418"/>
      <c r="F2660" s="415"/>
      <c r="G2660" s="415"/>
      <c r="H2660" s="415"/>
      <c r="I2660" s="415"/>
      <c r="J2660" s="415"/>
      <c r="K2660" s="421"/>
      <c r="L2660" s="418"/>
      <c r="M2660" s="415"/>
      <c r="N2660" s="415" t="str">
        <f t="shared" si="1"/>
        <v>@example.com</v>
      </c>
      <c r="O2660" s="419"/>
      <c r="P2660" s="421"/>
      <c r="Q2660" s="415"/>
      <c r="R2660" s="415"/>
      <c r="S2660" s="415"/>
      <c r="T2660" s="415"/>
      <c r="U2660" s="415"/>
      <c r="V2660" s="415"/>
      <c r="W2660" s="415"/>
      <c r="X2660" s="415"/>
      <c r="Y2660" s="415"/>
      <c r="Z2660" s="415"/>
      <c r="AA2660" s="415"/>
      <c r="AB2660" s="415"/>
      <c r="AC2660" s="415"/>
      <c r="AD2660" s="415"/>
      <c r="AE2660" s="415"/>
      <c r="AF2660" s="415"/>
      <c r="AG2660" s="415"/>
      <c r="AH2660" s="415"/>
      <c r="AI2660" s="415"/>
      <c r="AJ2660" s="415"/>
      <c r="AK2660" s="415"/>
      <c r="AL2660" s="415"/>
      <c r="AM2660" s="415"/>
      <c r="AN2660" s="415"/>
    </row>
    <row r="2661" ht="21.75" hidden="1" customHeight="1">
      <c r="A2661" s="430"/>
      <c r="B2661" s="415"/>
      <c r="C2661" s="415"/>
      <c r="D2661" s="418"/>
      <c r="E2661" s="418"/>
      <c r="F2661" s="415"/>
      <c r="G2661" s="415"/>
      <c r="H2661" s="415"/>
      <c r="I2661" s="415"/>
      <c r="J2661" s="415"/>
      <c r="K2661" s="421"/>
      <c r="L2661" s="418"/>
      <c r="M2661" s="415"/>
      <c r="N2661" s="415" t="str">
        <f t="shared" si="1"/>
        <v>@example.com</v>
      </c>
      <c r="O2661" s="419"/>
      <c r="P2661" s="421"/>
      <c r="Q2661" s="415"/>
      <c r="R2661" s="415"/>
      <c r="S2661" s="415"/>
      <c r="T2661" s="415"/>
      <c r="U2661" s="415"/>
      <c r="V2661" s="415"/>
      <c r="W2661" s="415"/>
      <c r="X2661" s="415"/>
      <c r="Y2661" s="415"/>
      <c r="Z2661" s="415"/>
      <c r="AA2661" s="415"/>
      <c r="AB2661" s="415"/>
      <c r="AC2661" s="415"/>
      <c r="AD2661" s="415"/>
      <c r="AE2661" s="415"/>
      <c r="AF2661" s="415"/>
      <c r="AG2661" s="415"/>
      <c r="AH2661" s="415"/>
      <c r="AI2661" s="415"/>
      <c r="AJ2661" s="415"/>
      <c r="AK2661" s="415"/>
      <c r="AL2661" s="415"/>
      <c r="AM2661" s="415"/>
      <c r="AN2661" s="415"/>
    </row>
    <row r="2662" ht="21.75" hidden="1" customHeight="1">
      <c r="A2662" s="430"/>
      <c r="B2662" s="415"/>
      <c r="C2662" s="415"/>
      <c r="D2662" s="418"/>
      <c r="E2662" s="418"/>
      <c r="F2662" s="415"/>
      <c r="G2662" s="415"/>
      <c r="H2662" s="415"/>
      <c r="I2662" s="415"/>
      <c r="J2662" s="415"/>
      <c r="K2662" s="421"/>
      <c r="L2662" s="418"/>
      <c r="M2662" s="415"/>
      <c r="N2662" s="415" t="str">
        <f t="shared" si="1"/>
        <v>@example.com</v>
      </c>
      <c r="O2662" s="419"/>
      <c r="P2662" s="421"/>
      <c r="Q2662" s="415"/>
      <c r="R2662" s="415"/>
      <c r="S2662" s="415"/>
      <c r="T2662" s="415"/>
      <c r="U2662" s="415"/>
      <c r="V2662" s="415"/>
      <c r="W2662" s="415"/>
      <c r="X2662" s="415"/>
      <c r="Y2662" s="415"/>
      <c r="Z2662" s="415"/>
      <c r="AA2662" s="415"/>
      <c r="AB2662" s="415"/>
      <c r="AC2662" s="415"/>
      <c r="AD2662" s="415"/>
      <c r="AE2662" s="415"/>
      <c r="AF2662" s="415"/>
      <c r="AG2662" s="415"/>
      <c r="AH2662" s="415"/>
      <c r="AI2662" s="415"/>
      <c r="AJ2662" s="415"/>
      <c r="AK2662" s="415"/>
      <c r="AL2662" s="415"/>
      <c r="AM2662" s="415"/>
      <c r="AN2662" s="415"/>
    </row>
    <row r="2663" ht="21.75" hidden="1" customHeight="1">
      <c r="A2663" s="430"/>
      <c r="B2663" s="415"/>
      <c r="C2663" s="415"/>
      <c r="D2663" s="418"/>
      <c r="E2663" s="418"/>
      <c r="F2663" s="415"/>
      <c r="G2663" s="415"/>
      <c r="H2663" s="415"/>
      <c r="I2663" s="415"/>
      <c r="J2663" s="415"/>
      <c r="K2663" s="421"/>
      <c r="L2663" s="418"/>
      <c r="M2663" s="415"/>
      <c r="N2663" s="415" t="str">
        <f t="shared" si="1"/>
        <v>@example.com</v>
      </c>
      <c r="O2663" s="419"/>
      <c r="P2663" s="421"/>
      <c r="Q2663" s="415"/>
      <c r="R2663" s="415"/>
      <c r="S2663" s="415"/>
      <c r="T2663" s="415"/>
      <c r="U2663" s="415"/>
      <c r="V2663" s="415"/>
      <c r="W2663" s="415"/>
      <c r="X2663" s="415"/>
      <c r="Y2663" s="415"/>
      <c r="Z2663" s="415"/>
      <c r="AA2663" s="415"/>
      <c r="AB2663" s="415"/>
      <c r="AC2663" s="415"/>
      <c r="AD2663" s="415"/>
      <c r="AE2663" s="415"/>
      <c r="AF2663" s="415"/>
      <c r="AG2663" s="415"/>
      <c r="AH2663" s="415"/>
      <c r="AI2663" s="415"/>
      <c r="AJ2663" s="415"/>
      <c r="AK2663" s="415"/>
      <c r="AL2663" s="415"/>
      <c r="AM2663" s="415"/>
      <c r="AN2663" s="415"/>
    </row>
    <row r="2664" ht="21.75" hidden="1" customHeight="1">
      <c r="A2664" s="430"/>
      <c r="B2664" s="415"/>
      <c r="C2664" s="415"/>
      <c r="D2664" s="418"/>
      <c r="E2664" s="418"/>
      <c r="F2664" s="415"/>
      <c r="G2664" s="415"/>
      <c r="H2664" s="415"/>
      <c r="I2664" s="415"/>
      <c r="J2664" s="415"/>
      <c r="K2664" s="421"/>
      <c r="L2664" s="418"/>
      <c r="M2664" s="415"/>
      <c r="N2664" s="415" t="str">
        <f t="shared" si="1"/>
        <v>@example.com</v>
      </c>
      <c r="O2664" s="419"/>
      <c r="P2664" s="421"/>
      <c r="Q2664" s="415"/>
      <c r="R2664" s="415"/>
      <c r="S2664" s="415"/>
      <c r="T2664" s="415"/>
      <c r="U2664" s="415"/>
      <c r="V2664" s="415"/>
      <c r="W2664" s="415"/>
      <c r="X2664" s="415"/>
      <c r="Y2664" s="415"/>
      <c r="Z2664" s="415"/>
      <c r="AA2664" s="415"/>
      <c r="AB2664" s="415"/>
      <c r="AC2664" s="415"/>
      <c r="AD2664" s="415"/>
      <c r="AE2664" s="415"/>
      <c r="AF2664" s="415"/>
      <c r="AG2664" s="415"/>
      <c r="AH2664" s="415"/>
      <c r="AI2664" s="415"/>
      <c r="AJ2664" s="415"/>
      <c r="AK2664" s="415"/>
      <c r="AL2664" s="415"/>
      <c r="AM2664" s="415"/>
      <c r="AN2664" s="415"/>
    </row>
    <row r="2665" ht="21.75" hidden="1" customHeight="1">
      <c r="A2665" s="430"/>
      <c r="B2665" s="415"/>
      <c r="C2665" s="415"/>
      <c r="D2665" s="418"/>
      <c r="E2665" s="418"/>
      <c r="F2665" s="415"/>
      <c r="G2665" s="415"/>
      <c r="H2665" s="415"/>
      <c r="I2665" s="415"/>
      <c r="J2665" s="415"/>
      <c r="K2665" s="421"/>
      <c r="L2665" s="418"/>
      <c r="M2665" s="415"/>
      <c r="N2665" s="415" t="str">
        <f t="shared" si="1"/>
        <v>@example.com</v>
      </c>
      <c r="O2665" s="419"/>
      <c r="P2665" s="421"/>
      <c r="Q2665" s="415"/>
      <c r="R2665" s="415"/>
      <c r="S2665" s="415"/>
      <c r="T2665" s="415"/>
      <c r="U2665" s="415"/>
      <c r="V2665" s="415"/>
      <c r="W2665" s="415"/>
      <c r="X2665" s="415"/>
      <c r="Y2665" s="415"/>
      <c r="Z2665" s="415"/>
      <c r="AA2665" s="415"/>
      <c r="AB2665" s="415"/>
      <c r="AC2665" s="415"/>
      <c r="AD2665" s="415"/>
      <c r="AE2665" s="415"/>
      <c r="AF2665" s="415"/>
      <c r="AG2665" s="415"/>
      <c r="AH2665" s="415"/>
      <c r="AI2665" s="415"/>
      <c r="AJ2665" s="415"/>
      <c r="AK2665" s="415"/>
      <c r="AL2665" s="415"/>
      <c r="AM2665" s="415"/>
      <c r="AN2665" s="415"/>
    </row>
    <row r="2666" ht="21.75" hidden="1" customHeight="1">
      <c r="A2666" s="430"/>
      <c r="B2666" s="415"/>
      <c r="C2666" s="415"/>
      <c r="D2666" s="418"/>
      <c r="E2666" s="418"/>
      <c r="F2666" s="415"/>
      <c r="G2666" s="415"/>
      <c r="H2666" s="415"/>
      <c r="I2666" s="415"/>
      <c r="J2666" s="415"/>
      <c r="K2666" s="421"/>
      <c r="L2666" s="418"/>
      <c r="M2666" s="415"/>
      <c r="N2666" s="415" t="str">
        <f t="shared" si="1"/>
        <v>@example.com</v>
      </c>
      <c r="O2666" s="419"/>
      <c r="P2666" s="421"/>
      <c r="Q2666" s="415"/>
      <c r="R2666" s="415"/>
      <c r="S2666" s="415"/>
      <c r="T2666" s="415"/>
      <c r="U2666" s="415"/>
      <c r="V2666" s="415"/>
      <c r="W2666" s="415"/>
      <c r="X2666" s="415"/>
      <c r="Y2666" s="415"/>
      <c r="Z2666" s="415"/>
      <c r="AA2666" s="415"/>
      <c r="AB2666" s="415"/>
      <c r="AC2666" s="415"/>
      <c r="AD2666" s="415"/>
      <c r="AE2666" s="415"/>
      <c r="AF2666" s="415"/>
      <c r="AG2666" s="415"/>
      <c r="AH2666" s="415"/>
      <c r="AI2666" s="415"/>
      <c r="AJ2666" s="415"/>
      <c r="AK2666" s="415"/>
      <c r="AL2666" s="415"/>
      <c r="AM2666" s="415"/>
      <c r="AN2666" s="415"/>
    </row>
    <row r="2667" ht="21.75" hidden="1" customHeight="1">
      <c r="A2667" s="430"/>
      <c r="B2667" s="415"/>
      <c r="C2667" s="415"/>
      <c r="D2667" s="418"/>
      <c r="E2667" s="418"/>
      <c r="F2667" s="415"/>
      <c r="G2667" s="415"/>
      <c r="H2667" s="415"/>
      <c r="I2667" s="415"/>
      <c r="J2667" s="415"/>
      <c r="K2667" s="421"/>
      <c r="L2667" s="418"/>
      <c r="M2667" s="415"/>
      <c r="N2667" s="415" t="str">
        <f t="shared" si="1"/>
        <v>@example.com</v>
      </c>
      <c r="O2667" s="419"/>
      <c r="P2667" s="421"/>
      <c r="Q2667" s="415"/>
      <c r="R2667" s="415"/>
      <c r="S2667" s="415"/>
      <c r="T2667" s="415"/>
      <c r="U2667" s="415"/>
      <c r="V2667" s="415"/>
      <c r="W2667" s="415"/>
      <c r="X2667" s="415"/>
      <c r="Y2667" s="415"/>
      <c r="Z2667" s="415"/>
      <c r="AA2667" s="415"/>
      <c r="AB2667" s="415"/>
      <c r="AC2667" s="415"/>
      <c r="AD2667" s="415"/>
      <c r="AE2667" s="415"/>
      <c r="AF2667" s="415"/>
      <c r="AG2667" s="415"/>
      <c r="AH2667" s="415"/>
      <c r="AI2667" s="415"/>
      <c r="AJ2667" s="415"/>
      <c r="AK2667" s="415"/>
      <c r="AL2667" s="415"/>
      <c r="AM2667" s="415"/>
      <c r="AN2667" s="415"/>
    </row>
    <row r="2668" ht="21.75" hidden="1" customHeight="1">
      <c r="A2668" s="430"/>
      <c r="B2668" s="415"/>
      <c r="C2668" s="415"/>
      <c r="D2668" s="418"/>
      <c r="E2668" s="418"/>
      <c r="F2668" s="415"/>
      <c r="G2668" s="415"/>
      <c r="H2668" s="415"/>
      <c r="I2668" s="415"/>
      <c r="J2668" s="415"/>
      <c r="K2668" s="421"/>
      <c r="L2668" s="418"/>
      <c r="M2668" s="415"/>
      <c r="N2668" s="415" t="str">
        <f t="shared" si="1"/>
        <v>@example.com</v>
      </c>
      <c r="O2668" s="419"/>
      <c r="P2668" s="421"/>
      <c r="Q2668" s="415"/>
      <c r="R2668" s="415"/>
      <c r="S2668" s="415"/>
      <c r="T2668" s="415"/>
      <c r="U2668" s="415"/>
      <c r="V2668" s="415"/>
      <c r="W2668" s="415"/>
      <c r="X2668" s="415"/>
      <c r="Y2668" s="415"/>
      <c r="Z2668" s="415"/>
      <c r="AA2668" s="415"/>
      <c r="AB2668" s="415"/>
      <c r="AC2668" s="415"/>
      <c r="AD2668" s="415"/>
      <c r="AE2668" s="415"/>
      <c r="AF2668" s="415"/>
      <c r="AG2668" s="415"/>
      <c r="AH2668" s="415"/>
      <c r="AI2668" s="415"/>
      <c r="AJ2668" s="415"/>
      <c r="AK2668" s="415"/>
      <c r="AL2668" s="415"/>
      <c r="AM2668" s="415"/>
      <c r="AN2668" s="415"/>
    </row>
    <row r="2669" ht="21.75" hidden="1" customHeight="1">
      <c r="A2669" s="430"/>
      <c r="B2669" s="415"/>
      <c r="C2669" s="415"/>
      <c r="D2669" s="418"/>
      <c r="E2669" s="418"/>
      <c r="F2669" s="415"/>
      <c r="G2669" s="415"/>
      <c r="H2669" s="415"/>
      <c r="I2669" s="415"/>
      <c r="J2669" s="415"/>
      <c r="K2669" s="421"/>
      <c r="L2669" s="418"/>
      <c r="M2669" s="415"/>
      <c r="N2669" s="415" t="str">
        <f t="shared" si="1"/>
        <v>@example.com</v>
      </c>
      <c r="O2669" s="419"/>
      <c r="P2669" s="421"/>
      <c r="Q2669" s="415"/>
      <c r="R2669" s="415"/>
      <c r="S2669" s="415"/>
      <c r="T2669" s="415"/>
      <c r="U2669" s="415"/>
      <c r="V2669" s="415"/>
      <c r="W2669" s="415"/>
      <c r="X2669" s="415"/>
      <c r="Y2669" s="415"/>
      <c r="Z2669" s="415"/>
      <c r="AA2669" s="415"/>
      <c r="AB2669" s="415"/>
      <c r="AC2669" s="415"/>
      <c r="AD2669" s="415"/>
      <c r="AE2669" s="415"/>
      <c r="AF2669" s="415"/>
      <c r="AG2669" s="415"/>
      <c r="AH2669" s="415"/>
      <c r="AI2669" s="415"/>
      <c r="AJ2669" s="415"/>
      <c r="AK2669" s="415"/>
      <c r="AL2669" s="415"/>
      <c r="AM2669" s="415"/>
      <c r="AN2669" s="415"/>
    </row>
    <row r="2670" ht="21.75" hidden="1" customHeight="1">
      <c r="A2670" s="430"/>
      <c r="B2670" s="415"/>
      <c r="C2670" s="415"/>
      <c r="D2670" s="418"/>
      <c r="E2670" s="418"/>
      <c r="F2670" s="415"/>
      <c r="G2670" s="415"/>
      <c r="H2670" s="415"/>
      <c r="I2670" s="415"/>
      <c r="J2670" s="415"/>
      <c r="K2670" s="421"/>
      <c r="L2670" s="418"/>
      <c r="M2670" s="415"/>
      <c r="N2670" s="415" t="str">
        <f t="shared" si="1"/>
        <v>@example.com</v>
      </c>
      <c r="O2670" s="419"/>
      <c r="P2670" s="421"/>
      <c r="Q2670" s="415"/>
      <c r="R2670" s="415"/>
      <c r="S2670" s="415"/>
      <c r="T2670" s="415"/>
      <c r="U2670" s="415"/>
      <c r="V2670" s="415"/>
      <c r="W2670" s="415"/>
      <c r="X2670" s="415"/>
      <c r="Y2670" s="415"/>
      <c r="Z2670" s="415"/>
      <c r="AA2670" s="415"/>
      <c r="AB2670" s="415"/>
      <c r="AC2670" s="415"/>
      <c r="AD2670" s="415"/>
      <c r="AE2670" s="415"/>
      <c r="AF2670" s="415"/>
      <c r="AG2670" s="415"/>
      <c r="AH2670" s="415"/>
      <c r="AI2670" s="415"/>
      <c r="AJ2670" s="415"/>
      <c r="AK2670" s="415"/>
      <c r="AL2670" s="415"/>
      <c r="AM2670" s="415"/>
      <c r="AN2670" s="415"/>
    </row>
    <row r="2671" ht="21.75" hidden="1" customHeight="1">
      <c r="A2671" s="430"/>
      <c r="B2671" s="415"/>
      <c r="C2671" s="415"/>
      <c r="D2671" s="418"/>
      <c r="E2671" s="418"/>
      <c r="F2671" s="415"/>
      <c r="G2671" s="415"/>
      <c r="H2671" s="415"/>
      <c r="I2671" s="415"/>
      <c r="J2671" s="415"/>
      <c r="K2671" s="421"/>
      <c r="L2671" s="418"/>
      <c r="M2671" s="415"/>
      <c r="N2671" s="415" t="str">
        <f t="shared" si="1"/>
        <v>@example.com</v>
      </c>
      <c r="O2671" s="419"/>
      <c r="P2671" s="421"/>
      <c r="Q2671" s="415"/>
      <c r="R2671" s="415"/>
      <c r="S2671" s="415"/>
      <c r="T2671" s="415"/>
      <c r="U2671" s="415"/>
      <c r="V2671" s="415"/>
      <c r="W2671" s="415"/>
      <c r="X2671" s="415"/>
      <c r="Y2671" s="415"/>
      <c r="Z2671" s="415"/>
      <c r="AA2671" s="415"/>
      <c r="AB2671" s="415"/>
      <c r="AC2671" s="415"/>
      <c r="AD2671" s="415"/>
      <c r="AE2671" s="415"/>
      <c r="AF2671" s="415"/>
      <c r="AG2671" s="415"/>
      <c r="AH2671" s="415"/>
      <c r="AI2671" s="415"/>
      <c r="AJ2671" s="415"/>
      <c r="AK2671" s="415"/>
      <c r="AL2671" s="415"/>
      <c r="AM2671" s="415"/>
      <c r="AN2671" s="415"/>
    </row>
    <row r="2672" ht="21.75" hidden="1" customHeight="1">
      <c r="A2672" s="430"/>
      <c r="B2672" s="415"/>
      <c r="C2672" s="415"/>
      <c r="D2672" s="418"/>
      <c r="E2672" s="418"/>
      <c r="F2672" s="415"/>
      <c r="G2672" s="415"/>
      <c r="H2672" s="415"/>
      <c r="I2672" s="415"/>
      <c r="J2672" s="415"/>
      <c r="K2672" s="421"/>
      <c r="L2672" s="418"/>
      <c r="M2672" s="415"/>
      <c r="N2672" s="415" t="str">
        <f t="shared" si="1"/>
        <v>@example.com</v>
      </c>
      <c r="O2672" s="419"/>
      <c r="P2672" s="421"/>
      <c r="Q2672" s="415"/>
      <c r="R2672" s="415"/>
      <c r="S2672" s="415"/>
      <c r="T2672" s="415"/>
      <c r="U2672" s="415"/>
      <c r="V2672" s="415"/>
      <c r="W2672" s="415"/>
      <c r="X2672" s="415"/>
      <c r="Y2672" s="415"/>
      <c r="Z2672" s="415"/>
      <c r="AA2672" s="415"/>
      <c r="AB2672" s="415"/>
      <c r="AC2672" s="415"/>
      <c r="AD2672" s="415"/>
      <c r="AE2672" s="415"/>
      <c r="AF2672" s="415"/>
      <c r="AG2672" s="415"/>
      <c r="AH2672" s="415"/>
      <c r="AI2672" s="415"/>
      <c r="AJ2672" s="415"/>
      <c r="AK2672" s="415"/>
      <c r="AL2672" s="415"/>
      <c r="AM2672" s="415"/>
      <c r="AN2672" s="415"/>
    </row>
    <row r="2673" ht="21.75" hidden="1" customHeight="1">
      <c r="A2673" s="430"/>
      <c r="B2673" s="415"/>
      <c r="C2673" s="415"/>
      <c r="D2673" s="418"/>
      <c r="E2673" s="418"/>
      <c r="F2673" s="415"/>
      <c r="G2673" s="415"/>
      <c r="H2673" s="415"/>
      <c r="I2673" s="415"/>
      <c r="J2673" s="415"/>
      <c r="K2673" s="421"/>
      <c r="L2673" s="418"/>
      <c r="M2673" s="415"/>
      <c r="N2673" s="415" t="str">
        <f t="shared" si="1"/>
        <v>@example.com</v>
      </c>
      <c r="O2673" s="419"/>
      <c r="P2673" s="421"/>
      <c r="Q2673" s="415"/>
      <c r="R2673" s="415"/>
      <c r="S2673" s="415"/>
      <c r="T2673" s="415"/>
      <c r="U2673" s="415"/>
      <c r="V2673" s="415"/>
      <c r="W2673" s="415"/>
      <c r="X2673" s="415"/>
      <c r="Y2673" s="415"/>
      <c r="Z2673" s="415"/>
      <c r="AA2673" s="415"/>
      <c r="AB2673" s="415"/>
      <c r="AC2673" s="415"/>
      <c r="AD2673" s="415"/>
      <c r="AE2673" s="415"/>
      <c r="AF2673" s="415"/>
      <c r="AG2673" s="415"/>
      <c r="AH2673" s="415"/>
      <c r="AI2673" s="415"/>
      <c r="AJ2673" s="415"/>
      <c r="AK2673" s="415"/>
      <c r="AL2673" s="415"/>
      <c r="AM2673" s="415"/>
      <c r="AN2673" s="415"/>
    </row>
    <row r="2674" ht="21.75" hidden="1" customHeight="1">
      <c r="A2674" s="430"/>
      <c r="B2674" s="415"/>
      <c r="C2674" s="415"/>
      <c r="D2674" s="418"/>
      <c r="E2674" s="418"/>
      <c r="F2674" s="415"/>
      <c r="G2674" s="415"/>
      <c r="H2674" s="415"/>
      <c r="I2674" s="415"/>
      <c r="J2674" s="415"/>
      <c r="K2674" s="421"/>
      <c r="L2674" s="418"/>
      <c r="M2674" s="415"/>
      <c r="N2674" s="415" t="str">
        <f t="shared" si="1"/>
        <v>@example.com</v>
      </c>
      <c r="O2674" s="419"/>
      <c r="P2674" s="421"/>
      <c r="Q2674" s="415"/>
      <c r="R2674" s="415"/>
      <c r="S2674" s="415"/>
      <c r="T2674" s="415"/>
      <c r="U2674" s="415"/>
      <c r="V2674" s="415"/>
      <c r="W2674" s="415"/>
      <c r="X2674" s="415"/>
      <c r="Y2674" s="415"/>
      <c r="Z2674" s="415"/>
      <c r="AA2674" s="415"/>
      <c r="AB2674" s="415"/>
      <c r="AC2674" s="415"/>
      <c r="AD2674" s="415"/>
      <c r="AE2674" s="415"/>
      <c r="AF2674" s="415"/>
      <c r="AG2674" s="415"/>
      <c r="AH2674" s="415"/>
      <c r="AI2674" s="415"/>
      <c r="AJ2674" s="415"/>
      <c r="AK2674" s="415"/>
      <c r="AL2674" s="415"/>
      <c r="AM2674" s="415"/>
      <c r="AN2674" s="415"/>
    </row>
    <row r="2675" ht="21.75" hidden="1" customHeight="1">
      <c r="A2675" s="430"/>
      <c r="B2675" s="415"/>
      <c r="C2675" s="415"/>
      <c r="D2675" s="418"/>
      <c r="E2675" s="418"/>
      <c r="F2675" s="415"/>
      <c r="G2675" s="415"/>
      <c r="H2675" s="415"/>
      <c r="I2675" s="415"/>
      <c r="J2675" s="415"/>
      <c r="K2675" s="421"/>
      <c r="L2675" s="418"/>
      <c r="M2675" s="415"/>
      <c r="N2675" s="415" t="str">
        <f t="shared" si="1"/>
        <v>@example.com</v>
      </c>
      <c r="O2675" s="419"/>
      <c r="P2675" s="421"/>
      <c r="Q2675" s="415"/>
      <c r="R2675" s="415"/>
      <c r="S2675" s="415"/>
      <c r="T2675" s="415"/>
      <c r="U2675" s="415"/>
      <c r="V2675" s="415"/>
      <c r="W2675" s="415"/>
      <c r="X2675" s="415"/>
      <c r="Y2675" s="415"/>
      <c r="Z2675" s="415"/>
      <c r="AA2675" s="415"/>
      <c r="AB2675" s="415"/>
      <c r="AC2675" s="415"/>
      <c r="AD2675" s="415"/>
      <c r="AE2675" s="415"/>
      <c r="AF2675" s="415"/>
      <c r="AG2675" s="415"/>
      <c r="AH2675" s="415"/>
      <c r="AI2675" s="415"/>
      <c r="AJ2675" s="415"/>
      <c r="AK2675" s="415"/>
      <c r="AL2675" s="415"/>
      <c r="AM2675" s="415"/>
      <c r="AN2675" s="415"/>
    </row>
    <row r="2676" ht="21.75" hidden="1" customHeight="1">
      <c r="A2676" s="430"/>
      <c r="B2676" s="415"/>
      <c r="C2676" s="415"/>
      <c r="D2676" s="418"/>
      <c r="E2676" s="418"/>
      <c r="F2676" s="415"/>
      <c r="G2676" s="415"/>
      <c r="H2676" s="415"/>
      <c r="I2676" s="415"/>
      <c r="J2676" s="415"/>
      <c r="K2676" s="421"/>
      <c r="L2676" s="418"/>
      <c r="M2676" s="415"/>
      <c r="N2676" s="415" t="str">
        <f t="shared" si="1"/>
        <v>@example.com</v>
      </c>
      <c r="O2676" s="419"/>
      <c r="P2676" s="421"/>
      <c r="Q2676" s="415"/>
      <c r="R2676" s="415"/>
      <c r="S2676" s="415"/>
      <c r="T2676" s="415"/>
      <c r="U2676" s="415"/>
      <c r="V2676" s="415"/>
      <c r="W2676" s="415"/>
      <c r="X2676" s="415"/>
      <c r="Y2676" s="415"/>
      <c r="Z2676" s="415"/>
      <c r="AA2676" s="415"/>
      <c r="AB2676" s="415"/>
      <c r="AC2676" s="415"/>
      <c r="AD2676" s="415"/>
      <c r="AE2676" s="415"/>
      <c r="AF2676" s="415"/>
      <c r="AG2676" s="415"/>
      <c r="AH2676" s="415"/>
      <c r="AI2676" s="415"/>
      <c r="AJ2676" s="415"/>
      <c r="AK2676" s="415"/>
      <c r="AL2676" s="415"/>
      <c r="AM2676" s="415"/>
      <c r="AN2676" s="415"/>
    </row>
    <row r="2677" ht="21.75" hidden="1" customHeight="1">
      <c r="A2677" s="430"/>
      <c r="B2677" s="415"/>
      <c r="C2677" s="415"/>
      <c r="D2677" s="418"/>
      <c r="E2677" s="418"/>
      <c r="F2677" s="415"/>
      <c r="G2677" s="415"/>
      <c r="H2677" s="415"/>
      <c r="I2677" s="415"/>
      <c r="J2677" s="415"/>
      <c r="K2677" s="421"/>
      <c r="L2677" s="418"/>
      <c r="M2677" s="415"/>
      <c r="N2677" s="415" t="str">
        <f t="shared" si="1"/>
        <v>@example.com</v>
      </c>
      <c r="O2677" s="419"/>
      <c r="P2677" s="421"/>
      <c r="Q2677" s="415"/>
      <c r="R2677" s="415"/>
      <c r="S2677" s="415"/>
      <c r="T2677" s="415"/>
      <c r="U2677" s="415"/>
      <c r="V2677" s="415"/>
      <c r="W2677" s="415"/>
      <c r="X2677" s="415"/>
      <c r="Y2677" s="415"/>
      <c r="Z2677" s="415"/>
      <c r="AA2677" s="415"/>
      <c r="AB2677" s="415"/>
      <c r="AC2677" s="415"/>
      <c r="AD2677" s="415"/>
      <c r="AE2677" s="415"/>
      <c r="AF2677" s="415"/>
      <c r="AG2677" s="415"/>
      <c r="AH2677" s="415"/>
      <c r="AI2677" s="415"/>
      <c r="AJ2677" s="415"/>
      <c r="AK2677" s="415"/>
      <c r="AL2677" s="415"/>
      <c r="AM2677" s="415"/>
      <c r="AN2677" s="415"/>
    </row>
    <row r="2678" ht="21.75" hidden="1" customHeight="1">
      <c r="A2678" s="430"/>
      <c r="B2678" s="415"/>
      <c r="C2678" s="415"/>
      <c r="D2678" s="418"/>
      <c r="E2678" s="418"/>
      <c r="F2678" s="415"/>
      <c r="G2678" s="415"/>
      <c r="H2678" s="415"/>
      <c r="I2678" s="415"/>
      <c r="J2678" s="415"/>
      <c r="K2678" s="421"/>
      <c r="L2678" s="418"/>
      <c r="M2678" s="415"/>
      <c r="N2678" s="415" t="str">
        <f t="shared" si="1"/>
        <v>@example.com</v>
      </c>
      <c r="O2678" s="419"/>
      <c r="P2678" s="421"/>
      <c r="Q2678" s="415"/>
      <c r="R2678" s="415"/>
      <c r="S2678" s="415"/>
      <c r="T2678" s="415"/>
      <c r="U2678" s="415"/>
      <c r="V2678" s="415"/>
      <c r="W2678" s="415"/>
      <c r="X2678" s="415"/>
      <c r="Y2678" s="415"/>
      <c r="Z2678" s="415"/>
      <c r="AA2678" s="415"/>
      <c r="AB2678" s="415"/>
      <c r="AC2678" s="415"/>
      <c r="AD2678" s="415"/>
      <c r="AE2678" s="415"/>
      <c r="AF2678" s="415"/>
      <c r="AG2678" s="415"/>
      <c r="AH2678" s="415"/>
      <c r="AI2678" s="415"/>
      <c r="AJ2678" s="415"/>
      <c r="AK2678" s="415"/>
      <c r="AL2678" s="415"/>
      <c r="AM2678" s="415"/>
      <c r="AN2678" s="415"/>
    </row>
    <row r="2679" ht="21.75" hidden="1" customHeight="1">
      <c r="A2679" s="430"/>
      <c r="B2679" s="415"/>
      <c r="C2679" s="415"/>
      <c r="D2679" s="418"/>
      <c r="E2679" s="418"/>
      <c r="F2679" s="415"/>
      <c r="G2679" s="415"/>
      <c r="H2679" s="415"/>
      <c r="I2679" s="415"/>
      <c r="J2679" s="415"/>
      <c r="K2679" s="421"/>
      <c r="L2679" s="418"/>
      <c r="M2679" s="415"/>
      <c r="N2679" s="415" t="str">
        <f t="shared" si="1"/>
        <v>@example.com</v>
      </c>
      <c r="O2679" s="419"/>
      <c r="P2679" s="421"/>
      <c r="Q2679" s="415"/>
      <c r="R2679" s="415"/>
      <c r="S2679" s="415"/>
      <c r="T2679" s="415"/>
      <c r="U2679" s="415"/>
      <c r="V2679" s="415"/>
      <c r="W2679" s="415"/>
      <c r="X2679" s="415"/>
      <c r="Y2679" s="415"/>
      <c r="Z2679" s="415"/>
      <c r="AA2679" s="415"/>
      <c r="AB2679" s="415"/>
      <c r="AC2679" s="415"/>
      <c r="AD2679" s="415"/>
      <c r="AE2679" s="415"/>
      <c r="AF2679" s="415"/>
      <c r="AG2679" s="415"/>
      <c r="AH2679" s="415"/>
      <c r="AI2679" s="415"/>
      <c r="AJ2679" s="415"/>
      <c r="AK2679" s="415"/>
      <c r="AL2679" s="415"/>
      <c r="AM2679" s="415"/>
      <c r="AN2679" s="415"/>
    </row>
    <row r="2680" ht="21.75" hidden="1" customHeight="1">
      <c r="A2680" s="430"/>
      <c r="B2680" s="415"/>
      <c r="C2680" s="415"/>
      <c r="D2680" s="418"/>
      <c r="E2680" s="418"/>
      <c r="F2680" s="415"/>
      <c r="G2680" s="415"/>
      <c r="H2680" s="415"/>
      <c r="I2680" s="415"/>
      <c r="J2680" s="415"/>
      <c r="K2680" s="421"/>
      <c r="L2680" s="418"/>
      <c r="M2680" s="415"/>
      <c r="N2680" s="415" t="str">
        <f t="shared" si="1"/>
        <v>@example.com</v>
      </c>
      <c r="O2680" s="419"/>
      <c r="P2680" s="421"/>
      <c r="Q2680" s="415"/>
      <c r="R2680" s="415"/>
      <c r="S2680" s="415"/>
      <c r="T2680" s="415"/>
      <c r="U2680" s="415"/>
      <c r="V2680" s="415"/>
      <c r="W2680" s="415"/>
      <c r="X2680" s="415"/>
      <c r="Y2680" s="415"/>
      <c r="Z2680" s="415"/>
      <c r="AA2680" s="415"/>
      <c r="AB2680" s="415"/>
      <c r="AC2680" s="415"/>
      <c r="AD2680" s="415"/>
      <c r="AE2680" s="415"/>
      <c r="AF2680" s="415"/>
      <c r="AG2680" s="415"/>
      <c r="AH2680" s="415"/>
      <c r="AI2680" s="415"/>
      <c r="AJ2680" s="415"/>
      <c r="AK2680" s="415"/>
      <c r="AL2680" s="415"/>
      <c r="AM2680" s="415"/>
      <c r="AN2680" s="415"/>
    </row>
    <row r="2681" ht="21.75" hidden="1" customHeight="1">
      <c r="A2681" s="430"/>
      <c r="B2681" s="415"/>
      <c r="C2681" s="415"/>
      <c r="D2681" s="418"/>
      <c r="E2681" s="418"/>
      <c r="F2681" s="415"/>
      <c r="G2681" s="415"/>
      <c r="H2681" s="415"/>
      <c r="I2681" s="415"/>
      <c r="J2681" s="415"/>
      <c r="K2681" s="421"/>
      <c r="L2681" s="418"/>
      <c r="M2681" s="415"/>
      <c r="N2681" s="415" t="str">
        <f t="shared" si="1"/>
        <v>@example.com</v>
      </c>
      <c r="O2681" s="419"/>
      <c r="P2681" s="421"/>
      <c r="Q2681" s="415"/>
      <c r="R2681" s="415"/>
      <c r="S2681" s="415"/>
      <c r="T2681" s="415"/>
      <c r="U2681" s="415"/>
      <c r="V2681" s="415"/>
      <c r="W2681" s="415"/>
      <c r="X2681" s="415"/>
      <c r="Y2681" s="415"/>
      <c r="Z2681" s="415"/>
      <c r="AA2681" s="415"/>
      <c r="AB2681" s="415"/>
      <c r="AC2681" s="415"/>
      <c r="AD2681" s="415"/>
      <c r="AE2681" s="415"/>
      <c r="AF2681" s="415"/>
      <c r="AG2681" s="415"/>
      <c r="AH2681" s="415"/>
      <c r="AI2681" s="415"/>
      <c r="AJ2681" s="415"/>
      <c r="AK2681" s="415"/>
      <c r="AL2681" s="415"/>
      <c r="AM2681" s="415"/>
      <c r="AN2681" s="415"/>
    </row>
    <row r="2682" ht="21.75" hidden="1" customHeight="1">
      <c r="A2682" s="430"/>
      <c r="B2682" s="415"/>
      <c r="C2682" s="415"/>
      <c r="D2682" s="418"/>
      <c r="E2682" s="418"/>
      <c r="F2682" s="415"/>
      <c r="G2682" s="415"/>
      <c r="H2682" s="415"/>
      <c r="I2682" s="415"/>
      <c r="J2682" s="415"/>
      <c r="K2682" s="421"/>
      <c r="L2682" s="418"/>
      <c r="M2682" s="415"/>
      <c r="N2682" s="415" t="str">
        <f t="shared" si="1"/>
        <v>@example.com</v>
      </c>
      <c r="O2682" s="419"/>
      <c r="P2682" s="421"/>
      <c r="Q2682" s="415"/>
      <c r="R2682" s="415"/>
      <c r="S2682" s="415"/>
      <c r="T2682" s="415"/>
      <c r="U2682" s="415"/>
      <c r="V2682" s="415"/>
      <c r="W2682" s="415"/>
      <c r="X2682" s="415"/>
      <c r="Y2682" s="415"/>
      <c r="Z2682" s="415"/>
      <c r="AA2682" s="415"/>
      <c r="AB2682" s="415"/>
      <c r="AC2682" s="415"/>
      <c r="AD2682" s="415"/>
      <c r="AE2682" s="415"/>
      <c r="AF2682" s="415"/>
      <c r="AG2682" s="415"/>
      <c r="AH2682" s="415"/>
      <c r="AI2682" s="415"/>
      <c r="AJ2682" s="415"/>
      <c r="AK2682" s="415"/>
      <c r="AL2682" s="415"/>
      <c r="AM2682" s="415"/>
      <c r="AN2682" s="415"/>
    </row>
    <row r="2683" ht="21.75" hidden="1" customHeight="1">
      <c r="A2683" s="430"/>
      <c r="B2683" s="415"/>
      <c r="C2683" s="415"/>
      <c r="D2683" s="418"/>
      <c r="E2683" s="418"/>
      <c r="F2683" s="415"/>
      <c r="G2683" s="415"/>
      <c r="H2683" s="415"/>
      <c r="I2683" s="415"/>
      <c r="J2683" s="415"/>
      <c r="K2683" s="421"/>
      <c r="L2683" s="418"/>
      <c r="M2683" s="415"/>
      <c r="N2683" s="415" t="str">
        <f t="shared" si="1"/>
        <v>@example.com</v>
      </c>
      <c r="O2683" s="419"/>
      <c r="P2683" s="421"/>
      <c r="Q2683" s="415"/>
      <c r="R2683" s="415"/>
      <c r="S2683" s="415"/>
      <c r="T2683" s="415"/>
      <c r="U2683" s="415"/>
      <c r="V2683" s="415"/>
      <c r="W2683" s="415"/>
      <c r="X2683" s="415"/>
      <c r="Y2683" s="415"/>
      <c r="Z2683" s="415"/>
      <c r="AA2683" s="415"/>
      <c r="AB2683" s="415"/>
      <c r="AC2683" s="415"/>
      <c r="AD2683" s="415"/>
      <c r="AE2683" s="415"/>
      <c r="AF2683" s="415"/>
      <c r="AG2683" s="415"/>
      <c r="AH2683" s="415"/>
      <c r="AI2683" s="415"/>
      <c r="AJ2683" s="415"/>
      <c r="AK2683" s="415"/>
      <c r="AL2683" s="415"/>
      <c r="AM2683" s="415"/>
      <c r="AN2683" s="415"/>
    </row>
    <row r="2684" ht="21.75" hidden="1" customHeight="1">
      <c r="A2684" s="430"/>
      <c r="B2684" s="415"/>
      <c r="C2684" s="415"/>
      <c r="D2684" s="418"/>
      <c r="E2684" s="418"/>
      <c r="F2684" s="415"/>
      <c r="G2684" s="415"/>
      <c r="H2684" s="415"/>
      <c r="I2684" s="415"/>
      <c r="J2684" s="415"/>
      <c r="K2684" s="421"/>
      <c r="L2684" s="418"/>
      <c r="M2684" s="415"/>
      <c r="N2684" s="415" t="str">
        <f t="shared" si="1"/>
        <v>@example.com</v>
      </c>
      <c r="O2684" s="419"/>
      <c r="P2684" s="421"/>
      <c r="Q2684" s="415"/>
      <c r="R2684" s="415"/>
      <c r="S2684" s="415"/>
      <c r="T2684" s="415"/>
      <c r="U2684" s="415"/>
      <c r="V2684" s="415"/>
      <c r="W2684" s="415"/>
      <c r="X2684" s="415"/>
      <c r="Y2684" s="415"/>
      <c r="Z2684" s="415"/>
      <c r="AA2684" s="415"/>
      <c r="AB2684" s="415"/>
      <c r="AC2684" s="415"/>
      <c r="AD2684" s="415"/>
      <c r="AE2684" s="415"/>
      <c r="AF2684" s="415"/>
      <c r="AG2684" s="415"/>
      <c r="AH2684" s="415"/>
      <c r="AI2684" s="415"/>
      <c r="AJ2684" s="415"/>
      <c r="AK2684" s="415"/>
      <c r="AL2684" s="415"/>
      <c r="AM2684" s="415"/>
      <c r="AN2684" s="415"/>
    </row>
    <row r="2685" ht="21.75" hidden="1" customHeight="1">
      <c r="A2685" s="430"/>
      <c r="B2685" s="415"/>
      <c r="C2685" s="415"/>
      <c r="D2685" s="418"/>
      <c r="E2685" s="418"/>
      <c r="F2685" s="415"/>
      <c r="G2685" s="415"/>
      <c r="H2685" s="415"/>
      <c r="I2685" s="415"/>
      <c r="J2685" s="415"/>
      <c r="K2685" s="421"/>
      <c r="L2685" s="418"/>
      <c r="M2685" s="415"/>
      <c r="N2685" s="415" t="str">
        <f t="shared" si="1"/>
        <v>@example.com</v>
      </c>
      <c r="O2685" s="419"/>
      <c r="P2685" s="421"/>
      <c r="Q2685" s="415"/>
      <c r="R2685" s="415"/>
      <c r="S2685" s="415"/>
      <c r="T2685" s="415"/>
      <c r="U2685" s="415"/>
      <c r="V2685" s="415"/>
      <c r="W2685" s="415"/>
      <c r="X2685" s="415"/>
      <c r="Y2685" s="415"/>
      <c r="Z2685" s="415"/>
      <c r="AA2685" s="415"/>
      <c r="AB2685" s="415"/>
      <c r="AC2685" s="415"/>
      <c r="AD2685" s="415"/>
      <c r="AE2685" s="415"/>
      <c r="AF2685" s="415"/>
      <c r="AG2685" s="415"/>
      <c r="AH2685" s="415"/>
      <c r="AI2685" s="415"/>
      <c r="AJ2685" s="415"/>
      <c r="AK2685" s="415"/>
      <c r="AL2685" s="415"/>
      <c r="AM2685" s="415"/>
      <c r="AN2685" s="415"/>
    </row>
    <row r="2686" ht="21.75" hidden="1" customHeight="1">
      <c r="A2686" s="430"/>
      <c r="B2686" s="415"/>
      <c r="C2686" s="415"/>
      <c r="D2686" s="418"/>
      <c r="E2686" s="418"/>
      <c r="F2686" s="415"/>
      <c r="G2686" s="415"/>
      <c r="H2686" s="415"/>
      <c r="I2686" s="415"/>
      <c r="J2686" s="415"/>
      <c r="K2686" s="421"/>
      <c r="L2686" s="418"/>
      <c r="M2686" s="415"/>
      <c r="N2686" s="415" t="str">
        <f t="shared" si="1"/>
        <v>@example.com</v>
      </c>
      <c r="O2686" s="419"/>
      <c r="P2686" s="421"/>
      <c r="Q2686" s="415"/>
      <c r="R2686" s="415"/>
      <c r="S2686" s="415"/>
      <c r="T2686" s="415"/>
      <c r="U2686" s="415"/>
      <c r="V2686" s="415"/>
      <c r="W2686" s="415"/>
      <c r="X2686" s="415"/>
      <c r="Y2686" s="415"/>
      <c r="Z2686" s="415"/>
      <c r="AA2686" s="415"/>
      <c r="AB2686" s="415"/>
      <c r="AC2686" s="415"/>
      <c r="AD2686" s="415"/>
      <c r="AE2686" s="415"/>
      <c r="AF2686" s="415"/>
      <c r="AG2686" s="415"/>
      <c r="AH2686" s="415"/>
      <c r="AI2686" s="415"/>
      <c r="AJ2686" s="415"/>
      <c r="AK2686" s="415"/>
      <c r="AL2686" s="415"/>
      <c r="AM2686" s="415"/>
      <c r="AN2686" s="415"/>
    </row>
    <row r="2687" ht="21.75" hidden="1" customHeight="1">
      <c r="A2687" s="430"/>
      <c r="B2687" s="415"/>
      <c r="C2687" s="415"/>
      <c r="D2687" s="418"/>
      <c r="E2687" s="418"/>
      <c r="F2687" s="415"/>
      <c r="G2687" s="415"/>
      <c r="H2687" s="415"/>
      <c r="I2687" s="415"/>
      <c r="J2687" s="415"/>
      <c r="K2687" s="421"/>
      <c r="L2687" s="418"/>
      <c r="M2687" s="415"/>
      <c r="N2687" s="415" t="str">
        <f t="shared" si="1"/>
        <v>@example.com</v>
      </c>
      <c r="O2687" s="419"/>
      <c r="P2687" s="421"/>
      <c r="Q2687" s="415"/>
      <c r="R2687" s="415"/>
      <c r="S2687" s="415"/>
      <c r="T2687" s="415"/>
      <c r="U2687" s="415"/>
      <c r="V2687" s="415"/>
      <c r="W2687" s="415"/>
      <c r="X2687" s="415"/>
      <c r="Y2687" s="415"/>
      <c r="Z2687" s="415"/>
      <c r="AA2687" s="415"/>
      <c r="AB2687" s="415"/>
      <c r="AC2687" s="415"/>
      <c r="AD2687" s="415"/>
      <c r="AE2687" s="415"/>
      <c r="AF2687" s="415"/>
      <c r="AG2687" s="415"/>
      <c r="AH2687" s="415"/>
      <c r="AI2687" s="415"/>
      <c r="AJ2687" s="415"/>
      <c r="AK2687" s="415"/>
      <c r="AL2687" s="415"/>
      <c r="AM2687" s="415"/>
      <c r="AN2687" s="415"/>
    </row>
    <row r="2688" ht="21.75" hidden="1" customHeight="1">
      <c r="A2688" s="430"/>
      <c r="B2688" s="415"/>
      <c r="C2688" s="415"/>
      <c r="D2688" s="418"/>
      <c r="E2688" s="418"/>
      <c r="F2688" s="415"/>
      <c r="G2688" s="415"/>
      <c r="H2688" s="415"/>
      <c r="I2688" s="415"/>
      <c r="J2688" s="415"/>
      <c r="K2688" s="421"/>
      <c r="L2688" s="418"/>
      <c r="M2688" s="415"/>
      <c r="N2688" s="415" t="str">
        <f t="shared" si="1"/>
        <v>@example.com</v>
      </c>
      <c r="O2688" s="419"/>
      <c r="P2688" s="421"/>
      <c r="Q2688" s="415"/>
      <c r="R2688" s="415"/>
      <c r="S2688" s="415"/>
      <c r="T2688" s="415"/>
      <c r="U2688" s="415"/>
      <c r="V2688" s="415"/>
      <c r="W2688" s="415"/>
      <c r="X2688" s="415"/>
      <c r="Y2688" s="415"/>
      <c r="Z2688" s="415"/>
      <c r="AA2688" s="415"/>
      <c r="AB2688" s="415"/>
      <c r="AC2688" s="415"/>
      <c r="AD2688" s="415"/>
      <c r="AE2688" s="415"/>
      <c r="AF2688" s="415"/>
      <c r="AG2688" s="415"/>
      <c r="AH2688" s="415"/>
      <c r="AI2688" s="415"/>
      <c r="AJ2688" s="415"/>
      <c r="AK2688" s="415"/>
      <c r="AL2688" s="415"/>
      <c r="AM2688" s="415"/>
      <c r="AN2688" s="415"/>
    </row>
    <row r="2689" ht="21.75" hidden="1" customHeight="1">
      <c r="A2689" s="430"/>
      <c r="B2689" s="415"/>
      <c r="C2689" s="415"/>
      <c r="D2689" s="418"/>
      <c r="E2689" s="418"/>
      <c r="F2689" s="415"/>
      <c r="G2689" s="415"/>
      <c r="H2689" s="415"/>
      <c r="I2689" s="415"/>
      <c r="J2689" s="415"/>
      <c r="K2689" s="421"/>
      <c r="L2689" s="418"/>
      <c r="M2689" s="415"/>
      <c r="N2689" s="415" t="str">
        <f t="shared" si="1"/>
        <v>@example.com</v>
      </c>
      <c r="O2689" s="419"/>
      <c r="P2689" s="421"/>
      <c r="Q2689" s="415"/>
      <c r="R2689" s="415"/>
      <c r="S2689" s="415"/>
      <c r="T2689" s="415"/>
      <c r="U2689" s="415"/>
      <c r="V2689" s="415"/>
      <c r="W2689" s="415"/>
      <c r="X2689" s="415"/>
      <c r="Y2689" s="415"/>
      <c r="Z2689" s="415"/>
      <c r="AA2689" s="415"/>
      <c r="AB2689" s="415"/>
      <c r="AC2689" s="415"/>
      <c r="AD2689" s="415"/>
      <c r="AE2689" s="415"/>
      <c r="AF2689" s="415"/>
      <c r="AG2689" s="415"/>
      <c r="AH2689" s="415"/>
      <c r="AI2689" s="415"/>
      <c r="AJ2689" s="415"/>
      <c r="AK2689" s="415"/>
      <c r="AL2689" s="415"/>
      <c r="AM2689" s="415"/>
      <c r="AN2689" s="415"/>
    </row>
    <row r="2690" ht="21.75" hidden="1" customHeight="1">
      <c r="A2690" s="430"/>
      <c r="B2690" s="415"/>
      <c r="C2690" s="415"/>
      <c r="D2690" s="418"/>
      <c r="E2690" s="418"/>
      <c r="F2690" s="415"/>
      <c r="G2690" s="415"/>
      <c r="H2690" s="415"/>
      <c r="I2690" s="415"/>
      <c r="J2690" s="415"/>
      <c r="K2690" s="421"/>
      <c r="L2690" s="418"/>
      <c r="M2690" s="415"/>
      <c r="N2690" s="415" t="str">
        <f t="shared" si="1"/>
        <v>@example.com</v>
      </c>
      <c r="O2690" s="419"/>
      <c r="P2690" s="421"/>
      <c r="Q2690" s="415"/>
      <c r="R2690" s="415"/>
      <c r="S2690" s="415"/>
      <c r="T2690" s="415"/>
      <c r="U2690" s="415"/>
      <c r="V2690" s="415"/>
      <c r="W2690" s="415"/>
      <c r="X2690" s="415"/>
      <c r="Y2690" s="415"/>
      <c r="Z2690" s="415"/>
      <c r="AA2690" s="415"/>
      <c r="AB2690" s="415"/>
      <c r="AC2690" s="415"/>
      <c r="AD2690" s="415"/>
      <c r="AE2690" s="415"/>
      <c r="AF2690" s="415"/>
      <c r="AG2690" s="415"/>
      <c r="AH2690" s="415"/>
      <c r="AI2690" s="415"/>
      <c r="AJ2690" s="415"/>
      <c r="AK2690" s="415"/>
      <c r="AL2690" s="415"/>
      <c r="AM2690" s="415"/>
      <c r="AN2690" s="415"/>
    </row>
    <row r="2691" ht="21.75" hidden="1" customHeight="1">
      <c r="A2691" s="430"/>
      <c r="B2691" s="415"/>
      <c r="C2691" s="415"/>
      <c r="D2691" s="418"/>
      <c r="E2691" s="418"/>
      <c r="F2691" s="415"/>
      <c r="G2691" s="415"/>
      <c r="H2691" s="415"/>
      <c r="I2691" s="415"/>
      <c r="J2691" s="415"/>
      <c r="K2691" s="421"/>
      <c r="L2691" s="418"/>
      <c r="M2691" s="415"/>
      <c r="N2691" s="415" t="str">
        <f t="shared" si="1"/>
        <v>@example.com</v>
      </c>
      <c r="O2691" s="419"/>
      <c r="P2691" s="421"/>
      <c r="Q2691" s="415"/>
      <c r="R2691" s="415"/>
      <c r="S2691" s="415"/>
      <c r="T2691" s="415"/>
      <c r="U2691" s="415"/>
      <c r="V2691" s="415"/>
      <c r="W2691" s="415"/>
      <c r="X2691" s="415"/>
      <c r="Y2691" s="415"/>
      <c r="Z2691" s="415"/>
      <c r="AA2691" s="415"/>
      <c r="AB2691" s="415"/>
      <c r="AC2691" s="415"/>
      <c r="AD2691" s="415"/>
      <c r="AE2691" s="415"/>
      <c r="AF2691" s="415"/>
      <c r="AG2691" s="415"/>
      <c r="AH2691" s="415"/>
      <c r="AI2691" s="415"/>
      <c r="AJ2691" s="415"/>
      <c r="AK2691" s="415"/>
      <c r="AL2691" s="415"/>
      <c r="AM2691" s="415"/>
      <c r="AN2691" s="415"/>
    </row>
    <row r="2692" ht="21.75" hidden="1" customHeight="1">
      <c r="A2692" s="430"/>
      <c r="B2692" s="415"/>
      <c r="C2692" s="415"/>
      <c r="D2692" s="418"/>
      <c r="E2692" s="418"/>
      <c r="F2692" s="415"/>
      <c r="G2692" s="415"/>
      <c r="H2692" s="415"/>
      <c r="I2692" s="415"/>
      <c r="J2692" s="415"/>
      <c r="K2692" s="421"/>
      <c r="L2692" s="418"/>
      <c r="M2692" s="415"/>
      <c r="N2692" s="415" t="str">
        <f t="shared" si="1"/>
        <v>@example.com</v>
      </c>
      <c r="O2692" s="419"/>
      <c r="P2692" s="421"/>
      <c r="Q2692" s="415"/>
      <c r="R2692" s="415"/>
      <c r="S2692" s="415"/>
      <c r="T2692" s="415"/>
      <c r="U2692" s="415"/>
      <c r="V2692" s="415"/>
      <c r="W2692" s="415"/>
      <c r="X2692" s="415"/>
      <c r="Y2692" s="415"/>
      <c r="Z2692" s="415"/>
      <c r="AA2692" s="415"/>
      <c r="AB2692" s="415"/>
      <c r="AC2692" s="415"/>
      <c r="AD2692" s="415"/>
      <c r="AE2692" s="415"/>
      <c r="AF2692" s="415"/>
      <c r="AG2692" s="415"/>
      <c r="AH2692" s="415"/>
      <c r="AI2692" s="415"/>
      <c r="AJ2692" s="415"/>
      <c r="AK2692" s="415"/>
      <c r="AL2692" s="415"/>
      <c r="AM2692" s="415"/>
      <c r="AN2692" s="415"/>
    </row>
    <row r="2693" ht="21.75" hidden="1" customHeight="1">
      <c r="A2693" s="430"/>
      <c r="B2693" s="415"/>
      <c r="C2693" s="415"/>
      <c r="D2693" s="418"/>
      <c r="E2693" s="418"/>
      <c r="F2693" s="415"/>
      <c r="G2693" s="415"/>
      <c r="H2693" s="415"/>
      <c r="I2693" s="415"/>
      <c r="J2693" s="415"/>
      <c r="K2693" s="421"/>
      <c r="L2693" s="418"/>
      <c r="M2693" s="415"/>
      <c r="N2693" s="415" t="str">
        <f t="shared" si="1"/>
        <v>@example.com</v>
      </c>
      <c r="O2693" s="419"/>
      <c r="P2693" s="421"/>
      <c r="Q2693" s="415"/>
      <c r="R2693" s="415"/>
      <c r="S2693" s="415"/>
      <c r="T2693" s="415"/>
      <c r="U2693" s="415"/>
      <c r="V2693" s="415"/>
      <c r="W2693" s="415"/>
      <c r="X2693" s="415"/>
      <c r="Y2693" s="415"/>
      <c r="Z2693" s="415"/>
      <c r="AA2693" s="415"/>
      <c r="AB2693" s="415"/>
      <c r="AC2693" s="415"/>
      <c r="AD2693" s="415"/>
      <c r="AE2693" s="415"/>
      <c r="AF2693" s="415"/>
      <c r="AG2693" s="415"/>
      <c r="AH2693" s="415"/>
      <c r="AI2693" s="415"/>
      <c r="AJ2693" s="415"/>
      <c r="AK2693" s="415"/>
      <c r="AL2693" s="415"/>
      <c r="AM2693" s="415"/>
      <c r="AN2693" s="415"/>
    </row>
    <row r="2694" ht="21.75" hidden="1" customHeight="1">
      <c r="A2694" s="430"/>
      <c r="B2694" s="415"/>
      <c r="C2694" s="415"/>
      <c r="D2694" s="418"/>
      <c r="E2694" s="418"/>
      <c r="F2694" s="415"/>
      <c r="G2694" s="415"/>
      <c r="H2694" s="415"/>
      <c r="I2694" s="415"/>
      <c r="J2694" s="415"/>
      <c r="K2694" s="421"/>
      <c r="L2694" s="418"/>
      <c r="M2694" s="415"/>
      <c r="N2694" s="415" t="str">
        <f t="shared" si="1"/>
        <v>@example.com</v>
      </c>
      <c r="O2694" s="419"/>
      <c r="P2694" s="421"/>
      <c r="Q2694" s="415"/>
      <c r="R2694" s="415"/>
      <c r="S2694" s="415"/>
      <c r="T2694" s="415"/>
      <c r="U2694" s="415"/>
      <c r="V2694" s="415"/>
      <c r="W2694" s="415"/>
      <c r="X2694" s="415"/>
      <c r="Y2694" s="415"/>
      <c r="Z2694" s="415"/>
      <c r="AA2694" s="415"/>
      <c r="AB2694" s="415"/>
      <c r="AC2694" s="415"/>
      <c r="AD2694" s="415"/>
      <c r="AE2694" s="415"/>
      <c r="AF2694" s="415"/>
      <c r="AG2694" s="415"/>
      <c r="AH2694" s="415"/>
      <c r="AI2694" s="415"/>
      <c r="AJ2694" s="415"/>
      <c r="AK2694" s="415"/>
      <c r="AL2694" s="415"/>
      <c r="AM2694" s="415"/>
      <c r="AN2694" s="415"/>
    </row>
    <row r="2695" ht="21.75" hidden="1" customHeight="1">
      <c r="A2695" s="430"/>
      <c r="B2695" s="415"/>
      <c r="C2695" s="415"/>
      <c r="D2695" s="418"/>
      <c r="E2695" s="418"/>
      <c r="F2695" s="415"/>
      <c r="G2695" s="415"/>
      <c r="H2695" s="415"/>
      <c r="I2695" s="415"/>
      <c r="J2695" s="415"/>
      <c r="K2695" s="421"/>
      <c r="L2695" s="418"/>
      <c r="M2695" s="415"/>
      <c r="N2695" s="415" t="str">
        <f t="shared" si="1"/>
        <v>@example.com</v>
      </c>
      <c r="O2695" s="419"/>
      <c r="P2695" s="421"/>
      <c r="Q2695" s="415"/>
      <c r="R2695" s="415"/>
      <c r="S2695" s="415"/>
      <c r="T2695" s="415"/>
      <c r="U2695" s="415"/>
      <c r="V2695" s="415"/>
      <c r="W2695" s="415"/>
      <c r="X2695" s="415"/>
      <c r="Y2695" s="415"/>
      <c r="Z2695" s="415"/>
      <c r="AA2695" s="415"/>
      <c r="AB2695" s="415"/>
      <c r="AC2695" s="415"/>
      <c r="AD2695" s="415"/>
      <c r="AE2695" s="415"/>
      <c r="AF2695" s="415"/>
      <c r="AG2695" s="415"/>
      <c r="AH2695" s="415"/>
      <c r="AI2695" s="415"/>
      <c r="AJ2695" s="415"/>
      <c r="AK2695" s="415"/>
      <c r="AL2695" s="415"/>
      <c r="AM2695" s="415"/>
      <c r="AN2695" s="415"/>
    </row>
    <row r="2696" ht="21.75" hidden="1" customHeight="1">
      <c r="A2696" s="430"/>
      <c r="B2696" s="415"/>
      <c r="C2696" s="415"/>
      <c r="D2696" s="418"/>
      <c r="E2696" s="418"/>
      <c r="F2696" s="415"/>
      <c r="G2696" s="415"/>
      <c r="H2696" s="415"/>
      <c r="I2696" s="415"/>
      <c r="J2696" s="415"/>
      <c r="K2696" s="421"/>
      <c r="L2696" s="418"/>
      <c r="M2696" s="415"/>
      <c r="N2696" s="415" t="str">
        <f t="shared" si="1"/>
        <v>@example.com</v>
      </c>
      <c r="O2696" s="419"/>
      <c r="P2696" s="421"/>
      <c r="Q2696" s="415"/>
      <c r="R2696" s="415"/>
      <c r="S2696" s="415"/>
      <c r="T2696" s="415"/>
      <c r="U2696" s="415"/>
      <c r="V2696" s="415"/>
      <c r="W2696" s="415"/>
      <c r="X2696" s="415"/>
      <c r="Y2696" s="415"/>
      <c r="Z2696" s="415"/>
      <c r="AA2696" s="415"/>
      <c r="AB2696" s="415"/>
      <c r="AC2696" s="415"/>
      <c r="AD2696" s="415"/>
      <c r="AE2696" s="415"/>
      <c r="AF2696" s="415"/>
      <c r="AG2696" s="415"/>
      <c r="AH2696" s="415"/>
      <c r="AI2696" s="415"/>
      <c r="AJ2696" s="415"/>
      <c r="AK2696" s="415"/>
      <c r="AL2696" s="415"/>
      <c r="AM2696" s="415"/>
      <c r="AN2696" s="415"/>
    </row>
    <row r="2697" ht="21.75" hidden="1" customHeight="1">
      <c r="A2697" s="430"/>
      <c r="B2697" s="415"/>
      <c r="C2697" s="415"/>
      <c r="D2697" s="418"/>
      <c r="E2697" s="418"/>
      <c r="F2697" s="415"/>
      <c r="G2697" s="415"/>
      <c r="H2697" s="415"/>
      <c r="I2697" s="415"/>
      <c r="J2697" s="415"/>
      <c r="K2697" s="421"/>
      <c r="L2697" s="418"/>
      <c r="M2697" s="415"/>
      <c r="N2697" s="415" t="str">
        <f t="shared" si="1"/>
        <v>@example.com</v>
      </c>
      <c r="O2697" s="419"/>
      <c r="P2697" s="421"/>
      <c r="Q2697" s="415"/>
      <c r="R2697" s="415"/>
      <c r="S2697" s="415"/>
      <c r="T2697" s="415"/>
      <c r="U2697" s="415"/>
      <c r="V2697" s="415"/>
      <c r="W2697" s="415"/>
      <c r="X2697" s="415"/>
      <c r="Y2697" s="415"/>
      <c r="Z2697" s="415"/>
      <c r="AA2697" s="415"/>
      <c r="AB2697" s="415"/>
      <c r="AC2697" s="415"/>
      <c r="AD2697" s="415"/>
      <c r="AE2697" s="415"/>
      <c r="AF2697" s="415"/>
      <c r="AG2697" s="415"/>
      <c r="AH2697" s="415"/>
      <c r="AI2697" s="415"/>
      <c r="AJ2697" s="415"/>
      <c r="AK2697" s="415"/>
      <c r="AL2697" s="415"/>
      <c r="AM2697" s="415"/>
      <c r="AN2697" s="415"/>
    </row>
    <row r="2698" ht="21.75" hidden="1" customHeight="1">
      <c r="A2698" s="430"/>
      <c r="B2698" s="415"/>
      <c r="C2698" s="415"/>
      <c r="D2698" s="418"/>
      <c r="E2698" s="418"/>
      <c r="F2698" s="415"/>
      <c r="G2698" s="415"/>
      <c r="H2698" s="415"/>
      <c r="I2698" s="415"/>
      <c r="J2698" s="415"/>
      <c r="K2698" s="421"/>
      <c r="L2698" s="418"/>
      <c r="M2698" s="415"/>
      <c r="N2698" s="415" t="str">
        <f t="shared" si="1"/>
        <v>@example.com</v>
      </c>
      <c r="O2698" s="419"/>
      <c r="P2698" s="421"/>
      <c r="Q2698" s="415"/>
      <c r="R2698" s="415"/>
      <c r="S2698" s="415"/>
      <c r="T2698" s="415"/>
      <c r="U2698" s="415"/>
      <c r="V2698" s="415"/>
      <c r="W2698" s="415"/>
      <c r="X2698" s="415"/>
      <c r="Y2698" s="415"/>
      <c r="Z2698" s="415"/>
      <c r="AA2698" s="415"/>
      <c r="AB2698" s="415"/>
      <c r="AC2698" s="415"/>
      <c r="AD2698" s="415"/>
      <c r="AE2698" s="415"/>
      <c r="AF2698" s="415"/>
      <c r="AG2698" s="415"/>
      <c r="AH2698" s="415"/>
      <c r="AI2698" s="415"/>
      <c r="AJ2698" s="415"/>
      <c r="AK2698" s="415"/>
      <c r="AL2698" s="415"/>
      <c r="AM2698" s="415"/>
      <c r="AN2698" s="415"/>
    </row>
    <row r="2699" ht="21.75" hidden="1" customHeight="1">
      <c r="A2699" s="430"/>
      <c r="B2699" s="415"/>
      <c r="C2699" s="415"/>
      <c r="D2699" s="418"/>
      <c r="E2699" s="418"/>
      <c r="F2699" s="415"/>
      <c r="G2699" s="415"/>
      <c r="H2699" s="415"/>
      <c r="I2699" s="415"/>
      <c r="J2699" s="415"/>
      <c r="K2699" s="421"/>
      <c r="L2699" s="418"/>
      <c r="M2699" s="415"/>
      <c r="N2699" s="415" t="str">
        <f t="shared" si="1"/>
        <v>@example.com</v>
      </c>
      <c r="O2699" s="419"/>
      <c r="P2699" s="421"/>
      <c r="Q2699" s="415"/>
      <c r="R2699" s="415"/>
      <c r="S2699" s="415"/>
      <c r="T2699" s="415"/>
      <c r="U2699" s="415"/>
      <c r="V2699" s="415"/>
      <c r="W2699" s="415"/>
      <c r="X2699" s="415"/>
      <c r="Y2699" s="415"/>
      <c r="Z2699" s="415"/>
      <c r="AA2699" s="415"/>
      <c r="AB2699" s="415"/>
      <c r="AC2699" s="415"/>
      <c r="AD2699" s="415"/>
      <c r="AE2699" s="415"/>
      <c r="AF2699" s="415"/>
      <c r="AG2699" s="415"/>
      <c r="AH2699" s="415"/>
      <c r="AI2699" s="415"/>
      <c r="AJ2699" s="415"/>
      <c r="AK2699" s="415"/>
      <c r="AL2699" s="415"/>
      <c r="AM2699" s="415"/>
      <c r="AN2699" s="415"/>
    </row>
    <row r="2700" ht="21.75" hidden="1" customHeight="1">
      <c r="A2700" s="430"/>
      <c r="B2700" s="415"/>
      <c r="C2700" s="415"/>
      <c r="D2700" s="418"/>
      <c r="E2700" s="418"/>
      <c r="F2700" s="415"/>
      <c r="G2700" s="415"/>
      <c r="H2700" s="415"/>
      <c r="I2700" s="415"/>
      <c r="J2700" s="415"/>
      <c r="K2700" s="421"/>
      <c r="L2700" s="418"/>
      <c r="M2700" s="415"/>
      <c r="N2700" s="415" t="str">
        <f t="shared" si="1"/>
        <v>@example.com</v>
      </c>
      <c r="O2700" s="419"/>
      <c r="P2700" s="421"/>
      <c r="Q2700" s="415"/>
      <c r="R2700" s="415"/>
      <c r="S2700" s="415"/>
      <c r="T2700" s="415"/>
      <c r="U2700" s="415"/>
      <c r="V2700" s="415"/>
      <c r="W2700" s="415"/>
      <c r="X2700" s="415"/>
      <c r="Y2700" s="415"/>
      <c r="Z2700" s="415"/>
      <c r="AA2700" s="415"/>
      <c r="AB2700" s="415"/>
      <c r="AC2700" s="415"/>
      <c r="AD2700" s="415"/>
      <c r="AE2700" s="415"/>
      <c r="AF2700" s="415"/>
      <c r="AG2700" s="415"/>
      <c r="AH2700" s="415"/>
      <c r="AI2700" s="415"/>
      <c r="AJ2700" s="415"/>
      <c r="AK2700" s="415"/>
      <c r="AL2700" s="415"/>
      <c r="AM2700" s="415"/>
      <c r="AN2700" s="415"/>
    </row>
    <row r="2701" ht="21.75" hidden="1" customHeight="1">
      <c r="A2701" s="430"/>
      <c r="B2701" s="415"/>
      <c r="C2701" s="415"/>
      <c r="D2701" s="418"/>
      <c r="E2701" s="418"/>
      <c r="F2701" s="415"/>
      <c r="G2701" s="415"/>
      <c r="H2701" s="415"/>
      <c r="I2701" s="415"/>
      <c r="J2701" s="415"/>
      <c r="K2701" s="421"/>
      <c r="L2701" s="418"/>
      <c r="M2701" s="415"/>
      <c r="N2701" s="415" t="str">
        <f t="shared" si="1"/>
        <v>@example.com</v>
      </c>
      <c r="O2701" s="419"/>
      <c r="P2701" s="421"/>
      <c r="Q2701" s="415"/>
      <c r="R2701" s="415"/>
      <c r="S2701" s="415"/>
      <c r="T2701" s="415"/>
      <c r="U2701" s="415"/>
      <c r="V2701" s="415"/>
      <c r="W2701" s="415"/>
      <c r="X2701" s="415"/>
      <c r="Y2701" s="415"/>
      <c r="Z2701" s="415"/>
      <c r="AA2701" s="415"/>
      <c r="AB2701" s="415"/>
      <c r="AC2701" s="415"/>
      <c r="AD2701" s="415"/>
      <c r="AE2701" s="415"/>
      <c r="AF2701" s="415"/>
      <c r="AG2701" s="415"/>
      <c r="AH2701" s="415"/>
      <c r="AI2701" s="415"/>
      <c r="AJ2701" s="415"/>
      <c r="AK2701" s="415"/>
      <c r="AL2701" s="415"/>
      <c r="AM2701" s="415"/>
      <c r="AN2701" s="415"/>
    </row>
    <row r="2702" ht="21.75" hidden="1" customHeight="1">
      <c r="A2702" s="430"/>
      <c r="B2702" s="415"/>
      <c r="C2702" s="415"/>
      <c r="D2702" s="418"/>
      <c r="E2702" s="418"/>
      <c r="F2702" s="415"/>
      <c r="G2702" s="415"/>
      <c r="H2702" s="415"/>
      <c r="I2702" s="415"/>
      <c r="J2702" s="415"/>
      <c r="K2702" s="421"/>
      <c r="L2702" s="418"/>
      <c r="M2702" s="415"/>
      <c r="N2702" s="415" t="str">
        <f t="shared" si="1"/>
        <v>@example.com</v>
      </c>
      <c r="O2702" s="419"/>
      <c r="P2702" s="421"/>
      <c r="Q2702" s="415"/>
      <c r="R2702" s="415"/>
      <c r="S2702" s="415"/>
      <c r="T2702" s="415"/>
      <c r="U2702" s="415"/>
      <c r="V2702" s="415"/>
      <c r="W2702" s="415"/>
      <c r="X2702" s="415"/>
      <c r="Y2702" s="415"/>
      <c r="Z2702" s="415"/>
      <c r="AA2702" s="415"/>
      <c r="AB2702" s="415"/>
      <c r="AC2702" s="415"/>
      <c r="AD2702" s="415"/>
      <c r="AE2702" s="415"/>
      <c r="AF2702" s="415"/>
      <c r="AG2702" s="415"/>
      <c r="AH2702" s="415"/>
      <c r="AI2702" s="415"/>
      <c r="AJ2702" s="415"/>
      <c r="AK2702" s="415"/>
      <c r="AL2702" s="415"/>
      <c r="AM2702" s="415"/>
      <c r="AN2702" s="415"/>
    </row>
    <row r="2703" ht="21.75" hidden="1" customHeight="1">
      <c r="A2703" s="430"/>
      <c r="B2703" s="415"/>
      <c r="C2703" s="415"/>
      <c r="D2703" s="418"/>
      <c r="E2703" s="418"/>
      <c r="F2703" s="415"/>
      <c r="G2703" s="415"/>
      <c r="H2703" s="415"/>
      <c r="I2703" s="415"/>
      <c r="J2703" s="415"/>
      <c r="K2703" s="421"/>
      <c r="L2703" s="418"/>
      <c r="M2703" s="415"/>
      <c r="N2703" s="415" t="str">
        <f t="shared" si="1"/>
        <v>@example.com</v>
      </c>
      <c r="O2703" s="419"/>
      <c r="P2703" s="421"/>
      <c r="Q2703" s="415"/>
      <c r="R2703" s="415"/>
      <c r="S2703" s="415"/>
      <c r="T2703" s="415"/>
      <c r="U2703" s="415"/>
      <c r="V2703" s="415"/>
      <c r="W2703" s="415"/>
      <c r="X2703" s="415"/>
      <c r="Y2703" s="415"/>
      <c r="Z2703" s="415"/>
      <c r="AA2703" s="415"/>
      <c r="AB2703" s="415"/>
      <c r="AC2703" s="415"/>
      <c r="AD2703" s="415"/>
      <c r="AE2703" s="415"/>
      <c r="AF2703" s="415"/>
      <c r="AG2703" s="415"/>
      <c r="AH2703" s="415"/>
      <c r="AI2703" s="415"/>
      <c r="AJ2703" s="415"/>
      <c r="AK2703" s="415"/>
      <c r="AL2703" s="415"/>
      <c r="AM2703" s="415"/>
      <c r="AN2703" s="415"/>
    </row>
    <row r="2704" ht="21.75" hidden="1" customHeight="1">
      <c r="A2704" s="430"/>
      <c r="B2704" s="415"/>
      <c r="C2704" s="415"/>
      <c r="D2704" s="418"/>
      <c r="E2704" s="418"/>
      <c r="F2704" s="415"/>
      <c r="G2704" s="415"/>
      <c r="H2704" s="415"/>
      <c r="I2704" s="415"/>
      <c r="J2704" s="415"/>
      <c r="K2704" s="421"/>
      <c r="L2704" s="418"/>
      <c r="M2704" s="415"/>
      <c r="N2704" s="415" t="str">
        <f t="shared" si="1"/>
        <v>@example.com</v>
      </c>
      <c r="O2704" s="419"/>
      <c r="P2704" s="421"/>
      <c r="Q2704" s="415"/>
      <c r="R2704" s="415"/>
      <c r="S2704" s="415"/>
      <c r="T2704" s="415"/>
      <c r="U2704" s="415"/>
      <c r="V2704" s="415"/>
      <c r="W2704" s="415"/>
      <c r="X2704" s="415"/>
      <c r="Y2704" s="415"/>
      <c r="Z2704" s="415"/>
      <c r="AA2704" s="415"/>
      <c r="AB2704" s="415"/>
      <c r="AC2704" s="415"/>
      <c r="AD2704" s="415"/>
      <c r="AE2704" s="415"/>
      <c r="AF2704" s="415"/>
      <c r="AG2704" s="415"/>
      <c r="AH2704" s="415"/>
      <c r="AI2704" s="415"/>
      <c r="AJ2704" s="415"/>
      <c r="AK2704" s="415"/>
      <c r="AL2704" s="415"/>
      <c r="AM2704" s="415"/>
      <c r="AN2704" s="415"/>
    </row>
    <row r="2705" ht="21.75" hidden="1" customHeight="1">
      <c r="A2705" s="430"/>
      <c r="B2705" s="415"/>
      <c r="C2705" s="415"/>
      <c r="D2705" s="418"/>
      <c r="E2705" s="418"/>
      <c r="F2705" s="415"/>
      <c r="G2705" s="415"/>
      <c r="H2705" s="415"/>
      <c r="I2705" s="415"/>
      <c r="J2705" s="415"/>
      <c r="K2705" s="421"/>
      <c r="L2705" s="418"/>
      <c r="M2705" s="415"/>
      <c r="N2705" s="415" t="str">
        <f t="shared" si="1"/>
        <v>@example.com</v>
      </c>
      <c r="O2705" s="419"/>
      <c r="P2705" s="421"/>
      <c r="Q2705" s="415"/>
      <c r="R2705" s="415"/>
      <c r="S2705" s="415"/>
      <c r="T2705" s="415"/>
      <c r="U2705" s="415"/>
      <c r="V2705" s="415"/>
      <c r="W2705" s="415"/>
      <c r="X2705" s="415"/>
      <c r="Y2705" s="415"/>
      <c r="Z2705" s="415"/>
      <c r="AA2705" s="415"/>
      <c r="AB2705" s="415"/>
      <c r="AC2705" s="415"/>
      <c r="AD2705" s="415"/>
      <c r="AE2705" s="415"/>
      <c r="AF2705" s="415"/>
      <c r="AG2705" s="415"/>
      <c r="AH2705" s="415"/>
      <c r="AI2705" s="415"/>
      <c r="AJ2705" s="415"/>
      <c r="AK2705" s="415"/>
      <c r="AL2705" s="415"/>
      <c r="AM2705" s="415"/>
      <c r="AN2705" s="415"/>
    </row>
    <row r="2706" ht="21.75" hidden="1" customHeight="1">
      <c r="A2706" s="430"/>
      <c r="B2706" s="415"/>
      <c r="C2706" s="415"/>
      <c r="D2706" s="418"/>
      <c r="E2706" s="418"/>
      <c r="F2706" s="415"/>
      <c r="G2706" s="415"/>
      <c r="H2706" s="415"/>
      <c r="I2706" s="415"/>
      <c r="J2706" s="415"/>
      <c r="K2706" s="421"/>
      <c r="L2706" s="418"/>
      <c r="M2706" s="415"/>
      <c r="N2706" s="415" t="str">
        <f t="shared" si="1"/>
        <v>@example.com</v>
      </c>
      <c r="O2706" s="419"/>
      <c r="P2706" s="421"/>
      <c r="Q2706" s="415"/>
      <c r="R2706" s="415"/>
      <c r="S2706" s="415"/>
      <c r="T2706" s="415"/>
      <c r="U2706" s="415"/>
      <c r="V2706" s="415"/>
      <c r="W2706" s="415"/>
      <c r="X2706" s="415"/>
      <c r="Y2706" s="415"/>
      <c r="Z2706" s="415"/>
      <c r="AA2706" s="415"/>
      <c r="AB2706" s="415"/>
      <c r="AC2706" s="415"/>
      <c r="AD2706" s="415"/>
      <c r="AE2706" s="415"/>
      <c r="AF2706" s="415"/>
      <c r="AG2706" s="415"/>
      <c r="AH2706" s="415"/>
      <c r="AI2706" s="415"/>
      <c r="AJ2706" s="415"/>
      <c r="AK2706" s="415"/>
      <c r="AL2706" s="415"/>
      <c r="AM2706" s="415"/>
      <c r="AN2706" s="415"/>
    </row>
    <row r="2707" ht="21.75" hidden="1" customHeight="1">
      <c r="A2707" s="430"/>
      <c r="B2707" s="415"/>
      <c r="C2707" s="415"/>
      <c r="D2707" s="418"/>
      <c r="E2707" s="418"/>
      <c r="F2707" s="415"/>
      <c r="G2707" s="415"/>
      <c r="H2707" s="415"/>
      <c r="I2707" s="415"/>
      <c r="J2707" s="415"/>
      <c r="K2707" s="421"/>
      <c r="L2707" s="418"/>
      <c r="M2707" s="415"/>
      <c r="N2707" s="415" t="str">
        <f t="shared" si="1"/>
        <v>@example.com</v>
      </c>
      <c r="O2707" s="419"/>
      <c r="P2707" s="421"/>
      <c r="Q2707" s="415"/>
      <c r="R2707" s="415"/>
      <c r="S2707" s="415"/>
      <c r="T2707" s="415"/>
      <c r="U2707" s="415"/>
      <c r="V2707" s="415"/>
      <c r="W2707" s="415"/>
      <c r="X2707" s="415"/>
      <c r="Y2707" s="415"/>
      <c r="Z2707" s="415"/>
      <c r="AA2707" s="415"/>
      <c r="AB2707" s="415"/>
      <c r="AC2707" s="415"/>
      <c r="AD2707" s="415"/>
      <c r="AE2707" s="415"/>
      <c r="AF2707" s="415"/>
      <c r="AG2707" s="415"/>
      <c r="AH2707" s="415"/>
      <c r="AI2707" s="415"/>
      <c r="AJ2707" s="415"/>
      <c r="AK2707" s="415"/>
      <c r="AL2707" s="415"/>
      <c r="AM2707" s="415"/>
      <c r="AN2707" s="415"/>
    </row>
    <row r="2708" ht="21.75" hidden="1" customHeight="1">
      <c r="A2708" s="430"/>
      <c r="B2708" s="415"/>
      <c r="C2708" s="415"/>
      <c r="D2708" s="418"/>
      <c r="E2708" s="418"/>
      <c r="F2708" s="415"/>
      <c r="G2708" s="415"/>
      <c r="H2708" s="415"/>
      <c r="I2708" s="415"/>
      <c r="J2708" s="415"/>
      <c r="K2708" s="421"/>
      <c r="L2708" s="418"/>
      <c r="M2708" s="415"/>
      <c r="N2708" s="415" t="str">
        <f t="shared" si="1"/>
        <v>@example.com</v>
      </c>
      <c r="O2708" s="419"/>
      <c r="P2708" s="421"/>
      <c r="Q2708" s="415"/>
      <c r="R2708" s="415"/>
      <c r="S2708" s="415"/>
      <c r="T2708" s="415"/>
      <c r="U2708" s="415"/>
      <c r="V2708" s="415"/>
      <c r="W2708" s="415"/>
      <c r="X2708" s="415"/>
      <c r="Y2708" s="415"/>
      <c r="Z2708" s="415"/>
      <c r="AA2708" s="415"/>
      <c r="AB2708" s="415"/>
      <c r="AC2708" s="415"/>
      <c r="AD2708" s="415"/>
      <c r="AE2708" s="415"/>
      <c r="AF2708" s="415"/>
      <c r="AG2708" s="415"/>
      <c r="AH2708" s="415"/>
      <c r="AI2708" s="415"/>
      <c r="AJ2708" s="415"/>
      <c r="AK2708" s="415"/>
      <c r="AL2708" s="415"/>
      <c r="AM2708" s="415"/>
      <c r="AN2708" s="415"/>
    </row>
    <row r="2709" ht="21.75" hidden="1" customHeight="1">
      <c r="A2709" s="430"/>
      <c r="B2709" s="415"/>
      <c r="C2709" s="415"/>
      <c r="D2709" s="418"/>
      <c r="E2709" s="418"/>
      <c r="F2709" s="415"/>
      <c r="G2709" s="415"/>
      <c r="H2709" s="415"/>
      <c r="I2709" s="415"/>
      <c r="J2709" s="415"/>
      <c r="K2709" s="421"/>
      <c r="L2709" s="418"/>
      <c r="M2709" s="415"/>
      <c r="N2709" s="415" t="str">
        <f t="shared" si="1"/>
        <v>@example.com</v>
      </c>
      <c r="O2709" s="419"/>
      <c r="P2709" s="421"/>
      <c r="Q2709" s="415"/>
      <c r="R2709" s="415"/>
      <c r="S2709" s="415"/>
      <c r="T2709" s="415"/>
      <c r="U2709" s="415"/>
      <c r="V2709" s="415"/>
      <c r="W2709" s="415"/>
      <c r="X2709" s="415"/>
      <c r="Y2709" s="415"/>
      <c r="Z2709" s="415"/>
      <c r="AA2709" s="415"/>
      <c r="AB2709" s="415"/>
      <c r="AC2709" s="415"/>
      <c r="AD2709" s="415"/>
      <c r="AE2709" s="415"/>
      <c r="AF2709" s="415"/>
      <c r="AG2709" s="415"/>
      <c r="AH2709" s="415"/>
      <c r="AI2709" s="415"/>
      <c r="AJ2709" s="415"/>
      <c r="AK2709" s="415"/>
      <c r="AL2709" s="415"/>
      <c r="AM2709" s="415"/>
      <c r="AN2709" s="415"/>
    </row>
    <row r="2710" ht="21.75" hidden="1" customHeight="1">
      <c r="A2710" s="430"/>
      <c r="B2710" s="415"/>
      <c r="C2710" s="415"/>
      <c r="D2710" s="418"/>
      <c r="E2710" s="418"/>
      <c r="F2710" s="415"/>
      <c r="G2710" s="415"/>
      <c r="H2710" s="415"/>
      <c r="I2710" s="415"/>
      <c r="J2710" s="415"/>
      <c r="K2710" s="421"/>
      <c r="L2710" s="418"/>
      <c r="M2710" s="415"/>
      <c r="N2710" s="415" t="str">
        <f t="shared" si="1"/>
        <v>@example.com</v>
      </c>
      <c r="O2710" s="419"/>
      <c r="P2710" s="421"/>
      <c r="Q2710" s="415"/>
      <c r="R2710" s="415"/>
      <c r="S2710" s="415"/>
      <c r="T2710" s="415"/>
      <c r="U2710" s="415"/>
      <c r="V2710" s="415"/>
      <c r="W2710" s="415"/>
      <c r="X2710" s="415"/>
      <c r="Y2710" s="415"/>
      <c r="Z2710" s="415"/>
      <c r="AA2710" s="415"/>
      <c r="AB2710" s="415"/>
      <c r="AC2710" s="415"/>
      <c r="AD2710" s="415"/>
      <c r="AE2710" s="415"/>
      <c r="AF2710" s="415"/>
      <c r="AG2710" s="415"/>
      <c r="AH2710" s="415"/>
      <c r="AI2710" s="415"/>
      <c r="AJ2710" s="415"/>
      <c r="AK2710" s="415"/>
      <c r="AL2710" s="415"/>
      <c r="AM2710" s="415"/>
      <c r="AN2710" s="415"/>
    </row>
    <row r="2711" ht="21.75" hidden="1" customHeight="1">
      <c r="A2711" s="430"/>
      <c r="B2711" s="415"/>
      <c r="C2711" s="415"/>
      <c r="D2711" s="418"/>
      <c r="E2711" s="418"/>
      <c r="F2711" s="415"/>
      <c r="G2711" s="415"/>
      <c r="H2711" s="415"/>
      <c r="I2711" s="415"/>
      <c r="J2711" s="415"/>
      <c r="K2711" s="421"/>
      <c r="L2711" s="418"/>
      <c r="M2711" s="415"/>
      <c r="N2711" s="415" t="str">
        <f t="shared" si="1"/>
        <v>@example.com</v>
      </c>
      <c r="O2711" s="419"/>
      <c r="P2711" s="421"/>
      <c r="Q2711" s="415"/>
      <c r="R2711" s="415"/>
      <c r="S2711" s="415"/>
      <c r="T2711" s="415"/>
      <c r="U2711" s="415"/>
      <c r="V2711" s="415"/>
      <c r="W2711" s="415"/>
      <c r="X2711" s="415"/>
      <c r="Y2711" s="415"/>
      <c r="Z2711" s="415"/>
      <c r="AA2711" s="415"/>
      <c r="AB2711" s="415"/>
      <c r="AC2711" s="415"/>
      <c r="AD2711" s="415"/>
      <c r="AE2711" s="415"/>
      <c r="AF2711" s="415"/>
      <c r="AG2711" s="415"/>
      <c r="AH2711" s="415"/>
      <c r="AI2711" s="415"/>
      <c r="AJ2711" s="415"/>
      <c r="AK2711" s="415"/>
      <c r="AL2711" s="415"/>
      <c r="AM2711" s="415"/>
      <c r="AN2711" s="415"/>
    </row>
    <row r="2712" ht="21.75" hidden="1" customHeight="1">
      <c r="A2712" s="430"/>
      <c r="B2712" s="415"/>
      <c r="C2712" s="415"/>
      <c r="D2712" s="418"/>
      <c r="E2712" s="418"/>
      <c r="F2712" s="415"/>
      <c r="G2712" s="415"/>
      <c r="H2712" s="415"/>
      <c r="I2712" s="415"/>
      <c r="J2712" s="415"/>
      <c r="K2712" s="421"/>
      <c r="L2712" s="418"/>
      <c r="M2712" s="415"/>
      <c r="N2712" s="415" t="str">
        <f t="shared" si="1"/>
        <v>@example.com</v>
      </c>
      <c r="O2712" s="419"/>
      <c r="P2712" s="421"/>
      <c r="Q2712" s="415"/>
      <c r="R2712" s="415"/>
      <c r="S2712" s="415"/>
      <c r="T2712" s="415"/>
      <c r="U2712" s="415"/>
      <c r="V2712" s="415"/>
      <c r="W2712" s="415"/>
      <c r="X2712" s="415"/>
      <c r="Y2712" s="415"/>
      <c r="Z2712" s="415"/>
      <c r="AA2712" s="415"/>
      <c r="AB2712" s="415"/>
      <c r="AC2712" s="415"/>
      <c r="AD2712" s="415"/>
      <c r="AE2712" s="415"/>
      <c r="AF2712" s="415"/>
      <c r="AG2712" s="415"/>
      <c r="AH2712" s="415"/>
      <c r="AI2712" s="415"/>
      <c r="AJ2712" s="415"/>
      <c r="AK2712" s="415"/>
      <c r="AL2712" s="415"/>
      <c r="AM2712" s="415"/>
      <c r="AN2712" s="415"/>
    </row>
    <row r="2713" ht="21.75" hidden="1" customHeight="1">
      <c r="A2713" s="430"/>
      <c r="B2713" s="415"/>
      <c r="C2713" s="415"/>
      <c r="D2713" s="418"/>
      <c r="E2713" s="418"/>
      <c r="F2713" s="415"/>
      <c r="G2713" s="415"/>
      <c r="H2713" s="415"/>
      <c r="I2713" s="415"/>
      <c r="J2713" s="415"/>
      <c r="K2713" s="421"/>
      <c r="L2713" s="418"/>
      <c r="M2713" s="415"/>
      <c r="N2713" s="415" t="str">
        <f t="shared" si="1"/>
        <v>@example.com</v>
      </c>
      <c r="O2713" s="419"/>
      <c r="P2713" s="421"/>
      <c r="Q2713" s="415"/>
      <c r="R2713" s="415"/>
      <c r="S2713" s="415"/>
      <c r="T2713" s="415"/>
      <c r="U2713" s="415"/>
      <c r="V2713" s="415"/>
      <c r="W2713" s="415"/>
      <c r="X2713" s="415"/>
      <c r="Y2713" s="415"/>
      <c r="Z2713" s="415"/>
      <c r="AA2713" s="415"/>
      <c r="AB2713" s="415"/>
      <c r="AC2713" s="415"/>
      <c r="AD2713" s="415"/>
      <c r="AE2713" s="415"/>
      <c r="AF2713" s="415"/>
      <c r="AG2713" s="415"/>
      <c r="AH2713" s="415"/>
      <c r="AI2713" s="415"/>
      <c r="AJ2713" s="415"/>
      <c r="AK2713" s="415"/>
      <c r="AL2713" s="415"/>
      <c r="AM2713" s="415"/>
      <c r="AN2713" s="415"/>
    </row>
    <row r="2714" ht="21.75" hidden="1" customHeight="1">
      <c r="A2714" s="430"/>
      <c r="B2714" s="415"/>
      <c r="C2714" s="415"/>
      <c r="D2714" s="418"/>
      <c r="E2714" s="418"/>
      <c r="F2714" s="415"/>
      <c r="G2714" s="415"/>
      <c r="H2714" s="415"/>
      <c r="I2714" s="415"/>
      <c r="J2714" s="415"/>
      <c r="K2714" s="421"/>
      <c r="L2714" s="418"/>
      <c r="M2714" s="415"/>
      <c r="N2714" s="415" t="str">
        <f t="shared" si="1"/>
        <v>@example.com</v>
      </c>
      <c r="O2714" s="419"/>
      <c r="P2714" s="421"/>
      <c r="Q2714" s="415"/>
      <c r="R2714" s="415"/>
      <c r="S2714" s="415"/>
      <c r="T2714" s="415"/>
      <c r="U2714" s="415"/>
      <c r="V2714" s="415"/>
      <c r="W2714" s="415"/>
      <c r="X2714" s="415"/>
      <c r="Y2714" s="415"/>
      <c r="Z2714" s="415"/>
      <c r="AA2714" s="415"/>
      <c r="AB2714" s="415"/>
      <c r="AC2714" s="415"/>
      <c r="AD2714" s="415"/>
      <c r="AE2714" s="415"/>
      <c r="AF2714" s="415"/>
      <c r="AG2714" s="415"/>
      <c r="AH2714" s="415"/>
      <c r="AI2714" s="415"/>
      <c r="AJ2714" s="415"/>
      <c r="AK2714" s="415"/>
      <c r="AL2714" s="415"/>
      <c r="AM2714" s="415"/>
      <c r="AN2714" s="415"/>
    </row>
    <row r="2715" ht="21.75" hidden="1" customHeight="1">
      <c r="A2715" s="430"/>
      <c r="B2715" s="415"/>
      <c r="C2715" s="415"/>
      <c r="D2715" s="418"/>
      <c r="E2715" s="418"/>
      <c r="F2715" s="415"/>
      <c r="G2715" s="415"/>
      <c r="H2715" s="415"/>
      <c r="I2715" s="415"/>
      <c r="J2715" s="415"/>
      <c r="K2715" s="421"/>
      <c r="L2715" s="418"/>
      <c r="M2715" s="415"/>
      <c r="N2715" s="415" t="str">
        <f t="shared" si="1"/>
        <v>@example.com</v>
      </c>
      <c r="O2715" s="419"/>
      <c r="P2715" s="421"/>
      <c r="Q2715" s="415"/>
      <c r="R2715" s="415"/>
      <c r="S2715" s="415"/>
      <c r="T2715" s="415"/>
      <c r="U2715" s="415"/>
      <c r="V2715" s="415"/>
      <c r="W2715" s="415"/>
      <c r="X2715" s="415"/>
      <c r="Y2715" s="415"/>
      <c r="Z2715" s="415"/>
      <c r="AA2715" s="415"/>
      <c r="AB2715" s="415"/>
      <c r="AC2715" s="415"/>
      <c r="AD2715" s="415"/>
      <c r="AE2715" s="415"/>
      <c r="AF2715" s="415"/>
      <c r="AG2715" s="415"/>
      <c r="AH2715" s="415"/>
      <c r="AI2715" s="415"/>
      <c r="AJ2715" s="415"/>
      <c r="AK2715" s="415"/>
      <c r="AL2715" s="415"/>
      <c r="AM2715" s="415"/>
      <c r="AN2715" s="415"/>
    </row>
    <row r="2716" ht="21.75" hidden="1" customHeight="1">
      <c r="A2716" s="430"/>
      <c r="B2716" s="415"/>
      <c r="C2716" s="415"/>
      <c r="D2716" s="418"/>
      <c r="E2716" s="418"/>
      <c r="F2716" s="415"/>
      <c r="G2716" s="415"/>
      <c r="H2716" s="415"/>
      <c r="I2716" s="415"/>
      <c r="J2716" s="415"/>
      <c r="K2716" s="421"/>
      <c r="L2716" s="418"/>
      <c r="M2716" s="415"/>
      <c r="N2716" s="415" t="str">
        <f t="shared" si="1"/>
        <v>@example.com</v>
      </c>
      <c r="O2716" s="419"/>
      <c r="P2716" s="421"/>
      <c r="Q2716" s="415"/>
      <c r="R2716" s="415"/>
      <c r="S2716" s="415"/>
      <c r="T2716" s="415"/>
      <c r="U2716" s="415"/>
      <c r="V2716" s="415"/>
      <c r="W2716" s="415"/>
      <c r="X2716" s="415"/>
      <c r="Y2716" s="415"/>
      <c r="Z2716" s="415"/>
      <c r="AA2716" s="415"/>
      <c r="AB2716" s="415"/>
      <c r="AC2716" s="415"/>
      <c r="AD2716" s="415"/>
      <c r="AE2716" s="415"/>
      <c r="AF2716" s="415"/>
      <c r="AG2716" s="415"/>
      <c r="AH2716" s="415"/>
      <c r="AI2716" s="415"/>
      <c r="AJ2716" s="415"/>
      <c r="AK2716" s="415"/>
      <c r="AL2716" s="415"/>
      <c r="AM2716" s="415"/>
      <c r="AN2716" s="415"/>
    </row>
    <row r="2717" ht="21.75" hidden="1" customHeight="1">
      <c r="A2717" s="430"/>
      <c r="B2717" s="415"/>
      <c r="C2717" s="415"/>
      <c r="D2717" s="418"/>
      <c r="E2717" s="418"/>
      <c r="F2717" s="415"/>
      <c r="G2717" s="415"/>
      <c r="H2717" s="415"/>
      <c r="I2717" s="415"/>
      <c r="J2717" s="415"/>
      <c r="K2717" s="421"/>
      <c r="L2717" s="418"/>
      <c r="M2717" s="415"/>
      <c r="N2717" s="415" t="str">
        <f t="shared" si="1"/>
        <v>@example.com</v>
      </c>
      <c r="O2717" s="419"/>
      <c r="P2717" s="421"/>
      <c r="Q2717" s="415"/>
      <c r="R2717" s="415"/>
      <c r="S2717" s="415"/>
      <c r="T2717" s="415"/>
      <c r="U2717" s="415"/>
      <c r="V2717" s="415"/>
      <c r="W2717" s="415"/>
      <c r="X2717" s="415"/>
      <c r="Y2717" s="415"/>
      <c r="Z2717" s="415"/>
      <c r="AA2717" s="415"/>
      <c r="AB2717" s="415"/>
      <c r="AC2717" s="415"/>
      <c r="AD2717" s="415"/>
      <c r="AE2717" s="415"/>
      <c r="AF2717" s="415"/>
      <c r="AG2717" s="415"/>
      <c r="AH2717" s="415"/>
      <c r="AI2717" s="415"/>
      <c r="AJ2717" s="415"/>
      <c r="AK2717" s="415"/>
      <c r="AL2717" s="415"/>
      <c r="AM2717" s="415"/>
      <c r="AN2717" s="415"/>
    </row>
    <row r="2718" ht="21.75" hidden="1" customHeight="1">
      <c r="A2718" s="430"/>
      <c r="B2718" s="415"/>
      <c r="C2718" s="415"/>
      <c r="D2718" s="418"/>
      <c r="E2718" s="418"/>
      <c r="F2718" s="415"/>
      <c r="G2718" s="415"/>
      <c r="H2718" s="415"/>
      <c r="I2718" s="415"/>
      <c r="J2718" s="415"/>
      <c r="K2718" s="421"/>
      <c r="L2718" s="418"/>
      <c r="M2718" s="415"/>
      <c r="N2718" s="415" t="str">
        <f t="shared" si="1"/>
        <v>@example.com</v>
      </c>
      <c r="O2718" s="419"/>
      <c r="P2718" s="421"/>
      <c r="Q2718" s="415"/>
      <c r="R2718" s="415"/>
      <c r="S2718" s="415"/>
      <c r="T2718" s="415"/>
      <c r="U2718" s="415"/>
      <c r="V2718" s="415"/>
      <c r="W2718" s="415"/>
      <c r="X2718" s="415"/>
      <c r="Y2718" s="415"/>
      <c r="Z2718" s="415"/>
      <c r="AA2718" s="415"/>
      <c r="AB2718" s="415"/>
      <c r="AC2718" s="415"/>
      <c r="AD2718" s="415"/>
      <c r="AE2718" s="415"/>
      <c r="AF2718" s="415"/>
      <c r="AG2718" s="415"/>
      <c r="AH2718" s="415"/>
      <c r="AI2718" s="415"/>
      <c r="AJ2718" s="415"/>
      <c r="AK2718" s="415"/>
      <c r="AL2718" s="415"/>
      <c r="AM2718" s="415"/>
      <c r="AN2718" s="415"/>
    </row>
    <row r="2719" ht="21.75" hidden="1" customHeight="1">
      <c r="A2719" s="430"/>
      <c r="B2719" s="415"/>
      <c r="C2719" s="415"/>
      <c r="D2719" s="418"/>
      <c r="E2719" s="418"/>
      <c r="F2719" s="415"/>
      <c r="G2719" s="415"/>
      <c r="H2719" s="415"/>
      <c r="I2719" s="415"/>
      <c r="J2719" s="415"/>
      <c r="K2719" s="421"/>
      <c r="L2719" s="418"/>
      <c r="M2719" s="415"/>
      <c r="N2719" s="415" t="str">
        <f t="shared" si="1"/>
        <v>@example.com</v>
      </c>
      <c r="O2719" s="419"/>
      <c r="P2719" s="421"/>
      <c r="Q2719" s="415"/>
      <c r="R2719" s="415"/>
      <c r="S2719" s="415"/>
      <c r="T2719" s="415"/>
      <c r="U2719" s="415"/>
      <c r="V2719" s="415"/>
      <c r="W2719" s="415"/>
      <c r="X2719" s="415"/>
      <c r="Y2719" s="415"/>
      <c r="Z2719" s="415"/>
      <c r="AA2719" s="415"/>
      <c r="AB2719" s="415"/>
      <c r="AC2719" s="415"/>
      <c r="AD2719" s="415"/>
      <c r="AE2719" s="415"/>
      <c r="AF2719" s="415"/>
      <c r="AG2719" s="415"/>
      <c r="AH2719" s="415"/>
      <c r="AI2719" s="415"/>
      <c r="AJ2719" s="415"/>
      <c r="AK2719" s="415"/>
      <c r="AL2719" s="415"/>
      <c r="AM2719" s="415"/>
      <c r="AN2719" s="415"/>
    </row>
    <row r="2720" ht="21.75" hidden="1" customHeight="1">
      <c r="A2720" s="430"/>
      <c r="B2720" s="415"/>
      <c r="C2720" s="415"/>
      <c r="D2720" s="418"/>
      <c r="E2720" s="418"/>
      <c r="F2720" s="415"/>
      <c r="G2720" s="415"/>
      <c r="H2720" s="415"/>
      <c r="I2720" s="415"/>
      <c r="J2720" s="415"/>
      <c r="K2720" s="421"/>
      <c r="L2720" s="418"/>
      <c r="M2720" s="415"/>
      <c r="N2720" s="415" t="str">
        <f t="shared" si="1"/>
        <v>@example.com</v>
      </c>
      <c r="O2720" s="419"/>
      <c r="P2720" s="421"/>
      <c r="Q2720" s="415"/>
      <c r="R2720" s="415"/>
      <c r="S2720" s="415"/>
      <c r="T2720" s="415"/>
      <c r="U2720" s="415"/>
      <c r="V2720" s="415"/>
      <c r="W2720" s="415"/>
      <c r="X2720" s="415"/>
      <c r="Y2720" s="415"/>
      <c r="Z2720" s="415"/>
      <c r="AA2720" s="415"/>
      <c r="AB2720" s="415"/>
      <c r="AC2720" s="415"/>
      <c r="AD2720" s="415"/>
      <c r="AE2720" s="415"/>
      <c r="AF2720" s="415"/>
      <c r="AG2720" s="415"/>
      <c r="AH2720" s="415"/>
      <c r="AI2720" s="415"/>
      <c r="AJ2720" s="415"/>
      <c r="AK2720" s="415"/>
      <c r="AL2720" s="415"/>
      <c r="AM2720" s="415"/>
      <c r="AN2720" s="415"/>
    </row>
    <row r="2721" ht="21.75" hidden="1" customHeight="1">
      <c r="A2721" s="430"/>
      <c r="B2721" s="415"/>
      <c r="C2721" s="415"/>
      <c r="D2721" s="418"/>
      <c r="E2721" s="418"/>
      <c r="F2721" s="415"/>
      <c r="G2721" s="415"/>
      <c r="H2721" s="415"/>
      <c r="I2721" s="415"/>
      <c r="J2721" s="415"/>
      <c r="K2721" s="421"/>
      <c r="L2721" s="418"/>
      <c r="M2721" s="415"/>
      <c r="N2721" s="415" t="str">
        <f t="shared" si="1"/>
        <v>@example.com</v>
      </c>
      <c r="O2721" s="419"/>
      <c r="P2721" s="421"/>
      <c r="Q2721" s="415"/>
      <c r="R2721" s="415"/>
      <c r="S2721" s="415"/>
      <c r="T2721" s="415"/>
      <c r="U2721" s="415"/>
      <c r="V2721" s="415"/>
      <c r="W2721" s="415"/>
      <c r="X2721" s="415"/>
      <c r="Y2721" s="415"/>
      <c r="Z2721" s="415"/>
      <c r="AA2721" s="415"/>
      <c r="AB2721" s="415"/>
      <c r="AC2721" s="415"/>
      <c r="AD2721" s="415"/>
      <c r="AE2721" s="415"/>
      <c r="AF2721" s="415"/>
      <c r="AG2721" s="415"/>
      <c r="AH2721" s="415"/>
      <c r="AI2721" s="415"/>
      <c r="AJ2721" s="415"/>
      <c r="AK2721" s="415"/>
      <c r="AL2721" s="415"/>
      <c r="AM2721" s="415"/>
      <c r="AN2721" s="415"/>
    </row>
    <row r="2722" ht="21.75" hidden="1" customHeight="1">
      <c r="A2722" s="430"/>
      <c r="B2722" s="415"/>
      <c r="C2722" s="415"/>
      <c r="D2722" s="418"/>
      <c r="E2722" s="418"/>
      <c r="F2722" s="415"/>
      <c r="G2722" s="415"/>
      <c r="H2722" s="415"/>
      <c r="I2722" s="415"/>
      <c r="J2722" s="415"/>
      <c r="K2722" s="421"/>
      <c r="L2722" s="418"/>
      <c r="M2722" s="415"/>
      <c r="N2722" s="415" t="str">
        <f t="shared" si="1"/>
        <v>@example.com</v>
      </c>
      <c r="O2722" s="419"/>
      <c r="P2722" s="421"/>
      <c r="Q2722" s="415"/>
      <c r="R2722" s="415"/>
      <c r="S2722" s="415"/>
      <c r="T2722" s="415"/>
      <c r="U2722" s="415"/>
      <c r="V2722" s="415"/>
      <c r="W2722" s="415"/>
      <c r="X2722" s="415"/>
      <c r="Y2722" s="415"/>
      <c r="Z2722" s="415"/>
      <c r="AA2722" s="415"/>
      <c r="AB2722" s="415"/>
      <c r="AC2722" s="415"/>
      <c r="AD2722" s="415"/>
      <c r="AE2722" s="415"/>
      <c r="AF2722" s="415"/>
      <c r="AG2722" s="415"/>
      <c r="AH2722" s="415"/>
      <c r="AI2722" s="415"/>
      <c r="AJ2722" s="415"/>
      <c r="AK2722" s="415"/>
      <c r="AL2722" s="415"/>
      <c r="AM2722" s="415"/>
      <c r="AN2722" s="415"/>
    </row>
    <row r="2723" ht="21.75" hidden="1" customHeight="1">
      <c r="A2723" s="430"/>
      <c r="B2723" s="415"/>
      <c r="C2723" s="415"/>
      <c r="D2723" s="418"/>
      <c r="E2723" s="418"/>
      <c r="F2723" s="415"/>
      <c r="G2723" s="415"/>
      <c r="H2723" s="415"/>
      <c r="I2723" s="415"/>
      <c r="J2723" s="415"/>
      <c r="K2723" s="421"/>
      <c r="L2723" s="418"/>
      <c r="M2723" s="415"/>
      <c r="N2723" s="415" t="str">
        <f t="shared" si="1"/>
        <v>@example.com</v>
      </c>
      <c r="O2723" s="419"/>
      <c r="P2723" s="421"/>
      <c r="Q2723" s="415"/>
      <c r="R2723" s="415"/>
      <c r="S2723" s="415"/>
      <c r="T2723" s="415"/>
      <c r="U2723" s="415"/>
      <c r="V2723" s="415"/>
      <c r="W2723" s="415"/>
      <c r="X2723" s="415"/>
      <c r="Y2723" s="415"/>
      <c r="Z2723" s="415"/>
      <c r="AA2723" s="415"/>
      <c r="AB2723" s="415"/>
      <c r="AC2723" s="415"/>
      <c r="AD2723" s="415"/>
      <c r="AE2723" s="415"/>
      <c r="AF2723" s="415"/>
      <c r="AG2723" s="415"/>
      <c r="AH2723" s="415"/>
      <c r="AI2723" s="415"/>
      <c r="AJ2723" s="415"/>
      <c r="AK2723" s="415"/>
      <c r="AL2723" s="415"/>
      <c r="AM2723" s="415"/>
      <c r="AN2723" s="415"/>
    </row>
    <row r="2724" ht="21.75" hidden="1" customHeight="1">
      <c r="A2724" s="430"/>
      <c r="B2724" s="415"/>
      <c r="C2724" s="415"/>
      <c r="D2724" s="418"/>
      <c r="E2724" s="418"/>
      <c r="F2724" s="415"/>
      <c r="G2724" s="415"/>
      <c r="H2724" s="415"/>
      <c r="I2724" s="415"/>
      <c r="J2724" s="415"/>
      <c r="K2724" s="421"/>
      <c r="L2724" s="418"/>
      <c r="M2724" s="415"/>
      <c r="N2724" s="415" t="str">
        <f t="shared" si="1"/>
        <v>@example.com</v>
      </c>
      <c r="O2724" s="419"/>
      <c r="P2724" s="421"/>
      <c r="Q2724" s="415"/>
      <c r="R2724" s="415"/>
      <c r="S2724" s="415"/>
      <c r="T2724" s="415"/>
      <c r="U2724" s="415"/>
      <c r="V2724" s="415"/>
      <c r="W2724" s="415"/>
      <c r="X2724" s="415"/>
      <c r="Y2724" s="415"/>
      <c r="Z2724" s="415"/>
      <c r="AA2724" s="415"/>
      <c r="AB2724" s="415"/>
      <c r="AC2724" s="415"/>
      <c r="AD2724" s="415"/>
      <c r="AE2724" s="415"/>
      <c r="AF2724" s="415"/>
      <c r="AG2724" s="415"/>
      <c r="AH2724" s="415"/>
      <c r="AI2724" s="415"/>
      <c r="AJ2724" s="415"/>
      <c r="AK2724" s="415"/>
      <c r="AL2724" s="415"/>
      <c r="AM2724" s="415"/>
      <c r="AN2724" s="415"/>
    </row>
    <row r="2725" ht="21.75" hidden="1" customHeight="1">
      <c r="A2725" s="430"/>
      <c r="B2725" s="415"/>
      <c r="C2725" s="415"/>
      <c r="D2725" s="418"/>
      <c r="E2725" s="418"/>
      <c r="F2725" s="415"/>
      <c r="G2725" s="415"/>
      <c r="H2725" s="415"/>
      <c r="I2725" s="415"/>
      <c r="J2725" s="415"/>
      <c r="K2725" s="421"/>
      <c r="L2725" s="418"/>
      <c r="M2725" s="415"/>
      <c r="N2725" s="415" t="str">
        <f t="shared" si="1"/>
        <v>@example.com</v>
      </c>
      <c r="O2725" s="419"/>
      <c r="P2725" s="421"/>
      <c r="Q2725" s="415"/>
      <c r="R2725" s="415"/>
      <c r="S2725" s="415"/>
      <c r="T2725" s="415"/>
      <c r="U2725" s="415"/>
      <c r="V2725" s="415"/>
      <c r="W2725" s="415"/>
      <c r="X2725" s="415"/>
      <c r="Y2725" s="415"/>
      <c r="Z2725" s="415"/>
      <c r="AA2725" s="415"/>
      <c r="AB2725" s="415"/>
      <c r="AC2725" s="415"/>
      <c r="AD2725" s="415"/>
      <c r="AE2725" s="415"/>
      <c r="AF2725" s="415"/>
      <c r="AG2725" s="415"/>
      <c r="AH2725" s="415"/>
      <c r="AI2725" s="415"/>
      <c r="AJ2725" s="415"/>
      <c r="AK2725" s="415"/>
      <c r="AL2725" s="415"/>
      <c r="AM2725" s="415"/>
      <c r="AN2725" s="415"/>
    </row>
    <row r="2726" ht="21.75" hidden="1" customHeight="1">
      <c r="A2726" s="430"/>
      <c r="B2726" s="415"/>
      <c r="C2726" s="415"/>
      <c r="D2726" s="418"/>
      <c r="E2726" s="418"/>
      <c r="F2726" s="415"/>
      <c r="G2726" s="415"/>
      <c r="H2726" s="415"/>
      <c r="I2726" s="415"/>
      <c r="J2726" s="415"/>
      <c r="K2726" s="421"/>
      <c r="L2726" s="418"/>
      <c r="M2726" s="415"/>
      <c r="N2726" s="415" t="str">
        <f t="shared" si="1"/>
        <v>@example.com</v>
      </c>
      <c r="O2726" s="419"/>
      <c r="P2726" s="421"/>
      <c r="Q2726" s="415"/>
      <c r="R2726" s="415"/>
      <c r="S2726" s="415"/>
      <c r="T2726" s="415"/>
      <c r="U2726" s="415"/>
      <c r="V2726" s="415"/>
      <c r="W2726" s="415"/>
      <c r="X2726" s="415"/>
      <c r="Y2726" s="415"/>
      <c r="Z2726" s="415"/>
      <c r="AA2726" s="415"/>
      <c r="AB2726" s="415"/>
      <c r="AC2726" s="415"/>
      <c r="AD2726" s="415"/>
      <c r="AE2726" s="415"/>
      <c r="AF2726" s="415"/>
      <c r="AG2726" s="415"/>
      <c r="AH2726" s="415"/>
      <c r="AI2726" s="415"/>
      <c r="AJ2726" s="415"/>
      <c r="AK2726" s="415"/>
      <c r="AL2726" s="415"/>
      <c r="AM2726" s="415"/>
      <c r="AN2726" s="415"/>
    </row>
    <row r="2727" ht="21.75" hidden="1" customHeight="1">
      <c r="A2727" s="430"/>
      <c r="B2727" s="415"/>
      <c r="C2727" s="415"/>
      <c r="D2727" s="418"/>
      <c r="E2727" s="418"/>
      <c r="F2727" s="415"/>
      <c r="G2727" s="415"/>
      <c r="H2727" s="415"/>
      <c r="I2727" s="415"/>
      <c r="J2727" s="415"/>
      <c r="K2727" s="421"/>
      <c r="L2727" s="418"/>
      <c r="M2727" s="415"/>
      <c r="N2727" s="415" t="str">
        <f t="shared" si="1"/>
        <v>@example.com</v>
      </c>
      <c r="O2727" s="419"/>
      <c r="P2727" s="421"/>
      <c r="Q2727" s="415"/>
      <c r="R2727" s="415"/>
      <c r="S2727" s="415"/>
      <c r="T2727" s="415"/>
      <c r="U2727" s="415"/>
      <c r="V2727" s="415"/>
      <c r="W2727" s="415"/>
      <c r="X2727" s="415"/>
      <c r="Y2727" s="415"/>
      <c r="Z2727" s="415"/>
      <c r="AA2727" s="415"/>
      <c r="AB2727" s="415"/>
      <c r="AC2727" s="415"/>
      <c r="AD2727" s="415"/>
      <c r="AE2727" s="415"/>
      <c r="AF2727" s="415"/>
      <c r="AG2727" s="415"/>
      <c r="AH2727" s="415"/>
      <c r="AI2727" s="415"/>
      <c r="AJ2727" s="415"/>
      <c r="AK2727" s="415"/>
      <c r="AL2727" s="415"/>
      <c r="AM2727" s="415"/>
      <c r="AN2727" s="415"/>
    </row>
    <row r="2728" ht="21.75" hidden="1" customHeight="1">
      <c r="A2728" s="430"/>
      <c r="B2728" s="415"/>
      <c r="C2728" s="415"/>
      <c r="D2728" s="418"/>
      <c r="E2728" s="418"/>
      <c r="F2728" s="415"/>
      <c r="G2728" s="415"/>
      <c r="H2728" s="415"/>
      <c r="I2728" s="415"/>
      <c r="J2728" s="415"/>
      <c r="K2728" s="421"/>
      <c r="L2728" s="418"/>
      <c r="M2728" s="415"/>
      <c r="N2728" s="415" t="str">
        <f t="shared" si="1"/>
        <v>@example.com</v>
      </c>
      <c r="O2728" s="419"/>
      <c r="P2728" s="421"/>
      <c r="Q2728" s="415"/>
      <c r="R2728" s="415"/>
      <c r="S2728" s="415"/>
      <c r="T2728" s="415"/>
      <c r="U2728" s="415"/>
      <c r="V2728" s="415"/>
      <c r="W2728" s="415"/>
      <c r="X2728" s="415"/>
      <c r="Y2728" s="415"/>
      <c r="Z2728" s="415"/>
      <c r="AA2728" s="415"/>
      <c r="AB2728" s="415"/>
      <c r="AC2728" s="415"/>
      <c r="AD2728" s="415"/>
      <c r="AE2728" s="415"/>
      <c r="AF2728" s="415"/>
      <c r="AG2728" s="415"/>
      <c r="AH2728" s="415"/>
      <c r="AI2728" s="415"/>
      <c r="AJ2728" s="415"/>
      <c r="AK2728" s="415"/>
      <c r="AL2728" s="415"/>
      <c r="AM2728" s="415"/>
      <c r="AN2728" s="415"/>
    </row>
    <row r="2729" ht="21.75" hidden="1" customHeight="1">
      <c r="A2729" s="430"/>
      <c r="B2729" s="415"/>
      <c r="C2729" s="415"/>
      <c r="D2729" s="418"/>
      <c r="E2729" s="418"/>
      <c r="F2729" s="415"/>
      <c r="G2729" s="415"/>
      <c r="H2729" s="415"/>
      <c r="I2729" s="415"/>
      <c r="J2729" s="415"/>
      <c r="K2729" s="421"/>
      <c r="L2729" s="418"/>
      <c r="M2729" s="415"/>
      <c r="N2729" s="415" t="str">
        <f t="shared" si="1"/>
        <v>@example.com</v>
      </c>
      <c r="O2729" s="419"/>
      <c r="P2729" s="421"/>
      <c r="Q2729" s="415"/>
      <c r="R2729" s="415"/>
      <c r="S2729" s="415"/>
      <c r="T2729" s="415"/>
      <c r="U2729" s="415"/>
      <c r="V2729" s="415"/>
      <c r="W2729" s="415"/>
      <c r="X2729" s="415"/>
      <c r="Y2729" s="415"/>
      <c r="Z2729" s="415"/>
      <c r="AA2729" s="415"/>
      <c r="AB2729" s="415"/>
      <c r="AC2729" s="415"/>
      <c r="AD2729" s="415"/>
      <c r="AE2729" s="415"/>
      <c r="AF2729" s="415"/>
      <c r="AG2729" s="415"/>
      <c r="AH2729" s="415"/>
      <c r="AI2729" s="415"/>
      <c r="AJ2729" s="415"/>
      <c r="AK2729" s="415"/>
      <c r="AL2729" s="415"/>
      <c r="AM2729" s="415"/>
      <c r="AN2729" s="415"/>
    </row>
    <row r="2730" ht="21.75" hidden="1" customHeight="1">
      <c r="A2730" s="430"/>
      <c r="B2730" s="415"/>
      <c r="C2730" s="415"/>
      <c r="D2730" s="418"/>
      <c r="E2730" s="418"/>
      <c r="F2730" s="415"/>
      <c r="G2730" s="415"/>
      <c r="H2730" s="415"/>
      <c r="I2730" s="415"/>
      <c r="J2730" s="415"/>
      <c r="K2730" s="421"/>
      <c r="L2730" s="418"/>
      <c r="M2730" s="415"/>
      <c r="N2730" s="415" t="str">
        <f t="shared" si="1"/>
        <v>@example.com</v>
      </c>
      <c r="O2730" s="419"/>
      <c r="P2730" s="421"/>
      <c r="Q2730" s="415"/>
      <c r="R2730" s="415"/>
      <c r="S2730" s="415"/>
      <c r="T2730" s="415"/>
      <c r="U2730" s="415"/>
      <c r="V2730" s="415"/>
      <c r="W2730" s="415"/>
      <c r="X2730" s="415"/>
      <c r="Y2730" s="415"/>
      <c r="Z2730" s="415"/>
      <c r="AA2730" s="415"/>
      <c r="AB2730" s="415"/>
      <c r="AC2730" s="415"/>
      <c r="AD2730" s="415"/>
      <c r="AE2730" s="415"/>
      <c r="AF2730" s="415"/>
      <c r="AG2730" s="415"/>
      <c r="AH2730" s="415"/>
      <c r="AI2730" s="415"/>
      <c r="AJ2730" s="415"/>
      <c r="AK2730" s="415"/>
      <c r="AL2730" s="415"/>
      <c r="AM2730" s="415"/>
      <c r="AN2730" s="415"/>
    </row>
    <row r="2731" ht="21.75" hidden="1" customHeight="1">
      <c r="A2731" s="430"/>
      <c r="B2731" s="415"/>
      <c r="C2731" s="415"/>
      <c r="D2731" s="418"/>
      <c r="E2731" s="418"/>
      <c r="F2731" s="415"/>
      <c r="G2731" s="415"/>
      <c r="H2731" s="415"/>
      <c r="I2731" s="415"/>
      <c r="J2731" s="415"/>
      <c r="K2731" s="421"/>
      <c r="L2731" s="418"/>
      <c r="M2731" s="415"/>
      <c r="N2731" s="415" t="str">
        <f t="shared" si="1"/>
        <v>@example.com</v>
      </c>
      <c r="O2731" s="419"/>
      <c r="P2731" s="421"/>
      <c r="Q2731" s="415"/>
      <c r="R2731" s="415"/>
      <c r="S2731" s="415"/>
      <c r="T2731" s="415"/>
      <c r="U2731" s="415"/>
      <c r="V2731" s="415"/>
      <c r="W2731" s="415"/>
      <c r="X2731" s="415"/>
      <c r="Y2731" s="415"/>
      <c r="Z2731" s="415"/>
      <c r="AA2731" s="415"/>
      <c r="AB2731" s="415"/>
      <c r="AC2731" s="415"/>
      <c r="AD2731" s="415"/>
      <c r="AE2731" s="415"/>
      <c r="AF2731" s="415"/>
      <c r="AG2731" s="415"/>
      <c r="AH2731" s="415"/>
      <c r="AI2731" s="415"/>
      <c r="AJ2731" s="415"/>
      <c r="AK2731" s="415"/>
      <c r="AL2731" s="415"/>
      <c r="AM2731" s="415"/>
      <c r="AN2731" s="415"/>
    </row>
    <row r="2732" ht="21.75" hidden="1" customHeight="1">
      <c r="A2732" s="430"/>
      <c r="B2732" s="415"/>
      <c r="C2732" s="415"/>
      <c r="D2732" s="418"/>
      <c r="E2732" s="418"/>
      <c r="F2732" s="415"/>
      <c r="G2732" s="415"/>
      <c r="H2732" s="415"/>
      <c r="I2732" s="415"/>
      <c r="J2732" s="415"/>
      <c r="K2732" s="421"/>
      <c r="L2732" s="418"/>
      <c r="M2732" s="415"/>
      <c r="N2732" s="415" t="str">
        <f t="shared" si="1"/>
        <v>@example.com</v>
      </c>
      <c r="O2732" s="419"/>
      <c r="P2732" s="421"/>
      <c r="Q2732" s="415"/>
      <c r="R2732" s="415"/>
      <c r="S2732" s="415"/>
      <c r="T2732" s="415"/>
      <c r="U2732" s="415"/>
      <c r="V2732" s="415"/>
      <c r="W2732" s="415"/>
      <c r="X2732" s="415"/>
      <c r="Y2732" s="415"/>
      <c r="Z2732" s="415"/>
      <c r="AA2732" s="415"/>
      <c r="AB2732" s="415"/>
      <c r="AC2732" s="415"/>
      <c r="AD2732" s="415"/>
      <c r="AE2732" s="415"/>
      <c r="AF2732" s="415"/>
      <c r="AG2732" s="415"/>
      <c r="AH2732" s="415"/>
      <c r="AI2732" s="415"/>
      <c r="AJ2732" s="415"/>
      <c r="AK2732" s="415"/>
      <c r="AL2732" s="415"/>
      <c r="AM2732" s="415"/>
      <c r="AN2732" s="415"/>
    </row>
    <row r="2733" ht="21.75" hidden="1" customHeight="1">
      <c r="A2733" s="430"/>
      <c r="B2733" s="415"/>
      <c r="C2733" s="415"/>
      <c r="D2733" s="418"/>
      <c r="E2733" s="418"/>
      <c r="F2733" s="415"/>
      <c r="G2733" s="415"/>
      <c r="H2733" s="415"/>
      <c r="I2733" s="415"/>
      <c r="J2733" s="415"/>
      <c r="K2733" s="421"/>
      <c r="L2733" s="418"/>
      <c r="M2733" s="415"/>
      <c r="N2733" s="415" t="str">
        <f t="shared" si="1"/>
        <v>@example.com</v>
      </c>
      <c r="O2733" s="419"/>
      <c r="P2733" s="421"/>
      <c r="Q2733" s="415"/>
      <c r="R2733" s="415"/>
      <c r="S2733" s="415"/>
      <c r="T2733" s="415"/>
      <c r="U2733" s="415"/>
      <c r="V2733" s="415"/>
      <c r="W2733" s="415"/>
      <c r="X2733" s="415"/>
      <c r="Y2733" s="415"/>
      <c r="Z2733" s="415"/>
      <c r="AA2733" s="415"/>
      <c r="AB2733" s="415"/>
      <c r="AC2733" s="415"/>
      <c r="AD2733" s="415"/>
      <c r="AE2733" s="415"/>
      <c r="AF2733" s="415"/>
      <c r="AG2733" s="415"/>
      <c r="AH2733" s="415"/>
      <c r="AI2733" s="415"/>
      <c r="AJ2733" s="415"/>
      <c r="AK2733" s="415"/>
      <c r="AL2733" s="415"/>
      <c r="AM2733" s="415"/>
      <c r="AN2733" s="415"/>
    </row>
    <row r="2734" ht="21.75" hidden="1" customHeight="1">
      <c r="A2734" s="430"/>
      <c r="B2734" s="415"/>
      <c r="C2734" s="415"/>
      <c r="D2734" s="418"/>
      <c r="E2734" s="418"/>
      <c r="F2734" s="415"/>
      <c r="G2734" s="415"/>
      <c r="H2734" s="415"/>
      <c r="I2734" s="415"/>
      <c r="J2734" s="415"/>
      <c r="K2734" s="421"/>
      <c r="L2734" s="418"/>
      <c r="M2734" s="415"/>
      <c r="N2734" s="415" t="str">
        <f t="shared" si="1"/>
        <v>@example.com</v>
      </c>
      <c r="O2734" s="419"/>
      <c r="P2734" s="421"/>
      <c r="Q2734" s="415"/>
      <c r="R2734" s="415"/>
      <c r="S2734" s="415"/>
      <c r="T2734" s="415"/>
      <c r="U2734" s="415"/>
      <c r="V2734" s="415"/>
      <c r="W2734" s="415"/>
      <c r="X2734" s="415"/>
      <c r="Y2734" s="415"/>
      <c r="Z2734" s="415"/>
      <c r="AA2734" s="415"/>
      <c r="AB2734" s="415"/>
      <c r="AC2734" s="415"/>
      <c r="AD2734" s="415"/>
      <c r="AE2734" s="415"/>
      <c r="AF2734" s="415"/>
      <c r="AG2734" s="415"/>
      <c r="AH2734" s="415"/>
      <c r="AI2734" s="415"/>
      <c r="AJ2734" s="415"/>
      <c r="AK2734" s="415"/>
      <c r="AL2734" s="415"/>
      <c r="AM2734" s="415"/>
      <c r="AN2734" s="415"/>
    </row>
    <row r="2735" ht="21.75" hidden="1" customHeight="1">
      <c r="A2735" s="430"/>
      <c r="B2735" s="415"/>
      <c r="C2735" s="415"/>
      <c r="D2735" s="418"/>
      <c r="E2735" s="418"/>
      <c r="F2735" s="415"/>
      <c r="G2735" s="415"/>
      <c r="H2735" s="415"/>
      <c r="I2735" s="415"/>
      <c r="J2735" s="415"/>
      <c r="K2735" s="421"/>
      <c r="L2735" s="418"/>
      <c r="M2735" s="415"/>
      <c r="N2735" s="415" t="str">
        <f t="shared" si="1"/>
        <v>@example.com</v>
      </c>
      <c r="O2735" s="419"/>
      <c r="P2735" s="421"/>
      <c r="Q2735" s="415"/>
      <c r="R2735" s="415"/>
      <c r="S2735" s="415"/>
      <c r="T2735" s="415"/>
      <c r="U2735" s="415"/>
      <c r="V2735" s="415"/>
      <c r="W2735" s="415"/>
      <c r="X2735" s="415"/>
      <c r="Y2735" s="415"/>
      <c r="Z2735" s="415"/>
      <c r="AA2735" s="415"/>
      <c r="AB2735" s="415"/>
      <c r="AC2735" s="415"/>
      <c r="AD2735" s="415"/>
      <c r="AE2735" s="415"/>
      <c r="AF2735" s="415"/>
      <c r="AG2735" s="415"/>
      <c r="AH2735" s="415"/>
      <c r="AI2735" s="415"/>
      <c r="AJ2735" s="415"/>
      <c r="AK2735" s="415"/>
      <c r="AL2735" s="415"/>
      <c r="AM2735" s="415"/>
      <c r="AN2735" s="415"/>
    </row>
    <row r="2736" ht="21.75" hidden="1" customHeight="1">
      <c r="A2736" s="430"/>
      <c r="B2736" s="415"/>
      <c r="C2736" s="415"/>
      <c r="D2736" s="418"/>
      <c r="E2736" s="418"/>
      <c r="F2736" s="415"/>
      <c r="G2736" s="415"/>
      <c r="H2736" s="415"/>
      <c r="I2736" s="415"/>
      <c r="J2736" s="415"/>
      <c r="K2736" s="421"/>
      <c r="L2736" s="418"/>
      <c r="M2736" s="415"/>
      <c r="N2736" s="415" t="str">
        <f t="shared" si="1"/>
        <v>@example.com</v>
      </c>
      <c r="O2736" s="419"/>
      <c r="P2736" s="421"/>
      <c r="Q2736" s="415"/>
      <c r="R2736" s="415"/>
      <c r="S2736" s="415"/>
      <c r="T2736" s="415"/>
      <c r="U2736" s="415"/>
      <c r="V2736" s="415"/>
      <c r="W2736" s="415"/>
      <c r="X2736" s="415"/>
      <c r="Y2736" s="415"/>
      <c r="Z2736" s="415"/>
      <c r="AA2736" s="415"/>
      <c r="AB2736" s="415"/>
      <c r="AC2736" s="415"/>
      <c r="AD2736" s="415"/>
      <c r="AE2736" s="415"/>
      <c r="AF2736" s="415"/>
      <c r="AG2736" s="415"/>
      <c r="AH2736" s="415"/>
      <c r="AI2736" s="415"/>
      <c r="AJ2736" s="415"/>
      <c r="AK2736" s="415"/>
      <c r="AL2736" s="415"/>
      <c r="AM2736" s="415"/>
      <c r="AN2736" s="415"/>
    </row>
    <row r="2737" ht="21.75" hidden="1" customHeight="1">
      <c r="A2737" s="430"/>
      <c r="B2737" s="415"/>
      <c r="C2737" s="415"/>
      <c r="D2737" s="418"/>
      <c r="E2737" s="418"/>
      <c r="F2737" s="415"/>
      <c r="G2737" s="415"/>
      <c r="H2737" s="415"/>
      <c r="I2737" s="415"/>
      <c r="J2737" s="415"/>
      <c r="K2737" s="421"/>
      <c r="L2737" s="418"/>
      <c r="M2737" s="415"/>
      <c r="N2737" s="415" t="str">
        <f t="shared" si="1"/>
        <v>@example.com</v>
      </c>
      <c r="O2737" s="419"/>
      <c r="P2737" s="421"/>
      <c r="Q2737" s="415"/>
      <c r="R2737" s="415"/>
      <c r="S2737" s="415"/>
      <c r="T2737" s="415"/>
      <c r="U2737" s="415"/>
      <c r="V2737" s="415"/>
      <c r="W2737" s="415"/>
      <c r="X2737" s="415"/>
      <c r="Y2737" s="415"/>
      <c r="Z2737" s="415"/>
      <c r="AA2737" s="415"/>
      <c r="AB2737" s="415"/>
      <c r="AC2737" s="415"/>
      <c r="AD2737" s="415"/>
      <c r="AE2737" s="415"/>
      <c r="AF2737" s="415"/>
      <c r="AG2737" s="415"/>
      <c r="AH2737" s="415"/>
      <c r="AI2737" s="415"/>
      <c r="AJ2737" s="415"/>
      <c r="AK2737" s="415"/>
      <c r="AL2737" s="415"/>
      <c r="AM2737" s="415"/>
      <c r="AN2737" s="415"/>
    </row>
    <row r="2738" ht="21.75" hidden="1" customHeight="1">
      <c r="A2738" s="430"/>
      <c r="B2738" s="415"/>
      <c r="C2738" s="415"/>
      <c r="D2738" s="418"/>
      <c r="E2738" s="418"/>
      <c r="F2738" s="415"/>
      <c r="G2738" s="415"/>
      <c r="H2738" s="415"/>
      <c r="I2738" s="415"/>
      <c r="J2738" s="415"/>
      <c r="K2738" s="421"/>
      <c r="L2738" s="418"/>
      <c r="M2738" s="415"/>
      <c r="N2738" s="415" t="str">
        <f t="shared" si="1"/>
        <v>@example.com</v>
      </c>
      <c r="O2738" s="419"/>
      <c r="P2738" s="421"/>
      <c r="Q2738" s="415"/>
      <c r="R2738" s="415"/>
      <c r="S2738" s="415"/>
      <c r="T2738" s="415"/>
      <c r="U2738" s="415"/>
      <c r="V2738" s="415"/>
      <c r="W2738" s="415"/>
      <c r="X2738" s="415"/>
      <c r="Y2738" s="415"/>
      <c r="Z2738" s="415"/>
      <c r="AA2738" s="415"/>
      <c r="AB2738" s="415"/>
      <c r="AC2738" s="415"/>
      <c r="AD2738" s="415"/>
      <c r="AE2738" s="415"/>
      <c r="AF2738" s="415"/>
      <c r="AG2738" s="415"/>
      <c r="AH2738" s="415"/>
      <c r="AI2738" s="415"/>
      <c r="AJ2738" s="415"/>
      <c r="AK2738" s="415"/>
      <c r="AL2738" s="415"/>
      <c r="AM2738" s="415"/>
      <c r="AN2738" s="415"/>
    </row>
    <row r="2739" ht="21.75" hidden="1" customHeight="1">
      <c r="A2739" s="430"/>
      <c r="B2739" s="415"/>
      <c r="C2739" s="415"/>
      <c r="D2739" s="418"/>
      <c r="E2739" s="418"/>
      <c r="F2739" s="415"/>
      <c r="G2739" s="415"/>
      <c r="H2739" s="415"/>
      <c r="I2739" s="415"/>
      <c r="J2739" s="415"/>
      <c r="K2739" s="421"/>
      <c r="L2739" s="418"/>
      <c r="M2739" s="415"/>
      <c r="N2739" s="415" t="str">
        <f t="shared" si="1"/>
        <v>@example.com</v>
      </c>
      <c r="O2739" s="419"/>
      <c r="P2739" s="421"/>
      <c r="Q2739" s="415"/>
      <c r="R2739" s="415"/>
      <c r="S2739" s="415"/>
      <c r="T2739" s="415"/>
      <c r="U2739" s="415"/>
      <c r="V2739" s="415"/>
      <c r="W2739" s="415"/>
      <c r="X2739" s="415"/>
      <c r="Y2739" s="415"/>
      <c r="Z2739" s="415"/>
      <c r="AA2739" s="415"/>
      <c r="AB2739" s="415"/>
      <c r="AC2739" s="415"/>
      <c r="AD2739" s="415"/>
      <c r="AE2739" s="415"/>
      <c r="AF2739" s="415"/>
      <c r="AG2739" s="415"/>
      <c r="AH2739" s="415"/>
      <c r="AI2739" s="415"/>
      <c r="AJ2739" s="415"/>
      <c r="AK2739" s="415"/>
      <c r="AL2739" s="415"/>
      <c r="AM2739" s="415"/>
      <c r="AN2739" s="415"/>
    </row>
    <row r="2740" ht="21.75" hidden="1" customHeight="1">
      <c r="A2740" s="430"/>
      <c r="B2740" s="415"/>
      <c r="C2740" s="415"/>
      <c r="D2740" s="418"/>
      <c r="E2740" s="418"/>
      <c r="F2740" s="415"/>
      <c r="G2740" s="415"/>
      <c r="H2740" s="415"/>
      <c r="I2740" s="415"/>
      <c r="J2740" s="415"/>
      <c r="K2740" s="421"/>
      <c r="L2740" s="418"/>
      <c r="M2740" s="415"/>
      <c r="N2740" s="415" t="str">
        <f t="shared" si="1"/>
        <v>@example.com</v>
      </c>
      <c r="O2740" s="419"/>
      <c r="P2740" s="421"/>
      <c r="Q2740" s="415"/>
      <c r="R2740" s="415"/>
      <c r="S2740" s="415"/>
      <c r="T2740" s="415"/>
      <c r="U2740" s="415"/>
      <c r="V2740" s="415"/>
      <c r="W2740" s="415"/>
      <c r="X2740" s="415"/>
      <c r="Y2740" s="415"/>
      <c r="Z2740" s="415"/>
      <c r="AA2740" s="415"/>
      <c r="AB2740" s="415"/>
      <c r="AC2740" s="415"/>
      <c r="AD2740" s="415"/>
      <c r="AE2740" s="415"/>
      <c r="AF2740" s="415"/>
      <c r="AG2740" s="415"/>
      <c r="AH2740" s="415"/>
      <c r="AI2740" s="415"/>
      <c r="AJ2740" s="415"/>
      <c r="AK2740" s="415"/>
      <c r="AL2740" s="415"/>
      <c r="AM2740" s="415"/>
      <c r="AN2740" s="415"/>
    </row>
    <row r="2741" ht="21.75" hidden="1" customHeight="1">
      <c r="A2741" s="430"/>
      <c r="B2741" s="415"/>
      <c r="C2741" s="415"/>
      <c r="D2741" s="418"/>
      <c r="E2741" s="418"/>
      <c r="F2741" s="415"/>
      <c r="G2741" s="415"/>
      <c r="H2741" s="415"/>
      <c r="I2741" s="415"/>
      <c r="J2741" s="415"/>
      <c r="K2741" s="421"/>
      <c r="L2741" s="418"/>
      <c r="M2741" s="415"/>
      <c r="N2741" s="415" t="str">
        <f t="shared" si="1"/>
        <v>@example.com</v>
      </c>
      <c r="O2741" s="419"/>
      <c r="P2741" s="421"/>
      <c r="Q2741" s="415"/>
      <c r="R2741" s="415"/>
      <c r="S2741" s="415"/>
      <c r="T2741" s="415"/>
      <c r="U2741" s="415"/>
      <c r="V2741" s="415"/>
      <c r="W2741" s="415"/>
      <c r="X2741" s="415"/>
      <c r="Y2741" s="415"/>
      <c r="Z2741" s="415"/>
      <c r="AA2741" s="415"/>
      <c r="AB2741" s="415"/>
      <c r="AC2741" s="415"/>
      <c r="AD2741" s="415"/>
      <c r="AE2741" s="415"/>
      <c r="AF2741" s="415"/>
      <c r="AG2741" s="415"/>
      <c r="AH2741" s="415"/>
      <c r="AI2741" s="415"/>
      <c r="AJ2741" s="415"/>
      <c r="AK2741" s="415"/>
      <c r="AL2741" s="415"/>
      <c r="AM2741" s="415"/>
      <c r="AN2741" s="415"/>
    </row>
    <row r="2742" ht="21.75" hidden="1" customHeight="1">
      <c r="A2742" s="430"/>
      <c r="B2742" s="415"/>
      <c r="C2742" s="415"/>
      <c r="D2742" s="418"/>
      <c r="E2742" s="418"/>
      <c r="F2742" s="415"/>
      <c r="G2742" s="415"/>
      <c r="H2742" s="415"/>
      <c r="I2742" s="415"/>
      <c r="J2742" s="415"/>
      <c r="K2742" s="421"/>
      <c r="L2742" s="418"/>
      <c r="M2742" s="415"/>
      <c r="N2742" s="415" t="str">
        <f t="shared" si="1"/>
        <v>@example.com</v>
      </c>
      <c r="O2742" s="419"/>
      <c r="P2742" s="421"/>
      <c r="Q2742" s="415"/>
      <c r="R2742" s="415"/>
      <c r="S2742" s="415"/>
      <c r="T2742" s="415"/>
      <c r="U2742" s="415"/>
      <c r="V2742" s="415"/>
      <c r="W2742" s="415"/>
      <c r="X2742" s="415"/>
      <c r="Y2742" s="415"/>
      <c r="Z2742" s="415"/>
      <c r="AA2742" s="415"/>
      <c r="AB2742" s="415"/>
      <c r="AC2742" s="415"/>
      <c r="AD2742" s="415"/>
      <c r="AE2742" s="415"/>
      <c r="AF2742" s="415"/>
      <c r="AG2742" s="415"/>
      <c r="AH2742" s="415"/>
      <c r="AI2742" s="415"/>
      <c r="AJ2742" s="415"/>
      <c r="AK2742" s="415"/>
      <c r="AL2742" s="415"/>
      <c r="AM2742" s="415"/>
      <c r="AN2742" s="415"/>
    </row>
    <row r="2743" ht="21.75" hidden="1" customHeight="1">
      <c r="A2743" s="430"/>
      <c r="B2743" s="415"/>
      <c r="C2743" s="415"/>
      <c r="D2743" s="418"/>
      <c r="E2743" s="418"/>
      <c r="F2743" s="415"/>
      <c r="G2743" s="415"/>
      <c r="H2743" s="415"/>
      <c r="I2743" s="415"/>
      <c r="J2743" s="415"/>
      <c r="K2743" s="421"/>
      <c r="L2743" s="418"/>
      <c r="M2743" s="415"/>
      <c r="N2743" s="415" t="str">
        <f t="shared" si="1"/>
        <v>@example.com</v>
      </c>
      <c r="O2743" s="419"/>
      <c r="P2743" s="421"/>
      <c r="Q2743" s="415"/>
      <c r="R2743" s="415"/>
      <c r="S2743" s="415"/>
      <c r="T2743" s="415"/>
      <c r="U2743" s="415"/>
      <c r="V2743" s="415"/>
      <c r="W2743" s="415"/>
      <c r="X2743" s="415"/>
      <c r="Y2743" s="415"/>
      <c r="Z2743" s="415"/>
      <c r="AA2743" s="415"/>
      <c r="AB2743" s="415"/>
      <c r="AC2743" s="415"/>
      <c r="AD2743" s="415"/>
      <c r="AE2743" s="415"/>
      <c r="AF2743" s="415"/>
      <c r="AG2743" s="415"/>
      <c r="AH2743" s="415"/>
      <c r="AI2743" s="415"/>
      <c r="AJ2743" s="415"/>
      <c r="AK2743" s="415"/>
      <c r="AL2743" s="415"/>
      <c r="AM2743" s="415"/>
      <c r="AN2743" s="415"/>
    </row>
    <row r="2744" ht="21.75" hidden="1" customHeight="1">
      <c r="A2744" s="430"/>
      <c r="B2744" s="415"/>
      <c r="C2744" s="415"/>
      <c r="D2744" s="418"/>
      <c r="E2744" s="418"/>
      <c r="F2744" s="415"/>
      <c r="G2744" s="415"/>
      <c r="H2744" s="415"/>
      <c r="I2744" s="415"/>
      <c r="J2744" s="415"/>
      <c r="K2744" s="421"/>
      <c r="L2744" s="418"/>
      <c r="M2744" s="415"/>
      <c r="N2744" s="415" t="str">
        <f t="shared" si="1"/>
        <v>@example.com</v>
      </c>
      <c r="O2744" s="419"/>
      <c r="P2744" s="421"/>
      <c r="Q2744" s="415"/>
      <c r="R2744" s="415"/>
      <c r="S2744" s="415"/>
      <c r="T2744" s="415"/>
      <c r="U2744" s="415"/>
      <c r="V2744" s="415"/>
      <c r="W2744" s="415"/>
      <c r="X2744" s="415"/>
      <c r="Y2744" s="415"/>
      <c r="Z2744" s="415"/>
      <c r="AA2744" s="415"/>
      <c r="AB2744" s="415"/>
      <c r="AC2744" s="415"/>
      <c r="AD2744" s="415"/>
      <c r="AE2744" s="415"/>
      <c r="AF2744" s="415"/>
      <c r="AG2744" s="415"/>
      <c r="AH2744" s="415"/>
      <c r="AI2744" s="415"/>
      <c r="AJ2744" s="415"/>
      <c r="AK2744" s="415"/>
      <c r="AL2744" s="415"/>
      <c r="AM2744" s="415"/>
      <c r="AN2744" s="415"/>
    </row>
    <row r="2745" ht="21.75" hidden="1" customHeight="1">
      <c r="A2745" s="430"/>
      <c r="B2745" s="415"/>
      <c r="C2745" s="415"/>
      <c r="D2745" s="418"/>
      <c r="E2745" s="418"/>
      <c r="F2745" s="415"/>
      <c r="G2745" s="415"/>
      <c r="H2745" s="415"/>
      <c r="I2745" s="415"/>
      <c r="J2745" s="415"/>
      <c r="K2745" s="421"/>
      <c r="L2745" s="418"/>
      <c r="M2745" s="415"/>
      <c r="N2745" s="415" t="str">
        <f t="shared" si="1"/>
        <v>@example.com</v>
      </c>
      <c r="O2745" s="419"/>
      <c r="P2745" s="421"/>
      <c r="Q2745" s="415"/>
      <c r="R2745" s="415"/>
      <c r="S2745" s="415"/>
      <c r="T2745" s="415"/>
      <c r="U2745" s="415"/>
      <c r="V2745" s="415"/>
      <c r="W2745" s="415"/>
      <c r="X2745" s="415"/>
      <c r="Y2745" s="415"/>
      <c r="Z2745" s="415"/>
      <c r="AA2745" s="415"/>
      <c r="AB2745" s="415"/>
      <c r="AC2745" s="415"/>
      <c r="AD2745" s="415"/>
      <c r="AE2745" s="415"/>
      <c r="AF2745" s="415"/>
      <c r="AG2745" s="415"/>
      <c r="AH2745" s="415"/>
      <c r="AI2745" s="415"/>
      <c r="AJ2745" s="415"/>
      <c r="AK2745" s="415"/>
      <c r="AL2745" s="415"/>
      <c r="AM2745" s="415"/>
      <c r="AN2745" s="415"/>
    </row>
    <row r="2746" ht="21.75" hidden="1" customHeight="1">
      <c r="A2746" s="430"/>
      <c r="B2746" s="415"/>
      <c r="C2746" s="415"/>
      <c r="D2746" s="418"/>
      <c r="E2746" s="418"/>
      <c r="F2746" s="415"/>
      <c r="G2746" s="415"/>
      <c r="H2746" s="415"/>
      <c r="I2746" s="415"/>
      <c r="J2746" s="415"/>
      <c r="K2746" s="421"/>
      <c r="L2746" s="418"/>
      <c r="M2746" s="415"/>
      <c r="N2746" s="415" t="str">
        <f t="shared" si="1"/>
        <v>@example.com</v>
      </c>
      <c r="O2746" s="419"/>
      <c r="P2746" s="421"/>
      <c r="Q2746" s="415"/>
      <c r="R2746" s="415"/>
      <c r="S2746" s="415"/>
      <c r="T2746" s="415"/>
      <c r="U2746" s="415"/>
      <c r="V2746" s="415"/>
      <c r="W2746" s="415"/>
      <c r="X2746" s="415"/>
      <c r="Y2746" s="415"/>
      <c r="Z2746" s="415"/>
      <c r="AA2746" s="415"/>
      <c r="AB2746" s="415"/>
      <c r="AC2746" s="415"/>
      <c r="AD2746" s="415"/>
      <c r="AE2746" s="415"/>
      <c r="AF2746" s="415"/>
      <c r="AG2746" s="415"/>
      <c r="AH2746" s="415"/>
      <c r="AI2746" s="415"/>
      <c r="AJ2746" s="415"/>
      <c r="AK2746" s="415"/>
      <c r="AL2746" s="415"/>
      <c r="AM2746" s="415"/>
      <c r="AN2746" s="415"/>
    </row>
    <row r="2747" ht="21.75" hidden="1" customHeight="1">
      <c r="A2747" s="430"/>
      <c r="B2747" s="415"/>
      <c r="C2747" s="415"/>
      <c r="D2747" s="418"/>
      <c r="E2747" s="418"/>
      <c r="F2747" s="415"/>
      <c r="G2747" s="415"/>
      <c r="H2747" s="415"/>
      <c r="I2747" s="415"/>
      <c r="J2747" s="415"/>
      <c r="K2747" s="421"/>
      <c r="L2747" s="418"/>
      <c r="M2747" s="415"/>
      <c r="N2747" s="415" t="str">
        <f t="shared" si="1"/>
        <v>@example.com</v>
      </c>
      <c r="O2747" s="419"/>
      <c r="P2747" s="421"/>
      <c r="Q2747" s="415"/>
      <c r="R2747" s="415"/>
      <c r="S2747" s="415"/>
      <c r="T2747" s="415"/>
      <c r="U2747" s="415"/>
      <c r="V2747" s="415"/>
      <c r="W2747" s="415"/>
      <c r="X2747" s="415"/>
      <c r="Y2747" s="415"/>
      <c r="Z2747" s="415"/>
      <c r="AA2747" s="415"/>
      <c r="AB2747" s="415"/>
      <c r="AC2747" s="415"/>
      <c r="AD2747" s="415"/>
      <c r="AE2747" s="415"/>
      <c r="AF2747" s="415"/>
      <c r="AG2747" s="415"/>
      <c r="AH2747" s="415"/>
      <c r="AI2747" s="415"/>
      <c r="AJ2747" s="415"/>
      <c r="AK2747" s="415"/>
      <c r="AL2747" s="415"/>
      <c r="AM2747" s="415"/>
      <c r="AN2747" s="415"/>
    </row>
    <row r="2748" ht="21.75" hidden="1" customHeight="1">
      <c r="A2748" s="430"/>
      <c r="B2748" s="415"/>
      <c r="C2748" s="415"/>
      <c r="D2748" s="418"/>
      <c r="E2748" s="418"/>
      <c r="F2748" s="415"/>
      <c r="G2748" s="415"/>
      <c r="H2748" s="415"/>
      <c r="I2748" s="415"/>
      <c r="J2748" s="415"/>
      <c r="K2748" s="421"/>
      <c r="L2748" s="418"/>
      <c r="M2748" s="415"/>
      <c r="N2748" s="415" t="str">
        <f t="shared" si="1"/>
        <v>@example.com</v>
      </c>
      <c r="O2748" s="419"/>
      <c r="P2748" s="421"/>
      <c r="Q2748" s="415"/>
      <c r="R2748" s="415"/>
      <c r="S2748" s="415"/>
      <c r="T2748" s="415"/>
      <c r="U2748" s="415"/>
      <c r="V2748" s="415"/>
      <c r="W2748" s="415"/>
      <c r="X2748" s="415"/>
      <c r="Y2748" s="415"/>
      <c r="Z2748" s="415"/>
      <c r="AA2748" s="415"/>
      <c r="AB2748" s="415"/>
      <c r="AC2748" s="415"/>
      <c r="AD2748" s="415"/>
      <c r="AE2748" s="415"/>
      <c r="AF2748" s="415"/>
      <c r="AG2748" s="415"/>
      <c r="AH2748" s="415"/>
      <c r="AI2748" s="415"/>
      <c r="AJ2748" s="415"/>
      <c r="AK2748" s="415"/>
      <c r="AL2748" s="415"/>
      <c r="AM2748" s="415"/>
      <c r="AN2748" s="415"/>
    </row>
    <row r="2749" ht="21.75" hidden="1" customHeight="1">
      <c r="A2749" s="430"/>
      <c r="B2749" s="415"/>
      <c r="C2749" s="415"/>
      <c r="D2749" s="418"/>
      <c r="E2749" s="418"/>
      <c r="F2749" s="415"/>
      <c r="G2749" s="415"/>
      <c r="H2749" s="415"/>
      <c r="I2749" s="415"/>
      <c r="J2749" s="415"/>
      <c r="K2749" s="421"/>
      <c r="L2749" s="418"/>
      <c r="M2749" s="415"/>
      <c r="N2749" s="415" t="str">
        <f t="shared" si="1"/>
        <v>@example.com</v>
      </c>
      <c r="O2749" s="419"/>
      <c r="P2749" s="421"/>
      <c r="Q2749" s="415"/>
      <c r="R2749" s="415"/>
      <c r="S2749" s="415"/>
      <c r="T2749" s="415"/>
      <c r="U2749" s="415"/>
      <c r="V2749" s="415"/>
      <c r="W2749" s="415"/>
      <c r="X2749" s="415"/>
      <c r="Y2749" s="415"/>
      <c r="Z2749" s="415"/>
      <c r="AA2749" s="415"/>
      <c r="AB2749" s="415"/>
      <c r="AC2749" s="415"/>
      <c r="AD2749" s="415"/>
      <c r="AE2749" s="415"/>
      <c r="AF2749" s="415"/>
      <c r="AG2749" s="415"/>
      <c r="AH2749" s="415"/>
      <c r="AI2749" s="415"/>
      <c r="AJ2749" s="415"/>
      <c r="AK2749" s="415"/>
      <c r="AL2749" s="415"/>
      <c r="AM2749" s="415"/>
      <c r="AN2749" s="415"/>
    </row>
    <row r="2750" ht="21.75" hidden="1" customHeight="1">
      <c r="A2750" s="430"/>
      <c r="B2750" s="415"/>
      <c r="C2750" s="415"/>
      <c r="D2750" s="418"/>
      <c r="E2750" s="418"/>
      <c r="F2750" s="415"/>
      <c r="G2750" s="415"/>
      <c r="H2750" s="415"/>
      <c r="I2750" s="415"/>
      <c r="J2750" s="415"/>
      <c r="K2750" s="421"/>
      <c r="L2750" s="418"/>
      <c r="M2750" s="415"/>
      <c r="N2750" s="415" t="str">
        <f t="shared" si="1"/>
        <v>@example.com</v>
      </c>
      <c r="O2750" s="419"/>
      <c r="P2750" s="421"/>
      <c r="Q2750" s="415"/>
      <c r="R2750" s="415"/>
      <c r="S2750" s="415"/>
      <c r="T2750" s="415"/>
      <c r="U2750" s="415"/>
      <c r="V2750" s="415"/>
      <c r="W2750" s="415"/>
      <c r="X2750" s="415"/>
      <c r="Y2750" s="415"/>
      <c r="Z2750" s="415"/>
      <c r="AA2750" s="415"/>
      <c r="AB2750" s="415"/>
      <c r="AC2750" s="415"/>
      <c r="AD2750" s="415"/>
      <c r="AE2750" s="415"/>
      <c r="AF2750" s="415"/>
      <c r="AG2750" s="415"/>
      <c r="AH2750" s="415"/>
      <c r="AI2750" s="415"/>
      <c r="AJ2750" s="415"/>
      <c r="AK2750" s="415"/>
      <c r="AL2750" s="415"/>
      <c r="AM2750" s="415"/>
      <c r="AN2750" s="415"/>
    </row>
    <row r="2751" ht="21.75" hidden="1" customHeight="1">
      <c r="A2751" s="430"/>
      <c r="B2751" s="415"/>
      <c r="C2751" s="415"/>
      <c r="D2751" s="418"/>
      <c r="E2751" s="418"/>
      <c r="F2751" s="415"/>
      <c r="G2751" s="415"/>
      <c r="H2751" s="415"/>
      <c r="I2751" s="415"/>
      <c r="J2751" s="415"/>
      <c r="K2751" s="421"/>
      <c r="L2751" s="418"/>
      <c r="M2751" s="415"/>
      <c r="N2751" s="415" t="str">
        <f t="shared" si="1"/>
        <v>@example.com</v>
      </c>
      <c r="O2751" s="419"/>
      <c r="P2751" s="421"/>
      <c r="Q2751" s="415"/>
      <c r="R2751" s="415"/>
      <c r="S2751" s="415"/>
      <c r="T2751" s="415"/>
      <c r="U2751" s="415"/>
      <c r="V2751" s="415"/>
      <c r="W2751" s="415"/>
      <c r="X2751" s="415"/>
      <c r="Y2751" s="415"/>
      <c r="Z2751" s="415"/>
      <c r="AA2751" s="415"/>
      <c r="AB2751" s="415"/>
      <c r="AC2751" s="415"/>
      <c r="AD2751" s="415"/>
      <c r="AE2751" s="415"/>
      <c r="AF2751" s="415"/>
      <c r="AG2751" s="415"/>
      <c r="AH2751" s="415"/>
      <c r="AI2751" s="415"/>
      <c r="AJ2751" s="415"/>
      <c r="AK2751" s="415"/>
      <c r="AL2751" s="415"/>
      <c r="AM2751" s="415"/>
      <c r="AN2751" s="415"/>
    </row>
    <row r="2752" ht="21.75" hidden="1" customHeight="1">
      <c r="A2752" s="430"/>
      <c r="B2752" s="415"/>
      <c r="C2752" s="415"/>
      <c r="D2752" s="418"/>
      <c r="E2752" s="418"/>
      <c r="F2752" s="415"/>
      <c r="G2752" s="415"/>
      <c r="H2752" s="415"/>
      <c r="I2752" s="415"/>
      <c r="J2752" s="415"/>
      <c r="K2752" s="421"/>
      <c r="L2752" s="418"/>
      <c r="M2752" s="415"/>
      <c r="N2752" s="415" t="str">
        <f t="shared" si="1"/>
        <v>@example.com</v>
      </c>
      <c r="O2752" s="419"/>
      <c r="P2752" s="421"/>
      <c r="Q2752" s="415"/>
      <c r="R2752" s="415"/>
      <c r="S2752" s="415"/>
      <c r="T2752" s="415"/>
      <c r="U2752" s="415"/>
      <c r="V2752" s="415"/>
      <c r="W2752" s="415"/>
      <c r="X2752" s="415"/>
      <c r="Y2752" s="415"/>
      <c r="Z2752" s="415"/>
      <c r="AA2752" s="415"/>
      <c r="AB2752" s="415"/>
      <c r="AC2752" s="415"/>
      <c r="AD2752" s="415"/>
      <c r="AE2752" s="415"/>
      <c r="AF2752" s="415"/>
      <c r="AG2752" s="415"/>
      <c r="AH2752" s="415"/>
      <c r="AI2752" s="415"/>
      <c r="AJ2752" s="415"/>
      <c r="AK2752" s="415"/>
      <c r="AL2752" s="415"/>
      <c r="AM2752" s="415"/>
      <c r="AN2752" s="415"/>
    </row>
    <row r="2753" ht="21.75" hidden="1" customHeight="1">
      <c r="A2753" s="430"/>
      <c r="B2753" s="415"/>
      <c r="C2753" s="415"/>
      <c r="D2753" s="418"/>
      <c r="E2753" s="418"/>
      <c r="F2753" s="415"/>
      <c r="G2753" s="415"/>
      <c r="H2753" s="415"/>
      <c r="I2753" s="415"/>
      <c r="J2753" s="415"/>
      <c r="K2753" s="421"/>
      <c r="L2753" s="418"/>
      <c r="M2753" s="415"/>
      <c r="N2753" s="415" t="str">
        <f t="shared" si="1"/>
        <v>@example.com</v>
      </c>
      <c r="O2753" s="419"/>
      <c r="P2753" s="421"/>
      <c r="Q2753" s="415"/>
      <c r="R2753" s="415"/>
      <c r="S2753" s="415"/>
      <c r="T2753" s="415"/>
      <c r="U2753" s="415"/>
      <c r="V2753" s="415"/>
      <c r="W2753" s="415"/>
      <c r="X2753" s="415"/>
      <c r="Y2753" s="415"/>
      <c r="Z2753" s="415"/>
      <c r="AA2753" s="415"/>
      <c r="AB2753" s="415"/>
      <c r="AC2753" s="415"/>
      <c r="AD2753" s="415"/>
      <c r="AE2753" s="415"/>
      <c r="AF2753" s="415"/>
      <c r="AG2753" s="415"/>
      <c r="AH2753" s="415"/>
      <c r="AI2753" s="415"/>
      <c r="AJ2753" s="415"/>
      <c r="AK2753" s="415"/>
      <c r="AL2753" s="415"/>
      <c r="AM2753" s="415"/>
      <c r="AN2753" s="415"/>
    </row>
    <row r="2754" ht="21.75" hidden="1" customHeight="1">
      <c r="A2754" s="430"/>
      <c r="B2754" s="415"/>
      <c r="C2754" s="415"/>
      <c r="D2754" s="418"/>
      <c r="E2754" s="418"/>
      <c r="F2754" s="415"/>
      <c r="G2754" s="415"/>
      <c r="H2754" s="415"/>
      <c r="I2754" s="415"/>
      <c r="J2754" s="415"/>
      <c r="K2754" s="421"/>
      <c r="L2754" s="418"/>
      <c r="M2754" s="415"/>
      <c r="N2754" s="415" t="str">
        <f t="shared" si="1"/>
        <v>@example.com</v>
      </c>
      <c r="O2754" s="419"/>
      <c r="P2754" s="421"/>
      <c r="Q2754" s="415"/>
      <c r="R2754" s="415"/>
      <c r="S2754" s="415"/>
      <c r="T2754" s="415"/>
      <c r="U2754" s="415"/>
      <c r="V2754" s="415"/>
      <c r="W2754" s="415"/>
      <c r="X2754" s="415"/>
      <c r="Y2754" s="415"/>
      <c r="Z2754" s="415"/>
      <c r="AA2754" s="415"/>
      <c r="AB2754" s="415"/>
      <c r="AC2754" s="415"/>
      <c r="AD2754" s="415"/>
      <c r="AE2754" s="415"/>
      <c r="AF2754" s="415"/>
      <c r="AG2754" s="415"/>
      <c r="AH2754" s="415"/>
      <c r="AI2754" s="415"/>
      <c r="AJ2754" s="415"/>
      <c r="AK2754" s="415"/>
      <c r="AL2754" s="415"/>
      <c r="AM2754" s="415"/>
      <c r="AN2754" s="415"/>
    </row>
    <row r="2755" ht="21.75" hidden="1" customHeight="1">
      <c r="A2755" s="430"/>
      <c r="B2755" s="415"/>
      <c r="C2755" s="415"/>
      <c r="D2755" s="418"/>
      <c r="E2755" s="418"/>
      <c r="F2755" s="415"/>
      <c r="G2755" s="415"/>
      <c r="H2755" s="415"/>
      <c r="I2755" s="415"/>
      <c r="J2755" s="415"/>
      <c r="K2755" s="421"/>
      <c r="L2755" s="418"/>
      <c r="M2755" s="415"/>
      <c r="N2755" s="415" t="str">
        <f t="shared" si="1"/>
        <v>@example.com</v>
      </c>
      <c r="O2755" s="419"/>
      <c r="P2755" s="421"/>
      <c r="Q2755" s="415"/>
      <c r="R2755" s="415"/>
      <c r="S2755" s="415"/>
      <c r="T2755" s="415"/>
      <c r="U2755" s="415"/>
      <c r="V2755" s="415"/>
      <c r="W2755" s="415"/>
      <c r="X2755" s="415"/>
      <c r="Y2755" s="415"/>
      <c r="Z2755" s="415"/>
      <c r="AA2755" s="415"/>
      <c r="AB2755" s="415"/>
      <c r="AC2755" s="415"/>
      <c r="AD2755" s="415"/>
      <c r="AE2755" s="415"/>
      <c r="AF2755" s="415"/>
      <c r="AG2755" s="415"/>
      <c r="AH2755" s="415"/>
      <c r="AI2755" s="415"/>
      <c r="AJ2755" s="415"/>
      <c r="AK2755" s="415"/>
      <c r="AL2755" s="415"/>
      <c r="AM2755" s="415"/>
      <c r="AN2755" s="415"/>
    </row>
    <row r="2756" ht="21.75" hidden="1" customHeight="1">
      <c r="A2756" s="430"/>
      <c r="B2756" s="415"/>
      <c r="C2756" s="415"/>
      <c r="D2756" s="418"/>
      <c r="E2756" s="418"/>
      <c r="F2756" s="415"/>
      <c r="G2756" s="415"/>
      <c r="H2756" s="415"/>
      <c r="I2756" s="415"/>
      <c r="J2756" s="415"/>
      <c r="K2756" s="421"/>
      <c r="L2756" s="418"/>
      <c r="M2756" s="415"/>
      <c r="N2756" s="415" t="str">
        <f t="shared" si="1"/>
        <v>@example.com</v>
      </c>
      <c r="O2756" s="419"/>
      <c r="P2756" s="421"/>
      <c r="Q2756" s="415"/>
      <c r="R2756" s="415"/>
      <c r="S2756" s="415"/>
      <c r="T2756" s="415"/>
      <c r="U2756" s="415"/>
      <c r="V2756" s="415"/>
      <c r="W2756" s="415"/>
      <c r="X2756" s="415"/>
      <c r="Y2756" s="415"/>
      <c r="Z2756" s="415"/>
      <c r="AA2756" s="415"/>
      <c r="AB2756" s="415"/>
      <c r="AC2756" s="415"/>
      <c r="AD2756" s="415"/>
      <c r="AE2756" s="415"/>
      <c r="AF2756" s="415"/>
      <c r="AG2756" s="415"/>
      <c r="AH2756" s="415"/>
      <c r="AI2756" s="415"/>
      <c r="AJ2756" s="415"/>
      <c r="AK2756" s="415"/>
      <c r="AL2756" s="415"/>
      <c r="AM2756" s="415"/>
      <c r="AN2756" s="415"/>
    </row>
    <row r="2757" ht="21.75" hidden="1" customHeight="1">
      <c r="A2757" s="430"/>
      <c r="B2757" s="415"/>
      <c r="C2757" s="415"/>
      <c r="D2757" s="418"/>
      <c r="E2757" s="418"/>
      <c r="F2757" s="415"/>
      <c r="G2757" s="415"/>
      <c r="H2757" s="415"/>
      <c r="I2757" s="415"/>
      <c r="J2757" s="415"/>
      <c r="K2757" s="421"/>
      <c r="L2757" s="418"/>
      <c r="M2757" s="415"/>
      <c r="N2757" s="415" t="str">
        <f t="shared" si="1"/>
        <v>@example.com</v>
      </c>
      <c r="O2757" s="419"/>
      <c r="P2757" s="421"/>
      <c r="Q2757" s="415"/>
      <c r="R2757" s="415"/>
      <c r="S2757" s="415"/>
      <c r="T2757" s="415"/>
      <c r="U2757" s="415"/>
      <c r="V2757" s="415"/>
      <c r="W2757" s="415"/>
      <c r="X2757" s="415"/>
      <c r="Y2757" s="415"/>
      <c r="Z2757" s="415"/>
      <c r="AA2757" s="415"/>
      <c r="AB2757" s="415"/>
      <c r="AC2757" s="415"/>
      <c r="AD2757" s="415"/>
      <c r="AE2757" s="415"/>
      <c r="AF2757" s="415"/>
      <c r="AG2757" s="415"/>
      <c r="AH2757" s="415"/>
      <c r="AI2757" s="415"/>
      <c r="AJ2757" s="415"/>
      <c r="AK2757" s="415"/>
      <c r="AL2757" s="415"/>
      <c r="AM2757" s="415"/>
      <c r="AN2757" s="415"/>
    </row>
    <row r="2758" ht="21.75" hidden="1" customHeight="1">
      <c r="A2758" s="430"/>
      <c r="B2758" s="415"/>
      <c r="C2758" s="415"/>
      <c r="D2758" s="418"/>
      <c r="E2758" s="418"/>
      <c r="F2758" s="415"/>
      <c r="G2758" s="415"/>
      <c r="H2758" s="415"/>
      <c r="I2758" s="415"/>
      <c r="J2758" s="415"/>
      <c r="K2758" s="421"/>
      <c r="L2758" s="418"/>
      <c r="M2758" s="415"/>
      <c r="N2758" s="415" t="str">
        <f t="shared" si="1"/>
        <v>@example.com</v>
      </c>
      <c r="O2758" s="419"/>
      <c r="P2758" s="421"/>
      <c r="Q2758" s="415"/>
      <c r="R2758" s="415"/>
      <c r="S2758" s="415"/>
      <c r="T2758" s="415"/>
      <c r="U2758" s="415"/>
      <c r="V2758" s="415"/>
      <c r="W2758" s="415"/>
      <c r="X2758" s="415"/>
      <c r="Y2758" s="415"/>
      <c r="Z2758" s="415"/>
      <c r="AA2758" s="415"/>
      <c r="AB2758" s="415"/>
      <c r="AC2758" s="415"/>
      <c r="AD2758" s="415"/>
      <c r="AE2758" s="415"/>
      <c r="AF2758" s="415"/>
      <c r="AG2758" s="415"/>
      <c r="AH2758" s="415"/>
      <c r="AI2758" s="415"/>
      <c r="AJ2758" s="415"/>
      <c r="AK2758" s="415"/>
      <c r="AL2758" s="415"/>
      <c r="AM2758" s="415"/>
      <c r="AN2758" s="415"/>
    </row>
    <row r="2759" ht="21.75" hidden="1" customHeight="1">
      <c r="A2759" s="430"/>
      <c r="B2759" s="415"/>
      <c r="C2759" s="415"/>
      <c r="D2759" s="418"/>
      <c r="E2759" s="418"/>
      <c r="F2759" s="415"/>
      <c r="G2759" s="415"/>
      <c r="H2759" s="415"/>
      <c r="I2759" s="415"/>
      <c r="J2759" s="415"/>
      <c r="K2759" s="421"/>
      <c r="L2759" s="418"/>
      <c r="M2759" s="415"/>
      <c r="N2759" s="415" t="str">
        <f t="shared" si="1"/>
        <v>@example.com</v>
      </c>
      <c r="O2759" s="419"/>
      <c r="P2759" s="421"/>
      <c r="Q2759" s="415"/>
      <c r="R2759" s="415"/>
      <c r="S2759" s="415"/>
      <c r="T2759" s="415"/>
      <c r="U2759" s="415"/>
      <c r="V2759" s="415"/>
      <c r="W2759" s="415"/>
      <c r="X2759" s="415"/>
      <c r="Y2759" s="415"/>
      <c r="Z2759" s="415"/>
      <c r="AA2759" s="415"/>
      <c r="AB2759" s="415"/>
      <c r="AC2759" s="415"/>
      <c r="AD2759" s="415"/>
      <c r="AE2759" s="415"/>
      <c r="AF2759" s="415"/>
      <c r="AG2759" s="415"/>
      <c r="AH2759" s="415"/>
      <c r="AI2759" s="415"/>
      <c r="AJ2759" s="415"/>
      <c r="AK2759" s="415"/>
      <c r="AL2759" s="415"/>
      <c r="AM2759" s="415"/>
      <c r="AN2759" s="415"/>
    </row>
    <row r="2760" ht="21.75" hidden="1" customHeight="1">
      <c r="A2760" s="430"/>
      <c r="B2760" s="415"/>
      <c r="C2760" s="415"/>
      <c r="D2760" s="418"/>
      <c r="E2760" s="418"/>
      <c r="F2760" s="415"/>
      <c r="G2760" s="415"/>
      <c r="H2760" s="415"/>
      <c r="I2760" s="415"/>
      <c r="J2760" s="415"/>
      <c r="K2760" s="421"/>
      <c r="L2760" s="418"/>
      <c r="M2760" s="415"/>
      <c r="N2760" s="415" t="str">
        <f t="shared" si="1"/>
        <v>@example.com</v>
      </c>
      <c r="O2760" s="419"/>
      <c r="P2760" s="421"/>
      <c r="Q2760" s="415"/>
      <c r="R2760" s="415"/>
      <c r="S2760" s="415"/>
      <c r="T2760" s="415"/>
      <c r="U2760" s="415"/>
      <c r="V2760" s="415"/>
      <c r="W2760" s="415"/>
      <c r="X2760" s="415"/>
      <c r="Y2760" s="415"/>
      <c r="Z2760" s="415"/>
      <c r="AA2760" s="415"/>
      <c r="AB2760" s="415"/>
      <c r="AC2760" s="415"/>
      <c r="AD2760" s="415"/>
      <c r="AE2760" s="415"/>
      <c r="AF2760" s="415"/>
      <c r="AG2760" s="415"/>
      <c r="AH2760" s="415"/>
      <c r="AI2760" s="415"/>
      <c r="AJ2760" s="415"/>
      <c r="AK2760" s="415"/>
      <c r="AL2760" s="415"/>
      <c r="AM2760" s="415"/>
      <c r="AN2760" s="415"/>
    </row>
    <row r="2761" ht="21.75" hidden="1" customHeight="1">
      <c r="A2761" s="430"/>
      <c r="B2761" s="415"/>
      <c r="C2761" s="415"/>
      <c r="D2761" s="418"/>
      <c r="E2761" s="418"/>
      <c r="F2761" s="415"/>
      <c r="G2761" s="415"/>
      <c r="H2761" s="415"/>
      <c r="I2761" s="415"/>
      <c r="J2761" s="415"/>
      <c r="K2761" s="421"/>
      <c r="L2761" s="418"/>
      <c r="M2761" s="415"/>
      <c r="N2761" s="415" t="str">
        <f t="shared" si="1"/>
        <v>@example.com</v>
      </c>
      <c r="O2761" s="419"/>
      <c r="P2761" s="421"/>
      <c r="Q2761" s="415"/>
      <c r="R2761" s="415"/>
      <c r="S2761" s="415"/>
      <c r="T2761" s="415"/>
      <c r="U2761" s="415"/>
      <c r="V2761" s="415"/>
      <c r="W2761" s="415"/>
      <c r="X2761" s="415"/>
      <c r="Y2761" s="415"/>
      <c r="Z2761" s="415"/>
      <c r="AA2761" s="415"/>
      <c r="AB2761" s="415"/>
      <c r="AC2761" s="415"/>
      <c r="AD2761" s="415"/>
      <c r="AE2761" s="415"/>
      <c r="AF2761" s="415"/>
      <c r="AG2761" s="415"/>
      <c r="AH2761" s="415"/>
      <c r="AI2761" s="415"/>
      <c r="AJ2761" s="415"/>
      <c r="AK2761" s="415"/>
      <c r="AL2761" s="415"/>
      <c r="AM2761" s="415"/>
      <c r="AN2761" s="415"/>
    </row>
    <row r="2762" ht="21.75" hidden="1" customHeight="1">
      <c r="A2762" s="430"/>
      <c r="B2762" s="415"/>
      <c r="C2762" s="415"/>
      <c r="D2762" s="418"/>
      <c r="E2762" s="418"/>
      <c r="F2762" s="415"/>
      <c r="G2762" s="415"/>
      <c r="H2762" s="415"/>
      <c r="I2762" s="415"/>
      <c r="J2762" s="415"/>
      <c r="K2762" s="421"/>
      <c r="L2762" s="418"/>
      <c r="M2762" s="415"/>
      <c r="N2762" s="415" t="str">
        <f t="shared" si="1"/>
        <v>@example.com</v>
      </c>
      <c r="O2762" s="419"/>
      <c r="P2762" s="421"/>
      <c r="Q2762" s="415"/>
      <c r="R2762" s="415"/>
      <c r="S2762" s="415"/>
      <c r="T2762" s="415"/>
      <c r="U2762" s="415"/>
      <c r="V2762" s="415"/>
      <c r="W2762" s="415"/>
      <c r="X2762" s="415"/>
      <c r="Y2762" s="415"/>
      <c r="Z2762" s="415"/>
      <c r="AA2762" s="415"/>
      <c r="AB2762" s="415"/>
      <c r="AC2762" s="415"/>
      <c r="AD2762" s="415"/>
      <c r="AE2762" s="415"/>
      <c r="AF2762" s="415"/>
      <c r="AG2762" s="415"/>
      <c r="AH2762" s="415"/>
      <c r="AI2762" s="415"/>
      <c r="AJ2762" s="415"/>
      <c r="AK2762" s="415"/>
      <c r="AL2762" s="415"/>
      <c r="AM2762" s="415"/>
      <c r="AN2762" s="415"/>
    </row>
    <row r="2763" ht="21.75" hidden="1" customHeight="1">
      <c r="A2763" s="430"/>
      <c r="B2763" s="415"/>
      <c r="C2763" s="415"/>
      <c r="D2763" s="418"/>
      <c r="E2763" s="418"/>
      <c r="F2763" s="415"/>
      <c r="G2763" s="415"/>
      <c r="H2763" s="415"/>
      <c r="I2763" s="415"/>
      <c r="J2763" s="415"/>
      <c r="K2763" s="421"/>
      <c r="L2763" s="418"/>
      <c r="M2763" s="415"/>
      <c r="N2763" s="415" t="str">
        <f t="shared" si="1"/>
        <v>@example.com</v>
      </c>
      <c r="O2763" s="419"/>
      <c r="P2763" s="421"/>
      <c r="Q2763" s="415"/>
      <c r="R2763" s="415"/>
      <c r="S2763" s="415"/>
      <c r="T2763" s="415"/>
      <c r="U2763" s="415"/>
      <c r="V2763" s="415"/>
      <c r="W2763" s="415"/>
      <c r="X2763" s="415"/>
      <c r="Y2763" s="415"/>
      <c r="Z2763" s="415"/>
      <c r="AA2763" s="415"/>
      <c r="AB2763" s="415"/>
      <c r="AC2763" s="415"/>
      <c r="AD2763" s="415"/>
      <c r="AE2763" s="415"/>
      <c r="AF2763" s="415"/>
      <c r="AG2763" s="415"/>
      <c r="AH2763" s="415"/>
      <c r="AI2763" s="415"/>
      <c r="AJ2763" s="415"/>
      <c r="AK2763" s="415"/>
      <c r="AL2763" s="415"/>
      <c r="AM2763" s="415"/>
      <c r="AN2763" s="415"/>
    </row>
    <row r="2764" ht="21.75" hidden="1" customHeight="1">
      <c r="A2764" s="430"/>
      <c r="B2764" s="415"/>
      <c r="C2764" s="415"/>
      <c r="D2764" s="418"/>
      <c r="E2764" s="418"/>
      <c r="F2764" s="415"/>
      <c r="G2764" s="415"/>
      <c r="H2764" s="415"/>
      <c r="I2764" s="415"/>
      <c r="J2764" s="415"/>
      <c r="K2764" s="421"/>
      <c r="L2764" s="418"/>
      <c r="M2764" s="415"/>
      <c r="N2764" s="415" t="str">
        <f t="shared" si="1"/>
        <v>@example.com</v>
      </c>
      <c r="O2764" s="419"/>
      <c r="P2764" s="421"/>
      <c r="Q2764" s="415"/>
      <c r="R2764" s="415"/>
      <c r="S2764" s="415"/>
      <c r="T2764" s="415"/>
      <c r="U2764" s="415"/>
      <c r="V2764" s="415"/>
      <c r="W2764" s="415"/>
      <c r="X2764" s="415"/>
      <c r="Y2764" s="415"/>
      <c r="Z2764" s="415"/>
      <c r="AA2764" s="415"/>
      <c r="AB2764" s="415"/>
      <c r="AC2764" s="415"/>
      <c r="AD2764" s="415"/>
      <c r="AE2764" s="415"/>
      <c r="AF2764" s="415"/>
      <c r="AG2764" s="415"/>
      <c r="AH2764" s="415"/>
      <c r="AI2764" s="415"/>
      <c r="AJ2764" s="415"/>
      <c r="AK2764" s="415"/>
      <c r="AL2764" s="415"/>
      <c r="AM2764" s="415"/>
      <c r="AN2764" s="415"/>
    </row>
    <row r="2765" ht="21.75" hidden="1" customHeight="1">
      <c r="A2765" s="430"/>
      <c r="B2765" s="415"/>
      <c r="C2765" s="415"/>
      <c r="D2765" s="418"/>
      <c r="E2765" s="418"/>
      <c r="F2765" s="415"/>
      <c r="G2765" s="415"/>
      <c r="H2765" s="415"/>
      <c r="I2765" s="415"/>
      <c r="J2765" s="415"/>
      <c r="K2765" s="421"/>
      <c r="L2765" s="418"/>
      <c r="M2765" s="415"/>
      <c r="N2765" s="415" t="str">
        <f t="shared" si="1"/>
        <v>@example.com</v>
      </c>
      <c r="O2765" s="419"/>
      <c r="P2765" s="421"/>
      <c r="Q2765" s="415"/>
      <c r="R2765" s="415"/>
      <c r="S2765" s="415"/>
      <c r="T2765" s="415"/>
      <c r="U2765" s="415"/>
      <c r="V2765" s="415"/>
      <c r="W2765" s="415"/>
      <c r="X2765" s="415"/>
      <c r="Y2765" s="415"/>
      <c r="Z2765" s="415"/>
      <c r="AA2765" s="415"/>
      <c r="AB2765" s="415"/>
      <c r="AC2765" s="415"/>
      <c r="AD2765" s="415"/>
      <c r="AE2765" s="415"/>
      <c r="AF2765" s="415"/>
      <c r="AG2765" s="415"/>
      <c r="AH2765" s="415"/>
      <c r="AI2765" s="415"/>
      <c r="AJ2765" s="415"/>
      <c r="AK2765" s="415"/>
      <c r="AL2765" s="415"/>
      <c r="AM2765" s="415"/>
      <c r="AN2765" s="415"/>
    </row>
    <row r="2766" ht="21.75" hidden="1" customHeight="1">
      <c r="A2766" s="430"/>
      <c r="B2766" s="415"/>
      <c r="C2766" s="415"/>
      <c r="D2766" s="418"/>
      <c r="E2766" s="418"/>
      <c r="F2766" s="415"/>
      <c r="G2766" s="415"/>
      <c r="H2766" s="415"/>
      <c r="I2766" s="415"/>
      <c r="J2766" s="415"/>
      <c r="K2766" s="421"/>
      <c r="L2766" s="418"/>
      <c r="M2766" s="415"/>
      <c r="N2766" s="415" t="str">
        <f t="shared" si="1"/>
        <v>@example.com</v>
      </c>
      <c r="O2766" s="419"/>
      <c r="P2766" s="421"/>
      <c r="Q2766" s="415"/>
      <c r="R2766" s="415"/>
      <c r="S2766" s="415"/>
      <c r="T2766" s="415"/>
      <c r="U2766" s="415"/>
      <c r="V2766" s="415"/>
      <c r="W2766" s="415"/>
      <c r="X2766" s="415"/>
      <c r="Y2766" s="415"/>
      <c r="Z2766" s="415"/>
      <c r="AA2766" s="415"/>
      <c r="AB2766" s="415"/>
      <c r="AC2766" s="415"/>
      <c r="AD2766" s="415"/>
      <c r="AE2766" s="415"/>
      <c r="AF2766" s="415"/>
      <c r="AG2766" s="415"/>
      <c r="AH2766" s="415"/>
      <c r="AI2766" s="415"/>
      <c r="AJ2766" s="415"/>
      <c r="AK2766" s="415"/>
      <c r="AL2766" s="415"/>
      <c r="AM2766" s="415"/>
      <c r="AN2766" s="415"/>
    </row>
    <row r="2767" ht="21.75" hidden="1" customHeight="1">
      <c r="A2767" s="430"/>
      <c r="B2767" s="415"/>
      <c r="C2767" s="415"/>
      <c r="D2767" s="418"/>
      <c r="E2767" s="418"/>
      <c r="F2767" s="415"/>
      <c r="G2767" s="415"/>
      <c r="H2767" s="415"/>
      <c r="I2767" s="415"/>
      <c r="J2767" s="415"/>
      <c r="K2767" s="421"/>
      <c r="L2767" s="418"/>
      <c r="M2767" s="415"/>
      <c r="N2767" s="415" t="str">
        <f t="shared" si="1"/>
        <v>@example.com</v>
      </c>
      <c r="O2767" s="419"/>
      <c r="P2767" s="421"/>
      <c r="Q2767" s="415"/>
      <c r="R2767" s="415"/>
      <c r="S2767" s="415"/>
      <c r="T2767" s="415"/>
      <c r="U2767" s="415"/>
      <c r="V2767" s="415"/>
      <c r="W2767" s="415"/>
      <c r="X2767" s="415"/>
      <c r="Y2767" s="415"/>
      <c r="Z2767" s="415"/>
      <c r="AA2767" s="415"/>
      <c r="AB2767" s="415"/>
      <c r="AC2767" s="415"/>
      <c r="AD2767" s="415"/>
      <c r="AE2767" s="415"/>
      <c r="AF2767" s="415"/>
      <c r="AG2767" s="415"/>
      <c r="AH2767" s="415"/>
      <c r="AI2767" s="415"/>
      <c r="AJ2767" s="415"/>
      <c r="AK2767" s="415"/>
      <c r="AL2767" s="415"/>
      <c r="AM2767" s="415"/>
      <c r="AN2767" s="415"/>
    </row>
    <row r="2768" ht="21.75" hidden="1" customHeight="1">
      <c r="A2768" s="430"/>
      <c r="B2768" s="415"/>
      <c r="C2768" s="415"/>
      <c r="D2768" s="418"/>
      <c r="E2768" s="418"/>
      <c r="F2768" s="415"/>
      <c r="G2768" s="415"/>
      <c r="H2768" s="415"/>
      <c r="I2768" s="415"/>
      <c r="J2768" s="415"/>
      <c r="K2768" s="421"/>
      <c r="L2768" s="418"/>
      <c r="M2768" s="415"/>
      <c r="N2768" s="415" t="str">
        <f t="shared" si="1"/>
        <v>@example.com</v>
      </c>
      <c r="O2768" s="419"/>
      <c r="P2768" s="421"/>
      <c r="Q2768" s="415"/>
      <c r="R2768" s="415"/>
      <c r="S2768" s="415"/>
      <c r="T2768" s="415"/>
      <c r="U2768" s="415"/>
      <c r="V2768" s="415"/>
      <c r="W2768" s="415"/>
      <c r="X2768" s="415"/>
      <c r="Y2768" s="415"/>
      <c r="Z2768" s="415"/>
      <c r="AA2768" s="415"/>
      <c r="AB2768" s="415"/>
      <c r="AC2768" s="415"/>
      <c r="AD2768" s="415"/>
      <c r="AE2768" s="415"/>
      <c r="AF2768" s="415"/>
      <c r="AG2768" s="415"/>
      <c r="AH2768" s="415"/>
      <c r="AI2768" s="415"/>
      <c r="AJ2768" s="415"/>
      <c r="AK2768" s="415"/>
      <c r="AL2768" s="415"/>
      <c r="AM2768" s="415"/>
      <c r="AN2768" s="415"/>
    </row>
    <row r="2769" ht="21.75" hidden="1" customHeight="1">
      <c r="A2769" s="430"/>
      <c r="B2769" s="415"/>
      <c r="C2769" s="415"/>
      <c r="D2769" s="418"/>
      <c r="E2769" s="418"/>
      <c r="F2769" s="415"/>
      <c r="G2769" s="415"/>
      <c r="H2769" s="415"/>
      <c r="I2769" s="415"/>
      <c r="J2769" s="415"/>
      <c r="K2769" s="421"/>
      <c r="L2769" s="418"/>
      <c r="M2769" s="415"/>
      <c r="N2769" s="415" t="str">
        <f t="shared" si="1"/>
        <v>@example.com</v>
      </c>
      <c r="O2769" s="419"/>
      <c r="P2769" s="421"/>
      <c r="Q2769" s="415"/>
      <c r="R2769" s="415"/>
      <c r="S2769" s="415"/>
      <c r="T2769" s="415"/>
      <c r="U2769" s="415"/>
      <c r="V2769" s="415"/>
      <c r="W2769" s="415"/>
      <c r="X2769" s="415"/>
      <c r="Y2769" s="415"/>
      <c r="Z2769" s="415"/>
      <c r="AA2769" s="415"/>
      <c r="AB2769" s="415"/>
      <c r="AC2769" s="415"/>
      <c r="AD2769" s="415"/>
      <c r="AE2769" s="415"/>
      <c r="AF2769" s="415"/>
      <c r="AG2769" s="415"/>
      <c r="AH2769" s="415"/>
      <c r="AI2769" s="415"/>
      <c r="AJ2769" s="415"/>
      <c r="AK2769" s="415"/>
      <c r="AL2769" s="415"/>
      <c r="AM2769" s="415"/>
      <c r="AN2769" s="415"/>
    </row>
    <row r="2770" ht="21.75" hidden="1" customHeight="1">
      <c r="A2770" s="430"/>
      <c r="B2770" s="415"/>
      <c r="C2770" s="415"/>
      <c r="D2770" s="418"/>
      <c r="E2770" s="418"/>
      <c r="F2770" s="415"/>
      <c r="G2770" s="415"/>
      <c r="H2770" s="415"/>
      <c r="I2770" s="415"/>
      <c r="J2770" s="415"/>
      <c r="K2770" s="421"/>
      <c r="L2770" s="418"/>
      <c r="M2770" s="415"/>
      <c r="N2770" s="415" t="str">
        <f t="shared" si="1"/>
        <v>@example.com</v>
      </c>
      <c r="O2770" s="419"/>
      <c r="P2770" s="421"/>
      <c r="Q2770" s="415"/>
      <c r="R2770" s="415"/>
      <c r="S2770" s="415"/>
      <c r="T2770" s="415"/>
      <c r="U2770" s="415"/>
      <c r="V2770" s="415"/>
      <c r="W2770" s="415"/>
      <c r="X2770" s="415"/>
      <c r="Y2770" s="415"/>
      <c r="Z2770" s="415"/>
      <c r="AA2770" s="415"/>
      <c r="AB2770" s="415"/>
      <c r="AC2770" s="415"/>
      <c r="AD2770" s="415"/>
      <c r="AE2770" s="415"/>
      <c r="AF2770" s="415"/>
      <c r="AG2770" s="415"/>
      <c r="AH2770" s="415"/>
      <c r="AI2770" s="415"/>
      <c r="AJ2770" s="415"/>
      <c r="AK2770" s="415"/>
      <c r="AL2770" s="415"/>
      <c r="AM2770" s="415"/>
      <c r="AN2770" s="415"/>
    </row>
    <row r="2771" ht="21.75" hidden="1" customHeight="1">
      <c r="A2771" s="430"/>
      <c r="B2771" s="415"/>
      <c r="C2771" s="415"/>
      <c r="D2771" s="418"/>
      <c r="E2771" s="418"/>
      <c r="F2771" s="415"/>
      <c r="G2771" s="415"/>
      <c r="H2771" s="415"/>
      <c r="I2771" s="415"/>
      <c r="J2771" s="415"/>
      <c r="K2771" s="421"/>
      <c r="L2771" s="418"/>
      <c r="M2771" s="415"/>
      <c r="N2771" s="415" t="str">
        <f t="shared" si="1"/>
        <v>@example.com</v>
      </c>
      <c r="O2771" s="419"/>
      <c r="P2771" s="421"/>
      <c r="Q2771" s="415"/>
      <c r="R2771" s="415"/>
      <c r="S2771" s="415"/>
      <c r="T2771" s="415"/>
      <c r="U2771" s="415"/>
      <c r="V2771" s="415"/>
      <c r="W2771" s="415"/>
      <c r="X2771" s="415"/>
      <c r="Y2771" s="415"/>
      <c r="Z2771" s="415"/>
      <c r="AA2771" s="415"/>
      <c r="AB2771" s="415"/>
      <c r="AC2771" s="415"/>
      <c r="AD2771" s="415"/>
      <c r="AE2771" s="415"/>
      <c r="AF2771" s="415"/>
      <c r="AG2771" s="415"/>
      <c r="AH2771" s="415"/>
      <c r="AI2771" s="415"/>
      <c r="AJ2771" s="415"/>
      <c r="AK2771" s="415"/>
      <c r="AL2771" s="415"/>
      <c r="AM2771" s="415"/>
      <c r="AN2771" s="415"/>
    </row>
    <row r="2772" ht="21.75" hidden="1" customHeight="1">
      <c r="A2772" s="430"/>
      <c r="B2772" s="415"/>
      <c r="C2772" s="415"/>
      <c r="D2772" s="418"/>
      <c r="E2772" s="418"/>
      <c r="F2772" s="415"/>
      <c r="G2772" s="415"/>
      <c r="H2772" s="415"/>
      <c r="I2772" s="415"/>
      <c r="J2772" s="415"/>
      <c r="K2772" s="421"/>
      <c r="L2772" s="418"/>
      <c r="M2772" s="415"/>
      <c r="N2772" s="415" t="str">
        <f t="shared" si="1"/>
        <v>@example.com</v>
      </c>
      <c r="O2772" s="419"/>
      <c r="P2772" s="421"/>
      <c r="Q2772" s="415"/>
      <c r="R2772" s="415"/>
      <c r="S2772" s="415"/>
      <c r="T2772" s="415"/>
      <c r="U2772" s="415"/>
      <c r="V2772" s="415"/>
      <c r="W2772" s="415"/>
      <c r="X2772" s="415"/>
      <c r="Y2772" s="415"/>
      <c r="Z2772" s="415"/>
      <c r="AA2772" s="415"/>
      <c r="AB2772" s="415"/>
      <c r="AC2772" s="415"/>
      <c r="AD2772" s="415"/>
      <c r="AE2772" s="415"/>
      <c r="AF2772" s="415"/>
      <c r="AG2772" s="415"/>
      <c r="AH2772" s="415"/>
      <c r="AI2772" s="415"/>
      <c r="AJ2772" s="415"/>
      <c r="AK2772" s="415"/>
      <c r="AL2772" s="415"/>
      <c r="AM2772" s="415"/>
      <c r="AN2772" s="415"/>
    </row>
    <row r="2773" ht="21.75" hidden="1" customHeight="1">
      <c r="A2773" s="430"/>
      <c r="B2773" s="415"/>
      <c r="C2773" s="415"/>
      <c r="D2773" s="418"/>
      <c r="E2773" s="418"/>
      <c r="F2773" s="415"/>
      <c r="G2773" s="415"/>
      <c r="H2773" s="415"/>
      <c r="I2773" s="415"/>
      <c r="J2773" s="415"/>
      <c r="K2773" s="421"/>
      <c r="L2773" s="418"/>
      <c r="M2773" s="415"/>
      <c r="N2773" s="415" t="str">
        <f t="shared" si="1"/>
        <v>@example.com</v>
      </c>
      <c r="O2773" s="419"/>
      <c r="P2773" s="421"/>
      <c r="Q2773" s="415"/>
      <c r="R2773" s="415"/>
      <c r="S2773" s="415"/>
      <c r="T2773" s="415"/>
      <c r="U2773" s="415"/>
      <c r="V2773" s="415"/>
      <c r="W2773" s="415"/>
      <c r="X2773" s="415"/>
      <c r="Y2773" s="415"/>
      <c r="Z2773" s="415"/>
      <c r="AA2773" s="415"/>
      <c r="AB2773" s="415"/>
      <c r="AC2773" s="415"/>
      <c r="AD2773" s="415"/>
      <c r="AE2773" s="415"/>
      <c r="AF2773" s="415"/>
      <c r="AG2773" s="415"/>
      <c r="AH2773" s="415"/>
      <c r="AI2773" s="415"/>
      <c r="AJ2773" s="415"/>
      <c r="AK2773" s="415"/>
      <c r="AL2773" s="415"/>
      <c r="AM2773" s="415"/>
      <c r="AN2773" s="415"/>
    </row>
    <row r="2774" ht="21.75" hidden="1" customHeight="1">
      <c r="A2774" s="430"/>
      <c r="B2774" s="415"/>
      <c r="C2774" s="415"/>
      <c r="D2774" s="418"/>
      <c r="E2774" s="418"/>
      <c r="F2774" s="415"/>
      <c r="G2774" s="415"/>
      <c r="H2774" s="415"/>
      <c r="I2774" s="415"/>
      <c r="J2774" s="415"/>
      <c r="K2774" s="421"/>
      <c r="L2774" s="418"/>
      <c r="M2774" s="415"/>
      <c r="N2774" s="415" t="str">
        <f t="shared" si="1"/>
        <v>@example.com</v>
      </c>
      <c r="O2774" s="419"/>
      <c r="P2774" s="421"/>
      <c r="Q2774" s="415"/>
      <c r="R2774" s="415"/>
      <c r="S2774" s="415"/>
      <c r="T2774" s="415"/>
      <c r="U2774" s="415"/>
      <c r="V2774" s="415"/>
      <c r="W2774" s="415"/>
      <c r="X2774" s="415"/>
      <c r="Y2774" s="415"/>
      <c r="Z2774" s="415"/>
      <c r="AA2774" s="415"/>
      <c r="AB2774" s="415"/>
      <c r="AC2774" s="415"/>
      <c r="AD2774" s="415"/>
      <c r="AE2774" s="415"/>
      <c r="AF2774" s="415"/>
      <c r="AG2774" s="415"/>
      <c r="AH2774" s="415"/>
      <c r="AI2774" s="415"/>
      <c r="AJ2774" s="415"/>
      <c r="AK2774" s="415"/>
      <c r="AL2774" s="415"/>
      <c r="AM2774" s="415"/>
      <c r="AN2774" s="415"/>
    </row>
    <row r="2775" ht="21.75" hidden="1" customHeight="1">
      <c r="A2775" s="430"/>
      <c r="B2775" s="415"/>
      <c r="C2775" s="415"/>
      <c r="D2775" s="418"/>
      <c r="E2775" s="418"/>
      <c r="F2775" s="415"/>
      <c r="G2775" s="415"/>
      <c r="H2775" s="415"/>
      <c r="I2775" s="415"/>
      <c r="J2775" s="415"/>
      <c r="K2775" s="421"/>
      <c r="L2775" s="418"/>
      <c r="M2775" s="415"/>
      <c r="N2775" s="415" t="str">
        <f t="shared" si="1"/>
        <v>@example.com</v>
      </c>
      <c r="O2775" s="419"/>
      <c r="P2775" s="421"/>
      <c r="Q2775" s="415"/>
      <c r="R2775" s="415"/>
      <c r="S2775" s="415"/>
      <c r="T2775" s="415"/>
      <c r="U2775" s="415"/>
      <c r="V2775" s="415"/>
      <c r="W2775" s="415"/>
      <c r="X2775" s="415"/>
      <c r="Y2775" s="415"/>
      <c r="Z2775" s="415"/>
      <c r="AA2775" s="415"/>
      <c r="AB2775" s="415"/>
      <c r="AC2775" s="415"/>
      <c r="AD2775" s="415"/>
      <c r="AE2775" s="415"/>
      <c r="AF2775" s="415"/>
      <c r="AG2775" s="415"/>
      <c r="AH2775" s="415"/>
      <c r="AI2775" s="415"/>
      <c r="AJ2775" s="415"/>
      <c r="AK2775" s="415"/>
      <c r="AL2775" s="415"/>
      <c r="AM2775" s="415"/>
      <c r="AN2775" s="415"/>
    </row>
    <row r="2776" ht="21.75" hidden="1" customHeight="1">
      <c r="A2776" s="430"/>
      <c r="B2776" s="415"/>
      <c r="C2776" s="415"/>
      <c r="D2776" s="418"/>
      <c r="E2776" s="418"/>
      <c r="F2776" s="415"/>
      <c r="G2776" s="415"/>
      <c r="H2776" s="415"/>
      <c r="I2776" s="415"/>
      <c r="J2776" s="415"/>
      <c r="K2776" s="421"/>
      <c r="L2776" s="418"/>
      <c r="M2776" s="415"/>
      <c r="N2776" s="415" t="str">
        <f t="shared" si="1"/>
        <v>@example.com</v>
      </c>
      <c r="O2776" s="419"/>
      <c r="P2776" s="421"/>
      <c r="Q2776" s="415"/>
      <c r="R2776" s="415"/>
      <c r="S2776" s="415"/>
      <c r="T2776" s="415"/>
      <c r="U2776" s="415"/>
      <c r="V2776" s="415"/>
      <c r="W2776" s="415"/>
      <c r="X2776" s="415"/>
      <c r="Y2776" s="415"/>
      <c r="Z2776" s="415"/>
      <c r="AA2776" s="415"/>
      <c r="AB2776" s="415"/>
      <c r="AC2776" s="415"/>
      <c r="AD2776" s="415"/>
      <c r="AE2776" s="415"/>
      <c r="AF2776" s="415"/>
      <c r="AG2776" s="415"/>
      <c r="AH2776" s="415"/>
      <c r="AI2776" s="415"/>
      <c r="AJ2776" s="415"/>
      <c r="AK2776" s="415"/>
      <c r="AL2776" s="415"/>
      <c r="AM2776" s="415"/>
      <c r="AN2776" s="415"/>
    </row>
    <row r="2777" ht="21.75" hidden="1" customHeight="1">
      <c r="A2777" s="430"/>
      <c r="B2777" s="415"/>
      <c r="C2777" s="415"/>
      <c r="D2777" s="418"/>
      <c r="E2777" s="418"/>
      <c r="F2777" s="415"/>
      <c r="G2777" s="415"/>
      <c r="H2777" s="415"/>
      <c r="I2777" s="415"/>
      <c r="J2777" s="415"/>
      <c r="K2777" s="421"/>
      <c r="L2777" s="418"/>
      <c r="M2777" s="415"/>
      <c r="N2777" s="415" t="str">
        <f t="shared" si="1"/>
        <v>@example.com</v>
      </c>
      <c r="O2777" s="419"/>
      <c r="P2777" s="421"/>
      <c r="Q2777" s="415"/>
      <c r="R2777" s="415"/>
      <c r="S2777" s="415"/>
      <c r="T2777" s="415"/>
      <c r="U2777" s="415"/>
      <c r="V2777" s="415"/>
      <c r="W2777" s="415"/>
      <c r="X2777" s="415"/>
      <c r="Y2777" s="415"/>
      <c r="Z2777" s="415"/>
      <c r="AA2777" s="415"/>
      <c r="AB2777" s="415"/>
      <c r="AC2777" s="415"/>
      <c r="AD2777" s="415"/>
      <c r="AE2777" s="415"/>
      <c r="AF2777" s="415"/>
      <c r="AG2777" s="415"/>
      <c r="AH2777" s="415"/>
      <c r="AI2777" s="415"/>
      <c r="AJ2777" s="415"/>
      <c r="AK2777" s="415"/>
      <c r="AL2777" s="415"/>
      <c r="AM2777" s="415"/>
      <c r="AN2777" s="415"/>
    </row>
    <row r="2778" ht="21.75" hidden="1" customHeight="1">
      <c r="A2778" s="430"/>
      <c r="B2778" s="415"/>
      <c r="C2778" s="415"/>
      <c r="D2778" s="418"/>
      <c r="E2778" s="418"/>
      <c r="F2778" s="415"/>
      <c r="G2778" s="415"/>
      <c r="H2778" s="415"/>
      <c r="I2778" s="415"/>
      <c r="J2778" s="415"/>
      <c r="K2778" s="421"/>
      <c r="L2778" s="418"/>
      <c r="M2778" s="415"/>
      <c r="N2778" s="415" t="str">
        <f t="shared" si="1"/>
        <v>@example.com</v>
      </c>
      <c r="O2778" s="419"/>
      <c r="P2778" s="421"/>
      <c r="Q2778" s="415"/>
      <c r="R2778" s="415"/>
      <c r="S2778" s="415"/>
      <c r="T2778" s="415"/>
      <c r="U2778" s="415"/>
      <c r="V2778" s="415"/>
      <c r="W2778" s="415"/>
      <c r="X2778" s="415"/>
      <c r="Y2778" s="415"/>
      <c r="Z2778" s="415"/>
      <c r="AA2778" s="415"/>
      <c r="AB2778" s="415"/>
      <c r="AC2778" s="415"/>
      <c r="AD2778" s="415"/>
      <c r="AE2778" s="415"/>
      <c r="AF2778" s="415"/>
      <c r="AG2778" s="415"/>
      <c r="AH2778" s="415"/>
      <c r="AI2778" s="415"/>
      <c r="AJ2778" s="415"/>
      <c r="AK2778" s="415"/>
      <c r="AL2778" s="415"/>
      <c r="AM2778" s="415"/>
      <c r="AN2778" s="415"/>
    </row>
    <row r="2779" ht="21.75" hidden="1" customHeight="1">
      <c r="A2779" s="430"/>
      <c r="B2779" s="415"/>
      <c r="C2779" s="415"/>
      <c r="D2779" s="418"/>
      <c r="E2779" s="418"/>
      <c r="F2779" s="415"/>
      <c r="G2779" s="415"/>
      <c r="H2779" s="415"/>
      <c r="I2779" s="415"/>
      <c r="J2779" s="415"/>
      <c r="K2779" s="421"/>
      <c r="L2779" s="418"/>
      <c r="M2779" s="415"/>
      <c r="N2779" s="415" t="str">
        <f t="shared" si="1"/>
        <v>@example.com</v>
      </c>
      <c r="O2779" s="419"/>
      <c r="P2779" s="421"/>
      <c r="Q2779" s="415"/>
      <c r="R2779" s="415"/>
      <c r="S2779" s="415"/>
      <c r="T2779" s="415"/>
      <c r="U2779" s="415"/>
      <c r="V2779" s="415"/>
      <c r="W2779" s="415"/>
      <c r="X2779" s="415"/>
      <c r="Y2779" s="415"/>
      <c r="Z2779" s="415"/>
      <c r="AA2779" s="415"/>
      <c r="AB2779" s="415"/>
      <c r="AC2779" s="415"/>
      <c r="AD2779" s="415"/>
      <c r="AE2779" s="415"/>
      <c r="AF2779" s="415"/>
      <c r="AG2779" s="415"/>
      <c r="AH2779" s="415"/>
      <c r="AI2779" s="415"/>
      <c r="AJ2779" s="415"/>
      <c r="AK2779" s="415"/>
      <c r="AL2779" s="415"/>
      <c r="AM2779" s="415"/>
      <c r="AN2779" s="415"/>
    </row>
    <row r="2780" ht="21.75" hidden="1" customHeight="1">
      <c r="A2780" s="430"/>
      <c r="B2780" s="415"/>
      <c r="C2780" s="415"/>
      <c r="D2780" s="418"/>
      <c r="E2780" s="418"/>
      <c r="F2780" s="415"/>
      <c r="G2780" s="415"/>
      <c r="H2780" s="415"/>
      <c r="I2780" s="415"/>
      <c r="J2780" s="415"/>
      <c r="K2780" s="421"/>
      <c r="L2780" s="418"/>
      <c r="M2780" s="415"/>
      <c r="N2780" s="415" t="str">
        <f t="shared" si="1"/>
        <v>@example.com</v>
      </c>
      <c r="O2780" s="419"/>
      <c r="P2780" s="421"/>
      <c r="Q2780" s="415"/>
      <c r="R2780" s="415"/>
      <c r="S2780" s="415"/>
      <c r="T2780" s="415"/>
      <c r="U2780" s="415"/>
      <c r="V2780" s="415"/>
      <c r="W2780" s="415"/>
      <c r="X2780" s="415"/>
      <c r="Y2780" s="415"/>
      <c r="Z2780" s="415"/>
      <c r="AA2780" s="415"/>
      <c r="AB2780" s="415"/>
      <c r="AC2780" s="415"/>
      <c r="AD2780" s="415"/>
      <c r="AE2780" s="415"/>
      <c r="AF2780" s="415"/>
      <c r="AG2780" s="415"/>
      <c r="AH2780" s="415"/>
      <c r="AI2780" s="415"/>
      <c r="AJ2780" s="415"/>
      <c r="AK2780" s="415"/>
      <c r="AL2780" s="415"/>
      <c r="AM2780" s="415"/>
      <c r="AN2780" s="415"/>
    </row>
    <row r="2781" ht="21.75" hidden="1" customHeight="1">
      <c r="A2781" s="430"/>
      <c r="B2781" s="415"/>
      <c r="C2781" s="415"/>
      <c r="D2781" s="418"/>
      <c r="E2781" s="418"/>
      <c r="F2781" s="415"/>
      <c r="G2781" s="415"/>
      <c r="H2781" s="415"/>
      <c r="I2781" s="415"/>
      <c r="J2781" s="415"/>
      <c r="K2781" s="421"/>
      <c r="L2781" s="418"/>
      <c r="M2781" s="415"/>
      <c r="N2781" s="415" t="str">
        <f t="shared" si="1"/>
        <v>@example.com</v>
      </c>
      <c r="O2781" s="419"/>
      <c r="P2781" s="421"/>
      <c r="Q2781" s="415"/>
      <c r="R2781" s="415"/>
      <c r="S2781" s="415"/>
      <c r="T2781" s="415"/>
      <c r="U2781" s="415"/>
      <c r="V2781" s="415"/>
      <c r="W2781" s="415"/>
      <c r="X2781" s="415"/>
      <c r="Y2781" s="415"/>
      <c r="Z2781" s="415"/>
      <c r="AA2781" s="415"/>
      <c r="AB2781" s="415"/>
      <c r="AC2781" s="415"/>
      <c r="AD2781" s="415"/>
      <c r="AE2781" s="415"/>
      <c r="AF2781" s="415"/>
      <c r="AG2781" s="415"/>
      <c r="AH2781" s="415"/>
      <c r="AI2781" s="415"/>
      <c r="AJ2781" s="415"/>
      <c r="AK2781" s="415"/>
      <c r="AL2781" s="415"/>
      <c r="AM2781" s="415"/>
      <c r="AN2781" s="415"/>
    </row>
    <row r="2782" ht="21.75" hidden="1" customHeight="1">
      <c r="A2782" s="430"/>
      <c r="B2782" s="415"/>
      <c r="C2782" s="415"/>
      <c r="D2782" s="418"/>
      <c r="E2782" s="418"/>
      <c r="F2782" s="415"/>
      <c r="G2782" s="415"/>
      <c r="H2782" s="415"/>
      <c r="I2782" s="415"/>
      <c r="J2782" s="415"/>
      <c r="K2782" s="421"/>
      <c r="L2782" s="418"/>
      <c r="M2782" s="415"/>
      <c r="N2782" s="415" t="str">
        <f t="shared" si="1"/>
        <v>@example.com</v>
      </c>
      <c r="O2782" s="419"/>
      <c r="P2782" s="421"/>
      <c r="Q2782" s="415"/>
      <c r="R2782" s="415"/>
      <c r="S2782" s="415"/>
      <c r="T2782" s="415"/>
      <c r="U2782" s="415"/>
      <c r="V2782" s="415"/>
      <c r="W2782" s="415"/>
      <c r="X2782" s="415"/>
      <c r="Y2782" s="415"/>
      <c r="Z2782" s="415"/>
      <c r="AA2782" s="415"/>
      <c r="AB2782" s="415"/>
      <c r="AC2782" s="415"/>
      <c r="AD2782" s="415"/>
      <c r="AE2782" s="415"/>
      <c r="AF2782" s="415"/>
      <c r="AG2782" s="415"/>
      <c r="AH2782" s="415"/>
      <c r="AI2782" s="415"/>
      <c r="AJ2782" s="415"/>
      <c r="AK2782" s="415"/>
      <c r="AL2782" s="415"/>
      <c r="AM2782" s="415"/>
      <c r="AN2782" s="415"/>
    </row>
    <row r="2783" ht="21.75" hidden="1" customHeight="1">
      <c r="A2783" s="430"/>
      <c r="B2783" s="415"/>
      <c r="C2783" s="415"/>
      <c r="D2783" s="418"/>
      <c r="E2783" s="418"/>
      <c r="F2783" s="415"/>
      <c r="G2783" s="415"/>
      <c r="H2783" s="415"/>
      <c r="I2783" s="415"/>
      <c r="J2783" s="415"/>
      <c r="K2783" s="421"/>
      <c r="L2783" s="418"/>
      <c r="M2783" s="415"/>
      <c r="N2783" s="415" t="str">
        <f t="shared" si="1"/>
        <v>@example.com</v>
      </c>
      <c r="O2783" s="419"/>
      <c r="P2783" s="421"/>
      <c r="Q2783" s="415"/>
      <c r="R2783" s="415"/>
      <c r="S2783" s="415"/>
      <c r="T2783" s="415"/>
      <c r="U2783" s="415"/>
      <c r="V2783" s="415"/>
      <c r="W2783" s="415"/>
      <c r="X2783" s="415"/>
      <c r="Y2783" s="415"/>
      <c r="Z2783" s="415"/>
      <c r="AA2783" s="415"/>
      <c r="AB2783" s="415"/>
      <c r="AC2783" s="415"/>
      <c r="AD2783" s="415"/>
      <c r="AE2783" s="415"/>
      <c r="AF2783" s="415"/>
      <c r="AG2783" s="415"/>
      <c r="AH2783" s="415"/>
      <c r="AI2783" s="415"/>
      <c r="AJ2783" s="415"/>
      <c r="AK2783" s="415"/>
      <c r="AL2783" s="415"/>
      <c r="AM2783" s="415"/>
      <c r="AN2783" s="415"/>
    </row>
    <row r="2784" ht="21.75" hidden="1" customHeight="1">
      <c r="A2784" s="430"/>
      <c r="B2784" s="415"/>
      <c r="C2784" s="415"/>
      <c r="D2784" s="418"/>
      <c r="E2784" s="418"/>
      <c r="F2784" s="415"/>
      <c r="G2784" s="415"/>
      <c r="H2784" s="415"/>
      <c r="I2784" s="415"/>
      <c r="J2784" s="415"/>
      <c r="K2784" s="421"/>
      <c r="L2784" s="418"/>
      <c r="M2784" s="415"/>
      <c r="N2784" s="415" t="str">
        <f t="shared" si="1"/>
        <v>@example.com</v>
      </c>
      <c r="O2784" s="419"/>
      <c r="P2784" s="421"/>
      <c r="Q2784" s="415"/>
      <c r="R2784" s="415"/>
      <c r="S2784" s="415"/>
      <c r="T2784" s="415"/>
      <c r="U2784" s="415"/>
      <c r="V2784" s="415"/>
      <c r="W2784" s="415"/>
      <c r="X2784" s="415"/>
      <c r="Y2784" s="415"/>
      <c r="Z2784" s="415"/>
      <c r="AA2784" s="415"/>
      <c r="AB2784" s="415"/>
      <c r="AC2784" s="415"/>
      <c r="AD2784" s="415"/>
      <c r="AE2784" s="415"/>
      <c r="AF2784" s="415"/>
      <c r="AG2784" s="415"/>
      <c r="AH2784" s="415"/>
      <c r="AI2784" s="415"/>
      <c r="AJ2784" s="415"/>
      <c r="AK2784" s="415"/>
      <c r="AL2784" s="415"/>
      <c r="AM2784" s="415"/>
      <c r="AN2784" s="415"/>
    </row>
    <row r="2785" ht="21.75" hidden="1" customHeight="1">
      <c r="A2785" s="430"/>
      <c r="B2785" s="415"/>
      <c r="C2785" s="415"/>
      <c r="D2785" s="418"/>
      <c r="E2785" s="418"/>
      <c r="F2785" s="415"/>
      <c r="G2785" s="415"/>
      <c r="H2785" s="415"/>
      <c r="I2785" s="415"/>
      <c r="J2785" s="415"/>
      <c r="K2785" s="421"/>
      <c r="L2785" s="418"/>
      <c r="M2785" s="415"/>
      <c r="N2785" s="415" t="str">
        <f t="shared" si="1"/>
        <v>@example.com</v>
      </c>
      <c r="O2785" s="419"/>
      <c r="P2785" s="421"/>
      <c r="Q2785" s="415"/>
      <c r="R2785" s="415"/>
      <c r="S2785" s="415"/>
      <c r="T2785" s="415"/>
      <c r="U2785" s="415"/>
      <c r="V2785" s="415"/>
      <c r="W2785" s="415"/>
      <c r="X2785" s="415"/>
      <c r="Y2785" s="415"/>
      <c r="Z2785" s="415"/>
      <c r="AA2785" s="415"/>
      <c r="AB2785" s="415"/>
      <c r="AC2785" s="415"/>
      <c r="AD2785" s="415"/>
      <c r="AE2785" s="415"/>
      <c r="AF2785" s="415"/>
      <c r="AG2785" s="415"/>
      <c r="AH2785" s="415"/>
      <c r="AI2785" s="415"/>
      <c r="AJ2785" s="415"/>
      <c r="AK2785" s="415"/>
      <c r="AL2785" s="415"/>
      <c r="AM2785" s="415"/>
      <c r="AN2785" s="415"/>
    </row>
    <row r="2786" ht="21.75" hidden="1" customHeight="1">
      <c r="A2786" s="430"/>
      <c r="B2786" s="415"/>
      <c r="C2786" s="415"/>
      <c r="D2786" s="418"/>
      <c r="E2786" s="418"/>
      <c r="F2786" s="415"/>
      <c r="G2786" s="415"/>
      <c r="H2786" s="415"/>
      <c r="I2786" s="415"/>
      <c r="J2786" s="415"/>
      <c r="K2786" s="421"/>
      <c r="L2786" s="418"/>
      <c r="M2786" s="415"/>
      <c r="N2786" s="415" t="str">
        <f t="shared" si="1"/>
        <v>@example.com</v>
      </c>
      <c r="O2786" s="419"/>
      <c r="P2786" s="421"/>
      <c r="Q2786" s="415"/>
      <c r="R2786" s="415"/>
      <c r="S2786" s="415"/>
      <c r="T2786" s="415"/>
      <c r="U2786" s="415"/>
      <c r="V2786" s="415"/>
      <c r="W2786" s="415"/>
      <c r="X2786" s="415"/>
      <c r="Y2786" s="415"/>
      <c r="Z2786" s="415"/>
      <c r="AA2786" s="415"/>
      <c r="AB2786" s="415"/>
      <c r="AC2786" s="415"/>
      <c r="AD2786" s="415"/>
      <c r="AE2786" s="415"/>
      <c r="AF2786" s="415"/>
      <c r="AG2786" s="415"/>
      <c r="AH2786" s="415"/>
      <c r="AI2786" s="415"/>
      <c r="AJ2786" s="415"/>
      <c r="AK2786" s="415"/>
      <c r="AL2786" s="415"/>
      <c r="AM2786" s="415"/>
      <c r="AN2786" s="415"/>
    </row>
    <row r="2787" ht="21.75" hidden="1" customHeight="1">
      <c r="A2787" s="430"/>
      <c r="B2787" s="415"/>
      <c r="C2787" s="415"/>
      <c r="D2787" s="418"/>
      <c r="E2787" s="418"/>
      <c r="F2787" s="415"/>
      <c r="G2787" s="415"/>
      <c r="H2787" s="415"/>
      <c r="I2787" s="415"/>
      <c r="J2787" s="415"/>
      <c r="K2787" s="421"/>
      <c r="L2787" s="418"/>
      <c r="M2787" s="415"/>
      <c r="N2787" s="415" t="str">
        <f t="shared" si="1"/>
        <v>@example.com</v>
      </c>
      <c r="O2787" s="419"/>
      <c r="P2787" s="421"/>
      <c r="Q2787" s="415"/>
      <c r="R2787" s="415"/>
      <c r="S2787" s="415"/>
      <c r="T2787" s="415"/>
      <c r="U2787" s="415"/>
      <c r="V2787" s="415"/>
      <c r="W2787" s="415"/>
      <c r="X2787" s="415"/>
      <c r="Y2787" s="415"/>
      <c r="Z2787" s="415"/>
      <c r="AA2787" s="415"/>
      <c r="AB2787" s="415"/>
      <c r="AC2787" s="415"/>
      <c r="AD2787" s="415"/>
      <c r="AE2787" s="415"/>
      <c r="AF2787" s="415"/>
      <c r="AG2787" s="415"/>
      <c r="AH2787" s="415"/>
      <c r="AI2787" s="415"/>
      <c r="AJ2787" s="415"/>
      <c r="AK2787" s="415"/>
      <c r="AL2787" s="415"/>
      <c r="AM2787" s="415"/>
      <c r="AN2787" s="415"/>
    </row>
    <row r="2788" ht="21.75" hidden="1" customHeight="1">
      <c r="A2788" s="430"/>
      <c r="B2788" s="415"/>
      <c r="C2788" s="415"/>
      <c r="D2788" s="418"/>
      <c r="E2788" s="418"/>
      <c r="F2788" s="415"/>
      <c r="G2788" s="415"/>
      <c r="H2788" s="415"/>
      <c r="I2788" s="415"/>
      <c r="J2788" s="415"/>
      <c r="K2788" s="421"/>
      <c r="L2788" s="418"/>
      <c r="M2788" s="415"/>
      <c r="N2788" s="415" t="str">
        <f t="shared" si="1"/>
        <v>@example.com</v>
      </c>
      <c r="O2788" s="419"/>
      <c r="P2788" s="421"/>
      <c r="Q2788" s="415"/>
      <c r="R2788" s="415"/>
      <c r="S2788" s="415"/>
      <c r="T2788" s="415"/>
      <c r="U2788" s="415"/>
      <c r="V2788" s="415"/>
      <c r="W2788" s="415"/>
      <c r="X2788" s="415"/>
      <c r="Y2788" s="415"/>
      <c r="Z2788" s="415"/>
      <c r="AA2788" s="415"/>
      <c r="AB2788" s="415"/>
      <c r="AC2788" s="415"/>
      <c r="AD2788" s="415"/>
      <c r="AE2788" s="415"/>
      <c r="AF2788" s="415"/>
      <c r="AG2788" s="415"/>
      <c r="AH2788" s="415"/>
      <c r="AI2788" s="415"/>
      <c r="AJ2788" s="415"/>
      <c r="AK2788" s="415"/>
      <c r="AL2788" s="415"/>
      <c r="AM2788" s="415"/>
      <c r="AN2788" s="415"/>
    </row>
    <row r="2789" ht="21.75" hidden="1" customHeight="1">
      <c r="A2789" s="430"/>
      <c r="B2789" s="415"/>
      <c r="C2789" s="415"/>
      <c r="D2789" s="418"/>
      <c r="E2789" s="418"/>
      <c r="F2789" s="415"/>
      <c r="G2789" s="415"/>
      <c r="H2789" s="415"/>
      <c r="I2789" s="415"/>
      <c r="J2789" s="415"/>
      <c r="K2789" s="421"/>
      <c r="L2789" s="418"/>
      <c r="M2789" s="415"/>
      <c r="N2789" s="415" t="str">
        <f t="shared" si="1"/>
        <v>@example.com</v>
      </c>
      <c r="O2789" s="419"/>
      <c r="P2789" s="421"/>
      <c r="Q2789" s="415"/>
      <c r="R2789" s="415"/>
      <c r="S2789" s="415"/>
      <c r="T2789" s="415"/>
      <c r="U2789" s="415"/>
      <c r="V2789" s="415"/>
      <c r="W2789" s="415"/>
      <c r="X2789" s="415"/>
      <c r="Y2789" s="415"/>
      <c r="Z2789" s="415"/>
      <c r="AA2789" s="415"/>
      <c r="AB2789" s="415"/>
      <c r="AC2789" s="415"/>
      <c r="AD2789" s="415"/>
      <c r="AE2789" s="415"/>
      <c r="AF2789" s="415"/>
      <c r="AG2789" s="415"/>
      <c r="AH2789" s="415"/>
      <c r="AI2789" s="415"/>
      <c r="AJ2789" s="415"/>
      <c r="AK2789" s="415"/>
      <c r="AL2789" s="415"/>
      <c r="AM2789" s="415"/>
      <c r="AN2789" s="415"/>
    </row>
    <row r="2790" ht="21.75" hidden="1" customHeight="1">
      <c r="A2790" s="430"/>
      <c r="B2790" s="415"/>
      <c r="C2790" s="415"/>
      <c r="D2790" s="418"/>
      <c r="E2790" s="418"/>
      <c r="F2790" s="415"/>
      <c r="G2790" s="415"/>
      <c r="H2790" s="415"/>
      <c r="I2790" s="415"/>
      <c r="J2790" s="415"/>
      <c r="K2790" s="421"/>
      <c r="L2790" s="418"/>
      <c r="M2790" s="415"/>
      <c r="N2790" s="415" t="str">
        <f t="shared" si="1"/>
        <v>@example.com</v>
      </c>
      <c r="O2790" s="419"/>
      <c r="P2790" s="421"/>
      <c r="Q2790" s="415"/>
      <c r="R2790" s="415"/>
      <c r="S2790" s="415"/>
      <c r="T2790" s="415"/>
      <c r="U2790" s="415"/>
      <c r="V2790" s="415"/>
      <c r="W2790" s="415"/>
      <c r="X2790" s="415"/>
      <c r="Y2790" s="415"/>
      <c r="Z2790" s="415"/>
      <c r="AA2790" s="415"/>
      <c r="AB2790" s="415"/>
      <c r="AC2790" s="415"/>
      <c r="AD2790" s="415"/>
      <c r="AE2790" s="415"/>
      <c r="AF2790" s="415"/>
      <c r="AG2790" s="415"/>
      <c r="AH2790" s="415"/>
      <c r="AI2790" s="415"/>
      <c r="AJ2790" s="415"/>
      <c r="AK2790" s="415"/>
      <c r="AL2790" s="415"/>
      <c r="AM2790" s="415"/>
      <c r="AN2790" s="415"/>
    </row>
    <row r="2791" ht="21.75" hidden="1" customHeight="1">
      <c r="A2791" s="430"/>
      <c r="B2791" s="415"/>
      <c r="C2791" s="415"/>
      <c r="D2791" s="418"/>
      <c r="E2791" s="418"/>
      <c r="F2791" s="415"/>
      <c r="G2791" s="415"/>
      <c r="H2791" s="415"/>
      <c r="I2791" s="415"/>
      <c r="J2791" s="415"/>
      <c r="K2791" s="421"/>
      <c r="L2791" s="418"/>
      <c r="M2791" s="415"/>
      <c r="N2791" s="415" t="str">
        <f t="shared" si="1"/>
        <v>@example.com</v>
      </c>
      <c r="O2791" s="419"/>
      <c r="P2791" s="421"/>
      <c r="Q2791" s="415"/>
      <c r="R2791" s="415"/>
      <c r="S2791" s="415"/>
      <c r="T2791" s="415"/>
      <c r="U2791" s="415"/>
      <c r="V2791" s="415"/>
      <c r="W2791" s="415"/>
      <c r="X2791" s="415"/>
      <c r="Y2791" s="415"/>
      <c r="Z2791" s="415"/>
      <c r="AA2791" s="415"/>
      <c r="AB2791" s="415"/>
      <c r="AC2791" s="415"/>
      <c r="AD2791" s="415"/>
      <c r="AE2791" s="415"/>
      <c r="AF2791" s="415"/>
      <c r="AG2791" s="415"/>
      <c r="AH2791" s="415"/>
      <c r="AI2791" s="415"/>
      <c r="AJ2791" s="415"/>
      <c r="AK2791" s="415"/>
      <c r="AL2791" s="415"/>
      <c r="AM2791" s="415"/>
      <c r="AN2791" s="415"/>
    </row>
    <row r="2792" ht="21.75" hidden="1" customHeight="1">
      <c r="A2792" s="430"/>
      <c r="B2792" s="415"/>
      <c r="C2792" s="415"/>
      <c r="D2792" s="418"/>
      <c r="E2792" s="418"/>
      <c r="F2792" s="415"/>
      <c r="G2792" s="415"/>
      <c r="H2792" s="415"/>
      <c r="I2792" s="415"/>
      <c r="J2792" s="415"/>
      <c r="K2792" s="421"/>
      <c r="L2792" s="418"/>
      <c r="M2792" s="415"/>
      <c r="N2792" s="415" t="str">
        <f t="shared" si="1"/>
        <v>@example.com</v>
      </c>
      <c r="O2792" s="419"/>
      <c r="P2792" s="421"/>
      <c r="Q2792" s="415"/>
      <c r="R2792" s="415"/>
      <c r="S2792" s="415"/>
      <c r="T2792" s="415"/>
      <c r="U2792" s="415"/>
      <c r="V2792" s="415"/>
      <c r="W2792" s="415"/>
      <c r="X2792" s="415"/>
      <c r="Y2792" s="415"/>
      <c r="Z2792" s="415"/>
      <c r="AA2792" s="415"/>
      <c r="AB2792" s="415"/>
      <c r="AC2792" s="415"/>
      <c r="AD2792" s="415"/>
      <c r="AE2792" s="415"/>
      <c r="AF2792" s="415"/>
      <c r="AG2792" s="415"/>
      <c r="AH2792" s="415"/>
      <c r="AI2792" s="415"/>
      <c r="AJ2792" s="415"/>
      <c r="AK2792" s="415"/>
      <c r="AL2792" s="415"/>
      <c r="AM2792" s="415"/>
      <c r="AN2792" s="415"/>
    </row>
    <row r="2793" ht="21.75" hidden="1" customHeight="1">
      <c r="A2793" s="430"/>
      <c r="B2793" s="415"/>
      <c r="C2793" s="415"/>
      <c r="D2793" s="418"/>
      <c r="E2793" s="418"/>
      <c r="F2793" s="415"/>
      <c r="G2793" s="415"/>
      <c r="H2793" s="415"/>
      <c r="I2793" s="415"/>
      <c r="J2793" s="415"/>
      <c r="K2793" s="421"/>
      <c r="L2793" s="418"/>
      <c r="M2793" s="415"/>
      <c r="N2793" s="415" t="str">
        <f t="shared" si="1"/>
        <v>@example.com</v>
      </c>
      <c r="O2793" s="419"/>
      <c r="P2793" s="421"/>
      <c r="Q2793" s="415"/>
      <c r="R2793" s="415"/>
      <c r="S2793" s="415"/>
      <c r="T2793" s="415"/>
      <c r="U2793" s="415"/>
      <c r="V2793" s="415"/>
      <c r="W2793" s="415"/>
      <c r="X2793" s="415"/>
      <c r="Y2793" s="415"/>
      <c r="Z2793" s="415"/>
      <c r="AA2793" s="415"/>
      <c r="AB2793" s="415"/>
      <c r="AC2793" s="415"/>
      <c r="AD2793" s="415"/>
      <c r="AE2793" s="415"/>
      <c r="AF2793" s="415"/>
      <c r="AG2793" s="415"/>
      <c r="AH2793" s="415"/>
      <c r="AI2793" s="415"/>
      <c r="AJ2793" s="415"/>
      <c r="AK2793" s="415"/>
      <c r="AL2793" s="415"/>
      <c r="AM2793" s="415"/>
      <c r="AN2793" s="415"/>
    </row>
    <row r="2794" ht="21.75" hidden="1" customHeight="1">
      <c r="A2794" s="430"/>
      <c r="B2794" s="415"/>
      <c r="C2794" s="415"/>
      <c r="D2794" s="418"/>
      <c r="E2794" s="418"/>
      <c r="F2794" s="415"/>
      <c r="G2794" s="415"/>
      <c r="H2794" s="415"/>
      <c r="I2794" s="415"/>
      <c r="J2794" s="415"/>
      <c r="K2794" s="421"/>
      <c r="L2794" s="418"/>
      <c r="M2794" s="415"/>
      <c r="N2794" s="415" t="str">
        <f t="shared" si="1"/>
        <v>@example.com</v>
      </c>
      <c r="O2794" s="419"/>
      <c r="P2794" s="421"/>
      <c r="Q2794" s="415"/>
      <c r="R2794" s="415"/>
      <c r="S2794" s="415"/>
      <c r="T2794" s="415"/>
      <c r="U2794" s="415"/>
      <c r="V2794" s="415"/>
      <c r="W2794" s="415"/>
      <c r="X2794" s="415"/>
      <c r="Y2794" s="415"/>
      <c r="Z2794" s="415"/>
      <c r="AA2794" s="415"/>
      <c r="AB2794" s="415"/>
      <c r="AC2794" s="415"/>
      <c r="AD2794" s="415"/>
      <c r="AE2794" s="415"/>
      <c r="AF2794" s="415"/>
      <c r="AG2794" s="415"/>
      <c r="AH2794" s="415"/>
      <c r="AI2794" s="415"/>
      <c r="AJ2794" s="415"/>
      <c r="AK2794" s="415"/>
      <c r="AL2794" s="415"/>
      <c r="AM2794" s="415"/>
      <c r="AN2794" s="415"/>
    </row>
    <row r="2795" ht="21.75" hidden="1" customHeight="1">
      <c r="A2795" s="430"/>
      <c r="B2795" s="415"/>
      <c r="C2795" s="415"/>
      <c r="D2795" s="418"/>
      <c r="E2795" s="418"/>
      <c r="F2795" s="415"/>
      <c r="G2795" s="415"/>
      <c r="H2795" s="415"/>
      <c r="I2795" s="415"/>
      <c r="J2795" s="415"/>
      <c r="K2795" s="421"/>
      <c r="L2795" s="418"/>
      <c r="M2795" s="415"/>
      <c r="N2795" s="415" t="str">
        <f t="shared" si="1"/>
        <v>@example.com</v>
      </c>
      <c r="O2795" s="419"/>
      <c r="P2795" s="421"/>
      <c r="Q2795" s="415"/>
      <c r="R2795" s="415"/>
      <c r="S2795" s="415"/>
      <c r="T2795" s="415"/>
      <c r="U2795" s="415"/>
      <c r="V2795" s="415"/>
      <c r="W2795" s="415"/>
      <c r="X2795" s="415"/>
      <c r="Y2795" s="415"/>
      <c r="Z2795" s="415"/>
      <c r="AA2795" s="415"/>
      <c r="AB2795" s="415"/>
      <c r="AC2795" s="415"/>
      <c r="AD2795" s="415"/>
      <c r="AE2795" s="415"/>
      <c r="AF2795" s="415"/>
      <c r="AG2795" s="415"/>
      <c r="AH2795" s="415"/>
      <c r="AI2795" s="415"/>
      <c r="AJ2795" s="415"/>
      <c r="AK2795" s="415"/>
      <c r="AL2795" s="415"/>
      <c r="AM2795" s="415"/>
      <c r="AN2795" s="415"/>
    </row>
    <row r="2796" ht="21.75" hidden="1" customHeight="1">
      <c r="A2796" s="430"/>
      <c r="B2796" s="415"/>
      <c r="C2796" s="415"/>
      <c r="D2796" s="418"/>
      <c r="E2796" s="418"/>
      <c r="F2796" s="415"/>
      <c r="G2796" s="415"/>
      <c r="H2796" s="415"/>
      <c r="I2796" s="415"/>
      <c r="J2796" s="415"/>
      <c r="K2796" s="421"/>
      <c r="L2796" s="418"/>
      <c r="M2796" s="415"/>
      <c r="N2796" s="415" t="str">
        <f t="shared" si="1"/>
        <v>@example.com</v>
      </c>
      <c r="O2796" s="419"/>
      <c r="P2796" s="421"/>
      <c r="Q2796" s="415"/>
      <c r="R2796" s="415"/>
      <c r="S2796" s="415"/>
      <c r="T2796" s="415"/>
      <c r="U2796" s="415"/>
      <c r="V2796" s="415"/>
      <c r="W2796" s="415"/>
      <c r="X2796" s="415"/>
      <c r="Y2796" s="415"/>
      <c r="Z2796" s="415"/>
      <c r="AA2796" s="415"/>
      <c r="AB2796" s="415"/>
      <c r="AC2796" s="415"/>
      <c r="AD2796" s="415"/>
      <c r="AE2796" s="415"/>
      <c r="AF2796" s="415"/>
      <c r="AG2796" s="415"/>
      <c r="AH2796" s="415"/>
      <c r="AI2796" s="415"/>
      <c r="AJ2796" s="415"/>
      <c r="AK2796" s="415"/>
      <c r="AL2796" s="415"/>
      <c r="AM2796" s="415"/>
      <c r="AN2796" s="415"/>
    </row>
    <row r="2797" ht="21.75" hidden="1" customHeight="1">
      <c r="A2797" s="430"/>
      <c r="B2797" s="415"/>
      <c r="C2797" s="415"/>
      <c r="D2797" s="418"/>
      <c r="E2797" s="418"/>
      <c r="F2797" s="415"/>
      <c r="G2797" s="415"/>
      <c r="H2797" s="415"/>
      <c r="I2797" s="415"/>
      <c r="J2797" s="415"/>
      <c r="K2797" s="421"/>
      <c r="L2797" s="418"/>
      <c r="M2797" s="415"/>
      <c r="N2797" s="415" t="str">
        <f t="shared" si="1"/>
        <v>@example.com</v>
      </c>
      <c r="O2797" s="419"/>
      <c r="P2797" s="421"/>
      <c r="Q2797" s="415"/>
      <c r="R2797" s="415"/>
      <c r="S2797" s="415"/>
      <c r="T2797" s="415"/>
      <c r="U2797" s="415"/>
      <c r="V2797" s="415"/>
      <c r="W2797" s="415"/>
      <c r="X2797" s="415"/>
      <c r="Y2797" s="415"/>
      <c r="Z2797" s="415"/>
      <c r="AA2797" s="415"/>
      <c r="AB2797" s="415"/>
      <c r="AC2797" s="415"/>
      <c r="AD2797" s="415"/>
      <c r="AE2797" s="415"/>
      <c r="AF2797" s="415"/>
      <c r="AG2797" s="415"/>
      <c r="AH2797" s="415"/>
      <c r="AI2797" s="415"/>
      <c r="AJ2797" s="415"/>
      <c r="AK2797" s="415"/>
      <c r="AL2797" s="415"/>
      <c r="AM2797" s="415"/>
      <c r="AN2797" s="415"/>
    </row>
    <row r="2798" ht="21.75" hidden="1" customHeight="1">
      <c r="A2798" s="430"/>
      <c r="B2798" s="415"/>
      <c r="C2798" s="415"/>
      <c r="D2798" s="418"/>
      <c r="E2798" s="418"/>
      <c r="F2798" s="415"/>
      <c r="G2798" s="415"/>
      <c r="H2798" s="415"/>
      <c r="I2798" s="415"/>
      <c r="J2798" s="415"/>
      <c r="K2798" s="421"/>
      <c r="L2798" s="418"/>
      <c r="M2798" s="415"/>
      <c r="N2798" s="415" t="str">
        <f t="shared" si="1"/>
        <v>@example.com</v>
      </c>
      <c r="O2798" s="419"/>
      <c r="P2798" s="421"/>
      <c r="Q2798" s="415"/>
      <c r="R2798" s="415"/>
      <c r="S2798" s="415"/>
      <c r="T2798" s="415"/>
      <c r="U2798" s="415"/>
      <c r="V2798" s="415"/>
      <c r="W2798" s="415"/>
      <c r="X2798" s="415"/>
      <c r="Y2798" s="415"/>
      <c r="Z2798" s="415"/>
      <c r="AA2798" s="415"/>
      <c r="AB2798" s="415"/>
      <c r="AC2798" s="415"/>
      <c r="AD2798" s="415"/>
      <c r="AE2798" s="415"/>
      <c r="AF2798" s="415"/>
      <c r="AG2798" s="415"/>
      <c r="AH2798" s="415"/>
      <c r="AI2798" s="415"/>
      <c r="AJ2798" s="415"/>
      <c r="AK2798" s="415"/>
      <c r="AL2798" s="415"/>
      <c r="AM2798" s="415"/>
      <c r="AN2798" s="415"/>
    </row>
    <row r="2799" ht="21.75" hidden="1" customHeight="1">
      <c r="A2799" s="430"/>
      <c r="B2799" s="415"/>
      <c r="C2799" s="415"/>
      <c r="D2799" s="418"/>
      <c r="E2799" s="418"/>
      <c r="F2799" s="415"/>
      <c r="G2799" s="415"/>
      <c r="H2799" s="415"/>
      <c r="I2799" s="415"/>
      <c r="J2799" s="415"/>
      <c r="K2799" s="421"/>
      <c r="L2799" s="418"/>
      <c r="M2799" s="415"/>
      <c r="N2799" s="415" t="str">
        <f t="shared" si="1"/>
        <v>@example.com</v>
      </c>
      <c r="O2799" s="419"/>
      <c r="P2799" s="421"/>
      <c r="Q2799" s="415"/>
      <c r="R2799" s="415"/>
      <c r="S2799" s="415"/>
      <c r="T2799" s="415"/>
      <c r="U2799" s="415"/>
      <c r="V2799" s="415"/>
      <c r="W2799" s="415"/>
      <c r="X2799" s="415"/>
      <c r="Y2799" s="415"/>
      <c r="Z2799" s="415"/>
      <c r="AA2799" s="415"/>
      <c r="AB2799" s="415"/>
      <c r="AC2799" s="415"/>
      <c r="AD2799" s="415"/>
      <c r="AE2799" s="415"/>
      <c r="AF2799" s="415"/>
      <c r="AG2799" s="415"/>
      <c r="AH2799" s="415"/>
      <c r="AI2799" s="415"/>
      <c r="AJ2799" s="415"/>
      <c r="AK2799" s="415"/>
      <c r="AL2799" s="415"/>
      <c r="AM2799" s="415"/>
      <c r="AN2799" s="415"/>
    </row>
    <row r="2800" ht="21.75" hidden="1" customHeight="1">
      <c r="A2800" s="430"/>
      <c r="B2800" s="415"/>
      <c r="C2800" s="415"/>
      <c r="D2800" s="418"/>
      <c r="E2800" s="418"/>
      <c r="F2800" s="415"/>
      <c r="G2800" s="415"/>
      <c r="H2800" s="415"/>
      <c r="I2800" s="415"/>
      <c r="J2800" s="415"/>
      <c r="K2800" s="421"/>
      <c r="L2800" s="418"/>
      <c r="M2800" s="415"/>
      <c r="N2800" s="415" t="str">
        <f t="shared" si="1"/>
        <v>@example.com</v>
      </c>
      <c r="O2800" s="419"/>
      <c r="P2800" s="421"/>
      <c r="Q2800" s="415"/>
      <c r="R2800" s="415"/>
      <c r="S2800" s="415"/>
      <c r="T2800" s="415"/>
      <c r="U2800" s="415"/>
      <c r="V2800" s="415"/>
      <c r="W2800" s="415"/>
      <c r="X2800" s="415"/>
      <c r="Y2800" s="415"/>
      <c r="Z2800" s="415"/>
      <c r="AA2800" s="415"/>
      <c r="AB2800" s="415"/>
      <c r="AC2800" s="415"/>
      <c r="AD2800" s="415"/>
      <c r="AE2800" s="415"/>
      <c r="AF2800" s="415"/>
      <c r="AG2800" s="415"/>
      <c r="AH2800" s="415"/>
      <c r="AI2800" s="415"/>
      <c r="AJ2800" s="415"/>
      <c r="AK2800" s="415"/>
      <c r="AL2800" s="415"/>
      <c r="AM2800" s="415"/>
      <c r="AN2800" s="415"/>
    </row>
    <row r="2801" ht="21.75" hidden="1" customHeight="1">
      <c r="A2801" s="430"/>
      <c r="B2801" s="415"/>
      <c r="C2801" s="415"/>
      <c r="D2801" s="418"/>
      <c r="E2801" s="418"/>
      <c r="F2801" s="415"/>
      <c r="G2801" s="415"/>
      <c r="H2801" s="415"/>
      <c r="I2801" s="415"/>
      <c r="J2801" s="415"/>
      <c r="K2801" s="421"/>
      <c r="L2801" s="418"/>
      <c r="M2801" s="415"/>
      <c r="N2801" s="415" t="str">
        <f t="shared" si="1"/>
        <v>@example.com</v>
      </c>
      <c r="O2801" s="419"/>
      <c r="P2801" s="421"/>
      <c r="Q2801" s="415"/>
      <c r="R2801" s="415"/>
      <c r="S2801" s="415"/>
      <c r="T2801" s="415"/>
      <c r="U2801" s="415"/>
      <c r="V2801" s="415"/>
      <c r="W2801" s="415"/>
      <c r="X2801" s="415"/>
      <c r="Y2801" s="415"/>
      <c r="Z2801" s="415"/>
      <c r="AA2801" s="415"/>
      <c r="AB2801" s="415"/>
      <c r="AC2801" s="415"/>
      <c r="AD2801" s="415"/>
      <c r="AE2801" s="415"/>
      <c r="AF2801" s="415"/>
      <c r="AG2801" s="415"/>
      <c r="AH2801" s="415"/>
      <c r="AI2801" s="415"/>
      <c r="AJ2801" s="415"/>
      <c r="AK2801" s="415"/>
      <c r="AL2801" s="415"/>
      <c r="AM2801" s="415"/>
      <c r="AN2801" s="415"/>
    </row>
    <row r="2802" ht="21.75" hidden="1" customHeight="1">
      <c r="A2802" s="430"/>
      <c r="B2802" s="415"/>
      <c r="C2802" s="415"/>
      <c r="D2802" s="418"/>
      <c r="E2802" s="418"/>
      <c r="F2802" s="415"/>
      <c r="G2802" s="415"/>
      <c r="H2802" s="415"/>
      <c r="I2802" s="415"/>
      <c r="J2802" s="415"/>
      <c r="K2802" s="421"/>
      <c r="L2802" s="418"/>
      <c r="M2802" s="415"/>
      <c r="N2802" s="415" t="str">
        <f t="shared" si="1"/>
        <v>@example.com</v>
      </c>
      <c r="O2802" s="419"/>
      <c r="P2802" s="421"/>
      <c r="Q2802" s="415"/>
      <c r="R2802" s="415"/>
      <c r="S2802" s="415"/>
      <c r="T2802" s="415"/>
      <c r="U2802" s="415"/>
      <c r="V2802" s="415"/>
      <c r="W2802" s="415"/>
      <c r="X2802" s="415"/>
      <c r="Y2802" s="415"/>
      <c r="Z2802" s="415"/>
      <c r="AA2802" s="415"/>
      <c r="AB2802" s="415"/>
      <c r="AC2802" s="415"/>
      <c r="AD2802" s="415"/>
      <c r="AE2802" s="415"/>
      <c r="AF2802" s="415"/>
      <c r="AG2802" s="415"/>
      <c r="AH2802" s="415"/>
      <c r="AI2802" s="415"/>
      <c r="AJ2802" s="415"/>
      <c r="AK2802" s="415"/>
      <c r="AL2802" s="415"/>
      <c r="AM2802" s="415"/>
      <c r="AN2802" s="415"/>
    </row>
    <row r="2803" ht="21.75" hidden="1" customHeight="1">
      <c r="A2803" s="430"/>
      <c r="B2803" s="415"/>
      <c r="C2803" s="415"/>
      <c r="D2803" s="418"/>
      <c r="E2803" s="418"/>
      <c r="F2803" s="415"/>
      <c r="G2803" s="415"/>
      <c r="H2803" s="415"/>
      <c r="I2803" s="415"/>
      <c r="J2803" s="415"/>
      <c r="K2803" s="421"/>
      <c r="L2803" s="418"/>
      <c r="M2803" s="415"/>
      <c r="N2803" s="415" t="str">
        <f t="shared" si="1"/>
        <v>@example.com</v>
      </c>
      <c r="O2803" s="419"/>
      <c r="P2803" s="421"/>
      <c r="Q2803" s="415"/>
      <c r="R2803" s="415"/>
      <c r="S2803" s="415"/>
      <c r="T2803" s="415"/>
      <c r="U2803" s="415"/>
      <c r="V2803" s="415"/>
      <c r="W2803" s="415"/>
      <c r="X2803" s="415"/>
      <c r="Y2803" s="415"/>
      <c r="Z2803" s="415"/>
      <c r="AA2803" s="415"/>
      <c r="AB2803" s="415"/>
      <c r="AC2803" s="415"/>
      <c r="AD2803" s="415"/>
      <c r="AE2803" s="415"/>
      <c r="AF2803" s="415"/>
      <c r="AG2803" s="415"/>
      <c r="AH2803" s="415"/>
      <c r="AI2803" s="415"/>
      <c r="AJ2803" s="415"/>
      <c r="AK2803" s="415"/>
      <c r="AL2803" s="415"/>
      <c r="AM2803" s="415"/>
      <c r="AN2803" s="415"/>
    </row>
    <row r="2804" ht="21.75" hidden="1" customHeight="1">
      <c r="A2804" s="430"/>
      <c r="B2804" s="415"/>
      <c r="C2804" s="415"/>
      <c r="D2804" s="418"/>
      <c r="E2804" s="418"/>
      <c r="F2804" s="415"/>
      <c r="G2804" s="415"/>
      <c r="H2804" s="415"/>
      <c r="I2804" s="415"/>
      <c r="J2804" s="415"/>
      <c r="K2804" s="421"/>
      <c r="L2804" s="418"/>
      <c r="M2804" s="415"/>
      <c r="N2804" s="415" t="str">
        <f t="shared" si="1"/>
        <v>@example.com</v>
      </c>
      <c r="O2804" s="419"/>
      <c r="P2804" s="421"/>
      <c r="Q2804" s="415"/>
      <c r="R2804" s="415"/>
      <c r="S2804" s="415"/>
      <c r="T2804" s="415"/>
      <c r="U2804" s="415"/>
      <c r="V2804" s="415"/>
      <c r="W2804" s="415"/>
      <c r="X2804" s="415"/>
      <c r="Y2804" s="415"/>
      <c r="Z2804" s="415"/>
      <c r="AA2804" s="415"/>
      <c r="AB2804" s="415"/>
      <c r="AC2804" s="415"/>
      <c r="AD2804" s="415"/>
      <c r="AE2804" s="415"/>
      <c r="AF2804" s="415"/>
      <c r="AG2804" s="415"/>
      <c r="AH2804" s="415"/>
      <c r="AI2804" s="415"/>
      <c r="AJ2804" s="415"/>
      <c r="AK2804" s="415"/>
      <c r="AL2804" s="415"/>
      <c r="AM2804" s="415"/>
      <c r="AN2804" s="415"/>
    </row>
    <row r="2805" ht="21.75" hidden="1" customHeight="1">
      <c r="A2805" s="430"/>
      <c r="B2805" s="415"/>
      <c r="C2805" s="415"/>
      <c r="D2805" s="418"/>
      <c r="E2805" s="418"/>
      <c r="F2805" s="415"/>
      <c r="G2805" s="415"/>
      <c r="H2805" s="415"/>
      <c r="I2805" s="415"/>
      <c r="J2805" s="415"/>
      <c r="K2805" s="421"/>
      <c r="L2805" s="418"/>
      <c r="M2805" s="415"/>
      <c r="N2805" s="415" t="str">
        <f t="shared" si="1"/>
        <v>@example.com</v>
      </c>
      <c r="O2805" s="419"/>
      <c r="P2805" s="421"/>
      <c r="Q2805" s="415"/>
      <c r="R2805" s="415"/>
      <c r="S2805" s="415"/>
      <c r="T2805" s="415"/>
      <c r="U2805" s="415"/>
      <c r="V2805" s="415"/>
      <c r="W2805" s="415"/>
      <c r="X2805" s="415"/>
      <c r="Y2805" s="415"/>
      <c r="Z2805" s="415"/>
      <c r="AA2805" s="415"/>
      <c r="AB2805" s="415"/>
      <c r="AC2805" s="415"/>
      <c r="AD2805" s="415"/>
      <c r="AE2805" s="415"/>
      <c r="AF2805" s="415"/>
      <c r="AG2805" s="415"/>
      <c r="AH2805" s="415"/>
      <c r="AI2805" s="415"/>
      <c r="AJ2805" s="415"/>
      <c r="AK2805" s="415"/>
      <c r="AL2805" s="415"/>
      <c r="AM2805" s="415"/>
      <c r="AN2805" s="415"/>
    </row>
    <row r="2806" ht="21.75" hidden="1" customHeight="1">
      <c r="A2806" s="430"/>
      <c r="B2806" s="415"/>
      <c r="C2806" s="415"/>
      <c r="D2806" s="418"/>
      <c r="E2806" s="418"/>
      <c r="F2806" s="415"/>
      <c r="G2806" s="415"/>
      <c r="H2806" s="415"/>
      <c r="I2806" s="415"/>
      <c r="J2806" s="415"/>
      <c r="K2806" s="421"/>
      <c r="L2806" s="418"/>
      <c r="M2806" s="415"/>
      <c r="N2806" s="415" t="str">
        <f t="shared" si="1"/>
        <v>@example.com</v>
      </c>
      <c r="O2806" s="419"/>
      <c r="P2806" s="421"/>
      <c r="Q2806" s="415"/>
      <c r="R2806" s="415"/>
      <c r="S2806" s="415"/>
      <c r="T2806" s="415"/>
      <c r="U2806" s="415"/>
      <c r="V2806" s="415"/>
      <c r="W2806" s="415"/>
      <c r="X2806" s="415"/>
      <c r="Y2806" s="415"/>
      <c r="Z2806" s="415"/>
      <c r="AA2806" s="415"/>
      <c r="AB2806" s="415"/>
      <c r="AC2806" s="415"/>
      <c r="AD2806" s="415"/>
      <c r="AE2806" s="415"/>
      <c r="AF2806" s="415"/>
      <c r="AG2806" s="415"/>
      <c r="AH2806" s="415"/>
      <c r="AI2806" s="415"/>
      <c r="AJ2806" s="415"/>
      <c r="AK2806" s="415"/>
      <c r="AL2806" s="415"/>
      <c r="AM2806" s="415"/>
      <c r="AN2806" s="415"/>
    </row>
    <row r="2807" ht="21.75" hidden="1" customHeight="1">
      <c r="A2807" s="430"/>
      <c r="B2807" s="415"/>
      <c r="C2807" s="415"/>
      <c r="D2807" s="418"/>
      <c r="E2807" s="418"/>
      <c r="F2807" s="415"/>
      <c r="G2807" s="415"/>
      <c r="H2807" s="415"/>
      <c r="I2807" s="415"/>
      <c r="J2807" s="415"/>
      <c r="K2807" s="421"/>
      <c r="L2807" s="418"/>
      <c r="M2807" s="415"/>
      <c r="N2807" s="415" t="str">
        <f t="shared" si="1"/>
        <v>@example.com</v>
      </c>
      <c r="O2807" s="419"/>
      <c r="P2807" s="421"/>
      <c r="Q2807" s="415"/>
      <c r="R2807" s="415"/>
      <c r="S2807" s="415"/>
      <c r="T2807" s="415"/>
      <c r="U2807" s="415"/>
      <c r="V2807" s="415"/>
      <c r="W2807" s="415"/>
      <c r="X2807" s="415"/>
      <c r="Y2807" s="415"/>
      <c r="Z2807" s="415"/>
      <c r="AA2807" s="415"/>
      <c r="AB2807" s="415"/>
      <c r="AC2807" s="415"/>
      <c r="AD2807" s="415"/>
      <c r="AE2807" s="415"/>
      <c r="AF2807" s="415"/>
      <c r="AG2807" s="415"/>
      <c r="AH2807" s="415"/>
      <c r="AI2807" s="415"/>
      <c r="AJ2807" s="415"/>
      <c r="AK2807" s="415"/>
      <c r="AL2807" s="415"/>
      <c r="AM2807" s="415"/>
      <c r="AN2807" s="415"/>
    </row>
    <row r="2808" ht="21.75" hidden="1" customHeight="1">
      <c r="A2808" s="430"/>
      <c r="B2808" s="415"/>
      <c r="C2808" s="415"/>
      <c r="D2808" s="418"/>
      <c r="E2808" s="418"/>
      <c r="F2808" s="415"/>
      <c r="G2808" s="415"/>
      <c r="H2808" s="415"/>
      <c r="I2808" s="415"/>
      <c r="J2808" s="415"/>
      <c r="K2808" s="421"/>
      <c r="L2808" s="418"/>
      <c r="M2808" s="415"/>
      <c r="N2808" s="415" t="str">
        <f t="shared" si="1"/>
        <v>@example.com</v>
      </c>
      <c r="O2808" s="419"/>
      <c r="P2808" s="421"/>
      <c r="Q2808" s="415"/>
      <c r="R2808" s="415"/>
      <c r="S2808" s="415"/>
      <c r="T2808" s="415"/>
      <c r="U2808" s="415"/>
      <c r="V2808" s="415"/>
      <c r="W2808" s="415"/>
      <c r="X2808" s="415"/>
      <c r="Y2808" s="415"/>
      <c r="Z2808" s="415"/>
      <c r="AA2808" s="415"/>
      <c r="AB2808" s="415"/>
      <c r="AC2808" s="415"/>
      <c r="AD2808" s="415"/>
      <c r="AE2808" s="415"/>
      <c r="AF2808" s="415"/>
      <c r="AG2808" s="415"/>
      <c r="AH2808" s="415"/>
      <c r="AI2808" s="415"/>
      <c r="AJ2808" s="415"/>
      <c r="AK2808" s="415"/>
      <c r="AL2808" s="415"/>
      <c r="AM2808" s="415"/>
      <c r="AN2808" s="415"/>
    </row>
    <row r="2809" ht="21.75" hidden="1" customHeight="1">
      <c r="A2809" s="430"/>
      <c r="B2809" s="415"/>
      <c r="C2809" s="415"/>
      <c r="D2809" s="418"/>
      <c r="E2809" s="418"/>
      <c r="F2809" s="415"/>
      <c r="G2809" s="415"/>
      <c r="H2809" s="415"/>
      <c r="I2809" s="415"/>
      <c r="J2809" s="415"/>
      <c r="K2809" s="421"/>
      <c r="L2809" s="418"/>
      <c r="M2809" s="415"/>
      <c r="N2809" s="415" t="str">
        <f t="shared" si="1"/>
        <v>@example.com</v>
      </c>
      <c r="O2809" s="419"/>
      <c r="P2809" s="421"/>
      <c r="Q2809" s="415"/>
      <c r="R2809" s="415"/>
      <c r="S2809" s="415"/>
      <c r="T2809" s="415"/>
      <c r="U2809" s="415"/>
      <c r="V2809" s="415"/>
      <c r="W2809" s="415"/>
      <c r="X2809" s="415"/>
      <c r="Y2809" s="415"/>
      <c r="Z2809" s="415"/>
      <c r="AA2809" s="415"/>
      <c r="AB2809" s="415"/>
      <c r="AC2809" s="415"/>
      <c r="AD2809" s="415"/>
      <c r="AE2809" s="415"/>
      <c r="AF2809" s="415"/>
      <c r="AG2809" s="415"/>
      <c r="AH2809" s="415"/>
      <c r="AI2809" s="415"/>
      <c r="AJ2809" s="415"/>
      <c r="AK2809" s="415"/>
      <c r="AL2809" s="415"/>
      <c r="AM2809" s="415"/>
      <c r="AN2809" s="415"/>
    </row>
    <row r="2810" ht="21.75" hidden="1" customHeight="1">
      <c r="A2810" s="430"/>
      <c r="B2810" s="415"/>
      <c r="C2810" s="415"/>
      <c r="D2810" s="418"/>
      <c r="E2810" s="418"/>
      <c r="F2810" s="415"/>
      <c r="G2810" s="415"/>
      <c r="H2810" s="415"/>
      <c r="I2810" s="415"/>
      <c r="J2810" s="415"/>
      <c r="K2810" s="421"/>
      <c r="L2810" s="418"/>
      <c r="M2810" s="415"/>
      <c r="N2810" s="415" t="str">
        <f t="shared" si="1"/>
        <v>@example.com</v>
      </c>
      <c r="O2810" s="419"/>
      <c r="P2810" s="421"/>
      <c r="Q2810" s="415"/>
      <c r="R2810" s="415"/>
      <c r="S2810" s="415"/>
      <c r="T2810" s="415"/>
      <c r="U2810" s="415"/>
      <c r="V2810" s="415"/>
      <c r="W2810" s="415"/>
      <c r="X2810" s="415"/>
      <c r="Y2810" s="415"/>
      <c r="Z2810" s="415"/>
      <c r="AA2810" s="415"/>
      <c r="AB2810" s="415"/>
      <c r="AC2810" s="415"/>
      <c r="AD2810" s="415"/>
      <c r="AE2810" s="415"/>
      <c r="AF2810" s="415"/>
      <c r="AG2810" s="415"/>
      <c r="AH2810" s="415"/>
      <c r="AI2810" s="415"/>
      <c r="AJ2810" s="415"/>
      <c r="AK2810" s="415"/>
      <c r="AL2810" s="415"/>
      <c r="AM2810" s="415"/>
      <c r="AN2810" s="415"/>
    </row>
    <row r="2811" ht="21.75" hidden="1" customHeight="1">
      <c r="A2811" s="430"/>
      <c r="B2811" s="415"/>
      <c r="C2811" s="415"/>
      <c r="D2811" s="418"/>
      <c r="E2811" s="418"/>
      <c r="F2811" s="415"/>
      <c r="G2811" s="415"/>
      <c r="H2811" s="415"/>
      <c r="I2811" s="415"/>
      <c r="J2811" s="415"/>
      <c r="K2811" s="421"/>
      <c r="L2811" s="418"/>
      <c r="M2811" s="415"/>
      <c r="N2811" s="415" t="str">
        <f t="shared" si="1"/>
        <v>@example.com</v>
      </c>
      <c r="O2811" s="419"/>
      <c r="P2811" s="421"/>
      <c r="Q2811" s="415"/>
      <c r="R2811" s="415"/>
      <c r="S2811" s="415"/>
      <c r="T2811" s="415"/>
      <c r="U2811" s="415"/>
      <c r="V2811" s="415"/>
      <c r="W2811" s="415"/>
      <c r="X2811" s="415"/>
      <c r="Y2811" s="415"/>
      <c r="Z2811" s="415"/>
      <c r="AA2811" s="415"/>
      <c r="AB2811" s="415"/>
      <c r="AC2811" s="415"/>
      <c r="AD2811" s="415"/>
      <c r="AE2811" s="415"/>
      <c r="AF2811" s="415"/>
      <c r="AG2811" s="415"/>
      <c r="AH2811" s="415"/>
      <c r="AI2811" s="415"/>
      <c r="AJ2811" s="415"/>
      <c r="AK2811" s="415"/>
      <c r="AL2811" s="415"/>
      <c r="AM2811" s="415"/>
      <c r="AN2811" s="415"/>
    </row>
    <row r="2812" ht="21.75" hidden="1" customHeight="1">
      <c r="A2812" s="430"/>
      <c r="B2812" s="415"/>
      <c r="C2812" s="415"/>
      <c r="D2812" s="418"/>
      <c r="E2812" s="418"/>
      <c r="F2812" s="415"/>
      <c r="G2812" s="415"/>
      <c r="H2812" s="415"/>
      <c r="I2812" s="415"/>
      <c r="J2812" s="415"/>
      <c r="K2812" s="421"/>
      <c r="L2812" s="418"/>
      <c r="M2812" s="415"/>
      <c r="N2812" s="415" t="str">
        <f t="shared" si="1"/>
        <v>@example.com</v>
      </c>
      <c r="O2812" s="419"/>
      <c r="P2812" s="421"/>
      <c r="Q2812" s="415"/>
      <c r="R2812" s="415"/>
      <c r="S2812" s="415"/>
      <c r="T2812" s="415"/>
      <c r="U2812" s="415"/>
      <c r="V2812" s="415"/>
      <c r="W2812" s="415"/>
      <c r="X2812" s="415"/>
      <c r="Y2812" s="415"/>
      <c r="Z2812" s="415"/>
      <c r="AA2812" s="415"/>
      <c r="AB2812" s="415"/>
      <c r="AC2812" s="415"/>
      <c r="AD2812" s="415"/>
      <c r="AE2812" s="415"/>
      <c r="AF2812" s="415"/>
      <c r="AG2812" s="415"/>
      <c r="AH2812" s="415"/>
      <c r="AI2812" s="415"/>
      <c r="AJ2812" s="415"/>
      <c r="AK2812" s="415"/>
      <c r="AL2812" s="415"/>
      <c r="AM2812" s="415"/>
      <c r="AN2812" s="415"/>
    </row>
    <row r="2813" ht="21.75" hidden="1" customHeight="1">
      <c r="A2813" s="430"/>
      <c r="B2813" s="415"/>
      <c r="C2813" s="415"/>
      <c r="D2813" s="418"/>
      <c r="E2813" s="418"/>
      <c r="F2813" s="415"/>
      <c r="G2813" s="415"/>
      <c r="H2813" s="415"/>
      <c r="I2813" s="415"/>
      <c r="J2813" s="415"/>
      <c r="K2813" s="421"/>
      <c r="L2813" s="418"/>
      <c r="M2813" s="415"/>
      <c r="N2813" s="415" t="str">
        <f t="shared" si="1"/>
        <v>@example.com</v>
      </c>
      <c r="O2813" s="419"/>
      <c r="P2813" s="421"/>
      <c r="Q2813" s="415"/>
      <c r="R2813" s="415"/>
      <c r="S2813" s="415"/>
      <c r="T2813" s="415"/>
      <c r="U2813" s="415"/>
      <c r="V2813" s="415"/>
      <c r="W2813" s="415"/>
      <c r="X2813" s="415"/>
      <c r="Y2813" s="415"/>
      <c r="Z2813" s="415"/>
      <c r="AA2813" s="415"/>
      <c r="AB2813" s="415"/>
      <c r="AC2813" s="415"/>
      <c r="AD2813" s="415"/>
      <c r="AE2813" s="415"/>
      <c r="AF2813" s="415"/>
      <c r="AG2813" s="415"/>
      <c r="AH2813" s="415"/>
      <c r="AI2813" s="415"/>
      <c r="AJ2813" s="415"/>
      <c r="AK2813" s="415"/>
      <c r="AL2813" s="415"/>
      <c r="AM2813" s="415"/>
      <c r="AN2813" s="415"/>
    </row>
    <row r="2814" ht="21.75" hidden="1" customHeight="1">
      <c r="A2814" s="430"/>
      <c r="B2814" s="415"/>
      <c r="C2814" s="415"/>
      <c r="D2814" s="418"/>
      <c r="E2814" s="418"/>
      <c r="F2814" s="415"/>
      <c r="G2814" s="415"/>
      <c r="H2814" s="415"/>
      <c r="I2814" s="415"/>
      <c r="J2814" s="415"/>
      <c r="K2814" s="421"/>
      <c r="L2814" s="418"/>
      <c r="M2814" s="415"/>
      <c r="N2814" s="415" t="str">
        <f t="shared" si="1"/>
        <v>@example.com</v>
      </c>
      <c r="O2814" s="419"/>
      <c r="P2814" s="421"/>
      <c r="Q2814" s="415"/>
      <c r="R2814" s="415"/>
      <c r="S2814" s="415"/>
      <c r="T2814" s="415"/>
      <c r="U2814" s="415"/>
      <c r="V2814" s="415"/>
      <c r="W2814" s="415"/>
      <c r="X2814" s="415"/>
      <c r="Y2814" s="415"/>
      <c r="Z2814" s="415"/>
      <c r="AA2814" s="415"/>
      <c r="AB2814" s="415"/>
      <c r="AC2814" s="415"/>
      <c r="AD2814" s="415"/>
      <c r="AE2814" s="415"/>
      <c r="AF2814" s="415"/>
      <c r="AG2814" s="415"/>
      <c r="AH2814" s="415"/>
      <c r="AI2814" s="415"/>
      <c r="AJ2814" s="415"/>
      <c r="AK2814" s="415"/>
      <c r="AL2814" s="415"/>
      <c r="AM2814" s="415"/>
      <c r="AN2814" s="415"/>
    </row>
    <row r="2815" ht="21.75" hidden="1" customHeight="1">
      <c r="A2815" s="430"/>
      <c r="B2815" s="415"/>
      <c r="C2815" s="415"/>
      <c r="D2815" s="418"/>
      <c r="E2815" s="418"/>
      <c r="F2815" s="415"/>
      <c r="G2815" s="415"/>
      <c r="H2815" s="415"/>
      <c r="I2815" s="415"/>
      <c r="J2815" s="415"/>
      <c r="K2815" s="421"/>
      <c r="L2815" s="418"/>
      <c r="M2815" s="415"/>
      <c r="N2815" s="415" t="str">
        <f t="shared" si="1"/>
        <v>@example.com</v>
      </c>
      <c r="O2815" s="419"/>
      <c r="P2815" s="421"/>
      <c r="Q2815" s="415"/>
      <c r="R2815" s="415"/>
      <c r="S2815" s="415"/>
      <c r="T2815" s="415"/>
      <c r="U2815" s="415"/>
      <c r="V2815" s="415"/>
      <c r="W2815" s="415"/>
      <c r="X2815" s="415"/>
      <c r="Y2815" s="415"/>
      <c r="Z2815" s="415"/>
      <c r="AA2815" s="415"/>
      <c r="AB2815" s="415"/>
      <c r="AC2815" s="415"/>
      <c r="AD2815" s="415"/>
      <c r="AE2815" s="415"/>
      <c r="AF2815" s="415"/>
      <c r="AG2815" s="415"/>
      <c r="AH2815" s="415"/>
      <c r="AI2815" s="415"/>
      <c r="AJ2815" s="415"/>
      <c r="AK2815" s="415"/>
      <c r="AL2815" s="415"/>
      <c r="AM2815" s="415"/>
      <c r="AN2815" s="415"/>
    </row>
    <row r="2816" ht="21.75" hidden="1" customHeight="1">
      <c r="A2816" s="430"/>
      <c r="B2816" s="415"/>
      <c r="C2816" s="415"/>
      <c r="D2816" s="418"/>
      <c r="E2816" s="418"/>
      <c r="F2816" s="415"/>
      <c r="G2816" s="415"/>
      <c r="H2816" s="415"/>
      <c r="I2816" s="415"/>
      <c r="J2816" s="415"/>
      <c r="K2816" s="421"/>
      <c r="L2816" s="418"/>
      <c r="M2816" s="415"/>
      <c r="N2816" s="415" t="str">
        <f t="shared" si="1"/>
        <v>@example.com</v>
      </c>
      <c r="O2816" s="419"/>
      <c r="P2816" s="421"/>
      <c r="Q2816" s="415"/>
      <c r="R2816" s="415"/>
      <c r="S2816" s="415"/>
      <c r="T2816" s="415"/>
      <c r="U2816" s="415"/>
      <c r="V2816" s="415"/>
      <c r="W2816" s="415"/>
      <c r="X2816" s="415"/>
      <c r="Y2816" s="415"/>
      <c r="Z2816" s="415"/>
      <c r="AA2816" s="415"/>
      <c r="AB2816" s="415"/>
      <c r="AC2816" s="415"/>
      <c r="AD2816" s="415"/>
      <c r="AE2816" s="415"/>
      <c r="AF2816" s="415"/>
      <c r="AG2816" s="415"/>
      <c r="AH2816" s="415"/>
      <c r="AI2816" s="415"/>
      <c r="AJ2816" s="415"/>
      <c r="AK2816" s="415"/>
      <c r="AL2816" s="415"/>
      <c r="AM2816" s="415"/>
      <c r="AN2816" s="415"/>
    </row>
    <row r="2817" ht="21.75" hidden="1" customHeight="1">
      <c r="A2817" s="430"/>
      <c r="B2817" s="415"/>
      <c r="C2817" s="415"/>
      <c r="D2817" s="418"/>
      <c r="E2817" s="418"/>
      <c r="F2817" s="415"/>
      <c r="G2817" s="415"/>
      <c r="H2817" s="415"/>
      <c r="I2817" s="415"/>
      <c r="J2817" s="415"/>
      <c r="K2817" s="421"/>
      <c r="L2817" s="418"/>
      <c r="M2817" s="415"/>
      <c r="N2817" s="415" t="str">
        <f t="shared" si="1"/>
        <v>@example.com</v>
      </c>
      <c r="O2817" s="419"/>
      <c r="P2817" s="421"/>
      <c r="Q2817" s="415"/>
      <c r="R2817" s="415"/>
      <c r="S2817" s="415"/>
      <c r="T2817" s="415"/>
      <c r="U2817" s="415"/>
      <c r="V2817" s="415"/>
      <c r="W2817" s="415"/>
      <c r="X2817" s="415"/>
      <c r="Y2817" s="415"/>
      <c r="Z2817" s="415"/>
      <c r="AA2817" s="415"/>
      <c r="AB2817" s="415"/>
      <c r="AC2817" s="415"/>
      <c r="AD2817" s="415"/>
      <c r="AE2817" s="415"/>
      <c r="AF2817" s="415"/>
      <c r="AG2817" s="415"/>
      <c r="AH2817" s="415"/>
      <c r="AI2817" s="415"/>
      <c r="AJ2817" s="415"/>
      <c r="AK2817" s="415"/>
      <c r="AL2817" s="415"/>
      <c r="AM2817" s="415"/>
      <c r="AN2817" s="415"/>
    </row>
    <row r="2818" ht="21.75" hidden="1" customHeight="1">
      <c r="A2818" s="430"/>
      <c r="B2818" s="415"/>
      <c r="C2818" s="415"/>
      <c r="D2818" s="418"/>
      <c r="E2818" s="418"/>
      <c r="F2818" s="415"/>
      <c r="G2818" s="415"/>
      <c r="H2818" s="415"/>
      <c r="I2818" s="415"/>
      <c r="J2818" s="415"/>
      <c r="K2818" s="421"/>
      <c r="L2818" s="418"/>
      <c r="M2818" s="415"/>
      <c r="N2818" s="415" t="str">
        <f t="shared" si="1"/>
        <v>@example.com</v>
      </c>
      <c r="O2818" s="419"/>
      <c r="P2818" s="421"/>
      <c r="Q2818" s="415"/>
      <c r="R2818" s="415"/>
      <c r="S2818" s="415"/>
      <c r="T2818" s="415"/>
      <c r="U2818" s="415"/>
      <c r="V2818" s="415"/>
      <c r="W2818" s="415"/>
      <c r="X2818" s="415"/>
      <c r="Y2818" s="415"/>
      <c r="Z2818" s="415"/>
      <c r="AA2818" s="415"/>
      <c r="AB2818" s="415"/>
      <c r="AC2818" s="415"/>
      <c r="AD2818" s="415"/>
      <c r="AE2818" s="415"/>
      <c r="AF2818" s="415"/>
      <c r="AG2818" s="415"/>
      <c r="AH2818" s="415"/>
      <c r="AI2818" s="415"/>
      <c r="AJ2818" s="415"/>
      <c r="AK2818" s="415"/>
      <c r="AL2818" s="415"/>
      <c r="AM2818" s="415"/>
      <c r="AN2818" s="415"/>
    </row>
    <row r="2819" ht="21.75" hidden="1" customHeight="1">
      <c r="A2819" s="430"/>
      <c r="B2819" s="415"/>
      <c r="C2819" s="415"/>
      <c r="D2819" s="418"/>
      <c r="E2819" s="418"/>
      <c r="F2819" s="415"/>
      <c r="G2819" s="415"/>
      <c r="H2819" s="415"/>
      <c r="I2819" s="415"/>
      <c r="J2819" s="415"/>
      <c r="K2819" s="421"/>
      <c r="L2819" s="418"/>
      <c r="M2819" s="415"/>
      <c r="N2819" s="415" t="str">
        <f t="shared" si="1"/>
        <v>@example.com</v>
      </c>
      <c r="O2819" s="419"/>
      <c r="P2819" s="421"/>
      <c r="Q2819" s="415"/>
      <c r="R2819" s="415"/>
      <c r="S2819" s="415"/>
      <c r="T2819" s="415"/>
      <c r="U2819" s="415"/>
      <c r="V2819" s="415"/>
      <c r="W2819" s="415"/>
      <c r="X2819" s="415"/>
      <c r="Y2819" s="415"/>
      <c r="Z2819" s="415"/>
      <c r="AA2819" s="415"/>
      <c r="AB2819" s="415"/>
      <c r="AC2819" s="415"/>
      <c r="AD2819" s="415"/>
      <c r="AE2819" s="415"/>
      <c r="AF2819" s="415"/>
      <c r="AG2819" s="415"/>
      <c r="AH2819" s="415"/>
      <c r="AI2819" s="415"/>
      <c r="AJ2819" s="415"/>
      <c r="AK2819" s="415"/>
      <c r="AL2819" s="415"/>
      <c r="AM2819" s="415"/>
      <c r="AN2819" s="415"/>
    </row>
    <row r="2820" ht="21.75" hidden="1" customHeight="1">
      <c r="A2820" s="430"/>
      <c r="B2820" s="415"/>
      <c r="C2820" s="415"/>
      <c r="D2820" s="418"/>
      <c r="E2820" s="418"/>
      <c r="F2820" s="415"/>
      <c r="G2820" s="415"/>
      <c r="H2820" s="415"/>
      <c r="I2820" s="415"/>
      <c r="J2820" s="415"/>
      <c r="K2820" s="421"/>
      <c r="L2820" s="418"/>
      <c r="M2820" s="415"/>
      <c r="N2820" s="415" t="str">
        <f t="shared" si="1"/>
        <v>@example.com</v>
      </c>
      <c r="O2820" s="419"/>
      <c r="P2820" s="421"/>
      <c r="Q2820" s="415"/>
      <c r="R2820" s="415"/>
      <c r="S2820" s="415"/>
      <c r="T2820" s="415"/>
      <c r="U2820" s="415"/>
      <c r="V2820" s="415"/>
      <c r="W2820" s="415"/>
      <c r="X2820" s="415"/>
      <c r="Y2820" s="415"/>
      <c r="Z2820" s="415"/>
      <c r="AA2820" s="415"/>
      <c r="AB2820" s="415"/>
      <c r="AC2820" s="415"/>
      <c r="AD2820" s="415"/>
      <c r="AE2820" s="415"/>
      <c r="AF2820" s="415"/>
      <c r="AG2820" s="415"/>
      <c r="AH2820" s="415"/>
      <c r="AI2820" s="415"/>
      <c r="AJ2820" s="415"/>
      <c r="AK2820" s="415"/>
      <c r="AL2820" s="415"/>
      <c r="AM2820" s="415"/>
      <c r="AN2820" s="415"/>
    </row>
    <row r="2821" ht="21.75" hidden="1" customHeight="1">
      <c r="A2821" s="430"/>
      <c r="B2821" s="415"/>
      <c r="C2821" s="415"/>
      <c r="D2821" s="418"/>
      <c r="E2821" s="418"/>
      <c r="F2821" s="415"/>
      <c r="G2821" s="415"/>
      <c r="H2821" s="415"/>
      <c r="I2821" s="415"/>
      <c r="J2821" s="415"/>
      <c r="K2821" s="421"/>
      <c r="L2821" s="418"/>
      <c r="M2821" s="415"/>
      <c r="N2821" s="415" t="str">
        <f t="shared" si="1"/>
        <v>@example.com</v>
      </c>
      <c r="O2821" s="419"/>
      <c r="P2821" s="421"/>
      <c r="Q2821" s="415"/>
      <c r="R2821" s="415"/>
      <c r="S2821" s="415"/>
      <c r="T2821" s="415"/>
      <c r="U2821" s="415"/>
      <c r="V2821" s="415"/>
      <c r="W2821" s="415"/>
      <c r="X2821" s="415"/>
      <c r="Y2821" s="415"/>
      <c r="Z2821" s="415"/>
      <c r="AA2821" s="415"/>
      <c r="AB2821" s="415"/>
      <c r="AC2821" s="415"/>
      <c r="AD2821" s="415"/>
      <c r="AE2821" s="415"/>
      <c r="AF2821" s="415"/>
      <c r="AG2821" s="415"/>
      <c r="AH2821" s="415"/>
      <c r="AI2821" s="415"/>
      <c r="AJ2821" s="415"/>
      <c r="AK2821" s="415"/>
      <c r="AL2821" s="415"/>
      <c r="AM2821" s="415"/>
      <c r="AN2821" s="415"/>
    </row>
    <row r="2822" ht="21.75" hidden="1" customHeight="1">
      <c r="A2822" s="430"/>
      <c r="B2822" s="415"/>
      <c r="C2822" s="415"/>
      <c r="D2822" s="418"/>
      <c r="E2822" s="418"/>
      <c r="F2822" s="415"/>
      <c r="G2822" s="415"/>
      <c r="H2822" s="415"/>
      <c r="I2822" s="415"/>
      <c r="J2822" s="415"/>
      <c r="K2822" s="421"/>
      <c r="L2822" s="418"/>
      <c r="M2822" s="415"/>
      <c r="N2822" s="415" t="str">
        <f t="shared" si="1"/>
        <v>@example.com</v>
      </c>
      <c r="O2822" s="419"/>
      <c r="P2822" s="421"/>
      <c r="Q2822" s="415"/>
      <c r="R2822" s="415"/>
      <c r="S2822" s="415"/>
      <c r="T2822" s="415"/>
      <c r="U2822" s="415"/>
      <c r="V2822" s="415"/>
      <c r="W2822" s="415"/>
      <c r="X2822" s="415"/>
      <c r="Y2822" s="415"/>
      <c r="Z2822" s="415"/>
      <c r="AA2822" s="415"/>
      <c r="AB2822" s="415"/>
      <c r="AC2822" s="415"/>
      <c r="AD2822" s="415"/>
      <c r="AE2822" s="415"/>
      <c r="AF2822" s="415"/>
      <c r="AG2822" s="415"/>
      <c r="AH2822" s="415"/>
      <c r="AI2822" s="415"/>
      <c r="AJ2822" s="415"/>
      <c r="AK2822" s="415"/>
      <c r="AL2822" s="415"/>
      <c r="AM2822" s="415"/>
      <c r="AN2822" s="415"/>
    </row>
    <row r="2823" ht="21.75" hidden="1" customHeight="1">
      <c r="A2823" s="430"/>
      <c r="B2823" s="415"/>
      <c r="C2823" s="415"/>
      <c r="D2823" s="418"/>
      <c r="E2823" s="418"/>
      <c r="F2823" s="415"/>
      <c r="G2823" s="415"/>
      <c r="H2823" s="415"/>
      <c r="I2823" s="415"/>
      <c r="J2823" s="415"/>
      <c r="K2823" s="421"/>
      <c r="L2823" s="418"/>
      <c r="M2823" s="415"/>
      <c r="N2823" s="415" t="str">
        <f t="shared" si="1"/>
        <v>@example.com</v>
      </c>
      <c r="O2823" s="419"/>
      <c r="P2823" s="421"/>
      <c r="Q2823" s="415"/>
      <c r="R2823" s="415"/>
      <c r="S2823" s="415"/>
      <c r="T2823" s="415"/>
      <c r="U2823" s="415"/>
      <c r="V2823" s="415"/>
      <c r="W2823" s="415"/>
      <c r="X2823" s="415"/>
      <c r="Y2823" s="415"/>
      <c r="Z2823" s="415"/>
      <c r="AA2823" s="415"/>
      <c r="AB2823" s="415"/>
      <c r="AC2823" s="415"/>
      <c r="AD2823" s="415"/>
      <c r="AE2823" s="415"/>
      <c r="AF2823" s="415"/>
      <c r="AG2823" s="415"/>
      <c r="AH2823" s="415"/>
      <c r="AI2823" s="415"/>
      <c r="AJ2823" s="415"/>
      <c r="AK2823" s="415"/>
      <c r="AL2823" s="415"/>
      <c r="AM2823" s="415"/>
      <c r="AN2823" s="415"/>
    </row>
    <row r="2824" ht="21.75" hidden="1" customHeight="1">
      <c r="A2824" s="430"/>
      <c r="B2824" s="415"/>
      <c r="C2824" s="415"/>
      <c r="D2824" s="418"/>
      <c r="E2824" s="418"/>
      <c r="F2824" s="415"/>
      <c r="G2824" s="415"/>
      <c r="H2824" s="415"/>
      <c r="I2824" s="415"/>
      <c r="J2824" s="415"/>
      <c r="K2824" s="421"/>
      <c r="L2824" s="418"/>
      <c r="M2824" s="415"/>
      <c r="N2824" s="415" t="str">
        <f t="shared" si="1"/>
        <v>@example.com</v>
      </c>
      <c r="O2824" s="419"/>
      <c r="P2824" s="421"/>
      <c r="Q2824" s="415"/>
      <c r="R2824" s="415"/>
      <c r="S2824" s="415"/>
      <c r="T2824" s="415"/>
      <c r="U2824" s="415"/>
      <c r="V2824" s="415"/>
      <c r="W2824" s="415"/>
      <c r="X2824" s="415"/>
      <c r="Y2824" s="415"/>
      <c r="Z2824" s="415"/>
      <c r="AA2824" s="415"/>
      <c r="AB2824" s="415"/>
      <c r="AC2824" s="415"/>
      <c r="AD2824" s="415"/>
      <c r="AE2824" s="415"/>
      <c r="AF2824" s="415"/>
      <c r="AG2824" s="415"/>
      <c r="AH2824" s="415"/>
      <c r="AI2824" s="415"/>
      <c r="AJ2824" s="415"/>
      <c r="AK2824" s="415"/>
      <c r="AL2824" s="415"/>
      <c r="AM2824" s="415"/>
      <c r="AN2824" s="415"/>
    </row>
    <row r="2825" ht="21.75" hidden="1" customHeight="1">
      <c r="A2825" s="430"/>
      <c r="B2825" s="415"/>
      <c r="C2825" s="415"/>
      <c r="D2825" s="418"/>
      <c r="E2825" s="418"/>
      <c r="F2825" s="415"/>
      <c r="G2825" s="415"/>
      <c r="H2825" s="415"/>
      <c r="I2825" s="415"/>
      <c r="J2825" s="415"/>
      <c r="K2825" s="421"/>
      <c r="L2825" s="418"/>
      <c r="M2825" s="415"/>
      <c r="N2825" s="415" t="str">
        <f t="shared" si="1"/>
        <v>@example.com</v>
      </c>
      <c r="O2825" s="419"/>
      <c r="P2825" s="421"/>
      <c r="Q2825" s="415"/>
      <c r="R2825" s="415"/>
      <c r="S2825" s="415"/>
      <c r="T2825" s="415"/>
      <c r="U2825" s="415"/>
      <c r="V2825" s="415"/>
      <c r="W2825" s="415"/>
      <c r="X2825" s="415"/>
      <c r="Y2825" s="415"/>
      <c r="Z2825" s="415"/>
      <c r="AA2825" s="415"/>
      <c r="AB2825" s="415"/>
      <c r="AC2825" s="415"/>
      <c r="AD2825" s="415"/>
      <c r="AE2825" s="415"/>
      <c r="AF2825" s="415"/>
      <c r="AG2825" s="415"/>
      <c r="AH2825" s="415"/>
      <c r="AI2825" s="415"/>
      <c r="AJ2825" s="415"/>
      <c r="AK2825" s="415"/>
      <c r="AL2825" s="415"/>
      <c r="AM2825" s="415"/>
      <c r="AN2825" s="415"/>
    </row>
    <row r="2826" ht="21.75" hidden="1" customHeight="1">
      <c r="A2826" s="430"/>
      <c r="B2826" s="415"/>
      <c r="C2826" s="415"/>
      <c r="D2826" s="418"/>
      <c r="E2826" s="418"/>
      <c r="F2826" s="415"/>
      <c r="G2826" s="415"/>
      <c r="H2826" s="415"/>
      <c r="I2826" s="415"/>
      <c r="J2826" s="415"/>
      <c r="K2826" s="421"/>
      <c r="L2826" s="418"/>
      <c r="M2826" s="415"/>
      <c r="N2826" s="415" t="str">
        <f t="shared" si="1"/>
        <v>@example.com</v>
      </c>
      <c r="O2826" s="419"/>
      <c r="P2826" s="421"/>
      <c r="Q2826" s="415"/>
      <c r="R2826" s="415"/>
      <c r="S2826" s="415"/>
      <c r="T2826" s="415"/>
      <c r="U2826" s="415"/>
      <c r="V2826" s="415"/>
      <c r="W2826" s="415"/>
      <c r="X2826" s="415"/>
      <c r="Y2826" s="415"/>
      <c r="Z2826" s="415"/>
      <c r="AA2826" s="415"/>
      <c r="AB2826" s="415"/>
      <c r="AC2826" s="415"/>
      <c r="AD2826" s="415"/>
      <c r="AE2826" s="415"/>
      <c r="AF2826" s="415"/>
      <c r="AG2826" s="415"/>
      <c r="AH2826" s="415"/>
      <c r="AI2826" s="415"/>
      <c r="AJ2826" s="415"/>
      <c r="AK2826" s="415"/>
      <c r="AL2826" s="415"/>
      <c r="AM2826" s="415"/>
      <c r="AN2826" s="415"/>
    </row>
    <row r="2827" ht="21.75" hidden="1" customHeight="1">
      <c r="A2827" s="430"/>
      <c r="B2827" s="415"/>
      <c r="C2827" s="415"/>
      <c r="D2827" s="418"/>
      <c r="E2827" s="418"/>
      <c r="F2827" s="415"/>
      <c r="G2827" s="415"/>
      <c r="H2827" s="415"/>
      <c r="I2827" s="415"/>
      <c r="J2827" s="415"/>
      <c r="K2827" s="421"/>
      <c r="L2827" s="418"/>
      <c r="M2827" s="415"/>
      <c r="N2827" s="415" t="str">
        <f t="shared" si="1"/>
        <v>@example.com</v>
      </c>
      <c r="O2827" s="419"/>
      <c r="P2827" s="421"/>
      <c r="Q2827" s="415"/>
      <c r="R2827" s="415"/>
      <c r="S2827" s="415"/>
      <c r="T2827" s="415"/>
      <c r="U2827" s="415"/>
      <c r="V2827" s="415"/>
      <c r="W2827" s="415"/>
      <c r="X2827" s="415"/>
      <c r="Y2827" s="415"/>
      <c r="Z2827" s="415"/>
      <c r="AA2827" s="415"/>
      <c r="AB2827" s="415"/>
      <c r="AC2827" s="415"/>
      <c r="AD2827" s="415"/>
      <c r="AE2827" s="415"/>
      <c r="AF2827" s="415"/>
      <c r="AG2827" s="415"/>
      <c r="AH2827" s="415"/>
      <c r="AI2827" s="415"/>
      <c r="AJ2827" s="415"/>
      <c r="AK2827" s="415"/>
      <c r="AL2827" s="415"/>
      <c r="AM2827" s="415"/>
      <c r="AN2827" s="415"/>
    </row>
    <row r="2828" ht="21.75" hidden="1" customHeight="1">
      <c r="A2828" s="430"/>
      <c r="B2828" s="415"/>
      <c r="C2828" s="415"/>
      <c r="D2828" s="418"/>
      <c r="E2828" s="418"/>
      <c r="F2828" s="415"/>
      <c r="G2828" s="415"/>
      <c r="H2828" s="415"/>
      <c r="I2828" s="415"/>
      <c r="J2828" s="415"/>
      <c r="K2828" s="421"/>
      <c r="L2828" s="418"/>
      <c r="M2828" s="415"/>
      <c r="N2828" s="415" t="str">
        <f t="shared" si="1"/>
        <v>@example.com</v>
      </c>
      <c r="O2828" s="419"/>
      <c r="P2828" s="421"/>
      <c r="Q2828" s="415"/>
      <c r="R2828" s="415"/>
      <c r="S2828" s="415"/>
      <c r="T2828" s="415"/>
      <c r="U2828" s="415"/>
      <c r="V2828" s="415"/>
      <c r="W2828" s="415"/>
      <c r="X2828" s="415"/>
      <c r="Y2828" s="415"/>
      <c r="Z2828" s="415"/>
      <c r="AA2828" s="415"/>
      <c r="AB2828" s="415"/>
      <c r="AC2828" s="415"/>
      <c r="AD2828" s="415"/>
      <c r="AE2828" s="415"/>
      <c r="AF2828" s="415"/>
      <c r="AG2828" s="415"/>
      <c r="AH2828" s="415"/>
      <c r="AI2828" s="415"/>
      <c r="AJ2828" s="415"/>
      <c r="AK2828" s="415"/>
      <c r="AL2828" s="415"/>
      <c r="AM2828" s="415"/>
      <c r="AN2828" s="415"/>
    </row>
    <row r="2829" ht="21.75" hidden="1" customHeight="1">
      <c r="A2829" s="430"/>
      <c r="B2829" s="415"/>
      <c r="C2829" s="415"/>
      <c r="D2829" s="418"/>
      <c r="E2829" s="418"/>
      <c r="F2829" s="415"/>
      <c r="G2829" s="415"/>
      <c r="H2829" s="415"/>
      <c r="I2829" s="415"/>
      <c r="J2829" s="415"/>
      <c r="K2829" s="421"/>
      <c r="L2829" s="418"/>
      <c r="M2829" s="415"/>
      <c r="N2829" s="415" t="str">
        <f t="shared" si="1"/>
        <v>@example.com</v>
      </c>
      <c r="O2829" s="419"/>
      <c r="P2829" s="421"/>
      <c r="Q2829" s="415"/>
      <c r="R2829" s="415"/>
      <c r="S2829" s="415"/>
      <c r="T2829" s="415"/>
      <c r="U2829" s="415"/>
      <c r="V2829" s="415"/>
      <c r="W2829" s="415"/>
      <c r="X2829" s="415"/>
      <c r="Y2829" s="415"/>
      <c r="Z2829" s="415"/>
      <c r="AA2829" s="415"/>
      <c r="AB2829" s="415"/>
      <c r="AC2829" s="415"/>
      <c r="AD2829" s="415"/>
      <c r="AE2829" s="415"/>
      <c r="AF2829" s="415"/>
      <c r="AG2829" s="415"/>
      <c r="AH2829" s="415"/>
      <c r="AI2829" s="415"/>
      <c r="AJ2829" s="415"/>
      <c r="AK2829" s="415"/>
      <c r="AL2829" s="415"/>
      <c r="AM2829" s="415"/>
      <c r="AN2829" s="415"/>
    </row>
    <row r="2830" ht="21.75" hidden="1" customHeight="1">
      <c r="A2830" s="430"/>
      <c r="B2830" s="415"/>
      <c r="C2830" s="415"/>
      <c r="D2830" s="418"/>
      <c r="E2830" s="418"/>
      <c r="F2830" s="415"/>
      <c r="G2830" s="415"/>
      <c r="H2830" s="415"/>
      <c r="I2830" s="415"/>
      <c r="J2830" s="415"/>
      <c r="K2830" s="421"/>
      <c r="L2830" s="418"/>
      <c r="M2830" s="415"/>
      <c r="N2830" s="415" t="str">
        <f t="shared" si="1"/>
        <v>@example.com</v>
      </c>
      <c r="O2830" s="419"/>
      <c r="P2830" s="421"/>
      <c r="Q2830" s="415"/>
      <c r="R2830" s="415"/>
      <c r="S2830" s="415"/>
      <c r="T2830" s="415"/>
      <c r="U2830" s="415"/>
      <c r="V2830" s="415"/>
      <c r="W2830" s="415"/>
      <c r="X2830" s="415"/>
      <c r="Y2830" s="415"/>
      <c r="Z2830" s="415"/>
      <c r="AA2830" s="415"/>
      <c r="AB2830" s="415"/>
      <c r="AC2830" s="415"/>
      <c r="AD2830" s="415"/>
      <c r="AE2830" s="415"/>
      <c r="AF2830" s="415"/>
      <c r="AG2830" s="415"/>
      <c r="AH2830" s="415"/>
      <c r="AI2830" s="415"/>
      <c r="AJ2830" s="415"/>
      <c r="AK2830" s="415"/>
      <c r="AL2830" s="415"/>
      <c r="AM2830" s="415"/>
      <c r="AN2830" s="415"/>
    </row>
    <row r="2831" ht="21.75" hidden="1" customHeight="1">
      <c r="A2831" s="430"/>
      <c r="B2831" s="415"/>
      <c r="C2831" s="415"/>
      <c r="D2831" s="418"/>
      <c r="E2831" s="418"/>
      <c r="F2831" s="415"/>
      <c r="G2831" s="415"/>
      <c r="H2831" s="415"/>
      <c r="I2831" s="415"/>
      <c r="J2831" s="415"/>
      <c r="K2831" s="421"/>
      <c r="L2831" s="418"/>
      <c r="M2831" s="415"/>
      <c r="N2831" s="415" t="str">
        <f t="shared" si="1"/>
        <v>@example.com</v>
      </c>
      <c r="O2831" s="419"/>
      <c r="P2831" s="421"/>
      <c r="Q2831" s="415"/>
      <c r="R2831" s="415"/>
      <c r="S2831" s="415"/>
      <c r="T2831" s="415"/>
      <c r="U2831" s="415"/>
      <c r="V2831" s="415"/>
      <c r="W2831" s="415"/>
      <c r="X2831" s="415"/>
      <c r="Y2831" s="415"/>
      <c r="Z2831" s="415"/>
      <c r="AA2831" s="415"/>
      <c r="AB2831" s="415"/>
      <c r="AC2831" s="415"/>
      <c r="AD2831" s="415"/>
      <c r="AE2831" s="415"/>
      <c r="AF2831" s="415"/>
      <c r="AG2831" s="415"/>
      <c r="AH2831" s="415"/>
      <c r="AI2831" s="415"/>
      <c r="AJ2831" s="415"/>
      <c r="AK2831" s="415"/>
      <c r="AL2831" s="415"/>
      <c r="AM2831" s="415"/>
      <c r="AN2831" s="415"/>
    </row>
    <row r="2832" ht="21.75" hidden="1" customHeight="1">
      <c r="A2832" s="430"/>
      <c r="B2832" s="415"/>
      <c r="C2832" s="415"/>
      <c r="D2832" s="418"/>
      <c r="E2832" s="418"/>
      <c r="F2832" s="415"/>
      <c r="G2832" s="415"/>
      <c r="H2832" s="415"/>
      <c r="I2832" s="415"/>
      <c r="J2832" s="415"/>
      <c r="K2832" s="421"/>
      <c r="L2832" s="418"/>
      <c r="M2832" s="415"/>
      <c r="N2832" s="415" t="str">
        <f t="shared" si="1"/>
        <v>@example.com</v>
      </c>
      <c r="O2832" s="419"/>
      <c r="P2832" s="421"/>
      <c r="Q2832" s="415"/>
      <c r="R2832" s="415"/>
      <c r="S2832" s="415"/>
      <c r="T2832" s="415"/>
      <c r="U2832" s="415"/>
      <c r="V2832" s="415"/>
      <c r="W2832" s="415"/>
      <c r="X2832" s="415"/>
      <c r="Y2832" s="415"/>
      <c r="Z2832" s="415"/>
      <c r="AA2832" s="415"/>
      <c r="AB2832" s="415"/>
      <c r="AC2832" s="415"/>
      <c r="AD2832" s="415"/>
      <c r="AE2832" s="415"/>
      <c r="AF2832" s="415"/>
      <c r="AG2832" s="415"/>
      <c r="AH2832" s="415"/>
      <c r="AI2832" s="415"/>
      <c r="AJ2832" s="415"/>
      <c r="AK2832" s="415"/>
      <c r="AL2832" s="415"/>
      <c r="AM2832" s="415"/>
      <c r="AN2832" s="415"/>
    </row>
    <row r="2833" ht="21.75" hidden="1" customHeight="1">
      <c r="A2833" s="430"/>
      <c r="B2833" s="415"/>
      <c r="C2833" s="415"/>
      <c r="D2833" s="418"/>
      <c r="E2833" s="418"/>
      <c r="F2833" s="415"/>
      <c r="G2833" s="415"/>
      <c r="H2833" s="415"/>
      <c r="I2833" s="415"/>
      <c r="J2833" s="415"/>
      <c r="K2833" s="421"/>
      <c r="L2833" s="418"/>
      <c r="M2833" s="415"/>
      <c r="N2833" s="415" t="str">
        <f t="shared" si="1"/>
        <v>@example.com</v>
      </c>
      <c r="O2833" s="419"/>
      <c r="P2833" s="421"/>
      <c r="Q2833" s="415"/>
      <c r="R2833" s="415"/>
      <c r="S2833" s="415"/>
      <c r="T2833" s="415"/>
      <c r="U2833" s="415"/>
      <c r="V2833" s="415"/>
      <c r="W2833" s="415"/>
      <c r="X2833" s="415"/>
      <c r="Y2833" s="415"/>
      <c r="Z2833" s="415"/>
      <c r="AA2833" s="415"/>
      <c r="AB2833" s="415"/>
      <c r="AC2833" s="415"/>
      <c r="AD2833" s="415"/>
      <c r="AE2833" s="415"/>
      <c r="AF2833" s="415"/>
      <c r="AG2833" s="415"/>
      <c r="AH2833" s="415"/>
      <c r="AI2833" s="415"/>
      <c r="AJ2833" s="415"/>
      <c r="AK2833" s="415"/>
      <c r="AL2833" s="415"/>
      <c r="AM2833" s="415"/>
      <c r="AN2833" s="415"/>
    </row>
    <row r="2834" ht="21.75" hidden="1" customHeight="1">
      <c r="A2834" s="430"/>
      <c r="B2834" s="415"/>
      <c r="C2834" s="415"/>
      <c r="D2834" s="418"/>
      <c r="E2834" s="418"/>
      <c r="F2834" s="415"/>
      <c r="G2834" s="415"/>
      <c r="H2834" s="415"/>
      <c r="I2834" s="415"/>
      <c r="J2834" s="415"/>
      <c r="K2834" s="421"/>
      <c r="L2834" s="418"/>
      <c r="M2834" s="415"/>
      <c r="N2834" s="415" t="str">
        <f t="shared" si="1"/>
        <v>@example.com</v>
      </c>
      <c r="O2834" s="419"/>
      <c r="P2834" s="421"/>
      <c r="Q2834" s="415"/>
      <c r="R2834" s="415"/>
      <c r="S2834" s="415"/>
      <c r="T2834" s="415"/>
      <c r="U2834" s="415"/>
      <c r="V2834" s="415"/>
      <c r="W2834" s="415"/>
      <c r="X2834" s="415"/>
      <c r="Y2834" s="415"/>
      <c r="Z2834" s="415"/>
      <c r="AA2834" s="415"/>
      <c r="AB2834" s="415"/>
      <c r="AC2834" s="415"/>
      <c r="AD2834" s="415"/>
      <c r="AE2834" s="415"/>
      <c r="AF2834" s="415"/>
      <c r="AG2834" s="415"/>
      <c r="AH2834" s="415"/>
      <c r="AI2834" s="415"/>
      <c r="AJ2834" s="415"/>
      <c r="AK2834" s="415"/>
      <c r="AL2834" s="415"/>
      <c r="AM2834" s="415"/>
      <c r="AN2834" s="415"/>
    </row>
    <row r="2835" ht="21.75" hidden="1" customHeight="1">
      <c r="A2835" s="430"/>
      <c r="B2835" s="415"/>
      <c r="C2835" s="415"/>
      <c r="D2835" s="418"/>
      <c r="E2835" s="418"/>
      <c r="F2835" s="415"/>
      <c r="G2835" s="415"/>
      <c r="H2835" s="415"/>
      <c r="I2835" s="415"/>
      <c r="J2835" s="415"/>
      <c r="K2835" s="421"/>
      <c r="L2835" s="418"/>
      <c r="M2835" s="415"/>
      <c r="N2835" s="415" t="str">
        <f t="shared" si="1"/>
        <v>@example.com</v>
      </c>
      <c r="O2835" s="419"/>
      <c r="P2835" s="421"/>
      <c r="Q2835" s="415"/>
      <c r="R2835" s="415"/>
      <c r="S2835" s="415"/>
      <c r="T2835" s="415"/>
      <c r="U2835" s="415"/>
      <c r="V2835" s="415"/>
      <c r="W2835" s="415"/>
      <c r="X2835" s="415"/>
      <c r="Y2835" s="415"/>
      <c r="Z2835" s="415"/>
      <c r="AA2835" s="415"/>
      <c r="AB2835" s="415"/>
      <c r="AC2835" s="415"/>
      <c r="AD2835" s="415"/>
      <c r="AE2835" s="415"/>
      <c r="AF2835" s="415"/>
      <c r="AG2835" s="415"/>
      <c r="AH2835" s="415"/>
      <c r="AI2835" s="415"/>
      <c r="AJ2835" s="415"/>
      <c r="AK2835" s="415"/>
      <c r="AL2835" s="415"/>
      <c r="AM2835" s="415"/>
      <c r="AN2835" s="415"/>
    </row>
    <row r="2836" ht="21.75" hidden="1" customHeight="1">
      <c r="A2836" s="430"/>
      <c r="B2836" s="415"/>
      <c r="C2836" s="415"/>
      <c r="D2836" s="418"/>
      <c r="E2836" s="418"/>
      <c r="F2836" s="415"/>
      <c r="G2836" s="415"/>
      <c r="H2836" s="415"/>
      <c r="I2836" s="415"/>
      <c r="J2836" s="415"/>
      <c r="K2836" s="421"/>
      <c r="L2836" s="418"/>
      <c r="M2836" s="415"/>
      <c r="N2836" s="415" t="str">
        <f t="shared" si="1"/>
        <v>@example.com</v>
      </c>
      <c r="O2836" s="419"/>
      <c r="P2836" s="421"/>
      <c r="Q2836" s="415"/>
      <c r="R2836" s="415"/>
      <c r="S2836" s="415"/>
      <c r="T2836" s="415"/>
      <c r="U2836" s="415"/>
      <c r="V2836" s="415"/>
      <c r="W2836" s="415"/>
      <c r="X2836" s="415"/>
      <c r="Y2836" s="415"/>
      <c r="Z2836" s="415"/>
      <c r="AA2836" s="415"/>
      <c r="AB2836" s="415"/>
      <c r="AC2836" s="415"/>
      <c r="AD2836" s="415"/>
      <c r="AE2836" s="415"/>
      <c r="AF2836" s="415"/>
      <c r="AG2836" s="415"/>
      <c r="AH2836" s="415"/>
      <c r="AI2836" s="415"/>
      <c r="AJ2836" s="415"/>
      <c r="AK2836" s="415"/>
      <c r="AL2836" s="415"/>
      <c r="AM2836" s="415"/>
      <c r="AN2836" s="415"/>
    </row>
    <row r="2837" ht="21.75" hidden="1" customHeight="1">
      <c r="A2837" s="430"/>
      <c r="B2837" s="415"/>
      <c r="C2837" s="415"/>
      <c r="D2837" s="418"/>
      <c r="E2837" s="418"/>
      <c r="F2837" s="415"/>
      <c r="G2837" s="415"/>
      <c r="H2837" s="415"/>
      <c r="I2837" s="415"/>
      <c r="J2837" s="415"/>
      <c r="K2837" s="421"/>
      <c r="L2837" s="418"/>
      <c r="M2837" s="415"/>
      <c r="N2837" s="415" t="str">
        <f t="shared" si="1"/>
        <v>@example.com</v>
      </c>
      <c r="O2837" s="419"/>
      <c r="P2837" s="421"/>
      <c r="Q2837" s="415"/>
      <c r="R2837" s="415"/>
      <c r="S2837" s="415"/>
      <c r="T2837" s="415"/>
      <c r="U2837" s="415"/>
      <c r="V2837" s="415"/>
      <c r="W2837" s="415"/>
      <c r="X2837" s="415"/>
      <c r="Y2837" s="415"/>
      <c r="Z2837" s="415"/>
      <c r="AA2837" s="415"/>
      <c r="AB2837" s="415"/>
      <c r="AC2837" s="415"/>
      <c r="AD2837" s="415"/>
      <c r="AE2837" s="415"/>
      <c r="AF2837" s="415"/>
      <c r="AG2837" s="415"/>
      <c r="AH2837" s="415"/>
      <c r="AI2837" s="415"/>
      <c r="AJ2837" s="415"/>
      <c r="AK2837" s="415"/>
      <c r="AL2837" s="415"/>
      <c r="AM2837" s="415"/>
      <c r="AN2837" s="415"/>
    </row>
    <row r="2838" ht="21.75" hidden="1" customHeight="1">
      <c r="A2838" s="430"/>
      <c r="B2838" s="415"/>
      <c r="C2838" s="415"/>
      <c r="D2838" s="418"/>
      <c r="E2838" s="418"/>
      <c r="F2838" s="415"/>
      <c r="G2838" s="415"/>
      <c r="H2838" s="415"/>
      <c r="I2838" s="415"/>
      <c r="J2838" s="415"/>
      <c r="K2838" s="421"/>
      <c r="L2838" s="418"/>
      <c r="M2838" s="415"/>
      <c r="N2838" s="415" t="str">
        <f t="shared" si="1"/>
        <v>@example.com</v>
      </c>
      <c r="O2838" s="419"/>
      <c r="P2838" s="421"/>
      <c r="Q2838" s="415"/>
      <c r="R2838" s="415"/>
      <c r="S2838" s="415"/>
      <c r="T2838" s="415"/>
      <c r="U2838" s="415"/>
      <c r="V2838" s="415"/>
      <c r="W2838" s="415"/>
      <c r="X2838" s="415"/>
      <c r="Y2838" s="415"/>
      <c r="Z2838" s="415"/>
      <c r="AA2838" s="415"/>
      <c r="AB2838" s="415"/>
      <c r="AC2838" s="415"/>
      <c r="AD2838" s="415"/>
      <c r="AE2838" s="415"/>
      <c r="AF2838" s="415"/>
      <c r="AG2838" s="415"/>
      <c r="AH2838" s="415"/>
      <c r="AI2838" s="415"/>
      <c r="AJ2838" s="415"/>
      <c r="AK2838" s="415"/>
      <c r="AL2838" s="415"/>
      <c r="AM2838" s="415"/>
      <c r="AN2838" s="415"/>
    </row>
    <row r="2839" ht="21.75" hidden="1" customHeight="1">
      <c r="A2839" s="430"/>
      <c r="B2839" s="415"/>
      <c r="C2839" s="415"/>
      <c r="D2839" s="418"/>
      <c r="E2839" s="418"/>
      <c r="F2839" s="415"/>
      <c r="G2839" s="415"/>
      <c r="H2839" s="415"/>
      <c r="I2839" s="415"/>
      <c r="J2839" s="415"/>
      <c r="K2839" s="421"/>
      <c r="L2839" s="418"/>
      <c r="M2839" s="415"/>
      <c r="N2839" s="415" t="str">
        <f t="shared" si="1"/>
        <v>@example.com</v>
      </c>
      <c r="O2839" s="419"/>
      <c r="P2839" s="421"/>
      <c r="Q2839" s="415"/>
      <c r="R2839" s="415"/>
      <c r="S2839" s="415"/>
      <c r="T2839" s="415"/>
      <c r="U2839" s="415"/>
      <c r="V2839" s="415"/>
      <c r="W2839" s="415"/>
      <c r="X2839" s="415"/>
      <c r="Y2839" s="415"/>
      <c r="Z2839" s="415"/>
      <c r="AA2839" s="415"/>
      <c r="AB2839" s="415"/>
      <c r="AC2839" s="415"/>
      <c r="AD2839" s="415"/>
      <c r="AE2839" s="415"/>
      <c r="AF2839" s="415"/>
      <c r="AG2839" s="415"/>
      <c r="AH2839" s="415"/>
      <c r="AI2839" s="415"/>
      <c r="AJ2839" s="415"/>
      <c r="AK2839" s="415"/>
      <c r="AL2839" s="415"/>
      <c r="AM2839" s="415"/>
      <c r="AN2839" s="415"/>
    </row>
    <row r="2840" ht="21.75" hidden="1" customHeight="1">
      <c r="A2840" s="430"/>
      <c r="B2840" s="415"/>
      <c r="C2840" s="415"/>
      <c r="D2840" s="418"/>
      <c r="E2840" s="418"/>
      <c r="F2840" s="415"/>
      <c r="G2840" s="415"/>
      <c r="H2840" s="415"/>
      <c r="I2840" s="415"/>
      <c r="J2840" s="415"/>
      <c r="K2840" s="421"/>
      <c r="L2840" s="418"/>
      <c r="M2840" s="415"/>
      <c r="N2840" s="415" t="str">
        <f t="shared" si="1"/>
        <v>@example.com</v>
      </c>
      <c r="O2840" s="419"/>
      <c r="P2840" s="421"/>
      <c r="Q2840" s="415"/>
      <c r="R2840" s="415"/>
      <c r="S2840" s="415"/>
      <c r="T2840" s="415"/>
      <c r="U2840" s="415"/>
      <c r="V2840" s="415"/>
      <c r="W2840" s="415"/>
      <c r="X2840" s="415"/>
      <c r="Y2840" s="415"/>
      <c r="Z2840" s="415"/>
      <c r="AA2840" s="415"/>
      <c r="AB2840" s="415"/>
      <c r="AC2840" s="415"/>
      <c r="AD2840" s="415"/>
      <c r="AE2840" s="415"/>
      <c r="AF2840" s="415"/>
      <c r="AG2840" s="415"/>
      <c r="AH2840" s="415"/>
      <c r="AI2840" s="415"/>
      <c r="AJ2840" s="415"/>
      <c r="AK2840" s="415"/>
      <c r="AL2840" s="415"/>
      <c r="AM2840" s="415"/>
      <c r="AN2840" s="415"/>
    </row>
    <row r="2841" ht="21.75" hidden="1" customHeight="1">
      <c r="A2841" s="430"/>
      <c r="B2841" s="415"/>
      <c r="C2841" s="415"/>
      <c r="D2841" s="418"/>
      <c r="E2841" s="418"/>
      <c r="F2841" s="415"/>
      <c r="G2841" s="415"/>
      <c r="H2841" s="415"/>
      <c r="I2841" s="415"/>
      <c r="J2841" s="415"/>
      <c r="K2841" s="421"/>
      <c r="L2841" s="418"/>
      <c r="M2841" s="415"/>
      <c r="N2841" s="415" t="str">
        <f t="shared" si="1"/>
        <v>@example.com</v>
      </c>
      <c r="O2841" s="419"/>
      <c r="P2841" s="421"/>
      <c r="Q2841" s="415"/>
      <c r="R2841" s="415"/>
      <c r="S2841" s="415"/>
      <c r="T2841" s="415"/>
      <c r="U2841" s="415"/>
      <c r="V2841" s="415"/>
      <c r="W2841" s="415"/>
      <c r="X2841" s="415"/>
      <c r="Y2841" s="415"/>
      <c r="Z2841" s="415"/>
      <c r="AA2841" s="415"/>
      <c r="AB2841" s="415"/>
      <c r="AC2841" s="415"/>
      <c r="AD2841" s="415"/>
      <c r="AE2841" s="415"/>
      <c r="AF2841" s="415"/>
      <c r="AG2841" s="415"/>
      <c r="AH2841" s="415"/>
      <c r="AI2841" s="415"/>
      <c r="AJ2841" s="415"/>
      <c r="AK2841" s="415"/>
      <c r="AL2841" s="415"/>
      <c r="AM2841" s="415"/>
      <c r="AN2841" s="415"/>
    </row>
    <row r="2842" ht="21.75" hidden="1" customHeight="1">
      <c r="A2842" s="430"/>
      <c r="B2842" s="415"/>
      <c r="C2842" s="415"/>
      <c r="D2842" s="418"/>
      <c r="E2842" s="418"/>
      <c r="F2842" s="415"/>
      <c r="G2842" s="415"/>
      <c r="H2842" s="415"/>
      <c r="I2842" s="415"/>
      <c r="J2842" s="415"/>
      <c r="K2842" s="421"/>
      <c r="L2842" s="418"/>
      <c r="M2842" s="415"/>
      <c r="N2842" s="415" t="str">
        <f t="shared" si="1"/>
        <v>@example.com</v>
      </c>
      <c r="O2842" s="419"/>
      <c r="P2842" s="421"/>
      <c r="Q2842" s="415"/>
      <c r="R2842" s="415"/>
      <c r="S2842" s="415"/>
      <c r="T2842" s="415"/>
      <c r="U2842" s="415"/>
      <c r="V2842" s="415"/>
      <c r="W2842" s="415"/>
      <c r="X2842" s="415"/>
      <c r="Y2842" s="415"/>
      <c r="Z2842" s="415"/>
      <c r="AA2842" s="415"/>
      <c r="AB2842" s="415"/>
      <c r="AC2842" s="415"/>
      <c r="AD2842" s="415"/>
      <c r="AE2842" s="415"/>
      <c r="AF2842" s="415"/>
      <c r="AG2842" s="415"/>
      <c r="AH2842" s="415"/>
      <c r="AI2842" s="415"/>
      <c r="AJ2842" s="415"/>
      <c r="AK2842" s="415"/>
      <c r="AL2842" s="415"/>
      <c r="AM2842" s="415"/>
      <c r="AN2842" s="415"/>
    </row>
    <row r="2843" ht="21.75" hidden="1" customHeight="1">
      <c r="A2843" s="430"/>
      <c r="B2843" s="415"/>
      <c r="C2843" s="415"/>
      <c r="D2843" s="418"/>
      <c r="E2843" s="418"/>
      <c r="F2843" s="415"/>
      <c r="G2843" s="415"/>
      <c r="H2843" s="415"/>
      <c r="I2843" s="415"/>
      <c r="J2843" s="415"/>
      <c r="K2843" s="421"/>
      <c r="L2843" s="418"/>
      <c r="M2843" s="415"/>
      <c r="N2843" s="415" t="str">
        <f t="shared" si="1"/>
        <v>@example.com</v>
      </c>
      <c r="O2843" s="419"/>
      <c r="P2843" s="421"/>
      <c r="Q2843" s="415"/>
      <c r="R2843" s="415"/>
      <c r="S2843" s="415"/>
      <c r="T2843" s="415"/>
      <c r="U2843" s="415"/>
      <c r="V2843" s="415"/>
      <c r="W2843" s="415"/>
      <c r="X2843" s="415"/>
      <c r="Y2843" s="415"/>
      <c r="Z2843" s="415"/>
      <c r="AA2843" s="415"/>
      <c r="AB2843" s="415"/>
      <c r="AC2843" s="415"/>
      <c r="AD2843" s="415"/>
      <c r="AE2843" s="415"/>
      <c r="AF2843" s="415"/>
      <c r="AG2843" s="415"/>
      <c r="AH2843" s="415"/>
      <c r="AI2843" s="415"/>
      <c r="AJ2843" s="415"/>
      <c r="AK2843" s="415"/>
      <c r="AL2843" s="415"/>
      <c r="AM2843" s="415"/>
      <c r="AN2843" s="415"/>
    </row>
    <row r="2844" ht="21.75" hidden="1" customHeight="1">
      <c r="A2844" s="430"/>
      <c r="B2844" s="415"/>
      <c r="C2844" s="415"/>
      <c r="D2844" s="418"/>
      <c r="E2844" s="418"/>
      <c r="F2844" s="415"/>
      <c r="G2844" s="415"/>
      <c r="H2844" s="415"/>
      <c r="I2844" s="415"/>
      <c r="J2844" s="415"/>
      <c r="K2844" s="421"/>
      <c r="L2844" s="418"/>
      <c r="M2844" s="415"/>
      <c r="N2844" s="415" t="str">
        <f t="shared" si="1"/>
        <v>@example.com</v>
      </c>
      <c r="O2844" s="419"/>
      <c r="P2844" s="421"/>
      <c r="Q2844" s="415"/>
      <c r="R2844" s="415"/>
      <c r="S2844" s="415"/>
      <c r="T2844" s="415"/>
      <c r="U2844" s="415"/>
      <c r="V2844" s="415"/>
      <c r="W2844" s="415"/>
      <c r="X2844" s="415"/>
      <c r="Y2844" s="415"/>
      <c r="Z2844" s="415"/>
      <c r="AA2844" s="415"/>
      <c r="AB2844" s="415"/>
      <c r="AC2844" s="415"/>
      <c r="AD2844" s="415"/>
      <c r="AE2844" s="415"/>
      <c r="AF2844" s="415"/>
      <c r="AG2844" s="415"/>
      <c r="AH2844" s="415"/>
      <c r="AI2844" s="415"/>
      <c r="AJ2844" s="415"/>
      <c r="AK2844" s="415"/>
      <c r="AL2844" s="415"/>
      <c r="AM2844" s="415"/>
      <c r="AN2844" s="415"/>
    </row>
    <row r="2845" ht="21.75" hidden="1" customHeight="1">
      <c r="A2845" s="430"/>
      <c r="B2845" s="415"/>
      <c r="C2845" s="415"/>
      <c r="D2845" s="418"/>
      <c r="E2845" s="418"/>
      <c r="F2845" s="415"/>
      <c r="G2845" s="415"/>
      <c r="H2845" s="415"/>
      <c r="I2845" s="415"/>
      <c r="J2845" s="415"/>
      <c r="K2845" s="421"/>
      <c r="L2845" s="418"/>
      <c r="M2845" s="415"/>
      <c r="N2845" s="415" t="str">
        <f t="shared" si="1"/>
        <v>@example.com</v>
      </c>
      <c r="O2845" s="419"/>
      <c r="P2845" s="421"/>
      <c r="Q2845" s="415"/>
      <c r="R2845" s="415"/>
      <c r="S2845" s="415"/>
      <c r="T2845" s="415"/>
      <c r="U2845" s="415"/>
      <c r="V2845" s="415"/>
      <c r="W2845" s="415"/>
      <c r="X2845" s="415"/>
      <c r="Y2845" s="415"/>
      <c r="Z2845" s="415"/>
      <c r="AA2845" s="415"/>
      <c r="AB2845" s="415"/>
      <c r="AC2845" s="415"/>
      <c r="AD2845" s="415"/>
      <c r="AE2845" s="415"/>
      <c r="AF2845" s="415"/>
      <c r="AG2845" s="415"/>
      <c r="AH2845" s="415"/>
      <c r="AI2845" s="415"/>
      <c r="AJ2845" s="415"/>
      <c r="AK2845" s="415"/>
      <c r="AL2845" s="415"/>
      <c r="AM2845" s="415"/>
      <c r="AN2845" s="415"/>
    </row>
    <row r="2846" ht="21.75" hidden="1" customHeight="1">
      <c r="A2846" s="430"/>
      <c r="B2846" s="415"/>
      <c r="C2846" s="415"/>
      <c r="D2846" s="418"/>
      <c r="E2846" s="418"/>
      <c r="F2846" s="415"/>
      <c r="G2846" s="415"/>
      <c r="H2846" s="415"/>
      <c r="I2846" s="415"/>
      <c r="J2846" s="415"/>
      <c r="K2846" s="421"/>
      <c r="L2846" s="418"/>
      <c r="M2846" s="415"/>
      <c r="N2846" s="415" t="str">
        <f t="shared" si="1"/>
        <v>@example.com</v>
      </c>
      <c r="O2846" s="419"/>
      <c r="P2846" s="421"/>
      <c r="Q2846" s="415"/>
      <c r="R2846" s="415"/>
      <c r="S2846" s="415"/>
      <c r="T2846" s="415"/>
      <c r="U2846" s="415"/>
      <c r="V2846" s="415"/>
      <c r="W2846" s="415"/>
      <c r="X2846" s="415"/>
      <c r="Y2846" s="415"/>
      <c r="Z2846" s="415"/>
      <c r="AA2846" s="415"/>
      <c r="AB2846" s="415"/>
      <c r="AC2846" s="415"/>
      <c r="AD2846" s="415"/>
      <c r="AE2846" s="415"/>
      <c r="AF2846" s="415"/>
      <c r="AG2846" s="415"/>
      <c r="AH2846" s="415"/>
      <c r="AI2846" s="415"/>
      <c r="AJ2846" s="415"/>
      <c r="AK2846" s="415"/>
      <c r="AL2846" s="415"/>
      <c r="AM2846" s="415"/>
      <c r="AN2846" s="415"/>
    </row>
    <row r="2847" ht="21.75" hidden="1" customHeight="1">
      <c r="A2847" s="430"/>
      <c r="B2847" s="415"/>
      <c r="C2847" s="415"/>
      <c r="D2847" s="418"/>
      <c r="E2847" s="418"/>
      <c r="F2847" s="415"/>
      <c r="G2847" s="415"/>
      <c r="H2847" s="415"/>
      <c r="I2847" s="415"/>
      <c r="J2847" s="415"/>
      <c r="K2847" s="421"/>
      <c r="L2847" s="418"/>
      <c r="M2847" s="415"/>
      <c r="N2847" s="415" t="str">
        <f t="shared" si="1"/>
        <v>@example.com</v>
      </c>
      <c r="O2847" s="419"/>
      <c r="P2847" s="421"/>
      <c r="Q2847" s="415"/>
      <c r="R2847" s="415"/>
      <c r="S2847" s="415"/>
      <c r="T2847" s="415"/>
      <c r="U2847" s="415"/>
      <c r="V2847" s="415"/>
      <c r="W2847" s="415"/>
      <c r="X2847" s="415"/>
      <c r="Y2847" s="415"/>
      <c r="Z2847" s="415"/>
      <c r="AA2847" s="415"/>
      <c r="AB2847" s="415"/>
      <c r="AC2847" s="415"/>
      <c r="AD2847" s="415"/>
      <c r="AE2847" s="415"/>
      <c r="AF2847" s="415"/>
      <c r="AG2847" s="415"/>
      <c r="AH2847" s="415"/>
      <c r="AI2847" s="415"/>
      <c r="AJ2847" s="415"/>
      <c r="AK2847" s="415"/>
      <c r="AL2847" s="415"/>
      <c r="AM2847" s="415"/>
      <c r="AN2847" s="415"/>
    </row>
    <row r="2848" ht="21.75" hidden="1" customHeight="1">
      <c r="A2848" s="430"/>
      <c r="B2848" s="415"/>
      <c r="C2848" s="415"/>
      <c r="D2848" s="418"/>
      <c r="E2848" s="418"/>
      <c r="F2848" s="415"/>
      <c r="G2848" s="415"/>
      <c r="H2848" s="415"/>
      <c r="I2848" s="415"/>
      <c r="J2848" s="415"/>
      <c r="K2848" s="421"/>
      <c r="L2848" s="418"/>
      <c r="M2848" s="415"/>
      <c r="N2848" s="415" t="str">
        <f t="shared" si="1"/>
        <v>@example.com</v>
      </c>
      <c r="O2848" s="419"/>
      <c r="P2848" s="421"/>
      <c r="Q2848" s="415"/>
      <c r="R2848" s="415"/>
      <c r="S2848" s="415"/>
      <c r="T2848" s="415"/>
      <c r="U2848" s="415"/>
      <c r="V2848" s="415"/>
      <c r="W2848" s="415"/>
      <c r="X2848" s="415"/>
      <c r="Y2848" s="415"/>
      <c r="Z2848" s="415"/>
      <c r="AA2848" s="415"/>
      <c r="AB2848" s="415"/>
      <c r="AC2848" s="415"/>
      <c r="AD2848" s="415"/>
      <c r="AE2848" s="415"/>
      <c r="AF2848" s="415"/>
      <c r="AG2848" s="415"/>
      <c r="AH2848" s="415"/>
      <c r="AI2848" s="415"/>
      <c r="AJ2848" s="415"/>
      <c r="AK2848" s="415"/>
      <c r="AL2848" s="415"/>
      <c r="AM2848" s="415"/>
      <c r="AN2848" s="415"/>
    </row>
    <row r="2849" ht="21.75" hidden="1" customHeight="1">
      <c r="A2849" s="430"/>
      <c r="B2849" s="415"/>
      <c r="C2849" s="415"/>
      <c r="D2849" s="418"/>
      <c r="E2849" s="418"/>
      <c r="F2849" s="415"/>
      <c r="G2849" s="415"/>
      <c r="H2849" s="415"/>
      <c r="I2849" s="415"/>
      <c r="J2849" s="415"/>
      <c r="K2849" s="421"/>
      <c r="L2849" s="418"/>
      <c r="M2849" s="415"/>
      <c r="N2849" s="415" t="str">
        <f t="shared" si="1"/>
        <v>@example.com</v>
      </c>
      <c r="O2849" s="419"/>
      <c r="P2849" s="421"/>
      <c r="Q2849" s="415"/>
      <c r="R2849" s="415"/>
      <c r="S2849" s="415"/>
      <c r="T2849" s="415"/>
      <c r="U2849" s="415"/>
      <c r="V2849" s="415"/>
      <c r="W2849" s="415"/>
      <c r="X2849" s="415"/>
      <c r="Y2849" s="415"/>
      <c r="Z2849" s="415"/>
      <c r="AA2849" s="415"/>
      <c r="AB2849" s="415"/>
      <c r="AC2849" s="415"/>
      <c r="AD2849" s="415"/>
      <c r="AE2849" s="415"/>
      <c r="AF2849" s="415"/>
      <c r="AG2849" s="415"/>
      <c r="AH2849" s="415"/>
      <c r="AI2849" s="415"/>
      <c r="AJ2849" s="415"/>
      <c r="AK2849" s="415"/>
      <c r="AL2849" s="415"/>
      <c r="AM2849" s="415"/>
      <c r="AN2849" s="415"/>
    </row>
    <row r="2850" ht="21.75" hidden="1" customHeight="1">
      <c r="A2850" s="430"/>
      <c r="B2850" s="415"/>
      <c r="C2850" s="415"/>
      <c r="D2850" s="418"/>
      <c r="E2850" s="418"/>
      <c r="F2850" s="415"/>
      <c r="G2850" s="415"/>
      <c r="H2850" s="415"/>
      <c r="I2850" s="415"/>
      <c r="J2850" s="415"/>
      <c r="K2850" s="421"/>
      <c r="L2850" s="418"/>
      <c r="M2850" s="415"/>
      <c r="N2850" s="415" t="str">
        <f t="shared" si="1"/>
        <v>@example.com</v>
      </c>
      <c r="O2850" s="419"/>
      <c r="P2850" s="421"/>
      <c r="Q2850" s="415"/>
      <c r="R2850" s="415"/>
      <c r="S2850" s="415"/>
      <c r="T2850" s="415"/>
      <c r="U2850" s="415"/>
      <c r="V2850" s="415"/>
      <c r="W2850" s="415"/>
      <c r="X2850" s="415"/>
      <c r="Y2850" s="415"/>
      <c r="Z2850" s="415"/>
      <c r="AA2850" s="415"/>
      <c r="AB2850" s="415"/>
      <c r="AC2850" s="415"/>
      <c r="AD2850" s="415"/>
      <c r="AE2850" s="415"/>
      <c r="AF2850" s="415"/>
      <c r="AG2850" s="415"/>
      <c r="AH2850" s="415"/>
      <c r="AI2850" s="415"/>
      <c r="AJ2850" s="415"/>
      <c r="AK2850" s="415"/>
      <c r="AL2850" s="415"/>
      <c r="AM2850" s="415"/>
      <c r="AN2850" s="415"/>
    </row>
    <row r="2851" ht="21.75" hidden="1" customHeight="1">
      <c r="A2851" s="430"/>
      <c r="B2851" s="415"/>
      <c r="C2851" s="415"/>
      <c r="D2851" s="418"/>
      <c r="E2851" s="418"/>
      <c r="F2851" s="415"/>
      <c r="G2851" s="415"/>
      <c r="H2851" s="415"/>
      <c r="I2851" s="415"/>
      <c r="J2851" s="415"/>
      <c r="K2851" s="421"/>
      <c r="L2851" s="418"/>
      <c r="M2851" s="415"/>
      <c r="N2851" s="415" t="str">
        <f t="shared" si="1"/>
        <v>@example.com</v>
      </c>
      <c r="O2851" s="419"/>
      <c r="P2851" s="421"/>
      <c r="Q2851" s="415"/>
      <c r="R2851" s="415"/>
      <c r="S2851" s="415"/>
      <c r="T2851" s="415"/>
      <c r="U2851" s="415"/>
      <c r="V2851" s="415"/>
      <c r="W2851" s="415"/>
      <c r="X2851" s="415"/>
      <c r="Y2851" s="415"/>
      <c r="Z2851" s="415"/>
      <c r="AA2851" s="415"/>
      <c r="AB2851" s="415"/>
      <c r="AC2851" s="415"/>
      <c r="AD2851" s="415"/>
      <c r="AE2851" s="415"/>
      <c r="AF2851" s="415"/>
      <c r="AG2851" s="415"/>
      <c r="AH2851" s="415"/>
      <c r="AI2851" s="415"/>
      <c r="AJ2851" s="415"/>
      <c r="AK2851" s="415"/>
      <c r="AL2851" s="415"/>
      <c r="AM2851" s="415"/>
      <c r="AN2851" s="415"/>
    </row>
    <row r="2852" ht="21.75" hidden="1" customHeight="1">
      <c r="A2852" s="430"/>
      <c r="B2852" s="415"/>
      <c r="C2852" s="415"/>
      <c r="D2852" s="418"/>
      <c r="E2852" s="418"/>
      <c r="F2852" s="415"/>
      <c r="G2852" s="415"/>
      <c r="H2852" s="415"/>
      <c r="I2852" s="415"/>
      <c r="J2852" s="415"/>
      <c r="K2852" s="421"/>
      <c r="L2852" s="418"/>
      <c r="M2852" s="415"/>
      <c r="N2852" s="415" t="str">
        <f t="shared" si="1"/>
        <v>@example.com</v>
      </c>
      <c r="O2852" s="419"/>
      <c r="P2852" s="421"/>
      <c r="Q2852" s="415"/>
      <c r="R2852" s="415"/>
      <c r="S2852" s="415"/>
      <c r="T2852" s="415"/>
      <c r="U2852" s="415"/>
      <c r="V2852" s="415"/>
      <c r="W2852" s="415"/>
      <c r="X2852" s="415"/>
      <c r="Y2852" s="415"/>
      <c r="Z2852" s="415"/>
      <c r="AA2852" s="415"/>
      <c r="AB2852" s="415"/>
      <c r="AC2852" s="415"/>
      <c r="AD2852" s="415"/>
      <c r="AE2852" s="415"/>
      <c r="AF2852" s="415"/>
      <c r="AG2852" s="415"/>
      <c r="AH2852" s="415"/>
      <c r="AI2852" s="415"/>
      <c r="AJ2852" s="415"/>
      <c r="AK2852" s="415"/>
      <c r="AL2852" s="415"/>
      <c r="AM2852" s="415"/>
      <c r="AN2852" s="415"/>
    </row>
    <row r="2853" ht="21.75" hidden="1" customHeight="1">
      <c r="A2853" s="430"/>
      <c r="B2853" s="415"/>
      <c r="C2853" s="415"/>
      <c r="D2853" s="418"/>
      <c r="E2853" s="418"/>
      <c r="F2853" s="415"/>
      <c r="G2853" s="415"/>
      <c r="H2853" s="415"/>
      <c r="I2853" s="415"/>
      <c r="J2853" s="415"/>
      <c r="K2853" s="421"/>
      <c r="L2853" s="418"/>
      <c r="M2853" s="415"/>
      <c r="N2853" s="415" t="str">
        <f t="shared" si="1"/>
        <v>@example.com</v>
      </c>
      <c r="O2853" s="419"/>
      <c r="P2853" s="421"/>
      <c r="Q2853" s="415"/>
      <c r="R2853" s="415"/>
      <c r="S2853" s="415"/>
      <c r="T2853" s="415"/>
      <c r="U2853" s="415"/>
      <c r="V2853" s="415"/>
      <c r="W2853" s="415"/>
      <c r="X2853" s="415"/>
      <c r="Y2853" s="415"/>
      <c r="Z2853" s="415"/>
      <c r="AA2853" s="415"/>
      <c r="AB2853" s="415"/>
      <c r="AC2853" s="415"/>
      <c r="AD2853" s="415"/>
      <c r="AE2853" s="415"/>
      <c r="AF2853" s="415"/>
      <c r="AG2853" s="415"/>
      <c r="AH2853" s="415"/>
      <c r="AI2853" s="415"/>
      <c r="AJ2853" s="415"/>
      <c r="AK2853" s="415"/>
      <c r="AL2853" s="415"/>
      <c r="AM2853" s="415"/>
      <c r="AN2853" s="415"/>
    </row>
    <row r="2854" ht="21.75" hidden="1" customHeight="1">
      <c r="A2854" s="430"/>
      <c r="B2854" s="415"/>
      <c r="C2854" s="415"/>
      <c r="D2854" s="418"/>
      <c r="E2854" s="418"/>
      <c r="F2854" s="415"/>
      <c r="G2854" s="415"/>
      <c r="H2854" s="415"/>
      <c r="I2854" s="415"/>
      <c r="J2854" s="415"/>
      <c r="K2854" s="421"/>
      <c r="L2854" s="418"/>
      <c r="M2854" s="415"/>
      <c r="N2854" s="415" t="str">
        <f t="shared" si="1"/>
        <v>@example.com</v>
      </c>
      <c r="O2854" s="419"/>
      <c r="P2854" s="421"/>
      <c r="Q2854" s="415"/>
      <c r="R2854" s="415"/>
      <c r="S2854" s="415"/>
      <c r="T2854" s="415"/>
      <c r="U2854" s="415"/>
      <c r="V2854" s="415"/>
      <c r="W2854" s="415"/>
      <c r="X2854" s="415"/>
      <c r="Y2854" s="415"/>
      <c r="Z2854" s="415"/>
      <c r="AA2854" s="415"/>
      <c r="AB2854" s="415"/>
      <c r="AC2854" s="415"/>
      <c r="AD2854" s="415"/>
      <c r="AE2854" s="415"/>
      <c r="AF2854" s="415"/>
      <c r="AG2854" s="415"/>
      <c r="AH2854" s="415"/>
      <c r="AI2854" s="415"/>
      <c r="AJ2854" s="415"/>
      <c r="AK2854" s="415"/>
      <c r="AL2854" s="415"/>
      <c r="AM2854" s="415"/>
      <c r="AN2854" s="415"/>
    </row>
    <row r="2855" ht="21.75" hidden="1" customHeight="1">
      <c r="A2855" s="430"/>
      <c r="B2855" s="415"/>
      <c r="C2855" s="415"/>
      <c r="D2855" s="418"/>
      <c r="E2855" s="418"/>
      <c r="F2855" s="415"/>
      <c r="G2855" s="415"/>
      <c r="H2855" s="415"/>
      <c r="I2855" s="415"/>
      <c r="J2855" s="415"/>
      <c r="K2855" s="421"/>
      <c r="L2855" s="418"/>
      <c r="M2855" s="415"/>
      <c r="N2855" s="415" t="str">
        <f t="shared" si="1"/>
        <v>@example.com</v>
      </c>
      <c r="O2855" s="419"/>
      <c r="P2855" s="421"/>
      <c r="Q2855" s="415"/>
      <c r="R2855" s="415"/>
      <c r="S2855" s="415"/>
      <c r="T2855" s="415"/>
      <c r="U2855" s="415"/>
      <c r="V2855" s="415"/>
      <c r="W2855" s="415"/>
      <c r="X2855" s="415"/>
      <c r="Y2855" s="415"/>
      <c r="Z2855" s="415"/>
      <c r="AA2855" s="415"/>
      <c r="AB2855" s="415"/>
      <c r="AC2855" s="415"/>
      <c r="AD2855" s="415"/>
      <c r="AE2855" s="415"/>
      <c r="AF2855" s="415"/>
      <c r="AG2855" s="415"/>
      <c r="AH2855" s="415"/>
      <c r="AI2855" s="415"/>
      <c r="AJ2855" s="415"/>
      <c r="AK2855" s="415"/>
      <c r="AL2855" s="415"/>
      <c r="AM2855" s="415"/>
      <c r="AN2855" s="415"/>
    </row>
    <row r="2856" ht="21.75" hidden="1" customHeight="1">
      <c r="A2856" s="430"/>
      <c r="B2856" s="415"/>
      <c r="C2856" s="415"/>
      <c r="D2856" s="418"/>
      <c r="E2856" s="418"/>
      <c r="F2856" s="415"/>
      <c r="G2856" s="415"/>
      <c r="H2856" s="415"/>
      <c r="I2856" s="415"/>
      <c r="J2856" s="415"/>
      <c r="K2856" s="421"/>
      <c r="L2856" s="418"/>
      <c r="M2856" s="415"/>
      <c r="N2856" s="415" t="str">
        <f t="shared" si="1"/>
        <v>@example.com</v>
      </c>
      <c r="O2856" s="419"/>
      <c r="P2856" s="421"/>
      <c r="Q2856" s="415"/>
      <c r="R2856" s="415"/>
      <c r="S2856" s="415"/>
      <c r="T2856" s="415"/>
      <c r="U2856" s="415"/>
      <c r="V2856" s="415"/>
      <c r="W2856" s="415"/>
      <c r="X2856" s="415"/>
      <c r="Y2856" s="415"/>
      <c r="Z2856" s="415"/>
      <c r="AA2856" s="415"/>
      <c r="AB2856" s="415"/>
      <c r="AC2856" s="415"/>
      <c r="AD2856" s="415"/>
      <c r="AE2856" s="415"/>
      <c r="AF2856" s="415"/>
      <c r="AG2856" s="415"/>
      <c r="AH2856" s="415"/>
      <c r="AI2856" s="415"/>
      <c r="AJ2856" s="415"/>
      <c r="AK2856" s="415"/>
      <c r="AL2856" s="415"/>
      <c r="AM2856" s="415"/>
      <c r="AN2856" s="415"/>
    </row>
    <row r="2857" ht="21.75" hidden="1" customHeight="1">
      <c r="A2857" s="430"/>
      <c r="B2857" s="415"/>
      <c r="C2857" s="415"/>
      <c r="D2857" s="418"/>
      <c r="E2857" s="418"/>
      <c r="F2857" s="415"/>
      <c r="G2857" s="415"/>
      <c r="H2857" s="415"/>
      <c r="I2857" s="415"/>
      <c r="J2857" s="415"/>
      <c r="K2857" s="421"/>
      <c r="L2857" s="418"/>
      <c r="M2857" s="415"/>
      <c r="N2857" s="415" t="str">
        <f t="shared" si="1"/>
        <v>@example.com</v>
      </c>
      <c r="O2857" s="419"/>
      <c r="P2857" s="421"/>
      <c r="Q2857" s="415"/>
      <c r="R2857" s="415"/>
      <c r="S2857" s="415"/>
      <c r="T2857" s="415"/>
      <c r="U2857" s="415"/>
      <c r="V2857" s="415"/>
      <c r="W2857" s="415"/>
      <c r="X2857" s="415"/>
      <c r="Y2857" s="415"/>
      <c r="Z2857" s="415"/>
      <c r="AA2857" s="415"/>
      <c r="AB2857" s="415"/>
      <c r="AC2857" s="415"/>
      <c r="AD2857" s="415"/>
      <c r="AE2857" s="415"/>
      <c r="AF2857" s="415"/>
      <c r="AG2857" s="415"/>
      <c r="AH2857" s="415"/>
      <c r="AI2857" s="415"/>
      <c r="AJ2857" s="415"/>
      <c r="AK2857" s="415"/>
      <c r="AL2857" s="415"/>
      <c r="AM2857" s="415"/>
      <c r="AN2857" s="415"/>
    </row>
    <row r="2858" ht="21.75" hidden="1" customHeight="1">
      <c r="A2858" s="430"/>
      <c r="B2858" s="415"/>
      <c r="C2858" s="415"/>
      <c r="D2858" s="418"/>
      <c r="E2858" s="418"/>
      <c r="F2858" s="415"/>
      <c r="G2858" s="415"/>
      <c r="H2858" s="415"/>
      <c r="I2858" s="415"/>
      <c r="J2858" s="415"/>
      <c r="K2858" s="421"/>
      <c r="L2858" s="418"/>
      <c r="M2858" s="415"/>
      <c r="N2858" s="415" t="str">
        <f t="shared" si="1"/>
        <v>@example.com</v>
      </c>
      <c r="O2858" s="419"/>
      <c r="P2858" s="421"/>
      <c r="Q2858" s="415"/>
      <c r="R2858" s="415"/>
      <c r="S2858" s="415"/>
      <c r="T2858" s="415"/>
      <c r="U2858" s="415"/>
      <c r="V2858" s="415"/>
      <c r="W2858" s="415"/>
      <c r="X2858" s="415"/>
      <c r="Y2858" s="415"/>
      <c r="Z2858" s="415"/>
      <c r="AA2858" s="415"/>
      <c r="AB2858" s="415"/>
      <c r="AC2858" s="415"/>
      <c r="AD2858" s="415"/>
      <c r="AE2858" s="415"/>
      <c r="AF2858" s="415"/>
      <c r="AG2858" s="415"/>
      <c r="AH2858" s="415"/>
      <c r="AI2858" s="415"/>
      <c r="AJ2858" s="415"/>
      <c r="AK2858" s="415"/>
      <c r="AL2858" s="415"/>
      <c r="AM2858" s="415"/>
      <c r="AN2858" s="415"/>
    </row>
    <row r="2859" ht="21.75" hidden="1" customHeight="1">
      <c r="A2859" s="430"/>
      <c r="B2859" s="415"/>
      <c r="C2859" s="415"/>
      <c r="D2859" s="418"/>
      <c r="E2859" s="418"/>
      <c r="F2859" s="415"/>
      <c r="G2859" s="415"/>
      <c r="H2859" s="415"/>
      <c r="I2859" s="415"/>
      <c r="J2859" s="415"/>
      <c r="K2859" s="421"/>
      <c r="L2859" s="418"/>
      <c r="M2859" s="415"/>
      <c r="N2859" s="415" t="str">
        <f t="shared" si="1"/>
        <v>@example.com</v>
      </c>
      <c r="O2859" s="419"/>
      <c r="P2859" s="421"/>
      <c r="Q2859" s="415"/>
      <c r="R2859" s="415"/>
      <c r="S2859" s="415"/>
      <c r="T2859" s="415"/>
      <c r="U2859" s="415"/>
      <c r="V2859" s="415"/>
      <c r="W2859" s="415"/>
      <c r="X2859" s="415"/>
      <c r="Y2859" s="415"/>
      <c r="Z2859" s="415"/>
      <c r="AA2859" s="415"/>
      <c r="AB2859" s="415"/>
      <c r="AC2859" s="415"/>
      <c r="AD2859" s="415"/>
      <c r="AE2859" s="415"/>
      <c r="AF2859" s="415"/>
      <c r="AG2859" s="415"/>
      <c r="AH2859" s="415"/>
      <c r="AI2859" s="415"/>
      <c r="AJ2859" s="415"/>
      <c r="AK2859" s="415"/>
      <c r="AL2859" s="415"/>
      <c r="AM2859" s="415"/>
      <c r="AN2859" s="415"/>
    </row>
    <row r="2860" ht="21.75" hidden="1" customHeight="1">
      <c r="A2860" s="430"/>
      <c r="B2860" s="415"/>
      <c r="C2860" s="415"/>
      <c r="D2860" s="418"/>
      <c r="E2860" s="418"/>
      <c r="F2860" s="415"/>
      <c r="G2860" s="415"/>
      <c r="H2860" s="415"/>
      <c r="I2860" s="415"/>
      <c r="J2860" s="415"/>
      <c r="K2860" s="421"/>
      <c r="L2860" s="418"/>
      <c r="M2860" s="415"/>
      <c r="N2860" s="415" t="str">
        <f t="shared" si="1"/>
        <v>@example.com</v>
      </c>
      <c r="O2860" s="419"/>
      <c r="P2860" s="421"/>
      <c r="Q2860" s="415"/>
      <c r="R2860" s="415"/>
      <c r="S2860" s="415"/>
      <c r="T2860" s="415"/>
      <c r="U2860" s="415"/>
      <c r="V2860" s="415"/>
      <c r="W2860" s="415"/>
      <c r="X2860" s="415"/>
      <c r="Y2860" s="415"/>
      <c r="Z2860" s="415"/>
      <c r="AA2860" s="415"/>
      <c r="AB2860" s="415"/>
      <c r="AC2860" s="415"/>
      <c r="AD2860" s="415"/>
      <c r="AE2860" s="415"/>
      <c r="AF2860" s="415"/>
      <c r="AG2860" s="415"/>
      <c r="AH2860" s="415"/>
      <c r="AI2860" s="415"/>
      <c r="AJ2860" s="415"/>
      <c r="AK2860" s="415"/>
      <c r="AL2860" s="415"/>
      <c r="AM2860" s="415"/>
      <c r="AN2860" s="415"/>
    </row>
    <row r="2861" ht="21.75" hidden="1" customHeight="1">
      <c r="A2861" s="430"/>
      <c r="B2861" s="415"/>
      <c r="C2861" s="415"/>
      <c r="D2861" s="418"/>
      <c r="E2861" s="418"/>
      <c r="F2861" s="415"/>
      <c r="G2861" s="415"/>
      <c r="H2861" s="415"/>
      <c r="I2861" s="415"/>
      <c r="J2861" s="415"/>
      <c r="K2861" s="421"/>
      <c r="L2861" s="418"/>
      <c r="M2861" s="415"/>
      <c r="N2861" s="415" t="str">
        <f t="shared" si="1"/>
        <v>@example.com</v>
      </c>
      <c r="O2861" s="419"/>
      <c r="P2861" s="421"/>
      <c r="Q2861" s="415"/>
      <c r="R2861" s="415"/>
      <c r="S2861" s="415"/>
      <c r="T2861" s="415"/>
      <c r="U2861" s="415"/>
      <c r="V2861" s="415"/>
      <c r="W2861" s="415"/>
      <c r="X2861" s="415"/>
      <c r="Y2861" s="415"/>
      <c r="Z2861" s="415"/>
      <c r="AA2861" s="415"/>
      <c r="AB2861" s="415"/>
      <c r="AC2861" s="415"/>
      <c r="AD2861" s="415"/>
      <c r="AE2861" s="415"/>
      <c r="AF2861" s="415"/>
      <c r="AG2861" s="415"/>
      <c r="AH2861" s="415"/>
      <c r="AI2861" s="415"/>
      <c r="AJ2861" s="415"/>
      <c r="AK2861" s="415"/>
      <c r="AL2861" s="415"/>
      <c r="AM2861" s="415"/>
      <c r="AN2861" s="415"/>
    </row>
    <row r="2862" ht="21.75" hidden="1" customHeight="1">
      <c r="A2862" s="430"/>
      <c r="B2862" s="415"/>
      <c r="C2862" s="415"/>
      <c r="D2862" s="418"/>
      <c r="E2862" s="418"/>
      <c r="F2862" s="415"/>
      <c r="G2862" s="415"/>
      <c r="H2862" s="415"/>
      <c r="I2862" s="415"/>
      <c r="J2862" s="415"/>
      <c r="K2862" s="421"/>
      <c r="L2862" s="418"/>
      <c r="M2862" s="415"/>
      <c r="N2862" s="415" t="str">
        <f t="shared" si="1"/>
        <v>@example.com</v>
      </c>
      <c r="O2862" s="419"/>
      <c r="P2862" s="421"/>
      <c r="Q2862" s="415"/>
      <c r="R2862" s="415"/>
      <c r="S2862" s="415"/>
      <c r="T2862" s="415"/>
      <c r="U2862" s="415"/>
      <c r="V2862" s="415"/>
      <c r="W2862" s="415"/>
      <c r="X2862" s="415"/>
      <c r="Y2862" s="415"/>
      <c r="Z2862" s="415"/>
      <c r="AA2862" s="415"/>
      <c r="AB2862" s="415"/>
      <c r="AC2862" s="415"/>
      <c r="AD2862" s="415"/>
      <c r="AE2862" s="415"/>
      <c r="AF2862" s="415"/>
      <c r="AG2862" s="415"/>
      <c r="AH2862" s="415"/>
      <c r="AI2862" s="415"/>
      <c r="AJ2862" s="415"/>
      <c r="AK2862" s="415"/>
      <c r="AL2862" s="415"/>
      <c r="AM2862" s="415"/>
      <c r="AN2862" s="415"/>
    </row>
    <row r="2863" ht="21.75" hidden="1" customHeight="1">
      <c r="A2863" s="430"/>
      <c r="B2863" s="415"/>
      <c r="C2863" s="415"/>
      <c r="D2863" s="418"/>
      <c r="E2863" s="418"/>
      <c r="F2863" s="415"/>
      <c r="G2863" s="415"/>
      <c r="H2863" s="415"/>
      <c r="I2863" s="415"/>
      <c r="J2863" s="415"/>
      <c r="K2863" s="421"/>
      <c r="L2863" s="418"/>
      <c r="M2863" s="415"/>
      <c r="N2863" s="415" t="str">
        <f t="shared" si="1"/>
        <v>@example.com</v>
      </c>
      <c r="O2863" s="419"/>
      <c r="P2863" s="421"/>
      <c r="Q2863" s="415"/>
      <c r="R2863" s="415"/>
      <c r="S2863" s="415"/>
      <c r="T2863" s="415"/>
      <c r="U2863" s="415"/>
      <c r="V2863" s="415"/>
      <c r="W2863" s="415"/>
      <c r="X2863" s="415"/>
      <c r="Y2863" s="415"/>
      <c r="Z2863" s="415"/>
      <c r="AA2863" s="415"/>
      <c r="AB2863" s="415"/>
      <c r="AC2863" s="415"/>
      <c r="AD2863" s="415"/>
      <c r="AE2863" s="415"/>
      <c r="AF2863" s="415"/>
      <c r="AG2863" s="415"/>
      <c r="AH2863" s="415"/>
      <c r="AI2863" s="415"/>
      <c r="AJ2863" s="415"/>
      <c r="AK2863" s="415"/>
      <c r="AL2863" s="415"/>
      <c r="AM2863" s="415"/>
      <c r="AN2863" s="415"/>
    </row>
    <row r="2864" ht="21.75" hidden="1" customHeight="1">
      <c r="A2864" s="430"/>
      <c r="B2864" s="415"/>
      <c r="C2864" s="415"/>
      <c r="D2864" s="418"/>
      <c r="E2864" s="418"/>
      <c r="F2864" s="415"/>
      <c r="G2864" s="415"/>
      <c r="H2864" s="415"/>
      <c r="I2864" s="415"/>
      <c r="J2864" s="415"/>
      <c r="K2864" s="421"/>
      <c r="L2864" s="418"/>
      <c r="M2864" s="415"/>
      <c r="N2864" s="415" t="str">
        <f t="shared" si="1"/>
        <v>@example.com</v>
      </c>
      <c r="O2864" s="419"/>
      <c r="P2864" s="421"/>
      <c r="Q2864" s="415"/>
      <c r="R2864" s="415"/>
      <c r="S2864" s="415"/>
      <c r="T2864" s="415"/>
      <c r="U2864" s="415"/>
      <c r="V2864" s="415"/>
      <c r="W2864" s="415"/>
      <c r="X2864" s="415"/>
      <c r="Y2864" s="415"/>
      <c r="Z2864" s="415"/>
      <c r="AA2864" s="415"/>
      <c r="AB2864" s="415"/>
      <c r="AC2864" s="415"/>
      <c r="AD2864" s="415"/>
      <c r="AE2864" s="415"/>
      <c r="AF2864" s="415"/>
      <c r="AG2864" s="415"/>
      <c r="AH2864" s="415"/>
      <c r="AI2864" s="415"/>
      <c r="AJ2864" s="415"/>
      <c r="AK2864" s="415"/>
      <c r="AL2864" s="415"/>
      <c r="AM2864" s="415"/>
      <c r="AN2864" s="415"/>
    </row>
    <row r="2865" ht="21.75" hidden="1" customHeight="1">
      <c r="A2865" s="430"/>
      <c r="B2865" s="415"/>
      <c r="C2865" s="415"/>
      <c r="D2865" s="418"/>
      <c r="E2865" s="418"/>
      <c r="F2865" s="415"/>
      <c r="G2865" s="415"/>
      <c r="H2865" s="415"/>
      <c r="I2865" s="415"/>
      <c r="J2865" s="415"/>
      <c r="K2865" s="421"/>
      <c r="L2865" s="418"/>
      <c r="M2865" s="415"/>
      <c r="N2865" s="415" t="str">
        <f t="shared" si="1"/>
        <v>@example.com</v>
      </c>
      <c r="O2865" s="419"/>
      <c r="P2865" s="421"/>
      <c r="Q2865" s="415"/>
      <c r="R2865" s="415"/>
      <c r="S2865" s="415"/>
      <c r="T2865" s="415"/>
      <c r="U2865" s="415"/>
      <c r="V2865" s="415"/>
      <c r="W2865" s="415"/>
      <c r="X2865" s="415"/>
      <c r="Y2865" s="415"/>
      <c r="Z2865" s="415"/>
      <c r="AA2865" s="415"/>
      <c r="AB2865" s="415"/>
      <c r="AC2865" s="415"/>
      <c r="AD2865" s="415"/>
      <c r="AE2865" s="415"/>
      <c r="AF2865" s="415"/>
      <c r="AG2865" s="415"/>
      <c r="AH2865" s="415"/>
      <c r="AI2865" s="415"/>
      <c r="AJ2865" s="415"/>
      <c r="AK2865" s="415"/>
      <c r="AL2865" s="415"/>
      <c r="AM2865" s="415"/>
      <c r="AN2865" s="415"/>
    </row>
    <row r="2866" ht="21.75" hidden="1" customHeight="1">
      <c r="A2866" s="430"/>
      <c r="B2866" s="415"/>
      <c r="C2866" s="415"/>
      <c r="D2866" s="418"/>
      <c r="E2866" s="418"/>
      <c r="F2866" s="415"/>
      <c r="G2866" s="415"/>
      <c r="H2866" s="415"/>
      <c r="I2866" s="415"/>
      <c r="J2866" s="415"/>
      <c r="K2866" s="421"/>
      <c r="L2866" s="418"/>
      <c r="M2866" s="415"/>
      <c r="N2866" s="415" t="str">
        <f t="shared" si="1"/>
        <v>@example.com</v>
      </c>
      <c r="O2866" s="419"/>
      <c r="P2866" s="421"/>
      <c r="Q2866" s="415"/>
      <c r="R2866" s="415"/>
      <c r="S2866" s="415"/>
      <c r="T2866" s="415"/>
      <c r="U2866" s="415"/>
      <c r="V2866" s="415"/>
      <c r="W2866" s="415"/>
      <c r="X2866" s="415"/>
      <c r="Y2866" s="415"/>
      <c r="Z2866" s="415"/>
      <c r="AA2866" s="415"/>
      <c r="AB2866" s="415"/>
      <c r="AC2866" s="415"/>
      <c r="AD2866" s="415"/>
      <c r="AE2866" s="415"/>
      <c r="AF2866" s="415"/>
      <c r="AG2866" s="415"/>
      <c r="AH2866" s="415"/>
      <c r="AI2866" s="415"/>
      <c r="AJ2866" s="415"/>
      <c r="AK2866" s="415"/>
      <c r="AL2866" s="415"/>
      <c r="AM2866" s="415"/>
      <c r="AN2866" s="415"/>
    </row>
    <row r="2867" ht="21.75" hidden="1" customHeight="1">
      <c r="A2867" s="430"/>
      <c r="B2867" s="415"/>
      <c r="C2867" s="415"/>
      <c r="D2867" s="418"/>
      <c r="E2867" s="418"/>
      <c r="F2867" s="415"/>
      <c r="G2867" s="415"/>
      <c r="H2867" s="415"/>
      <c r="I2867" s="415"/>
      <c r="J2867" s="415"/>
      <c r="K2867" s="421"/>
      <c r="L2867" s="418"/>
      <c r="M2867" s="415"/>
      <c r="N2867" s="415" t="str">
        <f t="shared" si="1"/>
        <v>@example.com</v>
      </c>
      <c r="O2867" s="419"/>
      <c r="P2867" s="421"/>
      <c r="Q2867" s="415"/>
      <c r="R2867" s="415"/>
      <c r="S2867" s="415"/>
      <c r="T2867" s="415"/>
      <c r="U2867" s="415"/>
      <c r="V2867" s="415"/>
      <c r="W2867" s="415"/>
      <c r="X2867" s="415"/>
      <c r="Y2867" s="415"/>
      <c r="Z2867" s="415"/>
      <c r="AA2867" s="415"/>
      <c r="AB2867" s="415"/>
      <c r="AC2867" s="415"/>
      <c r="AD2867" s="415"/>
      <c r="AE2867" s="415"/>
      <c r="AF2867" s="415"/>
      <c r="AG2867" s="415"/>
      <c r="AH2867" s="415"/>
      <c r="AI2867" s="415"/>
      <c r="AJ2867" s="415"/>
      <c r="AK2867" s="415"/>
      <c r="AL2867" s="415"/>
      <c r="AM2867" s="415"/>
      <c r="AN2867" s="415"/>
    </row>
    <row r="2868" ht="21.75" hidden="1" customHeight="1">
      <c r="A2868" s="430"/>
      <c r="B2868" s="415"/>
      <c r="C2868" s="415"/>
      <c r="D2868" s="418"/>
      <c r="E2868" s="418"/>
      <c r="F2868" s="415"/>
      <c r="G2868" s="415"/>
      <c r="H2868" s="415"/>
      <c r="I2868" s="415"/>
      <c r="J2868" s="415"/>
      <c r="K2868" s="421"/>
      <c r="L2868" s="418"/>
      <c r="M2868" s="415"/>
      <c r="N2868" s="415" t="str">
        <f t="shared" si="1"/>
        <v>@example.com</v>
      </c>
      <c r="O2868" s="419"/>
      <c r="P2868" s="421"/>
      <c r="Q2868" s="415"/>
      <c r="R2868" s="415"/>
      <c r="S2868" s="415"/>
      <c r="T2868" s="415"/>
      <c r="U2868" s="415"/>
      <c r="V2868" s="415"/>
      <c r="W2868" s="415"/>
      <c r="X2868" s="415"/>
      <c r="Y2868" s="415"/>
      <c r="Z2868" s="415"/>
      <c r="AA2868" s="415"/>
      <c r="AB2868" s="415"/>
      <c r="AC2868" s="415"/>
      <c r="AD2868" s="415"/>
      <c r="AE2868" s="415"/>
      <c r="AF2868" s="415"/>
      <c r="AG2868" s="415"/>
      <c r="AH2868" s="415"/>
      <c r="AI2868" s="415"/>
      <c r="AJ2868" s="415"/>
      <c r="AK2868" s="415"/>
      <c r="AL2868" s="415"/>
      <c r="AM2868" s="415"/>
      <c r="AN2868" s="415"/>
    </row>
    <row r="2869" ht="21.75" hidden="1" customHeight="1">
      <c r="A2869" s="430"/>
      <c r="B2869" s="415"/>
      <c r="C2869" s="415"/>
      <c r="D2869" s="418"/>
      <c r="E2869" s="418"/>
      <c r="F2869" s="415"/>
      <c r="G2869" s="415"/>
      <c r="H2869" s="415"/>
      <c r="I2869" s="415"/>
      <c r="J2869" s="415"/>
      <c r="K2869" s="421"/>
      <c r="L2869" s="418"/>
      <c r="M2869" s="415"/>
      <c r="N2869" s="415" t="str">
        <f t="shared" si="1"/>
        <v>@example.com</v>
      </c>
      <c r="O2869" s="419"/>
      <c r="P2869" s="421"/>
      <c r="Q2869" s="415"/>
      <c r="R2869" s="415"/>
      <c r="S2869" s="415"/>
      <c r="T2869" s="415"/>
      <c r="U2869" s="415"/>
      <c r="V2869" s="415"/>
      <c r="W2869" s="415"/>
      <c r="X2869" s="415"/>
      <c r="Y2869" s="415"/>
      <c r="Z2869" s="415"/>
      <c r="AA2869" s="415"/>
      <c r="AB2869" s="415"/>
      <c r="AC2869" s="415"/>
      <c r="AD2869" s="415"/>
      <c r="AE2869" s="415"/>
      <c r="AF2869" s="415"/>
      <c r="AG2869" s="415"/>
      <c r="AH2869" s="415"/>
      <c r="AI2869" s="415"/>
      <c r="AJ2869" s="415"/>
      <c r="AK2869" s="415"/>
      <c r="AL2869" s="415"/>
      <c r="AM2869" s="415"/>
      <c r="AN2869" s="415"/>
    </row>
    <row r="2870" ht="21.75" hidden="1" customHeight="1">
      <c r="A2870" s="430"/>
      <c r="B2870" s="415"/>
      <c r="C2870" s="415"/>
      <c r="D2870" s="418"/>
      <c r="E2870" s="418"/>
      <c r="F2870" s="415"/>
      <c r="G2870" s="415"/>
      <c r="H2870" s="415"/>
      <c r="I2870" s="415"/>
      <c r="J2870" s="415"/>
      <c r="K2870" s="421"/>
      <c r="L2870" s="418"/>
      <c r="M2870" s="415"/>
      <c r="N2870" s="415" t="str">
        <f t="shared" si="1"/>
        <v>@example.com</v>
      </c>
      <c r="O2870" s="419"/>
      <c r="P2870" s="421"/>
      <c r="Q2870" s="415"/>
      <c r="R2870" s="415"/>
      <c r="S2870" s="415"/>
      <c r="T2870" s="415"/>
      <c r="U2870" s="415"/>
      <c r="V2870" s="415"/>
      <c r="W2870" s="415"/>
      <c r="X2870" s="415"/>
      <c r="Y2870" s="415"/>
      <c r="Z2870" s="415"/>
      <c r="AA2870" s="415"/>
      <c r="AB2870" s="415"/>
      <c r="AC2870" s="415"/>
      <c r="AD2870" s="415"/>
      <c r="AE2870" s="415"/>
      <c r="AF2870" s="415"/>
      <c r="AG2870" s="415"/>
      <c r="AH2870" s="415"/>
      <c r="AI2870" s="415"/>
      <c r="AJ2870" s="415"/>
      <c r="AK2870" s="415"/>
      <c r="AL2870" s="415"/>
      <c r="AM2870" s="415"/>
      <c r="AN2870" s="415"/>
    </row>
    <row r="2871" ht="21.75" hidden="1" customHeight="1">
      <c r="A2871" s="430"/>
      <c r="B2871" s="415"/>
      <c r="C2871" s="415"/>
      <c r="D2871" s="418"/>
      <c r="E2871" s="418"/>
      <c r="F2871" s="415"/>
      <c r="G2871" s="415"/>
      <c r="H2871" s="415"/>
      <c r="I2871" s="415"/>
      <c r="J2871" s="415"/>
      <c r="K2871" s="421"/>
      <c r="L2871" s="418"/>
      <c r="M2871" s="415"/>
      <c r="N2871" s="415" t="str">
        <f t="shared" si="1"/>
        <v>@example.com</v>
      </c>
      <c r="O2871" s="419"/>
      <c r="P2871" s="421"/>
      <c r="Q2871" s="415"/>
      <c r="R2871" s="415"/>
      <c r="S2871" s="415"/>
      <c r="T2871" s="415"/>
      <c r="U2871" s="415"/>
      <c r="V2871" s="415"/>
      <c r="W2871" s="415"/>
      <c r="X2871" s="415"/>
      <c r="Y2871" s="415"/>
      <c r="Z2871" s="415"/>
      <c r="AA2871" s="415"/>
      <c r="AB2871" s="415"/>
      <c r="AC2871" s="415"/>
      <c r="AD2871" s="415"/>
      <c r="AE2871" s="415"/>
      <c r="AF2871" s="415"/>
      <c r="AG2871" s="415"/>
      <c r="AH2871" s="415"/>
      <c r="AI2871" s="415"/>
      <c r="AJ2871" s="415"/>
      <c r="AK2871" s="415"/>
      <c r="AL2871" s="415"/>
      <c r="AM2871" s="415"/>
      <c r="AN2871" s="415"/>
    </row>
    <row r="2872" ht="21.75" hidden="1" customHeight="1">
      <c r="A2872" s="430"/>
      <c r="B2872" s="415"/>
      <c r="C2872" s="415"/>
      <c r="D2872" s="418"/>
      <c r="E2872" s="418"/>
      <c r="F2872" s="415"/>
      <c r="G2872" s="415"/>
      <c r="H2872" s="415"/>
      <c r="I2872" s="415"/>
      <c r="J2872" s="415"/>
      <c r="K2872" s="421"/>
      <c r="L2872" s="418"/>
      <c r="M2872" s="415"/>
      <c r="N2872" s="415" t="str">
        <f t="shared" si="1"/>
        <v>@example.com</v>
      </c>
      <c r="O2872" s="419"/>
      <c r="P2872" s="421"/>
      <c r="Q2872" s="415"/>
      <c r="R2872" s="415"/>
      <c r="S2872" s="415"/>
      <c r="T2872" s="415"/>
      <c r="U2872" s="415"/>
      <c r="V2872" s="415"/>
      <c r="W2872" s="415"/>
      <c r="X2872" s="415"/>
      <c r="Y2872" s="415"/>
      <c r="Z2872" s="415"/>
      <c r="AA2872" s="415"/>
      <c r="AB2872" s="415"/>
      <c r="AC2872" s="415"/>
      <c r="AD2872" s="415"/>
      <c r="AE2872" s="415"/>
      <c r="AF2872" s="415"/>
      <c r="AG2872" s="415"/>
      <c r="AH2872" s="415"/>
      <c r="AI2872" s="415"/>
      <c r="AJ2872" s="415"/>
      <c r="AK2872" s="415"/>
      <c r="AL2872" s="415"/>
      <c r="AM2872" s="415"/>
      <c r="AN2872" s="415"/>
    </row>
    <row r="2873" ht="21.75" hidden="1" customHeight="1">
      <c r="A2873" s="430"/>
      <c r="B2873" s="415"/>
      <c r="C2873" s="415"/>
      <c r="D2873" s="418"/>
      <c r="E2873" s="418"/>
      <c r="F2873" s="415"/>
      <c r="G2873" s="415"/>
      <c r="H2873" s="415"/>
      <c r="I2873" s="415"/>
      <c r="J2873" s="415"/>
      <c r="K2873" s="421"/>
      <c r="L2873" s="418"/>
      <c r="M2873" s="415"/>
      <c r="N2873" s="415" t="str">
        <f t="shared" si="1"/>
        <v>@example.com</v>
      </c>
      <c r="O2873" s="419"/>
      <c r="P2873" s="421"/>
      <c r="Q2873" s="415"/>
      <c r="R2873" s="415"/>
      <c r="S2873" s="415"/>
      <c r="T2873" s="415"/>
      <c r="U2873" s="415"/>
      <c r="V2873" s="415"/>
      <c r="W2873" s="415"/>
      <c r="X2873" s="415"/>
      <c r="Y2873" s="415"/>
      <c r="Z2873" s="415"/>
      <c r="AA2873" s="415"/>
      <c r="AB2873" s="415"/>
      <c r="AC2873" s="415"/>
      <c r="AD2873" s="415"/>
      <c r="AE2873" s="415"/>
      <c r="AF2873" s="415"/>
      <c r="AG2873" s="415"/>
      <c r="AH2873" s="415"/>
      <c r="AI2873" s="415"/>
      <c r="AJ2873" s="415"/>
      <c r="AK2873" s="415"/>
      <c r="AL2873" s="415"/>
      <c r="AM2873" s="415"/>
      <c r="AN2873" s="415"/>
    </row>
    <row r="2874" ht="21.75" hidden="1" customHeight="1">
      <c r="A2874" s="430"/>
      <c r="B2874" s="415"/>
      <c r="C2874" s="415"/>
      <c r="D2874" s="418"/>
      <c r="E2874" s="418"/>
      <c r="F2874" s="415"/>
      <c r="G2874" s="415"/>
      <c r="H2874" s="415"/>
      <c r="I2874" s="415"/>
      <c r="J2874" s="415"/>
      <c r="K2874" s="421"/>
      <c r="L2874" s="418"/>
      <c r="M2874" s="415"/>
      <c r="N2874" s="415" t="str">
        <f t="shared" si="1"/>
        <v>@example.com</v>
      </c>
      <c r="O2874" s="419"/>
      <c r="P2874" s="421"/>
      <c r="Q2874" s="415"/>
      <c r="R2874" s="415"/>
      <c r="S2874" s="415"/>
      <c r="T2874" s="415"/>
      <c r="U2874" s="415"/>
      <c r="V2874" s="415"/>
      <c r="W2874" s="415"/>
      <c r="X2874" s="415"/>
      <c r="Y2874" s="415"/>
      <c r="Z2874" s="415"/>
      <c r="AA2874" s="415"/>
      <c r="AB2874" s="415"/>
      <c r="AC2874" s="415"/>
      <c r="AD2874" s="415"/>
      <c r="AE2874" s="415"/>
      <c r="AF2874" s="415"/>
      <c r="AG2874" s="415"/>
      <c r="AH2874" s="415"/>
      <c r="AI2874" s="415"/>
      <c r="AJ2874" s="415"/>
      <c r="AK2874" s="415"/>
      <c r="AL2874" s="415"/>
      <c r="AM2874" s="415"/>
      <c r="AN2874" s="415"/>
    </row>
    <row r="2875" ht="21.75" hidden="1" customHeight="1">
      <c r="A2875" s="430"/>
      <c r="B2875" s="415"/>
      <c r="C2875" s="415"/>
      <c r="D2875" s="418"/>
      <c r="E2875" s="418"/>
      <c r="F2875" s="415"/>
      <c r="G2875" s="415"/>
      <c r="H2875" s="415"/>
      <c r="I2875" s="415"/>
      <c r="J2875" s="415"/>
      <c r="K2875" s="421"/>
      <c r="L2875" s="418"/>
      <c r="M2875" s="415"/>
      <c r="N2875" s="415" t="str">
        <f t="shared" si="1"/>
        <v>@example.com</v>
      </c>
      <c r="O2875" s="419"/>
      <c r="P2875" s="421"/>
      <c r="Q2875" s="415"/>
      <c r="R2875" s="415"/>
      <c r="S2875" s="415"/>
      <c r="T2875" s="415"/>
      <c r="U2875" s="415"/>
      <c r="V2875" s="415"/>
      <c r="W2875" s="415"/>
      <c r="X2875" s="415"/>
      <c r="Y2875" s="415"/>
      <c r="Z2875" s="415"/>
      <c r="AA2875" s="415"/>
      <c r="AB2875" s="415"/>
      <c r="AC2875" s="415"/>
      <c r="AD2875" s="415"/>
      <c r="AE2875" s="415"/>
      <c r="AF2875" s="415"/>
      <c r="AG2875" s="415"/>
      <c r="AH2875" s="415"/>
      <c r="AI2875" s="415"/>
      <c r="AJ2875" s="415"/>
      <c r="AK2875" s="415"/>
      <c r="AL2875" s="415"/>
      <c r="AM2875" s="415"/>
      <c r="AN2875" s="415"/>
    </row>
    <row r="2876" ht="21.75" hidden="1" customHeight="1">
      <c r="A2876" s="430"/>
      <c r="B2876" s="415"/>
      <c r="C2876" s="415"/>
      <c r="D2876" s="418"/>
      <c r="E2876" s="418"/>
      <c r="F2876" s="415"/>
      <c r="G2876" s="415"/>
      <c r="H2876" s="415"/>
      <c r="I2876" s="415"/>
      <c r="J2876" s="415"/>
      <c r="K2876" s="421"/>
      <c r="L2876" s="418"/>
      <c r="M2876" s="415"/>
      <c r="N2876" s="415" t="str">
        <f t="shared" si="1"/>
        <v>@example.com</v>
      </c>
      <c r="O2876" s="419"/>
      <c r="P2876" s="421"/>
      <c r="Q2876" s="415"/>
      <c r="R2876" s="415"/>
      <c r="S2876" s="415"/>
      <c r="T2876" s="415"/>
      <c r="U2876" s="415"/>
      <c r="V2876" s="415"/>
      <c r="W2876" s="415"/>
      <c r="X2876" s="415"/>
      <c r="Y2876" s="415"/>
      <c r="Z2876" s="415"/>
      <c r="AA2876" s="415"/>
      <c r="AB2876" s="415"/>
      <c r="AC2876" s="415"/>
      <c r="AD2876" s="415"/>
      <c r="AE2876" s="415"/>
      <c r="AF2876" s="415"/>
      <c r="AG2876" s="415"/>
      <c r="AH2876" s="415"/>
      <c r="AI2876" s="415"/>
      <c r="AJ2876" s="415"/>
      <c r="AK2876" s="415"/>
      <c r="AL2876" s="415"/>
      <c r="AM2876" s="415"/>
      <c r="AN2876" s="415"/>
    </row>
    <row r="2877" ht="21.75" hidden="1" customHeight="1">
      <c r="A2877" s="430"/>
      <c r="B2877" s="415"/>
      <c r="C2877" s="415"/>
      <c r="D2877" s="418"/>
      <c r="E2877" s="418"/>
      <c r="F2877" s="415"/>
      <c r="G2877" s="415"/>
      <c r="H2877" s="415"/>
      <c r="I2877" s="415"/>
      <c r="J2877" s="415"/>
      <c r="K2877" s="421"/>
      <c r="L2877" s="418"/>
      <c r="M2877" s="415"/>
      <c r="N2877" s="415" t="str">
        <f t="shared" si="1"/>
        <v>@example.com</v>
      </c>
      <c r="O2877" s="419"/>
      <c r="P2877" s="421"/>
      <c r="Q2877" s="415"/>
      <c r="R2877" s="415"/>
      <c r="S2877" s="415"/>
      <c r="T2877" s="415"/>
      <c r="U2877" s="415"/>
      <c r="V2877" s="415"/>
      <c r="W2877" s="415"/>
      <c r="X2877" s="415"/>
      <c r="Y2877" s="415"/>
      <c r="Z2877" s="415"/>
      <c r="AA2877" s="415"/>
      <c r="AB2877" s="415"/>
      <c r="AC2877" s="415"/>
      <c r="AD2877" s="415"/>
      <c r="AE2877" s="415"/>
      <c r="AF2877" s="415"/>
      <c r="AG2877" s="415"/>
      <c r="AH2877" s="415"/>
      <c r="AI2877" s="415"/>
      <c r="AJ2877" s="415"/>
      <c r="AK2877" s="415"/>
      <c r="AL2877" s="415"/>
      <c r="AM2877" s="415"/>
      <c r="AN2877" s="415"/>
    </row>
    <row r="2878" ht="21.75" hidden="1" customHeight="1">
      <c r="A2878" s="430"/>
      <c r="B2878" s="415"/>
      <c r="C2878" s="415"/>
      <c r="D2878" s="418"/>
      <c r="E2878" s="418"/>
      <c r="F2878" s="415"/>
      <c r="G2878" s="415"/>
      <c r="H2878" s="415"/>
      <c r="I2878" s="415"/>
      <c r="J2878" s="415"/>
      <c r="K2878" s="421"/>
      <c r="L2878" s="418"/>
      <c r="M2878" s="415"/>
      <c r="N2878" s="415" t="str">
        <f t="shared" si="1"/>
        <v>@example.com</v>
      </c>
      <c r="O2878" s="419"/>
      <c r="P2878" s="421"/>
      <c r="Q2878" s="415"/>
      <c r="R2878" s="415"/>
      <c r="S2878" s="415"/>
      <c r="T2878" s="415"/>
      <c r="U2878" s="415"/>
      <c r="V2878" s="415"/>
      <c r="W2878" s="415"/>
      <c r="X2878" s="415"/>
      <c r="Y2878" s="415"/>
      <c r="Z2878" s="415"/>
      <c r="AA2878" s="415"/>
      <c r="AB2878" s="415"/>
      <c r="AC2878" s="415"/>
      <c r="AD2878" s="415"/>
      <c r="AE2878" s="415"/>
      <c r="AF2878" s="415"/>
      <c r="AG2878" s="415"/>
      <c r="AH2878" s="415"/>
      <c r="AI2878" s="415"/>
      <c r="AJ2878" s="415"/>
      <c r="AK2878" s="415"/>
      <c r="AL2878" s="415"/>
      <c r="AM2878" s="415"/>
      <c r="AN2878" s="415"/>
    </row>
    <row r="2879" ht="21.75" hidden="1" customHeight="1">
      <c r="A2879" s="430"/>
      <c r="B2879" s="415"/>
      <c r="C2879" s="415"/>
      <c r="D2879" s="418"/>
      <c r="E2879" s="418"/>
      <c r="F2879" s="415"/>
      <c r="G2879" s="415"/>
      <c r="H2879" s="415"/>
      <c r="I2879" s="415"/>
      <c r="J2879" s="415"/>
      <c r="K2879" s="421"/>
      <c r="L2879" s="418"/>
      <c r="M2879" s="415"/>
      <c r="N2879" s="415" t="str">
        <f t="shared" si="1"/>
        <v>@example.com</v>
      </c>
      <c r="O2879" s="419"/>
      <c r="P2879" s="421"/>
      <c r="Q2879" s="415"/>
      <c r="R2879" s="415"/>
      <c r="S2879" s="415"/>
      <c r="T2879" s="415"/>
      <c r="U2879" s="415"/>
      <c r="V2879" s="415"/>
      <c r="W2879" s="415"/>
      <c r="X2879" s="415"/>
      <c r="Y2879" s="415"/>
      <c r="Z2879" s="415"/>
      <c r="AA2879" s="415"/>
      <c r="AB2879" s="415"/>
      <c r="AC2879" s="415"/>
      <c r="AD2879" s="415"/>
      <c r="AE2879" s="415"/>
      <c r="AF2879" s="415"/>
      <c r="AG2879" s="415"/>
      <c r="AH2879" s="415"/>
      <c r="AI2879" s="415"/>
      <c r="AJ2879" s="415"/>
      <c r="AK2879" s="415"/>
      <c r="AL2879" s="415"/>
      <c r="AM2879" s="415"/>
      <c r="AN2879" s="415"/>
    </row>
    <row r="2880" ht="21.75" hidden="1" customHeight="1">
      <c r="A2880" s="430"/>
      <c r="B2880" s="415"/>
      <c r="C2880" s="415"/>
      <c r="D2880" s="418"/>
      <c r="E2880" s="418"/>
      <c r="F2880" s="415"/>
      <c r="G2880" s="415"/>
      <c r="H2880" s="415"/>
      <c r="I2880" s="415"/>
      <c r="J2880" s="415"/>
      <c r="K2880" s="421"/>
      <c r="L2880" s="418"/>
      <c r="M2880" s="415"/>
      <c r="N2880" s="415" t="str">
        <f t="shared" si="1"/>
        <v>@example.com</v>
      </c>
      <c r="O2880" s="419"/>
      <c r="P2880" s="421"/>
      <c r="Q2880" s="415"/>
      <c r="R2880" s="415"/>
      <c r="S2880" s="415"/>
      <c r="T2880" s="415"/>
      <c r="U2880" s="415"/>
      <c r="V2880" s="415"/>
      <c r="W2880" s="415"/>
      <c r="X2880" s="415"/>
      <c r="Y2880" s="415"/>
      <c r="Z2880" s="415"/>
      <c r="AA2880" s="415"/>
      <c r="AB2880" s="415"/>
      <c r="AC2880" s="415"/>
      <c r="AD2880" s="415"/>
      <c r="AE2880" s="415"/>
      <c r="AF2880" s="415"/>
      <c r="AG2880" s="415"/>
      <c r="AH2880" s="415"/>
      <c r="AI2880" s="415"/>
      <c r="AJ2880" s="415"/>
      <c r="AK2880" s="415"/>
      <c r="AL2880" s="415"/>
      <c r="AM2880" s="415"/>
      <c r="AN2880" s="415"/>
    </row>
    <row r="2881" ht="21.75" hidden="1" customHeight="1">
      <c r="A2881" s="430"/>
      <c r="B2881" s="415"/>
      <c r="C2881" s="415"/>
      <c r="D2881" s="418"/>
      <c r="E2881" s="418"/>
      <c r="F2881" s="415"/>
      <c r="G2881" s="415"/>
      <c r="H2881" s="415"/>
      <c r="I2881" s="415"/>
      <c r="J2881" s="415"/>
      <c r="K2881" s="421"/>
      <c r="L2881" s="418"/>
      <c r="M2881" s="415"/>
      <c r="N2881" s="415" t="str">
        <f t="shared" si="1"/>
        <v>@example.com</v>
      </c>
      <c r="O2881" s="419"/>
      <c r="P2881" s="421"/>
      <c r="Q2881" s="415"/>
      <c r="R2881" s="415"/>
      <c r="S2881" s="415"/>
      <c r="T2881" s="415"/>
      <c r="U2881" s="415"/>
      <c r="V2881" s="415"/>
      <c r="W2881" s="415"/>
      <c r="X2881" s="415"/>
      <c r="Y2881" s="415"/>
      <c r="Z2881" s="415"/>
      <c r="AA2881" s="415"/>
      <c r="AB2881" s="415"/>
      <c r="AC2881" s="415"/>
      <c r="AD2881" s="415"/>
      <c r="AE2881" s="415"/>
      <c r="AF2881" s="415"/>
      <c r="AG2881" s="415"/>
      <c r="AH2881" s="415"/>
      <c r="AI2881" s="415"/>
      <c r="AJ2881" s="415"/>
      <c r="AK2881" s="415"/>
      <c r="AL2881" s="415"/>
      <c r="AM2881" s="415"/>
      <c r="AN2881" s="415"/>
    </row>
    <row r="2882" ht="21.75" hidden="1" customHeight="1">
      <c r="A2882" s="430"/>
      <c r="B2882" s="415"/>
      <c r="C2882" s="415"/>
      <c r="D2882" s="418"/>
      <c r="E2882" s="418"/>
      <c r="F2882" s="415"/>
      <c r="G2882" s="415"/>
      <c r="H2882" s="415"/>
      <c r="I2882" s="415"/>
      <c r="J2882" s="415"/>
      <c r="K2882" s="421"/>
      <c r="L2882" s="418"/>
      <c r="M2882" s="415"/>
      <c r="N2882" s="415" t="str">
        <f t="shared" si="1"/>
        <v>@example.com</v>
      </c>
      <c r="O2882" s="419"/>
      <c r="P2882" s="421"/>
      <c r="Q2882" s="415"/>
      <c r="R2882" s="415"/>
      <c r="S2882" s="415"/>
      <c r="T2882" s="415"/>
      <c r="U2882" s="415"/>
      <c r="V2882" s="415"/>
      <c r="W2882" s="415"/>
      <c r="X2882" s="415"/>
      <c r="Y2882" s="415"/>
      <c r="Z2882" s="415"/>
      <c r="AA2882" s="415"/>
      <c r="AB2882" s="415"/>
      <c r="AC2882" s="415"/>
      <c r="AD2882" s="415"/>
      <c r="AE2882" s="415"/>
      <c r="AF2882" s="415"/>
      <c r="AG2882" s="415"/>
      <c r="AH2882" s="415"/>
      <c r="AI2882" s="415"/>
      <c r="AJ2882" s="415"/>
      <c r="AK2882" s="415"/>
      <c r="AL2882" s="415"/>
      <c r="AM2882" s="415"/>
      <c r="AN2882" s="415"/>
    </row>
    <row r="2883" ht="21.75" hidden="1" customHeight="1">
      <c r="A2883" s="430"/>
      <c r="B2883" s="415"/>
      <c r="C2883" s="415"/>
      <c r="D2883" s="418"/>
      <c r="E2883" s="418"/>
      <c r="F2883" s="415"/>
      <c r="G2883" s="415"/>
      <c r="H2883" s="415"/>
      <c r="I2883" s="415"/>
      <c r="J2883" s="415"/>
      <c r="K2883" s="421"/>
      <c r="L2883" s="418"/>
      <c r="M2883" s="415"/>
      <c r="N2883" s="415" t="str">
        <f t="shared" si="1"/>
        <v>@example.com</v>
      </c>
      <c r="O2883" s="419"/>
      <c r="P2883" s="421"/>
      <c r="Q2883" s="415"/>
      <c r="R2883" s="415"/>
      <c r="S2883" s="415"/>
      <c r="T2883" s="415"/>
      <c r="U2883" s="415"/>
      <c r="V2883" s="415"/>
      <c r="W2883" s="415"/>
      <c r="X2883" s="415"/>
      <c r="Y2883" s="415"/>
      <c r="Z2883" s="415"/>
      <c r="AA2883" s="415"/>
      <c r="AB2883" s="415"/>
      <c r="AC2883" s="415"/>
      <c r="AD2883" s="415"/>
      <c r="AE2883" s="415"/>
      <c r="AF2883" s="415"/>
      <c r="AG2883" s="415"/>
      <c r="AH2883" s="415"/>
      <c r="AI2883" s="415"/>
      <c r="AJ2883" s="415"/>
      <c r="AK2883" s="415"/>
      <c r="AL2883" s="415"/>
      <c r="AM2883" s="415"/>
      <c r="AN2883" s="415"/>
    </row>
    <row r="2884" ht="21.75" hidden="1" customHeight="1">
      <c r="A2884" s="430"/>
      <c r="B2884" s="415"/>
      <c r="C2884" s="415"/>
      <c r="D2884" s="418"/>
      <c r="E2884" s="418"/>
      <c r="F2884" s="415"/>
      <c r="G2884" s="415"/>
      <c r="H2884" s="415"/>
      <c r="I2884" s="415"/>
      <c r="J2884" s="415"/>
      <c r="K2884" s="421"/>
      <c r="L2884" s="418"/>
      <c r="M2884" s="415"/>
      <c r="N2884" s="415" t="str">
        <f t="shared" si="1"/>
        <v>@example.com</v>
      </c>
      <c r="O2884" s="419"/>
      <c r="P2884" s="421"/>
      <c r="Q2884" s="415"/>
      <c r="R2884" s="415"/>
      <c r="S2884" s="415"/>
      <c r="T2884" s="415"/>
      <c r="U2884" s="415"/>
      <c r="V2884" s="415"/>
      <c r="W2884" s="415"/>
      <c r="X2884" s="415"/>
      <c r="Y2884" s="415"/>
      <c r="Z2884" s="415"/>
      <c r="AA2884" s="415"/>
      <c r="AB2884" s="415"/>
      <c r="AC2884" s="415"/>
      <c r="AD2884" s="415"/>
      <c r="AE2884" s="415"/>
      <c r="AF2884" s="415"/>
      <c r="AG2884" s="415"/>
      <c r="AH2884" s="415"/>
      <c r="AI2884" s="415"/>
      <c r="AJ2884" s="415"/>
      <c r="AK2884" s="415"/>
      <c r="AL2884" s="415"/>
      <c r="AM2884" s="415"/>
      <c r="AN2884" s="415"/>
    </row>
    <row r="2885" ht="21.75" hidden="1" customHeight="1">
      <c r="A2885" s="430"/>
      <c r="B2885" s="415"/>
      <c r="C2885" s="415"/>
      <c r="D2885" s="418"/>
      <c r="E2885" s="418"/>
      <c r="F2885" s="415"/>
      <c r="G2885" s="415"/>
      <c r="H2885" s="415"/>
      <c r="I2885" s="415"/>
      <c r="J2885" s="415"/>
      <c r="K2885" s="421"/>
      <c r="L2885" s="418"/>
      <c r="M2885" s="415"/>
      <c r="N2885" s="415" t="str">
        <f t="shared" si="1"/>
        <v>@example.com</v>
      </c>
      <c r="O2885" s="419"/>
      <c r="P2885" s="421"/>
      <c r="Q2885" s="415"/>
      <c r="R2885" s="415"/>
      <c r="S2885" s="415"/>
      <c r="T2885" s="415"/>
      <c r="U2885" s="415"/>
      <c r="V2885" s="415"/>
      <c r="W2885" s="415"/>
      <c r="X2885" s="415"/>
      <c r="Y2885" s="415"/>
      <c r="Z2885" s="415"/>
      <c r="AA2885" s="415"/>
      <c r="AB2885" s="415"/>
      <c r="AC2885" s="415"/>
      <c r="AD2885" s="415"/>
      <c r="AE2885" s="415"/>
      <c r="AF2885" s="415"/>
      <c r="AG2885" s="415"/>
      <c r="AH2885" s="415"/>
      <c r="AI2885" s="415"/>
      <c r="AJ2885" s="415"/>
      <c r="AK2885" s="415"/>
      <c r="AL2885" s="415"/>
      <c r="AM2885" s="415"/>
      <c r="AN2885" s="415"/>
    </row>
    <row r="2886" ht="21.75" hidden="1" customHeight="1">
      <c r="A2886" s="430"/>
      <c r="B2886" s="415"/>
      <c r="C2886" s="415"/>
      <c r="D2886" s="418"/>
      <c r="E2886" s="418"/>
      <c r="F2886" s="415"/>
      <c r="G2886" s="415"/>
      <c r="H2886" s="415"/>
      <c r="I2886" s="415"/>
      <c r="J2886" s="415"/>
      <c r="K2886" s="421"/>
      <c r="L2886" s="418"/>
      <c r="M2886" s="415"/>
      <c r="N2886" s="415" t="str">
        <f t="shared" si="1"/>
        <v>@example.com</v>
      </c>
      <c r="O2886" s="419"/>
      <c r="P2886" s="421"/>
      <c r="Q2886" s="415"/>
      <c r="R2886" s="415"/>
      <c r="S2886" s="415"/>
      <c r="T2886" s="415"/>
      <c r="U2886" s="415"/>
      <c r="V2886" s="415"/>
      <c r="W2886" s="415"/>
      <c r="X2886" s="415"/>
      <c r="Y2886" s="415"/>
      <c r="Z2886" s="415"/>
      <c r="AA2886" s="415"/>
      <c r="AB2886" s="415"/>
      <c r="AC2886" s="415"/>
      <c r="AD2886" s="415"/>
      <c r="AE2886" s="415"/>
      <c r="AF2886" s="415"/>
      <c r="AG2886" s="415"/>
      <c r="AH2886" s="415"/>
      <c r="AI2886" s="415"/>
      <c r="AJ2886" s="415"/>
      <c r="AK2886" s="415"/>
      <c r="AL2886" s="415"/>
      <c r="AM2886" s="415"/>
      <c r="AN2886" s="415"/>
    </row>
    <row r="2887" ht="21.75" hidden="1" customHeight="1">
      <c r="A2887" s="430"/>
      <c r="B2887" s="415"/>
      <c r="C2887" s="415"/>
      <c r="D2887" s="418"/>
      <c r="E2887" s="418"/>
      <c r="F2887" s="415"/>
      <c r="G2887" s="415"/>
      <c r="H2887" s="415"/>
      <c r="I2887" s="415"/>
      <c r="J2887" s="415"/>
      <c r="K2887" s="421"/>
      <c r="L2887" s="418"/>
      <c r="M2887" s="415"/>
      <c r="N2887" s="415" t="str">
        <f t="shared" si="1"/>
        <v>@example.com</v>
      </c>
      <c r="O2887" s="419"/>
      <c r="P2887" s="421"/>
      <c r="Q2887" s="415"/>
      <c r="R2887" s="415"/>
      <c r="S2887" s="415"/>
      <c r="T2887" s="415"/>
      <c r="U2887" s="415"/>
      <c r="V2887" s="415"/>
      <c r="W2887" s="415"/>
      <c r="X2887" s="415"/>
      <c r="Y2887" s="415"/>
      <c r="Z2887" s="415"/>
      <c r="AA2887" s="415"/>
      <c r="AB2887" s="415"/>
      <c r="AC2887" s="415"/>
      <c r="AD2887" s="415"/>
      <c r="AE2887" s="415"/>
      <c r="AF2887" s="415"/>
      <c r="AG2887" s="415"/>
      <c r="AH2887" s="415"/>
      <c r="AI2887" s="415"/>
      <c r="AJ2887" s="415"/>
      <c r="AK2887" s="415"/>
      <c r="AL2887" s="415"/>
      <c r="AM2887" s="415"/>
      <c r="AN2887" s="415"/>
    </row>
    <row r="2888" ht="21.75" hidden="1" customHeight="1">
      <c r="A2888" s="430"/>
      <c r="B2888" s="415"/>
      <c r="C2888" s="415"/>
      <c r="D2888" s="418"/>
      <c r="E2888" s="418"/>
      <c r="F2888" s="415"/>
      <c r="G2888" s="415"/>
      <c r="H2888" s="415"/>
      <c r="I2888" s="415"/>
      <c r="J2888" s="415"/>
      <c r="K2888" s="421"/>
      <c r="L2888" s="418"/>
      <c r="M2888" s="415"/>
      <c r="N2888" s="415" t="str">
        <f t="shared" si="1"/>
        <v>@example.com</v>
      </c>
      <c r="O2888" s="419"/>
      <c r="P2888" s="421"/>
      <c r="Q2888" s="415"/>
      <c r="R2888" s="415"/>
      <c r="S2888" s="415"/>
      <c r="T2888" s="415"/>
      <c r="U2888" s="415"/>
      <c r="V2888" s="415"/>
      <c r="W2888" s="415"/>
      <c r="X2888" s="415"/>
      <c r="Y2888" s="415"/>
      <c r="Z2888" s="415"/>
      <c r="AA2888" s="415"/>
      <c r="AB2888" s="415"/>
      <c r="AC2888" s="415"/>
      <c r="AD2888" s="415"/>
      <c r="AE2888" s="415"/>
      <c r="AF2888" s="415"/>
      <c r="AG2888" s="415"/>
      <c r="AH2888" s="415"/>
      <c r="AI2888" s="415"/>
      <c r="AJ2888" s="415"/>
      <c r="AK2888" s="415"/>
      <c r="AL2888" s="415"/>
      <c r="AM2888" s="415"/>
      <c r="AN2888" s="415"/>
    </row>
    <row r="2889" ht="21.75" hidden="1" customHeight="1">
      <c r="A2889" s="430"/>
      <c r="B2889" s="415"/>
      <c r="C2889" s="415"/>
      <c r="D2889" s="418"/>
      <c r="E2889" s="418"/>
      <c r="F2889" s="415"/>
      <c r="G2889" s="415"/>
      <c r="H2889" s="415"/>
      <c r="I2889" s="415"/>
      <c r="J2889" s="415"/>
      <c r="K2889" s="421"/>
      <c r="L2889" s="418"/>
      <c r="M2889" s="415"/>
      <c r="N2889" s="415" t="str">
        <f t="shared" si="1"/>
        <v>@example.com</v>
      </c>
      <c r="O2889" s="419"/>
      <c r="P2889" s="421"/>
      <c r="Q2889" s="415"/>
      <c r="R2889" s="415"/>
      <c r="S2889" s="415"/>
      <c r="T2889" s="415"/>
      <c r="U2889" s="415"/>
      <c r="V2889" s="415"/>
      <c r="W2889" s="415"/>
      <c r="X2889" s="415"/>
      <c r="Y2889" s="415"/>
      <c r="Z2889" s="415"/>
      <c r="AA2889" s="415"/>
      <c r="AB2889" s="415"/>
      <c r="AC2889" s="415"/>
      <c r="AD2889" s="415"/>
      <c r="AE2889" s="415"/>
      <c r="AF2889" s="415"/>
      <c r="AG2889" s="415"/>
      <c r="AH2889" s="415"/>
      <c r="AI2889" s="415"/>
      <c r="AJ2889" s="415"/>
      <c r="AK2889" s="415"/>
      <c r="AL2889" s="415"/>
      <c r="AM2889" s="415"/>
      <c r="AN2889" s="415"/>
    </row>
    <row r="2890" ht="21.75" hidden="1" customHeight="1">
      <c r="A2890" s="430"/>
      <c r="B2890" s="415"/>
      <c r="C2890" s="415"/>
      <c r="D2890" s="418"/>
      <c r="E2890" s="418"/>
      <c r="F2890" s="415"/>
      <c r="G2890" s="415"/>
      <c r="H2890" s="415"/>
      <c r="I2890" s="415"/>
      <c r="J2890" s="415"/>
      <c r="K2890" s="421"/>
      <c r="L2890" s="418"/>
      <c r="M2890" s="415"/>
      <c r="N2890" s="415" t="str">
        <f t="shared" si="1"/>
        <v>@example.com</v>
      </c>
      <c r="O2890" s="419"/>
      <c r="P2890" s="421"/>
      <c r="Q2890" s="415"/>
      <c r="R2890" s="415"/>
      <c r="S2890" s="415"/>
      <c r="T2890" s="415"/>
      <c r="U2890" s="415"/>
      <c r="V2890" s="415"/>
      <c r="W2890" s="415"/>
      <c r="X2890" s="415"/>
      <c r="Y2890" s="415"/>
      <c r="Z2890" s="415"/>
      <c r="AA2890" s="415"/>
      <c r="AB2890" s="415"/>
      <c r="AC2890" s="415"/>
      <c r="AD2890" s="415"/>
      <c r="AE2890" s="415"/>
      <c r="AF2890" s="415"/>
      <c r="AG2890" s="415"/>
      <c r="AH2890" s="415"/>
      <c r="AI2890" s="415"/>
      <c r="AJ2890" s="415"/>
      <c r="AK2890" s="415"/>
      <c r="AL2890" s="415"/>
      <c r="AM2890" s="415"/>
      <c r="AN2890" s="415"/>
    </row>
    <row r="2891" ht="21.75" hidden="1" customHeight="1">
      <c r="A2891" s="430"/>
      <c r="B2891" s="415"/>
      <c r="C2891" s="415"/>
      <c r="D2891" s="418"/>
      <c r="E2891" s="418"/>
      <c r="F2891" s="415"/>
      <c r="G2891" s="415"/>
      <c r="H2891" s="415"/>
      <c r="I2891" s="415"/>
      <c r="J2891" s="415"/>
      <c r="K2891" s="421"/>
      <c r="L2891" s="418"/>
      <c r="M2891" s="415"/>
      <c r="N2891" s="415" t="str">
        <f t="shared" si="1"/>
        <v>@example.com</v>
      </c>
      <c r="O2891" s="419"/>
      <c r="P2891" s="421"/>
      <c r="Q2891" s="415"/>
      <c r="R2891" s="415"/>
      <c r="S2891" s="415"/>
      <c r="T2891" s="415"/>
      <c r="U2891" s="415"/>
      <c r="V2891" s="415"/>
      <c r="W2891" s="415"/>
      <c r="X2891" s="415"/>
      <c r="Y2891" s="415"/>
      <c r="Z2891" s="415"/>
      <c r="AA2891" s="415"/>
      <c r="AB2891" s="415"/>
      <c r="AC2891" s="415"/>
      <c r="AD2891" s="415"/>
      <c r="AE2891" s="415"/>
      <c r="AF2891" s="415"/>
      <c r="AG2891" s="415"/>
      <c r="AH2891" s="415"/>
      <c r="AI2891" s="415"/>
      <c r="AJ2891" s="415"/>
      <c r="AK2891" s="415"/>
      <c r="AL2891" s="415"/>
      <c r="AM2891" s="415"/>
      <c r="AN2891" s="415"/>
    </row>
    <row r="2892" ht="21.75" hidden="1" customHeight="1">
      <c r="A2892" s="430"/>
      <c r="B2892" s="415"/>
      <c r="C2892" s="415"/>
      <c r="D2892" s="418"/>
      <c r="E2892" s="418"/>
      <c r="F2892" s="415"/>
      <c r="G2892" s="415"/>
      <c r="H2892" s="415"/>
      <c r="I2892" s="415"/>
      <c r="J2892" s="415"/>
      <c r="K2892" s="421"/>
      <c r="L2892" s="418"/>
      <c r="M2892" s="415"/>
      <c r="N2892" s="415" t="str">
        <f t="shared" si="1"/>
        <v>@example.com</v>
      </c>
      <c r="O2892" s="419"/>
      <c r="P2892" s="421"/>
      <c r="Q2892" s="415"/>
      <c r="R2892" s="415"/>
      <c r="S2892" s="415"/>
      <c r="T2892" s="415"/>
      <c r="U2892" s="415"/>
      <c r="V2892" s="415"/>
      <c r="W2892" s="415"/>
      <c r="X2892" s="415"/>
      <c r="Y2892" s="415"/>
      <c r="Z2892" s="415"/>
      <c r="AA2892" s="415"/>
      <c r="AB2892" s="415"/>
      <c r="AC2892" s="415"/>
      <c r="AD2892" s="415"/>
      <c r="AE2892" s="415"/>
      <c r="AF2892" s="415"/>
      <c r="AG2892" s="415"/>
      <c r="AH2892" s="415"/>
      <c r="AI2892" s="415"/>
      <c r="AJ2892" s="415"/>
      <c r="AK2892" s="415"/>
      <c r="AL2892" s="415"/>
      <c r="AM2892" s="415"/>
      <c r="AN2892" s="415"/>
    </row>
    <row r="2893" ht="21.75" hidden="1" customHeight="1">
      <c r="A2893" s="430"/>
      <c r="B2893" s="415"/>
      <c r="C2893" s="415"/>
      <c r="D2893" s="418"/>
      <c r="E2893" s="418"/>
      <c r="F2893" s="415"/>
      <c r="G2893" s="415"/>
      <c r="H2893" s="415"/>
      <c r="I2893" s="415"/>
      <c r="J2893" s="415"/>
      <c r="K2893" s="421"/>
      <c r="L2893" s="418"/>
      <c r="M2893" s="415"/>
      <c r="N2893" s="415" t="str">
        <f t="shared" si="1"/>
        <v>@example.com</v>
      </c>
      <c r="O2893" s="419"/>
      <c r="P2893" s="421"/>
      <c r="Q2893" s="415"/>
      <c r="R2893" s="415"/>
      <c r="S2893" s="415"/>
      <c r="T2893" s="415"/>
      <c r="U2893" s="415"/>
      <c r="V2893" s="415"/>
      <c r="W2893" s="415"/>
      <c r="X2893" s="415"/>
      <c r="Y2893" s="415"/>
      <c r="Z2893" s="415"/>
      <c r="AA2893" s="415"/>
      <c r="AB2893" s="415"/>
      <c r="AC2893" s="415"/>
      <c r="AD2893" s="415"/>
      <c r="AE2893" s="415"/>
      <c r="AF2893" s="415"/>
      <c r="AG2893" s="415"/>
      <c r="AH2893" s="415"/>
      <c r="AI2893" s="415"/>
      <c r="AJ2893" s="415"/>
      <c r="AK2893" s="415"/>
      <c r="AL2893" s="415"/>
      <c r="AM2893" s="415"/>
      <c r="AN2893" s="415"/>
    </row>
    <row r="2894" ht="21.75" hidden="1" customHeight="1">
      <c r="A2894" s="430"/>
      <c r="B2894" s="415"/>
      <c r="C2894" s="415"/>
      <c r="D2894" s="418"/>
      <c r="E2894" s="418"/>
      <c r="F2894" s="415"/>
      <c r="G2894" s="415"/>
      <c r="H2894" s="415"/>
      <c r="I2894" s="415"/>
      <c r="J2894" s="415"/>
      <c r="K2894" s="421"/>
      <c r="L2894" s="418"/>
      <c r="M2894" s="415"/>
      <c r="N2894" s="415" t="str">
        <f t="shared" si="1"/>
        <v>@example.com</v>
      </c>
      <c r="O2894" s="419"/>
      <c r="P2894" s="421"/>
      <c r="Q2894" s="415"/>
      <c r="R2894" s="415"/>
      <c r="S2894" s="415"/>
      <c r="T2894" s="415"/>
      <c r="U2894" s="415"/>
      <c r="V2894" s="415"/>
      <c r="W2894" s="415"/>
      <c r="X2894" s="415"/>
      <c r="Y2894" s="415"/>
      <c r="Z2894" s="415"/>
      <c r="AA2894" s="415"/>
      <c r="AB2894" s="415"/>
      <c r="AC2894" s="415"/>
      <c r="AD2894" s="415"/>
      <c r="AE2894" s="415"/>
      <c r="AF2894" s="415"/>
      <c r="AG2894" s="415"/>
      <c r="AH2894" s="415"/>
      <c r="AI2894" s="415"/>
      <c r="AJ2894" s="415"/>
      <c r="AK2894" s="415"/>
      <c r="AL2894" s="415"/>
      <c r="AM2894" s="415"/>
      <c r="AN2894" s="415"/>
    </row>
    <row r="2895" ht="21.75" hidden="1" customHeight="1">
      <c r="A2895" s="430"/>
      <c r="B2895" s="415"/>
      <c r="C2895" s="415"/>
      <c r="D2895" s="418"/>
      <c r="E2895" s="418"/>
      <c r="F2895" s="415"/>
      <c r="G2895" s="415"/>
      <c r="H2895" s="415"/>
      <c r="I2895" s="415"/>
      <c r="J2895" s="415"/>
      <c r="K2895" s="421"/>
      <c r="L2895" s="418"/>
      <c r="M2895" s="415"/>
      <c r="N2895" s="415" t="str">
        <f t="shared" si="1"/>
        <v>@example.com</v>
      </c>
      <c r="O2895" s="419"/>
      <c r="P2895" s="421"/>
      <c r="Q2895" s="415"/>
      <c r="R2895" s="415"/>
      <c r="S2895" s="415"/>
      <c r="T2895" s="415"/>
      <c r="U2895" s="415"/>
      <c r="V2895" s="415"/>
      <c r="W2895" s="415"/>
      <c r="X2895" s="415"/>
      <c r="Y2895" s="415"/>
      <c r="Z2895" s="415"/>
      <c r="AA2895" s="415"/>
      <c r="AB2895" s="415"/>
      <c r="AC2895" s="415"/>
      <c r="AD2895" s="415"/>
      <c r="AE2895" s="415"/>
      <c r="AF2895" s="415"/>
      <c r="AG2895" s="415"/>
      <c r="AH2895" s="415"/>
      <c r="AI2895" s="415"/>
      <c r="AJ2895" s="415"/>
      <c r="AK2895" s="415"/>
      <c r="AL2895" s="415"/>
      <c r="AM2895" s="415"/>
      <c r="AN2895" s="415"/>
    </row>
    <row r="2896" ht="21.75" hidden="1" customHeight="1">
      <c r="A2896" s="430"/>
      <c r="B2896" s="415"/>
      <c r="C2896" s="415"/>
      <c r="D2896" s="418"/>
      <c r="E2896" s="418"/>
      <c r="F2896" s="415"/>
      <c r="G2896" s="415"/>
      <c r="H2896" s="415"/>
      <c r="I2896" s="415"/>
      <c r="J2896" s="415"/>
      <c r="K2896" s="421"/>
      <c r="L2896" s="418"/>
      <c r="M2896" s="415"/>
      <c r="N2896" s="415" t="str">
        <f t="shared" si="1"/>
        <v>@example.com</v>
      </c>
      <c r="O2896" s="419"/>
      <c r="P2896" s="421"/>
      <c r="Q2896" s="415"/>
      <c r="R2896" s="415"/>
      <c r="S2896" s="415"/>
      <c r="T2896" s="415"/>
      <c r="U2896" s="415"/>
      <c r="V2896" s="415"/>
      <c r="W2896" s="415"/>
      <c r="X2896" s="415"/>
      <c r="Y2896" s="415"/>
      <c r="Z2896" s="415"/>
      <c r="AA2896" s="415"/>
      <c r="AB2896" s="415"/>
      <c r="AC2896" s="415"/>
      <c r="AD2896" s="415"/>
      <c r="AE2896" s="415"/>
      <c r="AF2896" s="415"/>
      <c r="AG2896" s="415"/>
      <c r="AH2896" s="415"/>
      <c r="AI2896" s="415"/>
      <c r="AJ2896" s="415"/>
      <c r="AK2896" s="415"/>
      <c r="AL2896" s="415"/>
      <c r="AM2896" s="415"/>
      <c r="AN2896" s="415"/>
    </row>
    <row r="2897" ht="21.75" hidden="1" customHeight="1">
      <c r="A2897" s="430"/>
      <c r="B2897" s="415"/>
      <c r="C2897" s="415"/>
      <c r="D2897" s="418"/>
      <c r="E2897" s="418"/>
      <c r="F2897" s="415"/>
      <c r="G2897" s="415"/>
      <c r="H2897" s="415"/>
      <c r="I2897" s="415"/>
      <c r="J2897" s="415"/>
      <c r="K2897" s="421"/>
      <c r="L2897" s="418"/>
      <c r="M2897" s="415"/>
      <c r="N2897" s="415" t="str">
        <f t="shared" si="1"/>
        <v>@example.com</v>
      </c>
      <c r="O2897" s="419"/>
      <c r="P2897" s="421"/>
      <c r="Q2897" s="415"/>
      <c r="R2897" s="415"/>
      <c r="S2897" s="415"/>
      <c r="T2897" s="415"/>
      <c r="U2897" s="415"/>
      <c r="V2897" s="415"/>
      <c r="W2897" s="415"/>
      <c r="X2897" s="415"/>
      <c r="Y2897" s="415"/>
      <c r="Z2897" s="415"/>
      <c r="AA2897" s="415"/>
      <c r="AB2897" s="415"/>
      <c r="AC2897" s="415"/>
      <c r="AD2897" s="415"/>
      <c r="AE2897" s="415"/>
      <c r="AF2897" s="415"/>
      <c r="AG2897" s="415"/>
      <c r="AH2897" s="415"/>
      <c r="AI2897" s="415"/>
      <c r="AJ2897" s="415"/>
      <c r="AK2897" s="415"/>
      <c r="AL2897" s="415"/>
      <c r="AM2897" s="415"/>
      <c r="AN2897" s="415"/>
    </row>
    <row r="2898" ht="21.75" hidden="1" customHeight="1">
      <c r="A2898" s="430"/>
      <c r="B2898" s="415"/>
      <c r="C2898" s="415"/>
      <c r="D2898" s="418"/>
      <c r="E2898" s="418"/>
      <c r="F2898" s="415"/>
      <c r="G2898" s="415"/>
      <c r="H2898" s="415"/>
      <c r="I2898" s="415"/>
      <c r="J2898" s="415"/>
      <c r="K2898" s="421"/>
      <c r="L2898" s="418"/>
      <c r="M2898" s="415"/>
      <c r="N2898" s="415" t="str">
        <f t="shared" si="1"/>
        <v>@example.com</v>
      </c>
      <c r="O2898" s="419"/>
      <c r="P2898" s="421"/>
      <c r="Q2898" s="415"/>
      <c r="R2898" s="415"/>
      <c r="S2898" s="415"/>
      <c r="T2898" s="415"/>
      <c r="U2898" s="415"/>
      <c r="V2898" s="415"/>
      <c r="W2898" s="415"/>
      <c r="X2898" s="415"/>
      <c r="Y2898" s="415"/>
      <c r="Z2898" s="415"/>
      <c r="AA2898" s="415"/>
      <c r="AB2898" s="415"/>
      <c r="AC2898" s="415"/>
      <c r="AD2898" s="415"/>
      <c r="AE2898" s="415"/>
      <c r="AF2898" s="415"/>
      <c r="AG2898" s="415"/>
      <c r="AH2898" s="415"/>
      <c r="AI2898" s="415"/>
      <c r="AJ2898" s="415"/>
      <c r="AK2898" s="415"/>
      <c r="AL2898" s="415"/>
      <c r="AM2898" s="415"/>
      <c r="AN2898" s="415"/>
    </row>
    <row r="2899" ht="21.75" hidden="1" customHeight="1">
      <c r="A2899" s="430"/>
      <c r="B2899" s="415"/>
      <c r="C2899" s="415"/>
      <c r="D2899" s="418"/>
      <c r="E2899" s="418"/>
      <c r="F2899" s="415"/>
      <c r="G2899" s="415"/>
      <c r="H2899" s="415"/>
      <c r="I2899" s="415"/>
      <c r="J2899" s="415"/>
      <c r="K2899" s="421"/>
      <c r="L2899" s="418"/>
      <c r="M2899" s="415"/>
      <c r="N2899" s="415" t="str">
        <f t="shared" si="1"/>
        <v>@example.com</v>
      </c>
      <c r="O2899" s="419"/>
      <c r="P2899" s="421"/>
      <c r="Q2899" s="415"/>
      <c r="R2899" s="415"/>
      <c r="S2899" s="415"/>
      <c r="T2899" s="415"/>
      <c r="U2899" s="415"/>
      <c r="V2899" s="415"/>
      <c r="W2899" s="415"/>
      <c r="X2899" s="415"/>
      <c r="Y2899" s="415"/>
      <c r="Z2899" s="415"/>
      <c r="AA2899" s="415"/>
      <c r="AB2899" s="415"/>
      <c r="AC2899" s="415"/>
      <c r="AD2899" s="415"/>
      <c r="AE2899" s="415"/>
      <c r="AF2899" s="415"/>
      <c r="AG2899" s="415"/>
      <c r="AH2899" s="415"/>
      <c r="AI2899" s="415"/>
      <c r="AJ2899" s="415"/>
      <c r="AK2899" s="415"/>
      <c r="AL2899" s="415"/>
      <c r="AM2899" s="415"/>
      <c r="AN2899" s="415"/>
    </row>
    <row r="2900" ht="21.75" hidden="1" customHeight="1">
      <c r="A2900" s="430"/>
      <c r="B2900" s="415"/>
      <c r="C2900" s="415"/>
      <c r="D2900" s="418"/>
      <c r="E2900" s="418"/>
      <c r="F2900" s="415"/>
      <c r="G2900" s="415"/>
      <c r="H2900" s="415"/>
      <c r="I2900" s="415"/>
      <c r="J2900" s="415"/>
      <c r="K2900" s="421"/>
      <c r="L2900" s="418"/>
      <c r="M2900" s="415"/>
      <c r="N2900" s="415" t="str">
        <f t="shared" si="1"/>
        <v>@example.com</v>
      </c>
      <c r="O2900" s="419"/>
      <c r="P2900" s="421"/>
      <c r="Q2900" s="415"/>
      <c r="R2900" s="415"/>
      <c r="S2900" s="415"/>
      <c r="T2900" s="415"/>
      <c r="U2900" s="415"/>
      <c r="V2900" s="415"/>
      <c r="W2900" s="415"/>
      <c r="X2900" s="415"/>
      <c r="Y2900" s="415"/>
      <c r="Z2900" s="415"/>
      <c r="AA2900" s="415"/>
      <c r="AB2900" s="415"/>
      <c r="AC2900" s="415"/>
      <c r="AD2900" s="415"/>
      <c r="AE2900" s="415"/>
      <c r="AF2900" s="415"/>
      <c r="AG2900" s="415"/>
      <c r="AH2900" s="415"/>
      <c r="AI2900" s="415"/>
      <c r="AJ2900" s="415"/>
      <c r="AK2900" s="415"/>
      <c r="AL2900" s="415"/>
      <c r="AM2900" s="415"/>
      <c r="AN2900" s="415"/>
    </row>
    <row r="2901" ht="21.75" hidden="1" customHeight="1">
      <c r="A2901" s="430"/>
      <c r="B2901" s="415"/>
      <c r="C2901" s="415"/>
      <c r="D2901" s="418"/>
      <c r="E2901" s="418"/>
      <c r="F2901" s="415"/>
      <c r="G2901" s="415"/>
      <c r="H2901" s="415"/>
      <c r="I2901" s="415"/>
      <c r="J2901" s="415"/>
      <c r="K2901" s="421"/>
      <c r="L2901" s="418"/>
      <c r="M2901" s="415"/>
      <c r="N2901" s="415" t="str">
        <f t="shared" si="1"/>
        <v>@example.com</v>
      </c>
      <c r="O2901" s="419"/>
      <c r="P2901" s="421"/>
      <c r="Q2901" s="415"/>
      <c r="R2901" s="415"/>
      <c r="S2901" s="415"/>
      <c r="T2901" s="415"/>
      <c r="U2901" s="415"/>
      <c r="V2901" s="415"/>
      <c r="W2901" s="415"/>
      <c r="X2901" s="415"/>
      <c r="Y2901" s="415"/>
      <c r="Z2901" s="415"/>
      <c r="AA2901" s="415"/>
      <c r="AB2901" s="415"/>
      <c r="AC2901" s="415"/>
      <c r="AD2901" s="415"/>
      <c r="AE2901" s="415"/>
      <c r="AF2901" s="415"/>
      <c r="AG2901" s="415"/>
      <c r="AH2901" s="415"/>
      <c r="AI2901" s="415"/>
      <c r="AJ2901" s="415"/>
      <c r="AK2901" s="415"/>
      <c r="AL2901" s="415"/>
      <c r="AM2901" s="415"/>
      <c r="AN2901" s="415"/>
    </row>
    <row r="2902" ht="21.75" hidden="1" customHeight="1">
      <c r="A2902" s="430"/>
      <c r="B2902" s="415"/>
      <c r="C2902" s="415"/>
      <c r="D2902" s="418"/>
      <c r="E2902" s="418"/>
      <c r="F2902" s="415"/>
      <c r="G2902" s="415"/>
      <c r="H2902" s="415"/>
      <c r="I2902" s="415"/>
      <c r="J2902" s="415"/>
      <c r="K2902" s="421"/>
      <c r="L2902" s="418"/>
      <c r="M2902" s="415"/>
      <c r="N2902" s="415" t="str">
        <f t="shared" si="1"/>
        <v>@example.com</v>
      </c>
      <c r="O2902" s="419"/>
      <c r="P2902" s="421"/>
      <c r="Q2902" s="415"/>
      <c r="R2902" s="415"/>
      <c r="S2902" s="415"/>
      <c r="T2902" s="415"/>
      <c r="U2902" s="415"/>
      <c r="V2902" s="415"/>
      <c r="W2902" s="415"/>
      <c r="X2902" s="415"/>
      <c r="Y2902" s="415"/>
      <c r="Z2902" s="415"/>
      <c r="AA2902" s="415"/>
      <c r="AB2902" s="415"/>
      <c r="AC2902" s="415"/>
      <c r="AD2902" s="415"/>
      <c r="AE2902" s="415"/>
      <c r="AF2902" s="415"/>
      <c r="AG2902" s="415"/>
      <c r="AH2902" s="415"/>
      <c r="AI2902" s="415"/>
      <c r="AJ2902" s="415"/>
      <c r="AK2902" s="415"/>
      <c r="AL2902" s="415"/>
      <c r="AM2902" s="415"/>
      <c r="AN2902" s="415"/>
    </row>
    <row r="2903" ht="21.75" hidden="1" customHeight="1">
      <c r="A2903" s="430"/>
      <c r="B2903" s="415"/>
      <c r="C2903" s="415"/>
      <c r="D2903" s="418"/>
      <c r="E2903" s="418"/>
      <c r="F2903" s="415"/>
      <c r="G2903" s="415"/>
      <c r="H2903" s="415"/>
      <c r="I2903" s="415"/>
      <c r="J2903" s="415"/>
      <c r="K2903" s="421"/>
      <c r="L2903" s="418"/>
      <c r="M2903" s="415"/>
      <c r="N2903" s="415" t="str">
        <f t="shared" si="1"/>
        <v>@example.com</v>
      </c>
      <c r="O2903" s="419"/>
      <c r="P2903" s="421"/>
      <c r="Q2903" s="415"/>
      <c r="R2903" s="415"/>
      <c r="S2903" s="415"/>
      <c r="T2903" s="415"/>
      <c r="U2903" s="415"/>
      <c r="V2903" s="415"/>
      <c r="W2903" s="415"/>
      <c r="X2903" s="415"/>
      <c r="Y2903" s="415"/>
      <c r="Z2903" s="415"/>
      <c r="AA2903" s="415"/>
      <c r="AB2903" s="415"/>
      <c r="AC2903" s="415"/>
      <c r="AD2903" s="415"/>
      <c r="AE2903" s="415"/>
      <c r="AF2903" s="415"/>
      <c r="AG2903" s="415"/>
      <c r="AH2903" s="415"/>
      <c r="AI2903" s="415"/>
      <c r="AJ2903" s="415"/>
      <c r="AK2903" s="415"/>
      <c r="AL2903" s="415"/>
      <c r="AM2903" s="415"/>
      <c r="AN2903" s="415"/>
    </row>
    <row r="2904" ht="21.75" hidden="1" customHeight="1">
      <c r="A2904" s="430"/>
      <c r="B2904" s="415"/>
      <c r="C2904" s="415"/>
      <c r="D2904" s="418"/>
      <c r="E2904" s="418"/>
      <c r="F2904" s="415"/>
      <c r="G2904" s="415"/>
      <c r="H2904" s="415"/>
      <c r="I2904" s="415"/>
      <c r="J2904" s="415"/>
      <c r="K2904" s="421"/>
      <c r="L2904" s="418"/>
      <c r="M2904" s="415"/>
      <c r="N2904" s="415" t="str">
        <f t="shared" si="1"/>
        <v>@example.com</v>
      </c>
      <c r="O2904" s="419"/>
      <c r="P2904" s="421"/>
      <c r="Q2904" s="415"/>
      <c r="R2904" s="415"/>
      <c r="S2904" s="415"/>
      <c r="T2904" s="415"/>
      <c r="U2904" s="415"/>
      <c r="V2904" s="415"/>
      <c r="W2904" s="415"/>
      <c r="X2904" s="415"/>
      <c r="Y2904" s="415"/>
      <c r="Z2904" s="415"/>
      <c r="AA2904" s="415"/>
      <c r="AB2904" s="415"/>
      <c r="AC2904" s="415"/>
      <c r="AD2904" s="415"/>
      <c r="AE2904" s="415"/>
      <c r="AF2904" s="415"/>
      <c r="AG2904" s="415"/>
      <c r="AH2904" s="415"/>
      <c r="AI2904" s="415"/>
      <c r="AJ2904" s="415"/>
      <c r="AK2904" s="415"/>
      <c r="AL2904" s="415"/>
      <c r="AM2904" s="415"/>
      <c r="AN2904" s="415"/>
    </row>
    <row r="2905" ht="21.75" hidden="1" customHeight="1">
      <c r="A2905" s="430"/>
      <c r="B2905" s="415"/>
      <c r="C2905" s="415"/>
      <c r="D2905" s="418"/>
      <c r="E2905" s="418"/>
      <c r="F2905" s="415"/>
      <c r="G2905" s="415"/>
      <c r="H2905" s="415"/>
      <c r="I2905" s="415"/>
      <c r="J2905" s="415"/>
      <c r="K2905" s="421"/>
      <c r="L2905" s="418"/>
      <c r="M2905" s="415"/>
      <c r="N2905" s="415" t="str">
        <f t="shared" si="1"/>
        <v>@example.com</v>
      </c>
      <c r="O2905" s="419"/>
      <c r="P2905" s="421"/>
      <c r="Q2905" s="415"/>
      <c r="R2905" s="415"/>
      <c r="S2905" s="415"/>
      <c r="T2905" s="415"/>
      <c r="U2905" s="415"/>
      <c r="V2905" s="415"/>
      <c r="W2905" s="415"/>
      <c r="X2905" s="415"/>
      <c r="Y2905" s="415"/>
      <c r="Z2905" s="415"/>
      <c r="AA2905" s="415"/>
      <c r="AB2905" s="415"/>
      <c r="AC2905" s="415"/>
      <c r="AD2905" s="415"/>
      <c r="AE2905" s="415"/>
      <c r="AF2905" s="415"/>
      <c r="AG2905" s="415"/>
      <c r="AH2905" s="415"/>
      <c r="AI2905" s="415"/>
      <c r="AJ2905" s="415"/>
      <c r="AK2905" s="415"/>
      <c r="AL2905" s="415"/>
      <c r="AM2905" s="415"/>
      <c r="AN2905" s="415"/>
    </row>
    <row r="2906" ht="21.75" hidden="1" customHeight="1">
      <c r="A2906" s="430"/>
      <c r="B2906" s="415"/>
      <c r="C2906" s="415"/>
      <c r="D2906" s="418"/>
      <c r="E2906" s="418"/>
      <c r="F2906" s="415"/>
      <c r="G2906" s="415"/>
      <c r="H2906" s="415"/>
      <c r="I2906" s="415"/>
      <c r="J2906" s="415"/>
      <c r="K2906" s="421"/>
      <c r="L2906" s="418"/>
      <c r="M2906" s="415"/>
      <c r="N2906" s="415" t="str">
        <f t="shared" si="1"/>
        <v>@example.com</v>
      </c>
      <c r="O2906" s="419"/>
      <c r="P2906" s="421"/>
      <c r="Q2906" s="415"/>
      <c r="R2906" s="415"/>
      <c r="S2906" s="415"/>
      <c r="T2906" s="415"/>
      <c r="U2906" s="415"/>
      <c r="V2906" s="415"/>
      <c r="W2906" s="415"/>
      <c r="X2906" s="415"/>
      <c r="Y2906" s="415"/>
      <c r="Z2906" s="415"/>
      <c r="AA2906" s="415"/>
      <c r="AB2906" s="415"/>
      <c r="AC2906" s="415"/>
      <c r="AD2906" s="415"/>
      <c r="AE2906" s="415"/>
      <c r="AF2906" s="415"/>
      <c r="AG2906" s="415"/>
      <c r="AH2906" s="415"/>
      <c r="AI2906" s="415"/>
      <c r="AJ2906" s="415"/>
      <c r="AK2906" s="415"/>
      <c r="AL2906" s="415"/>
      <c r="AM2906" s="415"/>
      <c r="AN2906" s="415"/>
    </row>
    <row r="2907" ht="21.75" hidden="1" customHeight="1">
      <c r="A2907" s="430"/>
      <c r="B2907" s="415"/>
      <c r="C2907" s="415"/>
      <c r="D2907" s="418"/>
      <c r="E2907" s="418"/>
      <c r="F2907" s="415"/>
      <c r="G2907" s="415"/>
      <c r="H2907" s="415"/>
      <c r="I2907" s="415"/>
      <c r="J2907" s="415"/>
      <c r="K2907" s="421"/>
      <c r="L2907" s="418"/>
      <c r="M2907" s="415"/>
      <c r="N2907" s="415" t="str">
        <f t="shared" si="1"/>
        <v>@example.com</v>
      </c>
      <c r="O2907" s="419"/>
      <c r="P2907" s="421"/>
      <c r="Q2907" s="415"/>
      <c r="R2907" s="415"/>
      <c r="S2907" s="415"/>
      <c r="T2907" s="415"/>
      <c r="U2907" s="415"/>
      <c r="V2907" s="415"/>
      <c r="W2907" s="415"/>
      <c r="X2907" s="415"/>
      <c r="Y2907" s="415"/>
      <c r="Z2907" s="415"/>
      <c r="AA2907" s="415"/>
      <c r="AB2907" s="415"/>
      <c r="AC2907" s="415"/>
      <c r="AD2907" s="415"/>
      <c r="AE2907" s="415"/>
      <c r="AF2907" s="415"/>
      <c r="AG2907" s="415"/>
      <c r="AH2907" s="415"/>
      <c r="AI2907" s="415"/>
      <c r="AJ2907" s="415"/>
      <c r="AK2907" s="415"/>
      <c r="AL2907" s="415"/>
      <c r="AM2907" s="415"/>
      <c r="AN2907" s="415"/>
    </row>
    <row r="2908" ht="21.75" hidden="1" customHeight="1">
      <c r="A2908" s="430"/>
      <c r="B2908" s="415"/>
      <c r="C2908" s="415"/>
      <c r="D2908" s="418"/>
      <c r="E2908" s="418"/>
      <c r="F2908" s="415"/>
      <c r="G2908" s="415"/>
      <c r="H2908" s="415"/>
      <c r="I2908" s="415"/>
      <c r="J2908" s="415"/>
      <c r="K2908" s="421"/>
      <c r="L2908" s="418"/>
      <c r="M2908" s="415"/>
      <c r="N2908" s="415" t="str">
        <f t="shared" si="1"/>
        <v>@example.com</v>
      </c>
      <c r="O2908" s="419"/>
      <c r="P2908" s="421"/>
      <c r="Q2908" s="415"/>
      <c r="R2908" s="415"/>
      <c r="S2908" s="415"/>
      <c r="T2908" s="415"/>
      <c r="U2908" s="415"/>
      <c r="V2908" s="415"/>
      <c r="W2908" s="415"/>
      <c r="X2908" s="415"/>
      <c r="Y2908" s="415"/>
      <c r="Z2908" s="415"/>
      <c r="AA2908" s="415"/>
      <c r="AB2908" s="415"/>
      <c r="AC2908" s="415"/>
      <c r="AD2908" s="415"/>
      <c r="AE2908" s="415"/>
      <c r="AF2908" s="415"/>
      <c r="AG2908" s="415"/>
      <c r="AH2908" s="415"/>
      <c r="AI2908" s="415"/>
      <c r="AJ2908" s="415"/>
      <c r="AK2908" s="415"/>
      <c r="AL2908" s="415"/>
      <c r="AM2908" s="415"/>
      <c r="AN2908" s="415"/>
    </row>
    <row r="2909" ht="21.75" hidden="1" customHeight="1">
      <c r="A2909" s="430"/>
      <c r="B2909" s="415"/>
      <c r="C2909" s="415"/>
      <c r="D2909" s="418"/>
      <c r="E2909" s="418"/>
      <c r="F2909" s="415"/>
      <c r="G2909" s="415"/>
      <c r="H2909" s="415"/>
      <c r="I2909" s="415"/>
      <c r="J2909" s="415"/>
      <c r="K2909" s="421"/>
      <c r="L2909" s="418"/>
      <c r="M2909" s="415"/>
      <c r="N2909" s="415" t="str">
        <f t="shared" si="1"/>
        <v>@example.com</v>
      </c>
      <c r="O2909" s="419"/>
      <c r="P2909" s="421"/>
      <c r="Q2909" s="415"/>
      <c r="R2909" s="415"/>
      <c r="S2909" s="415"/>
      <c r="T2909" s="415"/>
      <c r="U2909" s="415"/>
      <c r="V2909" s="415"/>
      <c r="W2909" s="415"/>
      <c r="X2909" s="415"/>
      <c r="Y2909" s="415"/>
      <c r="Z2909" s="415"/>
      <c r="AA2909" s="415"/>
      <c r="AB2909" s="415"/>
      <c r="AC2909" s="415"/>
      <c r="AD2909" s="415"/>
      <c r="AE2909" s="415"/>
      <c r="AF2909" s="415"/>
      <c r="AG2909" s="415"/>
      <c r="AH2909" s="415"/>
      <c r="AI2909" s="415"/>
      <c r="AJ2909" s="415"/>
      <c r="AK2909" s="415"/>
      <c r="AL2909" s="415"/>
      <c r="AM2909" s="415"/>
      <c r="AN2909" s="415"/>
    </row>
    <row r="2910" ht="21.75" hidden="1" customHeight="1">
      <c r="A2910" s="430"/>
      <c r="B2910" s="415"/>
      <c r="C2910" s="415"/>
      <c r="D2910" s="418"/>
      <c r="E2910" s="418"/>
      <c r="F2910" s="415"/>
      <c r="G2910" s="415"/>
      <c r="H2910" s="415"/>
      <c r="I2910" s="415"/>
      <c r="J2910" s="415"/>
      <c r="K2910" s="421"/>
      <c r="L2910" s="418"/>
      <c r="M2910" s="415"/>
      <c r="N2910" s="415" t="str">
        <f t="shared" si="1"/>
        <v>@example.com</v>
      </c>
      <c r="O2910" s="419"/>
      <c r="P2910" s="421"/>
      <c r="Q2910" s="415"/>
      <c r="R2910" s="415"/>
      <c r="S2910" s="415"/>
      <c r="T2910" s="415"/>
      <c r="U2910" s="415"/>
      <c r="V2910" s="415"/>
      <c r="W2910" s="415"/>
      <c r="X2910" s="415"/>
      <c r="Y2910" s="415"/>
      <c r="Z2910" s="415"/>
      <c r="AA2910" s="415"/>
      <c r="AB2910" s="415"/>
      <c r="AC2910" s="415"/>
      <c r="AD2910" s="415"/>
      <c r="AE2910" s="415"/>
      <c r="AF2910" s="415"/>
      <c r="AG2910" s="415"/>
      <c r="AH2910" s="415"/>
      <c r="AI2910" s="415"/>
      <c r="AJ2910" s="415"/>
      <c r="AK2910" s="415"/>
      <c r="AL2910" s="415"/>
      <c r="AM2910" s="415"/>
      <c r="AN2910" s="415"/>
    </row>
    <row r="2911" ht="21.75" hidden="1" customHeight="1">
      <c r="A2911" s="430"/>
      <c r="B2911" s="415"/>
      <c r="C2911" s="415"/>
      <c r="D2911" s="418"/>
      <c r="E2911" s="418"/>
      <c r="F2911" s="415"/>
      <c r="G2911" s="415"/>
      <c r="H2911" s="415"/>
      <c r="I2911" s="415"/>
      <c r="J2911" s="415"/>
      <c r="K2911" s="421"/>
      <c r="L2911" s="418"/>
      <c r="M2911" s="415"/>
      <c r="N2911" s="415" t="str">
        <f t="shared" si="1"/>
        <v>@example.com</v>
      </c>
      <c r="O2911" s="419"/>
      <c r="P2911" s="421"/>
      <c r="Q2911" s="415"/>
      <c r="R2911" s="415"/>
      <c r="S2911" s="415"/>
      <c r="T2911" s="415"/>
      <c r="U2911" s="415"/>
      <c r="V2911" s="415"/>
      <c r="W2911" s="415"/>
      <c r="X2911" s="415"/>
      <c r="Y2911" s="415"/>
      <c r="Z2911" s="415"/>
      <c r="AA2911" s="415"/>
      <c r="AB2911" s="415"/>
      <c r="AC2911" s="415"/>
      <c r="AD2911" s="415"/>
      <c r="AE2911" s="415"/>
      <c r="AF2911" s="415"/>
      <c r="AG2911" s="415"/>
      <c r="AH2911" s="415"/>
      <c r="AI2911" s="415"/>
      <c r="AJ2911" s="415"/>
      <c r="AK2911" s="415"/>
      <c r="AL2911" s="415"/>
      <c r="AM2911" s="415"/>
      <c r="AN2911" s="415"/>
    </row>
    <row r="2912" ht="21.75" hidden="1" customHeight="1">
      <c r="A2912" s="430"/>
      <c r="B2912" s="415"/>
      <c r="C2912" s="415"/>
      <c r="D2912" s="418"/>
      <c r="E2912" s="418"/>
      <c r="F2912" s="415"/>
      <c r="G2912" s="415"/>
      <c r="H2912" s="415"/>
      <c r="I2912" s="415"/>
      <c r="J2912" s="415"/>
      <c r="K2912" s="421"/>
      <c r="L2912" s="418"/>
      <c r="M2912" s="415"/>
      <c r="N2912" s="415" t="str">
        <f t="shared" si="1"/>
        <v>@example.com</v>
      </c>
      <c r="O2912" s="419"/>
      <c r="P2912" s="421"/>
      <c r="Q2912" s="415"/>
      <c r="R2912" s="415"/>
      <c r="S2912" s="415"/>
      <c r="T2912" s="415"/>
      <c r="U2912" s="415"/>
      <c r="V2912" s="415"/>
      <c r="W2912" s="415"/>
      <c r="X2912" s="415"/>
      <c r="Y2912" s="415"/>
      <c r="Z2912" s="415"/>
      <c r="AA2912" s="415"/>
      <c r="AB2912" s="415"/>
      <c r="AC2912" s="415"/>
      <c r="AD2912" s="415"/>
      <c r="AE2912" s="415"/>
      <c r="AF2912" s="415"/>
      <c r="AG2912" s="415"/>
      <c r="AH2912" s="415"/>
      <c r="AI2912" s="415"/>
      <c r="AJ2912" s="415"/>
      <c r="AK2912" s="415"/>
      <c r="AL2912" s="415"/>
      <c r="AM2912" s="415"/>
      <c r="AN2912" s="415"/>
    </row>
    <row r="2913" ht="21.75" hidden="1" customHeight="1">
      <c r="A2913" s="430"/>
      <c r="B2913" s="415"/>
      <c r="C2913" s="415"/>
      <c r="D2913" s="418"/>
      <c r="E2913" s="418"/>
      <c r="F2913" s="415"/>
      <c r="G2913" s="415"/>
      <c r="H2913" s="415"/>
      <c r="I2913" s="415"/>
      <c r="J2913" s="415"/>
      <c r="K2913" s="421"/>
      <c r="L2913" s="418"/>
      <c r="M2913" s="415"/>
      <c r="N2913" s="415" t="str">
        <f t="shared" si="1"/>
        <v>@example.com</v>
      </c>
      <c r="O2913" s="419"/>
      <c r="P2913" s="421"/>
      <c r="Q2913" s="415"/>
      <c r="R2913" s="415"/>
      <c r="S2913" s="415"/>
      <c r="T2913" s="415"/>
      <c r="U2913" s="415"/>
      <c r="V2913" s="415"/>
      <c r="W2913" s="415"/>
      <c r="X2913" s="415"/>
      <c r="Y2913" s="415"/>
      <c r="Z2913" s="415"/>
      <c r="AA2913" s="415"/>
      <c r="AB2913" s="415"/>
      <c r="AC2913" s="415"/>
      <c r="AD2913" s="415"/>
      <c r="AE2913" s="415"/>
      <c r="AF2913" s="415"/>
      <c r="AG2913" s="415"/>
      <c r="AH2913" s="415"/>
      <c r="AI2913" s="415"/>
      <c r="AJ2913" s="415"/>
      <c r="AK2913" s="415"/>
      <c r="AL2913" s="415"/>
      <c r="AM2913" s="415"/>
      <c r="AN2913" s="415"/>
    </row>
    <row r="2914" ht="21.75" hidden="1" customHeight="1">
      <c r="A2914" s="430"/>
      <c r="B2914" s="415"/>
      <c r="C2914" s="415"/>
      <c r="D2914" s="418"/>
      <c r="E2914" s="418"/>
      <c r="F2914" s="415"/>
      <c r="G2914" s="415"/>
      <c r="H2914" s="415"/>
      <c r="I2914" s="415"/>
      <c r="J2914" s="415"/>
      <c r="K2914" s="421"/>
      <c r="L2914" s="418"/>
      <c r="M2914" s="415"/>
      <c r="N2914" s="415" t="str">
        <f t="shared" si="1"/>
        <v>@example.com</v>
      </c>
      <c r="O2914" s="419"/>
      <c r="P2914" s="421"/>
      <c r="Q2914" s="415"/>
      <c r="R2914" s="415"/>
      <c r="S2914" s="415"/>
      <c r="T2914" s="415"/>
      <c r="U2914" s="415"/>
      <c r="V2914" s="415"/>
      <c r="W2914" s="415"/>
      <c r="X2914" s="415"/>
      <c r="Y2914" s="415"/>
      <c r="Z2914" s="415"/>
      <c r="AA2914" s="415"/>
      <c r="AB2914" s="415"/>
      <c r="AC2914" s="415"/>
      <c r="AD2914" s="415"/>
      <c r="AE2914" s="415"/>
      <c r="AF2914" s="415"/>
      <c r="AG2914" s="415"/>
      <c r="AH2914" s="415"/>
      <c r="AI2914" s="415"/>
      <c r="AJ2914" s="415"/>
      <c r="AK2914" s="415"/>
      <c r="AL2914" s="415"/>
      <c r="AM2914" s="415"/>
      <c r="AN2914" s="415"/>
    </row>
    <row r="2915" ht="21.75" hidden="1" customHeight="1">
      <c r="A2915" s="430"/>
      <c r="B2915" s="415"/>
      <c r="C2915" s="415"/>
      <c r="D2915" s="418"/>
      <c r="E2915" s="418"/>
      <c r="F2915" s="415"/>
      <c r="G2915" s="415"/>
      <c r="H2915" s="415"/>
      <c r="I2915" s="415"/>
      <c r="J2915" s="415"/>
      <c r="K2915" s="421"/>
      <c r="L2915" s="418"/>
      <c r="M2915" s="415"/>
      <c r="N2915" s="415" t="str">
        <f t="shared" si="1"/>
        <v>@example.com</v>
      </c>
      <c r="O2915" s="419"/>
      <c r="P2915" s="421"/>
      <c r="Q2915" s="415"/>
      <c r="R2915" s="415"/>
      <c r="S2915" s="415"/>
      <c r="T2915" s="415"/>
      <c r="U2915" s="415"/>
      <c r="V2915" s="415"/>
      <c r="W2915" s="415"/>
      <c r="X2915" s="415"/>
      <c r="Y2915" s="415"/>
      <c r="Z2915" s="415"/>
      <c r="AA2915" s="415"/>
      <c r="AB2915" s="415"/>
      <c r="AC2915" s="415"/>
      <c r="AD2915" s="415"/>
      <c r="AE2915" s="415"/>
      <c r="AF2915" s="415"/>
      <c r="AG2915" s="415"/>
      <c r="AH2915" s="415"/>
      <c r="AI2915" s="415"/>
      <c r="AJ2915" s="415"/>
      <c r="AK2915" s="415"/>
      <c r="AL2915" s="415"/>
      <c r="AM2915" s="415"/>
      <c r="AN2915" s="415"/>
    </row>
    <row r="2916" ht="21.75" hidden="1" customHeight="1">
      <c r="A2916" s="430"/>
      <c r="B2916" s="415"/>
      <c r="C2916" s="415"/>
      <c r="D2916" s="418"/>
      <c r="E2916" s="418"/>
      <c r="F2916" s="415"/>
      <c r="G2916" s="415"/>
      <c r="H2916" s="415"/>
      <c r="I2916" s="415"/>
      <c r="J2916" s="415"/>
      <c r="K2916" s="421"/>
      <c r="L2916" s="418"/>
      <c r="M2916" s="415"/>
      <c r="N2916" s="415" t="str">
        <f t="shared" si="1"/>
        <v>@example.com</v>
      </c>
      <c r="O2916" s="419"/>
      <c r="P2916" s="421"/>
      <c r="Q2916" s="415"/>
      <c r="R2916" s="415"/>
      <c r="S2916" s="415"/>
      <c r="T2916" s="415"/>
      <c r="U2916" s="415"/>
      <c r="V2916" s="415"/>
      <c r="W2916" s="415"/>
      <c r="X2916" s="415"/>
      <c r="Y2916" s="415"/>
      <c r="Z2916" s="415"/>
      <c r="AA2916" s="415"/>
      <c r="AB2916" s="415"/>
      <c r="AC2916" s="415"/>
      <c r="AD2916" s="415"/>
      <c r="AE2916" s="415"/>
      <c r="AF2916" s="415"/>
      <c r="AG2916" s="415"/>
      <c r="AH2916" s="415"/>
      <c r="AI2916" s="415"/>
      <c r="AJ2916" s="415"/>
      <c r="AK2916" s="415"/>
      <c r="AL2916" s="415"/>
      <c r="AM2916" s="415"/>
      <c r="AN2916" s="415"/>
    </row>
    <row r="2917" ht="21.75" hidden="1" customHeight="1">
      <c r="A2917" s="430"/>
      <c r="B2917" s="415"/>
      <c r="C2917" s="415"/>
      <c r="D2917" s="418"/>
      <c r="E2917" s="418"/>
      <c r="F2917" s="415"/>
      <c r="G2917" s="415"/>
      <c r="H2917" s="415"/>
      <c r="I2917" s="415"/>
      <c r="J2917" s="415"/>
      <c r="K2917" s="421"/>
      <c r="L2917" s="418"/>
      <c r="M2917" s="415"/>
      <c r="N2917" s="415" t="str">
        <f t="shared" si="1"/>
        <v>@example.com</v>
      </c>
      <c r="O2917" s="419"/>
      <c r="P2917" s="421"/>
      <c r="Q2917" s="415"/>
      <c r="R2917" s="415"/>
      <c r="S2917" s="415"/>
      <c r="T2917" s="415"/>
      <c r="U2917" s="415"/>
      <c r="V2917" s="415"/>
      <c r="W2917" s="415"/>
      <c r="X2917" s="415"/>
      <c r="Y2917" s="415"/>
      <c r="Z2917" s="415"/>
      <c r="AA2917" s="415"/>
      <c r="AB2917" s="415"/>
      <c r="AC2917" s="415"/>
      <c r="AD2917" s="415"/>
      <c r="AE2917" s="415"/>
      <c r="AF2917" s="415"/>
      <c r="AG2917" s="415"/>
      <c r="AH2917" s="415"/>
      <c r="AI2917" s="415"/>
      <c r="AJ2917" s="415"/>
      <c r="AK2917" s="415"/>
      <c r="AL2917" s="415"/>
      <c r="AM2917" s="415"/>
      <c r="AN2917" s="415"/>
    </row>
    <row r="2918" ht="21.75" hidden="1" customHeight="1">
      <c r="A2918" s="430"/>
      <c r="B2918" s="415"/>
      <c r="C2918" s="415"/>
      <c r="D2918" s="418"/>
      <c r="E2918" s="418"/>
      <c r="F2918" s="415"/>
      <c r="G2918" s="415"/>
      <c r="H2918" s="415"/>
      <c r="I2918" s="415"/>
      <c r="J2918" s="415"/>
      <c r="K2918" s="421"/>
      <c r="L2918" s="418"/>
      <c r="M2918" s="415"/>
      <c r="N2918" s="415" t="str">
        <f t="shared" si="1"/>
        <v>@example.com</v>
      </c>
      <c r="O2918" s="419"/>
      <c r="P2918" s="421"/>
      <c r="Q2918" s="415"/>
      <c r="R2918" s="415"/>
      <c r="S2918" s="415"/>
      <c r="T2918" s="415"/>
      <c r="U2918" s="415"/>
      <c r="V2918" s="415"/>
      <c r="W2918" s="415"/>
      <c r="X2918" s="415"/>
      <c r="Y2918" s="415"/>
      <c r="Z2918" s="415"/>
      <c r="AA2918" s="415"/>
      <c r="AB2918" s="415"/>
      <c r="AC2918" s="415"/>
      <c r="AD2918" s="415"/>
      <c r="AE2918" s="415"/>
      <c r="AF2918" s="415"/>
      <c r="AG2918" s="415"/>
      <c r="AH2918" s="415"/>
      <c r="AI2918" s="415"/>
      <c r="AJ2918" s="415"/>
      <c r="AK2918" s="415"/>
      <c r="AL2918" s="415"/>
      <c r="AM2918" s="415"/>
      <c r="AN2918" s="415"/>
    </row>
    <row r="2919" ht="21.75" hidden="1" customHeight="1">
      <c r="A2919" s="430"/>
      <c r="B2919" s="415"/>
      <c r="C2919" s="415"/>
      <c r="D2919" s="418"/>
      <c r="E2919" s="418"/>
      <c r="F2919" s="415"/>
      <c r="G2919" s="415"/>
      <c r="H2919" s="415"/>
      <c r="I2919" s="415"/>
      <c r="J2919" s="415"/>
      <c r="K2919" s="421"/>
      <c r="L2919" s="418"/>
      <c r="M2919" s="415"/>
      <c r="N2919" s="415" t="str">
        <f t="shared" si="1"/>
        <v>@example.com</v>
      </c>
      <c r="O2919" s="419"/>
      <c r="P2919" s="421"/>
      <c r="Q2919" s="415"/>
      <c r="R2919" s="415"/>
      <c r="S2919" s="415"/>
      <c r="T2919" s="415"/>
      <c r="U2919" s="415"/>
      <c r="V2919" s="415"/>
      <c r="W2919" s="415"/>
      <c r="X2919" s="415"/>
      <c r="Y2919" s="415"/>
      <c r="Z2919" s="415"/>
      <c r="AA2919" s="415"/>
      <c r="AB2919" s="415"/>
      <c r="AC2919" s="415"/>
      <c r="AD2919" s="415"/>
      <c r="AE2919" s="415"/>
      <c r="AF2919" s="415"/>
      <c r="AG2919" s="415"/>
      <c r="AH2919" s="415"/>
      <c r="AI2919" s="415"/>
      <c r="AJ2919" s="415"/>
      <c r="AK2919" s="415"/>
      <c r="AL2919" s="415"/>
      <c r="AM2919" s="415"/>
      <c r="AN2919" s="415"/>
    </row>
    <row r="2920" ht="21.75" hidden="1" customHeight="1">
      <c r="A2920" s="430"/>
      <c r="B2920" s="415"/>
      <c r="C2920" s="415"/>
      <c r="D2920" s="418"/>
      <c r="E2920" s="418"/>
      <c r="F2920" s="415"/>
      <c r="G2920" s="415"/>
      <c r="H2920" s="415"/>
      <c r="I2920" s="415"/>
      <c r="J2920" s="415"/>
      <c r="K2920" s="421"/>
      <c r="L2920" s="418"/>
      <c r="M2920" s="415"/>
      <c r="N2920" s="415" t="str">
        <f t="shared" si="1"/>
        <v>@example.com</v>
      </c>
      <c r="O2920" s="419"/>
      <c r="P2920" s="421"/>
      <c r="Q2920" s="415"/>
      <c r="R2920" s="415"/>
      <c r="S2920" s="415"/>
      <c r="T2920" s="415"/>
      <c r="U2920" s="415"/>
      <c r="V2920" s="415"/>
      <c r="W2920" s="415"/>
      <c r="X2920" s="415"/>
      <c r="Y2920" s="415"/>
      <c r="Z2920" s="415"/>
      <c r="AA2920" s="415"/>
      <c r="AB2920" s="415"/>
      <c r="AC2920" s="415"/>
      <c r="AD2920" s="415"/>
      <c r="AE2920" s="415"/>
      <c r="AF2920" s="415"/>
      <c r="AG2920" s="415"/>
      <c r="AH2920" s="415"/>
      <c r="AI2920" s="415"/>
      <c r="AJ2920" s="415"/>
      <c r="AK2920" s="415"/>
      <c r="AL2920" s="415"/>
      <c r="AM2920" s="415"/>
      <c r="AN2920" s="415"/>
    </row>
    <row r="2921" ht="21.75" hidden="1" customHeight="1">
      <c r="A2921" s="430"/>
      <c r="B2921" s="415"/>
      <c r="C2921" s="415"/>
      <c r="D2921" s="418"/>
      <c r="E2921" s="418"/>
      <c r="F2921" s="415"/>
      <c r="G2921" s="415"/>
      <c r="H2921" s="415"/>
      <c r="I2921" s="415"/>
      <c r="J2921" s="415"/>
      <c r="K2921" s="421"/>
      <c r="L2921" s="418"/>
      <c r="M2921" s="415"/>
      <c r="N2921" s="415" t="str">
        <f t="shared" si="1"/>
        <v>@example.com</v>
      </c>
      <c r="O2921" s="419"/>
      <c r="P2921" s="421"/>
      <c r="Q2921" s="415"/>
      <c r="R2921" s="415"/>
      <c r="S2921" s="415"/>
      <c r="T2921" s="415"/>
      <c r="U2921" s="415"/>
      <c r="V2921" s="415"/>
      <c r="W2921" s="415"/>
      <c r="X2921" s="415"/>
      <c r="Y2921" s="415"/>
      <c r="Z2921" s="415"/>
      <c r="AA2921" s="415"/>
      <c r="AB2921" s="415"/>
      <c r="AC2921" s="415"/>
      <c r="AD2921" s="415"/>
      <c r="AE2921" s="415"/>
      <c r="AF2921" s="415"/>
      <c r="AG2921" s="415"/>
      <c r="AH2921" s="415"/>
      <c r="AI2921" s="415"/>
      <c r="AJ2921" s="415"/>
      <c r="AK2921" s="415"/>
      <c r="AL2921" s="415"/>
      <c r="AM2921" s="415"/>
      <c r="AN2921" s="415"/>
    </row>
    <row r="2922" ht="21.75" hidden="1" customHeight="1">
      <c r="A2922" s="430"/>
      <c r="B2922" s="415"/>
      <c r="C2922" s="415"/>
      <c r="D2922" s="418"/>
      <c r="E2922" s="418"/>
      <c r="F2922" s="415"/>
      <c r="G2922" s="415"/>
      <c r="H2922" s="415"/>
      <c r="I2922" s="415"/>
      <c r="J2922" s="415"/>
      <c r="K2922" s="421"/>
      <c r="L2922" s="418"/>
      <c r="M2922" s="415"/>
      <c r="N2922" s="415" t="str">
        <f t="shared" si="1"/>
        <v>@example.com</v>
      </c>
      <c r="O2922" s="419"/>
      <c r="P2922" s="421"/>
      <c r="Q2922" s="415"/>
      <c r="R2922" s="415"/>
      <c r="S2922" s="415"/>
      <c r="T2922" s="415"/>
      <c r="U2922" s="415"/>
      <c r="V2922" s="415"/>
      <c r="W2922" s="415"/>
      <c r="X2922" s="415"/>
      <c r="Y2922" s="415"/>
      <c r="Z2922" s="415"/>
      <c r="AA2922" s="415"/>
      <c r="AB2922" s="415"/>
      <c r="AC2922" s="415"/>
      <c r="AD2922" s="415"/>
      <c r="AE2922" s="415"/>
      <c r="AF2922" s="415"/>
      <c r="AG2922" s="415"/>
      <c r="AH2922" s="415"/>
      <c r="AI2922" s="415"/>
      <c r="AJ2922" s="415"/>
      <c r="AK2922" s="415"/>
      <c r="AL2922" s="415"/>
      <c r="AM2922" s="415"/>
      <c r="AN2922" s="415"/>
    </row>
    <row r="2923" ht="21.75" hidden="1" customHeight="1">
      <c r="A2923" s="430"/>
      <c r="B2923" s="415"/>
      <c r="C2923" s="415"/>
      <c r="D2923" s="418"/>
      <c r="E2923" s="418"/>
      <c r="F2923" s="415"/>
      <c r="G2923" s="415"/>
      <c r="H2923" s="415"/>
      <c r="I2923" s="415"/>
      <c r="J2923" s="415"/>
      <c r="K2923" s="421"/>
      <c r="L2923" s="418"/>
      <c r="M2923" s="415"/>
      <c r="N2923" s="415" t="str">
        <f t="shared" si="1"/>
        <v>@example.com</v>
      </c>
      <c r="O2923" s="419"/>
      <c r="P2923" s="421"/>
      <c r="Q2923" s="415"/>
      <c r="R2923" s="415"/>
      <c r="S2923" s="415"/>
      <c r="T2923" s="415"/>
      <c r="U2923" s="415"/>
      <c r="V2923" s="415"/>
      <c r="W2923" s="415"/>
      <c r="X2923" s="415"/>
      <c r="Y2923" s="415"/>
      <c r="Z2923" s="415"/>
      <c r="AA2923" s="415"/>
      <c r="AB2923" s="415"/>
      <c r="AC2923" s="415"/>
      <c r="AD2923" s="415"/>
      <c r="AE2923" s="415"/>
      <c r="AF2923" s="415"/>
      <c r="AG2923" s="415"/>
      <c r="AH2923" s="415"/>
      <c r="AI2923" s="415"/>
      <c r="AJ2923" s="415"/>
      <c r="AK2923" s="415"/>
      <c r="AL2923" s="415"/>
      <c r="AM2923" s="415"/>
      <c r="AN2923" s="415"/>
    </row>
    <row r="2924" ht="21.75" hidden="1" customHeight="1">
      <c r="A2924" s="430"/>
      <c r="B2924" s="415"/>
      <c r="C2924" s="415"/>
      <c r="D2924" s="418"/>
      <c r="E2924" s="418"/>
      <c r="F2924" s="415"/>
      <c r="G2924" s="415"/>
      <c r="H2924" s="415"/>
      <c r="I2924" s="415"/>
      <c r="J2924" s="415"/>
      <c r="K2924" s="421"/>
      <c r="L2924" s="418"/>
      <c r="M2924" s="415"/>
      <c r="N2924" s="415" t="str">
        <f t="shared" si="1"/>
        <v>@example.com</v>
      </c>
      <c r="O2924" s="419"/>
      <c r="P2924" s="421"/>
      <c r="Q2924" s="415"/>
      <c r="R2924" s="415"/>
      <c r="S2924" s="415"/>
      <c r="T2924" s="415"/>
      <c r="U2924" s="415"/>
      <c r="V2924" s="415"/>
      <c r="W2924" s="415"/>
      <c r="X2924" s="415"/>
      <c r="Y2924" s="415"/>
      <c r="Z2924" s="415"/>
      <c r="AA2924" s="415"/>
      <c r="AB2924" s="415"/>
      <c r="AC2924" s="415"/>
      <c r="AD2924" s="415"/>
      <c r="AE2924" s="415"/>
      <c r="AF2924" s="415"/>
      <c r="AG2924" s="415"/>
      <c r="AH2924" s="415"/>
      <c r="AI2924" s="415"/>
      <c r="AJ2924" s="415"/>
      <c r="AK2924" s="415"/>
      <c r="AL2924" s="415"/>
      <c r="AM2924" s="415"/>
      <c r="AN2924" s="415"/>
    </row>
    <row r="2925" ht="21.75" hidden="1" customHeight="1">
      <c r="A2925" s="430"/>
      <c r="B2925" s="415"/>
      <c r="C2925" s="415"/>
      <c r="D2925" s="418"/>
      <c r="E2925" s="418"/>
      <c r="F2925" s="415"/>
      <c r="G2925" s="415"/>
      <c r="H2925" s="415"/>
      <c r="I2925" s="415"/>
      <c r="J2925" s="415"/>
      <c r="K2925" s="421"/>
      <c r="L2925" s="418"/>
      <c r="M2925" s="415"/>
      <c r="N2925" s="415" t="str">
        <f t="shared" si="1"/>
        <v>@example.com</v>
      </c>
      <c r="O2925" s="419"/>
      <c r="P2925" s="421"/>
      <c r="Q2925" s="415"/>
      <c r="R2925" s="415"/>
      <c r="S2925" s="415"/>
      <c r="T2925" s="415"/>
      <c r="U2925" s="415"/>
      <c r="V2925" s="415"/>
      <c r="W2925" s="415"/>
      <c r="X2925" s="415"/>
      <c r="Y2925" s="415"/>
      <c r="Z2925" s="415"/>
      <c r="AA2925" s="415"/>
      <c r="AB2925" s="415"/>
      <c r="AC2925" s="415"/>
      <c r="AD2925" s="415"/>
      <c r="AE2925" s="415"/>
      <c r="AF2925" s="415"/>
      <c r="AG2925" s="415"/>
      <c r="AH2925" s="415"/>
      <c r="AI2925" s="415"/>
      <c r="AJ2925" s="415"/>
      <c r="AK2925" s="415"/>
      <c r="AL2925" s="415"/>
      <c r="AM2925" s="415"/>
      <c r="AN2925" s="415"/>
    </row>
    <row r="2926" ht="21.75" hidden="1" customHeight="1">
      <c r="A2926" s="430"/>
      <c r="B2926" s="415"/>
      <c r="C2926" s="415"/>
      <c r="D2926" s="418"/>
      <c r="E2926" s="418"/>
      <c r="F2926" s="415"/>
      <c r="G2926" s="415"/>
      <c r="H2926" s="415"/>
      <c r="I2926" s="415"/>
      <c r="J2926" s="415"/>
      <c r="K2926" s="421"/>
      <c r="L2926" s="418"/>
      <c r="M2926" s="415"/>
      <c r="N2926" s="415" t="str">
        <f t="shared" si="1"/>
        <v>@example.com</v>
      </c>
      <c r="O2926" s="419"/>
      <c r="P2926" s="421"/>
      <c r="Q2926" s="415"/>
      <c r="R2926" s="415"/>
      <c r="S2926" s="415"/>
      <c r="T2926" s="415"/>
      <c r="U2926" s="415"/>
      <c r="V2926" s="415"/>
      <c r="W2926" s="415"/>
      <c r="X2926" s="415"/>
      <c r="Y2926" s="415"/>
      <c r="Z2926" s="415"/>
      <c r="AA2926" s="415"/>
      <c r="AB2926" s="415"/>
      <c r="AC2926" s="415"/>
      <c r="AD2926" s="415"/>
      <c r="AE2926" s="415"/>
      <c r="AF2926" s="415"/>
      <c r="AG2926" s="415"/>
      <c r="AH2926" s="415"/>
      <c r="AI2926" s="415"/>
      <c r="AJ2926" s="415"/>
      <c r="AK2926" s="415"/>
      <c r="AL2926" s="415"/>
      <c r="AM2926" s="415"/>
      <c r="AN2926" s="415"/>
    </row>
    <row r="2927" ht="21.75" hidden="1" customHeight="1">
      <c r="A2927" s="430"/>
      <c r="B2927" s="415"/>
      <c r="C2927" s="415"/>
      <c r="D2927" s="418"/>
      <c r="E2927" s="418"/>
      <c r="F2927" s="415"/>
      <c r="G2927" s="415"/>
      <c r="H2927" s="415"/>
      <c r="I2927" s="415"/>
      <c r="J2927" s="415"/>
      <c r="K2927" s="421"/>
      <c r="L2927" s="418"/>
      <c r="M2927" s="415"/>
      <c r="N2927" s="415" t="str">
        <f t="shared" si="1"/>
        <v>@example.com</v>
      </c>
      <c r="O2927" s="419"/>
      <c r="P2927" s="421"/>
      <c r="Q2927" s="415"/>
      <c r="R2927" s="415"/>
      <c r="S2927" s="415"/>
      <c r="T2927" s="415"/>
      <c r="U2927" s="415"/>
      <c r="V2927" s="415"/>
      <c r="W2927" s="415"/>
      <c r="X2927" s="415"/>
      <c r="Y2927" s="415"/>
      <c r="Z2927" s="415"/>
      <c r="AA2927" s="415"/>
      <c r="AB2927" s="415"/>
      <c r="AC2927" s="415"/>
      <c r="AD2927" s="415"/>
      <c r="AE2927" s="415"/>
      <c r="AF2927" s="415"/>
      <c r="AG2927" s="415"/>
      <c r="AH2927" s="415"/>
      <c r="AI2927" s="415"/>
      <c r="AJ2927" s="415"/>
      <c r="AK2927" s="415"/>
      <c r="AL2927" s="415"/>
      <c r="AM2927" s="415"/>
      <c r="AN2927" s="415"/>
    </row>
    <row r="2928" ht="21.75" hidden="1" customHeight="1">
      <c r="A2928" s="430"/>
      <c r="B2928" s="415"/>
      <c r="C2928" s="415"/>
      <c r="D2928" s="418"/>
      <c r="E2928" s="418"/>
      <c r="F2928" s="415"/>
      <c r="G2928" s="415"/>
      <c r="H2928" s="415"/>
      <c r="I2928" s="415"/>
      <c r="J2928" s="415"/>
      <c r="K2928" s="421"/>
      <c r="L2928" s="418"/>
      <c r="M2928" s="415"/>
      <c r="N2928" s="415" t="str">
        <f t="shared" si="1"/>
        <v>@example.com</v>
      </c>
      <c r="O2928" s="419"/>
      <c r="P2928" s="421"/>
      <c r="Q2928" s="415"/>
      <c r="R2928" s="415"/>
      <c r="S2928" s="415"/>
      <c r="T2928" s="415"/>
      <c r="U2928" s="415"/>
      <c r="V2928" s="415"/>
      <c r="W2928" s="415"/>
      <c r="X2928" s="415"/>
      <c r="Y2928" s="415"/>
      <c r="Z2928" s="415"/>
      <c r="AA2928" s="415"/>
      <c r="AB2928" s="415"/>
      <c r="AC2928" s="415"/>
      <c r="AD2928" s="415"/>
      <c r="AE2928" s="415"/>
      <c r="AF2928" s="415"/>
      <c r="AG2928" s="415"/>
      <c r="AH2928" s="415"/>
      <c r="AI2928" s="415"/>
      <c r="AJ2928" s="415"/>
      <c r="AK2928" s="415"/>
      <c r="AL2928" s="415"/>
      <c r="AM2928" s="415"/>
      <c r="AN2928" s="415"/>
    </row>
    <row r="2929" ht="21.75" hidden="1" customHeight="1">
      <c r="A2929" s="430"/>
      <c r="B2929" s="415"/>
      <c r="C2929" s="415"/>
      <c r="D2929" s="418"/>
      <c r="E2929" s="418"/>
      <c r="F2929" s="415"/>
      <c r="G2929" s="415"/>
      <c r="H2929" s="415"/>
      <c r="I2929" s="415"/>
      <c r="J2929" s="415"/>
      <c r="K2929" s="421"/>
      <c r="L2929" s="418"/>
      <c r="M2929" s="415"/>
      <c r="N2929" s="415" t="str">
        <f t="shared" si="1"/>
        <v>@example.com</v>
      </c>
      <c r="O2929" s="419"/>
      <c r="P2929" s="421"/>
      <c r="Q2929" s="415"/>
      <c r="R2929" s="415"/>
      <c r="S2929" s="415"/>
      <c r="T2929" s="415"/>
      <c r="U2929" s="415"/>
      <c r="V2929" s="415"/>
      <c r="W2929" s="415"/>
      <c r="X2929" s="415"/>
      <c r="Y2929" s="415"/>
      <c r="Z2929" s="415"/>
      <c r="AA2929" s="415"/>
      <c r="AB2929" s="415"/>
      <c r="AC2929" s="415"/>
      <c r="AD2929" s="415"/>
      <c r="AE2929" s="415"/>
      <c r="AF2929" s="415"/>
      <c r="AG2929" s="415"/>
      <c r="AH2929" s="415"/>
      <c r="AI2929" s="415"/>
      <c r="AJ2929" s="415"/>
      <c r="AK2929" s="415"/>
      <c r="AL2929" s="415"/>
      <c r="AM2929" s="415"/>
      <c r="AN2929" s="415"/>
    </row>
    <row r="2930" ht="21.75" hidden="1" customHeight="1">
      <c r="A2930" s="430"/>
      <c r="B2930" s="415"/>
      <c r="C2930" s="415"/>
      <c r="D2930" s="418"/>
      <c r="E2930" s="418"/>
      <c r="F2930" s="415"/>
      <c r="G2930" s="415"/>
      <c r="H2930" s="415"/>
      <c r="I2930" s="415"/>
      <c r="J2930" s="415"/>
      <c r="K2930" s="421"/>
      <c r="L2930" s="418"/>
      <c r="M2930" s="415"/>
      <c r="N2930" s="415" t="str">
        <f t="shared" si="1"/>
        <v>@example.com</v>
      </c>
      <c r="O2930" s="419"/>
      <c r="P2930" s="421"/>
      <c r="Q2930" s="415"/>
      <c r="R2930" s="415"/>
      <c r="S2930" s="415"/>
      <c r="T2930" s="415"/>
      <c r="U2930" s="415"/>
      <c r="V2930" s="415"/>
      <c r="W2930" s="415"/>
      <c r="X2930" s="415"/>
      <c r="Y2930" s="415"/>
      <c r="Z2930" s="415"/>
      <c r="AA2930" s="415"/>
      <c r="AB2930" s="415"/>
      <c r="AC2930" s="415"/>
      <c r="AD2930" s="415"/>
      <c r="AE2930" s="415"/>
      <c r="AF2930" s="415"/>
      <c r="AG2930" s="415"/>
      <c r="AH2930" s="415"/>
      <c r="AI2930" s="415"/>
      <c r="AJ2930" s="415"/>
      <c r="AK2930" s="415"/>
      <c r="AL2930" s="415"/>
      <c r="AM2930" s="415"/>
      <c r="AN2930" s="415"/>
    </row>
    <row r="2931" ht="21.75" hidden="1" customHeight="1">
      <c r="A2931" s="430"/>
      <c r="B2931" s="415"/>
      <c r="C2931" s="415"/>
      <c r="D2931" s="418"/>
      <c r="E2931" s="418"/>
      <c r="F2931" s="415"/>
      <c r="G2931" s="415"/>
      <c r="H2931" s="415"/>
      <c r="I2931" s="415"/>
      <c r="J2931" s="415"/>
      <c r="K2931" s="421"/>
      <c r="L2931" s="418"/>
      <c r="M2931" s="415"/>
      <c r="N2931" s="415" t="str">
        <f t="shared" si="1"/>
        <v>@example.com</v>
      </c>
      <c r="O2931" s="419"/>
      <c r="P2931" s="421"/>
      <c r="Q2931" s="415"/>
      <c r="R2931" s="415"/>
      <c r="S2931" s="415"/>
      <c r="T2931" s="415"/>
      <c r="U2931" s="415"/>
      <c r="V2931" s="415"/>
      <c r="W2931" s="415"/>
      <c r="X2931" s="415"/>
      <c r="Y2931" s="415"/>
      <c r="Z2931" s="415"/>
      <c r="AA2931" s="415"/>
      <c r="AB2931" s="415"/>
      <c r="AC2931" s="415"/>
      <c r="AD2931" s="415"/>
      <c r="AE2931" s="415"/>
      <c r="AF2931" s="415"/>
      <c r="AG2931" s="415"/>
      <c r="AH2931" s="415"/>
      <c r="AI2931" s="415"/>
      <c r="AJ2931" s="415"/>
      <c r="AK2931" s="415"/>
      <c r="AL2931" s="415"/>
      <c r="AM2931" s="415"/>
      <c r="AN2931" s="415"/>
    </row>
    <row r="2932" ht="21.75" hidden="1" customHeight="1">
      <c r="A2932" s="430"/>
      <c r="B2932" s="415"/>
      <c r="C2932" s="415"/>
      <c r="D2932" s="418"/>
      <c r="E2932" s="418"/>
      <c r="F2932" s="415"/>
      <c r="G2932" s="415"/>
      <c r="H2932" s="415"/>
      <c r="I2932" s="415"/>
      <c r="J2932" s="415"/>
      <c r="K2932" s="421"/>
      <c r="L2932" s="418"/>
      <c r="M2932" s="415"/>
      <c r="N2932" s="415" t="str">
        <f t="shared" si="1"/>
        <v>@example.com</v>
      </c>
      <c r="O2932" s="419"/>
      <c r="P2932" s="421"/>
      <c r="Q2932" s="415"/>
      <c r="R2932" s="415"/>
      <c r="S2932" s="415"/>
      <c r="T2932" s="415"/>
      <c r="U2932" s="415"/>
      <c r="V2932" s="415"/>
      <c r="W2932" s="415"/>
      <c r="X2932" s="415"/>
      <c r="Y2932" s="415"/>
      <c r="Z2932" s="415"/>
      <c r="AA2932" s="415"/>
      <c r="AB2932" s="415"/>
      <c r="AC2932" s="415"/>
      <c r="AD2932" s="415"/>
      <c r="AE2932" s="415"/>
      <c r="AF2932" s="415"/>
      <c r="AG2932" s="415"/>
      <c r="AH2932" s="415"/>
      <c r="AI2932" s="415"/>
      <c r="AJ2932" s="415"/>
      <c r="AK2932" s="415"/>
      <c r="AL2932" s="415"/>
      <c r="AM2932" s="415"/>
      <c r="AN2932" s="415"/>
    </row>
    <row r="2933" ht="21.75" hidden="1" customHeight="1">
      <c r="A2933" s="430"/>
      <c r="B2933" s="415"/>
      <c r="C2933" s="415"/>
      <c r="D2933" s="418"/>
      <c r="E2933" s="418"/>
      <c r="F2933" s="415"/>
      <c r="G2933" s="415"/>
      <c r="H2933" s="415"/>
      <c r="I2933" s="415"/>
      <c r="J2933" s="415"/>
      <c r="K2933" s="421"/>
      <c r="L2933" s="418"/>
      <c r="M2933" s="415"/>
      <c r="N2933" s="415" t="str">
        <f t="shared" si="1"/>
        <v>@example.com</v>
      </c>
      <c r="O2933" s="419"/>
      <c r="P2933" s="421"/>
      <c r="Q2933" s="415"/>
      <c r="R2933" s="415"/>
      <c r="S2933" s="415"/>
      <c r="T2933" s="415"/>
      <c r="U2933" s="415"/>
      <c r="V2933" s="415"/>
      <c r="W2933" s="415"/>
      <c r="X2933" s="415"/>
      <c r="Y2933" s="415"/>
      <c r="Z2933" s="415"/>
      <c r="AA2933" s="415"/>
      <c r="AB2933" s="415"/>
      <c r="AC2933" s="415"/>
      <c r="AD2933" s="415"/>
      <c r="AE2933" s="415"/>
      <c r="AF2933" s="415"/>
      <c r="AG2933" s="415"/>
      <c r="AH2933" s="415"/>
      <c r="AI2933" s="415"/>
      <c r="AJ2933" s="415"/>
      <c r="AK2933" s="415"/>
      <c r="AL2933" s="415"/>
      <c r="AM2933" s="415"/>
      <c r="AN2933" s="415"/>
    </row>
    <row r="2934" ht="21.75" hidden="1" customHeight="1">
      <c r="A2934" s="430"/>
      <c r="B2934" s="415"/>
      <c r="C2934" s="415"/>
      <c r="D2934" s="418"/>
      <c r="E2934" s="418"/>
      <c r="F2934" s="415"/>
      <c r="G2934" s="415"/>
      <c r="H2934" s="415"/>
      <c r="I2934" s="415"/>
      <c r="J2934" s="415"/>
      <c r="K2934" s="421"/>
      <c r="L2934" s="418"/>
      <c r="M2934" s="415"/>
      <c r="N2934" s="415" t="str">
        <f t="shared" si="1"/>
        <v>@example.com</v>
      </c>
      <c r="O2934" s="419"/>
      <c r="P2934" s="421"/>
      <c r="Q2934" s="415"/>
      <c r="R2934" s="415"/>
      <c r="S2934" s="415"/>
      <c r="T2934" s="415"/>
      <c r="U2934" s="415"/>
      <c r="V2934" s="415"/>
      <c r="W2934" s="415"/>
      <c r="X2934" s="415"/>
      <c r="Y2934" s="415"/>
      <c r="Z2934" s="415"/>
      <c r="AA2934" s="415"/>
      <c r="AB2934" s="415"/>
      <c r="AC2934" s="415"/>
      <c r="AD2934" s="415"/>
      <c r="AE2934" s="415"/>
      <c r="AF2934" s="415"/>
      <c r="AG2934" s="415"/>
      <c r="AH2934" s="415"/>
      <c r="AI2934" s="415"/>
      <c r="AJ2934" s="415"/>
      <c r="AK2934" s="415"/>
      <c r="AL2934" s="415"/>
      <c r="AM2934" s="415"/>
      <c r="AN2934" s="415"/>
    </row>
    <row r="2935" ht="21.75" hidden="1" customHeight="1">
      <c r="A2935" s="430"/>
      <c r="B2935" s="415"/>
      <c r="C2935" s="415"/>
      <c r="D2935" s="418"/>
      <c r="E2935" s="418"/>
      <c r="F2935" s="415"/>
      <c r="G2935" s="415"/>
      <c r="H2935" s="415"/>
      <c r="I2935" s="415"/>
      <c r="J2935" s="415"/>
      <c r="K2935" s="421"/>
      <c r="L2935" s="418"/>
      <c r="M2935" s="415"/>
      <c r="N2935" s="415" t="str">
        <f t="shared" si="1"/>
        <v>@example.com</v>
      </c>
      <c r="O2935" s="419"/>
      <c r="P2935" s="421"/>
      <c r="Q2935" s="415"/>
      <c r="R2935" s="415"/>
      <c r="S2935" s="415"/>
      <c r="T2935" s="415"/>
      <c r="U2935" s="415"/>
      <c r="V2935" s="415"/>
      <c r="W2935" s="415"/>
      <c r="X2935" s="415"/>
      <c r="Y2935" s="415"/>
      <c r="Z2935" s="415"/>
      <c r="AA2935" s="415"/>
      <c r="AB2935" s="415"/>
      <c r="AC2935" s="415"/>
      <c r="AD2935" s="415"/>
      <c r="AE2935" s="415"/>
      <c r="AF2935" s="415"/>
      <c r="AG2935" s="415"/>
      <c r="AH2935" s="415"/>
      <c r="AI2935" s="415"/>
      <c r="AJ2935" s="415"/>
      <c r="AK2935" s="415"/>
      <c r="AL2935" s="415"/>
      <c r="AM2935" s="415"/>
      <c r="AN2935" s="415"/>
    </row>
    <row r="2936" ht="21.75" hidden="1" customHeight="1">
      <c r="A2936" s="430"/>
      <c r="B2936" s="415"/>
      <c r="C2936" s="415"/>
      <c r="D2936" s="418"/>
      <c r="E2936" s="418"/>
      <c r="F2936" s="415"/>
      <c r="G2936" s="415"/>
      <c r="H2936" s="415"/>
      <c r="I2936" s="415"/>
      <c r="J2936" s="415"/>
      <c r="K2936" s="421"/>
      <c r="L2936" s="418"/>
      <c r="M2936" s="415"/>
      <c r="N2936" s="415" t="str">
        <f t="shared" si="1"/>
        <v>@example.com</v>
      </c>
      <c r="O2936" s="419"/>
      <c r="P2936" s="421"/>
      <c r="Q2936" s="415"/>
      <c r="R2936" s="415"/>
      <c r="S2936" s="415"/>
      <c r="T2936" s="415"/>
      <c r="U2936" s="415"/>
      <c r="V2936" s="415"/>
      <c r="W2936" s="415"/>
      <c r="X2936" s="415"/>
      <c r="Y2936" s="415"/>
      <c r="Z2936" s="415"/>
      <c r="AA2936" s="415"/>
      <c r="AB2936" s="415"/>
      <c r="AC2936" s="415"/>
      <c r="AD2936" s="415"/>
      <c r="AE2936" s="415"/>
      <c r="AF2936" s="415"/>
      <c r="AG2936" s="415"/>
      <c r="AH2936" s="415"/>
      <c r="AI2936" s="415"/>
      <c r="AJ2936" s="415"/>
      <c r="AK2936" s="415"/>
      <c r="AL2936" s="415"/>
      <c r="AM2936" s="415"/>
      <c r="AN2936" s="415"/>
    </row>
    <row r="2937" ht="21.75" hidden="1" customHeight="1">
      <c r="A2937" s="430"/>
      <c r="B2937" s="415"/>
      <c r="C2937" s="415"/>
      <c r="D2937" s="418"/>
      <c r="E2937" s="418"/>
      <c r="F2937" s="415"/>
      <c r="G2937" s="415"/>
      <c r="H2937" s="415"/>
      <c r="I2937" s="415"/>
      <c r="J2937" s="415"/>
      <c r="K2937" s="421"/>
      <c r="L2937" s="418"/>
      <c r="M2937" s="415"/>
      <c r="N2937" s="415" t="str">
        <f t="shared" si="1"/>
        <v>@example.com</v>
      </c>
      <c r="O2937" s="419"/>
      <c r="P2937" s="421"/>
      <c r="Q2937" s="415"/>
      <c r="R2937" s="415"/>
      <c r="S2937" s="415"/>
      <c r="T2937" s="415"/>
      <c r="U2937" s="415"/>
      <c r="V2937" s="415"/>
      <c r="W2937" s="415"/>
      <c r="X2937" s="415"/>
      <c r="Y2937" s="415"/>
      <c r="Z2937" s="415"/>
      <c r="AA2937" s="415"/>
      <c r="AB2937" s="415"/>
      <c r="AC2937" s="415"/>
      <c r="AD2937" s="415"/>
      <c r="AE2937" s="415"/>
      <c r="AF2937" s="415"/>
      <c r="AG2937" s="415"/>
      <c r="AH2937" s="415"/>
      <c r="AI2937" s="415"/>
      <c r="AJ2937" s="415"/>
      <c r="AK2937" s="415"/>
      <c r="AL2937" s="415"/>
      <c r="AM2937" s="415"/>
      <c r="AN2937" s="415"/>
    </row>
    <row r="2938" ht="21.75" hidden="1" customHeight="1">
      <c r="A2938" s="430"/>
      <c r="B2938" s="415"/>
      <c r="C2938" s="415"/>
      <c r="D2938" s="418"/>
      <c r="E2938" s="418"/>
      <c r="F2938" s="415"/>
      <c r="G2938" s="415"/>
      <c r="H2938" s="415"/>
      <c r="I2938" s="415"/>
      <c r="J2938" s="415"/>
      <c r="K2938" s="421"/>
      <c r="L2938" s="418"/>
      <c r="M2938" s="415"/>
      <c r="N2938" s="415" t="str">
        <f t="shared" si="1"/>
        <v>@example.com</v>
      </c>
      <c r="O2938" s="419"/>
      <c r="P2938" s="421"/>
      <c r="Q2938" s="415"/>
      <c r="R2938" s="415"/>
      <c r="S2938" s="415"/>
      <c r="T2938" s="415"/>
      <c r="U2938" s="415"/>
      <c r="V2938" s="415"/>
      <c r="W2938" s="415"/>
      <c r="X2938" s="415"/>
      <c r="Y2938" s="415"/>
      <c r="Z2938" s="415"/>
      <c r="AA2938" s="415"/>
      <c r="AB2938" s="415"/>
      <c r="AC2938" s="415"/>
      <c r="AD2938" s="415"/>
      <c r="AE2938" s="415"/>
      <c r="AF2938" s="415"/>
      <c r="AG2938" s="415"/>
      <c r="AH2938" s="415"/>
      <c r="AI2938" s="415"/>
      <c r="AJ2938" s="415"/>
      <c r="AK2938" s="415"/>
      <c r="AL2938" s="415"/>
      <c r="AM2938" s="415"/>
      <c r="AN2938" s="415"/>
    </row>
    <row r="2939" ht="21.75" hidden="1" customHeight="1">
      <c r="A2939" s="430"/>
      <c r="B2939" s="415"/>
      <c r="C2939" s="415"/>
      <c r="D2939" s="418"/>
      <c r="E2939" s="418"/>
      <c r="F2939" s="415"/>
      <c r="G2939" s="415"/>
      <c r="H2939" s="415"/>
      <c r="I2939" s="415"/>
      <c r="J2939" s="415"/>
      <c r="K2939" s="421"/>
      <c r="L2939" s="418"/>
      <c r="M2939" s="415"/>
      <c r="N2939" s="415" t="str">
        <f t="shared" si="1"/>
        <v>@example.com</v>
      </c>
      <c r="O2939" s="419"/>
      <c r="P2939" s="421"/>
      <c r="Q2939" s="415"/>
      <c r="R2939" s="415"/>
      <c r="S2939" s="415"/>
      <c r="T2939" s="415"/>
      <c r="U2939" s="415"/>
      <c r="V2939" s="415"/>
      <c r="W2939" s="415"/>
      <c r="X2939" s="415"/>
      <c r="Y2939" s="415"/>
      <c r="Z2939" s="415"/>
      <c r="AA2939" s="415"/>
      <c r="AB2939" s="415"/>
      <c r="AC2939" s="415"/>
      <c r="AD2939" s="415"/>
      <c r="AE2939" s="415"/>
      <c r="AF2939" s="415"/>
      <c r="AG2939" s="415"/>
      <c r="AH2939" s="415"/>
      <c r="AI2939" s="415"/>
      <c r="AJ2939" s="415"/>
      <c r="AK2939" s="415"/>
      <c r="AL2939" s="415"/>
      <c r="AM2939" s="415"/>
      <c r="AN2939" s="415"/>
    </row>
    <row r="2940" ht="21.75" hidden="1" customHeight="1">
      <c r="A2940" s="430"/>
      <c r="B2940" s="415"/>
      <c r="C2940" s="415"/>
      <c r="D2940" s="418"/>
      <c r="E2940" s="418"/>
      <c r="F2940" s="415"/>
      <c r="G2940" s="415"/>
      <c r="H2940" s="415"/>
      <c r="I2940" s="415"/>
      <c r="J2940" s="415"/>
      <c r="K2940" s="421"/>
      <c r="L2940" s="418"/>
      <c r="M2940" s="415"/>
      <c r="N2940" s="415" t="str">
        <f t="shared" si="1"/>
        <v>@example.com</v>
      </c>
      <c r="O2940" s="419"/>
      <c r="P2940" s="421"/>
      <c r="Q2940" s="415"/>
      <c r="R2940" s="415"/>
      <c r="S2940" s="415"/>
      <c r="T2940" s="415"/>
      <c r="U2940" s="415"/>
      <c r="V2940" s="415"/>
      <c r="W2940" s="415"/>
      <c r="X2940" s="415"/>
      <c r="Y2940" s="415"/>
      <c r="Z2940" s="415"/>
      <c r="AA2940" s="415"/>
      <c r="AB2940" s="415"/>
      <c r="AC2940" s="415"/>
      <c r="AD2940" s="415"/>
      <c r="AE2940" s="415"/>
      <c r="AF2940" s="415"/>
      <c r="AG2940" s="415"/>
      <c r="AH2940" s="415"/>
      <c r="AI2940" s="415"/>
      <c r="AJ2940" s="415"/>
      <c r="AK2940" s="415"/>
      <c r="AL2940" s="415"/>
      <c r="AM2940" s="415"/>
      <c r="AN2940" s="415"/>
    </row>
    <row r="2941" ht="21.75" hidden="1" customHeight="1">
      <c r="A2941" s="430"/>
      <c r="B2941" s="415"/>
      <c r="C2941" s="415"/>
      <c r="D2941" s="418"/>
      <c r="E2941" s="418"/>
      <c r="F2941" s="415"/>
      <c r="G2941" s="415"/>
      <c r="H2941" s="415"/>
      <c r="I2941" s="415"/>
      <c r="J2941" s="415"/>
      <c r="K2941" s="421"/>
      <c r="L2941" s="418"/>
      <c r="M2941" s="415"/>
      <c r="N2941" s="415" t="str">
        <f t="shared" si="1"/>
        <v>@example.com</v>
      </c>
      <c r="O2941" s="419"/>
      <c r="P2941" s="421"/>
      <c r="Q2941" s="415"/>
      <c r="R2941" s="415"/>
      <c r="S2941" s="415"/>
      <c r="T2941" s="415"/>
      <c r="U2941" s="415"/>
      <c r="V2941" s="415"/>
      <c r="W2941" s="415"/>
      <c r="X2941" s="415"/>
      <c r="Y2941" s="415"/>
      <c r="Z2941" s="415"/>
      <c r="AA2941" s="415"/>
      <c r="AB2941" s="415"/>
      <c r="AC2941" s="415"/>
      <c r="AD2941" s="415"/>
      <c r="AE2941" s="415"/>
      <c r="AF2941" s="415"/>
      <c r="AG2941" s="415"/>
      <c r="AH2941" s="415"/>
      <c r="AI2941" s="415"/>
      <c r="AJ2941" s="415"/>
      <c r="AK2941" s="415"/>
      <c r="AL2941" s="415"/>
      <c r="AM2941" s="415"/>
      <c r="AN2941" s="415"/>
    </row>
    <row r="2942" ht="21.75" hidden="1" customHeight="1">
      <c r="A2942" s="430"/>
      <c r="B2942" s="415"/>
      <c r="C2942" s="415"/>
      <c r="D2942" s="418"/>
      <c r="E2942" s="418"/>
      <c r="F2942" s="415"/>
      <c r="G2942" s="415"/>
      <c r="H2942" s="415"/>
      <c r="I2942" s="415"/>
      <c r="J2942" s="415"/>
      <c r="K2942" s="421"/>
      <c r="L2942" s="418"/>
      <c r="M2942" s="415"/>
      <c r="N2942" s="415" t="str">
        <f t="shared" si="1"/>
        <v>@example.com</v>
      </c>
      <c r="O2942" s="419"/>
      <c r="P2942" s="421"/>
      <c r="Q2942" s="415"/>
      <c r="R2942" s="415"/>
      <c r="S2942" s="415"/>
      <c r="T2942" s="415"/>
      <c r="U2942" s="415"/>
      <c r="V2942" s="415"/>
      <c r="W2942" s="415"/>
      <c r="X2942" s="415"/>
      <c r="Y2942" s="415"/>
      <c r="Z2942" s="415"/>
      <c r="AA2942" s="415"/>
      <c r="AB2942" s="415"/>
      <c r="AC2942" s="415"/>
      <c r="AD2942" s="415"/>
      <c r="AE2942" s="415"/>
      <c r="AF2942" s="415"/>
      <c r="AG2942" s="415"/>
      <c r="AH2942" s="415"/>
      <c r="AI2942" s="415"/>
      <c r="AJ2942" s="415"/>
      <c r="AK2942" s="415"/>
      <c r="AL2942" s="415"/>
      <c r="AM2942" s="415"/>
      <c r="AN2942" s="415"/>
    </row>
    <row r="2943" ht="21.75" hidden="1" customHeight="1">
      <c r="A2943" s="430"/>
      <c r="B2943" s="415"/>
      <c r="C2943" s="415"/>
      <c r="D2943" s="418"/>
      <c r="E2943" s="418"/>
      <c r="F2943" s="415"/>
      <c r="G2943" s="415"/>
      <c r="H2943" s="415"/>
      <c r="I2943" s="415"/>
      <c r="J2943" s="415"/>
      <c r="K2943" s="421"/>
      <c r="L2943" s="418"/>
      <c r="M2943" s="415"/>
      <c r="N2943" s="415" t="str">
        <f t="shared" si="1"/>
        <v>@example.com</v>
      </c>
      <c r="O2943" s="419"/>
      <c r="P2943" s="421"/>
      <c r="Q2943" s="415"/>
      <c r="R2943" s="415"/>
      <c r="S2943" s="415"/>
      <c r="T2943" s="415"/>
      <c r="U2943" s="415"/>
      <c r="V2943" s="415"/>
      <c r="W2943" s="415"/>
      <c r="X2943" s="415"/>
      <c r="Y2943" s="415"/>
      <c r="Z2943" s="415"/>
      <c r="AA2943" s="415"/>
      <c r="AB2943" s="415"/>
      <c r="AC2943" s="415"/>
      <c r="AD2943" s="415"/>
      <c r="AE2943" s="415"/>
      <c r="AF2943" s="415"/>
      <c r="AG2943" s="415"/>
      <c r="AH2943" s="415"/>
      <c r="AI2943" s="415"/>
      <c r="AJ2943" s="415"/>
      <c r="AK2943" s="415"/>
      <c r="AL2943" s="415"/>
      <c r="AM2943" s="415"/>
      <c r="AN2943" s="415"/>
    </row>
    <row r="2944" ht="21.75" hidden="1" customHeight="1">
      <c r="A2944" s="430"/>
      <c r="B2944" s="415"/>
      <c r="C2944" s="415"/>
      <c r="D2944" s="418"/>
      <c r="E2944" s="418"/>
      <c r="F2944" s="415"/>
      <c r="G2944" s="415"/>
      <c r="H2944" s="415"/>
      <c r="I2944" s="415"/>
      <c r="J2944" s="415"/>
      <c r="K2944" s="421"/>
      <c r="L2944" s="418"/>
      <c r="M2944" s="415"/>
      <c r="N2944" s="415" t="str">
        <f t="shared" si="1"/>
        <v>@example.com</v>
      </c>
      <c r="O2944" s="419"/>
      <c r="P2944" s="421"/>
      <c r="Q2944" s="415"/>
      <c r="R2944" s="415"/>
      <c r="S2944" s="415"/>
      <c r="T2944" s="415"/>
      <c r="U2944" s="415"/>
      <c r="V2944" s="415"/>
      <c r="W2944" s="415"/>
      <c r="X2944" s="415"/>
      <c r="Y2944" s="415"/>
      <c r="Z2944" s="415"/>
      <c r="AA2944" s="415"/>
      <c r="AB2944" s="415"/>
      <c r="AC2944" s="415"/>
      <c r="AD2944" s="415"/>
      <c r="AE2944" s="415"/>
      <c r="AF2944" s="415"/>
      <c r="AG2944" s="415"/>
      <c r="AH2944" s="415"/>
      <c r="AI2944" s="415"/>
      <c r="AJ2944" s="415"/>
      <c r="AK2944" s="415"/>
      <c r="AL2944" s="415"/>
      <c r="AM2944" s="415"/>
      <c r="AN2944" s="415"/>
    </row>
    <row r="2945" ht="21.75" hidden="1" customHeight="1">
      <c r="A2945" s="430"/>
      <c r="B2945" s="415"/>
      <c r="C2945" s="415"/>
      <c r="D2945" s="418"/>
      <c r="E2945" s="418"/>
      <c r="F2945" s="415"/>
      <c r="G2945" s="415"/>
      <c r="H2945" s="415"/>
      <c r="I2945" s="415"/>
      <c r="J2945" s="415"/>
      <c r="K2945" s="421"/>
      <c r="L2945" s="418"/>
      <c r="M2945" s="415"/>
      <c r="N2945" s="415" t="str">
        <f t="shared" si="1"/>
        <v>@example.com</v>
      </c>
      <c r="O2945" s="419"/>
      <c r="P2945" s="421"/>
      <c r="Q2945" s="415"/>
      <c r="R2945" s="415"/>
      <c r="S2945" s="415"/>
      <c r="T2945" s="415"/>
      <c r="U2945" s="415"/>
      <c r="V2945" s="415"/>
      <c r="W2945" s="415"/>
      <c r="X2945" s="415"/>
      <c r="Y2945" s="415"/>
      <c r="Z2945" s="415"/>
      <c r="AA2945" s="415"/>
      <c r="AB2945" s="415"/>
      <c r="AC2945" s="415"/>
      <c r="AD2945" s="415"/>
      <c r="AE2945" s="415"/>
      <c r="AF2945" s="415"/>
      <c r="AG2945" s="415"/>
      <c r="AH2945" s="415"/>
      <c r="AI2945" s="415"/>
      <c r="AJ2945" s="415"/>
      <c r="AK2945" s="415"/>
      <c r="AL2945" s="415"/>
      <c r="AM2945" s="415"/>
      <c r="AN2945" s="415"/>
    </row>
    <row r="2946" ht="21.75" hidden="1" customHeight="1">
      <c r="A2946" s="430"/>
      <c r="B2946" s="415"/>
      <c r="C2946" s="415"/>
      <c r="D2946" s="418"/>
      <c r="E2946" s="418"/>
      <c r="F2946" s="415"/>
      <c r="G2946" s="415"/>
      <c r="H2946" s="415"/>
      <c r="I2946" s="415"/>
      <c r="J2946" s="415"/>
      <c r="K2946" s="421"/>
      <c r="L2946" s="418"/>
      <c r="M2946" s="415"/>
      <c r="N2946" s="415" t="str">
        <f t="shared" si="1"/>
        <v>@example.com</v>
      </c>
      <c r="O2946" s="419"/>
      <c r="P2946" s="421"/>
      <c r="Q2946" s="415"/>
      <c r="R2946" s="415"/>
      <c r="S2946" s="415"/>
      <c r="T2946" s="415"/>
      <c r="U2946" s="415"/>
      <c r="V2946" s="415"/>
      <c r="W2946" s="415"/>
      <c r="X2946" s="415"/>
      <c r="Y2946" s="415"/>
      <c r="Z2946" s="415"/>
      <c r="AA2946" s="415"/>
      <c r="AB2946" s="415"/>
      <c r="AC2946" s="415"/>
      <c r="AD2946" s="415"/>
      <c r="AE2946" s="415"/>
      <c r="AF2946" s="415"/>
      <c r="AG2946" s="415"/>
      <c r="AH2946" s="415"/>
      <c r="AI2946" s="415"/>
      <c r="AJ2946" s="415"/>
      <c r="AK2946" s="415"/>
      <c r="AL2946" s="415"/>
      <c r="AM2946" s="415"/>
      <c r="AN2946" s="415"/>
    </row>
    <row r="2947" ht="21.75" hidden="1" customHeight="1">
      <c r="A2947" s="430"/>
      <c r="B2947" s="415"/>
      <c r="C2947" s="415"/>
      <c r="D2947" s="418"/>
      <c r="E2947" s="418"/>
      <c r="F2947" s="415"/>
      <c r="G2947" s="415"/>
      <c r="H2947" s="415"/>
      <c r="I2947" s="415"/>
      <c r="J2947" s="415"/>
      <c r="K2947" s="421"/>
      <c r="L2947" s="418"/>
      <c r="M2947" s="415"/>
      <c r="N2947" s="415" t="str">
        <f t="shared" si="1"/>
        <v>@example.com</v>
      </c>
      <c r="O2947" s="419"/>
      <c r="P2947" s="421"/>
      <c r="Q2947" s="415"/>
      <c r="R2947" s="415"/>
      <c r="S2947" s="415"/>
      <c r="T2947" s="415"/>
      <c r="U2947" s="415"/>
      <c r="V2947" s="415"/>
      <c r="W2947" s="415"/>
      <c r="X2947" s="415"/>
      <c r="Y2947" s="415"/>
      <c r="Z2947" s="415"/>
      <c r="AA2947" s="415"/>
      <c r="AB2947" s="415"/>
      <c r="AC2947" s="415"/>
      <c r="AD2947" s="415"/>
      <c r="AE2947" s="415"/>
      <c r="AF2947" s="415"/>
      <c r="AG2947" s="415"/>
      <c r="AH2947" s="415"/>
      <c r="AI2947" s="415"/>
      <c r="AJ2947" s="415"/>
      <c r="AK2947" s="415"/>
      <c r="AL2947" s="415"/>
      <c r="AM2947" s="415"/>
      <c r="AN2947" s="415"/>
    </row>
    <row r="2948" ht="21.75" hidden="1" customHeight="1">
      <c r="A2948" s="430"/>
      <c r="B2948" s="415"/>
      <c r="C2948" s="415"/>
      <c r="D2948" s="418"/>
      <c r="E2948" s="418"/>
      <c r="F2948" s="415"/>
      <c r="G2948" s="415"/>
      <c r="H2948" s="415"/>
      <c r="I2948" s="415"/>
      <c r="J2948" s="415"/>
      <c r="K2948" s="421"/>
      <c r="L2948" s="418"/>
      <c r="M2948" s="415"/>
      <c r="N2948" s="415" t="str">
        <f t="shared" si="1"/>
        <v>@example.com</v>
      </c>
      <c r="O2948" s="419"/>
      <c r="P2948" s="421"/>
      <c r="Q2948" s="415"/>
      <c r="R2948" s="415"/>
      <c r="S2948" s="415"/>
      <c r="T2948" s="415"/>
      <c r="U2948" s="415"/>
      <c r="V2948" s="415"/>
      <c r="W2948" s="415"/>
      <c r="X2948" s="415"/>
      <c r="Y2948" s="415"/>
      <c r="Z2948" s="415"/>
      <c r="AA2948" s="415"/>
      <c r="AB2948" s="415"/>
      <c r="AC2948" s="415"/>
      <c r="AD2948" s="415"/>
      <c r="AE2948" s="415"/>
      <c r="AF2948" s="415"/>
      <c r="AG2948" s="415"/>
      <c r="AH2948" s="415"/>
      <c r="AI2948" s="415"/>
      <c r="AJ2948" s="415"/>
      <c r="AK2948" s="415"/>
      <c r="AL2948" s="415"/>
      <c r="AM2948" s="415"/>
      <c r="AN2948" s="415"/>
    </row>
    <row r="2949" ht="21.75" hidden="1" customHeight="1">
      <c r="A2949" s="430"/>
      <c r="B2949" s="415"/>
      <c r="C2949" s="415"/>
      <c r="D2949" s="418"/>
      <c r="E2949" s="418"/>
      <c r="F2949" s="415"/>
      <c r="G2949" s="415"/>
      <c r="H2949" s="415"/>
      <c r="I2949" s="415"/>
      <c r="J2949" s="415"/>
      <c r="K2949" s="421"/>
      <c r="L2949" s="418"/>
      <c r="M2949" s="415"/>
      <c r="N2949" s="415" t="str">
        <f t="shared" si="1"/>
        <v>@example.com</v>
      </c>
      <c r="O2949" s="419"/>
      <c r="P2949" s="421"/>
      <c r="Q2949" s="415"/>
      <c r="R2949" s="415"/>
      <c r="S2949" s="415"/>
      <c r="T2949" s="415"/>
      <c r="U2949" s="415"/>
      <c r="V2949" s="415"/>
      <c r="W2949" s="415"/>
      <c r="X2949" s="415"/>
      <c r="Y2949" s="415"/>
      <c r="Z2949" s="415"/>
      <c r="AA2949" s="415"/>
      <c r="AB2949" s="415"/>
      <c r="AC2949" s="415"/>
      <c r="AD2949" s="415"/>
      <c r="AE2949" s="415"/>
      <c r="AF2949" s="415"/>
      <c r="AG2949" s="415"/>
      <c r="AH2949" s="415"/>
      <c r="AI2949" s="415"/>
      <c r="AJ2949" s="415"/>
      <c r="AK2949" s="415"/>
      <c r="AL2949" s="415"/>
      <c r="AM2949" s="415"/>
      <c r="AN2949" s="415"/>
    </row>
    <row r="2950" ht="21.75" hidden="1" customHeight="1">
      <c r="A2950" s="430"/>
      <c r="B2950" s="415"/>
      <c r="C2950" s="415"/>
      <c r="D2950" s="418"/>
      <c r="E2950" s="418"/>
      <c r="F2950" s="415"/>
      <c r="G2950" s="415"/>
      <c r="H2950" s="415"/>
      <c r="I2950" s="415"/>
      <c r="J2950" s="415"/>
      <c r="K2950" s="421"/>
      <c r="L2950" s="418"/>
      <c r="M2950" s="415"/>
      <c r="N2950" s="415" t="str">
        <f t="shared" si="1"/>
        <v>@example.com</v>
      </c>
      <c r="O2950" s="419"/>
      <c r="P2950" s="421"/>
      <c r="Q2950" s="415"/>
      <c r="R2950" s="415"/>
      <c r="S2950" s="415"/>
      <c r="T2950" s="415"/>
      <c r="U2950" s="415"/>
      <c r="V2950" s="415"/>
      <c r="W2950" s="415"/>
      <c r="X2950" s="415"/>
      <c r="Y2950" s="415"/>
      <c r="Z2950" s="415"/>
      <c r="AA2950" s="415"/>
      <c r="AB2950" s="415"/>
      <c r="AC2950" s="415"/>
      <c r="AD2950" s="415"/>
      <c r="AE2950" s="415"/>
      <c r="AF2950" s="415"/>
      <c r="AG2950" s="415"/>
      <c r="AH2950" s="415"/>
      <c r="AI2950" s="415"/>
      <c r="AJ2950" s="415"/>
      <c r="AK2950" s="415"/>
      <c r="AL2950" s="415"/>
      <c r="AM2950" s="415"/>
      <c r="AN2950" s="415"/>
    </row>
    <row r="2951" ht="21.75" hidden="1" customHeight="1">
      <c r="A2951" s="430"/>
      <c r="B2951" s="415"/>
      <c r="C2951" s="415"/>
      <c r="D2951" s="418"/>
      <c r="E2951" s="418"/>
      <c r="F2951" s="415"/>
      <c r="G2951" s="415"/>
      <c r="H2951" s="415"/>
      <c r="I2951" s="415"/>
      <c r="J2951" s="415"/>
      <c r="K2951" s="421"/>
      <c r="L2951" s="418"/>
      <c r="M2951" s="415"/>
      <c r="N2951" s="415" t="str">
        <f t="shared" si="1"/>
        <v>@example.com</v>
      </c>
      <c r="O2951" s="419"/>
      <c r="P2951" s="421"/>
      <c r="Q2951" s="415"/>
      <c r="R2951" s="415"/>
      <c r="S2951" s="415"/>
      <c r="T2951" s="415"/>
      <c r="U2951" s="415"/>
      <c r="V2951" s="415"/>
      <c r="W2951" s="415"/>
      <c r="X2951" s="415"/>
      <c r="Y2951" s="415"/>
      <c r="Z2951" s="415"/>
      <c r="AA2951" s="415"/>
      <c r="AB2951" s="415"/>
      <c r="AC2951" s="415"/>
      <c r="AD2951" s="415"/>
      <c r="AE2951" s="415"/>
      <c r="AF2951" s="415"/>
      <c r="AG2951" s="415"/>
      <c r="AH2951" s="415"/>
      <c r="AI2951" s="415"/>
      <c r="AJ2951" s="415"/>
      <c r="AK2951" s="415"/>
      <c r="AL2951" s="415"/>
      <c r="AM2951" s="415"/>
      <c r="AN2951" s="415"/>
    </row>
    <row r="2952" ht="21.75" hidden="1" customHeight="1">
      <c r="A2952" s="430"/>
      <c r="B2952" s="415"/>
      <c r="C2952" s="415"/>
      <c r="D2952" s="418"/>
      <c r="E2952" s="418"/>
      <c r="F2952" s="415"/>
      <c r="G2952" s="415"/>
      <c r="H2952" s="415"/>
      <c r="I2952" s="415"/>
      <c r="J2952" s="415"/>
      <c r="K2952" s="421"/>
      <c r="L2952" s="418"/>
      <c r="M2952" s="415"/>
      <c r="N2952" s="415" t="str">
        <f t="shared" si="1"/>
        <v>@example.com</v>
      </c>
      <c r="O2952" s="419"/>
      <c r="P2952" s="421"/>
      <c r="Q2952" s="415"/>
      <c r="R2952" s="415"/>
      <c r="S2952" s="415"/>
      <c r="T2952" s="415"/>
      <c r="U2952" s="415"/>
      <c r="V2952" s="415"/>
      <c r="W2952" s="415"/>
      <c r="X2952" s="415"/>
      <c r="Y2952" s="415"/>
      <c r="Z2952" s="415"/>
      <c r="AA2952" s="415"/>
      <c r="AB2952" s="415"/>
      <c r="AC2952" s="415"/>
      <c r="AD2952" s="415"/>
      <c r="AE2952" s="415"/>
      <c r="AF2952" s="415"/>
      <c r="AG2952" s="415"/>
      <c r="AH2952" s="415"/>
      <c r="AI2952" s="415"/>
      <c r="AJ2952" s="415"/>
      <c r="AK2952" s="415"/>
      <c r="AL2952" s="415"/>
      <c r="AM2952" s="415"/>
      <c r="AN2952" s="415"/>
    </row>
    <row r="2953" ht="21.75" hidden="1" customHeight="1">
      <c r="A2953" s="430"/>
      <c r="B2953" s="415"/>
      <c r="C2953" s="415"/>
      <c r="D2953" s="418"/>
      <c r="E2953" s="418"/>
      <c r="F2953" s="415"/>
      <c r="G2953" s="415"/>
      <c r="H2953" s="415"/>
      <c r="I2953" s="415"/>
      <c r="J2953" s="415"/>
      <c r="K2953" s="421"/>
      <c r="L2953" s="418"/>
      <c r="M2953" s="415"/>
      <c r="N2953" s="415" t="str">
        <f t="shared" si="1"/>
        <v>@example.com</v>
      </c>
      <c r="O2953" s="419"/>
      <c r="P2953" s="421"/>
      <c r="Q2953" s="415"/>
      <c r="R2953" s="415"/>
      <c r="S2953" s="415"/>
      <c r="T2953" s="415"/>
      <c r="U2953" s="415"/>
      <c r="V2953" s="415"/>
      <c r="W2953" s="415"/>
      <c r="X2953" s="415"/>
      <c r="Y2953" s="415"/>
      <c r="Z2953" s="415"/>
      <c r="AA2953" s="415"/>
      <c r="AB2953" s="415"/>
      <c r="AC2953" s="415"/>
      <c r="AD2953" s="415"/>
      <c r="AE2953" s="415"/>
      <c r="AF2953" s="415"/>
      <c r="AG2953" s="415"/>
      <c r="AH2953" s="415"/>
      <c r="AI2953" s="415"/>
      <c r="AJ2953" s="415"/>
      <c r="AK2953" s="415"/>
      <c r="AL2953" s="415"/>
      <c r="AM2953" s="415"/>
      <c r="AN2953" s="415"/>
    </row>
    <row r="2954" ht="21.75" hidden="1" customHeight="1">
      <c r="A2954" s="430"/>
      <c r="B2954" s="415"/>
      <c r="C2954" s="415"/>
      <c r="D2954" s="418"/>
      <c r="E2954" s="418"/>
      <c r="F2954" s="415"/>
      <c r="G2954" s="415"/>
      <c r="H2954" s="415"/>
      <c r="I2954" s="415"/>
      <c r="J2954" s="415"/>
      <c r="K2954" s="421"/>
      <c r="L2954" s="418"/>
      <c r="M2954" s="415"/>
      <c r="N2954" s="415" t="str">
        <f t="shared" si="1"/>
        <v>@example.com</v>
      </c>
      <c r="O2954" s="419"/>
      <c r="P2954" s="421"/>
      <c r="Q2954" s="415"/>
      <c r="R2954" s="415"/>
      <c r="S2954" s="415"/>
      <c r="T2954" s="415"/>
      <c r="U2954" s="415"/>
      <c r="V2954" s="415"/>
      <c r="W2954" s="415"/>
      <c r="X2954" s="415"/>
      <c r="Y2954" s="415"/>
      <c r="Z2954" s="415"/>
      <c r="AA2954" s="415"/>
      <c r="AB2954" s="415"/>
      <c r="AC2954" s="415"/>
      <c r="AD2954" s="415"/>
      <c r="AE2954" s="415"/>
      <c r="AF2954" s="415"/>
      <c r="AG2954" s="415"/>
      <c r="AH2954" s="415"/>
      <c r="AI2954" s="415"/>
      <c r="AJ2954" s="415"/>
      <c r="AK2954" s="415"/>
      <c r="AL2954" s="415"/>
      <c r="AM2954" s="415"/>
      <c r="AN2954" s="415"/>
    </row>
    <row r="2955" ht="21.75" hidden="1" customHeight="1">
      <c r="A2955" s="430"/>
      <c r="B2955" s="415"/>
      <c r="C2955" s="415"/>
      <c r="D2955" s="418"/>
      <c r="E2955" s="418"/>
      <c r="F2955" s="415"/>
      <c r="G2955" s="415"/>
      <c r="H2955" s="415"/>
      <c r="I2955" s="415"/>
      <c r="J2955" s="415"/>
      <c r="K2955" s="421"/>
      <c r="L2955" s="418"/>
      <c r="M2955" s="415"/>
      <c r="N2955" s="415" t="str">
        <f t="shared" si="1"/>
        <v>@example.com</v>
      </c>
      <c r="O2955" s="419"/>
      <c r="P2955" s="421"/>
      <c r="Q2955" s="415"/>
      <c r="R2955" s="415"/>
      <c r="S2955" s="415"/>
      <c r="T2955" s="415"/>
      <c r="U2955" s="415"/>
      <c r="V2955" s="415"/>
      <c r="W2955" s="415"/>
      <c r="X2955" s="415"/>
      <c r="Y2955" s="415"/>
      <c r="Z2955" s="415"/>
      <c r="AA2955" s="415"/>
      <c r="AB2955" s="415"/>
      <c r="AC2955" s="415"/>
      <c r="AD2955" s="415"/>
      <c r="AE2955" s="415"/>
      <c r="AF2955" s="415"/>
      <c r="AG2955" s="415"/>
      <c r="AH2955" s="415"/>
      <c r="AI2955" s="415"/>
      <c r="AJ2955" s="415"/>
      <c r="AK2955" s="415"/>
      <c r="AL2955" s="415"/>
      <c r="AM2955" s="415"/>
      <c r="AN2955" s="415"/>
    </row>
    <row r="2956" ht="21.75" hidden="1" customHeight="1">
      <c r="A2956" s="430"/>
      <c r="B2956" s="415"/>
      <c r="C2956" s="415"/>
      <c r="D2956" s="418"/>
      <c r="E2956" s="418"/>
      <c r="F2956" s="415"/>
      <c r="G2956" s="415"/>
      <c r="H2956" s="415"/>
      <c r="I2956" s="415"/>
      <c r="J2956" s="415"/>
      <c r="K2956" s="421"/>
      <c r="L2956" s="418"/>
      <c r="M2956" s="415"/>
      <c r="N2956" s="415" t="str">
        <f t="shared" si="1"/>
        <v>@example.com</v>
      </c>
      <c r="O2956" s="419"/>
      <c r="P2956" s="421"/>
      <c r="Q2956" s="415"/>
      <c r="R2956" s="415"/>
      <c r="S2956" s="415"/>
      <c r="T2956" s="415"/>
      <c r="U2956" s="415"/>
      <c r="V2956" s="415"/>
      <c r="W2956" s="415"/>
      <c r="X2956" s="415"/>
      <c r="Y2956" s="415"/>
      <c r="Z2956" s="415"/>
      <c r="AA2956" s="415"/>
      <c r="AB2956" s="415"/>
      <c r="AC2956" s="415"/>
      <c r="AD2956" s="415"/>
      <c r="AE2956" s="415"/>
      <c r="AF2956" s="415"/>
      <c r="AG2956" s="415"/>
      <c r="AH2956" s="415"/>
      <c r="AI2956" s="415"/>
      <c r="AJ2956" s="415"/>
      <c r="AK2956" s="415"/>
      <c r="AL2956" s="415"/>
      <c r="AM2956" s="415"/>
      <c r="AN2956" s="415"/>
    </row>
    <row r="2957" ht="21.75" hidden="1" customHeight="1">
      <c r="A2957" s="430"/>
      <c r="B2957" s="415"/>
      <c r="C2957" s="415"/>
      <c r="D2957" s="418"/>
      <c r="E2957" s="418"/>
      <c r="F2957" s="415"/>
      <c r="G2957" s="415"/>
      <c r="H2957" s="415"/>
      <c r="I2957" s="415"/>
      <c r="J2957" s="415"/>
      <c r="K2957" s="421"/>
      <c r="L2957" s="418"/>
      <c r="M2957" s="415"/>
      <c r="N2957" s="415" t="str">
        <f t="shared" si="1"/>
        <v>@example.com</v>
      </c>
      <c r="O2957" s="419"/>
      <c r="P2957" s="421"/>
      <c r="Q2957" s="415"/>
      <c r="R2957" s="415"/>
      <c r="S2957" s="415"/>
      <c r="T2957" s="415"/>
      <c r="U2957" s="415"/>
      <c r="V2957" s="415"/>
      <c r="W2957" s="415"/>
      <c r="X2957" s="415"/>
      <c r="Y2957" s="415"/>
      <c r="Z2957" s="415"/>
      <c r="AA2957" s="415"/>
      <c r="AB2957" s="415"/>
      <c r="AC2957" s="415"/>
      <c r="AD2957" s="415"/>
      <c r="AE2957" s="415"/>
      <c r="AF2957" s="415"/>
      <c r="AG2957" s="415"/>
      <c r="AH2957" s="415"/>
      <c r="AI2957" s="415"/>
      <c r="AJ2957" s="415"/>
      <c r="AK2957" s="415"/>
      <c r="AL2957" s="415"/>
      <c r="AM2957" s="415"/>
      <c r="AN2957" s="415"/>
    </row>
    <row r="2958" ht="21.75" hidden="1" customHeight="1">
      <c r="A2958" s="430"/>
      <c r="B2958" s="415"/>
      <c r="C2958" s="415"/>
      <c r="D2958" s="418"/>
      <c r="E2958" s="418"/>
      <c r="F2958" s="415"/>
      <c r="G2958" s="415"/>
      <c r="H2958" s="415"/>
      <c r="I2958" s="415"/>
      <c r="J2958" s="415"/>
      <c r="K2958" s="421"/>
      <c r="L2958" s="418"/>
      <c r="M2958" s="415"/>
      <c r="N2958" s="415" t="str">
        <f t="shared" si="1"/>
        <v>@example.com</v>
      </c>
      <c r="O2958" s="419"/>
      <c r="P2958" s="421"/>
      <c r="Q2958" s="415"/>
      <c r="R2958" s="415"/>
      <c r="S2958" s="415"/>
      <c r="T2958" s="415"/>
      <c r="U2958" s="415"/>
      <c r="V2958" s="415"/>
      <c r="W2958" s="415"/>
      <c r="X2958" s="415"/>
      <c r="Y2958" s="415"/>
      <c r="Z2958" s="415"/>
      <c r="AA2958" s="415"/>
      <c r="AB2958" s="415"/>
      <c r="AC2958" s="415"/>
      <c r="AD2958" s="415"/>
      <c r="AE2958" s="415"/>
      <c r="AF2958" s="415"/>
      <c r="AG2958" s="415"/>
      <c r="AH2958" s="415"/>
      <c r="AI2958" s="415"/>
      <c r="AJ2958" s="415"/>
      <c r="AK2958" s="415"/>
      <c r="AL2958" s="415"/>
      <c r="AM2958" s="415"/>
      <c r="AN2958" s="415"/>
    </row>
    <row r="2959" ht="21.75" hidden="1" customHeight="1">
      <c r="A2959" s="430"/>
      <c r="B2959" s="415"/>
      <c r="C2959" s="415"/>
      <c r="D2959" s="418"/>
      <c r="E2959" s="418"/>
      <c r="F2959" s="415"/>
      <c r="G2959" s="415"/>
      <c r="H2959" s="415"/>
      <c r="I2959" s="415"/>
      <c r="J2959" s="415"/>
      <c r="K2959" s="421"/>
      <c r="L2959" s="418"/>
      <c r="M2959" s="415"/>
      <c r="N2959" s="415" t="str">
        <f t="shared" si="1"/>
        <v>@example.com</v>
      </c>
      <c r="O2959" s="419"/>
      <c r="P2959" s="421"/>
      <c r="Q2959" s="415"/>
      <c r="R2959" s="415"/>
      <c r="S2959" s="415"/>
      <c r="T2959" s="415"/>
      <c r="U2959" s="415"/>
      <c r="V2959" s="415"/>
      <c r="W2959" s="415"/>
      <c r="X2959" s="415"/>
      <c r="Y2959" s="415"/>
      <c r="Z2959" s="415"/>
      <c r="AA2959" s="415"/>
      <c r="AB2959" s="415"/>
      <c r="AC2959" s="415"/>
      <c r="AD2959" s="415"/>
      <c r="AE2959" s="415"/>
      <c r="AF2959" s="415"/>
      <c r="AG2959" s="415"/>
      <c r="AH2959" s="415"/>
      <c r="AI2959" s="415"/>
      <c r="AJ2959" s="415"/>
      <c r="AK2959" s="415"/>
      <c r="AL2959" s="415"/>
      <c r="AM2959" s="415"/>
      <c r="AN2959" s="415"/>
    </row>
    <row r="2960" ht="21.75" hidden="1" customHeight="1">
      <c r="A2960" s="430"/>
      <c r="B2960" s="415"/>
      <c r="C2960" s="415"/>
      <c r="D2960" s="418"/>
      <c r="E2960" s="418"/>
      <c r="F2960" s="415"/>
      <c r="G2960" s="415"/>
      <c r="H2960" s="415"/>
      <c r="I2960" s="415"/>
      <c r="J2960" s="415"/>
      <c r="K2960" s="421"/>
      <c r="L2960" s="418"/>
      <c r="M2960" s="415"/>
      <c r="N2960" s="415" t="str">
        <f t="shared" si="1"/>
        <v>@example.com</v>
      </c>
      <c r="O2960" s="419"/>
      <c r="P2960" s="421"/>
      <c r="Q2960" s="415"/>
      <c r="R2960" s="415"/>
      <c r="S2960" s="415"/>
      <c r="T2960" s="415"/>
      <c r="U2960" s="415"/>
      <c r="V2960" s="415"/>
      <c r="W2960" s="415"/>
      <c r="X2960" s="415"/>
      <c r="Y2960" s="415"/>
      <c r="Z2960" s="415"/>
      <c r="AA2960" s="415"/>
      <c r="AB2960" s="415"/>
      <c r="AC2960" s="415"/>
      <c r="AD2960" s="415"/>
      <c r="AE2960" s="415"/>
      <c r="AF2960" s="415"/>
      <c r="AG2960" s="415"/>
      <c r="AH2960" s="415"/>
      <c r="AI2960" s="415"/>
      <c r="AJ2960" s="415"/>
      <c r="AK2960" s="415"/>
      <c r="AL2960" s="415"/>
      <c r="AM2960" s="415"/>
      <c r="AN2960" s="415"/>
    </row>
    <row r="2961" ht="21.75" hidden="1" customHeight="1">
      <c r="A2961" s="430"/>
      <c r="B2961" s="415"/>
      <c r="C2961" s="415"/>
      <c r="D2961" s="418"/>
      <c r="E2961" s="418"/>
      <c r="F2961" s="415"/>
      <c r="G2961" s="415"/>
      <c r="H2961" s="415"/>
      <c r="I2961" s="415"/>
      <c r="J2961" s="415"/>
      <c r="K2961" s="421"/>
      <c r="L2961" s="418"/>
      <c r="M2961" s="415"/>
      <c r="N2961" s="415" t="str">
        <f t="shared" si="1"/>
        <v>@example.com</v>
      </c>
      <c r="O2961" s="419"/>
      <c r="P2961" s="421"/>
      <c r="Q2961" s="415"/>
      <c r="R2961" s="415"/>
      <c r="S2961" s="415"/>
      <c r="T2961" s="415"/>
      <c r="U2961" s="415"/>
      <c r="V2961" s="415"/>
      <c r="W2961" s="415"/>
      <c r="X2961" s="415"/>
      <c r="Y2961" s="415"/>
      <c r="Z2961" s="415"/>
      <c r="AA2961" s="415"/>
      <c r="AB2961" s="415"/>
      <c r="AC2961" s="415"/>
      <c r="AD2961" s="415"/>
      <c r="AE2961" s="415"/>
      <c r="AF2961" s="415"/>
      <c r="AG2961" s="415"/>
      <c r="AH2961" s="415"/>
      <c r="AI2961" s="415"/>
      <c r="AJ2961" s="415"/>
      <c r="AK2961" s="415"/>
      <c r="AL2961" s="415"/>
      <c r="AM2961" s="415"/>
      <c r="AN2961" s="415"/>
    </row>
    <row r="2962" ht="21.75" hidden="1" customHeight="1">
      <c r="A2962" s="430"/>
      <c r="B2962" s="415"/>
      <c r="C2962" s="415"/>
      <c r="D2962" s="418"/>
      <c r="E2962" s="418"/>
      <c r="F2962" s="415"/>
      <c r="G2962" s="415"/>
      <c r="H2962" s="415"/>
      <c r="I2962" s="415"/>
      <c r="J2962" s="415"/>
      <c r="K2962" s="421"/>
      <c r="L2962" s="418"/>
      <c r="M2962" s="415"/>
      <c r="N2962" s="415" t="str">
        <f t="shared" si="1"/>
        <v>@example.com</v>
      </c>
      <c r="O2962" s="419"/>
      <c r="P2962" s="421"/>
      <c r="Q2962" s="415"/>
      <c r="R2962" s="415"/>
      <c r="S2962" s="415"/>
      <c r="T2962" s="415"/>
      <c r="U2962" s="415"/>
      <c r="V2962" s="415"/>
      <c r="W2962" s="415"/>
      <c r="X2962" s="415"/>
      <c r="Y2962" s="415"/>
      <c r="Z2962" s="415"/>
      <c r="AA2962" s="415"/>
      <c r="AB2962" s="415"/>
      <c r="AC2962" s="415"/>
      <c r="AD2962" s="415"/>
      <c r="AE2962" s="415"/>
      <c r="AF2962" s="415"/>
      <c r="AG2962" s="415"/>
      <c r="AH2962" s="415"/>
      <c r="AI2962" s="415"/>
      <c r="AJ2962" s="415"/>
      <c r="AK2962" s="415"/>
      <c r="AL2962" s="415"/>
      <c r="AM2962" s="415"/>
      <c r="AN2962" s="415"/>
    </row>
    <row r="2963" ht="21.75" hidden="1" customHeight="1">
      <c r="A2963" s="430"/>
      <c r="B2963" s="415"/>
      <c r="C2963" s="415"/>
      <c r="D2963" s="418"/>
      <c r="E2963" s="418"/>
      <c r="F2963" s="415"/>
      <c r="G2963" s="415"/>
      <c r="H2963" s="415"/>
      <c r="I2963" s="415"/>
      <c r="J2963" s="415"/>
      <c r="K2963" s="421"/>
      <c r="L2963" s="418"/>
      <c r="M2963" s="415"/>
      <c r="N2963" s="415" t="str">
        <f t="shared" si="1"/>
        <v>@example.com</v>
      </c>
      <c r="O2963" s="419"/>
      <c r="P2963" s="421"/>
      <c r="Q2963" s="415"/>
      <c r="R2963" s="415"/>
      <c r="S2963" s="415"/>
      <c r="T2963" s="415"/>
      <c r="U2963" s="415"/>
      <c r="V2963" s="415"/>
      <c r="W2963" s="415"/>
      <c r="X2963" s="415"/>
      <c r="Y2963" s="415"/>
      <c r="Z2963" s="415"/>
      <c r="AA2963" s="415"/>
      <c r="AB2963" s="415"/>
      <c r="AC2963" s="415"/>
      <c r="AD2963" s="415"/>
      <c r="AE2963" s="415"/>
      <c r="AF2963" s="415"/>
      <c r="AG2963" s="415"/>
      <c r="AH2963" s="415"/>
      <c r="AI2963" s="415"/>
      <c r="AJ2963" s="415"/>
      <c r="AK2963" s="415"/>
      <c r="AL2963" s="415"/>
      <c r="AM2963" s="415"/>
      <c r="AN2963" s="415"/>
    </row>
    <row r="2964" ht="21.75" hidden="1" customHeight="1">
      <c r="A2964" s="430"/>
      <c r="B2964" s="415"/>
      <c r="C2964" s="415"/>
      <c r="D2964" s="418"/>
      <c r="E2964" s="418"/>
      <c r="F2964" s="415"/>
      <c r="G2964" s="415"/>
      <c r="H2964" s="415"/>
      <c r="I2964" s="415"/>
      <c r="J2964" s="415"/>
      <c r="K2964" s="421"/>
      <c r="L2964" s="418"/>
      <c r="M2964" s="415"/>
      <c r="N2964" s="415" t="str">
        <f t="shared" si="1"/>
        <v>@example.com</v>
      </c>
      <c r="O2964" s="419"/>
      <c r="P2964" s="421"/>
      <c r="Q2964" s="415"/>
      <c r="R2964" s="415"/>
      <c r="S2964" s="415"/>
      <c r="T2964" s="415"/>
      <c r="U2964" s="415"/>
      <c r="V2964" s="415"/>
      <c r="W2964" s="415"/>
      <c r="X2964" s="415"/>
      <c r="Y2964" s="415"/>
      <c r="Z2964" s="415"/>
      <c r="AA2964" s="415"/>
      <c r="AB2964" s="415"/>
      <c r="AC2964" s="415"/>
      <c r="AD2964" s="415"/>
      <c r="AE2964" s="415"/>
      <c r="AF2964" s="415"/>
      <c r="AG2964" s="415"/>
      <c r="AH2964" s="415"/>
      <c r="AI2964" s="415"/>
      <c r="AJ2964" s="415"/>
      <c r="AK2964" s="415"/>
      <c r="AL2964" s="415"/>
      <c r="AM2964" s="415"/>
      <c r="AN2964" s="415"/>
    </row>
    <row r="2965" ht="21.75" hidden="1" customHeight="1">
      <c r="A2965" s="430"/>
      <c r="B2965" s="415"/>
      <c r="C2965" s="415"/>
      <c r="D2965" s="418"/>
      <c r="E2965" s="418"/>
      <c r="F2965" s="415"/>
      <c r="G2965" s="415"/>
      <c r="H2965" s="415"/>
      <c r="I2965" s="415"/>
      <c r="J2965" s="415"/>
      <c r="K2965" s="421"/>
      <c r="L2965" s="418"/>
      <c r="M2965" s="415"/>
      <c r="N2965" s="415" t="str">
        <f t="shared" si="1"/>
        <v>@example.com</v>
      </c>
      <c r="O2965" s="419"/>
      <c r="P2965" s="421"/>
      <c r="Q2965" s="415"/>
      <c r="R2965" s="415"/>
      <c r="S2965" s="415"/>
      <c r="T2965" s="415"/>
      <c r="U2965" s="415"/>
      <c r="V2965" s="415"/>
      <c r="W2965" s="415"/>
      <c r="X2965" s="415"/>
      <c r="Y2965" s="415"/>
      <c r="Z2965" s="415"/>
      <c r="AA2965" s="415"/>
      <c r="AB2965" s="415"/>
      <c r="AC2965" s="415"/>
      <c r="AD2965" s="415"/>
      <c r="AE2965" s="415"/>
      <c r="AF2965" s="415"/>
      <c r="AG2965" s="415"/>
      <c r="AH2965" s="415"/>
      <c r="AI2965" s="415"/>
      <c r="AJ2965" s="415"/>
      <c r="AK2965" s="415"/>
      <c r="AL2965" s="415"/>
      <c r="AM2965" s="415"/>
      <c r="AN2965" s="415"/>
    </row>
    <row r="2966" ht="21.75" hidden="1" customHeight="1">
      <c r="A2966" s="430"/>
      <c r="B2966" s="415"/>
      <c r="C2966" s="415"/>
      <c r="D2966" s="418"/>
      <c r="E2966" s="418"/>
      <c r="F2966" s="415"/>
      <c r="G2966" s="415"/>
      <c r="H2966" s="415"/>
      <c r="I2966" s="415"/>
      <c r="J2966" s="415"/>
      <c r="K2966" s="421"/>
      <c r="L2966" s="418"/>
      <c r="M2966" s="415"/>
      <c r="N2966" s="415" t="str">
        <f t="shared" si="1"/>
        <v>@example.com</v>
      </c>
      <c r="O2966" s="419"/>
      <c r="P2966" s="421"/>
      <c r="Q2966" s="415"/>
      <c r="R2966" s="415"/>
      <c r="S2966" s="415"/>
      <c r="T2966" s="415"/>
      <c r="U2966" s="415"/>
      <c r="V2966" s="415"/>
      <c r="W2966" s="415"/>
      <c r="X2966" s="415"/>
      <c r="Y2966" s="415"/>
      <c r="Z2966" s="415"/>
      <c r="AA2966" s="415"/>
      <c r="AB2966" s="415"/>
      <c r="AC2966" s="415"/>
      <c r="AD2966" s="415"/>
      <c r="AE2966" s="415"/>
      <c r="AF2966" s="415"/>
      <c r="AG2966" s="415"/>
      <c r="AH2966" s="415"/>
      <c r="AI2966" s="415"/>
      <c r="AJ2966" s="415"/>
      <c r="AK2966" s="415"/>
      <c r="AL2966" s="415"/>
      <c r="AM2966" s="415"/>
      <c r="AN2966" s="415"/>
    </row>
    <row r="2967" ht="21.75" hidden="1" customHeight="1">
      <c r="A2967" s="430"/>
      <c r="B2967" s="415"/>
      <c r="C2967" s="415"/>
      <c r="D2967" s="418"/>
      <c r="E2967" s="418"/>
      <c r="F2967" s="415"/>
      <c r="G2967" s="415"/>
      <c r="H2967" s="415"/>
      <c r="I2967" s="415"/>
      <c r="J2967" s="415"/>
      <c r="K2967" s="421"/>
      <c r="L2967" s="418"/>
      <c r="M2967" s="415"/>
      <c r="N2967" s="415" t="str">
        <f t="shared" si="1"/>
        <v>@example.com</v>
      </c>
      <c r="O2967" s="419"/>
      <c r="P2967" s="421"/>
      <c r="Q2967" s="415"/>
      <c r="R2967" s="415"/>
      <c r="S2967" s="415"/>
      <c r="T2967" s="415"/>
      <c r="U2967" s="415"/>
      <c r="V2967" s="415"/>
      <c r="W2967" s="415"/>
      <c r="X2967" s="415"/>
      <c r="Y2967" s="415"/>
      <c r="Z2967" s="415"/>
      <c r="AA2967" s="415"/>
      <c r="AB2967" s="415"/>
      <c r="AC2967" s="415"/>
      <c r="AD2967" s="415"/>
      <c r="AE2967" s="415"/>
      <c r="AF2967" s="415"/>
      <c r="AG2967" s="415"/>
      <c r="AH2967" s="415"/>
      <c r="AI2967" s="415"/>
      <c r="AJ2967" s="415"/>
      <c r="AK2967" s="415"/>
      <c r="AL2967" s="415"/>
      <c r="AM2967" s="415"/>
      <c r="AN2967" s="415"/>
    </row>
    <row r="2968" ht="21.75" hidden="1" customHeight="1">
      <c r="A2968" s="430"/>
      <c r="B2968" s="415"/>
      <c r="C2968" s="415"/>
      <c r="D2968" s="418"/>
      <c r="E2968" s="418"/>
      <c r="F2968" s="415"/>
      <c r="G2968" s="415"/>
      <c r="H2968" s="415"/>
      <c r="I2968" s="415"/>
      <c r="J2968" s="415"/>
      <c r="K2968" s="421"/>
      <c r="L2968" s="418"/>
      <c r="M2968" s="415"/>
      <c r="N2968" s="415" t="str">
        <f t="shared" si="1"/>
        <v>@example.com</v>
      </c>
      <c r="O2968" s="419"/>
      <c r="P2968" s="421"/>
      <c r="Q2968" s="415"/>
      <c r="R2968" s="415"/>
      <c r="S2968" s="415"/>
      <c r="T2968" s="415"/>
      <c r="U2968" s="415"/>
      <c r="V2968" s="415"/>
      <c r="W2968" s="415"/>
      <c r="X2968" s="415"/>
      <c r="Y2968" s="415"/>
      <c r="Z2968" s="415"/>
      <c r="AA2968" s="415"/>
      <c r="AB2968" s="415"/>
      <c r="AC2968" s="415"/>
      <c r="AD2968" s="415"/>
      <c r="AE2968" s="415"/>
      <c r="AF2968" s="415"/>
      <c r="AG2968" s="415"/>
      <c r="AH2968" s="415"/>
      <c r="AI2968" s="415"/>
      <c r="AJ2968" s="415"/>
      <c r="AK2968" s="415"/>
      <c r="AL2968" s="415"/>
      <c r="AM2968" s="415"/>
      <c r="AN2968" s="415"/>
    </row>
    <row r="2969" ht="21.75" hidden="1" customHeight="1">
      <c r="A2969" s="430"/>
      <c r="B2969" s="415"/>
      <c r="C2969" s="415"/>
      <c r="D2969" s="418"/>
      <c r="E2969" s="418"/>
      <c r="F2969" s="415"/>
      <c r="G2969" s="415"/>
      <c r="H2969" s="415"/>
      <c r="I2969" s="415"/>
      <c r="J2969" s="415"/>
      <c r="K2969" s="421"/>
      <c r="L2969" s="418"/>
      <c r="M2969" s="415"/>
      <c r="N2969" s="415" t="str">
        <f t="shared" si="1"/>
        <v>@example.com</v>
      </c>
      <c r="O2969" s="419"/>
      <c r="P2969" s="421"/>
      <c r="Q2969" s="415"/>
      <c r="R2969" s="415"/>
      <c r="S2969" s="415"/>
      <c r="T2969" s="415"/>
      <c r="U2969" s="415"/>
      <c r="V2969" s="415"/>
      <c r="W2969" s="415"/>
      <c r="X2969" s="415"/>
      <c r="Y2969" s="415"/>
      <c r="Z2969" s="415"/>
      <c r="AA2969" s="415"/>
      <c r="AB2969" s="415"/>
      <c r="AC2969" s="415"/>
      <c r="AD2969" s="415"/>
      <c r="AE2969" s="415"/>
      <c r="AF2969" s="415"/>
      <c r="AG2969" s="415"/>
      <c r="AH2969" s="415"/>
      <c r="AI2969" s="415"/>
      <c r="AJ2969" s="415"/>
      <c r="AK2969" s="415"/>
      <c r="AL2969" s="415"/>
      <c r="AM2969" s="415"/>
      <c r="AN2969" s="415"/>
    </row>
    <row r="2970" ht="21.75" hidden="1" customHeight="1">
      <c r="A2970" s="430"/>
      <c r="B2970" s="415"/>
      <c r="C2970" s="415"/>
      <c r="D2970" s="418"/>
      <c r="E2970" s="418"/>
      <c r="F2970" s="415"/>
      <c r="G2970" s="415"/>
      <c r="H2970" s="415"/>
      <c r="I2970" s="415"/>
      <c r="J2970" s="415"/>
      <c r="K2970" s="421"/>
      <c r="L2970" s="418"/>
      <c r="M2970" s="415"/>
      <c r="N2970" s="415" t="str">
        <f t="shared" si="1"/>
        <v>@example.com</v>
      </c>
      <c r="O2970" s="419"/>
      <c r="P2970" s="421"/>
      <c r="Q2970" s="415"/>
      <c r="R2970" s="415"/>
      <c r="S2970" s="415"/>
      <c r="T2970" s="415"/>
      <c r="U2970" s="415"/>
      <c r="V2970" s="415"/>
      <c r="W2970" s="415"/>
      <c r="X2970" s="415"/>
      <c r="Y2970" s="415"/>
      <c r="Z2970" s="415"/>
      <c r="AA2970" s="415"/>
      <c r="AB2970" s="415"/>
      <c r="AC2970" s="415"/>
      <c r="AD2970" s="415"/>
      <c r="AE2970" s="415"/>
      <c r="AF2970" s="415"/>
      <c r="AG2970" s="415"/>
      <c r="AH2970" s="415"/>
      <c r="AI2970" s="415"/>
      <c r="AJ2970" s="415"/>
      <c r="AK2970" s="415"/>
      <c r="AL2970" s="415"/>
      <c r="AM2970" s="415"/>
      <c r="AN2970" s="415"/>
    </row>
    <row r="2971" ht="21.75" hidden="1" customHeight="1">
      <c r="A2971" s="430"/>
      <c r="B2971" s="415"/>
      <c r="C2971" s="415"/>
      <c r="D2971" s="418"/>
      <c r="E2971" s="418"/>
      <c r="F2971" s="415"/>
      <c r="G2971" s="415"/>
      <c r="H2971" s="415"/>
      <c r="I2971" s="415"/>
      <c r="J2971" s="415"/>
      <c r="K2971" s="421"/>
      <c r="L2971" s="418"/>
      <c r="M2971" s="415"/>
      <c r="N2971" s="415" t="str">
        <f t="shared" si="1"/>
        <v>@example.com</v>
      </c>
      <c r="O2971" s="419"/>
      <c r="P2971" s="421"/>
      <c r="Q2971" s="415"/>
      <c r="R2971" s="415"/>
      <c r="S2971" s="415"/>
      <c r="T2971" s="415"/>
      <c r="U2971" s="415"/>
      <c r="V2971" s="415"/>
      <c r="W2971" s="415"/>
      <c r="X2971" s="415"/>
      <c r="Y2971" s="415"/>
      <c r="Z2971" s="415"/>
      <c r="AA2971" s="415"/>
      <c r="AB2971" s="415"/>
      <c r="AC2971" s="415"/>
      <c r="AD2971" s="415"/>
      <c r="AE2971" s="415"/>
      <c r="AF2971" s="415"/>
      <c r="AG2971" s="415"/>
      <c r="AH2971" s="415"/>
      <c r="AI2971" s="415"/>
      <c r="AJ2971" s="415"/>
      <c r="AK2971" s="415"/>
      <c r="AL2971" s="415"/>
      <c r="AM2971" s="415"/>
      <c r="AN2971" s="415"/>
    </row>
    <row r="2972" ht="21.75" hidden="1" customHeight="1">
      <c r="A2972" s="430"/>
      <c r="B2972" s="415"/>
      <c r="C2972" s="415"/>
      <c r="D2972" s="418"/>
      <c r="E2972" s="418"/>
      <c r="F2972" s="415"/>
      <c r="G2972" s="415"/>
      <c r="H2972" s="415"/>
      <c r="I2972" s="415"/>
      <c r="J2972" s="415"/>
      <c r="K2972" s="421"/>
      <c r="L2972" s="418"/>
      <c r="M2972" s="415"/>
      <c r="N2972" s="415" t="str">
        <f t="shared" si="1"/>
        <v>@example.com</v>
      </c>
      <c r="O2972" s="419"/>
      <c r="P2972" s="421"/>
      <c r="Q2972" s="415"/>
      <c r="R2972" s="415"/>
      <c r="S2972" s="415"/>
      <c r="T2972" s="415"/>
      <c r="U2972" s="415"/>
      <c r="V2972" s="415"/>
      <c r="W2972" s="415"/>
      <c r="X2972" s="415"/>
      <c r="Y2972" s="415"/>
      <c r="Z2972" s="415"/>
      <c r="AA2972" s="415"/>
      <c r="AB2972" s="415"/>
      <c r="AC2972" s="415"/>
      <c r="AD2972" s="415"/>
      <c r="AE2972" s="415"/>
      <c r="AF2972" s="415"/>
      <c r="AG2972" s="415"/>
      <c r="AH2972" s="415"/>
      <c r="AI2972" s="415"/>
      <c r="AJ2972" s="415"/>
      <c r="AK2972" s="415"/>
      <c r="AL2972" s="415"/>
      <c r="AM2972" s="415"/>
      <c r="AN2972" s="415"/>
    </row>
    <row r="2973" ht="21.75" hidden="1" customHeight="1">
      <c r="A2973" s="430"/>
      <c r="B2973" s="415"/>
      <c r="C2973" s="415"/>
      <c r="D2973" s="418"/>
      <c r="E2973" s="418"/>
      <c r="F2973" s="415"/>
      <c r="G2973" s="415"/>
      <c r="H2973" s="415"/>
      <c r="I2973" s="415"/>
      <c r="J2973" s="415"/>
      <c r="K2973" s="421"/>
      <c r="L2973" s="418"/>
      <c r="M2973" s="415"/>
      <c r="N2973" s="415" t="str">
        <f t="shared" si="1"/>
        <v>@example.com</v>
      </c>
      <c r="O2973" s="419"/>
      <c r="P2973" s="421"/>
      <c r="Q2973" s="415"/>
      <c r="R2973" s="415"/>
      <c r="S2973" s="415"/>
      <c r="T2973" s="415"/>
      <c r="U2973" s="415"/>
      <c r="V2973" s="415"/>
      <c r="W2973" s="415"/>
      <c r="X2973" s="415"/>
      <c r="Y2973" s="415"/>
      <c r="Z2973" s="415"/>
      <c r="AA2973" s="415"/>
      <c r="AB2973" s="415"/>
      <c r="AC2973" s="415"/>
      <c r="AD2973" s="415"/>
      <c r="AE2973" s="415"/>
      <c r="AF2973" s="415"/>
      <c r="AG2973" s="415"/>
      <c r="AH2973" s="415"/>
      <c r="AI2973" s="415"/>
      <c r="AJ2973" s="415"/>
      <c r="AK2973" s="415"/>
      <c r="AL2973" s="415"/>
      <c r="AM2973" s="415"/>
      <c r="AN2973" s="415"/>
    </row>
    <row r="2974" ht="21.75" hidden="1" customHeight="1">
      <c r="A2974" s="430"/>
      <c r="B2974" s="415"/>
      <c r="C2974" s="415"/>
      <c r="D2974" s="418"/>
      <c r="E2974" s="418"/>
      <c r="F2974" s="415"/>
      <c r="G2974" s="415"/>
      <c r="H2974" s="415"/>
      <c r="I2974" s="415"/>
      <c r="J2974" s="415"/>
      <c r="K2974" s="421"/>
      <c r="L2974" s="418"/>
      <c r="M2974" s="415"/>
      <c r="N2974" s="415" t="str">
        <f t="shared" si="1"/>
        <v>@example.com</v>
      </c>
      <c r="O2974" s="419"/>
      <c r="P2974" s="421"/>
      <c r="Q2974" s="415"/>
      <c r="R2974" s="415"/>
      <c r="S2974" s="415"/>
      <c r="T2974" s="415"/>
      <c r="U2974" s="415"/>
      <c r="V2974" s="415"/>
      <c r="W2974" s="415"/>
      <c r="X2974" s="415"/>
      <c r="Y2974" s="415"/>
      <c r="Z2974" s="415"/>
      <c r="AA2974" s="415"/>
      <c r="AB2974" s="415"/>
      <c r="AC2974" s="415"/>
      <c r="AD2974" s="415"/>
      <c r="AE2974" s="415"/>
      <c r="AF2974" s="415"/>
      <c r="AG2974" s="415"/>
      <c r="AH2974" s="415"/>
      <c r="AI2974" s="415"/>
      <c r="AJ2974" s="415"/>
      <c r="AK2974" s="415"/>
      <c r="AL2974" s="415"/>
      <c r="AM2974" s="415"/>
      <c r="AN2974" s="415"/>
    </row>
    <row r="2975" ht="21.75" hidden="1" customHeight="1">
      <c r="A2975" s="430"/>
      <c r="B2975" s="415"/>
      <c r="C2975" s="415"/>
      <c r="D2975" s="418"/>
      <c r="E2975" s="418"/>
      <c r="F2975" s="415"/>
      <c r="G2975" s="415"/>
      <c r="H2975" s="415"/>
      <c r="I2975" s="415"/>
      <c r="J2975" s="415"/>
      <c r="K2975" s="421"/>
      <c r="L2975" s="418"/>
      <c r="M2975" s="415"/>
      <c r="N2975" s="415" t="str">
        <f t="shared" si="1"/>
        <v>@example.com</v>
      </c>
      <c r="O2975" s="419"/>
      <c r="P2975" s="421"/>
      <c r="Q2975" s="415"/>
      <c r="R2975" s="415"/>
      <c r="S2975" s="415"/>
      <c r="T2975" s="415"/>
      <c r="U2975" s="415"/>
      <c r="V2975" s="415"/>
      <c r="W2975" s="415"/>
      <c r="X2975" s="415"/>
      <c r="Y2975" s="415"/>
      <c r="Z2975" s="415"/>
      <c r="AA2975" s="415"/>
      <c r="AB2975" s="415"/>
      <c r="AC2975" s="415"/>
      <c r="AD2975" s="415"/>
      <c r="AE2975" s="415"/>
      <c r="AF2975" s="415"/>
      <c r="AG2975" s="415"/>
      <c r="AH2975" s="415"/>
      <c r="AI2975" s="415"/>
      <c r="AJ2975" s="415"/>
      <c r="AK2975" s="415"/>
      <c r="AL2975" s="415"/>
      <c r="AM2975" s="415"/>
      <c r="AN2975" s="415"/>
    </row>
    <row r="2976" ht="21.75" hidden="1" customHeight="1">
      <c r="A2976" s="430"/>
      <c r="B2976" s="415"/>
      <c r="C2976" s="415"/>
      <c r="D2976" s="418"/>
      <c r="E2976" s="418"/>
      <c r="F2976" s="415"/>
      <c r="G2976" s="415"/>
      <c r="H2976" s="415"/>
      <c r="I2976" s="415"/>
      <c r="J2976" s="415"/>
      <c r="K2976" s="421"/>
      <c r="L2976" s="418"/>
      <c r="M2976" s="415"/>
      <c r="N2976" s="415" t="str">
        <f t="shared" si="1"/>
        <v>@example.com</v>
      </c>
      <c r="O2976" s="419"/>
      <c r="P2976" s="421"/>
      <c r="Q2976" s="415"/>
      <c r="R2976" s="415"/>
      <c r="S2976" s="415"/>
      <c r="T2976" s="415"/>
      <c r="U2976" s="415"/>
      <c r="V2976" s="415"/>
      <c r="W2976" s="415"/>
      <c r="X2976" s="415"/>
      <c r="Y2976" s="415"/>
      <c r="Z2976" s="415"/>
      <c r="AA2976" s="415"/>
      <c r="AB2976" s="415"/>
      <c r="AC2976" s="415"/>
      <c r="AD2976" s="415"/>
      <c r="AE2976" s="415"/>
      <c r="AF2976" s="415"/>
      <c r="AG2976" s="415"/>
      <c r="AH2976" s="415"/>
      <c r="AI2976" s="415"/>
      <c r="AJ2976" s="415"/>
      <c r="AK2976" s="415"/>
      <c r="AL2976" s="415"/>
      <c r="AM2976" s="415"/>
      <c r="AN2976" s="415"/>
    </row>
    <row r="2977" ht="21.75" hidden="1" customHeight="1">
      <c r="A2977" s="430"/>
      <c r="B2977" s="415"/>
      <c r="C2977" s="415"/>
      <c r="D2977" s="418"/>
      <c r="E2977" s="418"/>
      <c r="F2977" s="415"/>
      <c r="G2977" s="415"/>
      <c r="H2977" s="415"/>
      <c r="I2977" s="415"/>
      <c r="J2977" s="415"/>
      <c r="K2977" s="421"/>
      <c r="L2977" s="418"/>
      <c r="M2977" s="415"/>
      <c r="N2977" s="415" t="str">
        <f t="shared" si="1"/>
        <v>@example.com</v>
      </c>
      <c r="O2977" s="419"/>
      <c r="P2977" s="421"/>
      <c r="Q2977" s="415"/>
      <c r="R2977" s="415"/>
      <c r="S2977" s="415"/>
      <c r="T2977" s="415"/>
      <c r="U2977" s="415"/>
      <c r="V2977" s="415"/>
      <c r="W2977" s="415"/>
      <c r="X2977" s="415"/>
      <c r="Y2977" s="415"/>
      <c r="Z2977" s="415"/>
      <c r="AA2977" s="415"/>
      <c r="AB2977" s="415"/>
      <c r="AC2977" s="415"/>
      <c r="AD2977" s="415"/>
      <c r="AE2977" s="415"/>
      <c r="AF2977" s="415"/>
      <c r="AG2977" s="415"/>
      <c r="AH2977" s="415"/>
      <c r="AI2977" s="415"/>
      <c r="AJ2977" s="415"/>
      <c r="AK2977" s="415"/>
      <c r="AL2977" s="415"/>
      <c r="AM2977" s="415"/>
      <c r="AN2977" s="415"/>
    </row>
    <row r="2978" ht="21.75" hidden="1" customHeight="1">
      <c r="A2978" s="430"/>
      <c r="B2978" s="415"/>
      <c r="C2978" s="415"/>
      <c r="D2978" s="418"/>
      <c r="E2978" s="418"/>
      <c r="F2978" s="415"/>
      <c r="G2978" s="415"/>
      <c r="H2978" s="415"/>
      <c r="I2978" s="415"/>
      <c r="J2978" s="415"/>
      <c r="K2978" s="421"/>
      <c r="L2978" s="418"/>
      <c r="M2978" s="415"/>
      <c r="N2978" s="415" t="str">
        <f t="shared" si="1"/>
        <v>@example.com</v>
      </c>
      <c r="O2978" s="419"/>
      <c r="P2978" s="421"/>
      <c r="Q2978" s="415"/>
      <c r="R2978" s="415"/>
      <c r="S2978" s="415"/>
      <c r="T2978" s="415"/>
      <c r="U2978" s="415"/>
      <c r="V2978" s="415"/>
      <c r="W2978" s="415"/>
      <c r="X2978" s="415"/>
      <c r="Y2978" s="415"/>
      <c r="Z2978" s="415"/>
      <c r="AA2978" s="415"/>
      <c r="AB2978" s="415"/>
      <c r="AC2978" s="415"/>
      <c r="AD2978" s="415"/>
      <c r="AE2978" s="415"/>
      <c r="AF2978" s="415"/>
      <c r="AG2978" s="415"/>
      <c r="AH2978" s="415"/>
      <c r="AI2978" s="415"/>
      <c r="AJ2978" s="415"/>
      <c r="AK2978" s="415"/>
      <c r="AL2978" s="415"/>
      <c r="AM2978" s="415"/>
      <c r="AN2978" s="415"/>
    </row>
    <row r="2979" ht="21.75" hidden="1" customHeight="1">
      <c r="A2979" s="430"/>
      <c r="B2979" s="415"/>
      <c r="C2979" s="415"/>
      <c r="D2979" s="418"/>
      <c r="E2979" s="418"/>
      <c r="F2979" s="415"/>
      <c r="G2979" s="415"/>
      <c r="H2979" s="415"/>
      <c r="I2979" s="415"/>
      <c r="J2979" s="415"/>
      <c r="K2979" s="421"/>
      <c r="L2979" s="418"/>
      <c r="M2979" s="415"/>
      <c r="N2979" s="415" t="str">
        <f t="shared" si="1"/>
        <v>@example.com</v>
      </c>
      <c r="O2979" s="419"/>
      <c r="P2979" s="421"/>
      <c r="Q2979" s="415"/>
      <c r="R2979" s="415"/>
      <c r="S2979" s="415"/>
      <c r="T2979" s="415"/>
      <c r="U2979" s="415"/>
      <c r="V2979" s="415"/>
      <c r="W2979" s="415"/>
      <c r="X2979" s="415"/>
      <c r="Y2979" s="415"/>
      <c r="Z2979" s="415"/>
      <c r="AA2979" s="415"/>
      <c r="AB2979" s="415"/>
      <c r="AC2979" s="415"/>
      <c r="AD2979" s="415"/>
      <c r="AE2979" s="415"/>
      <c r="AF2979" s="415"/>
      <c r="AG2979" s="415"/>
      <c r="AH2979" s="415"/>
      <c r="AI2979" s="415"/>
      <c r="AJ2979" s="415"/>
      <c r="AK2979" s="415"/>
      <c r="AL2979" s="415"/>
      <c r="AM2979" s="415"/>
      <c r="AN2979" s="415"/>
    </row>
    <row r="2980" ht="21.75" hidden="1" customHeight="1">
      <c r="A2980" s="430"/>
      <c r="B2980" s="415"/>
      <c r="C2980" s="415"/>
      <c r="D2980" s="418"/>
      <c r="E2980" s="418"/>
      <c r="F2980" s="415"/>
      <c r="G2980" s="415"/>
      <c r="H2980" s="415"/>
      <c r="I2980" s="415"/>
      <c r="J2980" s="415"/>
      <c r="K2980" s="421"/>
      <c r="L2980" s="418"/>
      <c r="M2980" s="415"/>
      <c r="N2980" s="415" t="str">
        <f t="shared" si="1"/>
        <v>@example.com</v>
      </c>
      <c r="O2980" s="419"/>
      <c r="P2980" s="421"/>
      <c r="Q2980" s="415"/>
      <c r="R2980" s="415"/>
      <c r="S2980" s="415"/>
      <c r="T2980" s="415"/>
      <c r="U2980" s="415"/>
      <c r="V2980" s="415"/>
      <c r="W2980" s="415"/>
      <c r="X2980" s="415"/>
      <c r="Y2980" s="415"/>
      <c r="Z2980" s="415"/>
      <c r="AA2980" s="415"/>
      <c r="AB2980" s="415"/>
      <c r="AC2980" s="415"/>
      <c r="AD2980" s="415"/>
      <c r="AE2980" s="415"/>
      <c r="AF2980" s="415"/>
      <c r="AG2980" s="415"/>
      <c r="AH2980" s="415"/>
      <c r="AI2980" s="415"/>
      <c r="AJ2980" s="415"/>
      <c r="AK2980" s="415"/>
      <c r="AL2980" s="415"/>
      <c r="AM2980" s="415"/>
      <c r="AN2980" s="415"/>
    </row>
    <row r="2981" ht="21.75" hidden="1" customHeight="1">
      <c r="A2981" s="430"/>
      <c r="B2981" s="415"/>
      <c r="C2981" s="415"/>
      <c r="D2981" s="418"/>
      <c r="E2981" s="418"/>
      <c r="F2981" s="415"/>
      <c r="G2981" s="415"/>
      <c r="H2981" s="415"/>
      <c r="I2981" s="415"/>
      <c r="J2981" s="415"/>
      <c r="K2981" s="421"/>
      <c r="L2981" s="418"/>
      <c r="M2981" s="415"/>
      <c r="N2981" s="415" t="str">
        <f t="shared" si="1"/>
        <v>@example.com</v>
      </c>
      <c r="O2981" s="419"/>
      <c r="P2981" s="421"/>
      <c r="Q2981" s="415"/>
      <c r="R2981" s="415"/>
      <c r="S2981" s="415"/>
      <c r="T2981" s="415"/>
      <c r="U2981" s="415"/>
      <c r="V2981" s="415"/>
      <c r="W2981" s="415"/>
      <c r="X2981" s="415"/>
      <c r="Y2981" s="415"/>
      <c r="Z2981" s="415"/>
      <c r="AA2981" s="415"/>
      <c r="AB2981" s="415"/>
      <c r="AC2981" s="415"/>
      <c r="AD2981" s="415"/>
      <c r="AE2981" s="415"/>
      <c r="AF2981" s="415"/>
      <c r="AG2981" s="415"/>
      <c r="AH2981" s="415"/>
      <c r="AI2981" s="415"/>
      <c r="AJ2981" s="415"/>
      <c r="AK2981" s="415"/>
      <c r="AL2981" s="415"/>
      <c r="AM2981" s="415"/>
      <c r="AN2981" s="415"/>
    </row>
    <row r="2982" ht="21.75" hidden="1" customHeight="1">
      <c r="A2982" s="430"/>
      <c r="B2982" s="415"/>
      <c r="C2982" s="415"/>
      <c r="D2982" s="418"/>
      <c r="E2982" s="418"/>
      <c r="F2982" s="415"/>
      <c r="G2982" s="415"/>
      <c r="H2982" s="415"/>
      <c r="I2982" s="415"/>
      <c r="J2982" s="415"/>
      <c r="K2982" s="421"/>
      <c r="L2982" s="418"/>
      <c r="M2982" s="415"/>
      <c r="N2982" s="415" t="str">
        <f t="shared" si="1"/>
        <v>@example.com</v>
      </c>
      <c r="O2982" s="419"/>
      <c r="P2982" s="421"/>
      <c r="Q2982" s="415"/>
      <c r="R2982" s="415"/>
      <c r="S2982" s="415"/>
      <c r="T2982" s="415"/>
      <c r="U2982" s="415"/>
      <c r="V2982" s="415"/>
      <c r="W2982" s="415"/>
      <c r="X2982" s="415"/>
      <c r="Y2982" s="415"/>
      <c r="Z2982" s="415"/>
      <c r="AA2982" s="415"/>
      <c r="AB2982" s="415"/>
      <c r="AC2982" s="415"/>
      <c r="AD2982" s="415"/>
      <c r="AE2982" s="415"/>
      <c r="AF2982" s="415"/>
      <c r="AG2982" s="415"/>
      <c r="AH2982" s="415"/>
      <c r="AI2982" s="415"/>
      <c r="AJ2982" s="415"/>
      <c r="AK2982" s="415"/>
      <c r="AL2982" s="415"/>
      <c r="AM2982" s="415"/>
      <c r="AN2982" s="415"/>
    </row>
    <row r="2983" ht="21.75" hidden="1" customHeight="1">
      <c r="A2983" s="430"/>
      <c r="B2983" s="415"/>
      <c r="C2983" s="415"/>
      <c r="D2983" s="418"/>
      <c r="E2983" s="418"/>
      <c r="F2983" s="415"/>
      <c r="G2983" s="415"/>
      <c r="H2983" s="415"/>
      <c r="I2983" s="415"/>
      <c r="J2983" s="415"/>
      <c r="K2983" s="421"/>
      <c r="L2983" s="418"/>
      <c r="M2983" s="415"/>
      <c r="N2983" s="415" t="str">
        <f t="shared" si="1"/>
        <v>@example.com</v>
      </c>
      <c r="O2983" s="419"/>
      <c r="P2983" s="421"/>
      <c r="Q2983" s="415"/>
      <c r="R2983" s="415"/>
      <c r="S2983" s="415"/>
      <c r="T2983" s="415"/>
      <c r="U2983" s="415"/>
      <c r="V2983" s="415"/>
      <c r="W2983" s="415"/>
      <c r="X2983" s="415"/>
      <c r="Y2983" s="415"/>
      <c r="Z2983" s="415"/>
      <c r="AA2983" s="415"/>
      <c r="AB2983" s="415"/>
      <c r="AC2983" s="415"/>
      <c r="AD2983" s="415"/>
      <c r="AE2983" s="415"/>
      <c r="AF2983" s="415"/>
      <c r="AG2983" s="415"/>
      <c r="AH2983" s="415"/>
      <c r="AI2983" s="415"/>
      <c r="AJ2983" s="415"/>
      <c r="AK2983" s="415"/>
      <c r="AL2983" s="415"/>
      <c r="AM2983" s="415"/>
      <c r="AN2983" s="415"/>
    </row>
    <row r="2984" ht="21.75" hidden="1" customHeight="1">
      <c r="A2984" s="430"/>
      <c r="B2984" s="415"/>
      <c r="C2984" s="415"/>
      <c r="D2984" s="418"/>
      <c r="E2984" s="418"/>
      <c r="F2984" s="415"/>
      <c r="G2984" s="415"/>
      <c r="H2984" s="415"/>
      <c r="I2984" s="415"/>
      <c r="J2984" s="415"/>
      <c r="K2984" s="421"/>
      <c r="L2984" s="418"/>
      <c r="M2984" s="415"/>
      <c r="N2984" s="415" t="str">
        <f t="shared" si="1"/>
        <v>@example.com</v>
      </c>
      <c r="O2984" s="419"/>
      <c r="P2984" s="421"/>
      <c r="Q2984" s="415"/>
      <c r="R2984" s="415"/>
      <c r="S2984" s="415"/>
      <c r="T2984" s="415"/>
      <c r="U2984" s="415"/>
      <c r="V2984" s="415"/>
      <c r="W2984" s="415"/>
      <c r="X2984" s="415"/>
      <c r="Y2984" s="415"/>
      <c r="Z2984" s="415"/>
      <c r="AA2984" s="415"/>
      <c r="AB2984" s="415"/>
      <c r="AC2984" s="415"/>
      <c r="AD2984" s="415"/>
      <c r="AE2984" s="415"/>
      <c r="AF2984" s="415"/>
      <c r="AG2984" s="415"/>
      <c r="AH2984" s="415"/>
      <c r="AI2984" s="415"/>
      <c r="AJ2984" s="415"/>
      <c r="AK2984" s="415"/>
      <c r="AL2984" s="415"/>
      <c r="AM2984" s="415"/>
      <c r="AN2984" s="415"/>
    </row>
    <row r="2985" ht="21.75" hidden="1" customHeight="1">
      <c r="A2985" s="430"/>
      <c r="B2985" s="415"/>
      <c r="C2985" s="415"/>
      <c r="D2985" s="418"/>
      <c r="E2985" s="418"/>
      <c r="F2985" s="415"/>
      <c r="G2985" s="415"/>
      <c r="H2985" s="415"/>
      <c r="I2985" s="415"/>
      <c r="J2985" s="415"/>
      <c r="K2985" s="421"/>
      <c r="L2985" s="418"/>
      <c r="M2985" s="415"/>
      <c r="N2985" s="415" t="str">
        <f t="shared" si="1"/>
        <v>@example.com</v>
      </c>
      <c r="O2985" s="419"/>
      <c r="P2985" s="421"/>
      <c r="Q2985" s="415"/>
      <c r="R2985" s="415"/>
      <c r="S2985" s="415"/>
      <c r="T2985" s="415"/>
      <c r="U2985" s="415"/>
      <c r="V2985" s="415"/>
      <c r="W2985" s="415"/>
      <c r="X2985" s="415"/>
      <c r="Y2985" s="415"/>
      <c r="Z2985" s="415"/>
      <c r="AA2985" s="415"/>
      <c r="AB2985" s="415"/>
      <c r="AC2985" s="415"/>
      <c r="AD2985" s="415"/>
      <c r="AE2985" s="415"/>
      <c r="AF2985" s="415"/>
      <c r="AG2985" s="415"/>
      <c r="AH2985" s="415"/>
      <c r="AI2985" s="415"/>
      <c r="AJ2985" s="415"/>
      <c r="AK2985" s="415"/>
      <c r="AL2985" s="415"/>
      <c r="AM2985" s="415"/>
      <c r="AN2985" s="415"/>
    </row>
    <row r="2986" ht="21.75" hidden="1" customHeight="1">
      <c r="A2986" s="430"/>
      <c r="B2986" s="415"/>
      <c r="C2986" s="415"/>
      <c r="D2986" s="418"/>
      <c r="E2986" s="418"/>
      <c r="F2986" s="415"/>
      <c r="G2986" s="415"/>
      <c r="H2986" s="415"/>
      <c r="I2986" s="415"/>
      <c r="J2986" s="415"/>
      <c r="K2986" s="421"/>
      <c r="L2986" s="418"/>
      <c r="M2986" s="415"/>
      <c r="N2986" s="415" t="str">
        <f t="shared" si="1"/>
        <v>@example.com</v>
      </c>
      <c r="O2986" s="419"/>
      <c r="P2986" s="421"/>
      <c r="Q2986" s="415"/>
      <c r="R2986" s="415"/>
      <c r="S2986" s="415"/>
      <c r="T2986" s="415"/>
      <c r="U2986" s="415"/>
      <c r="V2986" s="415"/>
      <c r="W2986" s="415"/>
      <c r="X2986" s="415"/>
      <c r="Y2986" s="415"/>
      <c r="Z2986" s="415"/>
      <c r="AA2986" s="415"/>
      <c r="AB2986" s="415"/>
      <c r="AC2986" s="415"/>
      <c r="AD2986" s="415"/>
      <c r="AE2986" s="415"/>
      <c r="AF2986" s="415"/>
      <c r="AG2986" s="415"/>
      <c r="AH2986" s="415"/>
      <c r="AI2986" s="415"/>
      <c r="AJ2986" s="415"/>
      <c r="AK2986" s="415"/>
      <c r="AL2986" s="415"/>
      <c r="AM2986" s="415"/>
      <c r="AN2986" s="415"/>
    </row>
    <row r="2987" ht="21.75" hidden="1" customHeight="1">
      <c r="A2987" s="430"/>
      <c r="B2987" s="415"/>
      <c r="C2987" s="415"/>
      <c r="D2987" s="418"/>
      <c r="E2987" s="418"/>
      <c r="F2987" s="415"/>
      <c r="G2987" s="415"/>
      <c r="H2987" s="415"/>
      <c r="I2987" s="415"/>
      <c r="J2987" s="415"/>
      <c r="K2987" s="421"/>
      <c r="L2987" s="418"/>
      <c r="M2987" s="415"/>
      <c r="N2987" s="415" t="str">
        <f t="shared" si="1"/>
        <v>@example.com</v>
      </c>
      <c r="O2987" s="419"/>
      <c r="P2987" s="421"/>
      <c r="Q2987" s="415"/>
      <c r="R2987" s="415"/>
      <c r="S2987" s="415"/>
      <c r="T2987" s="415"/>
      <c r="U2987" s="415"/>
      <c r="V2987" s="415"/>
      <c r="W2987" s="415"/>
      <c r="X2987" s="415"/>
      <c r="Y2987" s="415"/>
      <c r="Z2987" s="415"/>
      <c r="AA2987" s="415"/>
      <c r="AB2987" s="415"/>
      <c r="AC2987" s="415"/>
      <c r="AD2987" s="415"/>
      <c r="AE2987" s="415"/>
      <c r="AF2987" s="415"/>
      <c r="AG2987" s="415"/>
      <c r="AH2987" s="415"/>
      <c r="AI2987" s="415"/>
      <c r="AJ2987" s="415"/>
      <c r="AK2987" s="415"/>
      <c r="AL2987" s="415"/>
      <c r="AM2987" s="415"/>
      <c r="AN2987" s="415"/>
    </row>
    <row r="2988" ht="21.75" hidden="1" customHeight="1">
      <c r="A2988" s="430"/>
      <c r="B2988" s="415"/>
      <c r="C2988" s="415"/>
      <c r="D2988" s="418"/>
      <c r="E2988" s="418"/>
      <c r="F2988" s="415"/>
      <c r="G2988" s="415"/>
      <c r="H2988" s="415"/>
      <c r="I2988" s="415"/>
      <c r="J2988" s="415"/>
      <c r="K2988" s="421"/>
      <c r="L2988" s="418"/>
      <c r="M2988" s="415"/>
      <c r="N2988" s="415" t="str">
        <f t="shared" si="1"/>
        <v>@example.com</v>
      </c>
      <c r="O2988" s="419"/>
      <c r="P2988" s="421"/>
      <c r="Q2988" s="415"/>
      <c r="R2988" s="415"/>
      <c r="S2988" s="415"/>
      <c r="T2988" s="415"/>
      <c r="U2988" s="415"/>
      <c r="V2988" s="415"/>
      <c r="W2988" s="415"/>
      <c r="X2988" s="415"/>
      <c r="Y2988" s="415"/>
      <c r="Z2988" s="415"/>
      <c r="AA2988" s="415"/>
      <c r="AB2988" s="415"/>
      <c r="AC2988" s="415"/>
      <c r="AD2988" s="415"/>
      <c r="AE2988" s="415"/>
      <c r="AF2988" s="415"/>
      <c r="AG2988" s="415"/>
      <c r="AH2988" s="415"/>
      <c r="AI2988" s="415"/>
      <c r="AJ2988" s="415"/>
      <c r="AK2988" s="415"/>
      <c r="AL2988" s="415"/>
      <c r="AM2988" s="415"/>
      <c r="AN2988" s="415"/>
    </row>
    <row r="2989" ht="21.75" hidden="1" customHeight="1">
      <c r="A2989" s="430"/>
      <c r="B2989" s="415"/>
      <c r="C2989" s="415"/>
      <c r="D2989" s="418"/>
      <c r="E2989" s="418"/>
      <c r="F2989" s="415"/>
      <c r="G2989" s="415"/>
      <c r="H2989" s="415"/>
      <c r="I2989" s="415"/>
      <c r="J2989" s="415"/>
      <c r="K2989" s="421"/>
      <c r="L2989" s="418"/>
      <c r="M2989" s="415"/>
      <c r="N2989" s="415" t="str">
        <f t="shared" si="1"/>
        <v>@example.com</v>
      </c>
      <c r="O2989" s="419"/>
      <c r="P2989" s="421"/>
      <c r="Q2989" s="415"/>
      <c r="R2989" s="415"/>
      <c r="S2989" s="415"/>
      <c r="T2989" s="415"/>
      <c r="U2989" s="415"/>
      <c r="V2989" s="415"/>
      <c r="W2989" s="415"/>
      <c r="X2989" s="415"/>
      <c r="Y2989" s="415"/>
      <c r="Z2989" s="415"/>
      <c r="AA2989" s="415"/>
      <c r="AB2989" s="415"/>
      <c r="AC2989" s="415"/>
      <c r="AD2989" s="415"/>
      <c r="AE2989" s="415"/>
      <c r="AF2989" s="415"/>
      <c r="AG2989" s="415"/>
      <c r="AH2989" s="415"/>
      <c r="AI2989" s="415"/>
      <c r="AJ2989" s="415"/>
      <c r="AK2989" s="415"/>
      <c r="AL2989" s="415"/>
      <c r="AM2989" s="415"/>
      <c r="AN2989" s="415"/>
    </row>
    <row r="2990" ht="21.75" hidden="1" customHeight="1">
      <c r="A2990" s="430"/>
      <c r="B2990" s="415"/>
      <c r="C2990" s="415"/>
      <c r="D2990" s="418"/>
      <c r="E2990" s="418"/>
      <c r="F2990" s="415"/>
      <c r="G2990" s="415"/>
      <c r="H2990" s="415"/>
      <c r="I2990" s="415"/>
      <c r="J2990" s="415"/>
      <c r="K2990" s="421"/>
      <c r="L2990" s="418"/>
      <c r="M2990" s="415"/>
      <c r="N2990" s="415" t="str">
        <f t="shared" si="1"/>
        <v>@example.com</v>
      </c>
      <c r="O2990" s="419"/>
      <c r="P2990" s="421"/>
      <c r="Q2990" s="415"/>
      <c r="R2990" s="415"/>
      <c r="S2990" s="415"/>
      <c r="T2990" s="415"/>
      <c r="U2990" s="415"/>
      <c r="V2990" s="415"/>
      <c r="W2990" s="415"/>
      <c r="X2990" s="415"/>
      <c r="Y2990" s="415"/>
      <c r="Z2990" s="415"/>
      <c r="AA2990" s="415"/>
      <c r="AB2990" s="415"/>
      <c r="AC2990" s="415"/>
      <c r="AD2990" s="415"/>
      <c r="AE2990" s="415"/>
      <c r="AF2990" s="415"/>
      <c r="AG2990" s="415"/>
      <c r="AH2990" s="415"/>
      <c r="AI2990" s="415"/>
      <c r="AJ2990" s="415"/>
      <c r="AK2990" s="415"/>
      <c r="AL2990" s="415"/>
      <c r="AM2990" s="415"/>
      <c r="AN2990" s="415"/>
    </row>
    <row r="2991" ht="21.75" hidden="1" customHeight="1">
      <c r="A2991" s="430"/>
      <c r="B2991" s="415"/>
      <c r="C2991" s="415"/>
      <c r="D2991" s="418"/>
      <c r="E2991" s="418"/>
      <c r="F2991" s="415"/>
      <c r="G2991" s="415"/>
      <c r="H2991" s="415"/>
      <c r="I2991" s="415"/>
      <c r="J2991" s="415"/>
      <c r="K2991" s="421"/>
      <c r="L2991" s="418"/>
      <c r="M2991" s="415"/>
      <c r="N2991" s="415" t="str">
        <f t="shared" si="1"/>
        <v>@example.com</v>
      </c>
      <c r="O2991" s="419"/>
      <c r="P2991" s="421"/>
      <c r="Q2991" s="415"/>
      <c r="R2991" s="415"/>
      <c r="S2991" s="415"/>
      <c r="T2991" s="415"/>
      <c r="U2991" s="415"/>
      <c r="V2991" s="415"/>
      <c r="W2991" s="415"/>
      <c r="X2991" s="415"/>
      <c r="Y2991" s="415"/>
      <c r="Z2991" s="415"/>
      <c r="AA2991" s="415"/>
      <c r="AB2991" s="415"/>
      <c r="AC2991" s="415"/>
      <c r="AD2991" s="415"/>
      <c r="AE2991" s="415"/>
      <c r="AF2991" s="415"/>
      <c r="AG2991" s="415"/>
      <c r="AH2991" s="415"/>
      <c r="AI2991" s="415"/>
      <c r="AJ2991" s="415"/>
      <c r="AK2991" s="415"/>
      <c r="AL2991" s="415"/>
      <c r="AM2991" s="415"/>
      <c r="AN2991" s="415"/>
    </row>
    <row r="2992" ht="21.75" hidden="1" customHeight="1">
      <c r="A2992" s="430"/>
      <c r="B2992" s="415"/>
      <c r="C2992" s="415"/>
      <c r="D2992" s="418"/>
      <c r="E2992" s="418"/>
      <c r="F2992" s="415"/>
      <c r="G2992" s="415"/>
      <c r="H2992" s="415"/>
      <c r="I2992" s="415"/>
      <c r="J2992" s="415"/>
      <c r="K2992" s="421"/>
      <c r="L2992" s="418"/>
      <c r="M2992" s="415"/>
      <c r="N2992" s="415" t="str">
        <f t="shared" si="1"/>
        <v>@example.com</v>
      </c>
      <c r="O2992" s="419"/>
      <c r="P2992" s="421"/>
      <c r="Q2992" s="415"/>
      <c r="R2992" s="415"/>
      <c r="S2992" s="415"/>
      <c r="T2992" s="415"/>
      <c r="U2992" s="415"/>
      <c r="V2992" s="415"/>
      <c r="W2992" s="415"/>
      <c r="X2992" s="415"/>
      <c r="Y2992" s="415"/>
      <c r="Z2992" s="415"/>
      <c r="AA2992" s="415"/>
      <c r="AB2992" s="415"/>
      <c r="AC2992" s="415"/>
      <c r="AD2992" s="415"/>
      <c r="AE2992" s="415"/>
      <c r="AF2992" s="415"/>
      <c r="AG2992" s="415"/>
      <c r="AH2992" s="415"/>
      <c r="AI2992" s="415"/>
      <c r="AJ2992" s="415"/>
      <c r="AK2992" s="415"/>
      <c r="AL2992" s="415"/>
      <c r="AM2992" s="415"/>
      <c r="AN2992" s="415"/>
    </row>
    <row r="2993" ht="21.75" hidden="1" customHeight="1">
      <c r="A2993" s="430"/>
      <c r="B2993" s="415"/>
      <c r="C2993" s="415"/>
      <c r="D2993" s="418"/>
      <c r="E2993" s="418"/>
      <c r="F2993" s="415"/>
      <c r="G2993" s="415"/>
      <c r="H2993" s="415"/>
      <c r="I2993" s="415"/>
      <c r="J2993" s="415"/>
      <c r="K2993" s="421"/>
      <c r="L2993" s="418"/>
      <c r="M2993" s="415"/>
      <c r="N2993" s="415" t="str">
        <f t="shared" si="1"/>
        <v>@example.com</v>
      </c>
      <c r="O2993" s="419"/>
      <c r="P2993" s="421"/>
      <c r="Q2993" s="415"/>
      <c r="R2993" s="415"/>
      <c r="S2993" s="415"/>
      <c r="T2993" s="415"/>
      <c r="U2993" s="415"/>
      <c r="V2993" s="415"/>
      <c r="W2993" s="415"/>
      <c r="X2993" s="415"/>
      <c r="Y2993" s="415"/>
      <c r="Z2993" s="415"/>
      <c r="AA2993" s="415"/>
      <c r="AB2993" s="415"/>
      <c r="AC2993" s="415"/>
      <c r="AD2993" s="415"/>
      <c r="AE2993" s="415"/>
      <c r="AF2993" s="415"/>
      <c r="AG2993" s="415"/>
      <c r="AH2993" s="415"/>
      <c r="AI2993" s="415"/>
      <c r="AJ2993" s="415"/>
      <c r="AK2993" s="415"/>
      <c r="AL2993" s="415"/>
      <c r="AM2993" s="415"/>
      <c r="AN2993" s="415"/>
    </row>
    <row r="2994" ht="21.75" hidden="1" customHeight="1">
      <c r="A2994" s="430"/>
      <c r="B2994" s="415"/>
      <c r="C2994" s="415"/>
      <c r="D2994" s="418"/>
      <c r="E2994" s="418"/>
      <c r="F2994" s="415"/>
      <c r="G2994" s="415"/>
      <c r="H2994" s="415"/>
      <c r="I2994" s="415"/>
      <c r="J2994" s="415"/>
      <c r="K2994" s="421"/>
      <c r="L2994" s="418"/>
      <c r="M2994" s="415"/>
      <c r="N2994" s="415" t="str">
        <f t="shared" si="1"/>
        <v>@example.com</v>
      </c>
      <c r="O2994" s="419"/>
      <c r="P2994" s="421"/>
      <c r="Q2994" s="415"/>
      <c r="R2994" s="415"/>
      <c r="S2994" s="415"/>
      <c r="T2994" s="415"/>
      <c r="U2994" s="415"/>
      <c r="V2994" s="415"/>
      <c r="W2994" s="415"/>
      <c r="X2994" s="415"/>
      <c r="Y2994" s="415"/>
      <c r="Z2994" s="415"/>
      <c r="AA2994" s="415"/>
      <c r="AB2994" s="415"/>
      <c r="AC2994" s="415"/>
      <c r="AD2994" s="415"/>
      <c r="AE2994" s="415"/>
      <c r="AF2994" s="415"/>
      <c r="AG2994" s="415"/>
      <c r="AH2994" s="415"/>
      <c r="AI2994" s="415"/>
      <c r="AJ2994" s="415"/>
      <c r="AK2994" s="415"/>
      <c r="AL2994" s="415"/>
      <c r="AM2994" s="415"/>
      <c r="AN2994" s="415"/>
    </row>
    <row r="2995" ht="21.75" hidden="1" customHeight="1">
      <c r="A2995" s="430"/>
      <c r="B2995" s="415"/>
      <c r="C2995" s="415"/>
      <c r="D2995" s="418"/>
      <c r="E2995" s="418"/>
      <c r="F2995" s="415"/>
      <c r="G2995" s="415"/>
      <c r="H2995" s="415"/>
      <c r="I2995" s="415"/>
      <c r="J2995" s="415"/>
      <c r="K2995" s="421"/>
      <c r="L2995" s="418"/>
      <c r="M2995" s="415"/>
      <c r="N2995" s="415" t="str">
        <f t="shared" si="1"/>
        <v>@example.com</v>
      </c>
      <c r="O2995" s="419"/>
      <c r="P2995" s="421"/>
      <c r="Q2995" s="415"/>
      <c r="R2995" s="415"/>
      <c r="S2995" s="415"/>
      <c r="T2995" s="415"/>
      <c r="U2995" s="415"/>
      <c r="V2995" s="415"/>
      <c r="W2995" s="415"/>
      <c r="X2995" s="415"/>
      <c r="Y2995" s="415"/>
      <c r="Z2995" s="415"/>
      <c r="AA2995" s="415"/>
      <c r="AB2995" s="415"/>
      <c r="AC2995" s="415"/>
      <c r="AD2995" s="415"/>
      <c r="AE2995" s="415"/>
      <c r="AF2995" s="415"/>
      <c r="AG2995" s="415"/>
      <c r="AH2995" s="415"/>
      <c r="AI2995" s="415"/>
      <c r="AJ2995" s="415"/>
      <c r="AK2995" s="415"/>
      <c r="AL2995" s="415"/>
      <c r="AM2995" s="415"/>
      <c r="AN2995" s="415"/>
    </row>
    <row r="2996" ht="21.75" hidden="1" customHeight="1">
      <c r="A2996" s="430"/>
      <c r="B2996" s="415"/>
      <c r="C2996" s="415"/>
      <c r="D2996" s="418"/>
      <c r="E2996" s="418"/>
      <c r="F2996" s="415"/>
      <c r="G2996" s="415"/>
      <c r="H2996" s="415"/>
      <c r="I2996" s="415"/>
      <c r="J2996" s="415"/>
      <c r="K2996" s="421"/>
      <c r="L2996" s="418"/>
      <c r="M2996" s="415"/>
      <c r="N2996" s="415" t="str">
        <f t="shared" si="1"/>
        <v>@example.com</v>
      </c>
      <c r="O2996" s="419"/>
      <c r="P2996" s="421"/>
      <c r="Q2996" s="415"/>
      <c r="R2996" s="415"/>
      <c r="S2996" s="415"/>
      <c r="T2996" s="415"/>
      <c r="U2996" s="415"/>
      <c r="V2996" s="415"/>
      <c r="W2996" s="415"/>
      <c r="X2996" s="415"/>
      <c r="Y2996" s="415"/>
      <c r="Z2996" s="415"/>
      <c r="AA2996" s="415"/>
      <c r="AB2996" s="415"/>
      <c r="AC2996" s="415"/>
      <c r="AD2996" s="415"/>
      <c r="AE2996" s="415"/>
      <c r="AF2996" s="415"/>
      <c r="AG2996" s="415"/>
      <c r="AH2996" s="415"/>
      <c r="AI2996" s="415"/>
      <c r="AJ2996" s="415"/>
      <c r="AK2996" s="415"/>
      <c r="AL2996" s="415"/>
      <c r="AM2996" s="415"/>
      <c r="AN2996" s="415"/>
    </row>
    <row r="2997" ht="21.75" hidden="1" customHeight="1">
      <c r="A2997" s="430"/>
      <c r="B2997" s="415"/>
      <c r="C2997" s="415"/>
      <c r="D2997" s="418"/>
      <c r="E2997" s="418"/>
      <c r="F2997" s="415"/>
      <c r="G2997" s="415"/>
      <c r="H2997" s="415"/>
      <c r="I2997" s="415"/>
      <c r="J2997" s="415"/>
      <c r="K2997" s="421"/>
      <c r="L2997" s="418"/>
      <c r="M2997" s="415"/>
      <c r="N2997" s="415" t="str">
        <f t="shared" si="1"/>
        <v>@example.com</v>
      </c>
      <c r="O2997" s="419"/>
      <c r="P2997" s="421"/>
      <c r="Q2997" s="415"/>
      <c r="R2997" s="415"/>
      <c r="S2997" s="415"/>
      <c r="T2997" s="415"/>
      <c r="U2997" s="415"/>
      <c r="V2997" s="415"/>
      <c r="W2997" s="415"/>
      <c r="X2997" s="415"/>
      <c r="Y2997" s="415"/>
      <c r="Z2997" s="415"/>
      <c r="AA2997" s="415"/>
      <c r="AB2997" s="415"/>
      <c r="AC2997" s="415"/>
      <c r="AD2997" s="415"/>
      <c r="AE2997" s="415"/>
      <c r="AF2997" s="415"/>
      <c r="AG2997" s="415"/>
      <c r="AH2997" s="415"/>
      <c r="AI2997" s="415"/>
      <c r="AJ2997" s="415"/>
      <c r="AK2997" s="415"/>
      <c r="AL2997" s="415"/>
      <c r="AM2997" s="415"/>
      <c r="AN2997" s="415"/>
    </row>
    <row r="2998" ht="21.75" hidden="1" customHeight="1">
      <c r="A2998" s="430"/>
      <c r="B2998" s="415"/>
      <c r="C2998" s="415"/>
      <c r="D2998" s="418"/>
      <c r="E2998" s="418"/>
      <c r="F2998" s="415"/>
      <c r="G2998" s="415"/>
      <c r="H2998" s="415"/>
      <c r="I2998" s="415"/>
      <c r="J2998" s="415"/>
      <c r="K2998" s="421"/>
      <c r="L2998" s="418"/>
      <c r="M2998" s="415"/>
      <c r="N2998" s="415" t="str">
        <f t="shared" si="1"/>
        <v>@example.com</v>
      </c>
      <c r="O2998" s="419"/>
      <c r="P2998" s="421"/>
      <c r="Q2998" s="415"/>
      <c r="R2998" s="415"/>
      <c r="S2998" s="415"/>
      <c r="T2998" s="415"/>
      <c r="U2998" s="415"/>
      <c r="V2998" s="415"/>
      <c r="W2998" s="415"/>
      <c r="X2998" s="415"/>
      <c r="Y2998" s="415"/>
      <c r="Z2998" s="415"/>
      <c r="AA2998" s="415"/>
      <c r="AB2998" s="415"/>
      <c r="AC2998" s="415"/>
      <c r="AD2998" s="415"/>
      <c r="AE2998" s="415"/>
      <c r="AF2998" s="415"/>
      <c r="AG2998" s="415"/>
      <c r="AH2998" s="415"/>
      <c r="AI2998" s="415"/>
      <c r="AJ2998" s="415"/>
      <c r="AK2998" s="415"/>
      <c r="AL2998" s="415"/>
      <c r="AM2998" s="415"/>
      <c r="AN2998" s="415"/>
    </row>
    <row r="2999" ht="21.75" hidden="1" customHeight="1">
      <c r="A2999" s="430"/>
      <c r="B2999" s="415"/>
      <c r="C2999" s="415"/>
      <c r="D2999" s="418"/>
      <c r="E2999" s="418"/>
      <c r="F2999" s="415"/>
      <c r="G2999" s="415"/>
      <c r="H2999" s="415"/>
      <c r="I2999" s="415"/>
      <c r="J2999" s="415"/>
      <c r="K2999" s="421"/>
      <c r="L2999" s="418"/>
      <c r="M2999" s="415"/>
      <c r="N2999" s="415" t="str">
        <f t="shared" si="1"/>
        <v>@example.com</v>
      </c>
      <c r="O2999" s="419"/>
      <c r="P2999" s="421"/>
      <c r="Q2999" s="415"/>
      <c r="R2999" s="415"/>
      <c r="S2999" s="415"/>
      <c r="T2999" s="415"/>
      <c r="U2999" s="415"/>
      <c r="V2999" s="415"/>
      <c r="W2999" s="415"/>
      <c r="X2999" s="415"/>
      <c r="Y2999" s="415"/>
      <c r="Z2999" s="415"/>
      <c r="AA2999" s="415"/>
      <c r="AB2999" s="415"/>
      <c r="AC2999" s="415"/>
      <c r="AD2999" s="415"/>
      <c r="AE2999" s="415"/>
      <c r="AF2999" s="415"/>
      <c r="AG2999" s="415"/>
      <c r="AH2999" s="415"/>
      <c r="AI2999" s="415"/>
      <c r="AJ2999" s="415"/>
      <c r="AK2999" s="415"/>
      <c r="AL2999" s="415"/>
      <c r="AM2999" s="415"/>
      <c r="AN2999" s="415"/>
    </row>
    <row r="3000" ht="21.75" hidden="1" customHeight="1">
      <c r="A3000" s="430"/>
      <c r="B3000" s="415"/>
      <c r="C3000" s="415"/>
      <c r="D3000" s="418"/>
      <c r="E3000" s="418"/>
      <c r="F3000" s="415"/>
      <c r="G3000" s="415"/>
      <c r="H3000" s="415"/>
      <c r="I3000" s="415"/>
      <c r="J3000" s="415"/>
      <c r="K3000" s="421"/>
      <c r="L3000" s="418"/>
      <c r="M3000" s="415"/>
      <c r="N3000" s="415" t="str">
        <f t="shared" si="1"/>
        <v>@example.com</v>
      </c>
      <c r="O3000" s="419"/>
      <c r="P3000" s="421"/>
      <c r="Q3000" s="415"/>
      <c r="R3000" s="415"/>
      <c r="S3000" s="415"/>
      <c r="T3000" s="415"/>
      <c r="U3000" s="415"/>
      <c r="V3000" s="415"/>
      <c r="W3000" s="415"/>
      <c r="X3000" s="415"/>
      <c r="Y3000" s="415"/>
      <c r="Z3000" s="415"/>
      <c r="AA3000" s="415"/>
      <c r="AB3000" s="415"/>
      <c r="AC3000" s="415"/>
      <c r="AD3000" s="415"/>
      <c r="AE3000" s="415"/>
      <c r="AF3000" s="415"/>
      <c r="AG3000" s="415"/>
      <c r="AH3000" s="415"/>
      <c r="AI3000" s="415"/>
      <c r="AJ3000" s="415"/>
      <c r="AK3000" s="415"/>
      <c r="AL3000" s="415"/>
      <c r="AM3000" s="415"/>
      <c r="AN3000" s="415"/>
    </row>
    <row r="3001" ht="21.75" hidden="1" customHeight="1">
      <c r="A3001" s="430"/>
      <c r="B3001" s="415"/>
      <c r="C3001" s="415"/>
      <c r="D3001" s="418"/>
      <c r="E3001" s="418"/>
      <c r="F3001" s="415"/>
      <c r="G3001" s="415"/>
      <c r="H3001" s="415"/>
      <c r="I3001" s="415"/>
      <c r="J3001" s="415"/>
      <c r="K3001" s="421"/>
      <c r="L3001" s="418"/>
      <c r="M3001" s="415"/>
      <c r="N3001" s="415" t="str">
        <f t="shared" si="1"/>
        <v>@example.com</v>
      </c>
      <c r="O3001" s="419"/>
      <c r="P3001" s="421"/>
      <c r="Q3001" s="415"/>
      <c r="R3001" s="415"/>
      <c r="S3001" s="415"/>
      <c r="T3001" s="415"/>
      <c r="U3001" s="415"/>
      <c r="V3001" s="415"/>
      <c r="W3001" s="415"/>
      <c r="X3001" s="415"/>
      <c r="Y3001" s="415"/>
      <c r="Z3001" s="415"/>
      <c r="AA3001" s="415"/>
      <c r="AB3001" s="415"/>
      <c r="AC3001" s="415"/>
      <c r="AD3001" s="415"/>
      <c r="AE3001" s="415"/>
      <c r="AF3001" s="415"/>
      <c r="AG3001" s="415"/>
      <c r="AH3001" s="415"/>
      <c r="AI3001" s="415"/>
      <c r="AJ3001" s="415"/>
      <c r="AK3001" s="415"/>
      <c r="AL3001" s="415"/>
      <c r="AM3001" s="415"/>
      <c r="AN3001" s="415"/>
    </row>
    <row r="3002" ht="21.75" hidden="1" customHeight="1">
      <c r="A3002" s="430"/>
      <c r="B3002" s="415"/>
      <c r="C3002" s="415"/>
      <c r="D3002" s="418"/>
      <c r="E3002" s="418"/>
      <c r="F3002" s="415"/>
      <c r="G3002" s="415"/>
      <c r="H3002" s="415"/>
      <c r="I3002" s="415"/>
      <c r="J3002" s="415"/>
      <c r="K3002" s="421"/>
      <c r="L3002" s="418"/>
      <c r="M3002" s="415"/>
      <c r="N3002" s="415" t="str">
        <f t="shared" si="1"/>
        <v>@example.com</v>
      </c>
      <c r="O3002" s="419"/>
      <c r="P3002" s="421"/>
      <c r="Q3002" s="415"/>
      <c r="R3002" s="415"/>
      <c r="S3002" s="415"/>
      <c r="T3002" s="415"/>
      <c r="U3002" s="415"/>
      <c r="V3002" s="415"/>
      <c r="W3002" s="415"/>
      <c r="X3002" s="415"/>
      <c r="Y3002" s="415"/>
      <c r="Z3002" s="415"/>
      <c r="AA3002" s="415"/>
      <c r="AB3002" s="415"/>
      <c r="AC3002" s="415"/>
      <c r="AD3002" s="415"/>
      <c r="AE3002" s="415"/>
      <c r="AF3002" s="415"/>
      <c r="AG3002" s="415"/>
      <c r="AH3002" s="415"/>
      <c r="AI3002" s="415"/>
      <c r="AJ3002" s="415"/>
      <c r="AK3002" s="415"/>
      <c r="AL3002" s="415"/>
      <c r="AM3002" s="415"/>
      <c r="AN3002" s="415"/>
    </row>
    <row r="3003" ht="21.75" hidden="1" customHeight="1">
      <c r="A3003" s="430"/>
      <c r="B3003" s="415"/>
      <c r="C3003" s="415"/>
      <c r="D3003" s="418"/>
      <c r="E3003" s="418"/>
      <c r="F3003" s="415"/>
      <c r="G3003" s="415"/>
      <c r="H3003" s="415"/>
      <c r="I3003" s="415"/>
      <c r="J3003" s="415"/>
      <c r="K3003" s="421"/>
      <c r="L3003" s="418"/>
      <c r="M3003" s="415"/>
      <c r="N3003" s="415" t="str">
        <f t="shared" si="1"/>
        <v>@example.com</v>
      </c>
      <c r="O3003" s="419"/>
      <c r="P3003" s="421"/>
      <c r="Q3003" s="415"/>
      <c r="R3003" s="415"/>
      <c r="S3003" s="415"/>
      <c r="T3003" s="415"/>
      <c r="U3003" s="415"/>
      <c r="V3003" s="415"/>
      <c r="W3003" s="415"/>
      <c r="X3003" s="415"/>
      <c r="Y3003" s="415"/>
      <c r="Z3003" s="415"/>
      <c r="AA3003" s="415"/>
      <c r="AB3003" s="415"/>
      <c r="AC3003" s="415"/>
      <c r="AD3003" s="415"/>
      <c r="AE3003" s="415"/>
      <c r="AF3003" s="415"/>
      <c r="AG3003" s="415"/>
      <c r="AH3003" s="415"/>
      <c r="AI3003" s="415"/>
      <c r="AJ3003" s="415"/>
      <c r="AK3003" s="415"/>
      <c r="AL3003" s="415"/>
      <c r="AM3003" s="415"/>
      <c r="AN3003" s="415"/>
    </row>
    <row r="3004" ht="21.75" hidden="1" customHeight="1">
      <c r="A3004" s="430"/>
      <c r="B3004" s="415"/>
      <c r="C3004" s="415"/>
      <c r="D3004" s="418"/>
      <c r="E3004" s="418"/>
      <c r="F3004" s="415"/>
      <c r="G3004" s="415"/>
      <c r="H3004" s="415"/>
      <c r="I3004" s="415"/>
      <c r="J3004" s="415"/>
      <c r="K3004" s="421"/>
      <c r="L3004" s="418"/>
      <c r="M3004" s="415"/>
      <c r="N3004" s="415" t="str">
        <f t="shared" si="1"/>
        <v>@example.com</v>
      </c>
      <c r="O3004" s="419"/>
      <c r="P3004" s="421"/>
      <c r="Q3004" s="415"/>
      <c r="R3004" s="415"/>
      <c r="S3004" s="415"/>
      <c r="T3004" s="415"/>
      <c r="U3004" s="415"/>
      <c r="V3004" s="415"/>
      <c r="W3004" s="415"/>
      <c r="X3004" s="415"/>
      <c r="Y3004" s="415"/>
      <c r="Z3004" s="415"/>
      <c r="AA3004" s="415"/>
      <c r="AB3004" s="415"/>
      <c r="AC3004" s="415"/>
      <c r="AD3004" s="415"/>
      <c r="AE3004" s="415"/>
      <c r="AF3004" s="415"/>
      <c r="AG3004" s="415"/>
      <c r="AH3004" s="415"/>
      <c r="AI3004" s="415"/>
      <c r="AJ3004" s="415"/>
      <c r="AK3004" s="415"/>
      <c r="AL3004" s="415"/>
      <c r="AM3004" s="415"/>
      <c r="AN3004" s="415"/>
    </row>
    <row r="3005" ht="21.75" hidden="1" customHeight="1">
      <c r="A3005" s="430"/>
      <c r="B3005" s="415"/>
      <c r="C3005" s="415"/>
      <c r="D3005" s="418"/>
      <c r="E3005" s="418"/>
      <c r="F3005" s="415"/>
      <c r="G3005" s="415"/>
      <c r="H3005" s="415"/>
      <c r="I3005" s="415"/>
      <c r="J3005" s="415"/>
      <c r="K3005" s="421"/>
      <c r="L3005" s="418"/>
      <c r="M3005" s="415"/>
      <c r="N3005" s="415" t="str">
        <f t="shared" si="1"/>
        <v>@example.com</v>
      </c>
      <c r="O3005" s="419"/>
      <c r="P3005" s="421"/>
      <c r="Q3005" s="415"/>
      <c r="R3005" s="415"/>
      <c r="S3005" s="415"/>
      <c r="T3005" s="415"/>
      <c r="U3005" s="415"/>
      <c r="V3005" s="415"/>
      <c r="W3005" s="415"/>
      <c r="X3005" s="415"/>
      <c r="Y3005" s="415"/>
      <c r="Z3005" s="415"/>
      <c r="AA3005" s="415"/>
      <c r="AB3005" s="415"/>
      <c r="AC3005" s="415"/>
      <c r="AD3005" s="415"/>
      <c r="AE3005" s="415"/>
      <c r="AF3005" s="415"/>
      <c r="AG3005" s="415"/>
      <c r="AH3005" s="415"/>
      <c r="AI3005" s="415"/>
      <c r="AJ3005" s="415"/>
      <c r="AK3005" s="415"/>
      <c r="AL3005" s="415"/>
      <c r="AM3005" s="415"/>
      <c r="AN3005" s="415"/>
    </row>
    <row r="3006" ht="21.75" hidden="1" customHeight="1">
      <c r="A3006" s="430"/>
      <c r="B3006" s="415"/>
      <c r="C3006" s="415"/>
      <c r="D3006" s="418"/>
      <c r="E3006" s="418"/>
      <c r="F3006" s="415"/>
      <c r="G3006" s="415"/>
      <c r="H3006" s="415"/>
      <c r="I3006" s="415"/>
      <c r="J3006" s="415"/>
      <c r="K3006" s="421"/>
      <c r="L3006" s="418"/>
      <c r="M3006" s="415"/>
      <c r="N3006" s="415" t="str">
        <f t="shared" si="1"/>
        <v>@example.com</v>
      </c>
      <c r="O3006" s="419"/>
      <c r="P3006" s="421"/>
      <c r="Q3006" s="415"/>
      <c r="R3006" s="415"/>
      <c r="S3006" s="415"/>
      <c r="T3006" s="415"/>
      <c r="U3006" s="415"/>
      <c r="V3006" s="415"/>
      <c r="W3006" s="415"/>
      <c r="X3006" s="415"/>
      <c r="Y3006" s="415"/>
      <c r="Z3006" s="415"/>
      <c r="AA3006" s="415"/>
      <c r="AB3006" s="415"/>
      <c r="AC3006" s="415"/>
      <c r="AD3006" s="415"/>
      <c r="AE3006" s="415"/>
      <c r="AF3006" s="415"/>
      <c r="AG3006" s="415"/>
      <c r="AH3006" s="415"/>
      <c r="AI3006" s="415"/>
      <c r="AJ3006" s="415"/>
      <c r="AK3006" s="415"/>
      <c r="AL3006" s="415"/>
      <c r="AM3006" s="415"/>
      <c r="AN3006" s="415"/>
    </row>
    <row r="3007" ht="21.75" hidden="1" customHeight="1">
      <c r="A3007" s="430"/>
      <c r="B3007" s="415"/>
      <c r="C3007" s="415"/>
      <c r="D3007" s="418"/>
      <c r="E3007" s="418"/>
      <c r="F3007" s="415"/>
      <c r="G3007" s="415"/>
      <c r="H3007" s="415"/>
      <c r="I3007" s="415"/>
      <c r="J3007" s="415"/>
      <c r="K3007" s="421"/>
      <c r="L3007" s="418"/>
      <c r="M3007" s="415"/>
      <c r="N3007" s="415" t="str">
        <f t="shared" si="1"/>
        <v>@example.com</v>
      </c>
      <c r="O3007" s="419"/>
      <c r="P3007" s="421"/>
      <c r="Q3007" s="415"/>
      <c r="R3007" s="415"/>
      <c r="S3007" s="415"/>
      <c r="T3007" s="415"/>
      <c r="U3007" s="415"/>
      <c r="V3007" s="415"/>
      <c r="W3007" s="415"/>
      <c r="X3007" s="415"/>
      <c r="Y3007" s="415"/>
      <c r="Z3007" s="415"/>
      <c r="AA3007" s="415"/>
      <c r="AB3007" s="415"/>
      <c r="AC3007" s="415"/>
      <c r="AD3007" s="415"/>
      <c r="AE3007" s="415"/>
      <c r="AF3007" s="415"/>
      <c r="AG3007" s="415"/>
      <c r="AH3007" s="415"/>
      <c r="AI3007" s="415"/>
      <c r="AJ3007" s="415"/>
      <c r="AK3007" s="415"/>
      <c r="AL3007" s="415"/>
      <c r="AM3007" s="415"/>
      <c r="AN3007" s="415"/>
    </row>
    <row r="3008" ht="21.75" hidden="1" customHeight="1">
      <c r="A3008" s="430"/>
      <c r="B3008" s="415"/>
      <c r="C3008" s="415"/>
      <c r="D3008" s="418"/>
      <c r="E3008" s="418"/>
      <c r="F3008" s="415"/>
      <c r="G3008" s="415"/>
      <c r="H3008" s="415"/>
      <c r="I3008" s="415"/>
      <c r="J3008" s="415"/>
      <c r="K3008" s="421"/>
      <c r="L3008" s="418"/>
      <c r="M3008" s="415"/>
      <c r="N3008" s="415" t="str">
        <f t="shared" si="1"/>
        <v>@example.com</v>
      </c>
      <c r="O3008" s="419"/>
      <c r="P3008" s="421"/>
      <c r="Q3008" s="415"/>
      <c r="R3008" s="415"/>
      <c r="S3008" s="415"/>
      <c r="T3008" s="415"/>
      <c r="U3008" s="415"/>
      <c r="V3008" s="415"/>
      <c r="W3008" s="415"/>
      <c r="X3008" s="415"/>
      <c r="Y3008" s="415"/>
      <c r="Z3008" s="415"/>
      <c r="AA3008" s="415"/>
      <c r="AB3008" s="415"/>
      <c r="AC3008" s="415"/>
      <c r="AD3008" s="415"/>
      <c r="AE3008" s="415"/>
      <c r="AF3008" s="415"/>
      <c r="AG3008" s="415"/>
      <c r="AH3008" s="415"/>
      <c r="AI3008" s="415"/>
      <c r="AJ3008" s="415"/>
      <c r="AK3008" s="415"/>
      <c r="AL3008" s="415"/>
      <c r="AM3008" s="415"/>
      <c r="AN3008" s="415"/>
    </row>
    <row r="3009" ht="21.75" hidden="1" customHeight="1">
      <c r="A3009" s="430"/>
      <c r="B3009" s="415"/>
      <c r="C3009" s="415"/>
      <c r="D3009" s="418"/>
      <c r="E3009" s="418"/>
      <c r="F3009" s="415"/>
      <c r="G3009" s="415"/>
      <c r="H3009" s="415"/>
      <c r="I3009" s="415"/>
      <c r="J3009" s="415"/>
      <c r="K3009" s="421"/>
      <c r="L3009" s="418"/>
      <c r="M3009" s="415"/>
      <c r="N3009" s="415" t="str">
        <f t="shared" si="1"/>
        <v>@example.com</v>
      </c>
      <c r="O3009" s="419"/>
      <c r="P3009" s="421"/>
      <c r="Q3009" s="415"/>
      <c r="R3009" s="415"/>
      <c r="S3009" s="415"/>
      <c r="T3009" s="415"/>
      <c r="U3009" s="415"/>
      <c r="V3009" s="415"/>
      <c r="W3009" s="415"/>
      <c r="X3009" s="415"/>
      <c r="Y3009" s="415"/>
      <c r="Z3009" s="415"/>
      <c r="AA3009" s="415"/>
      <c r="AB3009" s="415"/>
      <c r="AC3009" s="415"/>
      <c r="AD3009" s="415"/>
      <c r="AE3009" s="415"/>
      <c r="AF3009" s="415"/>
      <c r="AG3009" s="415"/>
      <c r="AH3009" s="415"/>
      <c r="AI3009" s="415"/>
      <c r="AJ3009" s="415"/>
      <c r="AK3009" s="415"/>
      <c r="AL3009" s="415"/>
      <c r="AM3009" s="415"/>
      <c r="AN3009" s="415"/>
    </row>
    <row r="3010" ht="21.75" hidden="1" customHeight="1">
      <c r="A3010" s="430"/>
      <c r="B3010" s="415"/>
      <c r="C3010" s="415"/>
      <c r="D3010" s="418"/>
      <c r="E3010" s="418"/>
      <c r="F3010" s="415"/>
      <c r="G3010" s="415"/>
      <c r="H3010" s="415"/>
      <c r="I3010" s="415"/>
      <c r="J3010" s="415"/>
      <c r="K3010" s="421"/>
      <c r="L3010" s="418"/>
      <c r="M3010" s="415"/>
      <c r="N3010" s="415" t="str">
        <f t="shared" si="1"/>
        <v>@example.com</v>
      </c>
      <c r="O3010" s="419"/>
      <c r="P3010" s="421"/>
      <c r="Q3010" s="415"/>
      <c r="R3010" s="415"/>
      <c r="S3010" s="415"/>
      <c r="T3010" s="415"/>
      <c r="U3010" s="415"/>
      <c r="V3010" s="415"/>
      <c r="W3010" s="415"/>
      <c r="X3010" s="415"/>
      <c r="Y3010" s="415"/>
      <c r="Z3010" s="415"/>
      <c r="AA3010" s="415"/>
      <c r="AB3010" s="415"/>
      <c r="AC3010" s="415"/>
      <c r="AD3010" s="415"/>
      <c r="AE3010" s="415"/>
      <c r="AF3010" s="415"/>
      <c r="AG3010" s="415"/>
      <c r="AH3010" s="415"/>
      <c r="AI3010" s="415"/>
      <c r="AJ3010" s="415"/>
      <c r="AK3010" s="415"/>
      <c r="AL3010" s="415"/>
      <c r="AM3010" s="415"/>
      <c r="AN3010" s="415"/>
    </row>
    <row r="3011" ht="21.75" hidden="1" customHeight="1">
      <c r="A3011" s="430"/>
      <c r="B3011" s="415"/>
      <c r="C3011" s="415"/>
      <c r="D3011" s="418"/>
      <c r="E3011" s="418"/>
      <c r="F3011" s="415"/>
      <c r="G3011" s="415"/>
      <c r="H3011" s="415"/>
      <c r="I3011" s="415"/>
      <c r="J3011" s="415"/>
      <c r="K3011" s="421"/>
      <c r="L3011" s="418"/>
      <c r="M3011" s="415"/>
      <c r="N3011" s="415" t="str">
        <f t="shared" si="1"/>
        <v>@example.com</v>
      </c>
      <c r="O3011" s="419"/>
      <c r="P3011" s="421"/>
      <c r="Q3011" s="415"/>
      <c r="R3011" s="415"/>
      <c r="S3011" s="415"/>
      <c r="T3011" s="415"/>
      <c r="U3011" s="415"/>
      <c r="V3011" s="415"/>
      <c r="W3011" s="415"/>
      <c r="X3011" s="415"/>
      <c r="Y3011" s="415"/>
      <c r="Z3011" s="415"/>
      <c r="AA3011" s="415"/>
      <c r="AB3011" s="415"/>
      <c r="AC3011" s="415"/>
      <c r="AD3011" s="415"/>
      <c r="AE3011" s="415"/>
      <c r="AF3011" s="415"/>
      <c r="AG3011" s="415"/>
      <c r="AH3011" s="415"/>
      <c r="AI3011" s="415"/>
      <c r="AJ3011" s="415"/>
      <c r="AK3011" s="415"/>
      <c r="AL3011" s="415"/>
      <c r="AM3011" s="415"/>
      <c r="AN3011" s="415"/>
    </row>
    <row r="3012" ht="21.75" hidden="1" customHeight="1">
      <c r="A3012" s="430"/>
      <c r="B3012" s="415"/>
      <c r="C3012" s="415"/>
      <c r="D3012" s="418"/>
      <c r="E3012" s="418"/>
      <c r="F3012" s="415"/>
      <c r="G3012" s="415"/>
      <c r="H3012" s="415"/>
      <c r="I3012" s="415"/>
      <c r="J3012" s="415"/>
      <c r="K3012" s="421"/>
      <c r="L3012" s="418"/>
      <c r="M3012" s="415"/>
      <c r="N3012" s="415" t="str">
        <f t="shared" si="1"/>
        <v>@example.com</v>
      </c>
      <c r="O3012" s="419"/>
      <c r="P3012" s="421"/>
      <c r="Q3012" s="415"/>
      <c r="R3012" s="415"/>
      <c r="S3012" s="415"/>
      <c r="T3012" s="415"/>
      <c r="U3012" s="415"/>
      <c r="V3012" s="415"/>
      <c r="W3012" s="415"/>
      <c r="X3012" s="415"/>
      <c r="Y3012" s="415"/>
      <c r="Z3012" s="415"/>
      <c r="AA3012" s="415"/>
      <c r="AB3012" s="415"/>
      <c r="AC3012" s="415"/>
      <c r="AD3012" s="415"/>
      <c r="AE3012" s="415"/>
      <c r="AF3012" s="415"/>
      <c r="AG3012" s="415"/>
      <c r="AH3012" s="415"/>
      <c r="AI3012" s="415"/>
      <c r="AJ3012" s="415"/>
      <c r="AK3012" s="415"/>
      <c r="AL3012" s="415"/>
      <c r="AM3012" s="415"/>
      <c r="AN3012" s="415"/>
    </row>
    <row r="3013" ht="21.75" hidden="1" customHeight="1">
      <c r="A3013" s="430"/>
      <c r="B3013" s="415"/>
      <c r="C3013" s="415"/>
      <c r="D3013" s="418"/>
      <c r="E3013" s="418"/>
      <c r="F3013" s="415"/>
      <c r="G3013" s="415"/>
      <c r="H3013" s="415"/>
      <c r="I3013" s="415"/>
      <c r="J3013" s="415"/>
      <c r="K3013" s="421"/>
      <c r="L3013" s="418"/>
      <c r="M3013" s="415"/>
      <c r="N3013" s="415" t="str">
        <f t="shared" si="1"/>
        <v>@example.com</v>
      </c>
      <c r="O3013" s="419"/>
      <c r="P3013" s="421"/>
      <c r="Q3013" s="415"/>
      <c r="R3013" s="415"/>
      <c r="S3013" s="415"/>
      <c r="T3013" s="415"/>
      <c r="U3013" s="415"/>
      <c r="V3013" s="415"/>
      <c r="W3013" s="415"/>
      <c r="X3013" s="415"/>
      <c r="Y3013" s="415"/>
      <c r="Z3013" s="415"/>
      <c r="AA3013" s="415"/>
      <c r="AB3013" s="415"/>
      <c r="AC3013" s="415"/>
      <c r="AD3013" s="415"/>
      <c r="AE3013" s="415"/>
      <c r="AF3013" s="415"/>
      <c r="AG3013" s="415"/>
      <c r="AH3013" s="415"/>
      <c r="AI3013" s="415"/>
      <c r="AJ3013" s="415"/>
      <c r="AK3013" s="415"/>
      <c r="AL3013" s="415"/>
      <c r="AM3013" s="415"/>
      <c r="AN3013" s="415"/>
    </row>
    <row r="3014" ht="21.75" hidden="1" customHeight="1">
      <c r="A3014" s="430"/>
      <c r="B3014" s="415"/>
      <c r="C3014" s="415"/>
      <c r="D3014" s="418"/>
      <c r="E3014" s="418"/>
      <c r="F3014" s="415"/>
      <c r="G3014" s="415"/>
      <c r="H3014" s="415"/>
      <c r="I3014" s="415"/>
      <c r="J3014" s="415"/>
      <c r="K3014" s="421"/>
      <c r="L3014" s="418"/>
      <c r="M3014" s="415"/>
      <c r="N3014" s="415" t="str">
        <f t="shared" si="1"/>
        <v>@example.com</v>
      </c>
      <c r="O3014" s="419"/>
      <c r="P3014" s="421"/>
      <c r="Q3014" s="415"/>
      <c r="R3014" s="415"/>
      <c r="S3014" s="415"/>
      <c r="T3014" s="415"/>
      <c r="U3014" s="415"/>
      <c r="V3014" s="415"/>
      <c r="W3014" s="415"/>
      <c r="X3014" s="415"/>
      <c r="Y3014" s="415"/>
      <c r="Z3014" s="415"/>
      <c r="AA3014" s="415"/>
      <c r="AB3014" s="415"/>
      <c r="AC3014" s="415"/>
      <c r="AD3014" s="415"/>
      <c r="AE3014" s="415"/>
      <c r="AF3014" s="415"/>
      <c r="AG3014" s="415"/>
      <c r="AH3014" s="415"/>
      <c r="AI3014" s="415"/>
      <c r="AJ3014" s="415"/>
      <c r="AK3014" s="415"/>
      <c r="AL3014" s="415"/>
      <c r="AM3014" s="415"/>
      <c r="AN3014" s="415"/>
    </row>
    <row r="3015" ht="21.75" hidden="1" customHeight="1">
      <c r="A3015" s="430"/>
      <c r="B3015" s="415"/>
      <c r="C3015" s="415"/>
      <c r="D3015" s="418"/>
      <c r="E3015" s="418"/>
      <c r="F3015" s="415"/>
      <c r="G3015" s="415"/>
      <c r="H3015" s="415"/>
      <c r="I3015" s="415"/>
      <c r="J3015" s="415"/>
      <c r="K3015" s="421"/>
      <c r="L3015" s="418"/>
      <c r="M3015" s="415"/>
      <c r="N3015" s="415" t="str">
        <f t="shared" si="1"/>
        <v>@example.com</v>
      </c>
      <c r="O3015" s="419"/>
      <c r="P3015" s="421"/>
      <c r="Q3015" s="415"/>
      <c r="R3015" s="415"/>
      <c r="S3015" s="415"/>
      <c r="T3015" s="415"/>
      <c r="U3015" s="415"/>
      <c r="V3015" s="415"/>
      <c r="W3015" s="415"/>
      <c r="X3015" s="415"/>
      <c r="Y3015" s="415"/>
      <c r="Z3015" s="415"/>
      <c r="AA3015" s="415"/>
      <c r="AB3015" s="415"/>
      <c r="AC3015" s="415"/>
      <c r="AD3015" s="415"/>
      <c r="AE3015" s="415"/>
      <c r="AF3015" s="415"/>
      <c r="AG3015" s="415"/>
      <c r="AH3015" s="415"/>
      <c r="AI3015" s="415"/>
      <c r="AJ3015" s="415"/>
      <c r="AK3015" s="415"/>
      <c r="AL3015" s="415"/>
      <c r="AM3015" s="415"/>
      <c r="AN3015" s="415"/>
    </row>
    <row r="3016" ht="21.75" hidden="1" customHeight="1">
      <c r="A3016" s="430"/>
      <c r="B3016" s="415"/>
      <c r="C3016" s="415"/>
      <c r="D3016" s="418"/>
      <c r="E3016" s="418"/>
      <c r="F3016" s="415"/>
      <c r="G3016" s="415"/>
      <c r="H3016" s="415"/>
      <c r="I3016" s="415"/>
      <c r="J3016" s="415"/>
      <c r="K3016" s="421"/>
      <c r="L3016" s="418"/>
      <c r="M3016" s="415"/>
      <c r="N3016" s="415" t="str">
        <f t="shared" si="1"/>
        <v>@example.com</v>
      </c>
      <c r="O3016" s="419"/>
      <c r="P3016" s="421"/>
      <c r="Q3016" s="415"/>
      <c r="R3016" s="415"/>
      <c r="S3016" s="415"/>
      <c r="T3016" s="415"/>
      <c r="U3016" s="415"/>
      <c r="V3016" s="415"/>
      <c r="W3016" s="415"/>
      <c r="X3016" s="415"/>
      <c r="Y3016" s="415"/>
      <c r="Z3016" s="415"/>
      <c r="AA3016" s="415"/>
      <c r="AB3016" s="415"/>
      <c r="AC3016" s="415"/>
      <c r="AD3016" s="415"/>
      <c r="AE3016" s="415"/>
      <c r="AF3016" s="415"/>
      <c r="AG3016" s="415"/>
      <c r="AH3016" s="415"/>
      <c r="AI3016" s="415"/>
      <c r="AJ3016" s="415"/>
      <c r="AK3016" s="415"/>
      <c r="AL3016" s="415"/>
      <c r="AM3016" s="415"/>
      <c r="AN3016" s="415"/>
    </row>
    <row r="3017" ht="21.75" hidden="1" customHeight="1">
      <c r="A3017" s="430"/>
      <c r="B3017" s="415"/>
      <c r="C3017" s="415"/>
      <c r="D3017" s="418"/>
      <c r="E3017" s="418"/>
      <c r="F3017" s="415"/>
      <c r="G3017" s="415"/>
      <c r="H3017" s="415"/>
      <c r="I3017" s="415"/>
      <c r="J3017" s="415"/>
      <c r="K3017" s="421"/>
      <c r="L3017" s="418"/>
      <c r="M3017" s="415"/>
      <c r="N3017" s="415" t="str">
        <f t="shared" si="1"/>
        <v>@example.com</v>
      </c>
      <c r="O3017" s="419"/>
      <c r="P3017" s="421"/>
      <c r="Q3017" s="415"/>
      <c r="R3017" s="415"/>
      <c r="S3017" s="415"/>
      <c r="T3017" s="415"/>
      <c r="U3017" s="415"/>
      <c r="V3017" s="415"/>
      <c r="W3017" s="415"/>
      <c r="X3017" s="415"/>
      <c r="Y3017" s="415"/>
      <c r="Z3017" s="415"/>
      <c r="AA3017" s="415"/>
      <c r="AB3017" s="415"/>
      <c r="AC3017" s="415"/>
      <c r="AD3017" s="415"/>
      <c r="AE3017" s="415"/>
      <c r="AF3017" s="415"/>
      <c r="AG3017" s="415"/>
      <c r="AH3017" s="415"/>
      <c r="AI3017" s="415"/>
      <c r="AJ3017" s="415"/>
      <c r="AK3017" s="415"/>
      <c r="AL3017" s="415"/>
      <c r="AM3017" s="415"/>
      <c r="AN3017" s="415"/>
    </row>
    <row r="3018" ht="21.75" hidden="1" customHeight="1">
      <c r="A3018" s="430"/>
      <c r="B3018" s="415"/>
      <c r="C3018" s="415"/>
      <c r="D3018" s="418"/>
      <c r="E3018" s="418"/>
      <c r="F3018" s="415"/>
      <c r="G3018" s="415"/>
      <c r="H3018" s="415"/>
      <c r="I3018" s="415"/>
      <c r="J3018" s="415"/>
      <c r="K3018" s="421"/>
      <c r="L3018" s="418"/>
      <c r="M3018" s="415"/>
      <c r="N3018" s="415" t="str">
        <f t="shared" si="1"/>
        <v>@example.com</v>
      </c>
      <c r="O3018" s="419"/>
      <c r="P3018" s="421"/>
      <c r="Q3018" s="415"/>
      <c r="R3018" s="415"/>
      <c r="S3018" s="415"/>
      <c r="T3018" s="415"/>
      <c r="U3018" s="415"/>
      <c r="V3018" s="415"/>
      <c r="W3018" s="415"/>
      <c r="X3018" s="415"/>
      <c r="Y3018" s="415"/>
      <c r="Z3018" s="415"/>
      <c r="AA3018" s="415"/>
      <c r="AB3018" s="415"/>
      <c r="AC3018" s="415"/>
      <c r="AD3018" s="415"/>
      <c r="AE3018" s="415"/>
      <c r="AF3018" s="415"/>
      <c r="AG3018" s="415"/>
      <c r="AH3018" s="415"/>
      <c r="AI3018" s="415"/>
      <c r="AJ3018" s="415"/>
      <c r="AK3018" s="415"/>
      <c r="AL3018" s="415"/>
      <c r="AM3018" s="415"/>
      <c r="AN3018" s="415"/>
    </row>
    <row r="3019" ht="21.75" hidden="1" customHeight="1">
      <c r="A3019" s="430"/>
      <c r="B3019" s="415"/>
      <c r="C3019" s="415"/>
      <c r="D3019" s="418"/>
      <c r="E3019" s="418"/>
      <c r="F3019" s="415"/>
      <c r="G3019" s="415"/>
      <c r="H3019" s="415"/>
      <c r="I3019" s="415"/>
      <c r="J3019" s="415"/>
      <c r="K3019" s="421"/>
      <c r="L3019" s="418"/>
      <c r="M3019" s="415"/>
      <c r="N3019" s="415" t="str">
        <f t="shared" si="1"/>
        <v>@example.com</v>
      </c>
      <c r="O3019" s="419"/>
      <c r="P3019" s="421"/>
      <c r="Q3019" s="415"/>
      <c r="R3019" s="415"/>
      <c r="S3019" s="415"/>
      <c r="T3019" s="415"/>
      <c r="U3019" s="415"/>
      <c r="V3019" s="415"/>
      <c r="W3019" s="415"/>
      <c r="X3019" s="415"/>
      <c r="Y3019" s="415"/>
      <c r="Z3019" s="415"/>
      <c r="AA3019" s="415"/>
      <c r="AB3019" s="415"/>
      <c r="AC3019" s="415"/>
      <c r="AD3019" s="415"/>
      <c r="AE3019" s="415"/>
      <c r="AF3019" s="415"/>
      <c r="AG3019" s="415"/>
      <c r="AH3019" s="415"/>
      <c r="AI3019" s="415"/>
      <c r="AJ3019" s="415"/>
      <c r="AK3019" s="415"/>
      <c r="AL3019" s="415"/>
      <c r="AM3019" s="415"/>
      <c r="AN3019" s="415"/>
    </row>
    <row r="3020" ht="21.75" hidden="1" customHeight="1">
      <c r="A3020" s="430"/>
      <c r="B3020" s="415"/>
      <c r="C3020" s="415"/>
      <c r="D3020" s="418"/>
      <c r="E3020" s="418"/>
      <c r="F3020" s="415"/>
      <c r="G3020" s="415"/>
      <c r="H3020" s="415"/>
      <c r="I3020" s="415"/>
      <c r="J3020" s="415"/>
      <c r="K3020" s="421"/>
      <c r="L3020" s="418"/>
      <c r="M3020" s="415"/>
      <c r="N3020" s="415" t="str">
        <f t="shared" si="1"/>
        <v>@example.com</v>
      </c>
      <c r="O3020" s="419"/>
      <c r="P3020" s="421"/>
      <c r="Q3020" s="415"/>
      <c r="R3020" s="415"/>
      <c r="S3020" s="415"/>
      <c r="T3020" s="415"/>
      <c r="U3020" s="415"/>
      <c r="V3020" s="415"/>
      <c r="W3020" s="415"/>
      <c r="X3020" s="415"/>
      <c r="Y3020" s="415"/>
      <c r="Z3020" s="415"/>
      <c r="AA3020" s="415"/>
      <c r="AB3020" s="415"/>
      <c r="AC3020" s="415"/>
      <c r="AD3020" s="415"/>
      <c r="AE3020" s="415"/>
      <c r="AF3020" s="415"/>
      <c r="AG3020" s="415"/>
      <c r="AH3020" s="415"/>
      <c r="AI3020" s="415"/>
      <c r="AJ3020" s="415"/>
      <c r="AK3020" s="415"/>
      <c r="AL3020" s="415"/>
      <c r="AM3020" s="415"/>
      <c r="AN3020" s="415"/>
    </row>
    <row r="3021" ht="21.75" hidden="1" customHeight="1">
      <c r="A3021" s="430"/>
      <c r="B3021" s="415"/>
      <c r="C3021" s="415"/>
      <c r="D3021" s="418"/>
      <c r="E3021" s="418"/>
      <c r="F3021" s="415"/>
      <c r="G3021" s="415"/>
      <c r="H3021" s="415"/>
      <c r="I3021" s="415"/>
      <c r="J3021" s="415"/>
      <c r="K3021" s="421"/>
      <c r="L3021" s="418"/>
      <c r="M3021" s="415"/>
      <c r="N3021" s="415" t="str">
        <f t="shared" si="1"/>
        <v>@example.com</v>
      </c>
      <c r="O3021" s="419"/>
      <c r="P3021" s="421"/>
      <c r="Q3021" s="415"/>
      <c r="R3021" s="415"/>
      <c r="S3021" s="415"/>
      <c r="T3021" s="415"/>
      <c r="U3021" s="415"/>
      <c r="V3021" s="415"/>
      <c r="W3021" s="415"/>
      <c r="X3021" s="415"/>
      <c r="Y3021" s="415"/>
      <c r="Z3021" s="415"/>
      <c r="AA3021" s="415"/>
      <c r="AB3021" s="415"/>
      <c r="AC3021" s="415"/>
      <c r="AD3021" s="415"/>
      <c r="AE3021" s="415"/>
      <c r="AF3021" s="415"/>
      <c r="AG3021" s="415"/>
      <c r="AH3021" s="415"/>
      <c r="AI3021" s="415"/>
      <c r="AJ3021" s="415"/>
      <c r="AK3021" s="415"/>
      <c r="AL3021" s="415"/>
      <c r="AM3021" s="415"/>
      <c r="AN3021" s="415"/>
    </row>
    <row r="3022" ht="21.75" hidden="1" customHeight="1">
      <c r="A3022" s="430"/>
      <c r="B3022" s="415"/>
      <c r="C3022" s="415"/>
      <c r="D3022" s="418"/>
      <c r="E3022" s="418"/>
      <c r="F3022" s="415"/>
      <c r="G3022" s="415"/>
      <c r="H3022" s="415"/>
      <c r="I3022" s="415"/>
      <c r="J3022" s="415"/>
      <c r="K3022" s="421"/>
      <c r="L3022" s="418"/>
      <c r="M3022" s="415"/>
      <c r="N3022" s="415" t="str">
        <f t="shared" si="1"/>
        <v>@example.com</v>
      </c>
      <c r="O3022" s="419"/>
      <c r="P3022" s="421"/>
      <c r="Q3022" s="415"/>
      <c r="R3022" s="415"/>
      <c r="S3022" s="415"/>
      <c r="T3022" s="415"/>
      <c r="U3022" s="415"/>
      <c r="V3022" s="415"/>
      <c r="W3022" s="415"/>
      <c r="X3022" s="415"/>
      <c r="Y3022" s="415"/>
      <c r="Z3022" s="415"/>
      <c r="AA3022" s="415"/>
      <c r="AB3022" s="415"/>
      <c r="AC3022" s="415"/>
      <c r="AD3022" s="415"/>
      <c r="AE3022" s="415"/>
      <c r="AF3022" s="415"/>
      <c r="AG3022" s="415"/>
      <c r="AH3022" s="415"/>
      <c r="AI3022" s="415"/>
      <c r="AJ3022" s="415"/>
      <c r="AK3022" s="415"/>
      <c r="AL3022" s="415"/>
      <c r="AM3022" s="415"/>
      <c r="AN3022" s="415"/>
    </row>
    <row r="3023" ht="21.75" hidden="1" customHeight="1">
      <c r="A3023" s="430"/>
      <c r="B3023" s="415"/>
      <c r="C3023" s="415"/>
      <c r="D3023" s="418"/>
      <c r="E3023" s="418"/>
      <c r="F3023" s="415"/>
      <c r="G3023" s="415"/>
      <c r="H3023" s="415"/>
      <c r="I3023" s="415"/>
      <c r="J3023" s="415"/>
      <c r="K3023" s="421"/>
      <c r="L3023" s="418"/>
      <c r="M3023" s="415"/>
      <c r="N3023" s="415" t="str">
        <f t="shared" si="1"/>
        <v>@example.com</v>
      </c>
      <c r="O3023" s="419"/>
      <c r="P3023" s="421"/>
      <c r="Q3023" s="415"/>
      <c r="R3023" s="415"/>
      <c r="S3023" s="415"/>
      <c r="T3023" s="415"/>
      <c r="U3023" s="415"/>
      <c r="V3023" s="415"/>
      <c r="W3023" s="415"/>
      <c r="X3023" s="415"/>
      <c r="Y3023" s="415"/>
      <c r="Z3023" s="415"/>
      <c r="AA3023" s="415"/>
      <c r="AB3023" s="415"/>
      <c r="AC3023" s="415"/>
      <c r="AD3023" s="415"/>
      <c r="AE3023" s="415"/>
      <c r="AF3023" s="415"/>
      <c r="AG3023" s="415"/>
      <c r="AH3023" s="415"/>
      <c r="AI3023" s="415"/>
      <c r="AJ3023" s="415"/>
      <c r="AK3023" s="415"/>
      <c r="AL3023" s="415"/>
      <c r="AM3023" s="415"/>
      <c r="AN3023" s="415"/>
    </row>
    <row r="3024" ht="21.75" hidden="1" customHeight="1">
      <c r="A3024" s="430"/>
      <c r="B3024" s="415"/>
      <c r="C3024" s="415"/>
      <c r="D3024" s="418"/>
      <c r="E3024" s="418"/>
      <c r="F3024" s="415"/>
      <c r="G3024" s="415"/>
      <c r="H3024" s="415"/>
      <c r="I3024" s="415"/>
      <c r="J3024" s="415"/>
      <c r="K3024" s="421"/>
      <c r="L3024" s="418"/>
      <c r="M3024" s="415"/>
      <c r="N3024" s="415" t="str">
        <f t="shared" si="1"/>
        <v>@example.com</v>
      </c>
      <c r="O3024" s="419"/>
      <c r="P3024" s="421"/>
      <c r="Q3024" s="415"/>
      <c r="R3024" s="415"/>
      <c r="S3024" s="415"/>
      <c r="T3024" s="415"/>
      <c r="U3024" s="415"/>
      <c r="V3024" s="415"/>
      <c r="W3024" s="415"/>
      <c r="X3024" s="415"/>
      <c r="Y3024" s="415"/>
      <c r="Z3024" s="415"/>
      <c r="AA3024" s="415"/>
      <c r="AB3024" s="415"/>
      <c r="AC3024" s="415"/>
      <c r="AD3024" s="415"/>
      <c r="AE3024" s="415"/>
      <c r="AF3024" s="415"/>
      <c r="AG3024" s="415"/>
      <c r="AH3024" s="415"/>
      <c r="AI3024" s="415"/>
      <c r="AJ3024" s="415"/>
      <c r="AK3024" s="415"/>
      <c r="AL3024" s="415"/>
      <c r="AM3024" s="415"/>
      <c r="AN3024" s="415"/>
    </row>
    <row r="3025" ht="21.75" hidden="1" customHeight="1">
      <c r="A3025" s="430"/>
      <c r="B3025" s="415"/>
      <c r="C3025" s="415"/>
      <c r="D3025" s="418"/>
      <c r="E3025" s="418"/>
      <c r="F3025" s="415"/>
      <c r="G3025" s="415"/>
      <c r="H3025" s="415"/>
      <c r="I3025" s="415"/>
      <c r="J3025" s="415"/>
      <c r="K3025" s="421"/>
      <c r="L3025" s="418"/>
      <c r="M3025" s="415"/>
      <c r="N3025" s="415" t="str">
        <f t="shared" si="1"/>
        <v>@example.com</v>
      </c>
      <c r="O3025" s="419"/>
      <c r="P3025" s="421"/>
      <c r="Q3025" s="415"/>
      <c r="R3025" s="415"/>
      <c r="S3025" s="415"/>
      <c r="T3025" s="415"/>
      <c r="U3025" s="415"/>
      <c r="V3025" s="415"/>
      <c r="W3025" s="415"/>
      <c r="X3025" s="415"/>
      <c r="Y3025" s="415"/>
      <c r="Z3025" s="415"/>
      <c r="AA3025" s="415"/>
      <c r="AB3025" s="415"/>
      <c r="AC3025" s="415"/>
      <c r="AD3025" s="415"/>
      <c r="AE3025" s="415"/>
      <c r="AF3025" s="415"/>
      <c r="AG3025" s="415"/>
      <c r="AH3025" s="415"/>
      <c r="AI3025" s="415"/>
      <c r="AJ3025" s="415"/>
      <c r="AK3025" s="415"/>
      <c r="AL3025" s="415"/>
      <c r="AM3025" s="415"/>
      <c r="AN3025" s="415"/>
    </row>
    <row r="3026" ht="21.75" hidden="1" customHeight="1">
      <c r="A3026" s="430"/>
      <c r="B3026" s="415"/>
      <c r="C3026" s="415"/>
      <c r="D3026" s="418"/>
      <c r="E3026" s="418"/>
      <c r="F3026" s="415"/>
      <c r="G3026" s="415"/>
      <c r="H3026" s="415"/>
      <c r="I3026" s="415"/>
      <c r="J3026" s="415"/>
      <c r="K3026" s="421"/>
      <c r="L3026" s="418"/>
      <c r="M3026" s="415"/>
      <c r="N3026" s="415" t="str">
        <f t="shared" si="1"/>
        <v>@example.com</v>
      </c>
      <c r="O3026" s="419"/>
      <c r="P3026" s="421"/>
      <c r="Q3026" s="415"/>
      <c r="R3026" s="415"/>
      <c r="S3026" s="415"/>
      <c r="T3026" s="415"/>
      <c r="U3026" s="415"/>
      <c r="V3026" s="415"/>
      <c r="W3026" s="415"/>
      <c r="X3026" s="415"/>
      <c r="Y3026" s="415"/>
      <c r="Z3026" s="415"/>
      <c r="AA3026" s="415"/>
      <c r="AB3026" s="415"/>
      <c r="AC3026" s="415"/>
      <c r="AD3026" s="415"/>
      <c r="AE3026" s="415"/>
      <c r="AF3026" s="415"/>
      <c r="AG3026" s="415"/>
      <c r="AH3026" s="415"/>
      <c r="AI3026" s="415"/>
      <c r="AJ3026" s="415"/>
      <c r="AK3026" s="415"/>
      <c r="AL3026" s="415"/>
      <c r="AM3026" s="415"/>
      <c r="AN3026" s="415"/>
    </row>
    <row r="3027" ht="21.75" hidden="1" customHeight="1">
      <c r="A3027" s="430"/>
      <c r="B3027" s="415"/>
      <c r="C3027" s="415"/>
      <c r="D3027" s="418"/>
      <c r="E3027" s="418"/>
      <c r="F3027" s="415"/>
      <c r="G3027" s="415"/>
      <c r="H3027" s="415"/>
      <c r="I3027" s="415"/>
      <c r="J3027" s="415"/>
      <c r="K3027" s="421"/>
      <c r="L3027" s="418"/>
      <c r="M3027" s="415"/>
      <c r="N3027" s="415" t="str">
        <f t="shared" si="1"/>
        <v>@example.com</v>
      </c>
      <c r="O3027" s="419"/>
      <c r="P3027" s="421"/>
      <c r="Q3027" s="415"/>
      <c r="R3027" s="415"/>
      <c r="S3027" s="415"/>
      <c r="T3027" s="415"/>
      <c r="U3027" s="415"/>
      <c r="V3027" s="415"/>
      <c r="W3027" s="415"/>
      <c r="X3027" s="415"/>
      <c r="Y3027" s="415"/>
      <c r="Z3027" s="415"/>
      <c r="AA3027" s="415"/>
      <c r="AB3027" s="415"/>
      <c r="AC3027" s="415"/>
      <c r="AD3027" s="415"/>
      <c r="AE3027" s="415"/>
      <c r="AF3027" s="415"/>
      <c r="AG3027" s="415"/>
      <c r="AH3027" s="415"/>
      <c r="AI3027" s="415"/>
      <c r="AJ3027" s="415"/>
      <c r="AK3027" s="415"/>
      <c r="AL3027" s="415"/>
      <c r="AM3027" s="415"/>
      <c r="AN3027" s="415"/>
    </row>
    <row r="3028" ht="21.75" hidden="1" customHeight="1">
      <c r="A3028" s="430"/>
      <c r="B3028" s="415"/>
      <c r="C3028" s="415"/>
      <c r="D3028" s="418"/>
      <c r="E3028" s="418"/>
      <c r="F3028" s="415"/>
      <c r="G3028" s="415"/>
      <c r="H3028" s="415"/>
      <c r="I3028" s="415"/>
      <c r="J3028" s="415"/>
      <c r="K3028" s="421"/>
      <c r="L3028" s="418"/>
      <c r="M3028" s="415"/>
      <c r="N3028" s="415" t="str">
        <f t="shared" si="1"/>
        <v>@example.com</v>
      </c>
      <c r="O3028" s="419"/>
      <c r="P3028" s="421"/>
      <c r="Q3028" s="415"/>
      <c r="R3028" s="415"/>
      <c r="S3028" s="415"/>
      <c r="T3028" s="415"/>
      <c r="U3028" s="415"/>
      <c r="V3028" s="415"/>
      <c r="W3028" s="415"/>
      <c r="X3028" s="415"/>
      <c r="Y3028" s="415"/>
      <c r="Z3028" s="415"/>
      <c r="AA3028" s="415"/>
      <c r="AB3028" s="415"/>
      <c r="AC3028" s="415"/>
      <c r="AD3028" s="415"/>
      <c r="AE3028" s="415"/>
      <c r="AF3028" s="415"/>
      <c r="AG3028" s="415"/>
      <c r="AH3028" s="415"/>
      <c r="AI3028" s="415"/>
      <c r="AJ3028" s="415"/>
      <c r="AK3028" s="415"/>
      <c r="AL3028" s="415"/>
      <c r="AM3028" s="415"/>
      <c r="AN3028" s="415"/>
    </row>
    <row r="3029" ht="21.75" hidden="1" customHeight="1">
      <c r="A3029" s="430"/>
      <c r="B3029" s="415"/>
      <c r="C3029" s="415"/>
      <c r="D3029" s="418"/>
      <c r="E3029" s="418"/>
      <c r="F3029" s="415"/>
      <c r="G3029" s="415"/>
      <c r="H3029" s="415"/>
      <c r="I3029" s="415"/>
      <c r="J3029" s="415"/>
      <c r="K3029" s="421"/>
      <c r="L3029" s="418"/>
      <c r="M3029" s="415"/>
      <c r="N3029" s="415" t="str">
        <f t="shared" si="1"/>
        <v>@example.com</v>
      </c>
      <c r="O3029" s="419"/>
      <c r="P3029" s="421"/>
      <c r="Q3029" s="415"/>
      <c r="R3029" s="415"/>
      <c r="S3029" s="415"/>
      <c r="T3029" s="415"/>
      <c r="U3029" s="415"/>
      <c r="V3029" s="415"/>
      <c r="W3029" s="415"/>
      <c r="X3029" s="415"/>
      <c r="Y3029" s="415"/>
      <c r="Z3029" s="415"/>
      <c r="AA3029" s="415"/>
      <c r="AB3029" s="415"/>
      <c r="AC3029" s="415"/>
      <c r="AD3029" s="415"/>
      <c r="AE3029" s="415"/>
      <c r="AF3029" s="415"/>
      <c r="AG3029" s="415"/>
      <c r="AH3029" s="415"/>
      <c r="AI3029" s="415"/>
      <c r="AJ3029" s="415"/>
      <c r="AK3029" s="415"/>
      <c r="AL3029" s="415"/>
      <c r="AM3029" s="415"/>
      <c r="AN3029" s="415"/>
    </row>
    <row r="3030" ht="21.75" hidden="1" customHeight="1">
      <c r="A3030" s="430"/>
      <c r="B3030" s="415"/>
      <c r="C3030" s="415"/>
      <c r="D3030" s="418"/>
      <c r="E3030" s="418"/>
      <c r="F3030" s="415"/>
      <c r="G3030" s="415"/>
      <c r="H3030" s="415"/>
      <c r="I3030" s="415"/>
      <c r="J3030" s="415"/>
      <c r="K3030" s="421"/>
      <c r="L3030" s="418"/>
      <c r="M3030" s="415"/>
      <c r="N3030" s="415" t="str">
        <f t="shared" si="1"/>
        <v>@example.com</v>
      </c>
      <c r="O3030" s="419"/>
      <c r="P3030" s="421"/>
      <c r="Q3030" s="415"/>
      <c r="R3030" s="415"/>
      <c r="S3030" s="415"/>
      <c r="T3030" s="415"/>
      <c r="U3030" s="415"/>
      <c r="V3030" s="415"/>
      <c r="W3030" s="415"/>
      <c r="X3030" s="415"/>
      <c r="Y3030" s="415"/>
      <c r="Z3030" s="415"/>
      <c r="AA3030" s="415"/>
      <c r="AB3030" s="415"/>
      <c r="AC3030" s="415"/>
      <c r="AD3030" s="415"/>
      <c r="AE3030" s="415"/>
      <c r="AF3030" s="415"/>
      <c r="AG3030" s="415"/>
      <c r="AH3030" s="415"/>
      <c r="AI3030" s="415"/>
      <c r="AJ3030" s="415"/>
      <c r="AK3030" s="415"/>
      <c r="AL3030" s="415"/>
      <c r="AM3030" s="415"/>
      <c r="AN3030" s="415"/>
    </row>
    <row r="3031" ht="21.75" hidden="1" customHeight="1">
      <c r="A3031" s="430"/>
      <c r="B3031" s="415"/>
      <c r="C3031" s="415"/>
      <c r="D3031" s="418"/>
      <c r="E3031" s="418"/>
      <c r="F3031" s="415"/>
      <c r="G3031" s="415"/>
      <c r="H3031" s="415"/>
      <c r="I3031" s="415"/>
      <c r="J3031" s="415"/>
      <c r="K3031" s="421"/>
      <c r="L3031" s="418"/>
      <c r="M3031" s="415"/>
      <c r="N3031" s="415" t="str">
        <f t="shared" si="1"/>
        <v>@example.com</v>
      </c>
      <c r="O3031" s="419"/>
      <c r="P3031" s="421"/>
      <c r="Q3031" s="415"/>
      <c r="R3031" s="415"/>
      <c r="S3031" s="415"/>
      <c r="T3031" s="415"/>
      <c r="U3031" s="415"/>
      <c r="V3031" s="415"/>
      <c r="W3031" s="415"/>
      <c r="X3031" s="415"/>
      <c r="Y3031" s="415"/>
      <c r="Z3031" s="415"/>
      <c r="AA3031" s="415"/>
      <c r="AB3031" s="415"/>
      <c r="AC3031" s="415"/>
      <c r="AD3031" s="415"/>
      <c r="AE3031" s="415"/>
      <c r="AF3031" s="415"/>
      <c r="AG3031" s="415"/>
      <c r="AH3031" s="415"/>
      <c r="AI3031" s="415"/>
      <c r="AJ3031" s="415"/>
      <c r="AK3031" s="415"/>
      <c r="AL3031" s="415"/>
      <c r="AM3031" s="415"/>
      <c r="AN3031" s="415"/>
    </row>
    <row r="3032" ht="21.75" hidden="1" customHeight="1">
      <c r="A3032" s="430"/>
      <c r="B3032" s="415"/>
      <c r="C3032" s="415"/>
      <c r="D3032" s="418"/>
      <c r="E3032" s="418"/>
      <c r="F3032" s="415"/>
      <c r="G3032" s="415"/>
      <c r="H3032" s="415"/>
      <c r="I3032" s="415"/>
      <c r="J3032" s="415"/>
      <c r="K3032" s="421"/>
      <c r="L3032" s="418"/>
      <c r="M3032" s="415"/>
      <c r="N3032" s="415" t="str">
        <f t="shared" si="1"/>
        <v>@example.com</v>
      </c>
      <c r="O3032" s="419"/>
      <c r="P3032" s="421"/>
      <c r="Q3032" s="415"/>
      <c r="R3032" s="415"/>
      <c r="S3032" s="415"/>
      <c r="T3032" s="415"/>
      <c r="U3032" s="415"/>
      <c r="V3032" s="415"/>
      <c r="W3032" s="415"/>
      <c r="X3032" s="415"/>
      <c r="Y3032" s="415"/>
      <c r="Z3032" s="415"/>
      <c r="AA3032" s="415"/>
      <c r="AB3032" s="415"/>
      <c r="AC3032" s="415"/>
      <c r="AD3032" s="415"/>
      <c r="AE3032" s="415"/>
      <c r="AF3032" s="415"/>
      <c r="AG3032" s="415"/>
      <c r="AH3032" s="415"/>
      <c r="AI3032" s="415"/>
      <c r="AJ3032" s="415"/>
      <c r="AK3032" s="415"/>
      <c r="AL3032" s="415"/>
      <c r="AM3032" s="415"/>
      <c r="AN3032" s="415"/>
    </row>
    <row r="3033" ht="21.75" hidden="1" customHeight="1">
      <c r="A3033" s="430"/>
      <c r="B3033" s="415"/>
      <c r="C3033" s="415"/>
      <c r="D3033" s="418"/>
      <c r="E3033" s="418"/>
      <c r="F3033" s="415"/>
      <c r="G3033" s="415"/>
      <c r="H3033" s="415"/>
      <c r="I3033" s="415"/>
      <c r="J3033" s="415"/>
      <c r="K3033" s="421"/>
      <c r="L3033" s="418"/>
      <c r="M3033" s="415"/>
      <c r="N3033" s="415" t="str">
        <f t="shared" si="1"/>
        <v>@example.com</v>
      </c>
      <c r="O3033" s="419"/>
      <c r="P3033" s="421"/>
      <c r="Q3033" s="415"/>
      <c r="R3033" s="415"/>
      <c r="S3033" s="415"/>
      <c r="T3033" s="415"/>
      <c r="U3033" s="415"/>
      <c r="V3033" s="415"/>
      <c r="W3033" s="415"/>
      <c r="X3033" s="415"/>
      <c r="Y3033" s="415"/>
      <c r="Z3033" s="415"/>
      <c r="AA3033" s="415"/>
      <c r="AB3033" s="415"/>
      <c r="AC3033" s="415"/>
      <c r="AD3033" s="415"/>
      <c r="AE3033" s="415"/>
      <c r="AF3033" s="415"/>
      <c r="AG3033" s="415"/>
      <c r="AH3033" s="415"/>
      <c r="AI3033" s="415"/>
      <c r="AJ3033" s="415"/>
      <c r="AK3033" s="415"/>
      <c r="AL3033" s="415"/>
      <c r="AM3033" s="415"/>
      <c r="AN3033" s="415"/>
    </row>
    <row r="3034" ht="21.75" hidden="1" customHeight="1">
      <c r="A3034" s="430"/>
      <c r="B3034" s="415"/>
      <c r="C3034" s="415"/>
      <c r="D3034" s="418"/>
      <c r="E3034" s="418"/>
      <c r="F3034" s="415"/>
      <c r="G3034" s="415"/>
      <c r="H3034" s="415"/>
      <c r="I3034" s="415"/>
      <c r="J3034" s="415"/>
      <c r="K3034" s="421"/>
      <c r="L3034" s="418"/>
      <c r="M3034" s="415"/>
      <c r="N3034" s="415" t="str">
        <f t="shared" si="1"/>
        <v>@example.com</v>
      </c>
      <c r="O3034" s="419"/>
      <c r="P3034" s="421"/>
      <c r="Q3034" s="415"/>
      <c r="R3034" s="415"/>
      <c r="S3034" s="415"/>
      <c r="T3034" s="415"/>
      <c r="U3034" s="415"/>
      <c r="V3034" s="415"/>
      <c r="W3034" s="415"/>
      <c r="X3034" s="415"/>
      <c r="Y3034" s="415"/>
      <c r="Z3034" s="415"/>
      <c r="AA3034" s="415"/>
      <c r="AB3034" s="415"/>
      <c r="AC3034" s="415"/>
      <c r="AD3034" s="415"/>
      <c r="AE3034" s="415"/>
      <c r="AF3034" s="415"/>
      <c r="AG3034" s="415"/>
      <c r="AH3034" s="415"/>
      <c r="AI3034" s="415"/>
      <c r="AJ3034" s="415"/>
      <c r="AK3034" s="415"/>
      <c r="AL3034" s="415"/>
      <c r="AM3034" s="415"/>
      <c r="AN3034" s="415"/>
    </row>
    <row r="3035" ht="21.75" hidden="1" customHeight="1">
      <c r="A3035" s="430"/>
      <c r="B3035" s="415"/>
      <c r="C3035" s="415"/>
      <c r="D3035" s="418"/>
      <c r="E3035" s="418"/>
      <c r="F3035" s="415"/>
      <c r="G3035" s="415"/>
      <c r="H3035" s="415"/>
      <c r="I3035" s="415"/>
      <c r="J3035" s="415"/>
      <c r="K3035" s="421"/>
      <c r="L3035" s="418"/>
      <c r="M3035" s="415"/>
      <c r="N3035" s="415" t="str">
        <f t="shared" si="1"/>
        <v>@example.com</v>
      </c>
      <c r="O3035" s="419"/>
      <c r="P3035" s="421"/>
      <c r="Q3035" s="415"/>
      <c r="R3035" s="415"/>
      <c r="S3035" s="415"/>
      <c r="T3035" s="415"/>
      <c r="U3035" s="415"/>
      <c r="V3035" s="415"/>
      <c r="W3035" s="415"/>
      <c r="X3035" s="415"/>
      <c r="Y3035" s="415"/>
      <c r="Z3035" s="415"/>
      <c r="AA3035" s="415"/>
      <c r="AB3035" s="415"/>
      <c r="AC3035" s="415"/>
      <c r="AD3035" s="415"/>
      <c r="AE3035" s="415"/>
      <c r="AF3035" s="415"/>
      <c r="AG3035" s="415"/>
      <c r="AH3035" s="415"/>
      <c r="AI3035" s="415"/>
      <c r="AJ3035" s="415"/>
      <c r="AK3035" s="415"/>
      <c r="AL3035" s="415"/>
      <c r="AM3035" s="415"/>
      <c r="AN3035" s="415"/>
    </row>
    <row r="3036" ht="21.75" hidden="1" customHeight="1">
      <c r="A3036" s="430"/>
      <c r="B3036" s="415"/>
      <c r="C3036" s="415"/>
      <c r="D3036" s="418"/>
      <c r="E3036" s="418"/>
      <c r="F3036" s="415"/>
      <c r="G3036" s="415"/>
      <c r="H3036" s="415"/>
      <c r="I3036" s="415"/>
      <c r="J3036" s="415"/>
      <c r="K3036" s="421"/>
      <c r="L3036" s="418"/>
      <c r="M3036" s="415"/>
      <c r="N3036" s="415" t="str">
        <f t="shared" si="1"/>
        <v>@example.com</v>
      </c>
      <c r="O3036" s="419"/>
      <c r="P3036" s="421"/>
      <c r="Q3036" s="415"/>
      <c r="R3036" s="415"/>
      <c r="S3036" s="415"/>
      <c r="T3036" s="415"/>
      <c r="U3036" s="415"/>
      <c r="V3036" s="415"/>
      <c r="W3036" s="415"/>
      <c r="X3036" s="415"/>
      <c r="Y3036" s="415"/>
      <c r="Z3036" s="415"/>
      <c r="AA3036" s="415"/>
      <c r="AB3036" s="415"/>
      <c r="AC3036" s="415"/>
      <c r="AD3036" s="415"/>
      <c r="AE3036" s="415"/>
      <c r="AF3036" s="415"/>
      <c r="AG3036" s="415"/>
      <c r="AH3036" s="415"/>
      <c r="AI3036" s="415"/>
      <c r="AJ3036" s="415"/>
      <c r="AK3036" s="415"/>
      <c r="AL3036" s="415"/>
      <c r="AM3036" s="415"/>
      <c r="AN3036" s="415"/>
    </row>
    <row r="3037" ht="21.75" hidden="1" customHeight="1">
      <c r="A3037" s="430"/>
      <c r="B3037" s="415"/>
      <c r="C3037" s="415"/>
      <c r="D3037" s="418"/>
      <c r="E3037" s="418"/>
      <c r="F3037" s="415"/>
      <c r="G3037" s="415"/>
      <c r="H3037" s="415"/>
      <c r="I3037" s="415"/>
      <c r="J3037" s="415"/>
      <c r="K3037" s="421"/>
      <c r="L3037" s="418"/>
      <c r="M3037" s="415"/>
      <c r="N3037" s="415" t="str">
        <f t="shared" si="1"/>
        <v>@example.com</v>
      </c>
      <c r="O3037" s="419"/>
      <c r="P3037" s="421"/>
      <c r="Q3037" s="415"/>
      <c r="R3037" s="415"/>
      <c r="S3037" s="415"/>
      <c r="T3037" s="415"/>
      <c r="U3037" s="415"/>
      <c r="V3037" s="415"/>
      <c r="W3037" s="415"/>
      <c r="X3037" s="415"/>
      <c r="Y3037" s="415"/>
      <c r="Z3037" s="415"/>
      <c r="AA3037" s="415"/>
      <c r="AB3037" s="415"/>
      <c r="AC3037" s="415"/>
      <c r="AD3037" s="415"/>
      <c r="AE3037" s="415"/>
      <c r="AF3037" s="415"/>
      <c r="AG3037" s="415"/>
      <c r="AH3037" s="415"/>
      <c r="AI3037" s="415"/>
      <c r="AJ3037" s="415"/>
      <c r="AK3037" s="415"/>
      <c r="AL3037" s="415"/>
      <c r="AM3037" s="415"/>
      <c r="AN3037" s="415"/>
    </row>
    <row r="3038" ht="21.75" hidden="1" customHeight="1">
      <c r="A3038" s="430"/>
      <c r="B3038" s="415"/>
      <c r="C3038" s="415"/>
      <c r="D3038" s="418"/>
      <c r="E3038" s="418"/>
      <c r="F3038" s="415"/>
      <c r="G3038" s="415"/>
      <c r="H3038" s="415"/>
      <c r="I3038" s="415"/>
      <c r="J3038" s="415"/>
      <c r="K3038" s="421"/>
      <c r="L3038" s="418"/>
      <c r="M3038" s="415"/>
      <c r="N3038" s="415" t="str">
        <f t="shared" si="1"/>
        <v>@example.com</v>
      </c>
      <c r="O3038" s="419"/>
      <c r="P3038" s="421"/>
      <c r="Q3038" s="415"/>
      <c r="R3038" s="415"/>
      <c r="S3038" s="415"/>
      <c r="T3038" s="415"/>
      <c r="U3038" s="415"/>
      <c r="V3038" s="415"/>
      <c r="W3038" s="415"/>
      <c r="X3038" s="415"/>
      <c r="Y3038" s="415"/>
      <c r="Z3038" s="415"/>
      <c r="AA3038" s="415"/>
      <c r="AB3038" s="415"/>
      <c r="AC3038" s="415"/>
      <c r="AD3038" s="415"/>
      <c r="AE3038" s="415"/>
      <c r="AF3038" s="415"/>
      <c r="AG3038" s="415"/>
      <c r="AH3038" s="415"/>
      <c r="AI3038" s="415"/>
      <c r="AJ3038" s="415"/>
      <c r="AK3038" s="415"/>
      <c r="AL3038" s="415"/>
      <c r="AM3038" s="415"/>
      <c r="AN3038" s="415"/>
    </row>
    <row r="3039" ht="21.75" hidden="1" customHeight="1">
      <c r="A3039" s="430"/>
      <c r="B3039" s="415"/>
      <c r="C3039" s="415"/>
      <c r="D3039" s="418"/>
      <c r="E3039" s="418"/>
      <c r="F3039" s="415"/>
      <c r="G3039" s="415"/>
      <c r="H3039" s="415"/>
      <c r="I3039" s="415"/>
      <c r="J3039" s="415"/>
      <c r="K3039" s="421"/>
      <c r="L3039" s="418"/>
      <c r="M3039" s="415"/>
      <c r="N3039" s="415" t="str">
        <f t="shared" si="1"/>
        <v>@example.com</v>
      </c>
      <c r="O3039" s="419"/>
      <c r="P3039" s="421"/>
      <c r="Q3039" s="415"/>
      <c r="R3039" s="415"/>
      <c r="S3039" s="415"/>
      <c r="T3039" s="415"/>
      <c r="U3039" s="415"/>
      <c r="V3039" s="415"/>
      <c r="W3039" s="415"/>
      <c r="X3039" s="415"/>
      <c r="Y3039" s="415"/>
      <c r="Z3039" s="415"/>
      <c r="AA3039" s="415"/>
      <c r="AB3039" s="415"/>
      <c r="AC3039" s="415"/>
      <c r="AD3039" s="415"/>
      <c r="AE3039" s="415"/>
      <c r="AF3039" s="415"/>
      <c r="AG3039" s="415"/>
      <c r="AH3039" s="415"/>
      <c r="AI3039" s="415"/>
      <c r="AJ3039" s="415"/>
      <c r="AK3039" s="415"/>
      <c r="AL3039" s="415"/>
      <c r="AM3039" s="415"/>
      <c r="AN3039" s="415"/>
    </row>
    <row r="3040" ht="21.75" hidden="1" customHeight="1">
      <c r="A3040" s="430"/>
      <c r="B3040" s="415"/>
      <c r="C3040" s="415"/>
      <c r="D3040" s="418"/>
      <c r="E3040" s="418"/>
      <c r="F3040" s="415"/>
      <c r="G3040" s="415"/>
      <c r="H3040" s="415"/>
      <c r="I3040" s="415"/>
      <c r="J3040" s="415"/>
      <c r="K3040" s="421"/>
      <c r="L3040" s="418"/>
      <c r="M3040" s="415"/>
      <c r="N3040" s="415" t="str">
        <f t="shared" si="1"/>
        <v>@example.com</v>
      </c>
      <c r="O3040" s="419"/>
      <c r="P3040" s="421"/>
      <c r="Q3040" s="415"/>
      <c r="R3040" s="415"/>
      <c r="S3040" s="415"/>
      <c r="T3040" s="415"/>
      <c r="U3040" s="415"/>
      <c r="V3040" s="415"/>
      <c r="W3040" s="415"/>
      <c r="X3040" s="415"/>
      <c r="Y3040" s="415"/>
      <c r="Z3040" s="415"/>
      <c r="AA3040" s="415"/>
      <c r="AB3040" s="415"/>
      <c r="AC3040" s="415"/>
      <c r="AD3040" s="415"/>
      <c r="AE3040" s="415"/>
      <c r="AF3040" s="415"/>
      <c r="AG3040" s="415"/>
      <c r="AH3040" s="415"/>
      <c r="AI3040" s="415"/>
      <c r="AJ3040" s="415"/>
      <c r="AK3040" s="415"/>
      <c r="AL3040" s="415"/>
      <c r="AM3040" s="415"/>
      <c r="AN3040" s="415"/>
    </row>
    <row r="3041" ht="21.75" hidden="1" customHeight="1">
      <c r="A3041" s="430"/>
      <c r="B3041" s="415"/>
      <c r="C3041" s="415"/>
      <c r="D3041" s="418"/>
      <c r="E3041" s="418"/>
      <c r="F3041" s="415"/>
      <c r="G3041" s="415"/>
      <c r="H3041" s="415"/>
      <c r="I3041" s="415"/>
      <c r="J3041" s="415"/>
      <c r="K3041" s="421"/>
      <c r="L3041" s="418"/>
      <c r="M3041" s="415"/>
      <c r="N3041" s="415" t="str">
        <f t="shared" si="1"/>
        <v>@example.com</v>
      </c>
      <c r="O3041" s="419"/>
      <c r="P3041" s="421"/>
      <c r="Q3041" s="415"/>
      <c r="R3041" s="415"/>
      <c r="S3041" s="415"/>
      <c r="T3041" s="415"/>
      <c r="U3041" s="415"/>
      <c r="V3041" s="415"/>
      <c r="W3041" s="415"/>
      <c r="X3041" s="415"/>
      <c r="Y3041" s="415"/>
      <c r="Z3041" s="415"/>
      <c r="AA3041" s="415"/>
      <c r="AB3041" s="415"/>
      <c r="AC3041" s="415"/>
      <c r="AD3041" s="415"/>
      <c r="AE3041" s="415"/>
      <c r="AF3041" s="415"/>
      <c r="AG3041" s="415"/>
      <c r="AH3041" s="415"/>
      <c r="AI3041" s="415"/>
      <c r="AJ3041" s="415"/>
      <c r="AK3041" s="415"/>
      <c r="AL3041" s="415"/>
      <c r="AM3041" s="415"/>
      <c r="AN3041" s="415"/>
    </row>
    <row r="3042" ht="21.75" hidden="1" customHeight="1">
      <c r="A3042" s="430"/>
      <c r="B3042" s="415"/>
      <c r="C3042" s="415"/>
      <c r="D3042" s="418"/>
      <c r="E3042" s="418"/>
      <c r="F3042" s="415"/>
      <c r="G3042" s="415"/>
      <c r="H3042" s="415"/>
      <c r="I3042" s="415"/>
      <c r="J3042" s="415"/>
      <c r="K3042" s="421"/>
      <c r="L3042" s="418"/>
      <c r="M3042" s="415"/>
      <c r="N3042" s="415" t="str">
        <f t="shared" si="1"/>
        <v>@example.com</v>
      </c>
      <c r="O3042" s="419"/>
      <c r="P3042" s="421"/>
      <c r="Q3042" s="415"/>
      <c r="R3042" s="415"/>
      <c r="S3042" s="415"/>
      <c r="T3042" s="415"/>
      <c r="U3042" s="415"/>
      <c r="V3042" s="415"/>
      <c r="W3042" s="415"/>
      <c r="X3042" s="415"/>
      <c r="Y3042" s="415"/>
      <c r="Z3042" s="415"/>
      <c r="AA3042" s="415"/>
      <c r="AB3042" s="415"/>
      <c r="AC3042" s="415"/>
      <c r="AD3042" s="415"/>
      <c r="AE3042" s="415"/>
      <c r="AF3042" s="415"/>
      <c r="AG3042" s="415"/>
      <c r="AH3042" s="415"/>
      <c r="AI3042" s="415"/>
      <c r="AJ3042" s="415"/>
      <c r="AK3042" s="415"/>
      <c r="AL3042" s="415"/>
      <c r="AM3042" s="415"/>
      <c r="AN3042" s="415"/>
    </row>
    <row r="3043" ht="21.75" hidden="1" customHeight="1">
      <c r="A3043" s="430"/>
      <c r="B3043" s="415"/>
      <c r="C3043" s="415"/>
      <c r="D3043" s="418"/>
      <c r="E3043" s="418"/>
      <c r="F3043" s="415"/>
      <c r="G3043" s="415"/>
      <c r="H3043" s="415"/>
      <c r="I3043" s="415"/>
      <c r="J3043" s="415"/>
      <c r="K3043" s="421"/>
      <c r="L3043" s="418"/>
      <c r="M3043" s="415"/>
      <c r="N3043" s="415" t="str">
        <f t="shared" si="1"/>
        <v>@example.com</v>
      </c>
      <c r="O3043" s="419"/>
      <c r="P3043" s="421"/>
      <c r="Q3043" s="415"/>
      <c r="R3043" s="415"/>
      <c r="S3043" s="415"/>
      <c r="T3043" s="415"/>
      <c r="U3043" s="415"/>
      <c r="V3043" s="415"/>
      <c r="W3043" s="415"/>
      <c r="X3043" s="415"/>
      <c r="Y3043" s="415"/>
      <c r="Z3043" s="415"/>
      <c r="AA3043" s="415"/>
      <c r="AB3043" s="415"/>
      <c r="AC3043" s="415"/>
      <c r="AD3043" s="415"/>
      <c r="AE3043" s="415"/>
      <c r="AF3043" s="415"/>
      <c r="AG3043" s="415"/>
      <c r="AH3043" s="415"/>
      <c r="AI3043" s="415"/>
      <c r="AJ3043" s="415"/>
      <c r="AK3043" s="415"/>
      <c r="AL3043" s="415"/>
      <c r="AM3043" s="415"/>
      <c r="AN3043" s="415"/>
    </row>
    <row r="3044" ht="21.75" hidden="1" customHeight="1">
      <c r="A3044" s="430"/>
      <c r="B3044" s="415"/>
      <c r="C3044" s="415"/>
      <c r="D3044" s="418"/>
      <c r="E3044" s="418"/>
      <c r="F3044" s="415"/>
      <c r="G3044" s="415"/>
      <c r="H3044" s="415"/>
      <c r="I3044" s="415"/>
      <c r="J3044" s="415"/>
      <c r="K3044" s="421"/>
      <c r="L3044" s="418"/>
      <c r="M3044" s="415"/>
      <c r="N3044" s="415" t="str">
        <f t="shared" si="1"/>
        <v>@example.com</v>
      </c>
      <c r="O3044" s="419"/>
      <c r="P3044" s="421"/>
      <c r="Q3044" s="415"/>
      <c r="R3044" s="415"/>
      <c r="S3044" s="415"/>
      <c r="T3044" s="415"/>
      <c r="U3044" s="415"/>
      <c r="V3044" s="415"/>
      <c r="W3044" s="415"/>
      <c r="X3044" s="415"/>
      <c r="Y3044" s="415"/>
      <c r="Z3044" s="415"/>
      <c r="AA3044" s="415"/>
      <c r="AB3044" s="415"/>
      <c r="AC3044" s="415"/>
      <c r="AD3044" s="415"/>
      <c r="AE3044" s="415"/>
      <c r="AF3044" s="415"/>
      <c r="AG3044" s="415"/>
      <c r="AH3044" s="415"/>
      <c r="AI3044" s="415"/>
      <c r="AJ3044" s="415"/>
      <c r="AK3044" s="415"/>
      <c r="AL3044" s="415"/>
      <c r="AM3044" s="415"/>
      <c r="AN3044" s="415"/>
    </row>
    <row r="3045" ht="21.75" hidden="1" customHeight="1">
      <c r="A3045" s="430"/>
      <c r="B3045" s="415"/>
      <c r="C3045" s="415"/>
      <c r="D3045" s="418"/>
      <c r="E3045" s="418"/>
      <c r="F3045" s="415"/>
      <c r="G3045" s="415"/>
      <c r="H3045" s="415"/>
      <c r="I3045" s="415"/>
      <c r="J3045" s="415"/>
      <c r="K3045" s="421"/>
      <c r="L3045" s="418"/>
      <c r="M3045" s="415"/>
      <c r="N3045" s="415" t="str">
        <f t="shared" si="1"/>
        <v>@example.com</v>
      </c>
      <c r="O3045" s="419"/>
      <c r="P3045" s="421"/>
      <c r="Q3045" s="415"/>
      <c r="R3045" s="415"/>
      <c r="S3045" s="415"/>
      <c r="T3045" s="415"/>
      <c r="U3045" s="415"/>
      <c r="V3045" s="415"/>
      <c r="W3045" s="415"/>
      <c r="X3045" s="415"/>
      <c r="Y3045" s="415"/>
      <c r="Z3045" s="415"/>
      <c r="AA3045" s="415"/>
      <c r="AB3045" s="415"/>
      <c r="AC3045" s="415"/>
      <c r="AD3045" s="415"/>
      <c r="AE3045" s="415"/>
      <c r="AF3045" s="415"/>
      <c r="AG3045" s="415"/>
      <c r="AH3045" s="415"/>
      <c r="AI3045" s="415"/>
      <c r="AJ3045" s="415"/>
      <c r="AK3045" s="415"/>
      <c r="AL3045" s="415"/>
      <c r="AM3045" s="415"/>
      <c r="AN3045" s="415"/>
    </row>
    <row r="3046" ht="21.75" hidden="1" customHeight="1">
      <c r="A3046" s="430"/>
      <c r="B3046" s="415"/>
      <c r="C3046" s="415"/>
      <c r="D3046" s="418"/>
      <c r="E3046" s="418"/>
      <c r="F3046" s="415"/>
      <c r="G3046" s="415"/>
      <c r="H3046" s="415"/>
      <c r="I3046" s="415"/>
      <c r="J3046" s="415"/>
      <c r="K3046" s="421"/>
      <c r="L3046" s="418"/>
      <c r="M3046" s="415"/>
      <c r="N3046" s="415" t="str">
        <f t="shared" si="1"/>
        <v>@example.com</v>
      </c>
      <c r="O3046" s="419"/>
      <c r="P3046" s="421"/>
      <c r="Q3046" s="415"/>
      <c r="R3046" s="415"/>
      <c r="S3046" s="415"/>
      <c r="T3046" s="415"/>
      <c r="U3046" s="415"/>
      <c r="V3046" s="415"/>
      <c r="W3046" s="415"/>
      <c r="X3046" s="415"/>
      <c r="Y3046" s="415"/>
      <c r="Z3046" s="415"/>
      <c r="AA3046" s="415"/>
      <c r="AB3046" s="415"/>
      <c r="AC3046" s="415"/>
      <c r="AD3046" s="415"/>
      <c r="AE3046" s="415"/>
      <c r="AF3046" s="415"/>
      <c r="AG3046" s="415"/>
      <c r="AH3046" s="415"/>
      <c r="AI3046" s="415"/>
      <c r="AJ3046" s="415"/>
      <c r="AK3046" s="415"/>
      <c r="AL3046" s="415"/>
      <c r="AM3046" s="415"/>
      <c r="AN3046" s="415"/>
    </row>
    <row r="3047" ht="21.75" hidden="1" customHeight="1">
      <c r="A3047" s="430"/>
      <c r="B3047" s="415"/>
      <c r="C3047" s="415"/>
      <c r="D3047" s="418"/>
      <c r="E3047" s="418"/>
      <c r="F3047" s="415"/>
      <c r="G3047" s="415"/>
      <c r="H3047" s="415"/>
      <c r="I3047" s="415"/>
      <c r="J3047" s="415"/>
      <c r="K3047" s="421"/>
      <c r="L3047" s="418"/>
      <c r="M3047" s="415"/>
      <c r="N3047" s="415" t="str">
        <f t="shared" si="1"/>
        <v>@example.com</v>
      </c>
      <c r="O3047" s="419"/>
      <c r="P3047" s="421"/>
      <c r="Q3047" s="415"/>
      <c r="R3047" s="415"/>
      <c r="S3047" s="415"/>
      <c r="T3047" s="415"/>
      <c r="U3047" s="415"/>
      <c r="V3047" s="415"/>
      <c r="W3047" s="415"/>
      <c r="X3047" s="415"/>
      <c r="Y3047" s="415"/>
      <c r="Z3047" s="415"/>
      <c r="AA3047" s="415"/>
      <c r="AB3047" s="415"/>
      <c r="AC3047" s="415"/>
      <c r="AD3047" s="415"/>
      <c r="AE3047" s="415"/>
      <c r="AF3047" s="415"/>
      <c r="AG3047" s="415"/>
      <c r="AH3047" s="415"/>
      <c r="AI3047" s="415"/>
      <c r="AJ3047" s="415"/>
      <c r="AK3047" s="415"/>
      <c r="AL3047" s="415"/>
      <c r="AM3047" s="415"/>
      <c r="AN3047" s="415"/>
    </row>
    <row r="3048" ht="21.75" hidden="1" customHeight="1">
      <c r="A3048" s="430"/>
      <c r="B3048" s="415"/>
      <c r="C3048" s="415"/>
      <c r="D3048" s="418"/>
      <c r="E3048" s="418"/>
      <c r="F3048" s="415"/>
      <c r="G3048" s="415"/>
      <c r="H3048" s="415"/>
      <c r="I3048" s="415"/>
      <c r="J3048" s="415"/>
      <c r="K3048" s="421"/>
      <c r="L3048" s="418"/>
      <c r="M3048" s="415"/>
      <c r="N3048" s="415" t="str">
        <f t="shared" si="1"/>
        <v>@example.com</v>
      </c>
      <c r="O3048" s="419"/>
      <c r="P3048" s="421"/>
      <c r="Q3048" s="415"/>
      <c r="R3048" s="415"/>
      <c r="S3048" s="415"/>
      <c r="T3048" s="415"/>
      <c r="U3048" s="415"/>
      <c r="V3048" s="415"/>
      <c r="W3048" s="415"/>
      <c r="X3048" s="415"/>
      <c r="Y3048" s="415"/>
      <c r="Z3048" s="415"/>
      <c r="AA3048" s="415"/>
      <c r="AB3048" s="415"/>
      <c r="AC3048" s="415"/>
      <c r="AD3048" s="415"/>
      <c r="AE3048" s="415"/>
      <c r="AF3048" s="415"/>
      <c r="AG3048" s="415"/>
      <c r="AH3048" s="415"/>
      <c r="AI3048" s="415"/>
      <c r="AJ3048" s="415"/>
      <c r="AK3048" s="415"/>
      <c r="AL3048" s="415"/>
      <c r="AM3048" s="415"/>
      <c r="AN3048" s="415"/>
    </row>
    <row r="3049" ht="21.75" hidden="1" customHeight="1">
      <c r="A3049" s="430"/>
      <c r="B3049" s="415"/>
      <c r="C3049" s="415"/>
      <c r="D3049" s="418"/>
      <c r="E3049" s="418"/>
      <c r="F3049" s="415"/>
      <c r="G3049" s="415"/>
      <c r="H3049" s="415"/>
      <c r="I3049" s="415"/>
      <c r="J3049" s="415"/>
      <c r="K3049" s="421"/>
      <c r="L3049" s="418"/>
      <c r="M3049" s="415"/>
      <c r="N3049" s="415" t="str">
        <f t="shared" si="1"/>
        <v>@example.com</v>
      </c>
      <c r="O3049" s="419"/>
      <c r="P3049" s="421"/>
      <c r="Q3049" s="415"/>
      <c r="R3049" s="415"/>
      <c r="S3049" s="415"/>
      <c r="T3049" s="415"/>
      <c r="U3049" s="415"/>
      <c r="V3049" s="415"/>
      <c r="W3049" s="415"/>
      <c r="X3049" s="415"/>
      <c r="Y3049" s="415"/>
      <c r="Z3049" s="415"/>
      <c r="AA3049" s="415"/>
      <c r="AB3049" s="415"/>
      <c r="AC3049" s="415"/>
      <c r="AD3049" s="415"/>
      <c r="AE3049" s="415"/>
      <c r="AF3049" s="415"/>
      <c r="AG3049" s="415"/>
      <c r="AH3049" s="415"/>
      <c r="AI3049" s="415"/>
      <c r="AJ3049" s="415"/>
      <c r="AK3049" s="415"/>
      <c r="AL3049" s="415"/>
      <c r="AM3049" s="415"/>
      <c r="AN3049" s="415"/>
    </row>
    <row r="3050" ht="21.75" hidden="1" customHeight="1">
      <c r="A3050" s="430"/>
      <c r="B3050" s="415"/>
      <c r="C3050" s="415"/>
      <c r="D3050" s="418"/>
      <c r="E3050" s="418"/>
      <c r="F3050" s="415"/>
      <c r="G3050" s="415"/>
      <c r="H3050" s="415"/>
      <c r="I3050" s="415"/>
      <c r="J3050" s="415"/>
      <c r="K3050" s="421"/>
      <c r="L3050" s="418"/>
      <c r="M3050" s="415"/>
      <c r="N3050" s="415" t="str">
        <f t="shared" si="1"/>
        <v>@example.com</v>
      </c>
      <c r="O3050" s="419"/>
      <c r="P3050" s="421"/>
      <c r="Q3050" s="415"/>
      <c r="R3050" s="415"/>
      <c r="S3050" s="415"/>
      <c r="T3050" s="415"/>
      <c r="U3050" s="415"/>
      <c r="V3050" s="415"/>
      <c r="W3050" s="415"/>
      <c r="X3050" s="415"/>
      <c r="Y3050" s="415"/>
      <c r="Z3050" s="415"/>
      <c r="AA3050" s="415"/>
      <c r="AB3050" s="415"/>
      <c r="AC3050" s="415"/>
      <c r="AD3050" s="415"/>
      <c r="AE3050" s="415"/>
      <c r="AF3050" s="415"/>
      <c r="AG3050" s="415"/>
      <c r="AH3050" s="415"/>
      <c r="AI3050" s="415"/>
      <c r="AJ3050" s="415"/>
      <c r="AK3050" s="415"/>
      <c r="AL3050" s="415"/>
      <c r="AM3050" s="415"/>
      <c r="AN3050" s="415"/>
    </row>
    <row r="3051" ht="21.75" hidden="1" customHeight="1">
      <c r="A3051" s="430"/>
      <c r="B3051" s="415"/>
      <c r="C3051" s="415"/>
      <c r="D3051" s="418"/>
      <c r="E3051" s="418"/>
      <c r="F3051" s="415"/>
      <c r="G3051" s="415"/>
      <c r="H3051" s="415"/>
      <c r="I3051" s="415"/>
      <c r="J3051" s="415"/>
      <c r="K3051" s="421"/>
      <c r="L3051" s="418"/>
      <c r="M3051" s="415"/>
      <c r="N3051" s="415" t="str">
        <f t="shared" si="1"/>
        <v>@example.com</v>
      </c>
      <c r="O3051" s="419"/>
      <c r="P3051" s="421"/>
      <c r="Q3051" s="415"/>
      <c r="R3051" s="415"/>
      <c r="S3051" s="415"/>
      <c r="T3051" s="415"/>
      <c r="U3051" s="415"/>
      <c r="V3051" s="415"/>
      <c r="W3051" s="415"/>
      <c r="X3051" s="415"/>
      <c r="Y3051" s="415"/>
      <c r="Z3051" s="415"/>
      <c r="AA3051" s="415"/>
      <c r="AB3051" s="415"/>
      <c r="AC3051" s="415"/>
      <c r="AD3051" s="415"/>
      <c r="AE3051" s="415"/>
      <c r="AF3051" s="415"/>
      <c r="AG3051" s="415"/>
      <c r="AH3051" s="415"/>
      <c r="AI3051" s="415"/>
      <c r="AJ3051" s="415"/>
      <c r="AK3051" s="415"/>
      <c r="AL3051" s="415"/>
      <c r="AM3051" s="415"/>
      <c r="AN3051" s="415"/>
    </row>
    <row r="3052" ht="21.75" hidden="1" customHeight="1">
      <c r="A3052" s="430"/>
      <c r="B3052" s="415"/>
      <c r="C3052" s="415"/>
      <c r="D3052" s="418"/>
      <c r="E3052" s="418"/>
      <c r="F3052" s="415"/>
      <c r="G3052" s="415"/>
      <c r="H3052" s="415"/>
      <c r="I3052" s="415"/>
      <c r="J3052" s="415"/>
      <c r="K3052" s="421"/>
      <c r="L3052" s="418"/>
      <c r="M3052" s="415"/>
      <c r="N3052" s="415" t="str">
        <f t="shared" si="1"/>
        <v>@example.com</v>
      </c>
      <c r="O3052" s="419"/>
      <c r="P3052" s="421"/>
      <c r="Q3052" s="415"/>
      <c r="R3052" s="415"/>
      <c r="S3052" s="415"/>
      <c r="T3052" s="415"/>
      <c r="U3052" s="415"/>
      <c r="V3052" s="415"/>
      <c r="W3052" s="415"/>
      <c r="X3052" s="415"/>
      <c r="Y3052" s="415"/>
      <c r="Z3052" s="415"/>
      <c r="AA3052" s="415"/>
      <c r="AB3052" s="415"/>
      <c r="AC3052" s="415"/>
      <c r="AD3052" s="415"/>
      <c r="AE3052" s="415"/>
      <c r="AF3052" s="415"/>
      <c r="AG3052" s="415"/>
      <c r="AH3052" s="415"/>
      <c r="AI3052" s="415"/>
      <c r="AJ3052" s="415"/>
      <c r="AK3052" s="415"/>
      <c r="AL3052" s="415"/>
      <c r="AM3052" s="415"/>
      <c r="AN3052" s="415"/>
    </row>
    <row r="3053" ht="21.75" hidden="1" customHeight="1">
      <c r="A3053" s="430"/>
      <c r="B3053" s="415"/>
      <c r="C3053" s="415"/>
      <c r="D3053" s="418"/>
      <c r="E3053" s="418"/>
      <c r="F3053" s="415"/>
      <c r="G3053" s="415"/>
      <c r="H3053" s="415"/>
      <c r="I3053" s="415"/>
      <c r="J3053" s="415"/>
      <c r="K3053" s="421"/>
      <c r="L3053" s="418"/>
      <c r="M3053" s="415"/>
      <c r="N3053" s="415" t="str">
        <f t="shared" si="1"/>
        <v>@example.com</v>
      </c>
      <c r="O3053" s="419"/>
      <c r="P3053" s="421"/>
      <c r="Q3053" s="415"/>
      <c r="R3053" s="415"/>
      <c r="S3053" s="415"/>
      <c r="T3053" s="415"/>
      <c r="U3053" s="415"/>
      <c r="V3053" s="415"/>
      <c r="W3053" s="415"/>
      <c r="X3053" s="415"/>
      <c r="Y3053" s="415"/>
      <c r="Z3053" s="415"/>
      <c r="AA3053" s="415"/>
      <c r="AB3053" s="415"/>
      <c r="AC3053" s="415"/>
      <c r="AD3053" s="415"/>
      <c r="AE3053" s="415"/>
      <c r="AF3053" s="415"/>
      <c r="AG3053" s="415"/>
      <c r="AH3053" s="415"/>
      <c r="AI3053" s="415"/>
      <c r="AJ3053" s="415"/>
      <c r="AK3053" s="415"/>
      <c r="AL3053" s="415"/>
      <c r="AM3053" s="415"/>
      <c r="AN3053" s="415"/>
    </row>
    <row r="3054" ht="21.75" hidden="1" customHeight="1">
      <c r="A3054" s="430"/>
      <c r="B3054" s="415"/>
      <c r="C3054" s="415"/>
      <c r="D3054" s="418"/>
      <c r="E3054" s="418"/>
      <c r="F3054" s="415"/>
      <c r="G3054" s="415"/>
      <c r="H3054" s="415"/>
      <c r="I3054" s="415"/>
      <c r="J3054" s="415"/>
      <c r="K3054" s="421"/>
      <c r="L3054" s="418"/>
      <c r="M3054" s="415"/>
      <c r="N3054" s="415" t="str">
        <f t="shared" si="1"/>
        <v>@example.com</v>
      </c>
      <c r="O3054" s="419"/>
      <c r="P3054" s="421"/>
      <c r="Q3054" s="415"/>
      <c r="R3054" s="415"/>
      <c r="S3054" s="415"/>
      <c r="T3054" s="415"/>
      <c r="U3054" s="415"/>
      <c r="V3054" s="415"/>
      <c r="W3054" s="415"/>
      <c r="X3054" s="415"/>
      <c r="Y3054" s="415"/>
      <c r="Z3054" s="415"/>
      <c r="AA3054" s="415"/>
      <c r="AB3054" s="415"/>
      <c r="AC3054" s="415"/>
      <c r="AD3054" s="415"/>
      <c r="AE3054" s="415"/>
      <c r="AF3054" s="415"/>
      <c r="AG3054" s="415"/>
      <c r="AH3054" s="415"/>
      <c r="AI3054" s="415"/>
      <c r="AJ3054" s="415"/>
      <c r="AK3054" s="415"/>
      <c r="AL3054" s="415"/>
      <c r="AM3054" s="415"/>
      <c r="AN3054" s="415"/>
    </row>
    <row r="3055" ht="21.75" hidden="1" customHeight="1">
      <c r="A3055" s="430"/>
      <c r="B3055" s="415"/>
      <c r="C3055" s="415"/>
      <c r="D3055" s="418"/>
      <c r="E3055" s="418"/>
      <c r="F3055" s="415"/>
      <c r="G3055" s="415"/>
      <c r="H3055" s="415"/>
      <c r="I3055" s="415"/>
      <c r="J3055" s="415"/>
      <c r="K3055" s="421"/>
      <c r="L3055" s="418"/>
      <c r="M3055" s="415"/>
      <c r="N3055" s="415" t="str">
        <f t="shared" si="1"/>
        <v>@example.com</v>
      </c>
      <c r="O3055" s="419"/>
      <c r="P3055" s="421"/>
      <c r="Q3055" s="415"/>
      <c r="R3055" s="415"/>
      <c r="S3055" s="415"/>
      <c r="T3055" s="415"/>
      <c r="U3055" s="415"/>
      <c r="V3055" s="415"/>
      <c r="W3055" s="415"/>
      <c r="X3055" s="415"/>
      <c r="Y3055" s="415"/>
      <c r="Z3055" s="415"/>
      <c r="AA3055" s="415"/>
      <c r="AB3055" s="415"/>
      <c r="AC3055" s="415"/>
      <c r="AD3055" s="415"/>
      <c r="AE3055" s="415"/>
      <c r="AF3055" s="415"/>
      <c r="AG3055" s="415"/>
      <c r="AH3055" s="415"/>
      <c r="AI3055" s="415"/>
      <c r="AJ3055" s="415"/>
      <c r="AK3055" s="415"/>
      <c r="AL3055" s="415"/>
      <c r="AM3055" s="415"/>
      <c r="AN3055" s="415"/>
    </row>
    <row r="3056" ht="21.75" hidden="1" customHeight="1">
      <c r="A3056" s="430"/>
      <c r="B3056" s="415"/>
      <c r="C3056" s="415"/>
      <c r="D3056" s="418"/>
      <c r="E3056" s="418"/>
      <c r="F3056" s="415"/>
      <c r="G3056" s="415"/>
      <c r="H3056" s="415"/>
      <c r="I3056" s="415"/>
      <c r="J3056" s="415"/>
      <c r="K3056" s="421"/>
      <c r="L3056" s="418"/>
      <c r="M3056" s="415"/>
      <c r="N3056" s="415" t="str">
        <f t="shared" si="1"/>
        <v>@example.com</v>
      </c>
      <c r="O3056" s="419"/>
      <c r="P3056" s="421"/>
      <c r="Q3056" s="415"/>
      <c r="R3056" s="415"/>
      <c r="S3056" s="415"/>
      <c r="T3056" s="415"/>
      <c r="U3056" s="415"/>
      <c r="V3056" s="415"/>
      <c r="W3056" s="415"/>
      <c r="X3056" s="415"/>
      <c r="Y3056" s="415"/>
      <c r="Z3056" s="415"/>
      <c r="AA3056" s="415"/>
      <c r="AB3056" s="415"/>
      <c r="AC3056" s="415"/>
      <c r="AD3056" s="415"/>
      <c r="AE3056" s="415"/>
      <c r="AF3056" s="415"/>
      <c r="AG3056" s="415"/>
      <c r="AH3056" s="415"/>
      <c r="AI3056" s="415"/>
      <c r="AJ3056" s="415"/>
      <c r="AK3056" s="415"/>
      <c r="AL3056" s="415"/>
      <c r="AM3056" s="415"/>
      <c r="AN3056" s="415"/>
    </row>
    <row r="3057" ht="21.75" hidden="1" customHeight="1">
      <c r="A3057" s="430"/>
      <c r="B3057" s="415"/>
      <c r="C3057" s="415"/>
      <c r="D3057" s="418"/>
      <c r="E3057" s="418"/>
      <c r="F3057" s="415"/>
      <c r="G3057" s="415"/>
      <c r="H3057" s="415"/>
      <c r="I3057" s="415"/>
      <c r="J3057" s="415"/>
      <c r="K3057" s="421"/>
      <c r="L3057" s="418"/>
      <c r="M3057" s="415"/>
      <c r="N3057" s="415" t="str">
        <f t="shared" si="1"/>
        <v>@example.com</v>
      </c>
      <c r="O3057" s="419"/>
      <c r="P3057" s="421"/>
      <c r="Q3057" s="415"/>
      <c r="R3057" s="415"/>
      <c r="S3057" s="415"/>
      <c r="T3057" s="415"/>
      <c r="U3057" s="415"/>
      <c r="V3057" s="415"/>
      <c r="W3057" s="415"/>
      <c r="X3057" s="415"/>
      <c r="Y3057" s="415"/>
      <c r="Z3057" s="415"/>
      <c r="AA3057" s="415"/>
      <c r="AB3057" s="415"/>
      <c r="AC3057" s="415"/>
      <c r="AD3057" s="415"/>
      <c r="AE3057" s="415"/>
      <c r="AF3057" s="415"/>
      <c r="AG3057" s="415"/>
      <c r="AH3057" s="415"/>
      <c r="AI3057" s="415"/>
      <c r="AJ3057" s="415"/>
      <c r="AK3057" s="415"/>
      <c r="AL3057" s="415"/>
      <c r="AM3057" s="415"/>
      <c r="AN3057" s="415"/>
    </row>
    <row r="3058" ht="21.75" hidden="1" customHeight="1">
      <c r="A3058" s="430"/>
      <c r="B3058" s="415"/>
      <c r="C3058" s="415"/>
      <c r="D3058" s="418"/>
      <c r="E3058" s="418"/>
      <c r="F3058" s="415"/>
      <c r="G3058" s="415"/>
      <c r="H3058" s="415"/>
      <c r="I3058" s="415"/>
      <c r="J3058" s="415"/>
      <c r="K3058" s="421"/>
      <c r="L3058" s="418"/>
      <c r="M3058" s="415"/>
      <c r="N3058" s="415" t="str">
        <f t="shared" si="1"/>
        <v>@example.com</v>
      </c>
      <c r="O3058" s="419"/>
      <c r="P3058" s="421"/>
      <c r="Q3058" s="415"/>
      <c r="R3058" s="415"/>
      <c r="S3058" s="415"/>
      <c r="T3058" s="415"/>
      <c r="U3058" s="415"/>
      <c r="V3058" s="415"/>
      <c r="W3058" s="415"/>
      <c r="X3058" s="415"/>
      <c r="Y3058" s="415"/>
      <c r="Z3058" s="415"/>
      <c r="AA3058" s="415"/>
      <c r="AB3058" s="415"/>
      <c r="AC3058" s="415"/>
      <c r="AD3058" s="415"/>
      <c r="AE3058" s="415"/>
      <c r="AF3058" s="415"/>
      <c r="AG3058" s="415"/>
      <c r="AH3058" s="415"/>
      <c r="AI3058" s="415"/>
      <c r="AJ3058" s="415"/>
      <c r="AK3058" s="415"/>
      <c r="AL3058" s="415"/>
      <c r="AM3058" s="415"/>
      <c r="AN3058" s="415"/>
    </row>
    <row r="3059" ht="21.75" hidden="1" customHeight="1">
      <c r="A3059" s="430"/>
      <c r="B3059" s="415"/>
      <c r="C3059" s="415"/>
      <c r="D3059" s="418"/>
      <c r="E3059" s="418"/>
      <c r="F3059" s="415"/>
      <c r="G3059" s="415"/>
      <c r="H3059" s="415"/>
      <c r="I3059" s="415"/>
      <c r="J3059" s="415"/>
      <c r="K3059" s="421"/>
      <c r="L3059" s="418"/>
      <c r="M3059" s="415"/>
      <c r="N3059" s="415" t="str">
        <f t="shared" si="1"/>
        <v>@example.com</v>
      </c>
      <c r="O3059" s="419"/>
      <c r="P3059" s="421"/>
      <c r="Q3059" s="415"/>
      <c r="R3059" s="415"/>
      <c r="S3059" s="415"/>
      <c r="T3059" s="415"/>
      <c r="U3059" s="415"/>
      <c r="V3059" s="415"/>
      <c r="W3059" s="415"/>
      <c r="X3059" s="415"/>
      <c r="Y3059" s="415"/>
      <c r="Z3059" s="415"/>
      <c r="AA3059" s="415"/>
      <c r="AB3059" s="415"/>
      <c r="AC3059" s="415"/>
      <c r="AD3059" s="415"/>
      <c r="AE3059" s="415"/>
      <c r="AF3059" s="415"/>
      <c r="AG3059" s="415"/>
      <c r="AH3059" s="415"/>
      <c r="AI3059" s="415"/>
      <c r="AJ3059" s="415"/>
      <c r="AK3059" s="415"/>
      <c r="AL3059" s="415"/>
      <c r="AM3059" s="415"/>
      <c r="AN3059" s="415"/>
    </row>
    <row r="3060" ht="21.75" hidden="1" customHeight="1">
      <c r="A3060" s="430"/>
      <c r="B3060" s="415"/>
      <c r="C3060" s="415"/>
      <c r="D3060" s="418"/>
      <c r="E3060" s="418"/>
      <c r="F3060" s="415"/>
      <c r="G3060" s="415"/>
      <c r="H3060" s="415"/>
      <c r="I3060" s="415"/>
      <c r="J3060" s="415"/>
      <c r="K3060" s="421"/>
      <c r="L3060" s="418"/>
      <c r="M3060" s="415"/>
      <c r="N3060" s="415" t="str">
        <f t="shared" si="1"/>
        <v>@example.com</v>
      </c>
      <c r="O3060" s="419"/>
      <c r="P3060" s="421"/>
      <c r="Q3060" s="415"/>
      <c r="R3060" s="415"/>
      <c r="S3060" s="415"/>
      <c r="T3060" s="415"/>
      <c r="U3060" s="415"/>
      <c r="V3060" s="415"/>
      <c r="W3060" s="415"/>
      <c r="X3060" s="415"/>
      <c r="Y3060" s="415"/>
      <c r="Z3060" s="415"/>
      <c r="AA3060" s="415"/>
      <c r="AB3060" s="415"/>
      <c r="AC3060" s="415"/>
      <c r="AD3060" s="415"/>
      <c r="AE3060" s="415"/>
      <c r="AF3060" s="415"/>
      <c r="AG3060" s="415"/>
      <c r="AH3060" s="415"/>
      <c r="AI3060" s="415"/>
      <c r="AJ3060" s="415"/>
      <c r="AK3060" s="415"/>
      <c r="AL3060" s="415"/>
      <c r="AM3060" s="415"/>
      <c r="AN3060" s="415"/>
    </row>
    <row r="3061" ht="21.75" hidden="1" customHeight="1">
      <c r="A3061" s="430"/>
      <c r="B3061" s="415"/>
      <c r="C3061" s="415"/>
      <c r="D3061" s="418"/>
      <c r="E3061" s="418"/>
      <c r="F3061" s="415"/>
      <c r="G3061" s="415"/>
      <c r="H3061" s="415"/>
      <c r="I3061" s="415"/>
      <c r="J3061" s="415"/>
      <c r="K3061" s="421"/>
      <c r="L3061" s="418"/>
      <c r="M3061" s="415"/>
      <c r="N3061" s="415" t="str">
        <f t="shared" si="1"/>
        <v>@example.com</v>
      </c>
      <c r="O3061" s="419"/>
      <c r="P3061" s="421"/>
      <c r="Q3061" s="415"/>
      <c r="R3061" s="415"/>
      <c r="S3061" s="415"/>
      <c r="T3061" s="415"/>
      <c r="U3061" s="415"/>
      <c r="V3061" s="415"/>
      <c r="W3061" s="415"/>
      <c r="X3061" s="415"/>
      <c r="Y3061" s="415"/>
      <c r="Z3061" s="415"/>
      <c r="AA3061" s="415"/>
      <c r="AB3061" s="415"/>
      <c r="AC3061" s="415"/>
      <c r="AD3061" s="415"/>
      <c r="AE3061" s="415"/>
      <c r="AF3061" s="415"/>
      <c r="AG3061" s="415"/>
      <c r="AH3061" s="415"/>
      <c r="AI3061" s="415"/>
      <c r="AJ3061" s="415"/>
      <c r="AK3061" s="415"/>
      <c r="AL3061" s="415"/>
      <c r="AM3061" s="415"/>
      <c r="AN3061" s="415"/>
    </row>
    <row r="3062" ht="21.75" hidden="1" customHeight="1">
      <c r="A3062" s="430"/>
      <c r="B3062" s="415"/>
      <c r="C3062" s="415"/>
      <c r="D3062" s="418"/>
      <c r="E3062" s="418"/>
      <c r="F3062" s="415"/>
      <c r="G3062" s="415"/>
      <c r="H3062" s="415"/>
      <c r="I3062" s="415"/>
      <c r="J3062" s="415"/>
      <c r="K3062" s="421"/>
      <c r="L3062" s="418"/>
      <c r="M3062" s="415"/>
      <c r="N3062" s="415" t="str">
        <f t="shared" si="1"/>
        <v>@example.com</v>
      </c>
      <c r="O3062" s="419"/>
      <c r="P3062" s="421"/>
      <c r="Q3062" s="415"/>
      <c r="R3062" s="415"/>
      <c r="S3062" s="415"/>
      <c r="T3062" s="415"/>
      <c r="U3062" s="415"/>
      <c r="V3062" s="415"/>
      <c r="W3062" s="415"/>
      <c r="X3062" s="415"/>
      <c r="Y3062" s="415"/>
      <c r="Z3062" s="415"/>
      <c r="AA3062" s="415"/>
      <c r="AB3062" s="415"/>
      <c r="AC3062" s="415"/>
      <c r="AD3062" s="415"/>
      <c r="AE3062" s="415"/>
      <c r="AF3062" s="415"/>
      <c r="AG3062" s="415"/>
      <c r="AH3062" s="415"/>
      <c r="AI3062" s="415"/>
      <c r="AJ3062" s="415"/>
      <c r="AK3062" s="415"/>
      <c r="AL3062" s="415"/>
      <c r="AM3062" s="415"/>
      <c r="AN3062" s="415"/>
    </row>
    <row r="3063" ht="21.75" hidden="1" customHeight="1">
      <c r="A3063" s="430"/>
      <c r="B3063" s="415"/>
      <c r="C3063" s="415"/>
      <c r="D3063" s="418"/>
      <c r="E3063" s="418"/>
      <c r="F3063" s="415"/>
      <c r="G3063" s="415"/>
      <c r="H3063" s="415"/>
      <c r="I3063" s="415"/>
      <c r="J3063" s="415"/>
      <c r="K3063" s="421"/>
      <c r="L3063" s="418"/>
      <c r="M3063" s="415"/>
      <c r="N3063" s="415" t="str">
        <f t="shared" si="1"/>
        <v>@example.com</v>
      </c>
      <c r="O3063" s="419"/>
      <c r="P3063" s="421"/>
      <c r="Q3063" s="415"/>
      <c r="R3063" s="415"/>
      <c r="S3063" s="415"/>
      <c r="T3063" s="415"/>
      <c r="U3063" s="415"/>
      <c r="V3063" s="415"/>
      <c r="W3063" s="415"/>
      <c r="X3063" s="415"/>
      <c r="Y3063" s="415"/>
      <c r="Z3063" s="415"/>
      <c r="AA3063" s="415"/>
      <c r="AB3063" s="415"/>
      <c r="AC3063" s="415"/>
      <c r="AD3063" s="415"/>
      <c r="AE3063" s="415"/>
      <c r="AF3063" s="415"/>
      <c r="AG3063" s="415"/>
      <c r="AH3063" s="415"/>
      <c r="AI3063" s="415"/>
      <c r="AJ3063" s="415"/>
      <c r="AK3063" s="415"/>
      <c r="AL3063" s="415"/>
      <c r="AM3063" s="415"/>
      <c r="AN3063" s="415"/>
    </row>
    <row r="3064" ht="21.75" hidden="1" customHeight="1">
      <c r="A3064" s="430"/>
      <c r="B3064" s="415"/>
      <c r="C3064" s="415"/>
      <c r="D3064" s="418"/>
      <c r="E3064" s="418"/>
      <c r="F3064" s="415"/>
      <c r="G3064" s="415"/>
      <c r="H3064" s="415"/>
      <c r="I3064" s="415"/>
      <c r="J3064" s="415"/>
      <c r="K3064" s="421"/>
      <c r="L3064" s="418"/>
      <c r="M3064" s="415"/>
      <c r="N3064" s="415" t="str">
        <f t="shared" si="1"/>
        <v>@example.com</v>
      </c>
      <c r="O3064" s="419"/>
      <c r="P3064" s="421"/>
      <c r="Q3064" s="415"/>
      <c r="R3064" s="415"/>
      <c r="S3064" s="415"/>
      <c r="T3064" s="415"/>
      <c r="U3064" s="415"/>
      <c r="V3064" s="415"/>
      <c r="W3064" s="415"/>
      <c r="X3064" s="415"/>
      <c r="Y3064" s="415"/>
      <c r="Z3064" s="415"/>
      <c r="AA3064" s="415"/>
      <c r="AB3064" s="415"/>
      <c r="AC3064" s="415"/>
      <c r="AD3064" s="415"/>
      <c r="AE3064" s="415"/>
      <c r="AF3064" s="415"/>
      <c r="AG3064" s="415"/>
      <c r="AH3064" s="415"/>
      <c r="AI3064" s="415"/>
      <c r="AJ3064" s="415"/>
      <c r="AK3064" s="415"/>
      <c r="AL3064" s="415"/>
      <c r="AM3064" s="415"/>
      <c r="AN3064" s="415"/>
    </row>
    <row r="3065" ht="21.75" hidden="1" customHeight="1">
      <c r="A3065" s="430"/>
      <c r="B3065" s="415"/>
      <c r="C3065" s="415"/>
      <c r="D3065" s="418"/>
      <c r="E3065" s="418"/>
      <c r="F3065" s="415"/>
      <c r="G3065" s="415"/>
      <c r="H3065" s="415"/>
      <c r="I3065" s="415"/>
      <c r="J3065" s="415"/>
      <c r="K3065" s="421"/>
      <c r="L3065" s="418"/>
      <c r="M3065" s="415"/>
      <c r="N3065" s="415" t="str">
        <f t="shared" si="1"/>
        <v>@example.com</v>
      </c>
      <c r="O3065" s="419"/>
      <c r="P3065" s="421"/>
      <c r="Q3065" s="415"/>
      <c r="R3065" s="415"/>
      <c r="S3065" s="415"/>
      <c r="T3065" s="415"/>
      <c r="U3065" s="415"/>
      <c r="V3065" s="415"/>
      <c r="W3065" s="415"/>
      <c r="X3065" s="415"/>
      <c r="Y3065" s="415"/>
      <c r="Z3065" s="415"/>
      <c r="AA3065" s="415"/>
      <c r="AB3065" s="415"/>
      <c r="AC3065" s="415"/>
      <c r="AD3065" s="415"/>
      <c r="AE3065" s="415"/>
      <c r="AF3065" s="415"/>
      <c r="AG3065" s="415"/>
      <c r="AH3065" s="415"/>
      <c r="AI3065" s="415"/>
      <c r="AJ3065" s="415"/>
      <c r="AK3065" s="415"/>
      <c r="AL3065" s="415"/>
      <c r="AM3065" s="415"/>
      <c r="AN3065" s="415"/>
    </row>
    <row r="3066" ht="21.75" hidden="1" customHeight="1">
      <c r="A3066" s="430"/>
      <c r="B3066" s="415"/>
      <c r="C3066" s="415"/>
      <c r="D3066" s="418"/>
      <c r="E3066" s="418"/>
      <c r="F3066" s="415"/>
      <c r="G3066" s="415"/>
      <c r="H3066" s="415"/>
      <c r="I3066" s="415"/>
      <c r="J3066" s="415"/>
      <c r="K3066" s="421"/>
      <c r="L3066" s="418"/>
      <c r="M3066" s="415"/>
      <c r="N3066" s="415" t="str">
        <f t="shared" si="1"/>
        <v>@example.com</v>
      </c>
      <c r="O3066" s="419"/>
      <c r="P3066" s="421"/>
      <c r="Q3066" s="415"/>
      <c r="R3066" s="415"/>
      <c r="S3066" s="415"/>
      <c r="T3066" s="415"/>
      <c r="U3066" s="415"/>
      <c r="V3066" s="415"/>
      <c r="W3066" s="415"/>
      <c r="X3066" s="415"/>
      <c r="Y3066" s="415"/>
      <c r="Z3066" s="415"/>
      <c r="AA3066" s="415"/>
      <c r="AB3066" s="415"/>
      <c r="AC3066" s="415"/>
      <c r="AD3066" s="415"/>
      <c r="AE3066" s="415"/>
      <c r="AF3066" s="415"/>
      <c r="AG3066" s="415"/>
      <c r="AH3066" s="415"/>
      <c r="AI3066" s="415"/>
      <c r="AJ3066" s="415"/>
      <c r="AK3066" s="415"/>
      <c r="AL3066" s="415"/>
      <c r="AM3066" s="415"/>
      <c r="AN3066" s="415"/>
    </row>
    <row r="3067" ht="21.75" hidden="1" customHeight="1">
      <c r="A3067" s="430"/>
      <c r="B3067" s="415"/>
      <c r="C3067" s="415"/>
      <c r="D3067" s="418"/>
      <c r="E3067" s="418"/>
      <c r="F3067" s="415"/>
      <c r="G3067" s="415"/>
      <c r="H3067" s="415"/>
      <c r="I3067" s="415"/>
      <c r="J3067" s="415"/>
      <c r="K3067" s="421"/>
      <c r="L3067" s="418"/>
      <c r="M3067" s="415"/>
      <c r="N3067" s="415" t="str">
        <f t="shared" si="1"/>
        <v>@example.com</v>
      </c>
      <c r="O3067" s="419"/>
      <c r="P3067" s="421"/>
      <c r="Q3067" s="415"/>
      <c r="R3067" s="415"/>
      <c r="S3067" s="415"/>
      <c r="T3067" s="415"/>
      <c r="U3067" s="415"/>
      <c r="V3067" s="415"/>
      <c r="W3067" s="415"/>
      <c r="X3067" s="415"/>
      <c r="Y3067" s="415"/>
      <c r="Z3067" s="415"/>
      <c r="AA3067" s="415"/>
      <c r="AB3067" s="415"/>
      <c r="AC3067" s="415"/>
      <c r="AD3067" s="415"/>
      <c r="AE3067" s="415"/>
      <c r="AF3067" s="415"/>
      <c r="AG3067" s="415"/>
      <c r="AH3067" s="415"/>
      <c r="AI3067" s="415"/>
      <c r="AJ3067" s="415"/>
      <c r="AK3067" s="415"/>
      <c r="AL3067" s="415"/>
      <c r="AM3067" s="415"/>
      <c r="AN3067" s="415"/>
    </row>
    <row r="3068" ht="21.75" hidden="1" customHeight="1">
      <c r="A3068" s="430"/>
      <c r="B3068" s="415"/>
      <c r="C3068" s="415"/>
      <c r="D3068" s="418"/>
      <c r="E3068" s="418"/>
      <c r="F3068" s="415"/>
      <c r="G3068" s="415"/>
      <c r="H3068" s="415"/>
      <c r="I3068" s="415"/>
      <c r="J3068" s="415"/>
      <c r="K3068" s="421"/>
      <c r="L3068" s="418"/>
      <c r="M3068" s="415"/>
      <c r="N3068" s="415" t="str">
        <f t="shared" si="1"/>
        <v>@example.com</v>
      </c>
      <c r="O3068" s="419"/>
      <c r="P3068" s="421"/>
      <c r="Q3068" s="415"/>
      <c r="R3068" s="415"/>
      <c r="S3068" s="415"/>
      <c r="T3068" s="415"/>
      <c r="U3068" s="415"/>
      <c r="V3068" s="415"/>
      <c r="W3068" s="415"/>
      <c r="X3068" s="415"/>
      <c r="Y3068" s="415"/>
      <c r="Z3068" s="415"/>
      <c r="AA3068" s="415"/>
      <c r="AB3068" s="415"/>
      <c r="AC3068" s="415"/>
      <c r="AD3068" s="415"/>
      <c r="AE3068" s="415"/>
      <c r="AF3068" s="415"/>
      <c r="AG3068" s="415"/>
      <c r="AH3068" s="415"/>
      <c r="AI3068" s="415"/>
      <c r="AJ3068" s="415"/>
      <c r="AK3068" s="415"/>
      <c r="AL3068" s="415"/>
      <c r="AM3068" s="415"/>
      <c r="AN3068" s="415"/>
    </row>
    <row r="3069" ht="21.75" hidden="1" customHeight="1">
      <c r="A3069" s="430"/>
      <c r="B3069" s="415"/>
      <c r="C3069" s="415"/>
      <c r="D3069" s="418"/>
      <c r="E3069" s="418"/>
      <c r="F3069" s="415"/>
      <c r="G3069" s="415"/>
      <c r="H3069" s="415"/>
      <c r="I3069" s="415"/>
      <c r="J3069" s="415"/>
      <c r="K3069" s="421"/>
      <c r="L3069" s="418"/>
      <c r="M3069" s="415"/>
      <c r="N3069" s="415" t="str">
        <f t="shared" si="1"/>
        <v>@example.com</v>
      </c>
      <c r="O3069" s="419"/>
      <c r="P3069" s="421"/>
      <c r="Q3069" s="415"/>
      <c r="R3069" s="415"/>
      <c r="S3069" s="415"/>
      <c r="T3069" s="415"/>
      <c r="U3069" s="415"/>
      <c r="V3069" s="415"/>
      <c r="W3069" s="415"/>
      <c r="X3069" s="415"/>
      <c r="Y3069" s="415"/>
      <c r="Z3069" s="415"/>
      <c r="AA3069" s="415"/>
      <c r="AB3069" s="415"/>
      <c r="AC3069" s="415"/>
      <c r="AD3069" s="415"/>
      <c r="AE3069" s="415"/>
      <c r="AF3069" s="415"/>
      <c r="AG3069" s="415"/>
      <c r="AH3069" s="415"/>
      <c r="AI3069" s="415"/>
      <c r="AJ3069" s="415"/>
      <c r="AK3069" s="415"/>
      <c r="AL3069" s="415"/>
      <c r="AM3069" s="415"/>
      <c r="AN3069" s="415"/>
    </row>
    <row r="3070" ht="21.75" hidden="1" customHeight="1">
      <c r="A3070" s="430"/>
      <c r="B3070" s="415"/>
      <c r="C3070" s="415"/>
      <c r="D3070" s="418"/>
      <c r="E3070" s="418"/>
      <c r="F3070" s="415"/>
      <c r="G3070" s="415"/>
      <c r="H3070" s="415"/>
      <c r="I3070" s="415"/>
      <c r="J3070" s="415"/>
      <c r="K3070" s="421"/>
      <c r="L3070" s="418"/>
      <c r="M3070" s="415"/>
      <c r="N3070" s="415" t="str">
        <f t="shared" si="1"/>
        <v>@example.com</v>
      </c>
      <c r="O3070" s="419"/>
      <c r="P3070" s="421"/>
      <c r="Q3070" s="415"/>
      <c r="R3070" s="415"/>
      <c r="S3070" s="415"/>
      <c r="T3070" s="415"/>
      <c r="U3070" s="415"/>
      <c r="V3070" s="415"/>
      <c r="W3070" s="415"/>
      <c r="X3070" s="415"/>
      <c r="Y3070" s="415"/>
      <c r="Z3070" s="415"/>
      <c r="AA3070" s="415"/>
      <c r="AB3070" s="415"/>
      <c r="AC3070" s="415"/>
      <c r="AD3070" s="415"/>
      <c r="AE3070" s="415"/>
      <c r="AF3070" s="415"/>
      <c r="AG3070" s="415"/>
      <c r="AH3070" s="415"/>
      <c r="AI3070" s="415"/>
      <c r="AJ3070" s="415"/>
      <c r="AK3070" s="415"/>
      <c r="AL3070" s="415"/>
      <c r="AM3070" s="415"/>
      <c r="AN3070" s="415"/>
    </row>
    <row r="3071" ht="21.75" hidden="1" customHeight="1">
      <c r="A3071" s="430"/>
      <c r="B3071" s="415"/>
      <c r="C3071" s="415"/>
      <c r="D3071" s="418"/>
      <c r="E3071" s="418"/>
      <c r="F3071" s="415"/>
      <c r="G3071" s="415"/>
      <c r="H3071" s="415"/>
      <c r="I3071" s="415"/>
      <c r="J3071" s="415"/>
      <c r="K3071" s="421"/>
      <c r="L3071" s="418"/>
      <c r="M3071" s="415"/>
      <c r="N3071" s="415" t="str">
        <f t="shared" si="1"/>
        <v>@example.com</v>
      </c>
      <c r="O3071" s="419"/>
      <c r="P3071" s="421"/>
      <c r="Q3071" s="415"/>
      <c r="R3071" s="415"/>
      <c r="S3071" s="415"/>
      <c r="T3071" s="415"/>
      <c r="U3071" s="415"/>
      <c r="V3071" s="415"/>
      <c r="W3071" s="415"/>
      <c r="X3071" s="415"/>
      <c r="Y3071" s="415"/>
      <c r="Z3071" s="415"/>
      <c r="AA3071" s="415"/>
      <c r="AB3071" s="415"/>
      <c r="AC3071" s="415"/>
      <c r="AD3071" s="415"/>
      <c r="AE3071" s="415"/>
      <c r="AF3071" s="415"/>
      <c r="AG3071" s="415"/>
      <c r="AH3071" s="415"/>
      <c r="AI3071" s="415"/>
      <c r="AJ3071" s="415"/>
      <c r="AK3071" s="415"/>
      <c r="AL3071" s="415"/>
      <c r="AM3071" s="415"/>
      <c r="AN3071" s="415"/>
    </row>
    <row r="3072" ht="21.75" hidden="1" customHeight="1">
      <c r="A3072" s="430"/>
      <c r="B3072" s="415"/>
      <c r="C3072" s="415"/>
      <c r="D3072" s="418"/>
      <c r="E3072" s="418"/>
      <c r="F3072" s="415"/>
      <c r="G3072" s="415"/>
      <c r="H3072" s="415"/>
      <c r="I3072" s="415"/>
      <c r="J3072" s="415"/>
      <c r="K3072" s="421"/>
      <c r="L3072" s="418"/>
      <c r="M3072" s="415"/>
      <c r="N3072" s="415" t="str">
        <f t="shared" si="1"/>
        <v>@example.com</v>
      </c>
      <c r="O3072" s="419"/>
      <c r="P3072" s="421"/>
      <c r="Q3072" s="415"/>
      <c r="R3072" s="415"/>
      <c r="S3072" s="415"/>
      <c r="T3072" s="415"/>
      <c r="U3072" s="415"/>
      <c r="V3072" s="415"/>
      <c r="W3072" s="415"/>
      <c r="X3072" s="415"/>
      <c r="Y3072" s="415"/>
      <c r="Z3072" s="415"/>
      <c r="AA3072" s="415"/>
      <c r="AB3072" s="415"/>
      <c r="AC3072" s="415"/>
      <c r="AD3072" s="415"/>
      <c r="AE3072" s="415"/>
      <c r="AF3072" s="415"/>
      <c r="AG3072" s="415"/>
      <c r="AH3072" s="415"/>
      <c r="AI3072" s="415"/>
      <c r="AJ3072" s="415"/>
      <c r="AK3072" s="415"/>
      <c r="AL3072" s="415"/>
      <c r="AM3072" s="415"/>
      <c r="AN3072" s="415"/>
    </row>
    <row r="3073" ht="21.75" hidden="1" customHeight="1">
      <c r="A3073" s="430"/>
      <c r="B3073" s="415"/>
      <c r="C3073" s="415"/>
      <c r="D3073" s="418"/>
      <c r="E3073" s="418"/>
      <c r="F3073" s="415"/>
      <c r="G3073" s="415"/>
      <c r="H3073" s="415"/>
      <c r="I3073" s="415"/>
      <c r="J3073" s="415"/>
      <c r="K3073" s="421"/>
      <c r="L3073" s="418"/>
      <c r="M3073" s="415"/>
      <c r="N3073" s="415" t="str">
        <f t="shared" si="1"/>
        <v>@example.com</v>
      </c>
      <c r="O3073" s="419"/>
      <c r="P3073" s="421"/>
      <c r="Q3073" s="415"/>
      <c r="R3073" s="415"/>
      <c r="S3073" s="415"/>
      <c r="T3073" s="415"/>
      <c r="U3073" s="415"/>
      <c r="V3073" s="415"/>
      <c r="W3073" s="415"/>
      <c r="X3073" s="415"/>
      <c r="Y3073" s="415"/>
      <c r="Z3073" s="415"/>
      <c r="AA3073" s="415"/>
      <c r="AB3073" s="415"/>
      <c r="AC3073" s="415"/>
      <c r="AD3073" s="415"/>
      <c r="AE3073" s="415"/>
      <c r="AF3073" s="415"/>
      <c r="AG3073" s="415"/>
      <c r="AH3073" s="415"/>
      <c r="AI3073" s="415"/>
      <c r="AJ3073" s="415"/>
      <c r="AK3073" s="415"/>
      <c r="AL3073" s="415"/>
      <c r="AM3073" s="415"/>
      <c r="AN3073" s="415"/>
    </row>
    <row r="3074" ht="21.75" hidden="1" customHeight="1">
      <c r="A3074" s="430"/>
      <c r="B3074" s="415"/>
      <c r="C3074" s="415"/>
      <c r="D3074" s="418"/>
      <c r="E3074" s="418"/>
      <c r="F3074" s="415"/>
      <c r="G3074" s="415"/>
      <c r="H3074" s="415"/>
      <c r="I3074" s="415"/>
      <c r="J3074" s="415"/>
      <c r="K3074" s="421"/>
      <c r="L3074" s="418"/>
      <c r="M3074" s="415"/>
      <c r="N3074" s="415" t="str">
        <f t="shared" si="1"/>
        <v>@example.com</v>
      </c>
      <c r="O3074" s="419"/>
      <c r="P3074" s="421"/>
      <c r="Q3074" s="415"/>
      <c r="R3074" s="415"/>
      <c r="S3074" s="415"/>
      <c r="T3074" s="415"/>
      <c r="U3074" s="415"/>
      <c r="V3074" s="415"/>
      <c r="W3074" s="415"/>
      <c r="X3074" s="415"/>
      <c r="Y3074" s="415"/>
      <c r="Z3074" s="415"/>
      <c r="AA3074" s="415"/>
      <c r="AB3074" s="415"/>
      <c r="AC3074" s="415"/>
      <c r="AD3074" s="415"/>
      <c r="AE3074" s="415"/>
      <c r="AF3074" s="415"/>
      <c r="AG3074" s="415"/>
      <c r="AH3074" s="415"/>
      <c r="AI3074" s="415"/>
      <c r="AJ3074" s="415"/>
      <c r="AK3074" s="415"/>
      <c r="AL3074" s="415"/>
      <c r="AM3074" s="415"/>
      <c r="AN3074" s="415"/>
    </row>
    <row r="3075" ht="21.75" hidden="1" customHeight="1">
      <c r="A3075" s="430"/>
      <c r="B3075" s="415"/>
      <c r="C3075" s="415"/>
      <c r="D3075" s="418"/>
      <c r="E3075" s="418"/>
      <c r="F3075" s="415"/>
      <c r="G3075" s="415"/>
      <c r="H3075" s="415"/>
      <c r="I3075" s="415"/>
      <c r="J3075" s="415"/>
      <c r="K3075" s="421"/>
      <c r="L3075" s="418"/>
      <c r="M3075" s="415"/>
      <c r="N3075" s="415" t="str">
        <f t="shared" si="1"/>
        <v>@example.com</v>
      </c>
      <c r="O3075" s="419"/>
      <c r="P3075" s="421"/>
      <c r="Q3075" s="415"/>
      <c r="R3075" s="415"/>
      <c r="S3075" s="415"/>
      <c r="T3075" s="415"/>
      <c r="U3075" s="415"/>
      <c r="V3075" s="415"/>
      <c r="W3075" s="415"/>
      <c r="X3075" s="415"/>
      <c r="Y3075" s="415"/>
      <c r="Z3075" s="415"/>
      <c r="AA3075" s="415"/>
      <c r="AB3075" s="415"/>
      <c r="AC3075" s="415"/>
      <c r="AD3075" s="415"/>
      <c r="AE3075" s="415"/>
      <c r="AF3075" s="415"/>
      <c r="AG3075" s="415"/>
      <c r="AH3075" s="415"/>
      <c r="AI3075" s="415"/>
      <c r="AJ3075" s="415"/>
      <c r="AK3075" s="415"/>
      <c r="AL3075" s="415"/>
      <c r="AM3075" s="415"/>
      <c r="AN3075" s="415"/>
    </row>
    <row r="3076" ht="21.75" hidden="1" customHeight="1">
      <c r="A3076" s="430"/>
      <c r="B3076" s="415"/>
      <c r="C3076" s="415"/>
      <c r="D3076" s="418"/>
      <c r="E3076" s="418"/>
      <c r="F3076" s="415"/>
      <c r="G3076" s="415"/>
      <c r="H3076" s="415"/>
      <c r="I3076" s="415"/>
      <c r="J3076" s="415"/>
      <c r="K3076" s="421"/>
      <c r="L3076" s="418"/>
      <c r="M3076" s="415"/>
      <c r="N3076" s="415" t="str">
        <f t="shared" si="1"/>
        <v>@example.com</v>
      </c>
      <c r="O3076" s="419"/>
      <c r="P3076" s="421"/>
      <c r="Q3076" s="415"/>
      <c r="R3076" s="415"/>
      <c r="S3076" s="415"/>
      <c r="T3076" s="415"/>
      <c r="U3076" s="415"/>
      <c r="V3076" s="415"/>
      <c r="W3076" s="415"/>
      <c r="X3076" s="415"/>
      <c r="Y3076" s="415"/>
      <c r="Z3076" s="415"/>
      <c r="AA3076" s="415"/>
      <c r="AB3076" s="415"/>
      <c r="AC3076" s="415"/>
      <c r="AD3076" s="415"/>
      <c r="AE3076" s="415"/>
      <c r="AF3076" s="415"/>
      <c r="AG3076" s="415"/>
      <c r="AH3076" s="415"/>
      <c r="AI3076" s="415"/>
      <c r="AJ3076" s="415"/>
      <c r="AK3076" s="415"/>
      <c r="AL3076" s="415"/>
      <c r="AM3076" s="415"/>
      <c r="AN3076" s="415"/>
    </row>
    <row r="3077" ht="21.75" hidden="1" customHeight="1">
      <c r="A3077" s="430"/>
      <c r="B3077" s="415"/>
      <c r="C3077" s="415"/>
      <c r="D3077" s="418"/>
      <c r="E3077" s="418"/>
      <c r="F3077" s="415"/>
      <c r="G3077" s="415"/>
      <c r="H3077" s="415"/>
      <c r="I3077" s="415"/>
      <c r="J3077" s="415"/>
      <c r="K3077" s="421"/>
      <c r="L3077" s="418"/>
      <c r="M3077" s="415"/>
      <c r="N3077" s="415" t="str">
        <f t="shared" si="1"/>
        <v>@example.com</v>
      </c>
      <c r="O3077" s="419"/>
      <c r="P3077" s="421"/>
      <c r="Q3077" s="415"/>
      <c r="R3077" s="415"/>
      <c r="S3077" s="415"/>
      <c r="T3077" s="415"/>
      <c r="U3077" s="415"/>
      <c r="V3077" s="415"/>
      <c r="W3077" s="415"/>
      <c r="X3077" s="415"/>
      <c r="Y3077" s="415"/>
      <c r="Z3077" s="415"/>
      <c r="AA3077" s="415"/>
      <c r="AB3077" s="415"/>
      <c r="AC3077" s="415"/>
      <c r="AD3077" s="415"/>
      <c r="AE3077" s="415"/>
      <c r="AF3077" s="415"/>
      <c r="AG3077" s="415"/>
      <c r="AH3077" s="415"/>
      <c r="AI3077" s="415"/>
      <c r="AJ3077" s="415"/>
      <c r="AK3077" s="415"/>
      <c r="AL3077" s="415"/>
      <c r="AM3077" s="415"/>
      <c r="AN3077" s="415"/>
    </row>
    <row r="3078" ht="21.75" hidden="1" customHeight="1">
      <c r="A3078" s="430"/>
      <c r="B3078" s="415"/>
      <c r="C3078" s="415"/>
      <c r="D3078" s="418"/>
      <c r="E3078" s="418"/>
      <c r="F3078" s="415"/>
      <c r="G3078" s="415"/>
      <c r="H3078" s="415"/>
      <c r="I3078" s="415"/>
      <c r="J3078" s="415"/>
      <c r="K3078" s="421"/>
      <c r="L3078" s="418"/>
      <c r="M3078" s="415"/>
      <c r="N3078" s="415" t="str">
        <f t="shared" si="1"/>
        <v>@example.com</v>
      </c>
      <c r="O3078" s="419"/>
      <c r="P3078" s="421"/>
      <c r="Q3078" s="415"/>
      <c r="R3078" s="415"/>
      <c r="S3078" s="415"/>
      <c r="T3078" s="415"/>
      <c r="U3078" s="415"/>
      <c r="V3078" s="415"/>
      <c r="W3078" s="415"/>
      <c r="X3078" s="415"/>
      <c r="Y3078" s="415"/>
      <c r="Z3078" s="415"/>
      <c r="AA3078" s="415"/>
      <c r="AB3078" s="415"/>
      <c r="AC3078" s="415"/>
      <c r="AD3078" s="415"/>
      <c r="AE3078" s="415"/>
      <c r="AF3078" s="415"/>
      <c r="AG3078" s="415"/>
      <c r="AH3078" s="415"/>
      <c r="AI3078" s="415"/>
      <c r="AJ3078" s="415"/>
      <c r="AK3078" s="415"/>
      <c r="AL3078" s="415"/>
      <c r="AM3078" s="415"/>
      <c r="AN3078" s="415"/>
    </row>
    <row r="3079" ht="21.75" hidden="1" customHeight="1">
      <c r="A3079" s="430"/>
      <c r="B3079" s="415"/>
      <c r="C3079" s="415"/>
      <c r="D3079" s="418"/>
      <c r="E3079" s="418"/>
      <c r="F3079" s="415"/>
      <c r="G3079" s="415"/>
      <c r="H3079" s="415"/>
      <c r="I3079" s="415"/>
      <c r="J3079" s="415"/>
      <c r="K3079" s="421"/>
      <c r="L3079" s="418"/>
      <c r="M3079" s="415"/>
      <c r="N3079" s="415" t="str">
        <f t="shared" si="1"/>
        <v>@example.com</v>
      </c>
      <c r="O3079" s="419"/>
      <c r="P3079" s="421"/>
      <c r="Q3079" s="415"/>
      <c r="R3079" s="415"/>
      <c r="S3079" s="415"/>
      <c r="T3079" s="415"/>
      <c r="U3079" s="415"/>
      <c r="V3079" s="415"/>
      <c r="W3079" s="415"/>
      <c r="X3079" s="415"/>
      <c r="Y3079" s="415"/>
      <c r="Z3079" s="415"/>
      <c r="AA3079" s="415"/>
      <c r="AB3079" s="415"/>
      <c r="AC3079" s="415"/>
      <c r="AD3079" s="415"/>
      <c r="AE3079" s="415"/>
      <c r="AF3079" s="415"/>
      <c r="AG3079" s="415"/>
      <c r="AH3079" s="415"/>
      <c r="AI3079" s="415"/>
      <c r="AJ3079" s="415"/>
      <c r="AK3079" s="415"/>
      <c r="AL3079" s="415"/>
      <c r="AM3079" s="415"/>
      <c r="AN3079" s="415"/>
    </row>
    <row r="3080" ht="21.75" hidden="1" customHeight="1">
      <c r="A3080" s="430"/>
      <c r="B3080" s="415"/>
      <c r="C3080" s="415"/>
      <c r="D3080" s="418"/>
      <c r="E3080" s="418"/>
      <c r="F3080" s="415"/>
      <c r="G3080" s="415"/>
      <c r="H3080" s="415"/>
      <c r="I3080" s="415"/>
      <c r="J3080" s="415"/>
      <c r="K3080" s="421"/>
      <c r="L3080" s="418"/>
      <c r="M3080" s="415"/>
      <c r="N3080" s="415" t="str">
        <f t="shared" si="1"/>
        <v>@example.com</v>
      </c>
      <c r="O3080" s="419"/>
      <c r="P3080" s="421"/>
      <c r="Q3080" s="415"/>
      <c r="R3080" s="415"/>
      <c r="S3080" s="415"/>
      <c r="T3080" s="415"/>
      <c r="U3080" s="415"/>
      <c r="V3080" s="415"/>
      <c r="W3080" s="415"/>
      <c r="X3080" s="415"/>
      <c r="Y3080" s="415"/>
      <c r="Z3080" s="415"/>
      <c r="AA3080" s="415"/>
      <c r="AB3080" s="415"/>
      <c r="AC3080" s="415"/>
      <c r="AD3080" s="415"/>
      <c r="AE3080" s="415"/>
      <c r="AF3080" s="415"/>
      <c r="AG3080" s="415"/>
      <c r="AH3080" s="415"/>
      <c r="AI3080" s="415"/>
      <c r="AJ3080" s="415"/>
      <c r="AK3080" s="415"/>
      <c r="AL3080" s="415"/>
      <c r="AM3080" s="415"/>
      <c r="AN3080" s="415"/>
    </row>
    <row r="3081" ht="21.75" hidden="1" customHeight="1">
      <c r="A3081" s="430"/>
      <c r="B3081" s="415"/>
      <c r="C3081" s="415"/>
      <c r="D3081" s="418"/>
      <c r="E3081" s="418"/>
      <c r="F3081" s="415"/>
      <c r="G3081" s="415"/>
      <c r="H3081" s="415"/>
      <c r="I3081" s="415"/>
      <c r="J3081" s="415"/>
      <c r="K3081" s="421"/>
      <c r="L3081" s="418"/>
      <c r="M3081" s="415"/>
      <c r="N3081" s="415" t="str">
        <f t="shared" si="1"/>
        <v>@example.com</v>
      </c>
      <c r="O3081" s="419"/>
      <c r="P3081" s="421"/>
      <c r="Q3081" s="415"/>
      <c r="R3081" s="415"/>
      <c r="S3081" s="415"/>
      <c r="T3081" s="415"/>
      <c r="U3081" s="415"/>
      <c r="V3081" s="415"/>
      <c r="W3081" s="415"/>
      <c r="X3081" s="415"/>
      <c r="Y3081" s="415"/>
      <c r="Z3081" s="415"/>
      <c r="AA3081" s="415"/>
      <c r="AB3081" s="415"/>
      <c r="AC3081" s="415"/>
      <c r="AD3081" s="415"/>
      <c r="AE3081" s="415"/>
      <c r="AF3081" s="415"/>
      <c r="AG3081" s="415"/>
      <c r="AH3081" s="415"/>
      <c r="AI3081" s="415"/>
      <c r="AJ3081" s="415"/>
      <c r="AK3081" s="415"/>
      <c r="AL3081" s="415"/>
      <c r="AM3081" s="415"/>
      <c r="AN3081" s="415"/>
    </row>
    <row r="3082" ht="21.75" hidden="1" customHeight="1">
      <c r="A3082" s="430"/>
      <c r="B3082" s="415"/>
      <c r="C3082" s="415"/>
      <c r="D3082" s="418"/>
      <c r="E3082" s="418"/>
      <c r="F3082" s="415"/>
      <c r="G3082" s="415"/>
      <c r="H3082" s="415"/>
      <c r="I3082" s="415"/>
      <c r="J3082" s="415"/>
      <c r="K3082" s="421"/>
      <c r="L3082" s="418"/>
      <c r="M3082" s="415"/>
      <c r="N3082" s="415" t="str">
        <f t="shared" si="1"/>
        <v>@example.com</v>
      </c>
      <c r="O3082" s="419"/>
      <c r="P3082" s="421"/>
      <c r="Q3082" s="415"/>
      <c r="R3082" s="415"/>
      <c r="S3082" s="415"/>
      <c r="T3082" s="415"/>
      <c r="U3082" s="415"/>
      <c r="V3082" s="415"/>
      <c r="W3082" s="415"/>
      <c r="X3082" s="415"/>
      <c r="Y3082" s="415"/>
      <c r="Z3082" s="415"/>
      <c r="AA3082" s="415"/>
      <c r="AB3082" s="415"/>
      <c r="AC3082" s="415"/>
      <c r="AD3082" s="415"/>
      <c r="AE3082" s="415"/>
      <c r="AF3082" s="415"/>
      <c r="AG3082" s="415"/>
      <c r="AH3082" s="415"/>
      <c r="AI3082" s="415"/>
      <c r="AJ3082" s="415"/>
      <c r="AK3082" s="415"/>
      <c r="AL3082" s="415"/>
      <c r="AM3082" s="415"/>
      <c r="AN3082" s="415"/>
    </row>
    <row r="3083" ht="21.75" hidden="1" customHeight="1">
      <c r="A3083" s="430"/>
      <c r="B3083" s="415"/>
      <c r="C3083" s="415"/>
      <c r="D3083" s="418"/>
      <c r="E3083" s="418"/>
      <c r="F3083" s="415"/>
      <c r="G3083" s="415"/>
      <c r="H3083" s="415"/>
      <c r="I3083" s="415"/>
      <c r="J3083" s="415"/>
      <c r="K3083" s="421"/>
      <c r="L3083" s="418"/>
      <c r="M3083" s="415"/>
      <c r="N3083" s="415" t="str">
        <f t="shared" si="1"/>
        <v>@example.com</v>
      </c>
      <c r="O3083" s="419"/>
      <c r="P3083" s="421"/>
      <c r="Q3083" s="415"/>
      <c r="R3083" s="415"/>
      <c r="S3083" s="415"/>
      <c r="T3083" s="415"/>
      <c r="U3083" s="415"/>
      <c r="V3083" s="415"/>
      <c r="W3083" s="415"/>
      <c r="X3083" s="415"/>
      <c r="Y3083" s="415"/>
      <c r="Z3083" s="415"/>
      <c r="AA3083" s="415"/>
      <c r="AB3083" s="415"/>
      <c r="AC3083" s="415"/>
      <c r="AD3083" s="415"/>
      <c r="AE3083" s="415"/>
      <c r="AF3083" s="415"/>
      <c r="AG3083" s="415"/>
      <c r="AH3083" s="415"/>
      <c r="AI3083" s="415"/>
      <c r="AJ3083" s="415"/>
      <c r="AK3083" s="415"/>
      <c r="AL3083" s="415"/>
      <c r="AM3083" s="415"/>
      <c r="AN3083" s="415"/>
    </row>
    <row r="3084" ht="21.75" hidden="1" customHeight="1">
      <c r="A3084" s="430"/>
      <c r="B3084" s="415"/>
      <c r="C3084" s="415"/>
      <c r="D3084" s="418"/>
      <c r="E3084" s="418"/>
      <c r="F3084" s="415"/>
      <c r="G3084" s="415"/>
      <c r="H3084" s="415"/>
      <c r="I3084" s="415"/>
      <c r="J3084" s="415"/>
      <c r="K3084" s="421"/>
      <c r="L3084" s="418"/>
      <c r="M3084" s="415"/>
      <c r="N3084" s="415" t="str">
        <f t="shared" si="1"/>
        <v>@example.com</v>
      </c>
      <c r="O3084" s="419"/>
      <c r="P3084" s="421"/>
      <c r="Q3084" s="415"/>
      <c r="R3084" s="415"/>
      <c r="S3084" s="415"/>
      <c r="T3084" s="415"/>
      <c r="U3084" s="415"/>
      <c r="V3084" s="415"/>
      <c r="W3084" s="415"/>
      <c r="X3084" s="415"/>
      <c r="Y3084" s="415"/>
      <c r="Z3084" s="415"/>
      <c r="AA3084" s="415"/>
      <c r="AB3084" s="415"/>
      <c r="AC3084" s="415"/>
      <c r="AD3084" s="415"/>
      <c r="AE3084" s="415"/>
      <c r="AF3084" s="415"/>
      <c r="AG3084" s="415"/>
      <c r="AH3084" s="415"/>
      <c r="AI3084" s="415"/>
      <c r="AJ3084" s="415"/>
      <c r="AK3084" s="415"/>
      <c r="AL3084" s="415"/>
      <c r="AM3084" s="415"/>
      <c r="AN3084" s="415"/>
    </row>
    <row r="3085" ht="21.75" hidden="1" customHeight="1">
      <c r="A3085" s="430"/>
      <c r="B3085" s="415"/>
      <c r="C3085" s="415"/>
      <c r="D3085" s="418"/>
      <c r="E3085" s="418"/>
      <c r="F3085" s="415"/>
      <c r="G3085" s="415"/>
      <c r="H3085" s="415"/>
      <c r="I3085" s="415"/>
      <c r="J3085" s="415"/>
      <c r="K3085" s="421"/>
      <c r="L3085" s="418"/>
      <c r="M3085" s="415"/>
      <c r="N3085" s="415" t="str">
        <f t="shared" si="1"/>
        <v>@example.com</v>
      </c>
      <c r="O3085" s="419"/>
      <c r="P3085" s="421"/>
      <c r="Q3085" s="415"/>
      <c r="R3085" s="415"/>
      <c r="S3085" s="415"/>
      <c r="T3085" s="415"/>
      <c r="U3085" s="415"/>
      <c r="V3085" s="415"/>
      <c r="W3085" s="415"/>
      <c r="X3085" s="415"/>
      <c r="Y3085" s="415"/>
      <c r="Z3085" s="415"/>
      <c r="AA3085" s="415"/>
      <c r="AB3085" s="415"/>
      <c r="AC3085" s="415"/>
      <c r="AD3085" s="415"/>
      <c r="AE3085" s="415"/>
      <c r="AF3085" s="415"/>
      <c r="AG3085" s="415"/>
      <c r="AH3085" s="415"/>
      <c r="AI3085" s="415"/>
      <c r="AJ3085" s="415"/>
      <c r="AK3085" s="415"/>
      <c r="AL3085" s="415"/>
      <c r="AM3085" s="415"/>
      <c r="AN3085" s="415"/>
    </row>
    <row r="3086" ht="21.75" hidden="1" customHeight="1">
      <c r="A3086" s="430"/>
      <c r="B3086" s="415"/>
      <c r="C3086" s="415"/>
      <c r="D3086" s="418"/>
      <c r="E3086" s="418"/>
      <c r="F3086" s="415"/>
      <c r="G3086" s="415"/>
      <c r="H3086" s="415"/>
      <c r="I3086" s="415"/>
      <c r="J3086" s="415"/>
      <c r="K3086" s="421"/>
      <c r="L3086" s="418"/>
      <c r="M3086" s="415"/>
      <c r="N3086" s="415" t="str">
        <f t="shared" si="1"/>
        <v>@example.com</v>
      </c>
      <c r="O3086" s="419"/>
      <c r="P3086" s="421"/>
      <c r="Q3086" s="415"/>
      <c r="R3086" s="415"/>
      <c r="S3086" s="415"/>
      <c r="T3086" s="415"/>
      <c r="U3086" s="415"/>
      <c r="V3086" s="415"/>
      <c r="W3086" s="415"/>
      <c r="X3086" s="415"/>
      <c r="Y3086" s="415"/>
      <c r="Z3086" s="415"/>
      <c r="AA3086" s="415"/>
      <c r="AB3086" s="415"/>
      <c r="AC3086" s="415"/>
      <c r="AD3086" s="415"/>
      <c r="AE3086" s="415"/>
      <c r="AF3086" s="415"/>
      <c r="AG3086" s="415"/>
      <c r="AH3086" s="415"/>
      <c r="AI3086" s="415"/>
      <c r="AJ3086" s="415"/>
      <c r="AK3086" s="415"/>
      <c r="AL3086" s="415"/>
      <c r="AM3086" s="415"/>
      <c r="AN3086" s="415"/>
    </row>
    <row r="3087" ht="21.75" hidden="1" customHeight="1">
      <c r="A3087" s="430"/>
      <c r="B3087" s="415"/>
      <c r="C3087" s="415"/>
      <c r="D3087" s="418"/>
      <c r="E3087" s="418"/>
      <c r="F3087" s="415"/>
      <c r="G3087" s="415"/>
      <c r="H3087" s="415"/>
      <c r="I3087" s="415"/>
      <c r="J3087" s="415"/>
      <c r="K3087" s="421"/>
      <c r="L3087" s="418"/>
      <c r="M3087" s="415"/>
      <c r="N3087" s="415" t="str">
        <f t="shared" si="1"/>
        <v>@example.com</v>
      </c>
      <c r="O3087" s="419"/>
      <c r="P3087" s="421"/>
      <c r="Q3087" s="415"/>
      <c r="R3087" s="415"/>
      <c r="S3087" s="415"/>
      <c r="T3087" s="415"/>
      <c r="U3087" s="415"/>
      <c r="V3087" s="415"/>
      <c r="W3087" s="415"/>
      <c r="X3087" s="415"/>
      <c r="Y3087" s="415"/>
      <c r="Z3087" s="415"/>
      <c r="AA3087" s="415"/>
      <c r="AB3087" s="415"/>
      <c r="AC3087" s="415"/>
      <c r="AD3087" s="415"/>
      <c r="AE3087" s="415"/>
      <c r="AF3087" s="415"/>
      <c r="AG3087" s="415"/>
      <c r="AH3087" s="415"/>
      <c r="AI3087" s="415"/>
      <c r="AJ3087" s="415"/>
      <c r="AK3087" s="415"/>
      <c r="AL3087" s="415"/>
      <c r="AM3087" s="415"/>
      <c r="AN3087" s="415"/>
    </row>
    <row r="3088" ht="21.75" hidden="1" customHeight="1">
      <c r="A3088" s="430"/>
      <c r="B3088" s="415"/>
      <c r="C3088" s="415"/>
      <c r="D3088" s="418"/>
      <c r="E3088" s="418"/>
      <c r="F3088" s="415"/>
      <c r="G3088" s="415"/>
      <c r="H3088" s="415"/>
      <c r="I3088" s="415"/>
      <c r="J3088" s="415"/>
      <c r="K3088" s="421"/>
      <c r="L3088" s="418"/>
      <c r="M3088" s="415"/>
      <c r="N3088" s="415" t="str">
        <f t="shared" si="1"/>
        <v>@example.com</v>
      </c>
      <c r="O3088" s="419"/>
      <c r="P3088" s="421"/>
      <c r="Q3088" s="415"/>
      <c r="R3088" s="415"/>
      <c r="S3088" s="415"/>
      <c r="T3088" s="415"/>
      <c r="U3088" s="415"/>
      <c r="V3088" s="415"/>
      <c r="W3088" s="415"/>
      <c r="X3088" s="415"/>
      <c r="Y3088" s="415"/>
      <c r="Z3088" s="415"/>
      <c r="AA3088" s="415"/>
      <c r="AB3088" s="415"/>
      <c r="AC3088" s="415"/>
      <c r="AD3088" s="415"/>
      <c r="AE3088" s="415"/>
      <c r="AF3088" s="415"/>
      <c r="AG3088" s="415"/>
      <c r="AH3088" s="415"/>
      <c r="AI3088" s="415"/>
      <c r="AJ3088" s="415"/>
      <c r="AK3088" s="415"/>
      <c r="AL3088" s="415"/>
      <c r="AM3088" s="415"/>
      <c r="AN3088" s="415"/>
    </row>
    <row r="3089" ht="21.75" hidden="1" customHeight="1">
      <c r="A3089" s="430"/>
      <c r="B3089" s="415"/>
      <c r="C3089" s="415"/>
      <c r="D3089" s="418"/>
      <c r="E3089" s="418"/>
      <c r="F3089" s="415"/>
      <c r="G3089" s="415"/>
      <c r="H3089" s="415"/>
      <c r="I3089" s="415"/>
      <c r="J3089" s="415"/>
      <c r="K3089" s="421"/>
      <c r="L3089" s="418"/>
      <c r="M3089" s="415"/>
      <c r="N3089" s="415" t="str">
        <f t="shared" si="1"/>
        <v>@example.com</v>
      </c>
      <c r="O3089" s="419"/>
      <c r="P3089" s="421"/>
      <c r="Q3089" s="415"/>
      <c r="R3089" s="415"/>
      <c r="S3089" s="415"/>
      <c r="T3089" s="415"/>
      <c r="U3089" s="415"/>
      <c r="V3089" s="415"/>
      <c r="W3089" s="415"/>
      <c r="X3089" s="415"/>
      <c r="Y3089" s="415"/>
      <c r="Z3089" s="415"/>
      <c r="AA3089" s="415"/>
      <c r="AB3089" s="415"/>
      <c r="AC3089" s="415"/>
      <c r="AD3089" s="415"/>
      <c r="AE3089" s="415"/>
      <c r="AF3089" s="415"/>
      <c r="AG3089" s="415"/>
      <c r="AH3089" s="415"/>
      <c r="AI3089" s="415"/>
      <c r="AJ3089" s="415"/>
      <c r="AK3089" s="415"/>
      <c r="AL3089" s="415"/>
      <c r="AM3089" s="415"/>
      <c r="AN3089" s="415"/>
    </row>
    <row r="3090" ht="21.75" hidden="1" customHeight="1">
      <c r="A3090" s="430"/>
      <c r="B3090" s="415"/>
      <c r="C3090" s="415"/>
      <c r="D3090" s="418"/>
      <c r="E3090" s="418"/>
      <c r="F3090" s="415"/>
      <c r="G3090" s="415"/>
      <c r="H3090" s="415"/>
      <c r="I3090" s="415"/>
      <c r="J3090" s="415"/>
      <c r="K3090" s="421"/>
      <c r="L3090" s="418"/>
      <c r="M3090" s="415"/>
      <c r="N3090" s="415" t="str">
        <f t="shared" si="1"/>
        <v>@example.com</v>
      </c>
      <c r="O3090" s="419"/>
      <c r="P3090" s="421"/>
      <c r="Q3090" s="415"/>
      <c r="R3090" s="415"/>
      <c r="S3090" s="415"/>
      <c r="T3090" s="415"/>
      <c r="U3090" s="415"/>
      <c r="V3090" s="415"/>
      <c r="W3090" s="415"/>
      <c r="X3090" s="415"/>
      <c r="Y3090" s="415"/>
      <c r="Z3090" s="415"/>
      <c r="AA3090" s="415"/>
      <c r="AB3090" s="415"/>
      <c r="AC3090" s="415"/>
      <c r="AD3090" s="415"/>
      <c r="AE3090" s="415"/>
      <c r="AF3090" s="415"/>
      <c r="AG3090" s="415"/>
      <c r="AH3090" s="415"/>
      <c r="AI3090" s="415"/>
      <c r="AJ3090" s="415"/>
      <c r="AK3090" s="415"/>
      <c r="AL3090" s="415"/>
      <c r="AM3090" s="415"/>
      <c r="AN3090" s="415"/>
    </row>
    <row r="3091" ht="21.75" hidden="1" customHeight="1">
      <c r="A3091" s="430"/>
      <c r="B3091" s="415"/>
      <c r="C3091" s="415"/>
      <c r="D3091" s="418"/>
      <c r="E3091" s="418"/>
      <c r="F3091" s="415"/>
      <c r="G3091" s="415"/>
      <c r="H3091" s="415"/>
      <c r="I3091" s="415"/>
      <c r="J3091" s="415"/>
      <c r="K3091" s="421"/>
      <c r="L3091" s="418"/>
      <c r="M3091" s="415"/>
      <c r="N3091" s="415" t="str">
        <f t="shared" si="1"/>
        <v>@example.com</v>
      </c>
      <c r="O3091" s="419"/>
      <c r="P3091" s="421"/>
      <c r="Q3091" s="415"/>
      <c r="R3091" s="415"/>
      <c r="S3091" s="415"/>
      <c r="T3091" s="415"/>
      <c r="U3091" s="415"/>
      <c r="V3091" s="415"/>
      <c r="W3091" s="415"/>
      <c r="X3091" s="415"/>
      <c r="Y3091" s="415"/>
      <c r="Z3091" s="415"/>
      <c r="AA3091" s="415"/>
      <c r="AB3091" s="415"/>
      <c r="AC3091" s="415"/>
      <c r="AD3091" s="415"/>
      <c r="AE3091" s="415"/>
      <c r="AF3091" s="415"/>
      <c r="AG3091" s="415"/>
      <c r="AH3091" s="415"/>
      <c r="AI3091" s="415"/>
      <c r="AJ3091" s="415"/>
      <c r="AK3091" s="415"/>
      <c r="AL3091" s="415"/>
      <c r="AM3091" s="415"/>
      <c r="AN3091" s="415"/>
    </row>
    <row r="3092" ht="21.75" hidden="1" customHeight="1">
      <c r="A3092" s="430"/>
      <c r="B3092" s="415"/>
      <c r="C3092" s="415"/>
      <c r="D3092" s="418"/>
      <c r="E3092" s="418"/>
      <c r="F3092" s="415"/>
      <c r="G3092" s="415"/>
      <c r="H3092" s="415"/>
      <c r="I3092" s="415"/>
      <c r="J3092" s="415"/>
      <c r="K3092" s="421"/>
      <c r="L3092" s="418"/>
      <c r="M3092" s="415"/>
      <c r="N3092" s="415" t="str">
        <f t="shared" si="1"/>
        <v>@example.com</v>
      </c>
      <c r="O3092" s="419"/>
      <c r="P3092" s="421"/>
      <c r="Q3092" s="415"/>
      <c r="R3092" s="415"/>
      <c r="S3092" s="415"/>
      <c r="T3092" s="415"/>
      <c r="U3092" s="415"/>
      <c r="V3092" s="415"/>
      <c r="W3092" s="415"/>
      <c r="X3092" s="415"/>
      <c r="Y3092" s="415"/>
      <c r="Z3092" s="415"/>
      <c r="AA3092" s="415"/>
      <c r="AB3092" s="415"/>
      <c r="AC3092" s="415"/>
      <c r="AD3092" s="415"/>
      <c r="AE3092" s="415"/>
      <c r="AF3092" s="415"/>
      <c r="AG3092" s="415"/>
      <c r="AH3092" s="415"/>
      <c r="AI3092" s="415"/>
      <c r="AJ3092" s="415"/>
      <c r="AK3092" s="415"/>
      <c r="AL3092" s="415"/>
      <c r="AM3092" s="415"/>
      <c r="AN3092" s="415"/>
    </row>
    <row r="3093" ht="21.75" hidden="1" customHeight="1">
      <c r="A3093" s="430"/>
      <c r="B3093" s="415"/>
      <c r="C3093" s="415"/>
      <c r="D3093" s="418"/>
      <c r="E3093" s="418"/>
      <c r="F3093" s="415"/>
      <c r="G3093" s="415"/>
      <c r="H3093" s="415"/>
      <c r="I3093" s="415"/>
      <c r="J3093" s="415"/>
      <c r="K3093" s="421"/>
      <c r="L3093" s="418"/>
      <c r="M3093" s="415"/>
      <c r="N3093" s="415" t="str">
        <f t="shared" si="1"/>
        <v>@example.com</v>
      </c>
      <c r="O3093" s="419"/>
      <c r="P3093" s="421"/>
      <c r="Q3093" s="415"/>
      <c r="R3093" s="415"/>
      <c r="S3093" s="415"/>
      <c r="T3093" s="415"/>
      <c r="U3093" s="415"/>
      <c r="V3093" s="415"/>
      <c r="W3093" s="415"/>
      <c r="X3093" s="415"/>
      <c r="Y3093" s="415"/>
      <c r="Z3093" s="415"/>
      <c r="AA3093" s="415"/>
      <c r="AB3093" s="415"/>
      <c r="AC3093" s="415"/>
      <c r="AD3093" s="415"/>
      <c r="AE3093" s="415"/>
      <c r="AF3093" s="415"/>
      <c r="AG3093" s="415"/>
      <c r="AH3093" s="415"/>
      <c r="AI3093" s="415"/>
      <c r="AJ3093" s="415"/>
      <c r="AK3093" s="415"/>
      <c r="AL3093" s="415"/>
      <c r="AM3093" s="415"/>
      <c r="AN3093" s="415"/>
    </row>
    <row r="3094" ht="21.75" hidden="1" customHeight="1">
      <c r="A3094" s="430"/>
      <c r="B3094" s="415"/>
      <c r="C3094" s="415"/>
      <c r="D3094" s="418"/>
      <c r="E3094" s="418"/>
      <c r="F3094" s="415"/>
      <c r="G3094" s="415"/>
      <c r="H3094" s="415"/>
      <c r="I3094" s="415"/>
      <c r="J3094" s="415"/>
      <c r="K3094" s="421"/>
      <c r="L3094" s="418"/>
      <c r="M3094" s="415"/>
      <c r="N3094" s="415" t="str">
        <f t="shared" si="1"/>
        <v>@example.com</v>
      </c>
      <c r="O3094" s="419"/>
      <c r="P3094" s="421"/>
      <c r="Q3094" s="415"/>
      <c r="R3094" s="415"/>
      <c r="S3094" s="415"/>
      <c r="T3094" s="415"/>
      <c r="U3094" s="415"/>
      <c r="V3094" s="415"/>
      <c r="W3094" s="415"/>
      <c r="X3094" s="415"/>
      <c r="Y3094" s="415"/>
      <c r="Z3094" s="415"/>
      <c r="AA3094" s="415"/>
      <c r="AB3094" s="415"/>
      <c r="AC3094" s="415"/>
      <c r="AD3094" s="415"/>
      <c r="AE3094" s="415"/>
      <c r="AF3094" s="415"/>
      <c r="AG3094" s="415"/>
      <c r="AH3094" s="415"/>
      <c r="AI3094" s="415"/>
      <c r="AJ3094" s="415"/>
      <c r="AK3094" s="415"/>
      <c r="AL3094" s="415"/>
      <c r="AM3094" s="415"/>
      <c r="AN3094" s="415"/>
    </row>
    <row r="3095" ht="21.75" hidden="1" customHeight="1">
      <c r="A3095" s="430"/>
      <c r="B3095" s="415"/>
      <c r="C3095" s="415"/>
      <c r="D3095" s="418"/>
      <c r="E3095" s="418"/>
      <c r="F3095" s="415"/>
      <c r="G3095" s="415"/>
      <c r="H3095" s="415"/>
      <c r="I3095" s="415"/>
      <c r="J3095" s="415"/>
      <c r="K3095" s="421"/>
      <c r="L3095" s="418"/>
      <c r="M3095" s="415"/>
      <c r="N3095" s="415" t="str">
        <f t="shared" si="1"/>
        <v>@example.com</v>
      </c>
      <c r="O3095" s="419"/>
      <c r="P3095" s="421"/>
      <c r="Q3095" s="415"/>
      <c r="R3095" s="415"/>
      <c r="S3095" s="415"/>
      <c r="T3095" s="415"/>
      <c r="U3095" s="415"/>
      <c r="V3095" s="415"/>
      <c r="W3095" s="415"/>
      <c r="X3095" s="415"/>
      <c r="Y3095" s="415"/>
      <c r="Z3095" s="415"/>
      <c r="AA3095" s="415"/>
      <c r="AB3095" s="415"/>
      <c r="AC3095" s="415"/>
      <c r="AD3095" s="415"/>
      <c r="AE3095" s="415"/>
      <c r="AF3095" s="415"/>
      <c r="AG3095" s="415"/>
      <c r="AH3095" s="415"/>
      <c r="AI3095" s="415"/>
      <c r="AJ3095" s="415"/>
      <c r="AK3095" s="415"/>
      <c r="AL3095" s="415"/>
      <c r="AM3095" s="415"/>
      <c r="AN3095" s="415"/>
    </row>
    <row r="3096" ht="21.75" hidden="1" customHeight="1">
      <c r="A3096" s="430"/>
      <c r="B3096" s="415"/>
      <c r="C3096" s="415"/>
      <c r="D3096" s="418"/>
      <c r="E3096" s="418"/>
      <c r="F3096" s="415"/>
      <c r="G3096" s="415"/>
      <c r="H3096" s="415"/>
      <c r="I3096" s="415"/>
      <c r="J3096" s="415"/>
      <c r="K3096" s="421"/>
      <c r="L3096" s="418"/>
      <c r="M3096" s="415"/>
      <c r="N3096" s="415" t="str">
        <f t="shared" si="1"/>
        <v>@example.com</v>
      </c>
      <c r="O3096" s="419"/>
      <c r="P3096" s="421"/>
      <c r="Q3096" s="415"/>
      <c r="R3096" s="415"/>
      <c r="S3096" s="415"/>
      <c r="T3096" s="415"/>
      <c r="U3096" s="415"/>
      <c r="V3096" s="415"/>
      <c r="W3096" s="415"/>
      <c r="X3096" s="415"/>
      <c r="Y3096" s="415"/>
      <c r="Z3096" s="415"/>
      <c r="AA3096" s="415"/>
      <c r="AB3096" s="415"/>
      <c r="AC3096" s="415"/>
      <c r="AD3096" s="415"/>
      <c r="AE3096" s="415"/>
      <c r="AF3096" s="415"/>
      <c r="AG3096" s="415"/>
      <c r="AH3096" s="415"/>
      <c r="AI3096" s="415"/>
      <c r="AJ3096" s="415"/>
      <c r="AK3096" s="415"/>
      <c r="AL3096" s="415"/>
      <c r="AM3096" s="415"/>
      <c r="AN3096" s="415"/>
    </row>
    <row r="3097" ht="21.75" hidden="1" customHeight="1">
      <c r="A3097" s="430"/>
      <c r="B3097" s="415"/>
      <c r="C3097" s="415"/>
      <c r="D3097" s="418"/>
      <c r="E3097" s="418"/>
      <c r="F3097" s="415"/>
      <c r="G3097" s="415"/>
      <c r="H3097" s="415"/>
      <c r="I3097" s="415"/>
      <c r="J3097" s="415"/>
      <c r="K3097" s="421"/>
      <c r="L3097" s="418"/>
      <c r="M3097" s="415"/>
      <c r="N3097" s="415" t="str">
        <f t="shared" si="1"/>
        <v>@example.com</v>
      </c>
      <c r="O3097" s="419"/>
      <c r="P3097" s="421"/>
      <c r="Q3097" s="415"/>
      <c r="R3097" s="415"/>
      <c r="S3097" s="415"/>
      <c r="T3097" s="415"/>
      <c r="U3097" s="415"/>
      <c r="V3097" s="415"/>
      <c r="W3097" s="415"/>
      <c r="X3097" s="415"/>
      <c r="Y3097" s="415"/>
      <c r="Z3097" s="415"/>
      <c r="AA3097" s="415"/>
      <c r="AB3097" s="415"/>
      <c r="AC3097" s="415"/>
      <c r="AD3097" s="415"/>
      <c r="AE3097" s="415"/>
      <c r="AF3097" s="415"/>
      <c r="AG3097" s="415"/>
      <c r="AH3097" s="415"/>
      <c r="AI3097" s="415"/>
      <c r="AJ3097" s="415"/>
      <c r="AK3097" s="415"/>
      <c r="AL3097" s="415"/>
      <c r="AM3097" s="415"/>
      <c r="AN3097" s="415"/>
    </row>
    <row r="3098" ht="21.75" hidden="1" customHeight="1">
      <c r="A3098" s="430"/>
      <c r="B3098" s="415"/>
      <c r="C3098" s="415"/>
      <c r="D3098" s="418"/>
      <c r="E3098" s="418"/>
      <c r="F3098" s="415"/>
      <c r="G3098" s="415"/>
      <c r="H3098" s="415"/>
      <c r="I3098" s="415"/>
      <c r="J3098" s="415"/>
      <c r="K3098" s="421"/>
      <c r="L3098" s="418"/>
      <c r="M3098" s="415"/>
      <c r="N3098" s="415" t="str">
        <f t="shared" si="1"/>
        <v>@example.com</v>
      </c>
      <c r="O3098" s="419"/>
      <c r="P3098" s="421"/>
      <c r="Q3098" s="415"/>
      <c r="R3098" s="415"/>
      <c r="S3098" s="415"/>
      <c r="T3098" s="415"/>
      <c r="U3098" s="415"/>
      <c r="V3098" s="415"/>
      <c r="W3098" s="415"/>
      <c r="X3098" s="415"/>
      <c r="Y3098" s="415"/>
      <c r="Z3098" s="415"/>
      <c r="AA3098" s="415"/>
      <c r="AB3098" s="415"/>
      <c r="AC3098" s="415"/>
      <c r="AD3098" s="415"/>
      <c r="AE3098" s="415"/>
      <c r="AF3098" s="415"/>
      <c r="AG3098" s="415"/>
      <c r="AH3098" s="415"/>
      <c r="AI3098" s="415"/>
      <c r="AJ3098" s="415"/>
      <c r="AK3098" s="415"/>
      <c r="AL3098" s="415"/>
      <c r="AM3098" s="415"/>
      <c r="AN3098" s="415"/>
    </row>
    <row r="3099" ht="21.75" hidden="1" customHeight="1">
      <c r="A3099" s="430"/>
      <c r="B3099" s="415"/>
      <c r="C3099" s="415"/>
      <c r="D3099" s="418"/>
      <c r="E3099" s="418"/>
      <c r="F3099" s="415"/>
      <c r="G3099" s="415"/>
      <c r="H3099" s="415"/>
      <c r="I3099" s="415"/>
      <c r="J3099" s="415"/>
      <c r="K3099" s="421"/>
      <c r="L3099" s="418"/>
      <c r="M3099" s="415"/>
      <c r="N3099" s="415" t="str">
        <f t="shared" si="1"/>
        <v>@example.com</v>
      </c>
      <c r="O3099" s="419"/>
      <c r="P3099" s="421"/>
      <c r="Q3099" s="415"/>
      <c r="R3099" s="415"/>
      <c r="S3099" s="415"/>
      <c r="T3099" s="415"/>
      <c r="U3099" s="415"/>
      <c r="V3099" s="415"/>
      <c r="W3099" s="415"/>
      <c r="X3099" s="415"/>
      <c r="Y3099" s="415"/>
      <c r="Z3099" s="415"/>
      <c r="AA3099" s="415"/>
      <c r="AB3099" s="415"/>
      <c r="AC3099" s="415"/>
      <c r="AD3099" s="415"/>
      <c r="AE3099" s="415"/>
      <c r="AF3099" s="415"/>
      <c r="AG3099" s="415"/>
      <c r="AH3099" s="415"/>
      <c r="AI3099" s="415"/>
      <c r="AJ3099" s="415"/>
      <c r="AK3099" s="415"/>
      <c r="AL3099" s="415"/>
      <c r="AM3099" s="415"/>
      <c r="AN3099" s="415"/>
    </row>
    <row r="3100" ht="21.75" hidden="1" customHeight="1">
      <c r="A3100" s="430"/>
      <c r="B3100" s="415"/>
      <c r="C3100" s="415"/>
      <c r="D3100" s="418"/>
      <c r="E3100" s="418"/>
      <c r="F3100" s="415"/>
      <c r="G3100" s="415"/>
      <c r="H3100" s="415"/>
      <c r="I3100" s="415"/>
      <c r="J3100" s="415"/>
      <c r="K3100" s="421"/>
      <c r="L3100" s="418"/>
      <c r="M3100" s="415"/>
      <c r="N3100" s="415" t="str">
        <f t="shared" si="1"/>
        <v>@example.com</v>
      </c>
      <c r="O3100" s="419"/>
      <c r="P3100" s="421"/>
      <c r="Q3100" s="415"/>
      <c r="R3100" s="415"/>
      <c r="S3100" s="415"/>
      <c r="T3100" s="415"/>
      <c r="U3100" s="415"/>
      <c r="V3100" s="415"/>
      <c r="W3100" s="415"/>
      <c r="X3100" s="415"/>
      <c r="Y3100" s="415"/>
      <c r="Z3100" s="415"/>
      <c r="AA3100" s="415"/>
      <c r="AB3100" s="415"/>
      <c r="AC3100" s="415"/>
      <c r="AD3100" s="415"/>
      <c r="AE3100" s="415"/>
      <c r="AF3100" s="415"/>
      <c r="AG3100" s="415"/>
      <c r="AH3100" s="415"/>
      <c r="AI3100" s="415"/>
      <c r="AJ3100" s="415"/>
      <c r="AK3100" s="415"/>
      <c r="AL3100" s="415"/>
      <c r="AM3100" s="415"/>
      <c r="AN3100" s="415"/>
    </row>
    <row r="3101" ht="21.75" hidden="1" customHeight="1">
      <c r="A3101" s="430"/>
      <c r="B3101" s="415"/>
      <c r="C3101" s="415"/>
      <c r="D3101" s="418"/>
      <c r="E3101" s="418"/>
      <c r="F3101" s="415"/>
      <c r="G3101" s="415"/>
      <c r="H3101" s="415"/>
      <c r="I3101" s="415"/>
      <c r="J3101" s="415"/>
      <c r="K3101" s="421"/>
      <c r="L3101" s="418"/>
      <c r="M3101" s="415"/>
      <c r="N3101" s="415" t="str">
        <f t="shared" si="1"/>
        <v>@example.com</v>
      </c>
      <c r="O3101" s="419"/>
      <c r="P3101" s="421"/>
      <c r="Q3101" s="415"/>
      <c r="R3101" s="415"/>
      <c r="S3101" s="415"/>
      <c r="T3101" s="415"/>
      <c r="U3101" s="415"/>
      <c r="V3101" s="415"/>
      <c r="W3101" s="415"/>
      <c r="X3101" s="415"/>
      <c r="Y3101" s="415"/>
      <c r="Z3101" s="415"/>
      <c r="AA3101" s="415"/>
      <c r="AB3101" s="415"/>
      <c r="AC3101" s="415"/>
      <c r="AD3101" s="415"/>
      <c r="AE3101" s="415"/>
      <c r="AF3101" s="415"/>
      <c r="AG3101" s="415"/>
      <c r="AH3101" s="415"/>
      <c r="AI3101" s="415"/>
      <c r="AJ3101" s="415"/>
      <c r="AK3101" s="415"/>
      <c r="AL3101" s="415"/>
      <c r="AM3101" s="415"/>
      <c r="AN3101" s="415"/>
    </row>
    <row r="3102" ht="21.75" hidden="1" customHeight="1">
      <c r="A3102" s="430"/>
      <c r="B3102" s="415"/>
      <c r="C3102" s="415"/>
      <c r="D3102" s="418"/>
      <c r="E3102" s="418"/>
      <c r="F3102" s="415"/>
      <c r="G3102" s="415"/>
      <c r="H3102" s="415"/>
      <c r="I3102" s="415"/>
      <c r="J3102" s="415"/>
      <c r="K3102" s="421"/>
      <c r="L3102" s="418"/>
      <c r="M3102" s="415"/>
      <c r="N3102" s="415" t="str">
        <f t="shared" si="1"/>
        <v>@example.com</v>
      </c>
      <c r="O3102" s="419"/>
      <c r="P3102" s="421"/>
      <c r="Q3102" s="415"/>
      <c r="R3102" s="415"/>
      <c r="S3102" s="415"/>
      <c r="T3102" s="415"/>
      <c r="U3102" s="415"/>
      <c r="V3102" s="415"/>
      <c r="W3102" s="415"/>
      <c r="X3102" s="415"/>
      <c r="Y3102" s="415"/>
      <c r="Z3102" s="415"/>
      <c r="AA3102" s="415"/>
      <c r="AB3102" s="415"/>
      <c r="AC3102" s="415"/>
      <c r="AD3102" s="415"/>
      <c r="AE3102" s="415"/>
      <c r="AF3102" s="415"/>
      <c r="AG3102" s="415"/>
      <c r="AH3102" s="415"/>
      <c r="AI3102" s="415"/>
      <c r="AJ3102" s="415"/>
      <c r="AK3102" s="415"/>
      <c r="AL3102" s="415"/>
      <c r="AM3102" s="415"/>
      <c r="AN3102" s="415"/>
    </row>
    <row r="3103" ht="21.75" hidden="1" customHeight="1">
      <c r="A3103" s="430"/>
      <c r="B3103" s="415"/>
      <c r="C3103" s="415"/>
      <c r="D3103" s="418"/>
      <c r="E3103" s="418"/>
      <c r="F3103" s="415"/>
      <c r="G3103" s="415"/>
      <c r="H3103" s="415"/>
      <c r="I3103" s="415"/>
      <c r="J3103" s="415"/>
      <c r="K3103" s="421"/>
      <c r="L3103" s="418"/>
      <c r="M3103" s="415"/>
      <c r="N3103" s="415" t="str">
        <f t="shared" si="1"/>
        <v>@example.com</v>
      </c>
      <c r="O3103" s="419"/>
      <c r="P3103" s="421"/>
      <c r="Q3103" s="415"/>
      <c r="R3103" s="415"/>
      <c r="S3103" s="415"/>
      <c r="T3103" s="415"/>
      <c r="U3103" s="415"/>
      <c r="V3103" s="415"/>
      <c r="W3103" s="415"/>
      <c r="X3103" s="415"/>
      <c r="Y3103" s="415"/>
      <c r="Z3103" s="415"/>
      <c r="AA3103" s="415"/>
      <c r="AB3103" s="415"/>
      <c r="AC3103" s="415"/>
      <c r="AD3103" s="415"/>
      <c r="AE3103" s="415"/>
      <c r="AF3103" s="415"/>
      <c r="AG3103" s="415"/>
      <c r="AH3103" s="415"/>
      <c r="AI3103" s="415"/>
      <c r="AJ3103" s="415"/>
      <c r="AK3103" s="415"/>
      <c r="AL3103" s="415"/>
      <c r="AM3103" s="415"/>
      <c r="AN3103" s="415"/>
    </row>
    <row r="3104" ht="21.75" hidden="1" customHeight="1">
      <c r="A3104" s="430"/>
      <c r="B3104" s="415"/>
      <c r="C3104" s="415"/>
      <c r="D3104" s="418"/>
      <c r="E3104" s="418"/>
      <c r="F3104" s="415"/>
      <c r="G3104" s="415"/>
      <c r="H3104" s="415"/>
      <c r="I3104" s="415"/>
      <c r="J3104" s="415"/>
      <c r="K3104" s="421"/>
      <c r="L3104" s="418"/>
      <c r="M3104" s="415"/>
      <c r="N3104" s="415" t="str">
        <f t="shared" si="1"/>
        <v>@example.com</v>
      </c>
      <c r="O3104" s="419"/>
      <c r="P3104" s="421"/>
      <c r="Q3104" s="415"/>
      <c r="R3104" s="415"/>
      <c r="S3104" s="415"/>
      <c r="T3104" s="415"/>
      <c r="U3104" s="415"/>
      <c r="V3104" s="415"/>
      <c r="W3104" s="415"/>
      <c r="X3104" s="415"/>
      <c r="Y3104" s="415"/>
      <c r="Z3104" s="415"/>
      <c r="AA3104" s="415"/>
      <c r="AB3104" s="415"/>
      <c r="AC3104" s="415"/>
      <c r="AD3104" s="415"/>
      <c r="AE3104" s="415"/>
      <c r="AF3104" s="415"/>
      <c r="AG3104" s="415"/>
      <c r="AH3104" s="415"/>
      <c r="AI3104" s="415"/>
      <c r="AJ3104" s="415"/>
      <c r="AK3104" s="415"/>
      <c r="AL3104" s="415"/>
      <c r="AM3104" s="415"/>
      <c r="AN3104" s="415"/>
    </row>
    <row r="3105" ht="21.75" hidden="1" customHeight="1">
      <c r="A3105" s="430"/>
      <c r="B3105" s="415"/>
      <c r="C3105" s="415"/>
      <c r="D3105" s="418"/>
      <c r="E3105" s="418"/>
      <c r="F3105" s="415"/>
      <c r="G3105" s="415"/>
      <c r="H3105" s="415"/>
      <c r="I3105" s="415"/>
      <c r="J3105" s="415"/>
      <c r="K3105" s="421"/>
      <c r="L3105" s="418"/>
      <c r="M3105" s="415"/>
      <c r="N3105" s="415" t="str">
        <f t="shared" si="1"/>
        <v>@example.com</v>
      </c>
      <c r="O3105" s="419"/>
      <c r="P3105" s="421"/>
      <c r="Q3105" s="415"/>
      <c r="R3105" s="415"/>
      <c r="S3105" s="415"/>
      <c r="T3105" s="415"/>
      <c r="U3105" s="415"/>
      <c r="V3105" s="415"/>
      <c r="W3105" s="415"/>
      <c r="X3105" s="415"/>
      <c r="Y3105" s="415"/>
      <c r="Z3105" s="415"/>
      <c r="AA3105" s="415"/>
      <c r="AB3105" s="415"/>
      <c r="AC3105" s="415"/>
      <c r="AD3105" s="415"/>
      <c r="AE3105" s="415"/>
      <c r="AF3105" s="415"/>
      <c r="AG3105" s="415"/>
      <c r="AH3105" s="415"/>
      <c r="AI3105" s="415"/>
      <c r="AJ3105" s="415"/>
      <c r="AK3105" s="415"/>
      <c r="AL3105" s="415"/>
      <c r="AM3105" s="415"/>
      <c r="AN3105" s="415"/>
    </row>
    <row r="3106" ht="21.75" hidden="1" customHeight="1">
      <c r="A3106" s="430"/>
      <c r="B3106" s="415"/>
      <c r="C3106" s="415"/>
      <c r="D3106" s="418"/>
      <c r="E3106" s="418"/>
      <c r="F3106" s="415"/>
      <c r="G3106" s="415"/>
      <c r="H3106" s="415"/>
      <c r="I3106" s="415"/>
      <c r="J3106" s="415"/>
      <c r="K3106" s="421"/>
      <c r="L3106" s="418"/>
      <c r="M3106" s="415"/>
      <c r="N3106" s="415" t="str">
        <f t="shared" si="1"/>
        <v>@example.com</v>
      </c>
      <c r="O3106" s="419"/>
      <c r="P3106" s="421"/>
      <c r="Q3106" s="415"/>
      <c r="R3106" s="415"/>
      <c r="S3106" s="415"/>
      <c r="T3106" s="415"/>
      <c r="U3106" s="415"/>
      <c r="V3106" s="415"/>
      <c r="W3106" s="415"/>
      <c r="X3106" s="415"/>
      <c r="Y3106" s="415"/>
      <c r="Z3106" s="415"/>
      <c r="AA3106" s="415"/>
      <c r="AB3106" s="415"/>
      <c r="AC3106" s="415"/>
      <c r="AD3106" s="415"/>
      <c r="AE3106" s="415"/>
      <c r="AF3106" s="415"/>
      <c r="AG3106" s="415"/>
      <c r="AH3106" s="415"/>
      <c r="AI3106" s="415"/>
      <c r="AJ3106" s="415"/>
      <c r="AK3106" s="415"/>
      <c r="AL3106" s="415"/>
      <c r="AM3106" s="415"/>
      <c r="AN3106" s="415"/>
    </row>
    <row r="3107" ht="21.75" hidden="1" customHeight="1">
      <c r="A3107" s="430"/>
      <c r="B3107" s="415"/>
      <c r="C3107" s="415"/>
      <c r="D3107" s="418"/>
      <c r="E3107" s="418"/>
      <c r="F3107" s="415"/>
      <c r="G3107" s="415"/>
      <c r="H3107" s="415"/>
      <c r="I3107" s="415"/>
      <c r="J3107" s="415"/>
      <c r="K3107" s="421"/>
      <c r="L3107" s="418"/>
      <c r="M3107" s="415"/>
      <c r="N3107" s="415" t="str">
        <f t="shared" si="1"/>
        <v>@example.com</v>
      </c>
      <c r="O3107" s="419"/>
      <c r="P3107" s="421"/>
      <c r="Q3107" s="415"/>
      <c r="R3107" s="415"/>
      <c r="S3107" s="415"/>
      <c r="T3107" s="415"/>
      <c r="U3107" s="415"/>
      <c r="V3107" s="415"/>
      <c r="W3107" s="415"/>
      <c r="X3107" s="415"/>
      <c r="Y3107" s="415"/>
      <c r="Z3107" s="415"/>
      <c r="AA3107" s="415"/>
      <c r="AB3107" s="415"/>
      <c r="AC3107" s="415"/>
      <c r="AD3107" s="415"/>
      <c r="AE3107" s="415"/>
      <c r="AF3107" s="415"/>
      <c r="AG3107" s="415"/>
      <c r="AH3107" s="415"/>
      <c r="AI3107" s="415"/>
      <c r="AJ3107" s="415"/>
      <c r="AK3107" s="415"/>
      <c r="AL3107" s="415"/>
      <c r="AM3107" s="415"/>
      <c r="AN3107" s="415"/>
    </row>
    <row r="3108" ht="21.75" hidden="1" customHeight="1">
      <c r="A3108" s="430"/>
      <c r="B3108" s="415"/>
      <c r="C3108" s="415"/>
      <c r="D3108" s="418"/>
      <c r="E3108" s="418"/>
      <c r="F3108" s="415"/>
      <c r="G3108" s="415"/>
      <c r="H3108" s="415"/>
      <c r="I3108" s="415"/>
      <c r="J3108" s="415"/>
      <c r="K3108" s="421"/>
      <c r="L3108" s="418"/>
      <c r="M3108" s="415"/>
      <c r="N3108" s="415" t="str">
        <f t="shared" si="1"/>
        <v>@example.com</v>
      </c>
      <c r="O3108" s="419"/>
      <c r="P3108" s="421"/>
      <c r="Q3108" s="415"/>
      <c r="R3108" s="415"/>
      <c r="S3108" s="415"/>
      <c r="T3108" s="415"/>
      <c r="U3108" s="415"/>
      <c r="V3108" s="415"/>
      <c r="W3108" s="415"/>
      <c r="X3108" s="415"/>
      <c r="Y3108" s="415"/>
      <c r="Z3108" s="415"/>
      <c r="AA3108" s="415"/>
      <c r="AB3108" s="415"/>
      <c r="AC3108" s="415"/>
      <c r="AD3108" s="415"/>
      <c r="AE3108" s="415"/>
      <c r="AF3108" s="415"/>
      <c r="AG3108" s="415"/>
      <c r="AH3108" s="415"/>
      <c r="AI3108" s="415"/>
      <c r="AJ3108" s="415"/>
      <c r="AK3108" s="415"/>
      <c r="AL3108" s="415"/>
      <c r="AM3108" s="415"/>
      <c r="AN3108" s="415"/>
    </row>
    <row r="3109" ht="21.75" hidden="1" customHeight="1">
      <c r="A3109" s="430"/>
      <c r="B3109" s="415"/>
      <c r="C3109" s="415"/>
      <c r="D3109" s="418"/>
      <c r="E3109" s="418"/>
      <c r="F3109" s="415"/>
      <c r="G3109" s="415"/>
      <c r="H3109" s="415"/>
      <c r="I3109" s="415"/>
      <c r="J3109" s="415"/>
      <c r="K3109" s="421"/>
      <c r="L3109" s="418"/>
      <c r="M3109" s="415"/>
      <c r="N3109" s="415" t="str">
        <f t="shared" si="1"/>
        <v>@example.com</v>
      </c>
      <c r="O3109" s="419"/>
      <c r="P3109" s="421"/>
      <c r="Q3109" s="415"/>
      <c r="R3109" s="415"/>
      <c r="S3109" s="415"/>
      <c r="T3109" s="415"/>
      <c r="U3109" s="415"/>
      <c r="V3109" s="415"/>
      <c r="W3109" s="415"/>
      <c r="X3109" s="415"/>
      <c r="Y3109" s="415"/>
      <c r="Z3109" s="415"/>
      <c r="AA3109" s="415"/>
      <c r="AB3109" s="415"/>
      <c r="AC3109" s="415"/>
      <c r="AD3109" s="415"/>
      <c r="AE3109" s="415"/>
      <c r="AF3109" s="415"/>
      <c r="AG3109" s="415"/>
      <c r="AH3109" s="415"/>
      <c r="AI3109" s="415"/>
      <c r="AJ3109" s="415"/>
      <c r="AK3109" s="415"/>
      <c r="AL3109" s="415"/>
      <c r="AM3109" s="415"/>
      <c r="AN3109" s="415"/>
    </row>
    <row r="3110" ht="21.75" hidden="1" customHeight="1">
      <c r="A3110" s="430"/>
      <c r="B3110" s="415"/>
      <c r="C3110" s="415"/>
      <c r="D3110" s="418"/>
      <c r="E3110" s="418"/>
      <c r="F3110" s="415"/>
      <c r="G3110" s="415"/>
      <c r="H3110" s="415"/>
      <c r="I3110" s="415"/>
      <c r="J3110" s="415"/>
      <c r="K3110" s="421"/>
      <c r="L3110" s="418"/>
      <c r="M3110" s="415"/>
      <c r="N3110" s="415" t="str">
        <f t="shared" si="1"/>
        <v>@example.com</v>
      </c>
      <c r="O3110" s="419"/>
      <c r="P3110" s="421"/>
      <c r="Q3110" s="415"/>
      <c r="R3110" s="415"/>
      <c r="S3110" s="415"/>
      <c r="T3110" s="415"/>
      <c r="U3110" s="415"/>
      <c r="V3110" s="415"/>
      <c r="W3110" s="415"/>
      <c r="X3110" s="415"/>
      <c r="Y3110" s="415"/>
      <c r="Z3110" s="415"/>
      <c r="AA3110" s="415"/>
      <c r="AB3110" s="415"/>
      <c r="AC3110" s="415"/>
      <c r="AD3110" s="415"/>
      <c r="AE3110" s="415"/>
      <c r="AF3110" s="415"/>
      <c r="AG3110" s="415"/>
      <c r="AH3110" s="415"/>
      <c r="AI3110" s="415"/>
      <c r="AJ3110" s="415"/>
      <c r="AK3110" s="415"/>
      <c r="AL3110" s="415"/>
      <c r="AM3110" s="415"/>
      <c r="AN3110" s="415"/>
    </row>
    <row r="3111" ht="21.75" hidden="1" customHeight="1">
      <c r="A3111" s="430"/>
      <c r="B3111" s="415"/>
      <c r="C3111" s="415"/>
      <c r="D3111" s="418"/>
      <c r="E3111" s="418"/>
      <c r="F3111" s="415"/>
      <c r="G3111" s="415"/>
      <c r="H3111" s="415"/>
      <c r="I3111" s="415"/>
      <c r="J3111" s="415"/>
      <c r="K3111" s="421"/>
      <c r="L3111" s="418"/>
      <c r="M3111" s="415"/>
      <c r="N3111" s="415" t="str">
        <f t="shared" si="1"/>
        <v>@example.com</v>
      </c>
      <c r="O3111" s="419"/>
      <c r="P3111" s="421"/>
      <c r="Q3111" s="415"/>
      <c r="R3111" s="415"/>
      <c r="S3111" s="415"/>
      <c r="T3111" s="415"/>
      <c r="U3111" s="415"/>
      <c r="V3111" s="415"/>
      <c r="W3111" s="415"/>
      <c r="X3111" s="415"/>
      <c r="Y3111" s="415"/>
      <c r="Z3111" s="415"/>
      <c r="AA3111" s="415"/>
      <c r="AB3111" s="415"/>
      <c r="AC3111" s="415"/>
      <c r="AD3111" s="415"/>
      <c r="AE3111" s="415"/>
      <c r="AF3111" s="415"/>
      <c r="AG3111" s="415"/>
      <c r="AH3111" s="415"/>
      <c r="AI3111" s="415"/>
      <c r="AJ3111" s="415"/>
      <c r="AK3111" s="415"/>
      <c r="AL3111" s="415"/>
      <c r="AM3111" s="415"/>
      <c r="AN3111" s="415"/>
    </row>
    <row r="3112" ht="21.75" hidden="1" customHeight="1">
      <c r="A3112" s="430"/>
      <c r="B3112" s="415"/>
      <c r="C3112" s="415"/>
      <c r="D3112" s="418"/>
      <c r="E3112" s="418"/>
      <c r="F3112" s="415"/>
      <c r="G3112" s="415"/>
      <c r="H3112" s="415"/>
      <c r="I3112" s="415"/>
      <c r="J3112" s="415"/>
      <c r="K3112" s="421"/>
      <c r="L3112" s="418"/>
      <c r="M3112" s="415"/>
      <c r="N3112" s="415" t="str">
        <f t="shared" si="1"/>
        <v>@example.com</v>
      </c>
      <c r="O3112" s="419"/>
      <c r="P3112" s="421"/>
      <c r="Q3112" s="415"/>
      <c r="R3112" s="415"/>
      <c r="S3112" s="415"/>
      <c r="T3112" s="415"/>
      <c r="U3112" s="415"/>
      <c r="V3112" s="415"/>
      <c r="W3112" s="415"/>
      <c r="X3112" s="415"/>
      <c r="Y3112" s="415"/>
      <c r="Z3112" s="415"/>
      <c r="AA3112" s="415"/>
      <c r="AB3112" s="415"/>
      <c r="AC3112" s="415"/>
      <c r="AD3112" s="415"/>
      <c r="AE3112" s="415"/>
      <c r="AF3112" s="415"/>
      <c r="AG3112" s="415"/>
      <c r="AH3112" s="415"/>
      <c r="AI3112" s="415"/>
      <c r="AJ3112" s="415"/>
      <c r="AK3112" s="415"/>
      <c r="AL3112" s="415"/>
      <c r="AM3112" s="415"/>
      <c r="AN3112" s="415"/>
    </row>
    <row r="3113" ht="21.75" hidden="1" customHeight="1">
      <c r="A3113" s="430"/>
      <c r="B3113" s="415"/>
      <c r="C3113" s="415"/>
      <c r="D3113" s="418"/>
      <c r="E3113" s="418"/>
      <c r="F3113" s="415"/>
      <c r="G3113" s="415"/>
      <c r="H3113" s="415"/>
      <c r="I3113" s="415"/>
      <c r="J3113" s="415"/>
      <c r="K3113" s="421"/>
      <c r="L3113" s="418"/>
      <c r="M3113" s="415"/>
      <c r="N3113" s="415" t="str">
        <f t="shared" si="1"/>
        <v>@example.com</v>
      </c>
      <c r="O3113" s="419"/>
      <c r="P3113" s="421"/>
      <c r="Q3113" s="415"/>
      <c r="R3113" s="415"/>
      <c r="S3113" s="415"/>
      <c r="T3113" s="415"/>
      <c r="U3113" s="415"/>
      <c r="V3113" s="415"/>
      <c r="W3113" s="415"/>
      <c r="X3113" s="415"/>
      <c r="Y3113" s="415"/>
      <c r="Z3113" s="415"/>
      <c r="AA3113" s="415"/>
      <c r="AB3113" s="415"/>
      <c r="AC3113" s="415"/>
      <c r="AD3113" s="415"/>
      <c r="AE3113" s="415"/>
      <c r="AF3113" s="415"/>
      <c r="AG3113" s="415"/>
      <c r="AH3113" s="415"/>
      <c r="AI3113" s="415"/>
      <c r="AJ3113" s="415"/>
      <c r="AK3113" s="415"/>
      <c r="AL3113" s="415"/>
      <c r="AM3113" s="415"/>
      <c r="AN3113" s="415"/>
    </row>
    <row r="3114" ht="21.75" hidden="1" customHeight="1">
      <c r="A3114" s="430"/>
      <c r="B3114" s="415"/>
      <c r="C3114" s="415"/>
      <c r="D3114" s="418"/>
      <c r="E3114" s="418"/>
      <c r="F3114" s="415"/>
      <c r="G3114" s="415"/>
      <c r="H3114" s="415"/>
      <c r="I3114" s="415"/>
      <c r="J3114" s="415"/>
      <c r="K3114" s="421"/>
      <c r="L3114" s="418"/>
      <c r="M3114" s="415"/>
      <c r="N3114" s="415" t="str">
        <f t="shared" si="1"/>
        <v>@example.com</v>
      </c>
      <c r="O3114" s="419"/>
      <c r="P3114" s="421"/>
      <c r="Q3114" s="415"/>
      <c r="R3114" s="415"/>
      <c r="S3114" s="415"/>
      <c r="T3114" s="415"/>
      <c r="U3114" s="415"/>
      <c r="V3114" s="415"/>
      <c r="W3114" s="415"/>
      <c r="X3114" s="415"/>
      <c r="Y3114" s="415"/>
      <c r="Z3114" s="415"/>
      <c r="AA3114" s="415"/>
      <c r="AB3114" s="415"/>
      <c r="AC3114" s="415"/>
      <c r="AD3114" s="415"/>
      <c r="AE3114" s="415"/>
      <c r="AF3114" s="415"/>
      <c r="AG3114" s="415"/>
      <c r="AH3114" s="415"/>
      <c r="AI3114" s="415"/>
      <c r="AJ3114" s="415"/>
      <c r="AK3114" s="415"/>
      <c r="AL3114" s="415"/>
      <c r="AM3114" s="415"/>
      <c r="AN3114" s="415"/>
    </row>
    <row r="3115" ht="21.75" hidden="1" customHeight="1">
      <c r="A3115" s="430"/>
      <c r="B3115" s="415"/>
      <c r="C3115" s="415"/>
      <c r="D3115" s="418"/>
      <c r="E3115" s="418"/>
      <c r="F3115" s="415"/>
      <c r="G3115" s="415"/>
      <c r="H3115" s="415"/>
      <c r="I3115" s="415"/>
      <c r="J3115" s="415"/>
      <c r="K3115" s="421"/>
      <c r="L3115" s="418"/>
      <c r="M3115" s="415"/>
      <c r="N3115" s="415" t="str">
        <f t="shared" si="1"/>
        <v>@example.com</v>
      </c>
      <c r="O3115" s="419"/>
      <c r="P3115" s="421"/>
      <c r="Q3115" s="415"/>
      <c r="R3115" s="415"/>
      <c r="S3115" s="415"/>
      <c r="T3115" s="415"/>
      <c r="U3115" s="415"/>
      <c r="V3115" s="415"/>
      <c r="W3115" s="415"/>
      <c r="X3115" s="415"/>
      <c r="Y3115" s="415"/>
      <c r="Z3115" s="415"/>
      <c r="AA3115" s="415"/>
      <c r="AB3115" s="415"/>
      <c r="AC3115" s="415"/>
      <c r="AD3115" s="415"/>
      <c r="AE3115" s="415"/>
      <c r="AF3115" s="415"/>
      <c r="AG3115" s="415"/>
      <c r="AH3115" s="415"/>
      <c r="AI3115" s="415"/>
      <c r="AJ3115" s="415"/>
      <c r="AK3115" s="415"/>
      <c r="AL3115" s="415"/>
      <c r="AM3115" s="415"/>
      <c r="AN3115" s="415"/>
    </row>
    <row r="3116" ht="21.75" hidden="1" customHeight="1">
      <c r="A3116" s="430"/>
      <c r="B3116" s="415"/>
      <c r="C3116" s="415"/>
      <c r="D3116" s="418"/>
      <c r="E3116" s="418"/>
      <c r="F3116" s="415"/>
      <c r="G3116" s="415"/>
      <c r="H3116" s="415"/>
      <c r="I3116" s="415"/>
      <c r="J3116" s="415"/>
      <c r="K3116" s="421"/>
      <c r="L3116" s="418"/>
      <c r="M3116" s="415"/>
      <c r="N3116" s="415" t="str">
        <f t="shared" si="1"/>
        <v>@example.com</v>
      </c>
      <c r="O3116" s="419"/>
      <c r="P3116" s="421"/>
      <c r="Q3116" s="415"/>
      <c r="R3116" s="415"/>
      <c r="S3116" s="415"/>
      <c r="T3116" s="415"/>
      <c r="U3116" s="415"/>
      <c r="V3116" s="415"/>
      <c r="W3116" s="415"/>
      <c r="X3116" s="415"/>
      <c r="Y3116" s="415"/>
      <c r="Z3116" s="415"/>
      <c r="AA3116" s="415"/>
      <c r="AB3116" s="415"/>
      <c r="AC3116" s="415"/>
      <c r="AD3116" s="415"/>
      <c r="AE3116" s="415"/>
      <c r="AF3116" s="415"/>
      <c r="AG3116" s="415"/>
      <c r="AH3116" s="415"/>
      <c r="AI3116" s="415"/>
      <c r="AJ3116" s="415"/>
      <c r="AK3116" s="415"/>
      <c r="AL3116" s="415"/>
      <c r="AM3116" s="415"/>
      <c r="AN3116" s="415"/>
    </row>
    <row r="3117" ht="21.75" hidden="1" customHeight="1">
      <c r="A3117" s="430"/>
      <c r="B3117" s="415"/>
      <c r="C3117" s="415"/>
      <c r="D3117" s="418"/>
      <c r="E3117" s="418"/>
      <c r="F3117" s="415"/>
      <c r="G3117" s="415"/>
      <c r="H3117" s="415"/>
      <c r="I3117" s="415"/>
      <c r="J3117" s="415"/>
      <c r="K3117" s="421"/>
      <c r="L3117" s="418"/>
      <c r="M3117" s="415"/>
      <c r="N3117" s="415" t="str">
        <f t="shared" si="1"/>
        <v>@example.com</v>
      </c>
      <c r="O3117" s="419"/>
      <c r="P3117" s="421"/>
      <c r="Q3117" s="415"/>
      <c r="R3117" s="415"/>
      <c r="S3117" s="415"/>
      <c r="T3117" s="415"/>
      <c r="U3117" s="415"/>
      <c r="V3117" s="415"/>
      <c r="W3117" s="415"/>
      <c r="X3117" s="415"/>
      <c r="Y3117" s="415"/>
      <c r="Z3117" s="415"/>
      <c r="AA3117" s="415"/>
      <c r="AB3117" s="415"/>
      <c r="AC3117" s="415"/>
      <c r="AD3117" s="415"/>
      <c r="AE3117" s="415"/>
      <c r="AF3117" s="415"/>
      <c r="AG3117" s="415"/>
      <c r="AH3117" s="415"/>
      <c r="AI3117" s="415"/>
      <c r="AJ3117" s="415"/>
      <c r="AK3117" s="415"/>
      <c r="AL3117" s="415"/>
      <c r="AM3117" s="415"/>
      <c r="AN3117" s="415"/>
    </row>
    <row r="3118" ht="21.75" hidden="1" customHeight="1">
      <c r="A3118" s="430"/>
      <c r="B3118" s="415"/>
      <c r="C3118" s="415"/>
      <c r="D3118" s="418"/>
      <c r="E3118" s="418"/>
      <c r="F3118" s="415"/>
      <c r="G3118" s="415"/>
      <c r="H3118" s="415"/>
      <c r="I3118" s="415"/>
      <c r="J3118" s="415"/>
      <c r="K3118" s="421"/>
      <c r="L3118" s="418"/>
      <c r="M3118" s="415"/>
      <c r="N3118" s="415" t="str">
        <f t="shared" si="1"/>
        <v>@example.com</v>
      </c>
      <c r="O3118" s="419"/>
      <c r="P3118" s="421"/>
      <c r="Q3118" s="415"/>
      <c r="R3118" s="415"/>
      <c r="S3118" s="415"/>
      <c r="T3118" s="415"/>
      <c r="U3118" s="415"/>
      <c r="V3118" s="415"/>
      <c r="W3118" s="415"/>
      <c r="X3118" s="415"/>
      <c r="Y3118" s="415"/>
      <c r="Z3118" s="415"/>
      <c r="AA3118" s="415"/>
      <c r="AB3118" s="415"/>
      <c r="AC3118" s="415"/>
      <c r="AD3118" s="415"/>
      <c r="AE3118" s="415"/>
      <c r="AF3118" s="415"/>
      <c r="AG3118" s="415"/>
      <c r="AH3118" s="415"/>
      <c r="AI3118" s="415"/>
      <c r="AJ3118" s="415"/>
      <c r="AK3118" s="415"/>
      <c r="AL3118" s="415"/>
      <c r="AM3118" s="415"/>
      <c r="AN3118" s="415"/>
    </row>
    <row r="3119" ht="21.75" hidden="1" customHeight="1">
      <c r="A3119" s="430"/>
      <c r="B3119" s="415"/>
      <c r="C3119" s="415"/>
      <c r="D3119" s="418"/>
      <c r="E3119" s="418"/>
      <c r="F3119" s="415"/>
      <c r="G3119" s="415"/>
      <c r="H3119" s="415"/>
      <c r="I3119" s="415"/>
      <c r="J3119" s="415"/>
      <c r="K3119" s="421"/>
      <c r="L3119" s="418"/>
      <c r="M3119" s="415"/>
      <c r="N3119" s="415" t="str">
        <f t="shared" si="1"/>
        <v>@example.com</v>
      </c>
      <c r="O3119" s="419"/>
      <c r="P3119" s="421"/>
      <c r="Q3119" s="415"/>
      <c r="R3119" s="415"/>
      <c r="S3119" s="415"/>
      <c r="T3119" s="415"/>
      <c r="U3119" s="415"/>
      <c r="V3119" s="415"/>
      <c r="W3119" s="415"/>
      <c r="X3119" s="415"/>
      <c r="Y3119" s="415"/>
      <c r="Z3119" s="415"/>
      <c r="AA3119" s="415"/>
      <c r="AB3119" s="415"/>
      <c r="AC3119" s="415"/>
      <c r="AD3119" s="415"/>
      <c r="AE3119" s="415"/>
      <c r="AF3119" s="415"/>
      <c r="AG3119" s="415"/>
      <c r="AH3119" s="415"/>
      <c r="AI3119" s="415"/>
      <c r="AJ3119" s="415"/>
      <c r="AK3119" s="415"/>
      <c r="AL3119" s="415"/>
      <c r="AM3119" s="415"/>
      <c r="AN3119" s="415"/>
    </row>
    <row r="3120" ht="21.75" hidden="1" customHeight="1">
      <c r="A3120" s="430"/>
      <c r="B3120" s="415"/>
      <c r="C3120" s="415"/>
      <c r="D3120" s="418"/>
      <c r="E3120" s="418"/>
      <c r="F3120" s="415"/>
      <c r="G3120" s="415"/>
      <c r="H3120" s="415"/>
      <c r="I3120" s="415"/>
      <c r="J3120" s="415"/>
      <c r="K3120" s="421"/>
      <c r="L3120" s="418"/>
      <c r="M3120" s="415"/>
      <c r="N3120" s="415" t="str">
        <f t="shared" si="1"/>
        <v>@example.com</v>
      </c>
      <c r="O3120" s="419"/>
      <c r="P3120" s="421"/>
      <c r="Q3120" s="415"/>
      <c r="R3120" s="415"/>
      <c r="S3120" s="415"/>
      <c r="T3120" s="415"/>
      <c r="U3120" s="415"/>
      <c r="V3120" s="415"/>
      <c r="W3120" s="415"/>
      <c r="X3120" s="415"/>
      <c r="Y3120" s="415"/>
      <c r="Z3120" s="415"/>
      <c r="AA3120" s="415"/>
      <c r="AB3120" s="415"/>
      <c r="AC3120" s="415"/>
      <c r="AD3120" s="415"/>
      <c r="AE3120" s="415"/>
      <c r="AF3120" s="415"/>
      <c r="AG3120" s="415"/>
      <c r="AH3120" s="415"/>
      <c r="AI3120" s="415"/>
      <c r="AJ3120" s="415"/>
      <c r="AK3120" s="415"/>
      <c r="AL3120" s="415"/>
      <c r="AM3120" s="415"/>
      <c r="AN3120" s="415"/>
    </row>
    <row r="3121" ht="21.75" hidden="1" customHeight="1">
      <c r="A3121" s="430"/>
      <c r="B3121" s="415"/>
      <c r="C3121" s="415"/>
      <c r="D3121" s="418"/>
      <c r="E3121" s="418"/>
      <c r="F3121" s="415"/>
      <c r="G3121" s="415"/>
      <c r="H3121" s="415"/>
      <c r="I3121" s="415"/>
      <c r="J3121" s="415"/>
      <c r="K3121" s="421"/>
      <c r="L3121" s="418"/>
      <c r="M3121" s="415"/>
      <c r="N3121" s="415" t="str">
        <f t="shared" si="1"/>
        <v>@example.com</v>
      </c>
      <c r="O3121" s="419"/>
      <c r="P3121" s="421"/>
      <c r="Q3121" s="415"/>
      <c r="R3121" s="415"/>
      <c r="S3121" s="415"/>
      <c r="T3121" s="415"/>
      <c r="U3121" s="415"/>
      <c r="V3121" s="415"/>
      <c r="W3121" s="415"/>
      <c r="X3121" s="415"/>
      <c r="Y3121" s="415"/>
      <c r="Z3121" s="415"/>
      <c r="AA3121" s="415"/>
      <c r="AB3121" s="415"/>
      <c r="AC3121" s="415"/>
      <c r="AD3121" s="415"/>
      <c r="AE3121" s="415"/>
      <c r="AF3121" s="415"/>
      <c r="AG3121" s="415"/>
      <c r="AH3121" s="415"/>
      <c r="AI3121" s="415"/>
      <c r="AJ3121" s="415"/>
      <c r="AK3121" s="415"/>
      <c r="AL3121" s="415"/>
      <c r="AM3121" s="415"/>
      <c r="AN3121" s="415"/>
    </row>
    <row r="3122" ht="21.75" hidden="1" customHeight="1">
      <c r="A3122" s="430"/>
      <c r="B3122" s="415"/>
      <c r="C3122" s="415"/>
      <c r="D3122" s="418"/>
      <c r="E3122" s="418"/>
      <c r="F3122" s="415"/>
      <c r="G3122" s="415"/>
      <c r="H3122" s="415"/>
      <c r="I3122" s="415"/>
      <c r="J3122" s="415"/>
      <c r="K3122" s="421"/>
      <c r="L3122" s="418"/>
      <c r="M3122" s="415"/>
      <c r="N3122" s="415" t="str">
        <f t="shared" si="1"/>
        <v>@example.com</v>
      </c>
      <c r="O3122" s="419"/>
      <c r="P3122" s="421"/>
      <c r="Q3122" s="415"/>
      <c r="R3122" s="415"/>
      <c r="S3122" s="415"/>
      <c r="T3122" s="415"/>
      <c r="U3122" s="415"/>
      <c r="V3122" s="415"/>
      <c r="W3122" s="415"/>
      <c r="X3122" s="415"/>
      <c r="Y3122" s="415"/>
      <c r="Z3122" s="415"/>
      <c r="AA3122" s="415"/>
      <c r="AB3122" s="415"/>
      <c r="AC3122" s="415"/>
      <c r="AD3122" s="415"/>
      <c r="AE3122" s="415"/>
      <c r="AF3122" s="415"/>
      <c r="AG3122" s="415"/>
      <c r="AH3122" s="415"/>
      <c r="AI3122" s="415"/>
      <c r="AJ3122" s="415"/>
      <c r="AK3122" s="415"/>
      <c r="AL3122" s="415"/>
      <c r="AM3122" s="415"/>
      <c r="AN3122" s="415"/>
    </row>
    <row r="3123" ht="21.75" hidden="1" customHeight="1">
      <c r="A3123" s="430"/>
      <c r="B3123" s="415"/>
      <c r="C3123" s="415"/>
      <c r="D3123" s="418"/>
      <c r="E3123" s="418"/>
      <c r="F3123" s="415"/>
      <c r="G3123" s="415"/>
      <c r="H3123" s="415"/>
      <c r="I3123" s="415"/>
      <c r="J3123" s="415"/>
      <c r="K3123" s="421"/>
      <c r="L3123" s="418"/>
      <c r="M3123" s="415"/>
      <c r="N3123" s="415" t="str">
        <f t="shared" si="1"/>
        <v>@example.com</v>
      </c>
      <c r="O3123" s="419"/>
      <c r="P3123" s="421"/>
      <c r="Q3123" s="415"/>
      <c r="R3123" s="415"/>
      <c r="S3123" s="415"/>
      <c r="T3123" s="415"/>
      <c r="U3123" s="415"/>
      <c r="V3123" s="415"/>
      <c r="W3123" s="415"/>
      <c r="X3123" s="415"/>
      <c r="Y3123" s="415"/>
      <c r="Z3123" s="415"/>
      <c r="AA3123" s="415"/>
      <c r="AB3123" s="415"/>
      <c r="AC3123" s="415"/>
      <c r="AD3123" s="415"/>
      <c r="AE3123" s="415"/>
      <c r="AF3123" s="415"/>
      <c r="AG3123" s="415"/>
      <c r="AH3123" s="415"/>
      <c r="AI3123" s="415"/>
      <c r="AJ3123" s="415"/>
      <c r="AK3123" s="415"/>
      <c r="AL3123" s="415"/>
      <c r="AM3123" s="415"/>
      <c r="AN3123" s="415"/>
    </row>
    <row r="3124" ht="21.75" hidden="1" customHeight="1">
      <c r="A3124" s="430"/>
      <c r="B3124" s="415"/>
      <c r="C3124" s="415"/>
      <c r="D3124" s="418"/>
      <c r="E3124" s="418"/>
      <c r="F3124" s="415"/>
      <c r="G3124" s="415"/>
      <c r="H3124" s="415"/>
      <c r="I3124" s="415"/>
      <c r="J3124" s="415"/>
      <c r="K3124" s="421"/>
      <c r="L3124" s="418"/>
      <c r="M3124" s="415"/>
      <c r="N3124" s="415" t="str">
        <f t="shared" si="1"/>
        <v>@example.com</v>
      </c>
      <c r="O3124" s="419"/>
      <c r="P3124" s="421"/>
      <c r="Q3124" s="415"/>
      <c r="R3124" s="415"/>
      <c r="S3124" s="415"/>
      <c r="T3124" s="415"/>
      <c r="U3124" s="415"/>
      <c r="V3124" s="415"/>
      <c r="W3124" s="415"/>
      <c r="X3124" s="415"/>
      <c r="Y3124" s="415"/>
      <c r="Z3124" s="415"/>
      <c r="AA3124" s="415"/>
      <c r="AB3124" s="415"/>
      <c r="AC3124" s="415"/>
      <c r="AD3124" s="415"/>
      <c r="AE3124" s="415"/>
      <c r="AF3124" s="415"/>
      <c r="AG3124" s="415"/>
      <c r="AH3124" s="415"/>
      <c r="AI3124" s="415"/>
      <c r="AJ3124" s="415"/>
      <c r="AK3124" s="415"/>
      <c r="AL3124" s="415"/>
      <c r="AM3124" s="415"/>
      <c r="AN3124" s="415"/>
    </row>
    <row r="3125" ht="21.75" hidden="1" customHeight="1">
      <c r="A3125" s="430"/>
      <c r="B3125" s="415"/>
      <c r="C3125" s="415"/>
      <c r="D3125" s="418"/>
      <c r="E3125" s="418"/>
      <c r="F3125" s="415"/>
      <c r="G3125" s="415"/>
      <c r="H3125" s="415"/>
      <c r="I3125" s="415"/>
      <c r="J3125" s="415"/>
      <c r="K3125" s="421"/>
      <c r="L3125" s="418"/>
      <c r="M3125" s="415"/>
      <c r="N3125" s="415" t="str">
        <f t="shared" si="1"/>
        <v>@example.com</v>
      </c>
      <c r="O3125" s="419"/>
      <c r="P3125" s="421"/>
      <c r="Q3125" s="415"/>
      <c r="R3125" s="415"/>
      <c r="S3125" s="415"/>
      <c r="T3125" s="415"/>
      <c r="U3125" s="415"/>
      <c r="V3125" s="415"/>
      <c r="W3125" s="415"/>
      <c r="X3125" s="415"/>
      <c r="Y3125" s="415"/>
      <c r="Z3125" s="415"/>
      <c r="AA3125" s="415"/>
      <c r="AB3125" s="415"/>
      <c r="AC3125" s="415"/>
      <c r="AD3125" s="415"/>
      <c r="AE3125" s="415"/>
      <c r="AF3125" s="415"/>
      <c r="AG3125" s="415"/>
      <c r="AH3125" s="415"/>
      <c r="AI3125" s="415"/>
      <c r="AJ3125" s="415"/>
      <c r="AK3125" s="415"/>
      <c r="AL3125" s="415"/>
      <c r="AM3125" s="415"/>
      <c r="AN3125" s="415"/>
    </row>
    <row r="3126" ht="21.75" hidden="1" customHeight="1">
      <c r="A3126" s="430"/>
      <c r="B3126" s="415"/>
      <c r="C3126" s="415"/>
      <c r="D3126" s="418"/>
      <c r="E3126" s="418"/>
      <c r="F3126" s="415"/>
      <c r="G3126" s="415"/>
      <c r="H3126" s="415"/>
      <c r="I3126" s="415"/>
      <c r="J3126" s="415"/>
      <c r="K3126" s="421"/>
      <c r="L3126" s="418"/>
      <c r="M3126" s="415"/>
      <c r="N3126" s="415" t="str">
        <f t="shared" si="1"/>
        <v>@example.com</v>
      </c>
      <c r="O3126" s="419"/>
      <c r="P3126" s="421"/>
      <c r="Q3126" s="415"/>
      <c r="R3126" s="415"/>
      <c r="S3126" s="415"/>
      <c r="T3126" s="415"/>
      <c r="U3126" s="415"/>
      <c r="V3126" s="415"/>
      <c r="W3126" s="415"/>
      <c r="X3126" s="415"/>
      <c r="Y3126" s="415"/>
      <c r="Z3126" s="415"/>
      <c r="AA3126" s="415"/>
      <c r="AB3126" s="415"/>
      <c r="AC3126" s="415"/>
      <c r="AD3126" s="415"/>
      <c r="AE3126" s="415"/>
      <c r="AF3126" s="415"/>
      <c r="AG3126" s="415"/>
      <c r="AH3126" s="415"/>
      <c r="AI3126" s="415"/>
      <c r="AJ3126" s="415"/>
      <c r="AK3126" s="415"/>
      <c r="AL3126" s="415"/>
      <c r="AM3126" s="415"/>
      <c r="AN3126" s="415"/>
    </row>
    <row r="3127" ht="21.75" hidden="1" customHeight="1">
      <c r="A3127" s="430"/>
      <c r="B3127" s="415"/>
      <c r="C3127" s="415"/>
      <c r="D3127" s="418"/>
      <c r="E3127" s="418"/>
      <c r="F3127" s="415"/>
      <c r="G3127" s="415"/>
      <c r="H3127" s="415"/>
      <c r="I3127" s="415"/>
      <c r="J3127" s="415"/>
      <c r="K3127" s="421"/>
      <c r="L3127" s="418"/>
      <c r="M3127" s="415"/>
      <c r="N3127" s="415" t="str">
        <f t="shared" si="1"/>
        <v>@example.com</v>
      </c>
      <c r="O3127" s="419"/>
      <c r="P3127" s="421"/>
      <c r="Q3127" s="415"/>
      <c r="R3127" s="415"/>
      <c r="S3127" s="415"/>
      <c r="T3127" s="415"/>
      <c r="U3127" s="415"/>
      <c r="V3127" s="415"/>
      <c r="W3127" s="415"/>
      <c r="X3127" s="415"/>
      <c r="Y3127" s="415"/>
      <c r="Z3127" s="415"/>
      <c r="AA3127" s="415"/>
      <c r="AB3127" s="415"/>
      <c r="AC3127" s="415"/>
      <c r="AD3127" s="415"/>
      <c r="AE3127" s="415"/>
      <c r="AF3127" s="415"/>
      <c r="AG3127" s="415"/>
      <c r="AH3127" s="415"/>
      <c r="AI3127" s="415"/>
      <c r="AJ3127" s="415"/>
      <c r="AK3127" s="415"/>
      <c r="AL3127" s="415"/>
      <c r="AM3127" s="415"/>
      <c r="AN3127" s="415"/>
    </row>
    <row r="3128" ht="21.75" hidden="1" customHeight="1">
      <c r="A3128" s="430"/>
      <c r="B3128" s="415"/>
      <c r="C3128" s="415"/>
      <c r="D3128" s="418"/>
      <c r="E3128" s="418"/>
      <c r="F3128" s="415"/>
      <c r="G3128" s="415"/>
      <c r="H3128" s="415"/>
      <c r="I3128" s="415"/>
      <c r="J3128" s="415"/>
      <c r="K3128" s="421"/>
      <c r="L3128" s="418"/>
      <c r="M3128" s="415"/>
      <c r="N3128" s="415" t="str">
        <f t="shared" si="1"/>
        <v>@example.com</v>
      </c>
      <c r="O3128" s="419"/>
      <c r="P3128" s="421"/>
      <c r="Q3128" s="415"/>
      <c r="R3128" s="415"/>
      <c r="S3128" s="415"/>
      <c r="T3128" s="415"/>
      <c r="U3128" s="415"/>
      <c r="V3128" s="415"/>
      <c r="W3128" s="415"/>
      <c r="X3128" s="415"/>
      <c r="Y3128" s="415"/>
      <c r="Z3128" s="415"/>
      <c r="AA3128" s="415"/>
      <c r="AB3128" s="415"/>
      <c r="AC3128" s="415"/>
      <c r="AD3128" s="415"/>
      <c r="AE3128" s="415"/>
      <c r="AF3128" s="415"/>
      <c r="AG3128" s="415"/>
      <c r="AH3128" s="415"/>
      <c r="AI3128" s="415"/>
      <c r="AJ3128" s="415"/>
      <c r="AK3128" s="415"/>
      <c r="AL3128" s="415"/>
      <c r="AM3128" s="415"/>
      <c r="AN3128" s="415"/>
    </row>
    <row r="3129" ht="21.75" hidden="1" customHeight="1">
      <c r="A3129" s="430"/>
      <c r="B3129" s="415"/>
      <c r="C3129" s="415"/>
      <c r="D3129" s="418"/>
      <c r="E3129" s="418"/>
      <c r="F3129" s="415"/>
      <c r="G3129" s="415"/>
      <c r="H3129" s="415"/>
      <c r="I3129" s="415"/>
      <c r="J3129" s="415"/>
      <c r="K3129" s="421"/>
      <c r="L3129" s="418"/>
      <c r="M3129" s="415"/>
      <c r="N3129" s="415" t="str">
        <f t="shared" si="1"/>
        <v>@example.com</v>
      </c>
      <c r="O3129" s="419"/>
      <c r="P3129" s="421"/>
      <c r="Q3129" s="415"/>
      <c r="R3129" s="415"/>
      <c r="S3129" s="415"/>
      <c r="T3129" s="415"/>
      <c r="U3129" s="415"/>
      <c r="V3129" s="415"/>
      <c r="W3129" s="415"/>
      <c r="X3129" s="415"/>
      <c r="Y3129" s="415"/>
      <c r="Z3129" s="415"/>
      <c r="AA3129" s="415"/>
      <c r="AB3129" s="415"/>
      <c r="AC3129" s="415"/>
      <c r="AD3129" s="415"/>
      <c r="AE3129" s="415"/>
      <c r="AF3129" s="415"/>
      <c r="AG3129" s="415"/>
      <c r="AH3129" s="415"/>
      <c r="AI3129" s="415"/>
      <c r="AJ3129" s="415"/>
      <c r="AK3129" s="415"/>
      <c r="AL3129" s="415"/>
      <c r="AM3129" s="415"/>
      <c r="AN3129" s="415"/>
    </row>
    <row r="3130" ht="21.75" hidden="1" customHeight="1">
      <c r="A3130" s="430"/>
      <c r="B3130" s="415"/>
      <c r="C3130" s="415"/>
      <c r="D3130" s="418"/>
      <c r="E3130" s="418"/>
      <c r="F3130" s="415"/>
      <c r="G3130" s="415"/>
      <c r="H3130" s="415"/>
      <c r="I3130" s="415"/>
      <c r="J3130" s="415"/>
      <c r="K3130" s="421"/>
      <c r="L3130" s="418"/>
      <c r="M3130" s="415"/>
      <c r="N3130" s="415" t="str">
        <f t="shared" si="1"/>
        <v>@example.com</v>
      </c>
      <c r="O3130" s="419"/>
      <c r="P3130" s="421"/>
      <c r="Q3130" s="415"/>
      <c r="R3130" s="415"/>
      <c r="S3130" s="415"/>
      <c r="T3130" s="415"/>
      <c r="U3130" s="415"/>
      <c r="V3130" s="415"/>
      <c r="W3130" s="415"/>
      <c r="X3130" s="415"/>
      <c r="Y3130" s="415"/>
      <c r="Z3130" s="415"/>
      <c r="AA3130" s="415"/>
      <c r="AB3130" s="415"/>
      <c r="AC3130" s="415"/>
      <c r="AD3130" s="415"/>
      <c r="AE3130" s="415"/>
      <c r="AF3130" s="415"/>
      <c r="AG3130" s="415"/>
      <c r="AH3130" s="415"/>
      <c r="AI3130" s="415"/>
      <c r="AJ3130" s="415"/>
      <c r="AK3130" s="415"/>
      <c r="AL3130" s="415"/>
      <c r="AM3130" s="415"/>
      <c r="AN3130" s="415"/>
    </row>
    <row r="3131" ht="21.75" hidden="1" customHeight="1">
      <c r="A3131" s="430"/>
      <c r="B3131" s="415"/>
      <c r="C3131" s="415"/>
      <c r="D3131" s="418"/>
      <c r="E3131" s="418"/>
      <c r="F3131" s="415"/>
      <c r="G3131" s="415"/>
      <c r="H3131" s="415"/>
      <c r="I3131" s="415"/>
      <c r="J3131" s="415"/>
      <c r="K3131" s="421"/>
      <c r="L3131" s="418"/>
      <c r="M3131" s="415"/>
      <c r="N3131" s="415" t="str">
        <f t="shared" si="1"/>
        <v>@example.com</v>
      </c>
      <c r="O3131" s="419"/>
      <c r="P3131" s="421"/>
      <c r="Q3131" s="415"/>
      <c r="R3131" s="415"/>
      <c r="S3131" s="415"/>
      <c r="T3131" s="415"/>
      <c r="U3131" s="415"/>
      <c r="V3131" s="415"/>
      <c r="W3131" s="415"/>
      <c r="X3131" s="415"/>
      <c r="Y3131" s="415"/>
      <c r="Z3131" s="415"/>
      <c r="AA3131" s="415"/>
      <c r="AB3131" s="415"/>
      <c r="AC3131" s="415"/>
      <c r="AD3131" s="415"/>
      <c r="AE3131" s="415"/>
      <c r="AF3131" s="415"/>
      <c r="AG3131" s="415"/>
      <c r="AH3131" s="415"/>
      <c r="AI3131" s="415"/>
      <c r="AJ3131" s="415"/>
      <c r="AK3131" s="415"/>
      <c r="AL3131" s="415"/>
      <c r="AM3131" s="415"/>
      <c r="AN3131" s="415"/>
    </row>
    <row r="3132" ht="21.75" hidden="1" customHeight="1">
      <c r="A3132" s="430"/>
      <c r="B3132" s="415"/>
      <c r="C3132" s="415"/>
      <c r="D3132" s="418"/>
      <c r="E3132" s="418"/>
      <c r="F3132" s="415"/>
      <c r="G3132" s="415"/>
      <c r="H3132" s="415"/>
      <c r="I3132" s="415"/>
      <c r="J3132" s="415"/>
      <c r="K3132" s="421"/>
      <c r="L3132" s="418"/>
      <c r="M3132" s="415"/>
      <c r="N3132" s="415" t="str">
        <f t="shared" si="1"/>
        <v>@example.com</v>
      </c>
      <c r="O3132" s="419"/>
      <c r="P3132" s="421"/>
      <c r="Q3132" s="415"/>
      <c r="R3132" s="415"/>
      <c r="S3132" s="415"/>
      <c r="T3132" s="415"/>
      <c r="U3132" s="415"/>
      <c r="V3132" s="415"/>
      <c r="W3132" s="415"/>
      <c r="X3132" s="415"/>
      <c r="Y3132" s="415"/>
      <c r="Z3132" s="415"/>
      <c r="AA3132" s="415"/>
      <c r="AB3132" s="415"/>
      <c r="AC3132" s="415"/>
      <c r="AD3132" s="415"/>
      <c r="AE3132" s="415"/>
      <c r="AF3132" s="415"/>
      <c r="AG3132" s="415"/>
      <c r="AH3132" s="415"/>
      <c r="AI3132" s="415"/>
      <c r="AJ3132" s="415"/>
      <c r="AK3132" s="415"/>
      <c r="AL3132" s="415"/>
      <c r="AM3132" s="415"/>
      <c r="AN3132" s="415"/>
    </row>
    <row r="3133" ht="21.75" hidden="1" customHeight="1">
      <c r="A3133" s="430"/>
      <c r="B3133" s="415"/>
      <c r="C3133" s="415"/>
      <c r="D3133" s="418"/>
      <c r="E3133" s="418"/>
      <c r="F3133" s="415"/>
      <c r="G3133" s="415"/>
      <c r="H3133" s="415"/>
      <c r="I3133" s="415"/>
      <c r="J3133" s="415"/>
      <c r="K3133" s="421"/>
      <c r="L3133" s="418"/>
      <c r="M3133" s="415"/>
      <c r="N3133" s="415" t="str">
        <f t="shared" si="1"/>
        <v>@example.com</v>
      </c>
      <c r="O3133" s="419"/>
      <c r="P3133" s="421"/>
      <c r="Q3133" s="415"/>
      <c r="R3133" s="415"/>
      <c r="S3133" s="415"/>
      <c r="T3133" s="415"/>
      <c r="U3133" s="415"/>
      <c r="V3133" s="415"/>
      <c r="W3133" s="415"/>
      <c r="X3133" s="415"/>
      <c r="Y3133" s="415"/>
      <c r="Z3133" s="415"/>
      <c r="AA3133" s="415"/>
      <c r="AB3133" s="415"/>
      <c r="AC3133" s="415"/>
      <c r="AD3133" s="415"/>
      <c r="AE3133" s="415"/>
      <c r="AF3133" s="415"/>
      <c r="AG3133" s="415"/>
      <c r="AH3133" s="415"/>
      <c r="AI3133" s="415"/>
      <c r="AJ3133" s="415"/>
      <c r="AK3133" s="415"/>
      <c r="AL3133" s="415"/>
      <c r="AM3133" s="415"/>
      <c r="AN3133" s="415"/>
    </row>
    <row r="3134" ht="21.75" hidden="1" customHeight="1">
      <c r="A3134" s="430"/>
      <c r="B3134" s="415"/>
      <c r="C3134" s="415"/>
      <c r="D3134" s="418"/>
      <c r="E3134" s="418"/>
      <c r="F3134" s="415"/>
      <c r="G3134" s="415"/>
      <c r="H3134" s="415"/>
      <c r="I3134" s="415"/>
      <c r="J3134" s="415"/>
      <c r="K3134" s="421"/>
      <c r="L3134" s="418"/>
      <c r="M3134" s="415"/>
      <c r="N3134" s="415" t="str">
        <f t="shared" si="1"/>
        <v>@example.com</v>
      </c>
      <c r="O3134" s="419"/>
      <c r="P3134" s="421"/>
      <c r="Q3134" s="415"/>
      <c r="R3134" s="415"/>
      <c r="S3134" s="415"/>
      <c r="T3134" s="415"/>
      <c r="U3134" s="415"/>
      <c r="V3134" s="415"/>
      <c r="W3134" s="415"/>
      <c r="X3134" s="415"/>
      <c r="Y3134" s="415"/>
      <c r="Z3134" s="415"/>
      <c r="AA3134" s="415"/>
      <c r="AB3134" s="415"/>
      <c r="AC3134" s="415"/>
      <c r="AD3134" s="415"/>
      <c r="AE3134" s="415"/>
      <c r="AF3134" s="415"/>
      <c r="AG3134" s="415"/>
      <c r="AH3134" s="415"/>
      <c r="AI3134" s="415"/>
      <c r="AJ3134" s="415"/>
      <c r="AK3134" s="415"/>
      <c r="AL3134" s="415"/>
      <c r="AM3134" s="415"/>
      <c r="AN3134" s="415"/>
    </row>
    <row r="3135" ht="21.75" hidden="1" customHeight="1">
      <c r="A3135" s="430"/>
      <c r="B3135" s="415"/>
      <c r="C3135" s="415"/>
      <c r="D3135" s="418"/>
      <c r="E3135" s="418"/>
      <c r="F3135" s="415"/>
      <c r="G3135" s="415"/>
      <c r="H3135" s="415"/>
      <c r="I3135" s="415"/>
      <c r="J3135" s="415"/>
      <c r="K3135" s="421"/>
      <c r="L3135" s="418"/>
      <c r="M3135" s="415"/>
      <c r="N3135" s="415" t="str">
        <f t="shared" si="1"/>
        <v>@example.com</v>
      </c>
      <c r="O3135" s="419"/>
      <c r="P3135" s="421"/>
      <c r="Q3135" s="415"/>
      <c r="R3135" s="415"/>
      <c r="S3135" s="415"/>
      <c r="T3135" s="415"/>
      <c r="U3135" s="415"/>
      <c r="V3135" s="415"/>
      <c r="W3135" s="415"/>
      <c r="X3135" s="415"/>
      <c r="Y3135" s="415"/>
      <c r="Z3135" s="415"/>
      <c r="AA3135" s="415"/>
      <c r="AB3135" s="415"/>
      <c r="AC3135" s="415"/>
      <c r="AD3135" s="415"/>
      <c r="AE3135" s="415"/>
      <c r="AF3135" s="415"/>
      <c r="AG3135" s="415"/>
      <c r="AH3135" s="415"/>
      <c r="AI3135" s="415"/>
      <c r="AJ3135" s="415"/>
      <c r="AK3135" s="415"/>
      <c r="AL3135" s="415"/>
      <c r="AM3135" s="415"/>
      <c r="AN3135" s="415"/>
    </row>
    <row r="3136" ht="21.75" hidden="1" customHeight="1">
      <c r="A3136" s="430"/>
      <c r="B3136" s="415"/>
      <c r="C3136" s="415"/>
      <c r="D3136" s="418"/>
      <c r="E3136" s="418"/>
      <c r="F3136" s="415"/>
      <c r="G3136" s="415"/>
      <c r="H3136" s="415"/>
      <c r="I3136" s="415"/>
      <c r="J3136" s="415"/>
      <c r="K3136" s="421"/>
      <c r="L3136" s="418"/>
      <c r="M3136" s="415"/>
      <c r="N3136" s="415" t="str">
        <f t="shared" si="1"/>
        <v>@example.com</v>
      </c>
      <c r="O3136" s="419"/>
      <c r="P3136" s="421"/>
      <c r="Q3136" s="415"/>
      <c r="R3136" s="415"/>
      <c r="S3136" s="415"/>
      <c r="T3136" s="415"/>
      <c r="U3136" s="415"/>
      <c r="V3136" s="415"/>
      <c r="W3136" s="415"/>
      <c r="X3136" s="415"/>
      <c r="Y3136" s="415"/>
      <c r="Z3136" s="415"/>
      <c r="AA3136" s="415"/>
      <c r="AB3136" s="415"/>
      <c r="AC3136" s="415"/>
      <c r="AD3136" s="415"/>
      <c r="AE3136" s="415"/>
      <c r="AF3136" s="415"/>
      <c r="AG3136" s="415"/>
      <c r="AH3136" s="415"/>
      <c r="AI3136" s="415"/>
      <c r="AJ3136" s="415"/>
      <c r="AK3136" s="415"/>
      <c r="AL3136" s="415"/>
      <c r="AM3136" s="415"/>
      <c r="AN3136" s="415"/>
    </row>
    <row r="3137" ht="21.75" hidden="1" customHeight="1">
      <c r="A3137" s="430"/>
      <c r="B3137" s="415"/>
      <c r="C3137" s="415"/>
      <c r="D3137" s="418"/>
      <c r="E3137" s="418"/>
      <c r="F3137" s="415"/>
      <c r="G3137" s="415"/>
      <c r="H3137" s="415"/>
      <c r="I3137" s="415"/>
      <c r="J3137" s="415"/>
      <c r="K3137" s="421"/>
      <c r="L3137" s="418"/>
      <c r="M3137" s="415"/>
      <c r="N3137" s="415" t="str">
        <f t="shared" si="1"/>
        <v>@example.com</v>
      </c>
      <c r="O3137" s="419"/>
      <c r="P3137" s="421"/>
      <c r="Q3137" s="415"/>
      <c r="R3137" s="415"/>
      <c r="S3137" s="415"/>
      <c r="T3137" s="415"/>
      <c r="U3137" s="415"/>
      <c r="V3137" s="415"/>
      <c r="W3137" s="415"/>
      <c r="X3137" s="415"/>
      <c r="Y3137" s="415"/>
      <c r="Z3137" s="415"/>
      <c r="AA3137" s="415"/>
      <c r="AB3137" s="415"/>
      <c r="AC3137" s="415"/>
      <c r="AD3137" s="415"/>
      <c r="AE3137" s="415"/>
      <c r="AF3137" s="415"/>
      <c r="AG3137" s="415"/>
      <c r="AH3137" s="415"/>
      <c r="AI3137" s="415"/>
      <c r="AJ3137" s="415"/>
      <c r="AK3137" s="415"/>
      <c r="AL3137" s="415"/>
      <c r="AM3137" s="415"/>
      <c r="AN3137" s="415"/>
    </row>
    <row r="3138" ht="21.75" hidden="1" customHeight="1">
      <c r="A3138" s="430"/>
      <c r="B3138" s="415"/>
      <c r="C3138" s="415"/>
      <c r="D3138" s="418"/>
      <c r="E3138" s="418"/>
      <c r="F3138" s="415"/>
      <c r="G3138" s="415"/>
      <c r="H3138" s="415"/>
      <c r="I3138" s="415"/>
      <c r="J3138" s="415"/>
      <c r="K3138" s="421"/>
      <c r="L3138" s="418"/>
      <c r="M3138" s="415"/>
      <c r="N3138" s="415" t="str">
        <f t="shared" si="1"/>
        <v>@example.com</v>
      </c>
      <c r="O3138" s="419"/>
      <c r="P3138" s="421"/>
      <c r="Q3138" s="415"/>
      <c r="R3138" s="415"/>
      <c r="S3138" s="415"/>
      <c r="T3138" s="415"/>
      <c r="U3138" s="415"/>
      <c r="V3138" s="415"/>
      <c r="W3138" s="415"/>
      <c r="X3138" s="415"/>
      <c r="Y3138" s="415"/>
      <c r="Z3138" s="415"/>
      <c r="AA3138" s="415"/>
      <c r="AB3138" s="415"/>
      <c r="AC3138" s="415"/>
      <c r="AD3138" s="415"/>
      <c r="AE3138" s="415"/>
      <c r="AF3138" s="415"/>
      <c r="AG3138" s="415"/>
      <c r="AH3138" s="415"/>
      <c r="AI3138" s="415"/>
      <c r="AJ3138" s="415"/>
      <c r="AK3138" s="415"/>
      <c r="AL3138" s="415"/>
      <c r="AM3138" s="415"/>
      <c r="AN3138" s="415"/>
    </row>
    <row r="3139" ht="21.75" hidden="1" customHeight="1">
      <c r="A3139" s="430"/>
      <c r="B3139" s="415"/>
      <c r="C3139" s="415"/>
      <c r="D3139" s="418"/>
      <c r="E3139" s="418"/>
      <c r="F3139" s="415"/>
      <c r="G3139" s="415"/>
      <c r="H3139" s="415"/>
      <c r="I3139" s="415"/>
      <c r="J3139" s="415"/>
      <c r="K3139" s="421"/>
      <c r="L3139" s="418"/>
      <c r="M3139" s="415"/>
      <c r="N3139" s="415" t="str">
        <f t="shared" si="1"/>
        <v>@example.com</v>
      </c>
      <c r="O3139" s="419"/>
      <c r="P3139" s="421"/>
      <c r="Q3139" s="415"/>
      <c r="R3139" s="415"/>
      <c r="S3139" s="415"/>
      <c r="T3139" s="415"/>
      <c r="U3139" s="415"/>
      <c r="V3139" s="415"/>
      <c r="W3139" s="415"/>
      <c r="X3139" s="415"/>
      <c r="Y3139" s="415"/>
      <c r="Z3139" s="415"/>
      <c r="AA3139" s="415"/>
      <c r="AB3139" s="415"/>
      <c r="AC3139" s="415"/>
      <c r="AD3139" s="415"/>
      <c r="AE3139" s="415"/>
      <c r="AF3139" s="415"/>
      <c r="AG3139" s="415"/>
      <c r="AH3139" s="415"/>
      <c r="AI3139" s="415"/>
      <c r="AJ3139" s="415"/>
      <c r="AK3139" s="415"/>
      <c r="AL3139" s="415"/>
      <c r="AM3139" s="415"/>
      <c r="AN3139" s="415"/>
    </row>
    <row r="3140" ht="21.75" hidden="1" customHeight="1">
      <c r="A3140" s="430"/>
      <c r="B3140" s="415"/>
      <c r="C3140" s="415"/>
      <c r="D3140" s="418"/>
      <c r="E3140" s="418"/>
      <c r="F3140" s="415"/>
      <c r="G3140" s="415"/>
      <c r="H3140" s="415"/>
      <c r="I3140" s="415"/>
      <c r="J3140" s="415"/>
      <c r="K3140" s="421"/>
      <c r="L3140" s="418"/>
      <c r="M3140" s="415"/>
      <c r="N3140" s="415" t="str">
        <f t="shared" si="1"/>
        <v>@example.com</v>
      </c>
      <c r="O3140" s="419"/>
      <c r="P3140" s="421"/>
      <c r="Q3140" s="415"/>
      <c r="R3140" s="415"/>
      <c r="S3140" s="415"/>
      <c r="T3140" s="415"/>
      <c r="U3140" s="415"/>
      <c r="V3140" s="415"/>
      <c r="W3140" s="415"/>
      <c r="X3140" s="415"/>
      <c r="Y3140" s="415"/>
      <c r="Z3140" s="415"/>
      <c r="AA3140" s="415"/>
      <c r="AB3140" s="415"/>
      <c r="AC3140" s="415"/>
      <c r="AD3140" s="415"/>
      <c r="AE3140" s="415"/>
      <c r="AF3140" s="415"/>
      <c r="AG3140" s="415"/>
      <c r="AH3140" s="415"/>
      <c r="AI3140" s="415"/>
      <c r="AJ3140" s="415"/>
      <c r="AK3140" s="415"/>
      <c r="AL3140" s="415"/>
      <c r="AM3140" s="415"/>
      <c r="AN3140" s="415"/>
    </row>
    <row r="3141" ht="21.75" hidden="1" customHeight="1">
      <c r="A3141" s="430"/>
      <c r="B3141" s="415"/>
      <c r="C3141" s="415"/>
      <c r="D3141" s="418"/>
      <c r="E3141" s="418"/>
      <c r="F3141" s="415"/>
      <c r="G3141" s="415"/>
      <c r="H3141" s="415"/>
      <c r="I3141" s="415"/>
      <c r="J3141" s="415"/>
      <c r="K3141" s="421"/>
      <c r="L3141" s="418"/>
      <c r="M3141" s="415"/>
      <c r="N3141" s="415" t="str">
        <f t="shared" si="1"/>
        <v>@example.com</v>
      </c>
      <c r="O3141" s="419"/>
      <c r="P3141" s="421"/>
      <c r="Q3141" s="415"/>
      <c r="R3141" s="415"/>
      <c r="S3141" s="415"/>
      <c r="T3141" s="415"/>
      <c r="U3141" s="415"/>
      <c r="V3141" s="415"/>
      <c r="W3141" s="415"/>
      <c r="X3141" s="415"/>
      <c r="Y3141" s="415"/>
      <c r="Z3141" s="415"/>
      <c r="AA3141" s="415"/>
      <c r="AB3141" s="415"/>
      <c r="AC3141" s="415"/>
      <c r="AD3141" s="415"/>
      <c r="AE3141" s="415"/>
      <c r="AF3141" s="415"/>
      <c r="AG3141" s="415"/>
      <c r="AH3141" s="415"/>
      <c r="AI3141" s="415"/>
      <c r="AJ3141" s="415"/>
      <c r="AK3141" s="415"/>
      <c r="AL3141" s="415"/>
      <c r="AM3141" s="415"/>
      <c r="AN3141" s="415"/>
    </row>
    <row r="3142" ht="21.75" hidden="1" customHeight="1">
      <c r="A3142" s="430"/>
      <c r="B3142" s="415"/>
      <c r="C3142" s="415"/>
      <c r="D3142" s="418"/>
      <c r="E3142" s="418"/>
      <c r="F3142" s="415"/>
      <c r="G3142" s="415"/>
      <c r="H3142" s="415"/>
      <c r="I3142" s="415"/>
      <c r="J3142" s="415"/>
      <c r="K3142" s="421"/>
      <c r="L3142" s="418"/>
      <c r="M3142" s="415"/>
      <c r="N3142" s="415" t="str">
        <f t="shared" si="1"/>
        <v>@example.com</v>
      </c>
      <c r="O3142" s="419"/>
      <c r="P3142" s="421"/>
      <c r="Q3142" s="415"/>
      <c r="R3142" s="415"/>
      <c r="S3142" s="415"/>
      <c r="T3142" s="415"/>
      <c r="U3142" s="415"/>
      <c r="V3142" s="415"/>
      <c r="W3142" s="415"/>
      <c r="X3142" s="415"/>
      <c r="Y3142" s="415"/>
      <c r="Z3142" s="415"/>
      <c r="AA3142" s="415"/>
      <c r="AB3142" s="415"/>
      <c r="AC3142" s="415"/>
      <c r="AD3142" s="415"/>
      <c r="AE3142" s="415"/>
      <c r="AF3142" s="415"/>
      <c r="AG3142" s="415"/>
      <c r="AH3142" s="415"/>
      <c r="AI3142" s="415"/>
      <c r="AJ3142" s="415"/>
      <c r="AK3142" s="415"/>
      <c r="AL3142" s="415"/>
      <c r="AM3142" s="415"/>
      <c r="AN3142" s="415"/>
    </row>
    <row r="3143" ht="21.75" hidden="1" customHeight="1">
      <c r="A3143" s="430"/>
      <c r="B3143" s="415"/>
      <c r="C3143" s="415"/>
      <c r="D3143" s="418"/>
      <c r="E3143" s="418"/>
      <c r="F3143" s="415"/>
      <c r="G3143" s="415"/>
      <c r="H3143" s="415"/>
      <c r="I3143" s="415"/>
      <c r="J3143" s="415"/>
      <c r="K3143" s="421"/>
      <c r="L3143" s="418"/>
      <c r="M3143" s="415"/>
      <c r="N3143" s="415" t="str">
        <f t="shared" si="1"/>
        <v>@example.com</v>
      </c>
      <c r="O3143" s="419"/>
      <c r="P3143" s="421"/>
      <c r="Q3143" s="415"/>
      <c r="R3143" s="415"/>
      <c r="S3143" s="415"/>
      <c r="T3143" s="415"/>
      <c r="U3143" s="415"/>
      <c r="V3143" s="415"/>
      <c r="W3143" s="415"/>
      <c r="X3143" s="415"/>
      <c r="Y3143" s="415"/>
      <c r="Z3143" s="415"/>
      <c r="AA3143" s="415"/>
      <c r="AB3143" s="415"/>
      <c r="AC3143" s="415"/>
      <c r="AD3143" s="415"/>
      <c r="AE3143" s="415"/>
      <c r="AF3143" s="415"/>
      <c r="AG3143" s="415"/>
      <c r="AH3143" s="415"/>
      <c r="AI3143" s="415"/>
      <c r="AJ3143" s="415"/>
      <c r="AK3143" s="415"/>
      <c r="AL3143" s="415"/>
      <c r="AM3143" s="415"/>
      <c r="AN3143" s="415"/>
    </row>
    <row r="3144" ht="21.75" hidden="1" customHeight="1">
      <c r="A3144" s="430"/>
      <c r="B3144" s="415"/>
      <c r="C3144" s="415"/>
      <c r="D3144" s="418"/>
      <c r="E3144" s="418"/>
      <c r="F3144" s="415"/>
      <c r="G3144" s="415"/>
      <c r="H3144" s="415"/>
      <c r="I3144" s="415"/>
      <c r="J3144" s="415"/>
      <c r="K3144" s="421"/>
      <c r="L3144" s="418"/>
      <c r="M3144" s="415"/>
      <c r="N3144" s="415" t="str">
        <f t="shared" si="1"/>
        <v>@example.com</v>
      </c>
      <c r="O3144" s="419"/>
      <c r="P3144" s="421"/>
      <c r="Q3144" s="415"/>
      <c r="R3144" s="415"/>
      <c r="S3144" s="415"/>
      <c r="T3144" s="415"/>
      <c r="U3144" s="415"/>
      <c r="V3144" s="415"/>
      <c r="W3144" s="415"/>
      <c r="X3144" s="415"/>
      <c r="Y3144" s="415"/>
      <c r="Z3144" s="415"/>
      <c r="AA3144" s="415"/>
      <c r="AB3144" s="415"/>
      <c r="AC3144" s="415"/>
      <c r="AD3144" s="415"/>
      <c r="AE3144" s="415"/>
      <c r="AF3144" s="415"/>
      <c r="AG3144" s="415"/>
      <c r="AH3144" s="415"/>
      <c r="AI3144" s="415"/>
      <c r="AJ3144" s="415"/>
      <c r="AK3144" s="415"/>
      <c r="AL3144" s="415"/>
      <c r="AM3144" s="415"/>
      <c r="AN3144" s="415"/>
    </row>
    <row r="3145" ht="21.75" hidden="1" customHeight="1">
      <c r="A3145" s="430"/>
      <c r="B3145" s="415"/>
      <c r="C3145" s="415"/>
      <c r="D3145" s="418"/>
      <c r="E3145" s="418"/>
      <c r="F3145" s="415"/>
      <c r="G3145" s="415"/>
      <c r="H3145" s="415"/>
      <c r="I3145" s="415"/>
      <c r="J3145" s="415"/>
      <c r="K3145" s="421"/>
      <c r="L3145" s="418"/>
      <c r="M3145" s="415"/>
      <c r="N3145" s="415" t="str">
        <f t="shared" si="1"/>
        <v>@example.com</v>
      </c>
      <c r="O3145" s="419"/>
      <c r="P3145" s="421"/>
      <c r="Q3145" s="415"/>
      <c r="R3145" s="415"/>
      <c r="S3145" s="415"/>
      <c r="T3145" s="415"/>
      <c r="U3145" s="415"/>
      <c r="V3145" s="415"/>
      <c r="W3145" s="415"/>
      <c r="X3145" s="415"/>
      <c r="Y3145" s="415"/>
      <c r="Z3145" s="415"/>
      <c r="AA3145" s="415"/>
      <c r="AB3145" s="415"/>
      <c r="AC3145" s="415"/>
      <c r="AD3145" s="415"/>
      <c r="AE3145" s="415"/>
      <c r="AF3145" s="415"/>
      <c r="AG3145" s="415"/>
      <c r="AH3145" s="415"/>
      <c r="AI3145" s="415"/>
      <c r="AJ3145" s="415"/>
      <c r="AK3145" s="415"/>
      <c r="AL3145" s="415"/>
      <c r="AM3145" s="415"/>
      <c r="AN3145" s="415"/>
    </row>
    <row r="3146" ht="21.75" hidden="1" customHeight="1">
      <c r="A3146" s="430"/>
      <c r="B3146" s="415"/>
      <c r="C3146" s="415"/>
      <c r="D3146" s="418"/>
      <c r="E3146" s="418"/>
      <c r="F3146" s="415"/>
      <c r="G3146" s="415"/>
      <c r="H3146" s="415"/>
      <c r="I3146" s="415"/>
      <c r="J3146" s="415"/>
      <c r="K3146" s="421"/>
      <c r="L3146" s="418"/>
      <c r="M3146" s="415"/>
      <c r="N3146" s="415" t="str">
        <f t="shared" si="1"/>
        <v>@example.com</v>
      </c>
      <c r="O3146" s="419"/>
      <c r="P3146" s="421"/>
      <c r="Q3146" s="415"/>
      <c r="R3146" s="415"/>
      <c r="S3146" s="415"/>
      <c r="T3146" s="415"/>
      <c r="U3146" s="415"/>
      <c r="V3146" s="415"/>
      <c r="W3146" s="415"/>
      <c r="X3146" s="415"/>
      <c r="Y3146" s="415"/>
      <c r="Z3146" s="415"/>
      <c r="AA3146" s="415"/>
      <c r="AB3146" s="415"/>
      <c r="AC3146" s="415"/>
      <c r="AD3146" s="415"/>
      <c r="AE3146" s="415"/>
      <c r="AF3146" s="415"/>
      <c r="AG3146" s="415"/>
      <c r="AH3146" s="415"/>
      <c r="AI3146" s="415"/>
      <c r="AJ3146" s="415"/>
      <c r="AK3146" s="415"/>
      <c r="AL3146" s="415"/>
      <c r="AM3146" s="415"/>
      <c r="AN3146" s="415"/>
    </row>
    <row r="3147" ht="21.75" hidden="1" customHeight="1">
      <c r="A3147" s="430"/>
      <c r="B3147" s="415"/>
      <c r="C3147" s="415"/>
      <c r="D3147" s="418"/>
      <c r="E3147" s="418"/>
      <c r="F3147" s="415"/>
      <c r="G3147" s="415"/>
      <c r="H3147" s="415"/>
      <c r="I3147" s="415"/>
      <c r="J3147" s="415"/>
      <c r="K3147" s="421"/>
      <c r="L3147" s="418"/>
      <c r="M3147" s="415"/>
      <c r="N3147" s="415" t="str">
        <f t="shared" si="1"/>
        <v>@example.com</v>
      </c>
      <c r="O3147" s="419"/>
      <c r="P3147" s="421"/>
      <c r="Q3147" s="415"/>
      <c r="R3147" s="415"/>
      <c r="S3147" s="415"/>
      <c r="T3147" s="415"/>
      <c r="U3147" s="415"/>
      <c r="V3147" s="415"/>
      <c r="W3147" s="415"/>
      <c r="X3147" s="415"/>
      <c r="Y3147" s="415"/>
      <c r="Z3147" s="415"/>
      <c r="AA3147" s="415"/>
      <c r="AB3147" s="415"/>
      <c r="AC3147" s="415"/>
      <c r="AD3147" s="415"/>
      <c r="AE3147" s="415"/>
      <c r="AF3147" s="415"/>
      <c r="AG3147" s="415"/>
      <c r="AH3147" s="415"/>
      <c r="AI3147" s="415"/>
      <c r="AJ3147" s="415"/>
      <c r="AK3147" s="415"/>
      <c r="AL3147" s="415"/>
      <c r="AM3147" s="415"/>
      <c r="AN3147" s="415"/>
    </row>
    <row r="3148" ht="21.75" hidden="1" customHeight="1">
      <c r="A3148" s="430"/>
      <c r="B3148" s="415"/>
      <c r="C3148" s="415"/>
      <c r="D3148" s="418"/>
      <c r="E3148" s="418"/>
      <c r="F3148" s="415"/>
      <c r="G3148" s="415"/>
      <c r="H3148" s="415"/>
      <c r="I3148" s="415"/>
      <c r="J3148" s="415"/>
      <c r="K3148" s="421"/>
      <c r="L3148" s="418"/>
      <c r="M3148" s="415"/>
      <c r="N3148" s="415" t="str">
        <f t="shared" si="1"/>
        <v>@example.com</v>
      </c>
      <c r="O3148" s="419"/>
      <c r="P3148" s="421"/>
      <c r="Q3148" s="415"/>
      <c r="R3148" s="415"/>
      <c r="S3148" s="415"/>
      <c r="T3148" s="415"/>
      <c r="U3148" s="415"/>
      <c r="V3148" s="415"/>
      <c r="W3148" s="415"/>
      <c r="X3148" s="415"/>
      <c r="Y3148" s="415"/>
      <c r="Z3148" s="415"/>
      <c r="AA3148" s="415"/>
      <c r="AB3148" s="415"/>
      <c r="AC3148" s="415"/>
      <c r="AD3148" s="415"/>
      <c r="AE3148" s="415"/>
      <c r="AF3148" s="415"/>
      <c r="AG3148" s="415"/>
      <c r="AH3148" s="415"/>
      <c r="AI3148" s="415"/>
      <c r="AJ3148" s="415"/>
      <c r="AK3148" s="415"/>
      <c r="AL3148" s="415"/>
      <c r="AM3148" s="415"/>
      <c r="AN3148" s="415"/>
    </row>
    <row r="3149" ht="21.75" hidden="1" customHeight="1">
      <c r="A3149" s="430"/>
      <c r="B3149" s="415"/>
      <c r="C3149" s="415"/>
      <c r="D3149" s="418"/>
      <c r="E3149" s="418"/>
      <c r="F3149" s="415"/>
      <c r="G3149" s="415"/>
      <c r="H3149" s="415"/>
      <c r="I3149" s="415"/>
      <c r="J3149" s="415"/>
      <c r="K3149" s="421"/>
      <c r="L3149" s="418"/>
      <c r="M3149" s="415"/>
      <c r="N3149" s="415" t="str">
        <f t="shared" si="1"/>
        <v>@example.com</v>
      </c>
      <c r="O3149" s="419"/>
      <c r="P3149" s="421"/>
      <c r="Q3149" s="415"/>
      <c r="R3149" s="415"/>
      <c r="S3149" s="415"/>
      <c r="T3149" s="415"/>
      <c r="U3149" s="415"/>
      <c r="V3149" s="415"/>
      <c r="W3149" s="415"/>
      <c r="X3149" s="415"/>
      <c r="Y3149" s="415"/>
      <c r="Z3149" s="415"/>
      <c r="AA3149" s="415"/>
      <c r="AB3149" s="415"/>
      <c r="AC3149" s="415"/>
      <c r="AD3149" s="415"/>
      <c r="AE3149" s="415"/>
      <c r="AF3149" s="415"/>
      <c r="AG3149" s="415"/>
      <c r="AH3149" s="415"/>
      <c r="AI3149" s="415"/>
      <c r="AJ3149" s="415"/>
      <c r="AK3149" s="415"/>
      <c r="AL3149" s="415"/>
      <c r="AM3149" s="415"/>
      <c r="AN3149" s="415"/>
    </row>
    <row r="3150" ht="21.75" hidden="1" customHeight="1">
      <c r="A3150" s="430"/>
      <c r="B3150" s="415"/>
      <c r="C3150" s="415"/>
      <c r="D3150" s="418"/>
      <c r="E3150" s="418"/>
      <c r="F3150" s="415"/>
      <c r="G3150" s="415"/>
      <c r="H3150" s="415"/>
      <c r="I3150" s="415"/>
      <c r="J3150" s="415"/>
      <c r="K3150" s="421"/>
      <c r="L3150" s="418"/>
      <c r="M3150" s="415"/>
      <c r="N3150" s="415" t="str">
        <f t="shared" si="1"/>
        <v>@example.com</v>
      </c>
      <c r="O3150" s="419"/>
      <c r="P3150" s="421"/>
      <c r="Q3150" s="415"/>
      <c r="R3150" s="415"/>
      <c r="S3150" s="415"/>
      <c r="T3150" s="415"/>
      <c r="U3150" s="415"/>
      <c r="V3150" s="415"/>
      <c r="W3150" s="415"/>
      <c r="X3150" s="415"/>
      <c r="Y3150" s="415"/>
      <c r="Z3150" s="415"/>
      <c r="AA3150" s="415"/>
      <c r="AB3150" s="415"/>
      <c r="AC3150" s="415"/>
      <c r="AD3150" s="415"/>
      <c r="AE3150" s="415"/>
      <c r="AF3150" s="415"/>
      <c r="AG3150" s="415"/>
      <c r="AH3150" s="415"/>
      <c r="AI3150" s="415"/>
      <c r="AJ3150" s="415"/>
      <c r="AK3150" s="415"/>
      <c r="AL3150" s="415"/>
      <c r="AM3150" s="415"/>
      <c r="AN3150" s="415"/>
    </row>
    <row r="3151" ht="21.75" hidden="1" customHeight="1">
      <c r="A3151" s="430"/>
      <c r="B3151" s="415"/>
      <c r="C3151" s="415"/>
      <c r="D3151" s="418"/>
      <c r="E3151" s="418"/>
      <c r="F3151" s="415"/>
      <c r="G3151" s="415"/>
      <c r="H3151" s="415"/>
      <c r="I3151" s="415"/>
      <c r="J3151" s="415"/>
      <c r="K3151" s="421"/>
      <c r="L3151" s="418"/>
      <c r="M3151" s="415"/>
      <c r="N3151" s="415" t="str">
        <f t="shared" si="1"/>
        <v>@example.com</v>
      </c>
      <c r="O3151" s="419"/>
      <c r="P3151" s="421"/>
      <c r="Q3151" s="415"/>
      <c r="R3151" s="415"/>
      <c r="S3151" s="415"/>
      <c r="T3151" s="415"/>
      <c r="U3151" s="415"/>
      <c r="V3151" s="415"/>
      <c r="W3151" s="415"/>
      <c r="X3151" s="415"/>
      <c r="Y3151" s="415"/>
      <c r="Z3151" s="415"/>
      <c r="AA3151" s="415"/>
      <c r="AB3151" s="415"/>
      <c r="AC3151" s="415"/>
      <c r="AD3151" s="415"/>
      <c r="AE3151" s="415"/>
      <c r="AF3151" s="415"/>
      <c r="AG3151" s="415"/>
      <c r="AH3151" s="415"/>
      <c r="AI3151" s="415"/>
      <c r="AJ3151" s="415"/>
      <c r="AK3151" s="415"/>
      <c r="AL3151" s="415"/>
      <c r="AM3151" s="415"/>
      <c r="AN3151" s="415"/>
    </row>
    <row r="3152" ht="21.75" hidden="1" customHeight="1">
      <c r="A3152" s="430"/>
      <c r="B3152" s="415"/>
      <c r="C3152" s="415"/>
      <c r="D3152" s="418"/>
      <c r="E3152" s="418"/>
      <c r="F3152" s="415"/>
      <c r="G3152" s="415"/>
      <c r="H3152" s="415"/>
      <c r="I3152" s="415"/>
      <c r="J3152" s="415"/>
      <c r="K3152" s="421"/>
      <c r="L3152" s="418"/>
      <c r="M3152" s="415"/>
      <c r="N3152" s="415" t="str">
        <f t="shared" si="1"/>
        <v>@example.com</v>
      </c>
      <c r="O3152" s="419"/>
      <c r="P3152" s="421"/>
      <c r="Q3152" s="415"/>
      <c r="R3152" s="415"/>
      <c r="S3152" s="415"/>
      <c r="T3152" s="415"/>
      <c r="U3152" s="415"/>
      <c r="V3152" s="415"/>
      <c r="W3152" s="415"/>
      <c r="X3152" s="415"/>
      <c r="Y3152" s="415"/>
      <c r="Z3152" s="415"/>
      <c r="AA3152" s="415"/>
      <c r="AB3152" s="415"/>
      <c r="AC3152" s="415"/>
      <c r="AD3152" s="415"/>
      <c r="AE3152" s="415"/>
      <c r="AF3152" s="415"/>
      <c r="AG3152" s="415"/>
      <c r="AH3152" s="415"/>
      <c r="AI3152" s="415"/>
      <c r="AJ3152" s="415"/>
      <c r="AK3152" s="415"/>
      <c r="AL3152" s="415"/>
      <c r="AM3152" s="415"/>
      <c r="AN3152" s="415"/>
    </row>
    <row r="3153" ht="21.75" hidden="1" customHeight="1">
      <c r="A3153" s="430"/>
      <c r="B3153" s="415"/>
      <c r="C3153" s="415"/>
      <c r="D3153" s="418"/>
      <c r="E3153" s="418"/>
      <c r="F3153" s="415"/>
      <c r="G3153" s="415"/>
      <c r="H3153" s="415"/>
      <c r="I3153" s="415"/>
      <c r="J3153" s="415"/>
      <c r="K3153" s="421"/>
      <c r="L3153" s="418"/>
      <c r="M3153" s="415"/>
      <c r="N3153" s="415" t="str">
        <f t="shared" si="1"/>
        <v>@example.com</v>
      </c>
      <c r="O3153" s="419"/>
      <c r="P3153" s="421"/>
      <c r="Q3153" s="415"/>
      <c r="R3153" s="415"/>
      <c r="S3153" s="415"/>
      <c r="T3153" s="415"/>
      <c r="U3153" s="415"/>
      <c r="V3153" s="415"/>
      <c r="W3153" s="415"/>
      <c r="X3153" s="415"/>
      <c r="Y3153" s="415"/>
      <c r="Z3153" s="415"/>
      <c r="AA3153" s="415"/>
      <c r="AB3153" s="415"/>
      <c r="AC3153" s="415"/>
      <c r="AD3153" s="415"/>
      <c r="AE3153" s="415"/>
      <c r="AF3153" s="415"/>
      <c r="AG3153" s="415"/>
      <c r="AH3153" s="415"/>
      <c r="AI3153" s="415"/>
      <c r="AJ3153" s="415"/>
      <c r="AK3153" s="415"/>
      <c r="AL3153" s="415"/>
      <c r="AM3153" s="415"/>
      <c r="AN3153" s="415"/>
    </row>
    <row r="3154" ht="21.75" hidden="1" customHeight="1">
      <c r="A3154" s="430"/>
      <c r="B3154" s="415"/>
      <c r="C3154" s="415"/>
      <c r="D3154" s="418"/>
      <c r="E3154" s="418"/>
      <c r="F3154" s="415"/>
      <c r="G3154" s="415"/>
      <c r="H3154" s="415"/>
      <c r="I3154" s="415"/>
      <c r="J3154" s="415"/>
      <c r="K3154" s="421"/>
      <c r="L3154" s="418"/>
      <c r="M3154" s="415"/>
      <c r="N3154" s="415" t="str">
        <f t="shared" si="1"/>
        <v>@example.com</v>
      </c>
      <c r="O3154" s="419"/>
      <c r="P3154" s="421"/>
      <c r="Q3154" s="415"/>
      <c r="R3154" s="415"/>
      <c r="S3154" s="415"/>
      <c r="T3154" s="415"/>
      <c r="U3154" s="415"/>
      <c r="V3154" s="415"/>
      <c r="W3154" s="415"/>
      <c r="X3154" s="415"/>
      <c r="Y3154" s="415"/>
      <c r="Z3154" s="415"/>
      <c r="AA3154" s="415"/>
      <c r="AB3154" s="415"/>
      <c r="AC3154" s="415"/>
      <c r="AD3154" s="415"/>
      <c r="AE3154" s="415"/>
      <c r="AF3154" s="415"/>
      <c r="AG3154" s="415"/>
      <c r="AH3154" s="415"/>
      <c r="AI3154" s="415"/>
      <c r="AJ3154" s="415"/>
      <c r="AK3154" s="415"/>
      <c r="AL3154" s="415"/>
      <c r="AM3154" s="415"/>
      <c r="AN3154" s="415"/>
    </row>
    <row r="3155" ht="21.75" hidden="1" customHeight="1">
      <c r="A3155" s="430"/>
      <c r="B3155" s="415"/>
      <c r="C3155" s="415"/>
      <c r="D3155" s="418"/>
      <c r="E3155" s="418"/>
      <c r="F3155" s="415"/>
      <c r="G3155" s="415"/>
      <c r="H3155" s="415"/>
      <c r="I3155" s="415"/>
      <c r="J3155" s="415"/>
      <c r="K3155" s="421"/>
      <c r="L3155" s="418"/>
      <c r="M3155" s="415"/>
      <c r="N3155" s="415" t="str">
        <f t="shared" si="1"/>
        <v>@example.com</v>
      </c>
      <c r="O3155" s="419"/>
      <c r="P3155" s="421"/>
      <c r="Q3155" s="415"/>
      <c r="R3155" s="415"/>
      <c r="S3155" s="415"/>
      <c r="T3155" s="415"/>
      <c r="U3155" s="415"/>
      <c r="V3155" s="415"/>
      <c r="W3155" s="415"/>
      <c r="X3155" s="415"/>
      <c r="Y3155" s="415"/>
      <c r="Z3155" s="415"/>
      <c r="AA3155" s="415"/>
      <c r="AB3155" s="415"/>
      <c r="AC3155" s="415"/>
      <c r="AD3155" s="415"/>
      <c r="AE3155" s="415"/>
      <c r="AF3155" s="415"/>
      <c r="AG3155" s="415"/>
      <c r="AH3155" s="415"/>
      <c r="AI3155" s="415"/>
      <c r="AJ3155" s="415"/>
      <c r="AK3155" s="415"/>
      <c r="AL3155" s="415"/>
      <c r="AM3155" s="415"/>
      <c r="AN3155" s="415"/>
    </row>
    <row r="3156" ht="21.75" hidden="1" customHeight="1">
      <c r="A3156" s="430"/>
      <c r="B3156" s="415"/>
      <c r="C3156" s="415"/>
      <c r="D3156" s="418"/>
      <c r="E3156" s="418"/>
      <c r="F3156" s="415"/>
      <c r="G3156" s="415"/>
      <c r="H3156" s="415"/>
      <c r="I3156" s="415"/>
      <c r="J3156" s="415"/>
      <c r="K3156" s="421"/>
      <c r="L3156" s="418"/>
      <c r="M3156" s="415"/>
      <c r="N3156" s="415" t="str">
        <f t="shared" si="1"/>
        <v>@example.com</v>
      </c>
      <c r="O3156" s="419"/>
      <c r="P3156" s="421"/>
      <c r="Q3156" s="415"/>
      <c r="R3156" s="415"/>
      <c r="S3156" s="415"/>
      <c r="T3156" s="415"/>
      <c r="U3156" s="415"/>
      <c r="V3156" s="415"/>
      <c r="W3156" s="415"/>
      <c r="X3156" s="415"/>
      <c r="Y3156" s="415"/>
      <c r="Z3156" s="415"/>
      <c r="AA3156" s="415"/>
      <c r="AB3156" s="415"/>
      <c r="AC3156" s="415"/>
      <c r="AD3156" s="415"/>
      <c r="AE3156" s="415"/>
      <c r="AF3156" s="415"/>
      <c r="AG3156" s="415"/>
      <c r="AH3156" s="415"/>
      <c r="AI3156" s="415"/>
      <c r="AJ3156" s="415"/>
      <c r="AK3156" s="415"/>
      <c r="AL3156" s="415"/>
      <c r="AM3156" s="415"/>
      <c r="AN3156" s="415"/>
    </row>
    <row r="3157" ht="21.75" hidden="1" customHeight="1">
      <c r="A3157" s="430"/>
      <c r="B3157" s="415"/>
      <c r="C3157" s="415"/>
      <c r="D3157" s="418"/>
      <c r="E3157" s="418"/>
      <c r="F3157" s="415"/>
      <c r="G3157" s="415"/>
      <c r="H3157" s="415"/>
      <c r="I3157" s="415"/>
      <c r="J3157" s="415"/>
      <c r="K3157" s="421"/>
      <c r="L3157" s="418"/>
      <c r="M3157" s="415"/>
      <c r="N3157" s="415" t="str">
        <f t="shared" si="1"/>
        <v>@example.com</v>
      </c>
      <c r="O3157" s="419"/>
      <c r="P3157" s="421"/>
      <c r="Q3157" s="415"/>
      <c r="R3157" s="415"/>
      <c r="S3157" s="415"/>
      <c r="T3157" s="415"/>
      <c r="U3157" s="415"/>
      <c r="V3157" s="415"/>
      <c r="W3157" s="415"/>
      <c r="X3157" s="415"/>
      <c r="Y3157" s="415"/>
      <c r="Z3157" s="415"/>
      <c r="AA3157" s="415"/>
      <c r="AB3157" s="415"/>
      <c r="AC3157" s="415"/>
      <c r="AD3157" s="415"/>
      <c r="AE3157" s="415"/>
      <c r="AF3157" s="415"/>
      <c r="AG3157" s="415"/>
      <c r="AH3157" s="415"/>
      <c r="AI3157" s="415"/>
      <c r="AJ3157" s="415"/>
      <c r="AK3157" s="415"/>
      <c r="AL3157" s="415"/>
      <c r="AM3157" s="415"/>
      <c r="AN3157" s="415"/>
    </row>
    <row r="3158" ht="21.75" hidden="1" customHeight="1">
      <c r="A3158" s="430"/>
      <c r="B3158" s="415"/>
      <c r="C3158" s="415"/>
      <c r="D3158" s="418"/>
      <c r="E3158" s="418"/>
      <c r="F3158" s="415"/>
      <c r="G3158" s="415"/>
      <c r="H3158" s="415"/>
      <c r="I3158" s="415"/>
      <c r="J3158" s="415"/>
      <c r="K3158" s="421"/>
      <c r="L3158" s="418"/>
      <c r="M3158" s="415"/>
      <c r="N3158" s="415" t="str">
        <f t="shared" si="1"/>
        <v>@example.com</v>
      </c>
      <c r="O3158" s="419"/>
      <c r="P3158" s="421"/>
      <c r="Q3158" s="415"/>
      <c r="R3158" s="415"/>
      <c r="S3158" s="415"/>
      <c r="T3158" s="415"/>
      <c r="U3158" s="415"/>
      <c r="V3158" s="415"/>
      <c r="W3158" s="415"/>
      <c r="X3158" s="415"/>
      <c r="Y3158" s="415"/>
      <c r="Z3158" s="415"/>
      <c r="AA3158" s="415"/>
      <c r="AB3158" s="415"/>
      <c r="AC3158" s="415"/>
      <c r="AD3158" s="415"/>
      <c r="AE3158" s="415"/>
      <c r="AF3158" s="415"/>
      <c r="AG3158" s="415"/>
      <c r="AH3158" s="415"/>
      <c r="AI3158" s="415"/>
      <c r="AJ3158" s="415"/>
      <c r="AK3158" s="415"/>
      <c r="AL3158" s="415"/>
      <c r="AM3158" s="415"/>
      <c r="AN3158" s="415"/>
    </row>
    <row r="3159" ht="21.75" hidden="1" customHeight="1">
      <c r="A3159" s="430"/>
      <c r="B3159" s="415"/>
      <c r="C3159" s="415"/>
      <c r="D3159" s="418"/>
      <c r="E3159" s="418"/>
      <c r="F3159" s="415"/>
      <c r="G3159" s="415"/>
      <c r="H3159" s="415"/>
      <c r="I3159" s="415"/>
      <c r="J3159" s="415"/>
      <c r="K3159" s="421"/>
      <c r="L3159" s="418"/>
      <c r="M3159" s="415"/>
      <c r="N3159" s="415" t="str">
        <f t="shared" si="1"/>
        <v>@example.com</v>
      </c>
      <c r="O3159" s="419"/>
      <c r="P3159" s="421"/>
      <c r="Q3159" s="415"/>
      <c r="R3159" s="415"/>
      <c r="S3159" s="415"/>
      <c r="T3159" s="415"/>
      <c r="U3159" s="415"/>
      <c r="V3159" s="415"/>
      <c r="W3159" s="415"/>
      <c r="X3159" s="415"/>
      <c r="Y3159" s="415"/>
      <c r="Z3159" s="415"/>
      <c r="AA3159" s="415"/>
      <c r="AB3159" s="415"/>
      <c r="AC3159" s="415"/>
      <c r="AD3159" s="415"/>
      <c r="AE3159" s="415"/>
      <c r="AF3159" s="415"/>
      <c r="AG3159" s="415"/>
      <c r="AH3159" s="415"/>
      <c r="AI3159" s="415"/>
      <c r="AJ3159" s="415"/>
      <c r="AK3159" s="415"/>
      <c r="AL3159" s="415"/>
      <c r="AM3159" s="415"/>
      <c r="AN3159" s="415"/>
    </row>
    <row r="3160" ht="21.75" hidden="1" customHeight="1">
      <c r="A3160" s="430"/>
      <c r="B3160" s="415"/>
      <c r="C3160" s="415"/>
      <c r="D3160" s="418"/>
      <c r="E3160" s="418"/>
      <c r="F3160" s="415"/>
      <c r="G3160" s="415"/>
      <c r="H3160" s="415"/>
      <c r="I3160" s="415"/>
      <c r="J3160" s="415"/>
      <c r="K3160" s="421"/>
      <c r="L3160" s="418"/>
      <c r="M3160" s="415"/>
      <c r="N3160" s="415" t="str">
        <f t="shared" si="1"/>
        <v>@example.com</v>
      </c>
      <c r="O3160" s="419"/>
      <c r="P3160" s="421"/>
      <c r="Q3160" s="415"/>
      <c r="R3160" s="415"/>
      <c r="S3160" s="415"/>
      <c r="T3160" s="415"/>
      <c r="U3160" s="415"/>
      <c r="V3160" s="415"/>
      <c r="W3160" s="415"/>
      <c r="X3160" s="415"/>
      <c r="Y3160" s="415"/>
      <c r="Z3160" s="415"/>
      <c r="AA3160" s="415"/>
      <c r="AB3160" s="415"/>
      <c r="AC3160" s="415"/>
      <c r="AD3160" s="415"/>
      <c r="AE3160" s="415"/>
      <c r="AF3160" s="415"/>
      <c r="AG3160" s="415"/>
      <c r="AH3160" s="415"/>
      <c r="AI3160" s="415"/>
      <c r="AJ3160" s="415"/>
      <c r="AK3160" s="415"/>
      <c r="AL3160" s="415"/>
      <c r="AM3160" s="415"/>
      <c r="AN3160" s="415"/>
    </row>
    <row r="3161" ht="21.75" hidden="1" customHeight="1">
      <c r="A3161" s="430"/>
      <c r="B3161" s="415"/>
      <c r="C3161" s="415"/>
      <c r="D3161" s="418"/>
      <c r="E3161" s="418"/>
      <c r="F3161" s="415"/>
      <c r="G3161" s="415"/>
      <c r="H3161" s="415"/>
      <c r="I3161" s="415"/>
      <c r="J3161" s="415"/>
      <c r="K3161" s="421"/>
      <c r="L3161" s="418"/>
      <c r="M3161" s="415"/>
      <c r="N3161" s="415" t="str">
        <f t="shared" si="1"/>
        <v>@example.com</v>
      </c>
      <c r="O3161" s="419"/>
      <c r="P3161" s="421"/>
      <c r="Q3161" s="415"/>
      <c r="R3161" s="415"/>
      <c r="S3161" s="415"/>
      <c r="T3161" s="415"/>
      <c r="U3161" s="415"/>
      <c r="V3161" s="415"/>
      <c r="W3161" s="415"/>
      <c r="X3161" s="415"/>
      <c r="Y3161" s="415"/>
      <c r="Z3161" s="415"/>
      <c r="AA3161" s="415"/>
      <c r="AB3161" s="415"/>
      <c r="AC3161" s="415"/>
      <c r="AD3161" s="415"/>
      <c r="AE3161" s="415"/>
      <c r="AF3161" s="415"/>
      <c r="AG3161" s="415"/>
      <c r="AH3161" s="415"/>
      <c r="AI3161" s="415"/>
      <c r="AJ3161" s="415"/>
      <c r="AK3161" s="415"/>
      <c r="AL3161" s="415"/>
      <c r="AM3161" s="415"/>
      <c r="AN3161" s="415"/>
    </row>
    <row r="3162" ht="21.75" hidden="1" customHeight="1">
      <c r="A3162" s="430"/>
      <c r="B3162" s="415"/>
      <c r="C3162" s="415"/>
      <c r="D3162" s="418"/>
      <c r="E3162" s="418"/>
      <c r="F3162" s="415"/>
      <c r="G3162" s="415"/>
      <c r="H3162" s="415"/>
      <c r="I3162" s="415"/>
      <c r="J3162" s="415"/>
      <c r="K3162" s="421"/>
      <c r="L3162" s="418"/>
      <c r="M3162" s="415"/>
      <c r="N3162" s="415" t="str">
        <f t="shared" si="1"/>
        <v>@example.com</v>
      </c>
      <c r="O3162" s="419"/>
      <c r="P3162" s="421"/>
      <c r="Q3162" s="415"/>
      <c r="R3162" s="415"/>
      <c r="S3162" s="415"/>
      <c r="T3162" s="415"/>
      <c r="U3162" s="415"/>
      <c r="V3162" s="415"/>
      <c r="W3162" s="415"/>
      <c r="X3162" s="415"/>
      <c r="Y3162" s="415"/>
      <c r="Z3162" s="415"/>
      <c r="AA3162" s="415"/>
      <c r="AB3162" s="415"/>
      <c r="AC3162" s="415"/>
      <c r="AD3162" s="415"/>
      <c r="AE3162" s="415"/>
      <c r="AF3162" s="415"/>
      <c r="AG3162" s="415"/>
      <c r="AH3162" s="415"/>
      <c r="AI3162" s="415"/>
      <c r="AJ3162" s="415"/>
      <c r="AK3162" s="415"/>
      <c r="AL3162" s="415"/>
      <c r="AM3162" s="415"/>
      <c r="AN3162" s="415"/>
    </row>
    <row r="3163" ht="21.75" hidden="1" customHeight="1">
      <c r="A3163" s="430"/>
      <c r="B3163" s="415"/>
      <c r="C3163" s="415"/>
      <c r="D3163" s="418"/>
      <c r="E3163" s="418"/>
      <c r="F3163" s="415"/>
      <c r="G3163" s="415"/>
      <c r="H3163" s="415"/>
      <c r="I3163" s="415"/>
      <c r="J3163" s="415"/>
      <c r="K3163" s="421"/>
      <c r="L3163" s="418"/>
      <c r="M3163" s="415"/>
      <c r="N3163" s="415" t="str">
        <f t="shared" si="1"/>
        <v>@example.com</v>
      </c>
      <c r="O3163" s="419"/>
      <c r="P3163" s="421"/>
      <c r="Q3163" s="415"/>
      <c r="R3163" s="415"/>
      <c r="S3163" s="415"/>
      <c r="T3163" s="415"/>
      <c r="U3163" s="415"/>
      <c r="V3163" s="415"/>
      <c r="W3163" s="415"/>
      <c r="X3163" s="415"/>
      <c r="Y3163" s="415"/>
      <c r="Z3163" s="415"/>
      <c r="AA3163" s="415"/>
      <c r="AB3163" s="415"/>
      <c r="AC3163" s="415"/>
      <c r="AD3163" s="415"/>
      <c r="AE3163" s="415"/>
      <c r="AF3163" s="415"/>
      <c r="AG3163" s="415"/>
      <c r="AH3163" s="415"/>
      <c r="AI3163" s="415"/>
      <c r="AJ3163" s="415"/>
      <c r="AK3163" s="415"/>
      <c r="AL3163" s="415"/>
      <c r="AM3163" s="415"/>
      <c r="AN3163" s="415"/>
    </row>
    <row r="3164" ht="21.75" hidden="1" customHeight="1">
      <c r="A3164" s="430"/>
      <c r="B3164" s="415"/>
      <c r="C3164" s="415"/>
      <c r="D3164" s="418"/>
      <c r="E3164" s="418"/>
      <c r="F3164" s="415"/>
      <c r="G3164" s="415"/>
      <c r="H3164" s="415"/>
      <c r="I3164" s="415"/>
      <c r="J3164" s="415"/>
      <c r="K3164" s="421"/>
      <c r="L3164" s="418"/>
      <c r="M3164" s="415"/>
      <c r="N3164" s="415" t="str">
        <f t="shared" si="1"/>
        <v>@example.com</v>
      </c>
      <c r="O3164" s="419"/>
      <c r="P3164" s="421"/>
      <c r="Q3164" s="415"/>
      <c r="R3164" s="415"/>
      <c r="S3164" s="415"/>
      <c r="T3164" s="415"/>
      <c r="U3164" s="415"/>
      <c r="V3164" s="415"/>
      <c r="W3164" s="415"/>
      <c r="X3164" s="415"/>
      <c r="Y3164" s="415"/>
      <c r="Z3164" s="415"/>
      <c r="AA3164" s="415"/>
      <c r="AB3164" s="415"/>
      <c r="AC3164" s="415"/>
      <c r="AD3164" s="415"/>
      <c r="AE3164" s="415"/>
      <c r="AF3164" s="415"/>
      <c r="AG3164" s="415"/>
      <c r="AH3164" s="415"/>
      <c r="AI3164" s="415"/>
      <c r="AJ3164" s="415"/>
      <c r="AK3164" s="415"/>
      <c r="AL3164" s="415"/>
      <c r="AM3164" s="415"/>
      <c r="AN3164" s="415"/>
    </row>
    <row r="3165" ht="21.75" hidden="1" customHeight="1">
      <c r="A3165" s="430"/>
      <c r="B3165" s="415"/>
      <c r="C3165" s="415"/>
      <c r="D3165" s="418"/>
      <c r="E3165" s="418"/>
      <c r="F3165" s="415"/>
      <c r="G3165" s="415"/>
      <c r="H3165" s="415"/>
      <c r="I3165" s="415"/>
      <c r="J3165" s="415"/>
      <c r="K3165" s="421"/>
      <c r="L3165" s="418"/>
      <c r="M3165" s="415"/>
      <c r="N3165" s="415" t="str">
        <f t="shared" si="1"/>
        <v>@example.com</v>
      </c>
      <c r="O3165" s="419"/>
      <c r="P3165" s="421"/>
      <c r="Q3165" s="415"/>
      <c r="R3165" s="415"/>
      <c r="S3165" s="415"/>
      <c r="T3165" s="415"/>
      <c r="U3165" s="415"/>
      <c r="V3165" s="415"/>
      <c r="W3165" s="415"/>
      <c r="X3165" s="415"/>
      <c r="Y3165" s="415"/>
      <c r="Z3165" s="415"/>
      <c r="AA3165" s="415"/>
      <c r="AB3165" s="415"/>
      <c r="AC3165" s="415"/>
      <c r="AD3165" s="415"/>
      <c r="AE3165" s="415"/>
      <c r="AF3165" s="415"/>
      <c r="AG3165" s="415"/>
      <c r="AH3165" s="415"/>
      <c r="AI3165" s="415"/>
      <c r="AJ3165" s="415"/>
      <c r="AK3165" s="415"/>
      <c r="AL3165" s="415"/>
      <c r="AM3165" s="415"/>
      <c r="AN3165" s="415"/>
    </row>
    <row r="3166" ht="21.75" hidden="1" customHeight="1">
      <c r="A3166" s="430"/>
      <c r="B3166" s="415"/>
      <c r="C3166" s="415"/>
      <c r="D3166" s="418"/>
      <c r="E3166" s="418"/>
      <c r="F3166" s="415"/>
      <c r="G3166" s="415"/>
      <c r="H3166" s="415"/>
      <c r="I3166" s="415"/>
      <c r="J3166" s="415"/>
      <c r="K3166" s="421"/>
      <c r="L3166" s="418"/>
      <c r="M3166" s="415"/>
      <c r="N3166" s="415" t="str">
        <f t="shared" si="1"/>
        <v>@example.com</v>
      </c>
      <c r="O3166" s="419"/>
      <c r="P3166" s="421"/>
      <c r="Q3166" s="415"/>
      <c r="R3166" s="415"/>
      <c r="S3166" s="415"/>
      <c r="T3166" s="415"/>
      <c r="U3166" s="415"/>
      <c r="V3166" s="415"/>
      <c r="W3166" s="415"/>
      <c r="X3166" s="415"/>
      <c r="Y3166" s="415"/>
      <c r="Z3166" s="415"/>
      <c r="AA3166" s="415"/>
      <c r="AB3166" s="415"/>
      <c r="AC3166" s="415"/>
      <c r="AD3166" s="415"/>
      <c r="AE3166" s="415"/>
      <c r="AF3166" s="415"/>
      <c r="AG3166" s="415"/>
      <c r="AH3166" s="415"/>
      <c r="AI3166" s="415"/>
      <c r="AJ3166" s="415"/>
      <c r="AK3166" s="415"/>
      <c r="AL3166" s="415"/>
      <c r="AM3166" s="415"/>
      <c r="AN3166" s="415"/>
    </row>
    <row r="3167" ht="21.75" hidden="1" customHeight="1">
      <c r="A3167" s="430"/>
      <c r="B3167" s="415"/>
      <c r="C3167" s="415"/>
      <c r="D3167" s="418"/>
      <c r="E3167" s="418"/>
      <c r="F3167" s="415"/>
      <c r="G3167" s="415"/>
      <c r="H3167" s="415"/>
      <c r="I3167" s="415"/>
      <c r="J3167" s="415"/>
      <c r="K3167" s="421"/>
      <c r="L3167" s="418"/>
      <c r="M3167" s="415"/>
      <c r="N3167" s="415" t="str">
        <f t="shared" si="1"/>
        <v>@example.com</v>
      </c>
      <c r="O3167" s="419"/>
      <c r="P3167" s="421"/>
      <c r="Q3167" s="415"/>
      <c r="R3167" s="415"/>
      <c r="S3167" s="415"/>
      <c r="T3167" s="415"/>
      <c r="U3167" s="415"/>
      <c r="V3167" s="415"/>
      <c r="W3167" s="415"/>
      <c r="X3167" s="415"/>
      <c r="Y3167" s="415"/>
      <c r="Z3167" s="415"/>
      <c r="AA3167" s="415"/>
      <c r="AB3167" s="415"/>
      <c r="AC3167" s="415"/>
      <c r="AD3167" s="415"/>
      <c r="AE3167" s="415"/>
      <c r="AF3167" s="415"/>
      <c r="AG3167" s="415"/>
      <c r="AH3167" s="415"/>
      <c r="AI3167" s="415"/>
      <c r="AJ3167" s="415"/>
      <c r="AK3167" s="415"/>
      <c r="AL3167" s="415"/>
      <c r="AM3167" s="415"/>
      <c r="AN3167" s="415"/>
    </row>
    <row r="3168" ht="21.75" hidden="1" customHeight="1">
      <c r="A3168" s="430"/>
      <c r="B3168" s="415"/>
      <c r="C3168" s="415"/>
      <c r="D3168" s="418"/>
      <c r="E3168" s="418"/>
      <c r="F3168" s="415"/>
      <c r="G3168" s="415"/>
      <c r="H3168" s="415"/>
      <c r="I3168" s="415"/>
      <c r="J3168" s="415"/>
      <c r="K3168" s="421"/>
      <c r="L3168" s="418"/>
      <c r="M3168" s="415"/>
      <c r="N3168" s="415" t="str">
        <f t="shared" si="1"/>
        <v>@example.com</v>
      </c>
      <c r="O3168" s="419"/>
      <c r="P3168" s="421"/>
      <c r="Q3168" s="415"/>
      <c r="R3168" s="415"/>
      <c r="S3168" s="415"/>
      <c r="T3168" s="415"/>
      <c r="U3168" s="415"/>
      <c r="V3168" s="415"/>
      <c r="W3168" s="415"/>
      <c r="X3168" s="415"/>
      <c r="Y3168" s="415"/>
      <c r="Z3168" s="415"/>
      <c r="AA3168" s="415"/>
      <c r="AB3168" s="415"/>
      <c r="AC3168" s="415"/>
      <c r="AD3168" s="415"/>
      <c r="AE3168" s="415"/>
      <c r="AF3168" s="415"/>
      <c r="AG3168" s="415"/>
      <c r="AH3168" s="415"/>
      <c r="AI3168" s="415"/>
      <c r="AJ3168" s="415"/>
      <c r="AK3168" s="415"/>
      <c r="AL3168" s="415"/>
      <c r="AM3168" s="415"/>
      <c r="AN3168" s="415"/>
    </row>
    <row r="3169" ht="21.75" hidden="1" customHeight="1">
      <c r="A3169" s="430"/>
      <c r="B3169" s="415"/>
      <c r="C3169" s="415"/>
      <c r="D3169" s="418"/>
      <c r="E3169" s="418"/>
      <c r="F3169" s="415"/>
      <c r="G3169" s="415"/>
      <c r="H3169" s="415"/>
      <c r="I3169" s="415"/>
      <c r="J3169" s="415"/>
      <c r="K3169" s="421"/>
      <c r="L3169" s="418"/>
      <c r="M3169" s="415"/>
      <c r="N3169" s="415" t="str">
        <f t="shared" si="1"/>
        <v>@example.com</v>
      </c>
      <c r="O3169" s="419"/>
      <c r="P3169" s="421"/>
      <c r="Q3169" s="415"/>
      <c r="R3169" s="415"/>
      <c r="S3169" s="415"/>
      <c r="T3169" s="415"/>
      <c r="U3169" s="415"/>
      <c r="V3169" s="415"/>
      <c r="W3169" s="415"/>
      <c r="X3169" s="415"/>
      <c r="Y3169" s="415"/>
      <c r="Z3169" s="415"/>
      <c r="AA3169" s="415"/>
      <c r="AB3169" s="415"/>
      <c r="AC3169" s="415"/>
      <c r="AD3169" s="415"/>
      <c r="AE3169" s="415"/>
      <c r="AF3169" s="415"/>
      <c r="AG3169" s="415"/>
      <c r="AH3169" s="415"/>
      <c r="AI3169" s="415"/>
      <c r="AJ3169" s="415"/>
      <c r="AK3169" s="415"/>
      <c r="AL3169" s="415"/>
      <c r="AM3169" s="415"/>
      <c r="AN3169" s="415"/>
    </row>
    <row r="3170" ht="21.75" hidden="1" customHeight="1">
      <c r="A3170" s="430"/>
      <c r="B3170" s="415"/>
      <c r="C3170" s="415"/>
      <c r="D3170" s="418"/>
      <c r="E3170" s="418"/>
      <c r="F3170" s="415"/>
      <c r="G3170" s="415"/>
      <c r="H3170" s="415"/>
      <c r="I3170" s="415"/>
      <c r="J3170" s="415"/>
      <c r="K3170" s="421"/>
      <c r="L3170" s="418"/>
      <c r="M3170" s="415"/>
      <c r="N3170" s="415" t="str">
        <f t="shared" si="1"/>
        <v>@example.com</v>
      </c>
      <c r="O3170" s="419"/>
      <c r="P3170" s="421"/>
      <c r="Q3170" s="415"/>
      <c r="R3170" s="415"/>
      <c r="S3170" s="415"/>
      <c r="T3170" s="415"/>
      <c r="U3170" s="415"/>
      <c r="V3170" s="415"/>
      <c r="W3170" s="415"/>
      <c r="X3170" s="415"/>
      <c r="Y3170" s="415"/>
      <c r="Z3170" s="415"/>
      <c r="AA3170" s="415"/>
      <c r="AB3170" s="415"/>
      <c r="AC3170" s="415"/>
      <c r="AD3170" s="415"/>
      <c r="AE3170" s="415"/>
      <c r="AF3170" s="415"/>
      <c r="AG3170" s="415"/>
      <c r="AH3170" s="415"/>
      <c r="AI3170" s="415"/>
      <c r="AJ3170" s="415"/>
      <c r="AK3170" s="415"/>
      <c r="AL3170" s="415"/>
      <c r="AM3170" s="415"/>
      <c r="AN3170" s="415"/>
    </row>
    <row r="3171" ht="21.75" hidden="1" customHeight="1">
      <c r="A3171" s="430"/>
      <c r="B3171" s="415"/>
      <c r="C3171" s="415"/>
      <c r="D3171" s="418"/>
      <c r="E3171" s="418"/>
      <c r="F3171" s="415"/>
      <c r="G3171" s="415"/>
      <c r="H3171" s="415"/>
      <c r="I3171" s="415"/>
      <c r="J3171" s="415"/>
      <c r="K3171" s="421"/>
      <c r="L3171" s="418"/>
      <c r="M3171" s="415"/>
      <c r="N3171" s="415" t="str">
        <f t="shared" si="1"/>
        <v>@example.com</v>
      </c>
      <c r="O3171" s="419"/>
      <c r="P3171" s="421"/>
      <c r="Q3171" s="415"/>
      <c r="R3171" s="415"/>
      <c r="S3171" s="415"/>
      <c r="T3171" s="415"/>
      <c r="U3171" s="415"/>
      <c r="V3171" s="415"/>
      <c r="W3171" s="415"/>
      <c r="X3171" s="415"/>
      <c r="Y3171" s="415"/>
      <c r="Z3171" s="415"/>
      <c r="AA3171" s="415"/>
      <c r="AB3171" s="415"/>
      <c r="AC3171" s="415"/>
      <c r="AD3171" s="415"/>
      <c r="AE3171" s="415"/>
      <c r="AF3171" s="415"/>
      <c r="AG3171" s="415"/>
      <c r="AH3171" s="415"/>
      <c r="AI3171" s="415"/>
      <c r="AJ3171" s="415"/>
      <c r="AK3171" s="415"/>
      <c r="AL3171" s="415"/>
      <c r="AM3171" s="415"/>
      <c r="AN3171" s="415"/>
    </row>
    <row r="3172" ht="21.75" hidden="1" customHeight="1">
      <c r="A3172" s="430"/>
      <c r="B3172" s="415"/>
      <c r="C3172" s="415"/>
      <c r="D3172" s="418"/>
      <c r="E3172" s="418"/>
      <c r="F3172" s="415"/>
      <c r="G3172" s="415"/>
      <c r="H3172" s="415"/>
      <c r="I3172" s="415"/>
      <c r="J3172" s="415"/>
      <c r="K3172" s="421"/>
      <c r="L3172" s="418"/>
      <c r="M3172" s="415"/>
      <c r="N3172" s="415" t="str">
        <f t="shared" si="1"/>
        <v>@example.com</v>
      </c>
      <c r="O3172" s="419"/>
      <c r="P3172" s="421"/>
      <c r="Q3172" s="415"/>
      <c r="R3172" s="415"/>
      <c r="S3172" s="415"/>
      <c r="T3172" s="415"/>
      <c r="U3172" s="415"/>
      <c r="V3172" s="415"/>
      <c r="W3172" s="415"/>
      <c r="X3172" s="415"/>
      <c r="Y3172" s="415"/>
      <c r="Z3172" s="415"/>
      <c r="AA3172" s="415"/>
      <c r="AB3172" s="415"/>
      <c r="AC3172" s="415"/>
      <c r="AD3172" s="415"/>
      <c r="AE3172" s="415"/>
      <c r="AF3172" s="415"/>
      <c r="AG3172" s="415"/>
      <c r="AH3172" s="415"/>
      <c r="AI3172" s="415"/>
      <c r="AJ3172" s="415"/>
      <c r="AK3172" s="415"/>
      <c r="AL3172" s="415"/>
      <c r="AM3172" s="415"/>
      <c r="AN3172" s="415"/>
    </row>
    <row r="3173" ht="21.75" hidden="1" customHeight="1">
      <c r="A3173" s="430"/>
      <c r="B3173" s="415"/>
      <c r="C3173" s="415"/>
      <c r="D3173" s="418"/>
      <c r="E3173" s="418"/>
      <c r="F3173" s="415"/>
      <c r="G3173" s="415"/>
      <c r="H3173" s="415"/>
      <c r="I3173" s="415"/>
      <c r="J3173" s="415"/>
      <c r="K3173" s="421"/>
      <c r="L3173" s="418"/>
      <c r="M3173" s="415"/>
      <c r="N3173" s="415" t="str">
        <f t="shared" si="1"/>
        <v>@example.com</v>
      </c>
      <c r="O3173" s="419"/>
      <c r="P3173" s="421"/>
      <c r="Q3173" s="415"/>
      <c r="R3173" s="415"/>
      <c r="S3173" s="415"/>
      <c r="T3173" s="415"/>
      <c r="U3173" s="415"/>
      <c r="V3173" s="415"/>
      <c r="W3173" s="415"/>
      <c r="X3173" s="415"/>
      <c r="Y3173" s="415"/>
      <c r="Z3173" s="415"/>
      <c r="AA3173" s="415"/>
      <c r="AB3173" s="415"/>
      <c r="AC3173" s="415"/>
      <c r="AD3173" s="415"/>
      <c r="AE3173" s="415"/>
      <c r="AF3173" s="415"/>
      <c r="AG3173" s="415"/>
      <c r="AH3173" s="415"/>
      <c r="AI3173" s="415"/>
      <c r="AJ3173" s="415"/>
      <c r="AK3173" s="415"/>
      <c r="AL3173" s="415"/>
      <c r="AM3173" s="415"/>
      <c r="AN3173" s="415"/>
    </row>
    <row r="3174" ht="21.75" hidden="1" customHeight="1">
      <c r="A3174" s="430"/>
      <c r="B3174" s="415"/>
      <c r="C3174" s="415"/>
      <c r="D3174" s="418"/>
      <c r="E3174" s="418"/>
      <c r="F3174" s="415"/>
      <c r="G3174" s="415"/>
      <c r="H3174" s="415"/>
      <c r="I3174" s="415"/>
      <c r="J3174" s="415"/>
      <c r="K3174" s="421"/>
      <c r="L3174" s="418"/>
      <c r="M3174" s="415"/>
      <c r="N3174" s="415" t="str">
        <f t="shared" si="1"/>
        <v>@example.com</v>
      </c>
      <c r="O3174" s="419"/>
      <c r="P3174" s="421"/>
      <c r="Q3174" s="415"/>
      <c r="R3174" s="415"/>
      <c r="S3174" s="415"/>
      <c r="T3174" s="415"/>
      <c r="U3174" s="415"/>
      <c r="V3174" s="415"/>
      <c r="W3174" s="415"/>
      <c r="X3174" s="415"/>
      <c r="Y3174" s="415"/>
      <c r="Z3174" s="415"/>
      <c r="AA3174" s="415"/>
      <c r="AB3174" s="415"/>
      <c r="AC3174" s="415"/>
      <c r="AD3174" s="415"/>
      <c r="AE3174" s="415"/>
      <c r="AF3174" s="415"/>
      <c r="AG3174" s="415"/>
      <c r="AH3174" s="415"/>
      <c r="AI3174" s="415"/>
      <c r="AJ3174" s="415"/>
      <c r="AK3174" s="415"/>
      <c r="AL3174" s="415"/>
      <c r="AM3174" s="415"/>
      <c r="AN3174" s="415"/>
    </row>
    <row r="3175" ht="21.75" hidden="1" customHeight="1">
      <c r="A3175" s="430"/>
      <c r="B3175" s="415"/>
      <c r="C3175" s="415"/>
      <c r="D3175" s="418"/>
      <c r="E3175" s="418"/>
      <c r="F3175" s="415"/>
      <c r="G3175" s="415"/>
      <c r="H3175" s="415"/>
      <c r="I3175" s="415"/>
      <c r="J3175" s="415"/>
      <c r="K3175" s="421"/>
      <c r="L3175" s="418"/>
      <c r="M3175" s="415"/>
      <c r="N3175" s="415" t="str">
        <f t="shared" si="1"/>
        <v>@example.com</v>
      </c>
      <c r="O3175" s="419"/>
      <c r="P3175" s="421"/>
      <c r="Q3175" s="415"/>
      <c r="R3175" s="415"/>
      <c r="S3175" s="415"/>
      <c r="T3175" s="415"/>
      <c r="U3175" s="415"/>
      <c r="V3175" s="415"/>
      <c r="W3175" s="415"/>
      <c r="X3175" s="415"/>
      <c r="Y3175" s="415"/>
      <c r="Z3175" s="415"/>
      <c r="AA3175" s="415"/>
      <c r="AB3175" s="415"/>
      <c r="AC3175" s="415"/>
      <c r="AD3175" s="415"/>
      <c r="AE3175" s="415"/>
      <c r="AF3175" s="415"/>
      <c r="AG3175" s="415"/>
      <c r="AH3175" s="415"/>
      <c r="AI3175" s="415"/>
      <c r="AJ3175" s="415"/>
      <c r="AK3175" s="415"/>
      <c r="AL3175" s="415"/>
      <c r="AM3175" s="415"/>
      <c r="AN3175" s="415"/>
    </row>
    <row r="3176" ht="21.75" hidden="1" customHeight="1">
      <c r="A3176" s="430"/>
      <c r="B3176" s="415"/>
      <c r="C3176" s="415"/>
      <c r="D3176" s="418"/>
      <c r="E3176" s="418"/>
      <c r="F3176" s="415"/>
      <c r="G3176" s="415"/>
      <c r="H3176" s="415"/>
      <c r="I3176" s="415"/>
      <c r="J3176" s="415"/>
      <c r="K3176" s="421"/>
      <c r="L3176" s="418"/>
      <c r="M3176" s="415"/>
      <c r="N3176" s="415" t="str">
        <f t="shared" si="1"/>
        <v>@example.com</v>
      </c>
      <c r="O3176" s="419"/>
      <c r="P3176" s="421"/>
      <c r="Q3176" s="415"/>
      <c r="R3176" s="415"/>
      <c r="S3176" s="415"/>
      <c r="T3176" s="415"/>
      <c r="U3176" s="415"/>
      <c r="V3176" s="415"/>
      <c r="W3176" s="415"/>
      <c r="X3176" s="415"/>
      <c r="Y3176" s="415"/>
      <c r="Z3176" s="415"/>
      <c r="AA3176" s="415"/>
      <c r="AB3176" s="415"/>
      <c r="AC3176" s="415"/>
      <c r="AD3176" s="415"/>
      <c r="AE3176" s="415"/>
      <c r="AF3176" s="415"/>
      <c r="AG3176" s="415"/>
      <c r="AH3176" s="415"/>
      <c r="AI3176" s="415"/>
      <c r="AJ3176" s="415"/>
      <c r="AK3176" s="415"/>
      <c r="AL3176" s="415"/>
      <c r="AM3176" s="415"/>
      <c r="AN3176" s="415"/>
    </row>
    <row r="3177" ht="21.75" hidden="1" customHeight="1">
      <c r="A3177" s="430"/>
      <c r="B3177" s="415"/>
      <c r="C3177" s="415"/>
      <c r="D3177" s="418"/>
      <c r="E3177" s="418"/>
      <c r="F3177" s="415"/>
      <c r="G3177" s="415"/>
      <c r="H3177" s="415"/>
      <c r="I3177" s="415"/>
      <c r="J3177" s="415"/>
      <c r="K3177" s="421"/>
      <c r="L3177" s="418"/>
      <c r="M3177" s="415"/>
      <c r="N3177" s="415" t="str">
        <f t="shared" si="1"/>
        <v>@example.com</v>
      </c>
      <c r="O3177" s="419"/>
      <c r="P3177" s="421"/>
      <c r="Q3177" s="415"/>
      <c r="R3177" s="415"/>
      <c r="S3177" s="415"/>
      <c r="T3177" s="415"/>
      <c r="U3177" s="415"/>
      <c r="V3177" s="415"/>
      <c r="W3177" s="415"/>
      <c r="X3177" s="415"/>
      <c r="Y3177" s="415"/>
      <c r="Z3177" s="415"/>
      <c r="AA3177" s="415"/>
      <c r="AB3177" s="415"/>
      <c r="AC3177" s="415"/>
      <c r="AD3177" s="415"/>
      <c r="AE3177" s="415"/>
      <c r="AF3177" s="415"/>
      <c r="AG3177" s="415"/>
      <c r="AH3177" s="415"/>
      <c r="AI3177" s="415"/>
      <c r="AJ3177" s="415"/>
      <c r="AK3177" s="415"/>
      <c r="AL3177" s="415"/>
      <c r="AM3177" s="415"/>
      <c r="AN3177" s="415"/>
    </row>
    <row r="3178" ht="21.75" hidden="1" customHeight="1">
      <c r="A3178" s="430"/>
      <c r="B3178" s="415"/>
      <c r="C3178" s="415"/>
      <c r="D3178" s="418"/>
      <c r="E3178" s="418"/>
      <c r="F3178" s="415"/>
      <c r="G3178" s="415"/>
      <c r="H3178" s="415"/>
      <c r="I3178" s="415"/>
      <c r="J3178" s="415"/>
      <c r="K3178" s="421"/>
      <c r="L3178" s="418"/>
      <c r="M3178" s="415"/>
      <c r="N3178" s="415" t="str">
        <f t="shared" si="1"/>
        <v>@example.com</v>
      </c>
      <c r="O3178" s="419"/>
      <c r="P3178" s="421"/>
      <c r="Q3178" s="415"/>
      <c r="R3178" s="415"/>
      <c r="S3178" s="415"/>
      <c r="T3178" s="415"/>
      <c r="U3178" s="415"/>
      <c r="V3178" s="415"/>
      <c r="W3178" s="415"/>
      <c r="X3178" s="415"/>
      <c r="Y3178" s="415"/>
      <c r="Z3178" s="415"/>
      <c r="AA3178" s="415"/>
      <c r="AB3178" s="415"/>
      <c r="AC3178" s="415"/>
      <c r="AD3178" s="415"/>
      <c r="AE3178" s="415"/>
      <c r="AF3178" s="415"/>
      <c r="AG3178" s="415"/>
      <c r="AH3178" s="415"/>
      <c r="AI3178" s="415"/>
      <c r="AJ3178" s="415"/>
      <c r="AK3178" s="415"/>
      <c r="AL3178" s="415"/>
      <c r="AM3178" s="415"/>
      <c r="AN3178" s="415"/>
    </row>
    <row r="3179" ht="21.75" hidden="1" customHeight="1">
      <c r="A3179" s="430"/>
      <c r="B3179" s="415"/>
      <c r="C3179" s="415"/>
      <c r="D3179" s="418"/>
      <c r="E3179" s="418"/>
      <c r="F3179" s="415"/>
      <c r="G3179" s="415"/>
      <c r="H3179" s="415"/>
      <c r="I3179" s="415"/>
      <c r="J3179" s="415"/>
      <c r="K3179" s="421"/>
      <c r="L3179" s="418"/>
      <c r="M3179" s="415"/>
      <c r="N3179" s="415" t="str">
        <f t="shared" si="1"/>
        <v>@example.com</v>
      </c>
      <c r="O3179" s="419"/>
      <c r="P3179" s="421"/>
      <c r="Q3179" s="415"/>
      <c r="R3179" s="415"/>
      <c r="S3179" s="415"/>
      <c r="T3179" s="415"/>
      <c r="U3179" s="415"/>
      <c r="V3179" s="415"/>
      <c r="W3179" s="415"/>
      <c r="X3179" s="415"/>
      <c r="Y3179" s="415"/>
      <c r="Z3179" s="415"/>
      <c r="AA3179" s="415"/>
      <c r="AB3179" s="415"/>
      <c r="AC3179" s="415"/>
      <c r="AD3179" s="415"/>
      <c r="AE3179" s="415"/>
      <c r="AF3179" s="415"/>
      <c r="AG3179" s="415"/>
      <c r="AH3179" s="415"/>
      <c r="AI3179" s="415"/>
      <c r="AJ3179" s="415"/>
      <c r="AK3179" s="415"/>
      <c r="AL3179" s="415"/>
      <c r="AM3179" s="415"/>
      <c r="AN3179" s="415"/>
    </row>
    <row r="3180" ht="21.75" hidden="1" customHeight="1">
      <c r="A3180" s="430"/>
      <c r="B3180" s="415"/>
      <c r="C3180" s="415"/>
      <c r="D3180" s="418"/>
      <c r="E3180" s="418"/>
      <c r="F3180" s="415"/>
      <c r="G3180" s="415"/>
      <c r="H3180" s="415"/>
      <c r="I3180" s="415"/>
      <c r="J3180" s="415"/>
      <c r="K3180" s="421"/>
      <c r="L3180" s="418"/>
      <c r="M3180" s="415"/>
      <c r="N3180" s="415" t="str">
        <f t="shared" si="1"/>
        <v>@example.com</v>
      </c>
      <c r="O3180" s="419"/>
      <c r="P3180" s="421"/>
      <c r="Q3180" s="415"/>
      <c r="R3180" s="415"/>
      <c r="S3180" s="415"/>
      <c r="T3180" s="415"/>
      <c r="U3180" s="415"/>
      <c r="V3180" s="415"/>
      <c r="W3180" s="415"/>
      <c r="X3180" s="415"/>
      <c r="Y3180" s="415"/>
      <c r="Z3180" s="415"/>
      <c r="AA3180" s="415"/>
      <c r="AB3180" s="415"/>
      <c r="AC3180" s="415"/>
      <c r="AD3180" s="415"/>
      <c r="AE3180" s="415"/>
      <c r="AF3180" s="415"/>
      <c r="AG3180" s="415"/>
      <c r="AH3180" s="415"/>
      <c r="AI3180" s="415"/>
      <c r="AJ3180" s="415"/>
      <c r="AK3180" s="415"/>
      <c r="AL3180" s="415"/>
      <c r="AM3180" s="415"/>
      <c r="AN3180" s="415"/>
    </row>
    <row r="3181" ht="21.75" hidden="1" customHeight="1">
      <c r="A3181" s="430"/>
      <c r="B3181" s="415"/>
      <c r="C3181" s="415"/>
      <c r="D3181" s="418"/>
      <c r="E3181" s="418"/>
      <c r="F3181" s="415"/>
      <c r="G3181" s="415"/>
      <c r="H3181" s="415"/>
      <c r="I3181" s="415"/>
      <c r="J3181" s="415"/>
      <c r="K3181" s="421"/>
      <c r="L3181" s="418"/>
      <c r="M3181" s="415"/>
      <c r="N3181" s="415" t="str">
        <f t="shared" si="1"/>
        <v>@example.com</v>
      </c>
      <c r="O3181" s="419"/>
      <c r="P3181" s="421"/>
      <c r="Q3181" s="415"/>
      <c r="R3181" s="415"/>
      <c r="S3181" s="415"/>
      <c r="T3181" s="415"/>
      <c r="U3181" s="415"/>
      <c r="V3181" s="415"/>
      <c r="W3181" s="415"/>
      <c r="X3181" s="415"/>
      <c r="Y3181" s="415"/>
      <c r="Z3181" s="415"/>
      <c r="AA3181" s="415"/>
      <c r="AB3181" s="415"/>
      <c r="AC3181" s="415"/>
      <c r="AD3181" s="415"/>
      <c r="AE3181" s="415"/>
      <c r="AF3181" s="415"/>
      <c r="AG3181" s="415"/>
      <c r="AH3181" s="415"/>
      <c r="AI3181" s="415"/>
      <c r="AJ3181" s="415"/>
      <c r="AK3181" s="415"/>
      <c r="AL3181" s="415"/>
      <c r="AM3181" s="415"/>
      <c r="AN3181" s="415"/>
    </row>
    <row r="3182" ht="21.75" hidden="1" customHeight="1">
      <c r="A3182" s="430"/>
      <c r="B3182" s="415"/>
      <c r="C3182" s="415"/>
      <c r="D3182" s="418"/>
      <c r="E3182" s="418"/>
      <c r="F3182" s="415"/>
      <c r="G3182" s="415"/>
      <c r="H3182" s="415"/>
      <c r="I3182" s="415"/>
      <c r="J3182" s="415"/>
      <c r="K3182" s="421"/>
      <c r="L3182" s="418"/>
      <c r="M3182" s="415"/>
      <c r="N3182" s="415" t="str">
        <f t="shared" si="1"/>
        <v>@example.com</v>
      </c>
      <c r="O3182" s="419"/>
      <c r="P3182" s="421"/>
      <c r="Q3182" s="415"/>
      <c r="R3182" s="415"/>
      <c r="S3182" s="415"/>
      <c r="T3182" s="415"/>
      <c r="U3182" s="415"/>
      <c r="V3182" s="415"/>
      <c r="W3182" s="415"/>
      <c r="X3182" s="415"/>
      <c r="Y3182" s="415"/>
      <c r="Z3182" s="415"/>
      <c r="AA3182" s="415"/>
      <c r="AB3182" s="415"/>
      <c r="AC3182" s="415"/>
      <c r="AD3182" s="415"/>
      <c r="AE3182" s="415"/>
      <c r="AF3182" s="415"/>
      <c r="AG3182" s="415"/>
      <c r="AH3182" s="415"/>
      <c r="AI3182" s="415"/>
      <c r="AJ3182" s="415"/>
      <c r="AK3182" s="415"/>
      <c r="AL3182" s="415"/>
      <c r="AM3182" s="415"/>
      <c r="AN3182" s="415"/>
    </row>
    <row r="3183" ht="21.75" hidden="1" customHeight="1">
      <c r="A3183" s="430"/>
      <c r="B3183" s="415"/>
      <c r="C3183" s="415"/>
      <c r="D3183" s="418"/>
      <c r="E3183" s="418"/>
      <c r="F3183" s="415"/>
      <c r="G3183" s="415"/>
      <c r="H3183" s="415"/>
      <c r="I3183" s="415"/>
      <c r="J3183" s="415"/>
      <c r="K3183" s="421"/>
      <c r="L3183" s="418"/>
      <c r="M3183" s="415"/>
      <c r="N3183" s="415" t="str">
        <f t="shared" si="1"/>
        <v>@example.com</v>
      </c>
      <c r="O3183" s="419"/>
      <c r="P3183" s="421"/>
      <c r="Q3183" s="415"/>
      <c r="R3183" s="415"/>
      <c r="S3183" s="415"/>
      <c r="T3183" s="415"/>
      <c r="U3183" s="415"/>
      <c r="V3183" s="415"/>
      <c r="W3183" s="415"/>
      <c r="X3183" s="415"/>
      <c r="Y3183" s="415"/>
      <c r="Z3183" s="415"/>
      <c r="AA3183" s="415"/>
      <c r="AB3183" s="415"/>
      <c r="AC3183" s="415"/>
      <c r="AD3183" s="415"/>
      <c r="AE3183" s="415"/>
      <c r="AF3183" s="415"/>
      <c r="AG3183" s="415"/>
      <c r="AH3183" s="415"/>
      <c r="AI3183" s="415"/>
      <c r="AJ3183" s="415"/>
      <c r="AK3183" s="415"/>
      <c r="AL3183" s="415"/>
      <c r="AM3183" s="415"/>
      <c r="AN3183" s="415"/>
    </row>
    <row r="3184" ht="21.75" hidden="1" customHeight="1">
      <c r="A3184" s="430"/>
      <c r="B3184" s="415"/>
      <c r="C3184" s="415"/>
      <c r="D3184" s="418"/>
      <c r="E3184" s="418"/>
      <c r="F3184" s="415"/>
      <c r="G3184" s="415"/>
      <c r="H3184" s="415"/>
      <c r="I3184" s="415"/>
      <c r="J3184" s="415"/>
      <c r="K3184" s="421"/>
      <c r="L3184" s="418"/>
      <c r="M3184" s="415"/>
      <c r="N3184" s="415" t="str">
        <f t="shared" si="1"/>
        <v>@example.com</v>
      </c>
      <c r="O3184" s="419"/>
      <c r="P3184" s="421"/>
      <c r="Q3184" s="415"/>
      <c r="R3184" s="415"/>
      <c r="S3184" s="415"/>
      <c r="T3184" s="415"/>
      <c r="U3184" s="415"/>
      <c r="V3184" s="415"/>
      <c r="W3184" s="415"/>
      <c r="X3184" s="415"/>
      <c r="Y3184" s="415"/>
      <c r="Z3184" s="415"/>
      <c r="AA3184" s="415"/>
      <c r="AB3184" s="415"/>
      <c r="AC3184" s="415"/>
      <c r="AD3184" s="415"/>
      <c r="AE3184" s="415"/>
      <c r="AF3184" s="415"/>
      <c r="AG3184" s="415"/>
      <c r="AH3184" s="415"/>
      <c r="AI3184" s="415"/>
      <c r="AJ3184" s="415"/>
      <c r="AK3184" s="415"/>
      <c r="AL3184" s="415"/>
      <c r="AM3184" s="415"/>
      <c r="AN3184" s="415"/>
    </row>
    <row r="3185" ht="21.75" hidden="1" customHeight="1">
      <c r="A3185" s="430"/>
      <c r="B3185" s="415"/>
      <c r="C3185" s="415"/>
      <c r="D3185" s="418"/>
      <c r="E3185" s="418"/>
      <c r="F3185" s="415"/>
      <c r="G3185" s="415"/>
      <c r="H3185" s="415"/>
      <c r="I3185" s="415"/>
      <c r="J3185" s="415"/>
      <c r="K3185" s="421"/>
      <c r="L3185" s="418"/>
      <c r="M3185" s="415"/>
      <c r="N3185" s="415" t="str">
        <f t="shared" si="1"/>
        <v>@example.com</v>
      </c>
      <c r="O3185" s="419"/>
      <c r="P3185" s="421"/>
      <c r="Q3185" s="415"/>
      <c r="R3185" s="415"/>
      <c r="S3185" s="415"/>
      <c r="T3185" s="415"/>
      <c r="U3185" s="415"/>
      <c r="V3185" s="415"/>
      <c r="W3185" s="415"/>
      <c r="X3185" s="415"/>
      <c r="Y3185" s="415"/>
      <c r="Z3185" s="415"/>
      <c r="AA3185" s="415"/>
      <c r="AB3185" s="415"/>
      <c r="AC3185" s="415"/>
      <c r="AD3185" s="415"/>
      <c r="AE3185" s="415"/>
      <c r="AF3185" s="415"/>
      <c r="AG3185" s="415"/>
      <c r="AH3185" s="415"/>
      <c r="AI3185" s="415"/>
      <c r="AJ3185" s="415"/>
      <c r="AK3185" s="415"/>
      <c r="AL3185" s="415"/>
      <c r="AM3185" s="415"/>
      <c r="AN3185" s="415"/>
    </row>
    <row r="3186" ht="21.75" hidden="1" customHeight="1">
      <c r="A3186" s="430"/>
      <c r="B3186" s="415"/>
      <c r="C3186" s="415"/>
      <c r="D3186" s="418"/>
      <c r="E3186" s="418"/>
      <c r="F3186" s="415"/>
      <c r="G3186" s="415"/>
      <c r="H3186" s="415"/>
      <c r="I3186" s="415"/>
      <c r="J3186" s="415"/>
      <c r="K3186" s="421"/>
      <c r="L3186" s="418"/>
      <c r="M3186" s="415"/>
      <c r="N3186" s="415" t="str">
        <f t="shared" si="1"/>
        <v>@example.com</v>
      </c>
      <c r="O3186" s="419"/>
      <c r="P3186" s="421"/>
      <c r="Q3186" s="415"/>
      <c r="R3186" s="415"/>
      <c r="S3186" s="415"/>
      <c r="T3186" s="415"/>
      <c r="U3186" s="415"/>
      <c r="V3186" s="415"/>
      <c r="W3186" s="415"/>
      <c r="X3186" s="415"/>
      <c r="Y3186" s="415"/>
      <c r="Z3186" s="415"/>
      <c r="AA3186" s="415"/>
      <c r="AB3186" s="415"/>
      <c r="AC3186" s="415"/>
      <c r="AD3186" s="415"/>
      <c r="AE3186" s="415"/>
      <c r="AF3186" s="415"/>
      <c r="AG3186" s="415"/>
      <c r="AH3186" s="415"/>
      <c r="AI3186" s="415"/>
      <c r="AJ3186" s="415"/>
      <c r="AK3186" s="415"/>
      <c r="AL3186" s="415"/>
      <c r="AM3186" s="415"/>
      <c r="AN3186" s="415"/>
    </row>
    <row r="3187" ht="21.75" hidden="1" customHeight="1">
      <c r="A3187" s="430"/>
      <c r="B3187" s="415"/>
      <c r="C3187" s="415"/>
      <c r="D3187" s="418"/>
      <c r="E3187" s="418"/>
      <c r="F3187" s="415"/>
      <c r="G3187" s="415"/>
      <c r="H3187" s="415"/>
      <c r="I3187" s="415"/>
      <c r="J3187" s="415"/>
      <c r="K3187" s="421"/>
      <c r="L3187" s="418"/>
      <c r="M3187" s="415"/>
      <c r="N3187" s="415" t="str">
        <f t="shared" si="1"/>
        <v>@example.com</v>
      </c>
      <c r="O3187" s="419"/>
      <c r="P3187" s="421"/>
      <c r="Q3187" s="415"/>
      <c r="R3187" s="415"/>
      <c r="S3187" s="415"/>
      <c r="T3187" s="415"/>
      <c r="U3187" s="415"/>
      <c r="V3187" s="415"/>
      <c r="W3187" s="415"/>
      <c r="X3187" s="415"/>
      <c r="Y3187" s="415"/>
      <c r="Z3187" s="415"/>
      <c r="AA3187" s="415"/>
      <c r="AB3187" s="415"/>
      <c r="AC3187" s="415"/>
      <c r="AD3187" s="415"/>
      <c r="AE3187" s="415"/>
      <c r="AF3187" s="415"/>
      <c r="AG3187" s="415"/>
      <c r="AH3187" s="415"/>
      <c r="AI3187" s="415"/>
      <c r="AJ3187" s="415"/>
      <c r="AK3187" s="415"/>
      <c r="AL3187" s="415"/>
      <c r="AM3187" s="415"/>
      <c r="AN3187" s="415"/>
    </row>
    <row r="3188" ht="21.75" hidden="1" customHeight="1">
      <c r="A3188" s="430"/>
      <c r="B3188" s="415"/>
      <c r="C3188" s="415"/>
      <c r="D3188" s="418"/>
      <c r="E3188" s="418"/>
      <c r="F3188" s="415"/>
      <c r="G3188" s="415"/>
      <c r="H3188" s="415"/>
      <c r="I3188" s="415"/>
      <c r="J3188" s="415"/>
      <c r="K3188" s="421"/>
      <c r="L3188" s="418"/>
      <c r="M3188" s="415"/>
      <c r="N3188" s="415" t="str">
        <f t="shared" si="1"/>
        <v>@example.com</v>
      </c>
      <c r="O3188" s="419"/>
      <c r="P3188" s="421"/>
      <c r="Q3188" s="415"/>
      <c r="R3188" s="415"/>
      <c r="S3188" s="415"/>
      <c r="T3188" s="415"/>
      <c r="U3188" s="415"/>
      <c r="V3188" s="415"/>
      <c r="W3188" s="415"/>
      <c r="X3188" s="415"/>
      <c r="Y3188" s="415"/>
      <c r="Z3188" s="415"/>
      <c r="AA3188" s="415"/>
      <c r="AB3188" s="415"/>
      <c r="AC3188" s="415"/>
      <c r="AD3188" s="415"/>
      <c r="AE3188" s="415"/>
      <c r="AF3188" s="415"/>
      <c r="AG3188" s="415"/>
      <c r="AH3188" s="415"/>
      <c r="AI3188" s="415"/>
      <c r="AJ3188" s="415"/>
      <c r="AK3188" s="415"/>
      <c r="AL3188" s="415"/>
      <c r="AM3188" s="415"/>
      <c r="AN3188" s="415"/>
    </row>
    <row r="3189" ht="21.75" hidden="1" customHeight="1">
      <c r="A3189" s="430"/>
      <c r="B3189" s="415"/>
      <c r="C3189" s="415"/>
      <c r="D3189" s="418"/>
      <c r="E3189" s="418"/>
      <c r="F3189" s="415"/>
      <c r="G3189" s="415"/>
      <c r="H3189" s="415"/>
      <c r="I3189" s="415"/>
      <c r="J3189" s="415"/>
      <c r="K3189" s="421"/>
      <c r="L3189" s="418"/>
      <c r="M3189" s="415"/>
      <c r="N3189" s="415" t="str">
        <f t="shared" si="1"/>
        <v>@example.com</v>
      </c>
      <c r="O3189" s="419"/>
      <c r="P3189" s="421"/>
      <c r="Q3189" s="415"/>
      <c r="R3189" s="415"/>
      <c r="S3189" s="415"/>
      <c r="T3189" s="415"/>
      <c r="U3189" s="415"/>
      <c r="V3189" s="415"/>
      <c r="W3189" s="415"/>
      <c r="X3189" s="415"/>
      <c r="Y3189" s="415"/>
      <c r="Z3189" s="415"/>
      <c r="AA3189" s="415"/>
      <c r="AB3189" s="415"/>
      <c r="AC3189" s="415"/>
      <c r="AD3189" s="415"/>
      <c r="AE3189" s="415"/>
      <c r="AF3189" s="415"/>
      <c r="AG3189" s="415"/>
      <c r="AH3189" s="415"/>
      <c r="AI3189" s="415"/>
      <c r="AJ3189" s="415"/>
      <c r="AK3189" s="415"/>
      <c r="AL3189" s="415"/>
      <c r="AM3189" s="415"/>
      <c r="AN3189" s="415"/>
    </row>
    <row r="3190" ht="21.75" hidden="1" customHeight="1">
      <c r="A3190" s="430"/>
      <c r="B3190" s="415"/>
      <c r="C3190" s="415"/>
      <c r="D3190" s="418"/>
      <c r="E3190" s="418"/>
      <c r="F3190" s="415"/>
      <c r="G3190" s="415"/>
      <c r="H3190" s="415"/>
      <c r="I3190" s="415"/>
      <c r="J3190" s="415"/>
      <c r="K3190" s="421"/>
      <c r="L3190" s="418"/>
      <c r="M3190" s="415"/>
      <c r="N3190" s="415" t="str">
        <f t="shared" si="1"/>
        <v>@example.com</v>
      </c>
      <c r="O3190" s="419"/>
      <c r="P3190" s="421"/>
      <c r="Q3190" s="415"/>
      <c r="R3190" s="415"/>
      <c r="S3190" s="415"/>
      <c r="T3190" s="415"/>
      <c r="U3190" s="415"/>
      <c r="V3190" s="415"/>
      <c r="W3190" s="415"/>
      <c r="X3190" s="415"/>
      <c r="Y3190" s="415"/>
      <c r="Z3190" s="415"/>
      <c r="AA3190" s="415"/>
      <c r="AB3190" s="415"/>
      <c r="AC3190" s="415"/>
      <c r="AD3190" s="415"/>
      <c r="AE3190" s="415"/>
      <c r="AF3190" s="415"/>
      <c r="AG3190" s="415"/>
      <c r="AH3190" s="415"/>
      <c r="AI3190" s="415"/>
      <c r="AJ3190" s="415"/>
      <c r="AK3190" s="415"/>
      <c r="AL3190" s="415"/>
      <c r="AM3190" s="415"/>
      <c r="AN3190" s="415"/>
    </row>
    <row r="3191" ht="21.75" hidden="1" customHeight="1">
      <c r="A3191" s="430"/>
      <c r="B3191" s="415"/>
      <c r="C3191" s="415"/>
      <c r="D3191" s="418"/>
      <c r="E3191" s="418"/>
      <c r="F3191" s="415"/>
      <c r="G3191" s="415"/>
      <c r="H3191" s="415"/>
      <c r="I3191" s="415"/>
      <c r="J3191" s="415"/>
      <c r="K3191" s="421"/>
      <c r="L3191" s="418"/>
      <c r="M3191" s="415"/>
      <c r="N3191" s="415" t="str">
        <f t="shared" si="1"/>
        <v>@example.com</v>
      </c>
      <c r="O3191" s="419"/>
      <c r="P3191" s="421"/>
      <c r="Q3191" s="415"/>
      <c r="R3191" s="415"/>
      <c r="S3191" s="415"/>
      <c r="T3191" s="415"/>
      <c r="U3191" s="415"/>
      <c r="V3191" s="415"/>
      <c r="W3191" s="415"/>
      <c r="X3191" s="415"/>
      <c r="Y3191" s="415"/>
      <c r="Z3191" s="415"/>
      <c r="AA3191" s="415"/>
      <c r="AB3191" s="415"/>
      <c r="AC3191" s="415"/>
      <c r="AD3191" s="415"/>
      <c r="AE3191" s="415"/>
      <c r="AF3191" s="415"/>
      <c r="AG3191" s="415"/>
      <c r="AH3191" s="415"/>
      <c r="AI3191" s="415"/>
      <c r="AJ3191" s="415"/>
      <c r="AK3191" s="415"/>
      <c r="AL3191" s="415"/>
      <c r="AM3191" s="415"/>
      <c r="AN3191" s="415"/>
    </row>
    <row r="3192" ht="21.75" hidden="1" customHeight="1">
      <c r="A3192" s="430"/>
      <c r="B3192" s="415"/>
      <c r="C3192" s="415"/>
      <c r="D3192" s="418"/>
      <c r="E3192" s="418"/>
      <c r="F3192" s="415"/>
      <c r="G3192" s="415"/>
      <c r="H3192" s="415"/>
      <c r="I3192" s="415"/>
      <c r="J3192" s="415"/>
      <c r="K3192" s="421"/>
      <c r="L3192" s="418"/>
      <c r="M3192" s="415"/>
      <c r="N3192" s="415" t="str">
        <f t="shared" si="1"/>
        <v>@example.com</v>
      </c>
      <c r="O3192" s="419"/>
      <c r="P3192" s="421"/>
      <c r="Q3192" s="415"/>
      <c r="R3192" s="415"/>
      <c r="S3192" s="415"/>
      <c r="T3192" s="415"/>
      <c r="U3192" s="415"/>
      <c r="V3192" s="415"/>
      <c r="W3192" s="415"/>
      <c r="X3192" s="415"/>
      <c r="Y3192" s="415"/>
      <c r="Z3192" s="415"/>
      <c r="AA3192" s="415"/>
      <c r="AB3192" s="415"/>
      <c r="AC3192" s="415"/>
      <c r="AD3192" s="415"/>
      <c r="AE3192" s="415"/>
      <c r="AF3192" s="415"/>
      <c r="AG3192" s="415"/>
      <c r="AH3192" s="415"/>
      <c r="AI3192" s="415"/>
      <c r="AJ3192" s="415"/>
      <c r="AK3192" s="415"/>
      <c r="AL3192" s="415"/>
      <c r="AM3192" s="415"/>
      <c r="AN3192" s="415"/>
    </row>
    <row r="3193" ht="21.75" hidden="1" customHeight="1">
      <c r="A3193" s="430"/>
      <c r="B3193" s="415"/>
      <c r="C3193" s="415"/>
      <c r="D3193" s="418"/>
      <c r="E3193" s="418"/>
      <c r="F3193" s="415"/>
      <c r="G3193" s="415"/>
      <c r="H3193" s="415"/>
      <c r="I3193" s="415"/>
      <c r="J3193" s="415"/>
      <c r="K3193" s="421"/>
      <c r="L3193" s="418"/>
      <c r="M3193" s="415"/>
      <c r="N3193" s="415" t="str">
        <f t="shared" si="1"/>
        <v>@example.com</v>
      </c>
      <c r="O3193" s="419"/>
      <c r="P3193" s="421"/>
      <c r="Q3193" s="415"/>
      <c r="R3193" s="415"/>
      <c r="S3193" s="415"/>
      <c r="T3193" s="415"/>
      <c r="U3193" s="415"/>
      <c r="V3193" s="415"/>
      <c r="W3193" s="415"/>
      <c r="X3193" s="415"/>
      <c r="Y3193" s="415"/>
      <c r="Z3193" s="415"/>
      <c r="AA3193" s="415"/>
      <c r="AB3193" s="415"/>
      <c r="AC3193" s="415"/>
      <c r="AD3193" s="415"/>
      <c r="AE3193" s="415"/>
      <c r="AF3193" s="415"/>
      <c r="AG3193" s="415"/>
      <c r="AH3193" s="415"/>
      <c r="AI3193" s="415"/>
      <c r="AJ3193" s="415"/>
      <c r="AK3193" s="415"/>
      <c r="AL3193" s="415"/>
      <c r="AM3193" s="415"/>
      <c r="AN3193" s="415"/>
    </row>
    <row r="3194" ht="21.75" hidden="1" customHeight="1">
      <c r="A3194" s="430"/>
      <c r="B3194" s="415"/>
      <c r="C3194" s="415"/>
      <c r="D3194" s="418"/>
      <c r="E3194" s="418"/>
      <c r="F3194" s="415"/>
      <c r="G3194" s="415"/>
      <c r="H3194" s="415"/>
      <c r="I3194" s="415"/>
      <c r="J3194" s="415"/>
      <c r="K3194" s="421"/>
      <c r="L3194" s="418"/>
      <c r="M3194" s="415"/>
      <c r="N3194" s="415" t="str">
        <f t="shared" si="1"/>
        <v>@example.com</v>
      </c>
      <c r="O3194" s="419"/>
      <c r="P3194" s="421"/>
      <c r="Q3194" s="415"/>
      <c r="R3194" s="415"/>
      <c r="S3194" s="415"/>
      <c r="T3194" s="415"/>
      <c r="U3194" s="415"/>
      <c r="V3194" s="415"/>
      <c r="W3194" s="415"/>
      <c r="X3194" s="415"/>
      <c r="Y3194" s="415"/>
      <c r="Z3194" s="415"/>
      <c r="AA3194" s="415"/>
      <c r="AB3194" s="415"/>
      <c r="AC3194" s="415"/>
      <c r="AD3194" s="415"/>
      <c r="AE3194" s="415"/>
      <c r="AF3194" s="415"/>
      <c r="AG3194" s="415"/>
      <c r="AH3194" s="415"/>
      <c r="AI3194" s="415"/>
      <c r="AJ3194" s="415"/>
      <c r="AK3194" s="415"/>
      <c r="AL3194" s="415"/>
      <c r="AM3194" s="415"/>
      <c r="AN3194" s="415"/>
    </row>
    <row r="3195" ht="21.75" hidden="1" customHeight="1">
      <c r="A3195" s="430"/>
      <c r="B3195" s="415"/>
      <c r="C3195" s="415"/>
      <c r="D3195" s="418"/>
      <c r="E3195" s="418"/>
      <c r="F3195" s="415"/>
      <c r="G3195" s="415"/>
      <c r="H3195" s="415"/>
      <c r="I3195" s="415"/>
      <c r="J3195" s="415"/>
      <c r="K3195" s="421"/>
      <c r="L3195" s="418"/>
      <c r="M3195" s="415"/>
      <c r="N3195" s="415" t="str">
        <f t="shared" si="1"/>
        <v>@example.com</v>
      </c>
      <c r="O3195" s="419"/>
      <c r="P3195" s="421"/>
      <c r="Q3195" s="415"/>
      <c r="R3195" s="415"/>
      <c r="S3195" s="415"/>
      <c r="T3195" s="415"/>
      <c r="U3195" s="415"/>
      <c r="V3195" s="415"/>
      <c r="W3195" s="415"/>
      <c r="X3195" s="415"/>
      <c r="Y3195" s="415"/>
      <c r="Z3195" s="415"/>
      <c r="AA3195" s="415"/>
      <c r="AB3195" s="415"/>
      <c r="AC3195" s="415"/>
      <c r="AD3195" s="415"/>
      <c r="AE3195" s="415"/>
      <c r="AF3195" s="415"/>
      <c r="AG3195" s="415"/>
      <c r="AH3195" s="415"/>
      <c r="AI3195" s="415"/>
      <c r="AJ3195" s="415"/>
      <c r="AK3195" s="415"/>
      <c r="AL3195" s="415"/>
      <c r="AM3195" s="415"/>
      <c r="AN3195" s="415"/>
    </row>
    <row r="3196" ht="21.75" hidden="1" customHeight="1">
      <c r="A3196" s="430"/>
      <c r="B3196" s="415"/>
      <c r="C3196" s="415"/>
      <c r="D3196" s="418"/>
      <c r="E3196" s="418"/>
      <c r="F3196" s="415"/>
      <c r="G3196" s="415"/>
      <c r="H3196" s="415"/>
      <c r="I3196" s="415"/>
      <c r="J3196" s="415"/>
      <c r="K3196" s="421"/>
      <c r="L3196" s="418"/>
      <c r="M3196" s="415"/>
      <c r="N3196" s="415" t="str">
        <f t="shared" si="1"/>
        <v>@example.com</v>
      </c>
      <c r="O3196" s="419"/>
      <c r="P3196" s="421"/>
      <c r="Q3196" s="415"/>
      <c r="R3196" s="415"/>
      <c r="S3196" s="415"/>
      <c r="T3196" s="415"/>
      <c r="U3196" s="415"/>
      <c r="V3196" s="415"/>
      <c r="W3196" s="415"/>
      <c r="X3196" s="415"/>
      <c r="Y3196" s="415"/>
      <c r="Z3196" s="415"/>
      <c r="AA3196" s="415"/>
      <c r="AB3196" s="415"/>
      <c r="AC3196" s="415"/>
      <c r="AD3196" s="415"/>
      <c r="AE3196" s="415"/>
      <c r="AF3196" s="415"/>
      <c r="AG3196" s="415"/>
      <c r="AH3196" s="415"/>
      <c r="AI3196" s="415"/>
      <c r="AJ3196" s="415"/>
      <c r="AK3196" s="415"/>
      <c r="AL3196" s="415"/>
      <c r="AM3196" s="415"/>
      <c r="AN3196" s="415"/>
    </row>
    <row r="3197" ht="21.75" hidden="1" customHeight="1">
      <c r="A3197" s="430"/>
      <c r="B3197" s="415"/>
      <c r="C3197" s="415"/>
      <c r="D3197" s="418"/>
      <c r="E3197" s="418"/>
      <c r="F3197" s="415"/>
      <c r="G3197" s="415"/>
      <c r="H3197" s="415"/>
      <c r="I3197" s="415"/>
      <c r="J3197" s="415"/>
      <c r="K3197" s="421"/>
      <c r="L3197" s="418"/>
      <c r="M3197" s="415"/>
      <c r="N3197" s="415" t="str">
        <f t="shared" si="1"/>
        <v>@example.com</v>
      </c>
      <c r="O3197" s="419"/>
      <c r="P3197" s="421"/>
      <c r="Q3197" s="415"/>
      <c r="R3197" s="415"/>
      <c r="S3197" s="415"/>
      <c r="T3197" s="415"/>
      <c r="U3197" s="415"/>
      <c r="V3197" s="415"/>
      <c r="W3197" s="415"/>
      <c r="X3197" s="415"/>
      <c r="Y3197" s="415"/>
      <c r="Z3197" s="415"/>
      <c r="AA3197" s="415"/>
      <c r="AB3197" s="415"/>
      <c r="AC3197" s="415"/>
      <c r="AD3197" s="415"/>
      <c r="AE3197" s="415"/>
      <c r="AF3197" s="415"/>
      <c r="AG3197" s="415"/>
      <c r="AH3197" s="415"/>
      <c r="AI3197" s="415"/>
      <c r="AJ3197" s="415"/>
      <c r="AK3197" s="415"/>
      <c r="AL3197" s="415"/>
      <c r="AM3197" s="415"/>
      <c r="AN3197" s="415"/>
    </row>
    <row r="3198" ht="21.75" hidden="1" customHeight="1">
      <c r="A3198" s="430"/>
      <c r="B3198" s="415"/>
      <c r="C3198" s="415"/>
      <c r="D3198" s="418"/>
      <c r="E3198" s="418"/>
      <c r="F3198" s="415"/>
      <c r="G3198" s="415"/>
      <c r="H3198" s="415"/>
      <c r="I3198" s="415"/>
      <c r="J3198" s="415"/>
      <c r="K3198" s="421"/>
      <c r="L3198" s="418"/>
      <c r="M3198" s="415"/>
      <c r="N3198" s="415" t="str">
        <f t="shared" si="1"/>
        <v>@example.com</v>
      </c>
      <c r="O3198" s="419"/>
      <c r="P3198" s="421"/>
      <c r="Q3198" s="415"/>
      <c r="R3198" s="415"/>
      <c r="S3198" s="415"/>
      <c r="T3198" s="415"/>
      <c r="U3198" s="415"/>
      <c r="V3198" s="415"/>
      <c r="W3198" s="415"/>
      <c r="X3198" s="415"/>
      <c r="Y3198" s="415"/>
      <c r="Z3198" s="415"/>
      <c r="AA3198" s="415"/>
      <c r="AB3198" s="415"/>
      <c r="AC3198" s="415"/>
      <c r="AD3198" s="415"/>
      <c r="AE3198" s="415"/>
      <c r="AF3198" s="415"/>
      <c r="AG3198" s="415"/>
      <c r="AH3198" s="415"/>
      <c r="AI3198" s="415"/>
      <c r="AJ3198" s="415"/>
      <c r="AK3198" s="415"/>
      <c r="AL3198" s="415"/>
      <c r="AM3198" s="415"/>
      <c r="AN3198" s="415"/>
    </row>
    <row r="3199" ht="21.75" hidden="1" customHeight="1">
      <c r="A3199" s="430"/>
      <c r="B3199" s="415"/>
      <c r="C3199" s="415"/>
      <c r="D3199" s="418"/>
      <c r="E3199" s="418"/>
      <c r="F3199" s="415"/>
      <c r="G3199" s="415"/>
      <c r="H3199" s="415"/>
      <c r="I3199" s="415"/>
      <c r="J3199" s="415"/>
      <c r="K3199" s="421"/>
      <c r="L3199" s="418"/>
      <c r="M3199" s="415"/>
      <c r="N3199" s="415" t="str">
        <f t="shared" si="1"/>
        <v>@example.com</v>
      </c>
      <c r="O3199" s="419"/>
      <c r="P3199" s="421"/>
      <c r="Q3199" s="415"/>
      <c r="R3199" s="415"/>
      <c r="S3199" s="415"/>
      <c r="T3199" s="415"/>
      <c r="U3199" s="415"/>
      <c r="V3199" s="415"/>
      <c r="W3199" s="415"/>
      <c r="X3199" s="415"/>
      <c r="Y3199" s="415"/>
      <c r="Z3199" s="415"/>
      <c r="AA3199" s="415"/>
      <c r="AB3199" s="415"/>
      <c r="AC3199" s="415"/>
      <c r="AD3199" s="415"/>
      <c r="AE3199" s="415"/>
      <c r="AF3199" s="415"/>
      <c r="AG3199" s="415"/>
      <c r="AH3199" s="415"/>
      <c r="AI3199" s="415"/>
      <c r="AJ3199" s="415"/>
      <c r="AK3199" s="415"/>
      <c r="AL3199" s="415"/>
      <c r="AM3199" s="415"/>
      <c r="AN3199" s="415"/>
    </row>
    <row r="3200" ht="21.75" hidden="1" customHeight="1">
      <c r="A3200" s="430"/>
      <c r="B3200" s="415"/>
      <c r="C3200" s="415"/>
      <c r="D3200" s="418"/>
      <c r="E3200" s="418"/>
      <c r="F3200" s="415"/>
      <c r="G3200" s="415"/>
      <c r="H3200" s="415"/>
      <c r="I3200" s="415"/>
      <c r="J3200" s="415"/>
      <c r="K3200" s="421"/>
      <c r="L3200" s="418"/>
      <c r="M3200" s="415"/>
      <c r="N3200" s="415" t="str">
        <f t="shared" si="1"/>
        <v>@example.com</v>
      </c>
      <c r="O3200" s="419"/>
      <c r="P3200" s="421"/>
      <c r="Q3200" s="415"/>
      <c r="R3200" s="415"/>
      <c r="S3200" s="415"/>
      <c r="T3200" s="415"/>
      <c r="U3200" s="415"/>
      <c r="V3200" s="415"/>
      <c r="W3200" s="415"/>
      <c r="X3200" s="415"/>
      <c r="Y3200" s="415"/>
      <c r="Z3200" s="415"/>
      <c r="AA3200" s="415"/>
      <c r="AB3200" s="415"/>
      <c r="AC3200" s="415"/>
      <c r="AD3200" s="415"/>
      <c r="AE3200" s="415"/>
      <c r="AF3200" s="415"/>
      <c r="AG3200" s="415"/>
      <c r="AH3200" s="415"/>
      <c r="AI3200" s="415"/>
      <c r="AJ3200" s="415"/>
      <c r="AK3200" s="415"/>
      <c r="AL3200" s="415"/>
      <c r="AM3200" s="415"/>
      <c r="AN3200" s="415"/>
    </row>
    <row r="3201" ht="21.75" hidden="1" customHeight="1">
      <c r="A3201" s="430"/>
      <c r="B3201" s="415"/>
      <c r="C3201" s="415"/>
      <c r="D3201" s="418"/>
      <c r="E3201" s="418"/>
      <c r="F3201" s="415"/>
      <c r="G3201" s="415"/>
      <c r="H3201" s="415"/>
      <c r="I3201" s="415"/>
      <c r="J3201" s="415"/>
      <c r="K3201" s="421"/>
      <c r="L3201" s="418"/>
      <c r="M3201" s="415"/>
      <c r="N3201" s="415" t="str">
        <f t="shared" si="1"/>
        <v>@example.com</v>
      </c>
      <c r="O3201" s="419"/>
      <c r="P3201" s="421"/>
      <c r="Q3201" s="415"/>
      <c r="R3201" s="415"/>
      <c r="S3201" s="415"/>
      <c r="T3201" s="415"/>
      <c r="U3201" s="415"/>
      <c r="V3201" s="415"/>
      <c r="W3201" s="415"/>
      <c r="X3201" s="415"/>
      <c r="Y3201" s="415"/>
      <c r="Z3201" s="415"/>
      <c r="AA3201" s="415"/>
      <c r="AB3201" s="415"/>
      <c r="AC3201" s="415"/>
      <c r="AD3201" s="415"/>
      <c r="AE3201" s="415"/>
      <c r="AF3201" s="415"/>
      <c r="AG3201" s="415"/>
      <c r="AH3201" s="415"/>
      <c r="AI3201" s="415"/>
      <c r="AJ3201" s="415"/>
      <c r="AK3201" s="415"/>
      <c r="AL3201" s="415"/>
      <c r="AM3201" s="415"/>
      <c r="AN3201" s="415"/>
    </row>
    <row r="3202" ht="21.75" hidden="1" customHeight="1">
      <c r="A3202" s="430"/>
      <c r="B3202" s="415"/>
      <c r="C3202" s="415"/>
      <c r="D3202" s="418"/>
      <c r="E3202" s="418"/>
      <c r="F3202" s="415"/>
      <c r="G3202" s="415"/>
      <c r="H3202" s="415"/>
      <c r="I3202" s="415"/>
      <c r="J3202" s="415"/>
      <c r="K3202" s="421"/>
      <c r="L3202" s="418"/>
      <c r="M3202" s="415"/>
      <c r="N3202" s="415" t="str">
        <f t="shared" si="1"/>
        <v>@example.com</v>
      </c>
      <c r="O3202" s="419"/>
      <c r="P3202" s="421"/>
      <c r="Q3202" s="415"/>
      <c r="R3202" s="415"/>
      <c r="S3202" s="415"/>
      <c r="T3202" s="415"/>
      <c r="U3202" s="415"/>
      <c r="V3202" s="415"/>
      <c r="W3202" s="415"/>
      <c r="X3202" s="415"/>
      <c r="Y3202" s="415"/>
      <c r="Z3202" s="415"/>
      <c r="AA3202" s="415"/>
      <c r="AB3202" s="415"/>
      <c r="AC3202" s="415"/>
      <c r="AD3202" s="415"/>
      <c r="AE3202" s="415"/>
      <c r="AF3202" s="415"/>
      <c r="AG3202" s="415"/>
      <c r="AH3202" s="415"/>
      <c r="AI3202" s="415"/>
      <c r="AJ3202" s="415"/>
      <c r="AK3202" s="415"/>
      <c r="AL3202" s="415"/>
      <c r="AM3202" s="415"/>
      <c r="AN3202" s="415"/>
    </row>
    <row r="3203" ht="21.75" hidden="1" customHeight="1">
      <c r="A3203" s="430"/>
      <c r="B3203" s="415"/>
      <c r="C3203" s="415"/>
      <c r="D3203" s="418"/>
      <c r="E3203" s="418"/>
      <c r="F3203" s="415"/>
      <c r="G3203" s="415"/>
      <c r="H3203" s="415"/>
      <c r="I3203" s="415"/>
      <c r="J3203" s="415"/>
      <c r="K3203" s="421"/>
      <c r="L3203" s="418"/>
      <c r="M3203" s="415"/>
      <c r="N3203" s="415" t="str">
        <f t="shared" si="1"/>
        <v>@example.com</v>
      </c>
      <c r="O3203" s="419"/>
      <c r="P3203" s="421"/>
      <c r="Q3203" s="415"/>
      <c r="R3203" s="415"/>
      <c r="S3203" s="415"/>
      <c r="T3203" s="415"/>
      <c r="U3203" s="415"/>
      <c r="V3203" s="415"/>
      <c r="W3203" s="415"/>
      <c r="X3203" s="415"/>
      <c r="Y3203" s="415"/>
      <c r="Z3203" s="415"/>
      <c r="AA3203" s="415"/>
      <c r="AB3203" s="415"/>
      <c r="AC3203" s="415"/>
      <c r="AD3203" s="415"/>
      <c r="AE3203" s="415"/>
      <c r="AF3203" s="415"/>
      <c r="AG3203" s="415"/>
      <c r="AH3203" s="415"/>
      <c r="AI3203" s="415"/>
      <c r="AJ3203" s="415"/>
      <c r="AK3203" s="415"/>
      <c r="AL3203" s="415"/>
      <c r="AM3203" s="415"/>
      <c r="AN3203" s="415"/>
    </row>
    <row r="3204" ht="21.75" hidden="1" customHeight="1">
      <c r="A3204" s="430"/>
      <c r="B3204" s="415"/>
      <c r="C3204" s="415"/>
      <c r="D3204" s="418"/>
      <c r="E3204" s="418"/>
      <c r="F3204" s="415"/>
      <c r="G3204" s="415"/>
      <c r="H3204" s="415"/>
      <c r="I3204" s="415"/>
      <c r="J3204" s="415"/>
      <c r="K3204" s="421"/>
      <c r="L3204" s="418"/>
      <c r="M3204" s="415"/>
      <c r="N3204" s="415" t="str">
        <f t="shared" si="1"/>
        <v>@example.com</v>
      </c>
      <c r="O3204" s="419"/>
      <c r="P3204" s="421"/>
      <c r="Q3204" s="415"/>
      <c r="R3204" s="415"/>
      <c r="S3204" s="415"/>
      <c r="T3204" s="415"/>
      <c r="U3204" s="415"/>
      <c r="V3204" s="415"/>
      <c r="W3204" s="415"/>
      <c r="X3204" s="415"/>
      <c r="Y3204" s="415"/>
      <c r="Z3204" s="415"/>
      <c r="AA3204" s="415"/>
      <c r="AB3204" s="415"/>
      <c r="AC3204" s="415"/>
      <c r="AD3204" s="415"/>
      <c r="AE3204" s="415"/>
      <c r="AF3204" s="415"/>
      <c r="AG3204" s="415"/>
      <c r="AH3204" s="415"/>
      <c r="AI3204" s="415"/>
      <c r="AJ3204" s="415"/>
      <c r="AK3204" s="415"/>
      <c r="AL3204" s="415"/>
      <c r="AM3204" s="415"/>
      <c r="AN3204" s="415"/>
    </row>
    <row r="3205" ht="21.75" hidden="1" customHeight="1">
      <c r="A3205" s="430"/>
      <c r="B3205" s="415"/>
      <c r="C3205" s="415"/>
      <c r="D3205" s="418"/>
      <c r="E3205" s="418"/>
      <c r="F3205" s="415"/>
      <c r="G3205" s="415"/>
      <c r="H3205" s="415"/>
      <c r="I3205" s="415"/>
      <c r="J3205" s="415"/>
      <c r="K3205" s="421"/>
      <c r="L3205" s="418"/>
      <c r="M3205" s="415"/>
      <c r="N3205" s="415" t="str">
        <f t="shared" si="1"/>
        <v>@example.com</v>
      </c>
      <c r="O3205" s="419"/>
      <c r="P3205" s="421"/>
      <c r="Q3205" s="415"/>
      <c r="R3205" s="415"/>
      <c r="S3205" s="415"/>
      <c r="T3205" s="415"/>
      <c r="U3205" s="415"/>
      <c r="V3205" s="415"/>
      <c r="W3205" s="415"/>
      <c r="X3205" s="415"/>
      <c r="Y3205" s="415"/>
      <c r="Z3205" s="415"/>
      <c r="AA3205" s="415"/>
      <c r="AB3205" s="415"/>
      <c r="AC3205" s="415"/>
      <c r="AD3205" s="415"/>
      <c r="AE3205" s="415"/>
      <c r="AF3205" s="415"/>
      <c r="AG3205" s="415"/>
      <c r="AH3205" s="415"/>
      <c r="AI3205" s="415"/>
      <c r="AJ3205" s="415"/>
      <c r="AK3205" s="415"/>
      <c r="AL3205" s="415"/>
      <c r="AM3205" s="415"/>
      <c r="AN3205" s="415"/>
    </row>
    <row r="3206" ht="21.75" hidden="1" customHeight="1">
      <c r="A3206" s="430"/>
      <c r="B3206" s="415"/>
      <c r="C3206" s="415"/>
      <c r="D3206" s="418"/>
      <c r="E3206" s="418"/>
      <c r="F3206" s="415"/>
      <c r="G3206" s="415"/>
      <c r="H3206" s="415"/>
      <c r="I3206" s="415"/>
      <c r="J3206" s="415"/>
      <c r="K3206" s="421"/>
      <c r="L3206" s="418"/>
      <c r="M3206" s="415"/>
      <c r="N3206" s="415" t="str">
        <f t="shared" si="1"/>
        <v>@example.com</v>
      </c>
      <c r="O3206" s="419"/>
      <c r="P3206" s="421"/>
      <c r="Q3206" s="415"/>
      <c r="R3206" s="415"/>
      <c r="S3206" s="415"/>
      <c r="T3206" s="415"/>
      <c r="U3206" s="415"/>
      <c r="V3206" s="415"/>
      <c r="W3206" s="415"/>
      <c r="X3206" s="415"/>
      <c r="Y3206" s="415"/>
      <c r="Z3206" s="415"/>
      <c r="AA3206" s="415"/>
      <c r="AB3206" s="415"/>
      <c r="AC3206" s="415"/>
      <c r="AD3206" s="415"/>
      <c r="AE3206" s="415"/>
      <c r="AF3206" s="415"/>
      <c r="AG3206" s="415"/>
      <c r="AH3206" s="415"/>
      <c r="AI3206" s="415"/>
      <c r="AJ3206" s="415"/>
      <c r="AK3206" s="415"/>
      <c r="AL3206" s="415"/>
      <c r="AM3206" s="415"/>
      <c r="AN3206" s="415"/>
    </row>
    <row r="3207" ht="21.75" hidden="1" customHeight="1">
      <c r="A3207" s="430"/>
      <c r="B3207" s="415"/>
      <c r="C3207" s="415"/>
      <c r="D3207" s="418"/>
      <c r="E3207" s="418"/>
      <c r="F3207" s="415"/>
      <c r="G3207" s="415"/>
      <c r="H3207" s="415"/>
      <c r="I3207" s="415"/>
      <c r="J3207" s="415"/>
      <c r="K3207" s="421"/>
      <c r="L3207" s="418"/>
      <c r="M3207" s="415"/>
      <c r="N3207" s="415" t="str">
        <f t="shared" si="1"/>
        <v>@example.com</v>
      </c>
      <c r="O3207" s="419"/>
      <c r="P3207" s="421"/>
      <c r="Q3207" s="415"/>
      <c r="R3207" s="415"/>
      <c r="S3207" s="415"/>
      <c r="T3207" s="415"/>
      <c r="U3207" s="415"/>
      <c r="V3207" s="415"/>
      <c r="W3207" s="415"/>
      <c r="X3207" s="415"/>
      <c r="Y3207" s="415"/>
      <c r="Z3207" s="415"/>
      <c r="AA3207" s="415"/>
      <c r="AB3207" s="415"/>
      <c r="AC3207" s="415"/>
      <c r="AD3207" s="415"/>
      <c r="AE3207" s="415"/>
      <c r="AF3207" s="415"/>
      <c r="AG3207" s="415"/>
      <c r="AH3207" s="415"/>
      <c r="AI3207" s="415"/>
      <c r="AJ3207" s="415"/>
      <c r="AK3207" s="415"/>
      <c r="AL3207" s="415"/>
      <c r="AM3207" s="415"/>
      <c r="AN3207" s="415"/>
    </row>
    <row r="3208" ht="21.75" hidden="1" customHeight="1">
      <c r="A3208" s="430"/>
      <c r="B3208" s="415"/>
      <c r="C3208" s="415"/>
      <c r="D3208" s="418"/>
      <c r="E3208" s="418"/>
      <c r="F3208" s="415"/>
      <c r="G3208" s="415"/>
      <c r="H3208" s="415"/>
      <c r="I3208" s="415"/>
      <c r="J3208" s="415"/>
      <c r="K3208" s="421"/>
      <c r="L3208" s="418"/>
      <c r="M3208" s="415"/>
      <c r="N3208" s="415" t="str">
        <f t="shared" si="1"/>
        <v>@example.com</v>
      </c>
      <c r="O3208" s="419"/>
      <c r="P3208" s="421"/>
      <c r="Q3208" s="415"/>
      <c r="R3208" s="415"/>
      <c r="S3208" s="415"/>
      <c r="T3208" s="415"/>
      <c r="U3208" s="415"/>
      <c r="V3208" s="415"/>
      <c r="W3208" s="415"/>
      <c r="X3208" s="415"/>
      <c r="Y3208" s="415"/>
      <c r="Z3208" s="415"/>
      <c r="AA3208" s="415"/>
      <c r="AB3208" s="415"/>
      <c r="AC3208" s="415"/>
      <c r="AD3208" s="415"/>
      <c r="AE3208" s="415"/>
      <c r="AF3208" s="415"/>
      <c r="AG3208" s="415"/>
      <c r="AH3208" s="415"/>
      <c r="AI3208" s="415"/>
      <c r="AJ3208" s="415"/>
      <c r="AK3208" s="415"/>
      <c r="AL3208" s="415"/>
      <c r="AM3208" s="415"/>
      <c r="AN3208" s="415"/>
    </row>
    <row r="3209" ht="21.75" hidden="1" customHeight="1">
      <c r="A3209" s="430"/>
      <c r="B3209" s="415"/>
      <c r="C3209" s="415"/>
      <c r="D3209" s="418"/>
      <c r="E3209" s="418"/>
      <c r="F3209" s="415"/>
      <c r="G3209" s="415"/>
      <c r="H3209" s="415"/>
      <c r="I3209" s="415"/>
      <c r="J3209" s="415"/>
      <c r="K3209" s="421"/>
      <c r="L3209" s="418"/>
      <c r="M3209" s="415"/>
      <c r="N3209" s="415" t="str">
        <f t="shared" si="1"/>
        <v>@example.com</v>
      </c>
      <c r="O3209" s="419"/>
      <c r="P3209" s="421"/>
      <c r="Q3209" s="415"/>
      <c r="R3209" s="415"/>
      <c r="S3209" s="415"/>
      <c r="T3209" s="415"/>
      <c r="U3209" s="415"/>
      <c r="V3209" s="415"/>
      <c r="W3209" s="415"/>
      <c r="X3209" s="415"/>
      <c r="Y3209" s="415"/>
      <c r="Z3209" s="415"/>
      <c r="AA3209" s="415"/>
      <c r="AB3209" s="415"/>
      <c r="AC3209" s="415"/>
      <c r="AD3209" s="415"/>
      <c r="AE3209" s="415"/>
      <c r="AF3209" s="415"/>
      <c r="AG3209" s="415"/>
      <c r="AH3209" s="415"/>
      <c r="AI3209" s="415"/>
      <c r="AJ3209" s="415"/>
      <c r="AK3209" s="415"/>
      <c r="AL3209" s="415"/>
      <c r="AM3209" s="415"/>
      <c r="AN3209" s="415"/>
    </row>
    <row r="3210" ht="21.75" hidden="1" customHeight="1">
      <c r="A3210" s="430"/>
      <c r="B3210" s="415"/>
      <c r="C3210" s="415"/>
      <c r="D3210" s="418"/>
      <c r="E3210" s="418"/>
      <c r="F3210" s="415"/>
      <c r="G3210" s="415"/>
      <c r="H3210" s="415"/>
      <c r="I3210" s="415"/>
      <c r="J3210" s="415"/>
      <c r="K3210" s="421"/>
      <c r="L3210" s="418"/>
      <c r="M3210" s="415"/>
      <c r="N3210" s="415" t="str">
        <f t="shared" si="1"/>
        <v>@example.com</v>
      </c>
      <c r="O3210" s="419"/>
      <c r="P3210" s="421"/>
      <c r="Q3210" s="415"/>
      <c r="R3210" s="415"/>
      <c r="S3210" s="415"/>
      <c r="T3210" s="415"/>
      <c r="U3210" s="415"/>
      <c r="V3210" s="415"/>
      <c r="W3210" s="415"/>
      <c r="X3210" s="415"/>
      <c r="Y3210" s="415"/>
      <c r="Z3210" s="415"/>
      <c r="AA3210" s="415"/>
      <c r="AB3210" s="415"/>
      <c r="AC3210" s="415"/>
      <c r="AD3210" s="415"/>
      <c r="AE3210" s="415"/>
      <c r="AF3210" s="415"/>
      <c r="AG3210" s="415"/>
      <c r="AH3210" s="415"/>
      <c r="AI3210" s="415"/>
      <c r="AJ3210" s="415"/>
      <c r="AK3210" s="415"/>
      <c r="AL3210" s="415"/>
      <c r="AM3210" s="415"/>
      <c r="AN3210" s="415"/>
    </row>
    <row r="3211" ht="21.75" hidden="1" customHeight="1">
      <c r="A3211" s="430"/>
      <c r="B3211" s="415"/>
      <c r="C3211" s="415"/>
      <c r="D3211" s="418"/>
      <c r="E3211" s="418"/>
      <c r="F3211" s="415"/>
      <c r="G3211" s="415"/>
      <c r="H3211" s="415"/>
      <c r="I3211" s="415"/>
      <c r="J3211" s="415"/>
      <c r="K3211" s="421"/>
      <c r="L3211" s="418"/>
      <c r="M3211" s="415"/>
      <c r="N3211" s="415" t="str">
        <f t="shared" si="1"/>
        <v>@example.com</v>
      </c>
      <c r="O3211" s="419"/>
      <c r="P3211" s="421"/>
      <c r="Q3211" s="415"/>
      <c r="R3211" s="415"/>
      <c r="S3211" s="415"/>
      <c r="T3211" s="415"/>
      <c r="U3211" s="415"/>
      <c r="V3211" s="415"/>
      <c r="W3211" s="415"/>
      <c r="X3211" s="415"/>
      <c r="Y3211" s="415"/>
      <c r="Z3211" s="415"/>
      <c r="AA3211" s="415"/>
      <c r="AB3211" s="415"/>
      <c r="AC3211" s="415"/>
      <c r="AD3211" s="415"/>
      <c r="AE3211" s="415"/>
      <c r="AF3211" s="415"/>
      <c r="AG3211" s="415"/>
      <c r="AH3211" s="415"/>
      <c r="AI3211" s="415"/>
      <c r="AJ3211" s="415"/>
      <c r="AK3211" s="415"/>
      <c r="AL3211" s="415"/>
      <c r="AM3211" s="415"/>
      <c r="AN3211" s="415"/>
    </row>
    <row r="3212" ht="21.75" hidden="1" customHeight="1">
      <c r="A3212" s="430"/>
      <c r="B3212" s="415"/>
      <c r="C3212" s="415"/>
      <c r="D3212" s="418"/>
      <c r="E3212" s="418"/>
      <c r="F3212" s="415"/>
      <c r="G3212" s="415"/>
      <c r="H3212" s="415"/>
      <c r="I3212" s="415"/>
      <c r="J3212" s="415"/>
      <c r="K3212" s="421"/>
      <c r="L3212" s="418"/>
      <c r="M3212" s="415"/>
      <c r="N3212" s="415" t="str">
        <f t="shared" si="1"/>
        <v>@example.com</v>
      </c>
      <c r="O3212" s="419"/>
      <c r="P3212" s="421"/>
      <c r="Q3212" s="415"/>
      <c r="R3212" s="415"/>
      <c r="S3212" s="415"/>
      <c r="T3212" s="415"/>
      <c r="U3212" s="415"/>
      <c r="V3212" s="415"/>
      <c r="W3212" s="415"/>
      <c r="X3212" s="415"/>
      <c r="Y3212" s="415"/>
      <c r="Z3212" s="415"/>
      <c r="AA3212" s="415"/>
      <c r="AB3212" s="415"/>
      <c r="AC3212" s="415"/>
      <c r="AD3212" s="415"/>
      <c r="AE3212" s="415"/>
      <c r="AF3212" s="415"/>
      <c r="AG3212" s="415"/>
      <c r="AH3212" s="415"/>
      <c r="AI3212" s="415"/>
      <c r="AJ3212" s="415"/>
      <c r="AK3212" s="415"/>
      <c r="AL3212" s="415"/>
      <c r="AM3212" s="415"/>
      <c r="AN3212" s="415"/>
    </row>
    <row r="3213" ht="21.75" hidden="1" customHeight="1">
      <c r="A3213" s="430"/>
      <c r="B3213" s="415"/>
      <c r="C3213" s="415"/>
      <c r="D3213" s="418"/>
      <c r="E3213" s="418"/>
      <c r="F3213" s="415"/>
      <c r="G3213" s="415"/>
      <c r="H3213" s="415"/>
      <c r="I3213" s="415"/>
      <c r="J3213" s="415"/>
      <c r="K3213" s="421"/>
      <c r="L3213" s="418"/>
      <c r="M3213" s="415"/>
      <c r="N3213" s="415" t="str">
        <f t="shared" si="1"/>
        <v>@example.com</v>
      </c>
      <c r="O3213" s="419"/>
      <c r="P3213" s="421"/>
      <c r="Q3213" s="415"/>
      <c r="R3213" s="415"/>
      <c r="S3213" s="415"/>
      <c r="T3213" s="415"/>
      <c r="U3213" s="415"/>
      <c r="V3213" s="415"/>
      <c r="W3213" s="415"/>
      <c r="X3213" s="415"/>
      <c r="Y3213" s="415"/>
      <c r="Z3213" s="415"/>
      <c r="AA3213" s="415"/>
      <c r="AB3213" s="415"/>
      <c r="AC3213" s="415"/>
      <c r="AD3213" s="415"/>
      <c r="AE3213" s="415"/>
      <c r="AF3213" s="415"/>
      <c r="AG3213" s="415"/>
      <c r="AH3213" s="415"/>
      <c r="AI3213" s="415"/>
      <c r="AJ3213" s="415"/>
      <c r="AK3213" s="415"/>
      <c r="AL3213" s="415"/>
      <c r="AM3213" s="415"/>
      <c r="AN3213" s="415"/>
    </row>
    <row r="3214" ht="21.75" hidden="1" customHeight="1">
      <c r="A3214" s="430"/>
      <c r="B3214" s="415"/>
      <c r="C3214" s="415"/>
      <c r="D3214" s="418"/>
      <c r="E3214" s="418"/>
      <c r="F3214" s="415"/>
      <c r="G3214" s="415"/>
      <c r="H3214" s="415"/>
      <c r="I3214" s="415"/>
      <c r="J3214" s="415"/>
      <c r="K3214" s="421"/>
      <c r="L3214" s="418"/>
      <c r="M3214" s="415"/>
      <c r="N3214" s="415" t="str">
        <f t="shared" si="1"/>
        <v>@example.com</v>
      </c>
      <c r="O3214" s="419"/>
      <c r="P3214" s="421"/>
      <c r="Q3214" s="415"/>
      <c r="R3214" s="415"/>
      <c r="S3214" s="415"/>
      <c r="T3214" s="415"/>
      <c r="U3214" s="415"/>
      <c r="V3214" s="415"/>
      <c r="W3214" s="415"/>
      <c r="X3214" s="415"/>
      <c r="Y3214" s="415"/>
      <c r="Z3214" s="415"/>
      <c r="AA3214" s="415"/>
      <c r="AB3214" s="415"/>
      <c r="AC3214" s="415"/>
      <c r="AD3214" s="415"/>
      <c r="AE3214" s="415"/>
      <c r="AF3214" s="415"/>
      <c r="AG3214" s="415"/>
      <c r="AH3214" s="415"/>
      <c r="AI3214" s="415"/>
      <c r="AJ3214" s="415"/>
      <c r="AK3214" s="415"/>
      <c r="AL3214" s="415"/>
      <c r="AM3214" s="415"/>
      <c r="AN3214" s="415"/>
    </row>
    <row r="3215" ht="21.75" hidden="1" customHeight="1">
      <c r="A3215" s="430"/>
      <c r="B3215" s="415"/>
      <c r="C3215" s="415"/>
      <c r="D3215" s="418"/>
      <c r="E3215" s="418"/>
      <c r="F3215" s="415"/>
      <c r="G3215" s="415"/>
      <c r="H3215" s="415"/>
      <c r="I3215" s="415"/>
      <c r="J3215" s="415"/>
      <c r="K3215" s="421"/>
      <c r="L3215" s="418"/>
      <c r="M3215" s="415"/>
      <c r="N3215" s="415" t="str">
        <f t="shared" si="1"/>
        <v>@example.com</v>
      </c>
      <c r="O3215" s="419"/>
      <c r="P3215" s="421"/>
      <c r="Q3215" s="415"/>
      <c r="R3215" s="415"/>
      <c r="S3215" s="415"/>
      <c r="T3215" s="415"/>
      <c r="U3215" s="415"/>
      <c r="V3215" s="415"/>
      <c r="W3215" s="415"/>
      <c r="X3215" s="415"/>
      <c r="Y3215" s="415"/>
      <c r="Z3215" s="415"/>
      <c r="AA3215" s="415"/>
      <c r="AB3215" s="415"/>
      <c r="AC3215" s="415"/>
      <c r="AD3215" s="415"/>
      <c r="AE3215" s="415"/>
      <c r="AF3215" s="415"/>
      <c r="AG3215" s="415"/>
      <c r="AH3215" s="415"/>
      <c r="AI3215" s="415"/>
      <c r="AJ3215" s="415"/>
      <c r="AK3215" s="415"/>
      <c r="AL3215" s="415"/>
      <c r="AM3215" s="415"/>
      <c r="AN3215" s="415"/>
    </row>
    <row r="3216" ht="21.75" hidden="1" customHeight="1">
      <c r="A3216" s="430"/>
      <c r="B3216" s="415"/>
      <c r="C3216" s="415"/>
      <c r="D3216" s="418"/>
      <c r="E3216" s="418"/>
      <c r="F3216" s="415"/>
      <c r="G3216" s="415"/>
      <c r="H3216" s="415"/>
      <c r="I3216" s="415"/>
      <c r="J3216" s="415"/>
      <c r="K3216" s="421"/>
      <c r="L3216" s="418"/>
      <c r="M3216" s="415"/>
      <c r="N3216" s="415" t="str">
        <f t="shared" si="1"/>
        <v>@example.com</v>
      </c>
      <c r="O3216" s="419"/>
      <c r="P3216" s="421"/>
      <c r="Q3216" s="415"/>
      <c r="R3216" s="415"/>
      <c r="S3216" s="415"/>
      <c r="T3216" s="415"/>
      <c r="U3216" s="415"/>
      <c r="V3216" s="415"/>
      <c r="W3216" s="415"/>
      <c r="X3216" s="415"/>
      <c r="Y3216" s="415"/>
      <c r="Z3216" s="415"/>
      <c r="AA3216" s="415"/>
      <c r="AB3216" s="415"/>
      <c r="AC3216" s="415"/>
      <c r="AD3216" s="415"/>
      <c r="AE3216" s="415"/>
      <c r="AF3216" s="415"/>
      <c r="AG3216" s="415"/>
      <c r="AH3216" s="415"/>
      <c r="AI3216" s="415"/>
      <c r="AJ3216" s="415"/>
      <c r="AK3216" s="415"/>
      <c r="AL3216" s="415"/>
      <c r="AM3216" s="415"/>
      <c r="AN3216" s="415"/>
    </row>
    <row r="3217" ht="21.75" hidden="1" customHeight="1">
      <c r="A3217" s="430"/>
      <c r="B3217" s="415"/>
      <c r="C3217" s="415"/>
      <c r="D3217" s="418"/>
      <c r="E3217" s="418"/>
      <c r="F3217" s="415"/>
      <c r="G3217" s="415"/>
      <c r="H3217" s="415"/>
      <c r="I3217" s="415"/>
      <c r="J3217" s="415"/>
      <c r="K3217" s="421"/>
      <c r="L3217" s="418"/>
      <c r="M3217" s="415"/>
      <c r="N3217" s="415" t="str">
        <f t="shared" si="1"/>
        <v>@example.com</v>
      </c>
      <c r="O3217" s="419"/>
      <c r="P3217" s="421"/>
      <c r="Q3217" s="415"/>
      <c r="R3217" s="415"/>
      <c r="S3217" s="415"/>
      <c r="T3217" s="415"/>
      <c r="U3217" s="415"/>
      <c r="V3217" s="415"/>
      <c r="W3217" s="415"/>
      <c r="X3217" s="415"/>
      <c r="Y3217" s="415"/>
      <c r="Z3217" s="415"/>
      <c r="AA3217" s="415"/>
      <c r="AB3217" s="415"/>
      <c r="AC3217" s="415"/>
      <c r="AD3217" s="415"/>
      <c r="AE3217" s="415"/>
      <c r="AF3217" s="415"/>
      <c r="AG3217" s="415"/>
      <c r="AH3217" s="415"/>
      <c r="AI3217" s="415"/>
      <c r="AJ3217" s="415"/>
      <c r="AK3217" s="415"/>
      <c r="AL3217" s="415"/>
      <c r="AM3217" s="415"/>
      <c r="AN3217" s="415"/>
    </row>
    <row r="3218" ht="21.75" hidden="1" customHeight="1">
      <c r="A3218" s="430"/>
      <c r="B3218" s="415"/>
      <c r="C3218" s="415"/>
      <c r="D3218" s="418"/>
      <c r="E3218" s="418"/>
      <c r="F3218" s="415"/>
      <c r="G3218" s="415"/>
      <c r="H3218" s="415"/>
      <c r="I3218" s="415"/>
      <c r="J3218" s="415"/>
      <c r="K3218" s="421"/>
      <c r="L3218" s="418"/>
      <c r="M3218" s="415"/>
      <c r="N3218" s="415" t="str">
        <f t="shared" si="1"/>
        <v>@example.com</v>
      </c>
      <c r="O3218" s="419"/>
      <c r="P3218" s="421"/>
      <c r="Q3218" s="415"/>
      <c r="R3218" s="415"/>
      <c r="S3218" s="415"/>
      <c r="T3218" s="415"/>
      <c r="U3218" s="415"/>
      <c r="V3218" s="415"/>
      <c r="W3218" s="415"/>
      <c r="X3218" s="415"/>
      <c r="Y3218" s="415"/>
      <c r="Z3218" s="415"/>
      <c r="AA3218" s="415"/>
      <c r="AB3218" s="415"/>
      <c r="AC3218" s="415"/>
      <c r="AD3218" s="415"/>
      <c r="AE3218" s="415"/>
      <c r="AF3218" s="415"/>
      <c r="AG3218" s="415"/>
      <c r="AH3218" s="415"/>
      <c r="AI3218" s="415"/>
      <c r="AJ3218" s="415"/>
      <c r="AK3218" s="415"/>
      <c r="AL3218" s="415"/>
      <c r="AM3218" s="415"/>
      <c r="AN3218" s="415"/>
    </row>
    <row r="3219" ht="21.75" hidden="1" customHeight="1">
      <c r="A3219" s="430"/>
      <c r="B3219" s="415"/>
      <c r="C3219" s="415"/>
      <c r="D3219" s="418"/>
      <c r="E3219" s="418"/>
      <c r="F3219" s="415"/>
      <c r="G3219" s="415"/>
      <c r="H3219" s="415"/>
      <c r="I3219" s="415"/>
      <c r="J3219" s="415"/>
      <c r="K3219" s="421"/>
      <c r="L3219" s="418"/>
      <c r="M3219" s="415"/>
      <c r="N3219" s="415" t="str">
        <f t="shared" si="1"/>
        <v>@example.com</v>
      </c>
      <c r="O3219" s="419"/>
      <c r="P3219" s="421"/>
      <c r="Q3219" s="415"/>
      <c r="R3219" s="415"/>
      <c r="S3219" s="415"/>
      <c r="T3219" s="415"/>
      <c r="U3219" s="415"/>
      <c r="V3219" s="415"/>
      <c r="W3219" s="415"/>
      <c r="X3219" s="415"/>
      <c r="Y3219" s="415"/>
      <c r="Z3219" s="415"/>
      <c r="AA3219" s="415"/>
      <c r="AB3219" s="415"/>
      <c r="AC3219" s="415"/>
      <c r="AD3219" s="415"/>
      <c r="AE3219" s="415"/>
      <c r="AF3219" s="415"/>
      <c r="AG3219" s="415"/>
      <c r="AH3219" s="415"/>
      <c r="AI3219" s="415"/>
      <c r="AJ3219" s="415"/>
      <c r="AK3219" s="415"/>
      <c r="AL3219" s="415"/>
      <c r="AM3219" s="415"/>
      <c r="AN3219" s="415"/>
    </row>
    <row r="3220" ht="21.75" hidden="1" customHeight="1">
      <c r="A3220" s="430"/>
      <c r="B3220" s="415"/>
      <c r="C3220" s="415"/>
      <c r="D3220" s="418"/>
      <c r="E3220" s="418"/>
      <c r="F3220" s="415"/>
      <c r="G3220" s="415"/>
      <c r="H3220" s="415"/>
      <c r="I3220" s="415"/>
      <c r="J3220" s="415"/>
      <c r="K3220" s="421"/>
      <c r="L3220" s="418"/>
      <c r="M3220" s="415"/>
      <c r="N3220" s="415" t="str">
        <f t="shared" si="1"/>
        <v>@example.com</v>
      </c>
      <c r="O3220" s="419"/>
      <c r="P3220" s="421"/>
      <c r="Q3220" s="415"/>
      <c r="R3220" s="415"/>
      <c r="S3220" s="415"/>
      <c r="T3220" s="415"/>
      <c r="U3220" s="415"/>
      <c r="V3220" s="415"/>
      <c r="W3220" s="415"/>
      <c r="X3220" s="415"/>
      <c r="Y3220" s="415"/>
      <c r="Z3220" s="415"/>
      <c r="AA3220" s="415"/>
      <c r="AB3220" s="415"/>
      <c r="AC3220" s="415"/>
      <c r="AD3220" s="415"/>
      <c r="AE3220" s="415"/>
      <c r="AF3220" s="415"/>
      <c r="AG3220" s="415"/>
      <c r="AH3220" s="415"/>
      <c r="AI3220" s="415"/>
      <c r="AJ3220" s="415"/>
      <c r="AK3220" s="415"/>
      <c r="AL3220" s="415"/>
      <c r="AM3220" s="415"/>
      <c r="AN3220" s="415"/>
    </row>
    <row r="3221" ht="21.75" hidden="1" customHeight="1">
      <c r="A3221" s="430"/>
      <c r="B3221" s="415"/>
      <c r="C3221" s="415"/>
      <c r="D3221" s="418"/>
      <c r="E3221" s="418"/>
      <c r="F3221" s="415"/>
      <c r="G3221" s="415"/>
      <c r="H3221" s="415"/>
      <c r="I3221" s="415"/>
      <c r="J3221" s="415"/>
      <c r="K3221" s="421"/>
      <c r="L3221" s="418"/>
      <c r="M3221" s="415"/>
      <c r="N3221" s="415" t="str">
        <f t="shared" si="1"/>
        <v>@example.com</v>
      </c>
      <c r="O3221" s="419"/>
      <c r="P3221" s="421"/>
      <c r="Q3221" s="415"/>
      <c r="R3221" s="415"/>
      <c r="S3221" s="415"/>
      <c r="T3221" s="415"/>
      <c r="U3221" s="415"/>
      <c r="V3221" s="415"/>
      <c r="W3221" s="415"/>
      <c r="X3221" s="415"/>
      <c r="Y3221" s="415"/>
      <c r="Z3221" s="415"/>
      <c r="AA3221" s="415"/>
      <c r="AB3221" s="415"/>
      <c r="AC3221" s="415"/>
      <c r="AD3221" s="415"/>
      <c r="AE3221" s="415"/>
      <c r="AF3221" s="415"/>
      <c r="AG3221" s="415"/>
      <c r="AH3221" s="415"/>
      <c r="AI3221" s="415"/>
      <c r="AJ3221" s="415"/>
      <c r="AK3221" s="415"/>
      <c r="AL3221" s="415"/>
      <c r="AM3221" s="415"/>
      <c r="AN3221" s="415"/>
    </row>
    <row r="3222" ht="21.75" hidden="1" customHeight="1">
      <c r="A3222" s="430"/>
      <c r="B3222" s="415"/>
      <c r="C3222" s="415"/>
      <c r="D3222" s="418"/>
      <c r="E3222" s="418"/>
      <c r="F3222" s="415"/>
      <c r="G3222" s="415"/>
      <c r="H3222" s="415"/>
      <c r="I3222" s="415"/>
      <c r="J3222" s="415"/>
      <c r="K3222" s="421"/>
      <c r="L3222" s="418"/>
      <c r="M3222" s="415"/>
      <c r="N3222" s="415" t="str">
        <f t="shared" si="1"/>
        <v>@example.com</v>
      </c>
      <c r="O3222" s="419"/>
      <c r="P3222" s="421"/>
      <c r="Q3222" s="415"/>
      <c r="R3222" s="415"/>
      <c r="S3222" s="415"/>
      <c r="T3222" s="415"/>
      <c r="U3222" s="415"/>
      <c r="V3222" s="415"/>
      <c r="W3222" s="415"/>
      <c r="X3222" s="415"/>
      <c r="Y3222" s="415"/>
      <c r="Z3222" s="415"/>
      <c r="AA3222" s="415"/>
      <c r="AB3222" s="415"/>
      <c r="AC3222" s="415"/>
      <c r="AD3222" s="415"/>
      <c r="AE3222" s="415"/>
      <c r="AF3222" s="415"/>
      <c r="AG3222" s="415"/>
      <c r="AH3222" s="415"/>
      <c r="AI3222" s="415"/>
      <c r="AJ3222" s="415"/>
      <c r="AK3222" s="415"/>
      <c r="AL3222" s="415"/>
      <c r="AM3222" s="415"/>
      <c r="AN3222" s="415"/>
    </row>
    <row r="3223" ht="21.75" hidden="1" customHeight="1">
      <c r="A3223" s="430"/>
      <c r="B3223" s="415"/>
      <c r="C3223" s="415"/>
      <c r="D3223" s="418"/>
      <c r="E3223" s="418"/>
      <c r="F3223" s="415"/>
      <c r="G3223" s="415"/>
      <c r="H3223" s="415"/>
      <c r="I3223" s="415"/>
      <c r="J3223" s="415"/>
      <c r="K3223" s="421"/>
      <c r="L3223" s="418"/>
      <c r="M3223" s="415"/>
      <c r="N3223" s="415" t="str">
        <f t="shared" si="1"/>
        <v>@example.com</v>
      </c>
      <c r="O3223" s="419"/>
      <c r="P3223" s="421"/>
      <c r="Q3223" s="415"/>
      <c r="R3223" s="415"/>
      <c r="S3223" s="415"/>
      <c r="T3223" s="415"/>
      <c r="U3223" s="415"/>
      <c r="V3223" s="415"/>
      <c r="W3223" s="415"/>
      <c r="X3223" s="415"/>
      <c r="Y3223" s="415"/>
      <c r="Z3223" s="415"/>
      <c r="AA3223" s="415"/>
      <c r="AB3223" s="415"/>
      <c r="AC3223" s="415"/>
      <c r="AD3223" s="415"/>
      <c r="AE3223" s="415"/>
      <c r="AF3223" s="415"/>
      <c r="AG3223" s="415"/>
      <c r="AH3223" s="415"/>
      <c r="AI3223" s="415"/>
      <c r="AJ3223" s="415"/>
      <c r="AK3223" s="415"/>
      <c r="AL3223" s="415"/>
      <c r="AM3223" s="415"/>
      <c r="AN3223" s="415"/>
    </row>
    <row r="3224" ht="21.75" hidden="1" customHeight="1">
      <c r="A3224" s="430"/>
      <c r="B3224" s="415"/>
      <c r="C3224" s="415"/>
      <c r="D3224" s="418"/>
      <c r="E3224" s="418"/>
      <c r="F3224" s="415"/>
      <c r="G3224" s="415"/>
      <c r="H3224" s="415"/>
      <c r="I3224" s="415"/>
      <c r="J3224" s="415"/>
      <c r="K3224" s="421"/>
      <c r="L3224" s="418"/>
      <c r="M3224" s="415"/>
      <c r="N3224" s="415" t="str">
        <f t="shared" si="1"/>
        <v>@example.com</v>
      </c>
      <c r="O3224" s="419"/>
      <c r="P3224" s="421"/>
      <c r="Q3224" s="415"/>
      <c r="R3224" s="415"/>
      <c r="S3224" s="415"/>
      <c r="T3224" s="415"/>
      <c r="U3224" s="415"/>
      <c r="V3224" s="415"/>
      <c r="W3224" s="415"/>
      <c r="X3224" s="415"/>
      <c r="Y3224" s="415"/>
      <c r="Z3224" s="415"/>
      <c r="AA3224" s="415"/>
      <c r="AB3224" s="415"/>
      <c r="AC3224" s="415"/>
      <c r="AD3224" s="415"/>
      <c r="AE3224" s="415"/>
      <c r="AF3224" s="415"/>
      <c r="AG3224" s="415"/>
      <c r="AH3224" s="415"/>
      <c r="AI3224" s="415"/>
      <c r="AJ3224" s="415"/>
      <c r="AK3224" s="415"/>
      <c r="AL3224" s="415"/>
      <c r="AM3224" s="415"/>
      <c r="AN3224" s="415"/>
    </row>
    <row r="3225" ht="21.75" hidden="1" customHeight="1">
      <c r="A3225" s="430"/>
      <c r="B3225" s="415"/>
      <c r="C3225" s="415"/>
      <c r="D3225" s="418"/>
      <c r="E3225" s="418"/>
      <c r="F3225" s="415"/>
      <c r="G3225" s="415"/>
      <c r="H3225" s="415"/>
      <c r="I3225" s="415"/>
      <c r="J3225" s="415"/>
      <c r="K3225" s="421"/>
      <c r="L3225" s="418"/>
      <c r="M3225" s="415"/>
      <c r="N3225" s="415" t="str">
        <f t="shared" si="1"/>
        <v>@example.com</v>
      </c>
      <c r="O3225" s="419"/>
      <c r="P3225" s="421"/>
      <c r="Q3225" s="415"/>
      <c r="R3225" s="415"/>
      <c r="S3225" s="415"/>
      <c r="T3225" s="415"/>
      <c r="U3225" s="415"/>
      <c r="V3225" s="415"/>
      <c r="W3225" s="415"/>
      <c r="X3225" s="415"/>
      <c r="Y3225" s="415"/>
      <c r="Z3225" s="415"/>
      <c r="AA3225" s="415"/>
      <c r="AB3225" s="415"/>
      <c r="AC3225" s="415"/>
      <c r="AD3225" s="415"/>
      <c r="AE3225" s="415"/>
      <c r="AF3225" s="415"/>
      <c r="AG3225" s="415"/>
      <c r="AH3225" s="415"/>
      <c r="AI3225" s="415"/>
      <c r="AJ3225" s="415"/>
      <c r="AK3225" s="415"/>
      <c r="AL3225" s="415"/>
      <c r="AM3225" s="415"/>
      <c r="AN3225" s="415"/>
    </row>
    <row r="3226" ht="21.75" hidden="1" customHeight="1">
      <c r="A3226" s="430"/>
      <c r="B3226" s="415"/>
      <c r="C3226" s="415"/>
      <c r="D3226" s="418"/>
      <c r="E3226" s="418"/>
      <c r="F3226" s="415"/>
      <c r="G3226" s="415"/>
      <c r="H3226" s="415"/>
      <c r="I3226" s="415"/>
      <c r="J3226" s="415"/>
      <c r="K3226" s="421"/>
      <c r="L3226" s="418"/>
      <c r="M3226" s="415"/>
      <c r="N3226" s="415" t="str">
        <f t="shared" si="1"/>
        <v>@example.com</v>
      </c>
      <c r="O3226" s="419"/>
      <c r="P3226" s="421"/>
      <c r="Q3226" s="415"/>
      <c r="R3226" s="415"/>
      <c r="S3226" s="415"/>
      <c r="T3226" s="415"/>
      <c r="U3226" s="415"/>
      <c r="V3226" s="415"/>
      <c r="W3226" s="415"/>
      <c r="X3226" s="415"/>
      <c r="Y3226" s="415"/>
      <c r="Z3226" s="415"/>
      <c r="AA3226" s="415"/>
      <c r="AB3226" s="415"/>
      <c r="AC3226" s="415"/>
      <c r="AD3226" s="415"/>
      <c r="AE3226" s="415"/>
      <c r="AF3226" s="415"/>
      <c r="AG3226" s="415"/>
      <c r="AH3226" s="415"/>
      <c r="AI3226" s="415"/>
      <c r="AJ3226" s="415"/>
      <c r="AK3226" s="415"/>
      <c r="AL3226" s="415"/>
      <c r="AM3226" s="415"/>
      <c r="AN3226" s="415"/>
    </row>
    <row r="3227" ht="21.75" hidden="1" customHeight="1">
      <c r="A3227" s="430"/>
      <c r="B3227" s="415"/>
      <c r="C3227" s="415"/>
      <c r="D3227" s="418"/>
      <c r="E3227" s="418"/>
      <c r="F3227" s="415"/>
      <c r="G3227" s="415"/>
      <c r="H3227" s="415"/>
      <c r="I3227" s="415"/>
      <c r="J3227" s="415"/>
      <c r="K3227" s="421"/>
      <c r="L3227" s="418"/>
      <c r="M3227" s="415"/>
      <c r="N3227" s="415" t="str">
        <f t="shared" si="1"/>
        <v>@example.com</v>
      </c>
      <c r="O3227" s="419"/>
      <c r="P3227" s="421"/>
      <c r="Q3227" s="415"/>
      <c r="R3227" s="415"/>
      <c r="S3227" s="415"/>
      <c r="T3227" s="415"/>
      <c r="U3227" s="415"/>
      <c r="V3227" s="415"/>
      <c r="W3227" s="415"/>
      <c r="X3227" s="415"/>
      <c r="Y3227" s="415"/>
      <c r="Z3227" s="415"/>
      <c r="AA3227" s="415"/>
      <c r="AB3227" s="415"/>
      <c r="AC3227" s="415"/>
      <c r="AD3227" s="415"/>
      <c r="AE3227" s="415"/>
      <c r="AF3227" s="415"/>
      <c r="AG3227" s="415"/>
      <c r="AH3227" s="415"/>
      <c r="AI3227" s="415"/>
      <c r="AJ3227" s="415"/>
      <c r="AK3227" s="415"/>
      <c r="AL3227" s="415"/>
      <c r="AM3227" s="415"/>
      <c r="AN3227" s="415"/>
    </row>
    <row r="3228" ht="21.75" hidden="1" customHeight="1">
      <c r="A3228" s="430"/>
      <c r="B3228" s="415"/>
      <c r="C3228" s="415"/>
      <c r="D3228" s="418"/>
      <c r="E3228" s="418"/>
      <c r="F3228" s="415"/>
      <c r="G3228" s="415"/>
      <c r="H3228" s="415"/>
      <c r="I3228" s="415"/>
      <c r="J3228" s="415"/>
      <c r="K3228" s="413"/>
      <c r="L3228" s="418"/>
      <c r="M3228" s="415"/>
      <c r="N3228" s="415" t="str">
        <f t="shared" si="1"/>
        <v>@example.com</v>
      </c>
      <c r="O3228" s="419"/>
      <c r="P3228" s="421"/>
      <c r="Q3228" s="415"/>
      <c r="R3228" s="415"/>
      <c r="S3228" s="415"/>
      <c r="T3228" s="415"/>
      <c r="U3228" s="415"/>
      <c r="V3228" s="415"/>
      <c r="W3228" s="415"/>
      <c r="X3228" s="415"/>
      <c r="Y3228" s="415"/>
      <c r="Z3228" s="415"/>
      <c r="AA3228" s="415"/>
      <c r="AB3228" s="415"/>
      <c r="AC3228" s="415"/>
      <c r="AD3228" s="415"/>
      <c r="AE3228" s="415"/>
      <c r="AF3228" s="415"/>
      <c r="AG3228" s="415"/>
      <c r="AH3228" s="415"/>
      <c r="AI3228" s="415"/>
      <c r="AJ3228" s="415"/>
      <c r="AK3228" s="415"/>
      <c r="AL3228" s="415"/>
      <c r="AM3228" s="415"/>
      <c r="AN3228" s="415"/>
    </row>
    <row r="3229" ht="21.75" customHeight="1">
      <c r="A3229" s="430"/>
      <c r="B3229" s="415"/>
      <c r="C3229" s="415"/>
      <c r="D3229" s="418"/>
      <c r="E3229" s="426"/>
      <c r="F3229" s="415"/>
      <c r="G3229" s="415"/>
      <c r="H3229" s="415"/>
      <c r="I3229" s="415"/>
      <c r="J3229" s="415"/>
      <c r="K3229" s="413"/>
      <c r="L3229" s="418"/>
      <c r="M3229" s="415"/>
      <c r="N3229" s="415"/>
      <c r="O3229" s="419"/>
      <c r="P3229" s="421"/>
      <c r="Q3229" s="415"/>
      <c r="R3229" s="415"/>
      <c r="S3229" s="415"/>
      <c r="T3229" s="415"/>
      <c r="U3229" s="415"/>
      <c r="V3229" s="415"/>
      <c r="W3229" s="415"/>
      <c r="X3229" s="415"/>
      <c r="Y3229" s="415"/>
      <c r="Z3229" s="415"/>
      <c r="AA3229" s="415"/>
      <c r="AB3229" s="415"/>
      <c r="AC3229" s="415"/>
      <c r="AD3229" s="415"/>
      <c r="AE3229" s="415"/>
      <c r="AF3229" s="415"/>
      <c r="AG3229" s="415"/>
      <c r="AH3229" s="415"/>
      <c r="AI3229" s="415"/>
      <c r="AJ3229" s="415"/>
      <c r="AK3229" s="415"/>
      <c r="AL3229" s="415"/>
      <c r="AM3229" s="415"/>
      <c r="AN3229" s="415"/>
    </row>
    <row r="3230" ht="21.75" customHeight="1">
      <c r="A3230" s="430"/>
      <c r="B3230" s="415"/>
      <c r="C3230" s="415"/>
      <c r="D3230" s="418"/>
      <c r="E3230" s="426"/>
      <c r="F3230" s="415"/>
      <c r="G3230" s="415"/>
      <c r="H3230" s="415"/>
      <c r="I3230" s="415"/>
      <c r="J3230" s="415"/>
      <c r="K3230" s="413"/>
      <c r="L3230" s="418"/>
      <c r="M3230" s="415"/>
      <c r="N3230" s="415"/>
      <c r="O3230" s="419"/>
      <c r="P3230" s="421"/>
      <c r="Q3230" s="415"/>
      <c r="R3230" s="415"/>
      <c r="S3230" s="415"/>
      <c r="T3230" s="415"/>
      <c r="U3230" s="415"/>
      <c r="V3230" s="415"/>
      <c r="W3230" s="415"/>
      <c r="X3230" s="415"/>
      <c r="Y3230" s="415"/>
      <c r="Z3230" s="415"/>
      <c r="AA3230" s="415"/>
      <c r="AB3230" s="415"/>
      <c r="AC3230" s="415"/>
      <c r="AD3230" s="415"/>
      <c r="AE3230" s="415"/>
      <c r="AF3230" s="415"/>
      <c r="AG3230" s="415"/>
      <c r="AH3230" s="415"/>
      <c r="AI3230" s="415"/>
      <c r="AJ3230" s="415"/>
      <c r="AK3230" s="415"/>
      <c r="AL3230" s="415"/>
      <c r="AM3230" s="415"/>
      <c r="AN3230" s="415"/>
    </row>
    <row r="3231" ht="21.75" customHeight="1">
      <c r="A3231" s="430"/>
      <c r="B3231" s="415"/>
      <c r="C3231" s="415"/>
      <c r="D3231" s="418"/>
      <c r="E3231" s="426"/>
      <c r="F3231" s="415"/>
      <c r="G3231" s="415"/>
      <c r="H3231" s="415"/>
      <c r="I3231" s="415"/>
      <c r="J3231" s="415"/>
      <c r="K3231" s="413"/>
      <c r="L3231" s="418"/>
      <c r="M3231" s="415"/>
      <c r="N3231" s="415"/>
      <c r="O3231" s="419"/>
      <c r="P3231" s="421"/>
      <c r="Q3231" s="415"/>
      <c r="R3231" s="415"/>
      <c r="S3231" s="415"/>
      <c r="T3231" s="415"/>
      <c r="U3231" s="415"/>
      <c r="V3231" s="415"/>
      <c r="W3231" s="415"/>
      <c r="X3231" s="415"/>
      <c r="Y3231" s="415"/>
      <c r="Z3231" s="415"/>
      <c r="AA3231" s="415"/>
      <c r="AB3231" s="415"/>
      <c r="AC3231" s="415"/>
      <c r="AD3231" s="415"/>
      <c r="AE3231" s="415"/>
      <c r="AF3231" s="415"/>
      <c r="AG3231" s="415"/>
      <c r="AH3231" s="415"/>
      <c r="AI3231" s="415"/>
      <c r="AJ3231" s="415"/>
      <c r="AK3231" s="415"/>
      <c r="AL3231" s="415"/>
      <c r="AM3231" s="415"/>
      <c r="AN3231" s="415"/>
    </row>
    <row r="3232" ht="21.75" customHeight="1">
      <c r="A3232" s="430"/>
      <c r="B3232" s="415"/>
      <c r="C3232" s="415"/>
      <c r="D3232" s="418"/>
      <c r="E3232" s="426"/>
      <c r="F3232" s="415"/>
      <c r="G3232" s="415"/>
      <c r="H3232" s="415"/>
      <c r="I3232" s="415"/>
      <c r="J3232" s="415"/>
      <c r="K3232" s="413"/>
      <c r="L3232" s="418"/>
      <c r="M3232" s="415"/>
      <c r="N3232" s="415"/>
      <c r="O3232" s="419"/>
      <c r="P3232" s="421"/>
      <c r="Q3232" s="415"/>
      <c r="R3232" s="415"/>
      <c r="S3232" s="415"/>
      <c r="T3232" s="415"/>
      <c r="U3232" s="415"/>
      <c r="V3232" s="415"/>
      <c r="W3232" s="415"/>
      <c r="X3232" s="415"/>
      <c r="Y3232" s="415"/>
      <c r="Z3232" s="415"/>
      <c r="AA3232" s="415"/>
      <c r="AB3232" s="415"/>
      <c r="AC3232" s="415"/>
      <c r="AD3232" s="415"/>
      <c r="AE3232" s="415"/>
      <c r="AF3232" s="415"/>
      <c r="AG3232" s="415"/>
      <c r="AH3232" s="415"/>
      <c r="AI3232" s="415"/>
      <c r="AJ3232" s="415"/>
      <c r="AK3232" s="415"/>
      <c r="AL3232" s="415"/>
      <c r="AM3232" s="415"/>
      <c r="AN3232" s="415"/>
    </row>
    <row r="3233" ht="21.75" customHeight="1">
      <c r="A3233" s="430"/>
      <c r="B3233" s="415"/>
      <c r="C3233" s="415"/>
      <c r="D3233" s="418"/>
      <c r="E3233" s="426"/>
      <c r="F3233" s="415"/>
      <c r="G3233" s="415"/>
      <c r="H3233" s="415"/>
      <c r="I3233" s="415"/>
      <c r="J3233" s="415"/>
      <c r="K3233" s="413"/>
      <c r="L3233" s="418"/>
      <c r="M3233" s="415"/>
      <c r="N3233" s="415"/>
      <c r="O3233" s="419"/>
      <c r="P3233" s="421"/>
      <c r="Q3233" s="415"/>
      <c r="R3233" s="415"/>
      <c r="S3233" s="415"/>
      <c r="T3233" s="415"/>
      <c r="U3233" s="415"/>
      <c r="V3233" s="415"/>
      <c r="W3233" s="415"/>
      <c r="X3233" s="415"/>
      <c r="Y3233" s="415"/>
      <c r="Z3233" s="415"/>
      <c r="AA3233" s="415"/>
      <c r="AB3233" s="415"/>
      <c r="AC3233" s="415"/>
      <c r="AD3233" s="415"/>
      <c r="AE3233" s="415"/>
      <c r="AF3233" s="415"/>
      <c r="AG3233" s="415"/>
      <c r="AH3233" s="415"/>
      <c r="AI3233" s="415"/>
      <c r="AJ3233" s="415"/>
      <c r="AK3233" s="415"/>
      <c r="AL3233" s="415"/>
      <c r="AM3233" s="415"/>
      <c r="AN3233" s="415"/>
    </row>
    <row r="3234" ht="21.75" customHeight="1">
      <c r="A3234" s="430"/>
      <c r="B3234" s="415"/>
      <c r="C3234" s="415"/>
      <c r="D3234" s="418"/>
      <c r="E3234" s="426"/>
      <c r="F3234" s="415"/>
      <c r="G3234" s="415"/>
      <c r="H3234" s="415"/>
      <c r="I3234" s="415"/>
      <c r="J3234" s="415"/>
      <c r="K3234" s="413"/>
      <c r="L3234" s="418"/>
      <c r="M3234" s="415"/>
      <c r="N3234" s="415"/>
      <c r="O3234" s="419"/>
      <c r="P3234" s="421"/>
      <c r="Q3234" s="415"/>
      <c r="R3234" s="415"/>
      <c r="S3234" s="415"/>
      <c r="T3234" s="415"/>
      <c r="U3234" s="415"/>
      <c r="V3234" s="415"/>
      <c r="W3234" s="415"/>
      <c r="X3234" s="415"/>
      <c r="Y3234" s="415"/>
      <c r="Z3234" s="415"/>
      <c r="AA3234" s="415"/>
      <c r="AB3234" s="415"/>
      <c r="AC3234" s="415"/>
      <c r="AD3234" s="415"/>
      <c r="AE3234" s="415"/>
      <c r="AF3234" s="415"/>
      <c r="AG3234" s="415"/>
      <c r="AH3234" s="415"/>
      <c r="AI3234" s="415"/>
      <c r="AJ3234" s="415"/>
      <c r="AK3234" s="415"/>
      <c r="AL3234" s="415"/>
      <c r="AM3234" s="415"/>
      <c r="AN3234" s="415"/>
    </row>
    <row r="3235" ht="21.75" customHeight="1">
      <c r="A3235" s="430"/>
      <c r="B3235" s="415"/>
      <c r="C3235" s="415"/>
      <c r="D3235" s="418"/>
      <c r="E3235" s="426"/>
      <c r="F3235" s="415"/>
      <c r="G3235" s="415"/>
      <c r="H3235" s="415"/>
      <c r="I3235" s="415"/>
      <c r="J3235" s="415"/>
      <c r="K3235" s="413"/>
      <c r="L3235" s="418"/>
      <c r="M3235" s="415"/>
      <c r="N3235" s="415"/>
      <c r="O3235" s="414" t="s">
        <v>11543</v>
      </c>
      <c r="P3235" s="421"/>
      <c r="Q3235" s="415"/>
      <c r="R3235" s="415"/>
      <c r="S3235" s="415"/>
      <c r="T3235" s="415"/>
      <c r="U3235" s="415"/>
      <c r="V3235" s="415"/>
      <c r="W3235" s="415"/>
      <c r="X3235" s="415"/>
      <c r="Y3235" s="415"/>
      <c r="Z3235" s="415"/>
      <c r="AA3235" s="415"/>
      <c r="AB3235" s="415"/>
      <c r="AC3235" s="415"/>
      <c r="AD3235" s="415"/>
      <c r="AE3235" s="415"/>
      <c r="AF3235" s="415"/>
      <c r="AG3235" s="415"/>
      <c r="AH3235" s="415"/>
      <c r="AI3235" s="415"/>
      <c r="AJ3235" s="415"/>
      <c r="AK3235" s="415"/>
      <c r="AL3235" s="415"/>
      <c r="AM3235" s="415"/>
      <c r="AN3235" s="415"/>
    </row>
    <row r="3236" ht="21.75" customHeight="1">
      <c r="A3236" s="430"/>
      <c r="B3236" s="415"/>
      <c r="C3236" s="415"/>
      <c r="D3236" s="418"/>
      <c r="E3236" s="426"/>
      <c r="F3236" s="415"/>
      <c r="G3236" s="415"/>
      <c r="H3236" s="415"/>
      <c r="I3236" s="415"/>
      <c r="J3236" s="415"/>
      <c r="K3236" s="413"/>
      <c r="L3236" s="418"/>
      <c r="M3236" s="415"/>
      <c r="N3236" s="415"/>
      <c r="O3236" s="419"/>
      <c r="P3236" s="421"/>
      <c r="Q3236" s="415"/>
      <c r="R3236" s="415"/>
      <c r="S3236" s="415"/>
      <c r="T3236" s="415"/>
      <c r="U3236" s="415"/>
      <c r="V3236" s="415"/>
      <c r="W3236" s="415"/>
      <c r="X3236" s="415"/>
      <c r="Y3236" s="415"/>
      <c r="Z3236" s="415"/>
      <c r="AA3236" s="415"/>
      <c r="AB3236" s="415"/>
      <c r="AC3236" s="415"/>
      <c r="AD3236" s="415"/>
      <c r="AE3236" s="415"/>
      <c r="AF3236" s="415"/>
      <c r="AG3236" s="415"/>
      <c r="AH3236" s="415"/>
      <c r="AI3236" s="415"/>
      <c r="AJ3236" s="415"/>
      <c r="AK3236" s="415"/>
      <c r="AL3236" s="415"/>
      <c r="AM3236" s="415"/>
      <c r="AN3236" s="415"/>
    </row>
    <row r="3237" ht="21.75" customHeight="1">
      <c r="A3237" s="430"/>
      <c r="B3237" s="415"/>
      <c r="C3237" s="415"/>
      <c r="D3237" s="418"/>
      <c r="E3237" s="426"/>
      <c r="F3237" s="415"/>
      <c r="G3237" s="415"/>
      <c r="H3237" s="415"/>
      <c r="I3237" s="415"/>
      <c r="J3237" s="415"/>
      <c r="K3237" s="413"/>
      <c r="L3237" s="418"/>
      <c r="M3237" s="415"/>
      <c r="N3237" s="415"/>
      <c r="O3237" s="419"/>
      <c r="P3237" s="421"/>
      <c r="Q3237" s="415"/>
      <c r="R3237" s="415"/>
      <c r="S3237" s="415"/>
      <c r="T3237" s="415"/>
      <c r="U3237" s="415"/>
      <c r="V3237" s="415"/>
      <c r="W3237" s="415"/>
      <c r="X3237" s="415"/>
      <c r="Y3237" s="415"/>
      <c r="Z3237" s="415"/>
      <c r="AA3237" s="415"/>
      <c r="AB3237" s="415"/>
      <c r="AC3237" s="415"/>
      <c r="AD3237" s="415"/>
      <c r="AE3237" s="415"/>
      <c r="AF3237" s="415"/>
      <c r="AG3237" s="415"/>
      <c r="AH3237" s="415"/>
      <c r="AI3237" s="415"/>
      <c r="AJ3237" s="415"/>
      <c r="AK3237" s="415"/>
      <c r="AL3237" s="415"/>
      <c r="AM3237" s="415"/>
      <c r="AN3237" s="415"/>
    </row>
    <row r="3238" ht="21.75" customHeight="1">
      <c r="A3238" s="430"/>
      <c r="B3238" s="415"/>
      <c r="C3238" s="415"/>
      <c r="D3238" s="418"/>
      <c r="E3238" s="426"/>
      <c r="F3238" s="415"/>
      <c r="G3238" s="415"/>
      <c r="H3238" s="415"/>
      <c r="I3238" s="415"/>
      <c r="J3238" s="415"/>
      <c r="K3238" s="413"/>
      <c r="L3238" s="418"/>
      <c r="M3238" s="415"/>
      <c r="N3238" s="415"/>
      <c r="O3238" s="419"/>
      <c r="P3238" s="421"/>
      <c r="Q3238" s="415"/>
      <c r="R3238" s="415"/>
      <c r="S3238" s="415"/>
      <c r="T3238" s="415"/>
      <c r="U3238" s="415"/>
      <c r="V3238" s="415"/>
      <c r="W3238" s="415"/>
      <c r="X3238" s="415"/>
      <c r="Y3238" s="415"/>
      <c r="Z3238" s="415"/>
      <c r="AA3238" s="415"/>
      <c r="AB3238" s="415"/>
      <c r="AC3238" s="415"/>
      <c r="AD3238" s="415"/>
      <c r="AE3238" s="415"/>
      <c r="AF3238" s="415"/>
      <c r="AG3238" s="415"/>
      <c r="AH3238" s="415"/>
      <c r="AI3238" s="415"/>
      <c r="AJ3238" s="415"/>
      <c r="AK3238" s="415"/>
      <c r="AL3238" s="415"/>
      <c r="AM3238" s="415"/>
      <c r="AN3238" s="415"/>
    </row>
    <row r="3239" ht="21.75" customHeight="1">
      <c r="A3239" s="430"/>
      <c r="B3239" s="415"/>
      <c r="C3239" s="415"/>
      <c r="D3239" s="418"/>
      <c r="E3239" s="426"/>
      <c r="F3239" s="415"/>
      <c r="G3239" s="415"/>
      <c r="H3239" s="415"/>
      <c r="I3239" s="415"/>
      <c r="J3239" s="415"/>
      <c r="K3239" s="413"/>
      <c r="L3239" s="418"/>
      <c r="M3239" s="415"/>
      <c r="N3239" s="415"/>
      <c r="O3239" s="419"/>
      <c r="P3239" s="421"/>
      <c r="Q3239" s="415"/>
      <c r="R3239" s="415"/>
      <c r="S3239" s="415"/>
      <c r="T3239" s="415"/>
      <c r="U3239" s="415"/>
      <c r="V3239" s="415"/>
      <c r="W3239" s="415"/>
      <c r="X3239" s="415"/>
      <c r="Y3239" s="415"/>
      <c r="Z3239" s="415"/>
      <c r="AA3239" s="415"/>
      <c r="AB3239" s="415"/>
      <c r="AC3239" s="415"/>
      <c r="AD3239" s="415"/>
      <c r="AE3239" s="415"/>
      <c r="AF3239" s="415"/>
      <c r="AG3239" s="415"/>
      <c r="AH3239" s="415"/>
      <c r="AI3239" s="415"/>
      <c r="AJ3239" s="415"/>
      <c r="AK3239" s="415"/>
      <c r="AL3239" s="415"/>
      <c r="AM3239" s="415"/>
      <c r="AN3239" s="415"/>
    </row>
    <row r="3240" ht="21.75" customHeight="1">
      <c r="A3240" s="430"/>
      <c r="B3240" s="415"/>
      <c r="C3240" s="415"/>
      <c r="D3240" s="418"/>
      <c r="E3240" s="426"/>
      <c r="F3240" s="415"/>
      <c r="G3240" s="415"/>
      <c r="H3240" s="415"/>
      <c r="I3240" s="415"/>
      <c r="J3240" s="415"/>
      <c r="K3240" s="413"/>
      <c r="L3240" s="418"/>
      <c r="M3240" s="415"/>
      <c r="N3240" s="415"/>
      <c r="O3240" s="419"/>
      <c r="P3240" s="421"/>
      <c r="Q3240" s="415"/>
      <c r="R3240" s="415"/>
      <c r="S3240" s="415"/>
      <c r="T3240" s="415"/>
      <c r="U3240" s="415"/>
      <c r="V3240" s="415"/>
      <c r="W3240" s="415"/>
      <c r="X3240" s="415"/>
      <c r="Y3240" s="415"/>
      <c r="Z3240" s="415"/>
      <c r="AA3240" s="415"/>
      <c r="AB3240" s="415"/>
      <c r="AC3240" s="415"/>
      <c r="AD3240" s="415"/>
      <c r="AE3240" s="415"/>
      <c r="AF3240" s="415"/>
      <c r="AG3240" s="415"/>
      <c r="AH3240" s="415"/>
      <c r="AI3240" s="415"/>
      <c r="AJ3240" s="415"/>
      <c r="AK3240" s="415"/>
      <c r="AL3240" s="415"/>
      <c r="AM3240" s="415"/>
      <c r="AN3240" s="415"/>
    </row>
    <row r="3241" ht="21.75" customHeight="1">
      <c r="A3241" s="430"/>
      <c r="B3241" s="415"/>
      <c r="C3241" s="415"/>
      <c r="D3241" s="418"/>
      <c r="E3241" s="426"/>
      <c r="F3241" s="415"/>
      <c r="G3241" s="415"/>
      <c r="H3241" s="415"/>
      <c r="I3241" s="415"/>
      <c r="J3241" s="415"/>
      <c r="K3241" s="413"/>
      <c r="L3241" s="418"/>
      <c r="M3241" s="415"/>
      <c r="N3241" s="415"/>
      <c r="O3241" s="419"/>
      <c r="P3241" s="421"/>
      <c r="Q3241" s="415"/>
      <c r="R3241" s="415"/>
      <c r="S3241" s="415"/>
      <c r="T3241" s="415"/>
      <c r="U3241" s="415"/>
      <c r="V3241" s="415"/>
      <c r="W3241" s="415"/>
      <c r="X3241" s="415"/>
      <c r="Y3241" s="415"/>
      <c r="Z3241" s="415"/>
      <c r="AA3241" s="415"/>
      <c r="AB3241" s="415"/>
      <c r="AC3241" s="415"/>
      <c r="AD3241" s="415"/>
      <c r="AE3241" s="415"/>
      <c r="AF3241" s="415"/>
      <c r="AG3241" s="415"/>
      <c r="AH3241" s="415"/>
      <c r="AI3241" s="415"/>
      <c r="AJ3241" s="415"/>
      <c r="AK3241" s="415"/>
      <c r="AL3241" s="415"/>
      <c r="AM3241" s="415"/>
      <c r="AN3241" s="415"/>
    </row>
    <row r="3242" ht="21.75" customHeight="1">
      <c r="A3242" s="430"/>
      <c r="B3242" s="415"/>
      <c r="C3242" s="415"/>
      <c r="D3242" s="418"/>
      <c r="E3242" s="426"/>
      <c r="F3242" s="415"/>
      <c r="G3242" s="415"/>
      <c r="H3242" s="415"/>
      <c r="I3242" s="415"/>
      <c r="J3242" s="415"/>
      <c r="K3242" s="413"/>
      <c r="L3242" s="418"/>
      <c r="M3242" s="415"/>
      <c r="N3242" s="415"/>
      <c r="O3242" s="419"/>
      <c r="P3242" s="421"/>
      <c r="Q3242" s="415"/>
      <c r="R3242" s="415"/>
      <c r="S3242" s="415"/>
      <c r="T3242" s="415"/>
      <c r="U3242" s="415"/>
      <c r="V3242" s="415"/>
      <c r="W3242" s="415"/>
      <c r="X3242" s="415"/>
      <c r="Y3242" s="415"/>
      <c r="Z3242" s="415"/>
      <c r="AA3242" s="415"/>
      <c r="AB3242" s="415"/>
      <c r="AC3242" s="415"/>
      <c r="AD3242" s="415"/>
      <c r="AE3242" s="415"/>
      <c r="AF3242" s="415"/>
      <c r="AG3242" s="415"/>
      <c r="AH3242" s="415"/>
      <c r="AI3242" s="415"/>
      <c r="AJ3242" s="415"/>
      <c r="AK3242" s="415"/>
      <c r="AL3242" s="415"/>
      <c r="AM3242" s="415"/>
      <c r="AN3242" s="415"/>
    </row>
    <row r="3243" ht="21.75" customHeight="1">
      <c r="A3243" s="430"/>
      <c r="B3243" s="415"/>
      <c r="C3243" s="415"/>
      <c r="D3243" s="418"/>
      <c r="E3243" s="426"/>
      <c r="F3243" s="415"/>
      <c r="G3243" s="415"/>
      <c r="H3243" s="415"/>
      <c r="I3243" s="415"/>
      <c r="J3243" s="415"/>
      <c r="K3243" s="413"/>
      <c r="L3243" s="418"/>
      <c r="M3243" s="415"/>
      <c r="N3243" s="415"/>
      <c r="O3243" s="419"/>
      <c r="P3243" s="421"/>
      <c r="Q3243" s="415"/>
      <c r="R3243" s="415"/>
      <c r="S3243" s="415"/>
      <c r="T3243" s="415"/>
      <c r="U3243" s="415"/>
      <c r="V3243" s="415"/>
      <c r="W3243" s="415"/>
      <c r="X3243" s="415"/>
      <c r="Y3243" s="415"/>
      <c r="Z3243" s="415"/>
      <c r="AA3243" s="415"/>
      <c r="AB3243" s="415"/>
      <c r="AC3243" s="415"/>
      <c r="AD3243" s="415"/>
      <c r="AE3243" s="415"/>
      <c r="AF3243" s="415"/>
      <c r="AG3243" s="415"/>
      <c r="AH3243" s="415"/>
      <c r="AI3243" s="415"/>
      <c r="AJ3243" s="415"/>
      <c r="AK3243" s="415"/>
      <c r="AL3243" s="415"/>
      <c r="AM3243" s="415"/>
      <c r="AN3243" s="415"/>
    </row>
    <row r="3244" ht="21.75" customHeight="1">
      <c r="A3244" s="430"/>
      <c r="B3244" s="415"/>
      <c r="C3244" s="415"/>
      <c r="D3244" s="418"/>
      <c r="E3244" s="426"/>
      <c r="F3244" s="415"/>
      <c r="G3244" s="415"/>
      <c r="H3244" s="415"/>
      <c r="I3244" s="415"/>
      <c r="J3244" s="415"/>
      <c r="K3244" s="413"/>
      <c r="L3244" s="418"/>
      <c r="M3244" s="415"/>
      <c r="N3244" s="415"/>
      <c r="O3244" s="419"/>
      <c r="P3244" s="421"/>
      <c r="Q3244" s="415"/>
      <c r="R3244" s="415"/>
      <c r="S3244" s="415"/>
      <c r="T3244" s="415"/>
      <c r="U3244" s="415"/>
      <c r="V3244" s="415"/>
      <c r="W3244" s="415"/>
      <c r="X3244" s="415"/>
      <c r="Y3244" s="415"/>
      <c r="Z3244" s="415"/>
      <c r="AA3244" s="415"/>
      <c r="AB3244" s="415"/>
      <c r="AC3244" s="415"/>
      <c r="AD3244" s="415"/>
      <c r="AE3244" s="415"/>
      <c r="AF3244" s="415"/>
      <c r="AG3244" s="415"/>
      <c r="AH3244" s="415"/>
      <c r="AI3244" s="415"/>
      <c r="AJ3244" s="415"/>
      <c r="AK3244" s="415"/>
      <c r="AL3244" s="415"/>
      <c r="AM3244" s="415"/>
      <c r="AN3244" s="415"/>
    </row>
    <row r="3245" ht="21.75" customHeight="1">
      <c r="A3245" s="430"/>
      <c r="B3245" s="415"/>
      <c r="C3245" s="415"/>
      <c r="D3245" s="418"/>
      <c r="E3245" s="426"/>
      <c r="F3245" s="415"/>
      <c r="G3245" s="415"/>
      <c r="H3245" s="415"/>
      <c r="I3245" s="415"/>
      <c r="J3245" s="415"/>
      <c r="K3245" s="413"/>
      <c r="L3245" s="418"/>
      <c r="M3245" s="415"/>
      <c r="N3245" s="415"/>
      <c r="O3245" s="419"/>
      <c r="P3245" s="421"/>
      <c r="Q3245" s="415"/>
      <c r="R3245" s="415"/>
      <c r="S3245" s="415"/>
      <c r="T3245" s="415"/>
      <c r="U3245" s="415"/>
      <c r="V3245" s="415"/>
      <c r="W3245" s="415"/>
      <c r="X3245" s="415"/>
      <c r="Y3245" s="415"/>
      <c r="Z3245" s="415"/>
      <c r="AA3245" s="415"/>
      <c r="AB3245" s="415"/>
      <c r="AC3245" s="415"/>
      <c r="AD3245" s="415"/>
      <c r="AE3245" s="415"/>
      <c r="AF3245" s="415"/>
      <c r="AG3245" s="415"/>
      <c r="AH3245" s="415"/>
      <c r="AI3245" s="415"/>
      <c r="AJ3245" s="415"/>
      <c r="AK3245" s="415"/>
      <c r="AL3245" s="415"/>
      <c r="AM3245" s="415"/>
      <c r="AN3245" s="415"/>
    </row>
    <row r="3246" ht="21.75" customHeight="1">
      <c r="A3246" s="430"/>
      <c r="B3246" s="415"/>
      <c r="C3246" s="415"/>
      <c r="D3246" s="418"/>
      <c r="E3246" s="426"/>
      <c r="F3246" s="415"/>
      <c r="G3246" s="415"/>
      <c r="H3246" s="415"/>
      <c r="I3246" s="415"/>
      <c r="J3246" s="415"/>
      <c r="K3246" s="413"/>
      <c r="L3246" s="418"/>
      <c r="M3246" s="415"/>
      <c r="N3246" s="415"/>
      <c r="O3246" s="419"/>
      <c r="P3246" s="421"/>
      <c r="Q3246" s="415"/>
      <c r="R3246" s="415"/>
      <c r="S3246" s="415"/>
      <c r="T3246" s="415"/>
      <c r="U3246" s="415"/>
      <c r="V3246" s="415"/>
      <c r="W3246" s="415"/>
      <c r="X3246" s="415"/>
      <c r="Y3246" s="415"/>
      <c r="Z3246" s="415"/>
      <c r="AA3246" s="415"/>
      <c r="AB3246" s="415"/>
      <c r="AC3246" s="415"/>
      <c r="AD3246" s="415"/>
      <c r="AE3246" s="415"/>
      <c r="AF3246" s="415"/>
      <c r="AG3246" s="415"/>
      <c r="AH3246" s="415"/>
      <c r="AI3246" s="415"/>
      <c r="AJ3246" s="415"/>
      <c r="AK3246" s="415"/>
      <c r="AL3246" s="415"/>
      <c r="AM3246" s="415"/>
      <c r="AN3246" s="415"/>
    </row>
    <row r="3247" ht="21.75" customHeight="1">
      <c r="A3247" s="430"/>
      <c r="B3247" s="415"/>
      <c r="C3247" s="415"/>
      <c r="D3247" s="418"/>
      <c r="E3247" s="426"/>
      <c r="F3247" s="415"/>
      <c r="G3247" s="415"/>
      <c r="H3247" s="415"/>
      <c r="I3247" s="415"/>
      <c r="J3247" s="415"/>
      <c r="K3247" s="413"/>
      <c r="L3247" s="418"/>
      <c r="M3247" s="415"/>
      <c r="N3247" s="415"/>
      <c r="O3247" s="419"/>
      <c r="P3247" s="421"/>
      <c r="Q3247" s="415"/>
      <c r="R3247" s="415"/>
      <c r="S3247" s="415"/>
      <c r="T3247" s="415"/>
      <c r="U3247" s="415"/>
      <c r="V3247" s="415"/>
      <c r="W3247" s="415"/>
      <c r="X3247" s="415"/>
      <c r="Y3247" s="415"/>
      <c r="Z3247" s="415"/>
      <c r="AA3247" s="415"/>
      <c r="AB3247" s="415"/>
      <c r="AC3247" s="415"/>
      <c r="AD3247" s="415"/>
      <c r="AE3247" s="415"/>
      <c r="AF3247" s="415"/>
      <c r="AG3247" s="415"/>
      <c r="AH3247" s="415"/>
      <c r="AI3247" s="415"/>
      <c r="AJ3247" s="415"/>
      <c r="AK3247" s="415"/>
      <c r="AL3247" s="415"/>
      <c r="AM3247" s="415"/>
      <c r="AN3247" s="415"/>
    </row>
    <row r="3248" ht="21.75" customHeight="1">
      <c r="A3248" s="430"/>
      <c r="B3248" s="415"/>
      <c r="C3248" s="415"/>
      <c r="D3248" s="418"/>
      <c r="E3248" s="426"/>
      <c r="F3248" s="415"/>
      <c r="G3248" s="415"/>
      <c r="H3248" s="415"/>
      <c r="I3248" s="415"/>
      <c r="J3248" s="415"/>
      <c r="K3248" s="413"/>
      <c r="L3248" s="418"/>
      <c r="M3248" s="415"/>
      <c r="N3248" s="415"/>
      <c r="O3248" s="419"/>
      <c r="P3248" s="421"/>
      <c r="Q3248" s="415"/>
      <c r="R3248" s="415"/>
      <c r="S3248" s="415"/>
      <c r="T3248" s="415"/>
      <c r="U3248" s="415"/>
      <c r="V3248" s="415"/>
      <c r="W3248" s="415"/>
      <c r="X3248" s="415"/>
      <c r="Y3248" s="415"/>
      <c r="Z3248" s="415"/>
      <c r="AA3248" s="415"/>
      <c r="AB3248" s="415"/>
      <c r="AC3248" s="415"/>
      <c r="AD3248" s="415"/>
      <c r="AE3248" s="415"/>
      <c r="AF3248" s="415"/>
      <c r="AG3248" s="415"/>
      <c r="AH3248" s="415"/>
      <c r="AI3248" s="415"/>
      <c r="AJ3248" s="415"/>
      <c r="AK3248" s="415"/>
      <c r="AL3248" s="415"/>
      <c r="AM3248" s="415"/>
      <c r="AN3248" s="415"/>
    </row>
    <row r="3249" ht="21.75" customHeight="1">
      <c r="A3249" s="430"/>
      <c r="B3249" s="415"/>
      <c r="C3249" s="415"/>
      <c r="D3249" s="418"/>
      <c r="E3249" s="426"/>
      <c r="F3249" s="415"/>
      <c r="G3249" s="415"/>
      <c r="H3249" s="415"/>
      <c r="I3249" s="415"/>
      <c r="J3249" s="415"/>
      <c r="K3249" s="413"/>
      <c r="L3249" s="418"/>
      <c r="M3249" s="415"/>
      <c r="N3249" s="415"/>
      <c r="O3249" s="419"/>
      <c r="P3249" s="421"/>
      <c r="Q3249" s="415"/>
      <c r="R3249" s="415"/>
      <c r="S3249" s="415"/>
      <c r="T3249" s="415"/>
      <c r="U3249" s="415"/>
      <c r="V3249" s="415"/>
      <c r="W3249" s="415"/>
      <c r="X3249" s="415"/>
      <c r="Y3249" s="415"/>
      <c r="Z3249" s="415"/>
      <c r="AA3249" s="415"/>
      <c r="AB3249" s="415"/>
      <c r="AC3249" s="415"/>
      <c r="AD3249" s="415"/>
      <c r="AE3249" s="415"/>
      <c r="AF3249" s="415"/>
      <c r="AG3249" s="415"/>
      <c r="AH3249" s="415"/>
      <c r="AI3249" s="415"/>
      <c r="AJ3249" s="415"/>
      <c r="AK3249" s="415"/>
      <c r="AL3249" s="415"/>
      <c r="AM3249" s="415"/>
      <c r="AN3249" s="415"/>
    </row>
    <row r="3250" ht="21.75" customHeight="1">
      <c r="A3250" s="430"/>
      <c r="B3250" s="415"/>
      <c r="C3250" s="415"/>
      <c r="D3250" s="418"/>
      <c r="E3250" s="426"/>
      <c r="F3250" s="415"/>
      <c r="G3250" s="415"/>
      <c r="H3250" s="415"/>
      <c r="I3250" s="415"/>
      <c r="J3250" s="415"/>
      <c r="K3250" s="413"/>
      <c r="L3250" s="418"/>
      <c r="M3250" s="415"/>
      <c r="N3250" s="415"/>
      <c r="O3250" s="419"/>
      <c r="P3250" s="421"/>
      <c r="Q3250" s="415"/>
      <c r="R3250" s="415"/>
      <c r="S3250" s="415"/>
      <c r="T3250" s="415"/>
      <c r="U3250" s="415"/>
      <c r="V3250" s="415"/>
      <c r="W3250" s="415"/>
      <c r="X3250" s="415"/>
      <c r="Y3250" s="415"/>
      <c r="Z3250" s="415"/>
      <c r="AA3250" s="415"/>
      <c r="AB3250" s="415"/>
      <c r="AC3250" s="415"/>
      <c r="AD3250" s="415"/>
      <c r="AE3250" s="415"/>
      <c r="AF3250" s="415"/>
      <c r="AG3250" s="415"/>
      <c r="AH3250" s="415"/>
      <c r="AI3250" s="415"/>
      <c r="AJ3250" s="415"/>
      <c r="AK3250" s="415"/>
      <c r="AL3250" s="415"/>
      <c r="AM3250" s="415"/>
      <c r="AN3250" s="415"/>
    </row>
    <row r="3251" ht="21.75" customHeight="1">
      <c r="A3251" s="430"/>
      <c r="B3251" s="415"/>
      <c r="C3251" s="415"/>
      <c r="D3251" s="418"/>
      <c r="E3251" s="426"/>
      <c r="F3251" s="415"/>
      <c r="G3251" s="415"/>
      <c r="H3251" s="415"/>
      <c r="I3251" s="415"/>
      <c r="J3251" s="415"/>
      <c r="K3251" s="413"/>
      <c r="L3251" s="418"/>
      <c r="M3251" s="415"/>
      <c r="N3251" s="415"/>
      <c r="O3251" s="419"/>
      <c r="P3251" s="421"/>
      <c r="Q3251" s="415"/>
      <c r="R3251" s="415"/>
      <c r="S3251" s="415"/>
      <c r="T3251" s="415"/>
      <c r="U3251" s="415"/>
      <c r="V3251" s="415"/>
      <c r="W3251" s="415"/>
      <c r="X3251" s="415"/>
      <c r="Y3251" s="415"/>
      <c r="Z3251" s="415"/>
      <c r="AA3251" s="415"/>
      <c r="AB3251" s="415"/>
      <c r="AC3251" s="415"/>
      <c r="AD3251" s="415"/>
      <c r="AE3251" s="415"/>
      <c r="AF3251" s="415"/>
      <c r="AG3251" s="415"/>
      <c r="AH3251" s="415"/>
      <c r="AI3251" s="415"/>
      <c r="AJ3251" s="415"/>
      <c r="AK3251" s="415"/>
      <c r="AL3251" s="415"/>
      <c r="AM3251" s="415"/>
      <c r="AN3251" s="415"/>
    </row>
    <row r="3252" ht="21.75" customHeight="1">
      <c r="A3252" s="430"/>
      <c r="B3252" s="415"/>
      <c r="C3252" s="415"/>
      <c r="D3252" s="418"/>
      <c r="E3252" s="426"/>
      <c r="F3252" s="415"/>
      <c r="G3252" s="415"/>
      <c r="H3252" s="415"/>
      <c r="I3252" s="415"/>
      <c r="J3252" s="415"/>
      <c r="K3252" s="413"/>
      <c r="L3252" s="418"/>
      <c r="M3252" s="415"/>
      <c r="N3252" s="415"/>
      <c r="O3252" s="419"/>
      <c r="P3252" s="421"/>
      <c r="Q3252" s="415"/>
      <c r="R3252" s="415"/>
      <c r="S3252" s="415"/>
      <c r="T3252" s="415"/>
      <c r="U3252" s="415"/>
      <c r="V3252" s="415"/>
      <c r="W3252" s="415"/>
      <c r="X3252" s="415"/>
      <c r="Y3252" s="415"/>
      <c r="Z3252" s="415"/>
      <c r="AA3252" s="415"/>
      <c r="AB3252" s="415"/>
      <c r="AC3252" s="415"/>
      <c r="AD3252" s="415"/>
      <c r="AE3252" s="415"/>
      <c r="AF3252" s="415"/>
      <c r="AG3252" s="415"/>
      <c r="AH3252" s="415"/>
      <c r="AI3252" s="415"/>
      <c r="AJ3252" s="415"/>
      <c r="AK3252" s="415"/>
      <c r="AL3252" s="415"/>
      <c r="AM3252" s="415"/>
      <c r="AN3252" s="415"/>
    </row>
    <row r="3253" ht="21.75" customHeight="1">
      <c r="A3253" s="430"/>
      <c r="B3253" s="415"/>
      <c r="C3253" s="415"/>
      <c r="D3253" s="418"/>
      <c r="E3253" s="426"/>
      <c r="F3253" s="415"/>
      <c r="G3253" s="415"/>
      <c r="H3253" s="415"/>
      <c r="I3253" s="415"/>
      <c r="J3253" s="415"/>
      <c r="K3253" s="413"/>
      <c r="L3253" s="418"/>
      <c r="M3253" s="415"/>
      <c r="N3253" s="415"/>
      <c r="O3253" s="419"/>
      <c r="P3253" s="421"/>
      <c r="Q3253" s="415"/>
      <c r="R3253" s="415"/>
      <c r="S3253" s="415"/>
      <c r="T3253" s="415"/>
      <c r="U3253" s="415"/>
      <c r="V3253" s="415"/>
      <c r="W3253" s="415"/>
      <c r="X3253" s="415"/>
      <c r="Y3253" s="415"/>
      <c r="Z3253" s="415"/>
      <c r="AA3253" s="415"/>
      <c r="AB3253" s="415"/>
      <c r="AC3253" s="415"/>
      <c r="AD3253" s="415"/>
      <c r="AE3253" s="415"/>
      <c r="AF3253" s="415"/>
      <c r="AG3253" s="415"/>
      <c r="AH3253" s="415"/>
      <c r="AI3253" s="415"/>
      <c r="AJ3253" s="415"/>
      <c r="AK3253" s="415"/>
      <c r="AL3253" s="415"/>
      <c r="AM3253" s="415"/>
      <c r="AN3253" s="415"/>
    </row>
    <row r="3254" ht="21.75" customHeight="1">
      <c r="A3254" s="430"/>
      <c r="B3254" s="415"/>
      <c r="C3254" s="415"/>
      <c r="D3254" s="418"/>
      <c r="E3254" s="426"/>
      <c r="F3254" s="415"/>
      <c r="G3254" s="415"/>
      <c r="H3254" s="415"/>
      <c r="I3254" s="415"/>
      <c r="J3254" s="415"/>
      <c r="K3254" s="413"/>
      <c r="L3254" s="418"/>
      <c r="M3254" s="415"/>
      <c r="N3254" s="415"/>
      <c r="O3254" s="419"/>
      <c r="P3254" s="421"/>
      <c r="Q3254" s="415"/>
      <c r="R3254" s="415"/>
      <c r="S3254" s="415"/>
      <c r="T3254" s="415"/>
      <c r="U3254" s="415"/>
      <c r="V3254" s="415"/>
      <c r="W3254" s="415"/>
      <c r="X3254" s="415"/>
      <c r="Y3254" s="415"/>
      <c r="Z3254" s="415"/>
      <c r="AA3254" s="415"/>
      <c r="AB3254" s="415"/>
      <c r="AC3254" s="415"/>
      <c r="AD3254" s="415"/>
      <c r="AE3254" s="415"/>
      <c r="AF3254" s="415"/>
      <c r="AG3254" s="415"/>
      <c r="AH3254" s="415"/>
      <c r="AI3254" s="415"/>
      <c r="AJ3254" s="415"/>
      <c r="AK3254" s="415"/>
      <c r="AL3254" s="415"/>
      <c r="AM3254" s="415"/>
      <c r="AN3254" s="415"/>
    </row>
    <row r="3255" ht="21.75" customHeight="1">
      <c r="A3255" s="430"/>
      <c r="B3255" s="415"/>
      <c r="C3255" s="415"/>
      <c r="D3255" s="418"/>
      <c r="E3255" s="426"/>
      <c r="F3255" s="415"/>
      <c r="G3255" s="415"/>
      <c r="H3255" s="415"/>
      <c r="I3255" s="415"/>
      <c r="J3255" s="415"/>
      <c r="K3255" s="413"/>
      <c r="L3255" s="418"/>
      <c r="M3255" s="415"/>
      <c r="N3255" s="415"/>
      <c r="O3255" s="419"/>
      <c r="P3255" s="421"/>
      <c r="Q3255" s="415"/>
      <c r="R3255" s="415"/>
      <c r="S3255" s="415"/>
      <c r="T3255" s="415"/>
      <c r="U3255" s="415"/>
      <c r="V3255" s="415"/>
      <c r="W3255" s="415"/>
      <c r="X3255" s="415"/>
      <c r="Y3255" s="415"/>
      <c r="Z3255" s="415"/>
      <c r="AA3255" s="415"/>
      <c r="AB3255" s="415"/>
      <c r="AC3255" s="415"/>
      <c r="AD3255" s="415"/>
      <c r="AE3255" s="415"/>
      <c r="AF3255" s="415"/>
      <c r="AG3255" s="415"/>
      <c r="AH3255" s="415"/>
      <c r="AI3255" s="415"/>
      <c r="AJ3255" s="415"/>
      <c r="AK3255" s="415"/>
      <c r="AL3255" s="415"/>
      <c r="AM3255" s="415"/>
      <c r="AN3255" s="415"/>
    </row>
    <row r="3256" ht="21.75" customHeight="1">
      <c r="A3256" s="430"/>
      <c r="B3256" s="415"/>
      <c r="C3256" s="415"/>
      <c r="D3256" s="418"/>
      <c r="E3256" s="426"/>
      <c r="F3256" s="415"/>
      <c r="G3256" s="415"/>
      <c r="H3256" s="415"/>
      <c r="I3256" s="415"/>
      <c r="J3256" s="415"/>
      <c r="K3256" s="413"/>
      <c r="L3256" s="418"/>
      <c r="M3256" s="415"/>
      <c r="N3256" s="415"/>
      <c r="O3256" s="419"/>
      <c r="P3256" s="421"/>
      <c r="Q3256" s="415"/>
      <c r="R3256" s="415"/>
      <c r="S3256" s="415"/>
      <c r="T3256" s="415"/>
      <c r="U3256" s="415"/>
      <c r="V3256" s="415"/>
      <c r="W3256" s="415"/>
      <c r="X3256" s="415"/>
      <c r="Y3256" s="415"/>
      <c r="Z3256" s="415"/>
      <c r="AA3256" s="415"/>
      <c r="AB3256" s="415"/>
      <c r="AC3256" s="415"/>
      <c r="AD3256" s="415"/>
      <c r="AE3256" s="415"/>
      <c r="AF3256" s="415"/>
      <c r="AG3256" s="415"/>
      <c r="AH3256" s="415"/>
      <c r="AI3256" s="415"/>
      <c r="AJ3256" s="415"/>
      <c r="AK3256" s="415"/>
      <c r="AL3256" s="415"/>
      <c r="AM3256" s="415"/>
      <c r="AN3256" s="415"/>
    </row>
    <row r="3257" ht="21.75" customHeight="1">
      <c r="A3257" s="430"/>
      <c r="B3257" s="415"/>
      <c r="C3257" s="415"/>
      <c r="D3257" s="418"/>
      <c r="E3257" s="426"/>
      <c r="F3257" s="415"/>
      <c r="G3257" s="415"/>
      <c r="H3257" s="415"/>
      <c r="I3257" s="415"/>
      <c r="J3257" s="415"/>
      <c r="K3257" s="413"/>
      <c r="L3257" s="418"/>
      <c r="M3257" s="415"/>
      <c r="N3257" s="415"/>
      <c r="O3257" s="419"/>
      <c r="P3257" s="421"/>
      <c r="Q3257" s="415"/>
      <c r="R3257" s="415"/>
      <c r="S3257" s="415"/>
      <c r="T3257" s="415"/>
      <c r="U3257" s="415"/>
      <c r="V3257" s="415"/>
      <c r="W3257" s="415"/>
      <c r="X3257" s="415"/>
      <c r="Y3257" s="415"/>
      <c r="Z3257" s="415"/>
      <c r="AA3257" s="415"/>
      <c r="AB3257" s="415"/>
      <c r="AC3257" s="415"/>
      <c r="AD3257" s="415"/>
      <c r="AE3257" s="415"/>
      <c r="AF3257" s="415"/>
      <c r="AG3257" s="415"/>
      <c r="AH3257" s="415"/>
      <c r="AI3257" s="415"/>
      <c r="AJ3257" s="415"/>
      <c r="AK3257" s="415"/>
      <c r="AL3257" s="415"/>
      <c r="AM3257" s="415"/>
      <c r="AN3257" s="415"/>
    </row>
    <row r="3258" ht="21.75" customHeight="1">
      <c r="A3258" s="430"/>
      <c r="B3258" s="415"/>
      <c r="C3258" s="415"/>
      <c r="D3258" s="418"/>
      <c r="E3258" s="426"/>
      <c r="F3258" s="415"/>
      <c r="G3258" s="415"/>
      <c r="H3258" s="415"/>
      <c r="I3258" s="415"/>
      <c r="J3258" s="415"/>
      <c r="K3258" s="413"/>
      <c r="L3258" s="418"/>
      <c r="M3258" s="415"/>
      <c r="N3258" s="415"/>
      <c r="O3258" s="419"/>
      <c r="P3258" s="421"/>
      <c r="Q3258" s="415"/>
      <c r="R3258" s="415"/>
      <c r="S3258" s="415"/>
      <c r="T3258" s="415"/>
      <c r="U3258" s="415"/>
      <c r="V3258" s="415"/>
      <c r="W3258" s="415"/>
      <c r="X3258" s="415"/>
      <c r="Y3258" s="415"/>
      <c r="Z3258" s="415"/>
      <c r="AA3258" s="415"/>
      <c r="AB3258" s="415"/>
      <c r="AC3258" s="415"/>
      <c r="AD3258" s="415"/>
      <c r="AE3258" s="415"/>
      <c r="AF3258" s="415"/>
      <c r="AG3258" s="415"/>
      <c r="AH3258" s="415"/>
      <c r="AI3258" s="415"/>
      <c r="AJ3258" s="415"/>
      <c r="AK3258" s="415"/>
      <c r="AL3258" s="415"/>
      <c r="AM3258" s="415"/>
      <c r="AN3258" s="415"/>
    </row>
    <row r="3259" ht="21.75" customHeight="1">
      <c r="A3259" s="430"/>
      <c r="B3259" s="415"/>
      <c r="C3259" s="415"/>
      <c r="D3259" s="418"/>
      <c r="E3259" s="426"/>
      <c r="F3259" s="415"/>
      <c r="G3259" s="415"/>
      <c r="H3259" s="415"/>
      <c r="I3259" s="415"/>
      <c r="J3259" s="415"/>
      <c r="K3259" s="413"/>
      <c r="L3259" s="418"/>
      <c r="M3259" s="415"/>
      <c r="N3259" s="415"/>
      <c r="O3259" s="419"/>
      <c r="P3259" s="421"/>
      <c r="Q3259" s="415"/>
      <c r="R3259" s="415"/>
      <c r="S3259" s="415"/>
      <c r="T3259" s="415"/>
      <c r="U3259" s="415"/>
      <c r="V3259" s="415"/>
      <c r="W3259" s="415"/>
      <c r="X3259" s="415"/>
      <c r="Y3259" s="415"/>
      <c r="Z3259" s="415"/>
      <c r="AA3259" s="415"/>
      <c r="AB3259" s="415"/>
      <c r="AC3259" s="415"/>
      <c r="AD3259" s="415"/>
      <c r="AE3259" s="415"/>
      <c r="AF3259" s="415"/>
      <c r="AG3259" s="415"/>
      <c r="AH3259" s="415"/>
      <c r="AI3259" s="415"/>
      <c r="AJ3259" s="415"/>
      <c r="AK3259" s="415"/>
      <c r="AL3259" s="415"/>
      <c r="AM3259" s="415"/>
      <c r="AN3259" s="415"/>
    </row>
    <row r="3260" ht="21.75" customHeight="1">
      <c r="A3260" s="430"/>
      <c r="B3260" s="415"/>
      <c r="C3260" s="415"/>
      <c r="D3260" s="418"/>
      <c r="E3260" s="426"/>
      <c r="F3260" s="415"/>
      <c r="G3260" s="415"/>
      <c r="H3260" s="415"/>
      <c r="I3260" s="415"/>
      <c r="J3260" s="415"/>
      <c r="K3260" s="413"/>
      <c r="L3260" s="418"/>
      <c r="M3260" s="415"/>
      <c r="N3260" s="415"/>
      <c r="O3260" s="419"/>
      <c r="P3260" s="421"/>
      <c r="Q3260" s="415"/>
      <c r="R3260" s="415"/>
      <c r="S3260" s="415"/>
      <c r="T3260" s="415"/>
      <c r="U3260" s="415"/>
      <c r="V3260" s="415"/>
      <c r="W3260" s="415"/>
      <c r="X3260" s="415"/>
      <c r="Y3260" s="415"/>
      <c r="Z3260" s="415"/>
      <c r="AA3260" s="415"/>
      <c r="AB3260" s="415"/>
      <c r="AC3260" s="415"/>
      <c r="AD3260" s="415"/>
      <c r="AE3260" s="415"/>
      <c r="AF3260" s="415"/>
      <c r="AG3260" s="415"/>
      <c r="AH3260" s="415"/>
      <c r="AI3260" s="415"/>
      <c r="AJ3260" s="415"/>
      <c r="AK3260" s="415"/>
      <c r="AL3260" s="415"/>
      <c r="AM3260" s="415"/>
      <c r="AN3260" s="415"/>
    </row>
    <row r="3261" ht="21.75" customHeight="1">
      <c r="A3261" s="430"/>
      <c r="B3261" s="415"/>
      <c r="C3261" s="415"/>
      <c r="D3261" s="418"/>
      <c r="E3261" s="426"/>
      <c r="F3261" s="415"/>
      <c r="G3261" s="415"/>
      <c r="H3261" s="415"/>
      <c r="I3261" s="415"/>
      <c r="J3261" s="415"/>
      <c r="K3261" s="413"/>
      <c r="L3261" s="418"/>
      <c r="M3261" s="415"/>
      <c r="N3261" s="415"/>
      <c r="O3261" s="419"/>
      <c r="P3261" s="421"/>
      <c r="Q3261" s="415"/>
      <c r="R3261" s="415"/>
      <c r="S3261" s="415"/>
      <c r="T3261" s="415"/>
      <c r="U3261" s="415"/>
      <c r="V3261" s="415"/>
      <c r="W3261" s="415"/>
      <c r="X3261" s="415"/>
      <c r="Y3261" s="415"/>
      <c r="Z3261" s="415"/>
      <c r="AA3261" s="415"/>
      <c r="AB3261" s="415"/>
      <c r="AC3261" s="415"/>
      <c r="AD3261" s="415"/>
      <c r="AE3261" s="415"/>
      <c r="AF3261" s="415"/>
      <c r="AG3261" s="415"/>
      <c r="AH3261" s="415"/>
      <c r="AI3261" s="415"/>
      <c r="AJ3261" s="415"/>
      <c r="AK3261" s="415"/>
      <c r="AL3261" s="415"/>
      <c r="AM3261" s="415"/>
      <c r="AN3261" s="415"/>
    </row>
    <row r="3262" ht="21.75" customHeight="1">
      <c r="A3262" s="430"/>
      <c r="B3262" s="415"/>
      <c r="C3262" s="415"/>
      <c r="D3262" s="418"/>
      <c r="E3262" s="426"/>
      <c r="F3262" s="415"/>
      <c r="G3262" s="415"/>
      <c r="H3262" s="415"/>
      <c r="I3262" s="415"/>
      <c r="J3262" s="415"/>
      <c r="K3262" s="413"/>
      <c r="L3262" s="418"/>
      <c r="M3262" s="415"/>
      <c r="N3262" s="415"/>
      <c r="O3262" s="419"/>
      <c r="P3262" s="421"/>
      <c r="Q3262" s="415"/>
      <c r="R3262" s="415"/>
      <c r="S3262" s="415"/>
      <c r="T3262" s="415"/>
      <c r="U3262" s="415"/>
      <c r="V3262" s="415"/>
      <c r="W3262" s="415"/>
      <c r="X3262" s="415"/>
      <c r="Y3262" s="415"/>
      <c r="Z3262" s="415"/>
      <c r="AA3262" s="415"/>
      <c r="AB3262" s="415"/>
      <c r="AC3262" s="415"/>
      <c r="AD3262" s="415"/>
      <c r="AE3262" s="415"/>
      <c r="AF3262" s="415"/>
      <c r="AG3262" s="415"/>
      <c r="AH3262" s="415"/>
      <c r="AI3262" s="415"/>
      <c r="AJ3262" s="415"/>
      <c r="AK3262" s="415"/>
      <c r="AL3262" s="415"/>
      <c r="AM3262" s="415"/>
      <c r="AN3262" s="415"/>
    </row>
    <row r="3263" ht="21.75" customHeight="1">
      <c r="A3263" s="430"/>
      <c r="B3263" s="415"/>
      <c r="C3263" s="415"/>
      <c r="D3263" s="418"/>
      <c r="E3263" s="426"/>
      <c r="F3263" s="415"/>
      <c r="G3263" s="415"/>
      <c r="H3263" s="415"/>
      <c r="I3263" s="415"/>
      <c r="J3263" s="415"/>
      <c r="K3263" s="413"/>
      <c r="L3263" s="418"/>
      <c r="M3263" s="415"/>
      <c r="N3263" s="415"/>
      <c r="O3263" s="419"/>
      <c r="P3263" s="421"/>
      <c r="Q3263" s="415"/>
      <c r="R3263" s="415"/>
      <c r="S3263" s="415"/>
      <c r="T3263" s="415"/>
      <c r="U3263" s="415"/>
      <c r="V3263" s="415"/>
      <c r="W3263" s="415"/>
      <c r="X3263" s="415"/>
      <c r="Y3263" s="415"/>
      <c r="Z3263" s="415"/>
      <c r="AA3263" s="415"/>
      <c r="AB3263" s="415"/>
      <c r="AC3263" s="415"/>
      <c r="AD3263" s="415"/>
      <c r="AE3263" s="415"/>
      <c r="AF3263" s="415"/>
      <c r="AG3263" s="415"/>
      <c r="AH3263" s="415"/>
      <c r="AI3263" s="415"/>
      <c r="AJ3263" s="415"/>
      <c r="AK3263" s="415"/>
      <c r="AL3263" s="415"/>
      <c r="AM3263" s="415"/>
      <c r="AN3263" s="415"/>
    </row>
    <row r="3264" ht="21.75" customHeight="1">
      <c r="A3264" s="430"/>
      <c r="B3264" s="415"/>
      <c r="C3264" s="415"/>
      <c r="D3264" s="418"/>
      <c r="E3264" s="426"/>
      <c r="F3264" s="415"/>
      <c r="G3264" s="415"/>
      <c r="H3264" s="415"/>
      <c r="I3264" s="415"/>
      <c r="J3264" s="415"/>
      <c r="K3264" s="413"/>
      <c r="L3264" s="418"/>
      <c r="M3264" s="415"/>
      <c r="N3264" s="415"/>
      <c r="O3264" s="419"/>
      <c r="P3264" s="421"/>
      <c r="Q3264" s="415"/>
      <c r="R3264" s="415"/>
      <c r="S3264" s="415"/>
      <c r="T3264" s="415"/>
      <c r="U3264" s="415"/>
      <c r="V3264" s="415"/>
      <c r="W3264" s="415"/>
      <c r="X3264" s="415"/>
      <c r="Y3264" s="415"/>
      <c r="Z3264" s="415"/>
      <c r="AA3264" s="415"/>
      <c r="AB3264" s="415"/>
      <c r="AC3264" s="415"/>
      <c r="AD3264" s="415"/>
      <c r="AE3264" s="415"/>
      <c r="AF3264" s="415"/>
      <c r="AG3264" s="415"/>
      <c r="AH3264" s="415"/>
      <c r="AI3264" s="415"/>
      <c r="AJ3264" s="415"/>
      <c r="AK3264" s="415"/>
      <c r="AL3264" s="415"/>
      <c r="AM3264" s="415"/>
      <c r="AN3264" s="415"/>
    </row>
    <row r="3265" ht="21.75" customHeight="1">
      <c r="A3265" s="430"/>
      <c r="B3265" s="415"/>
      <c r="C3265" s="415"/>
      <c r="D3265" s="418"/>
      <c r="E3265" s="426"/>
      <c r="F3265" s="415"/>
      <c r="G3265" s="415"/>
      <c r="H3265" s="415"/>
      <c r="I3265" s="415"/>
      <c r="J3265" s="415"/>
      <c r="K3265" s="413"/>
      <c r="L3265" s="418"/>
      <c r="M3265" s="415"/>
      <c r="N3265" s="415"/>
      <c r="O3265" s="419"/>
      <c r="P3265" s="421"/>
      <c r="Q3265" s="415"/>
      <c r="R3265" s="415"/>
      <c r="S3265" s="415"/>
      <c r="T3265" s="415"/>
      <c r="U3265" s="415"/>
      <c r="V3265" s="415"/>
      <c r="W3265" s="415"/>
      <c r="X3265" s="415"/>
      <c r="Y3265" s="415"/>
      <c r="Z3265" s="415"/>
      <c r="AA3265" s="415"/>
      <c r="AB3265" s="415"/>
      <c r="AC3265" s="415"/>
      <c r="AD3265" s="415"/>
      <c r="AE3265" s="415"/>
      <c r="AF3265" s="415"/>
      <c r="AG3265" s="415"/>
      <c r="AH3265" s="415"/>
      <c r="AI3265" s="415"/>
      <c r="AJ3265" s="415"/>
      <c r="AK3265" s="415"/>
      <c r="AL3265" s="415"/>
      <c r="AM3265" s="415"/>
      <c r="AN3265" s="415"/>
    </row>
    <row r="3266" ht="21.75" customHeight="1">
      <c r="A3266" s="430"/>
      <c r="B3266" s="415"/>
      <c r="C3266" s="415"/>
      <c r="D3266" s="418"/>
      <c r="E3266" s="426"/>
      <c r="F3266" s="415"/>
      <c r="G3266" s="415"/>
      <c r="H3266" s="415"/>
      <c r="I3266" s="415"/>
      <c r="J3266" s="415"/>
      <c r="K3266" s="413"/>
      <c r="L3266" s="418"/>
      <c r="M3266" s="415"/>
      <c r="N3266" s="415"/>
      <c r="O3266" s="419"/>
      <c r="P3266" s="421"/>
      <c r="Q3266" s="415"/>
      <c r="R3266" s="415"/>
      <c r="S3266" s="415"/>
      <c r="T3266" s="415"/>
      <c r="U3266" s="415"/>
      <c r="V3266" s="415"/>
      <c r="W3266" s="415"/>
      <c r="X3266" s="415"/>
      <c r="Y3266" s="415"/>
      <c r="Z3266" s="415"/>
      <c r="AA3266" s="415"/>
      <c r="AB3266" s="415"/>
      <c r="AC3266" s="415"/>
      <c r="AD3266" s="415"/>
      <c r="AE3266" s="415"/>
      <c r="AF3266" s="415"/>
      <c r="AG3266" s="415"/>
      <c r="AH3266" s="415"/>
      <c r="AI3266" s="415"/>
      <c r="AJ3266" s="415"/>
      <c r="AK3266" s="415"/>
      <c r="AL3266" s="415"/>
      <c r="AM3266" s="415"/>
      <c r="AN3266" s="415"/>
    </row>
    <row r="3267" ht="21.75" customHeight="1">
      <c r="A3267" s="430"/>
      <c r="B3267" s="415"/>
      <c r="C3267" s="415"/>
      <c r="D3267" s="418"/>
      <c r="E3267" s="426"/>
      <c r="F3267" s="415"/>
      <c r="G3267" s="415"/>
      <c r="H3267" s="415"/>
      <c r="I3267" s="415"/>
      <c r="J3267" s="415"/>
      <c r="K3267" s="413"/>
      <c r="L3267" s="418"/>
      <c r="M3267" s="415"/>
      <c r="N3267" s="415"/>
      <c r="O3267" s="419"/>
      <c r="P3267" s="421"/>
      <c r="Q3267" s="415"/>
      <c r="R3267" s="415"/>
      <c r="S3267" s="415"/>
      <c r="T3267" s="415"/>
      <c r="U3267" s="415"/>
      <c r="V3267" s="415"/>
      <c r="W3267" s="415"/>
      <c r="X3267" s="415"/>
      <c r="Y3267" s="415"/>
      <c r="Z3267" s="415"/>
      <c r="AA3267" s="415"/>
      <c r="AB3267" s="415"/>
      <c r="AC3267" s="415"/>
      <c r="AD3267" s="415"/>
      <c r="AE3267" s="415"/>
      <c r="AF3267" s="415"/>
      <c r="AG3267" s="415"/>
      <c r="AH3267" s="415"/>
      <c r="AI3267" s="415"/>
      <c r="AJ3267" s="415"/>
      <c r="AK3267" s="415"/>
      <c r="AL3267" s="415"/>
      <c r="AM3267" s="415"/>
      <c r="AN3267" s="415"/>
    </row>
    <row r="3268" ht="21.75" customHeight="1">
      <c r="A3268" s="430"/>
      <c r="B3268" s="415"/>
      <c r="C3268" s="415"/>
      <c r="D3268" s="418"/>
      <c r="E3268" s="426"/>
      <c r="F3268" s="415"/>
      <c r="G3268" s="415"/>
      <c r="H3268" s="415"/>
      <c r="I3268" s="415"/>
      <c r="J3268" s="415"/>
      <c r="K3268" s="413"/>
      <c r="L3268" s="418"/>
      <c r="M3268" s="415"/>
      <c r="N3268" s="415"/>
      <c r="O3268" s="419"/>
      <c r="P3268" s="421"/>
      <c r="Q3268" s="415"/>
      <c r="R3268" s="415"/>
      <c r="S3268" s="415"/>
      <c r="T3268" s="415"/>
      <c r="U3268" s="415"/>
      <c r="V3268" s="415"/>
      <c r="W3268" s="415"/>
      <c r="X3268" s="415"/>
      <c r="Y3268" s="415"/>
      <c r="Z3268" s="415"/>
      <c r="AA3268" s="415"/>
      <c r="AB3268" s="415"/>
      <c r="AC3268" s="415"/>
      <c r="AD3268" s="415"/>
      <c r="AE3268" s="415"/>
      <c r="AF3268" s="415"/>
      <c r="AG3268" s="415"/>
      <c r="AH3268" s="415"/>
      <c r="AI3268" s="415"/>
      <c r="AJ3268" s="415"/>
      <c r="AK3268" s="415"/>
      <c r="AL3268" s="415"/>
      <c r="AM3268" s="415"/>
      <c r="AN3268" s="415"/>
    </row>
    <row r="3269" ht="21.75" customHeight="1">
      <c r="A3269" s="430"/>
      <c r="B3269" s="415"/>
      <c r="C3269" s="415"/>
      <c r="D3269" s="418"/>
      <c r="E3269" s="426"/>
      <c r="F3269" s="415"/>
      <c r="G3269" s="415"/>
      <c r="H3269" s="415"/>
      <c r="I3269" s="415"/>
      <c r="J3269" s="415"/>
      <c r="K3269" s="413"/>
      <c r="L3269" s="418"/>
      <c r="M3269" s="415"/>
      <c r="N3269" s="415"/>
      <c r="O3269" s="419"/>
      <c r="P3269" s="421"/>
      <c r="Q3269" s="415"/>
      <c r="R3269" s="415"/>
      <c r="S3269" s="415"/>
      <c r="T3269" s="415"/>
      <c r="U3269" s="415"/>
      <c r="V3269" s="415"/>
      <c r="W3269" s="415"/>
      <c r="X3269" s="415"/>
      <c r="Y3269" s="415"/>
      <c r="Z3269" s="415"/>
      <c r="AA3269" s="415"/>
      <c r="AB3269" s="415"/>
      <c r="AC3269" s="415"/>
      <c r="AD3269" s="415"/>
      <c r="AE3269" s="415"/>
      <c r="AF3269" s="415"/>
      <c r="AG3269" s="415"/>
      <c r="AH3269" s="415"/>
      <c r="AI3269" s="415"/>
      <c r="AJ3269" s="415"/>
      <c r="AK3269" s="415"/>
      <c r="AL3269" s="415"/>
      <c r="AM3269" s="415"/>
      <c r="AN3269" s="415"/>
    </row>
    <row r="3270" ht="21.75" customHeight="1">
      <c r="A3270" s="430"/>
      <c r="B3270" s="415"/>
      <c r="C3270" s="415"/>
      <c r="D3270" s="418"/>
      <c r="E3270" s="426"/>
      <c r="F3270" s="415"/>
      <c r="G3270" s="415"/>
      <c r="H3270" s="415"/>
      <c r="I3270" s="415"/>
      <c r="J3270" s="415"/>
      <c r="K3270" s="413"/>
      <c r="L3270" s="418"/>
      <c r="M3270" s="415"/>
      <c r="N3270" s="415"/>
      <c r="O3270" s="419"/>
      <c r="P3270" s="421"/>
      <c r="Q3270" s="415"/>
      <c r="R3270" s="415"/>
      <c r="S3270" s="415"/>
      <c r="T3270" s="415"/>
      <c r="U3270" s="415"/>
      <c r="V3270" s="415"/>
      <c r="W3270" s="415"/>
      <c r="X3270" s="415"/>
      <c r="Y3270" s="415"/>
      <c r="Z3270" s="415"/>
      <c r="AA3270" s="415"/>
      <c r="AB3270" s="415"/>
      <c r="AC3270" s="415"/>
      <c r="AD3270" s="415"/>
      <c r="AE3270" s="415"/>
      <c r="AF3270" s="415"/>
      <c r="AG3270" s="415"/>
      <c r="AH3270" s="415"/>
      <c r="AI3270" s="415"/>
      <c r="AJ3270" s="415"/>
      <c r="AK3270" s="415"/>
      <c r="AL3270" s="415"/>
      <c r="AM3270" s="415"/>
      <c r="AN3270" s="415"/>
    </row>
    <row r="3271" ht="21.75" customHeight="1">
      <c r="A3271" s="430"/>
      <c r="B3271" s="415"/>
      <c r="C3271" s="415"/>
      <c r="D3271" s="418"/>
      <c r="E3271" s="426"/>
      <c r="F3271" s="415"/>
      <c r="G3271" s="415"/>
      <c r="H3271" s="415"/>
      <c r="I3271" s="415"/>
      <c r="J3271" s="415"/>
      <c r="K3271" s="413"/>
      <c r="L3271" s="418"/>
      <c r="M3271" s="415"/>
      <c r="N3271" s="415"/>
      <c r="O3271" s="419"/>
      <c r="P3271" s="421"/>
      <c r="Q3271" s="415"/>
      <c r="R3271" s="415"/>
      <c r="S3271" s="415"/>
      <c r="T3271" s="415"/>
      <c r="U3271" s="415"/>
      <c r="V3271" s="415"/>
      <c r="W3271" s="415"/>
      <c r="X3271" s="415"/>
      <c r="Y3271" s="415"/>
      <c r="Z3271" s="415"/>
      <c r="AA3271" s="415"/>
      <c r="AB3271" s="415"/>
      <c r="AC3271" s="415"/>
      <c r="AD3271" s="415"/>
      <c r="AE3271" s="415"/>
      <c r="AF3271" s="415"/>
      <c r="AG3271" s="415"/>
      <c r="AH3271" s="415"/>
      <c r="AI3271" s="415"/>
      <c r="AJ3271" s="415"/>
      <c r="AK3271" s="415"/>
      <c r="AL3271" s="415"/>
      <c r="AM3271" s="415"/>
      <c r="AN3271" s="415"/>
    </row>
    <row r="3272" ht="21.75" customHeight="1">
      <c r="A3272" s="430"/>
      <c r="B3272" s="415"/>
      <c r="C3272" s="415"/>
      <c r="D3272" s="418"/>
      <c r="E3272" s="426"/>
      <c r="F3272" s="415"/>
      <c r="G3272" s="415"/>
      <c r="H3272" s="415"/>
      <c r="I3272" s="415"/>
      <c r="J3272" s="415"/>
      <c r="K3272" s="413"/>
      <c r="L3272" s="418"/>
      <c r="M3272" s="415"/>
      <c r="N3272" s="415"/>
      <c r="O3272" s="419"/>
      <c r="P3272" s="421"/>
      <c r="Q3272" s="415"/>
      <c r="R3272" s="415"/>
      <c r="S3272" s="415"/>
      <c r="T3272" s="415"/>
      <c r="U3272" s="415"/>
      <c r="V3272" s="415"/>
      <c r="W3272" s="415"/>
      <c r="X3272" s="415"/>
      <c r="Y3272" s="415"/>
      <c r="Z3272" s="415"/>
      <c r="AA3272" s="415"/>
      <c r="AB3272" s="415"/>
      <c r="AC3272" s="415"/>
      <c r="AD3272" s="415"/>
      <c r="AE3272" s="415"/>
      <c r="AF3272" s="415"/>
      <c r="AG3272" s="415"/>
      <c r="AH3272" s="415"/>
      <c r="AI3272" s="415"/>
      <c r="AJ3272" s="415"/>
      <c r="AK3272" s="415"/>
      <c r="AL3272" s="415"/>
      <c r="AM3272" s="415"/>
      <c r="AN3272" s="415"/>
    </row>
    <row r="3273" ht="21.75" customHeight="1">
      <c r="A3273" s="430"/>
      <c r="B3273" s="415"/>
      <c r="C3273" s="415"/>
      <c r="D3273" s="418"/>
      <c r="E3273" s="426"/>
      <c r="F3273" s="415"/>
      <c r="G3273" s="415"/>
      <c r="H3273" s="415"/>
      <c r="I3273" s="415"/>
      <c r="J3273" s="415"/>
      <c r="K3273" s="413"/>
      <c r="L3273" s="418"/>
      <c r="M3273" s="415"/>
      <c r="N3273" s="415"/>
      <c r="O3273" s="419"/>
      <c r="P3273" s="421"/>
      <c r="Q3273" s="415"/>
      <c r="R3273" s="415"/>
      <c r="S3273" s="415"/>
      <c r="T3273" s="415"/>
      <c r="U3273" s="415"/>
      <c r="V3273" s="415"/>
      <c r="W3273" s="415"/>
      <c r="X3273" s="415"/>
      <c r="Y3273" s="415"/>
      <c r="Z3273" s="415"/>
      <c r="AA3273" s="415"/>
      <c r="AB3273" s="415"/>
      <c r="AC3273" s="415"/>
      <c r="AD3273" s="415"/>
      <c r="AE3273" s="415"/>
      <c r="AF3273" s="415"/>
      <c r="AG3273" s="415"/>
      <c r="AH3273" s="415"/>
      <c r="AI3273" s="415"/>
      <c r="AJ3273" s="415"/>
      <c r="AK3273" s="415"/>
      <c r="AL3273" s="415"/>
      <c r="AM3273" s="415"/>
      <c r="AN3273" s="415"/>
    </row>
    <row r="3274" ht="21.75" customHeight="1">
      <c r="A3274" s="430"/>
      <c r="B3274" s="415"/>
      <c r="C3274" s="415"/>
      <c r="D3274" s="418"/>
      <c r="E3274" s="426"/>
      <c r="F3274" s="415"/>
      <c r="G3274" s="415"/>
      <c r="H3274" s="415"/>
      <c r="I3274" s="415"/>
      <c r="J3274" s="415"/>
      <c r="K3274" s="413"/>
      <c r="L3274" s="418"/>
      <c r="M3274" s="415"/>
      <c r="N3274" s="415"/>
      <c r="O3274" s="419"/>
      <c r="P3274" s="421"/>
      <c r="Q3274" s="415"/>
      <c r="R3274" s="415"/>
      <c r="S3274" s="415"/>
      <c r="T3274" s="415"/>
      <c r="U3274" s="415"/>
      <c r="V3274" s="415"/>
      <c r="W3274" s="415"/>
      <c r="X3274" s="415"/>
      <c r="Y3274" s="415"/>
      <c r="Z3274" s="415"/>
      <c r="AA3274" s="415"/>
      <c r="AB3274" s="415"/>
      <c r="AC3274" s="415"/>
      <c r="AD3274" s="415"/>
      <c r="AE3274" s="415"/>
      <c r="AF3274" s="415"/>
      <c r="AG3274" s="415"/>
      <c r="AH3274" s="415"/>
      <c r="AI3274" s="415"/>
      <c r="AJ3274" s="415"/>
      <c r="AK3274" s="415"/>
      <c r="AL3274" s="415"/>
      <c r="AM3274" s="415"/>
      <c r="AN3274" s="415"/>
    </row>
    <row r="3275" ht="21.75" customHeight="1">
      <c r="A3275" s="430"/>
      <c r="B3275" s="415"/>
      <c r="C3275" s="415"/>
      <c r="D3275" s="418"/>
      <c r="E3275" s="426"/>
      <c r="F3275" s="415"/>
      <c r="G3275" s="415"/>
      <c r="H3275" s="415"/>
      <c r="I3275" s="415"/>
      <c r="J3275" s="415"/>
      <c r="K3275" s="413"/>
      <c r="L3275" s="418"/>
      <c r="M3275" s="415"/>
      <c r="N3275" s="415"/>
      <c r="O3275" s="419"/>
      <c r="P3275" s="421"/>
      <c r="Q3275" s="415"/>
      <c r="R3275" s="415"/>
      <c r="S3275" s="415"/>
      <c r="T3275" s="415"/>
      <c r="U3275" s="415"/>
      <c r="V3275" s="415"/>
      <c r="W3275" s="415"/>
      <c r="X3275" s="415"/>
      <c r="Y3275" s="415"/>
      <c r="Z3275" s="415"/>
      <c r="AA3275" s="415"/>
      <c r="AB3275" s="415"/>
      <c r="AC3275" s="415"/>
      <c r="AD3275" s="415"/>
      <c r="AE3275" s="415"/>
      <c r="AF3275" s="415"/>
      <c r="AG3275" s="415"/>
      <c r="AH3275" s="415"/>
      <c r="AI3275" s="415"/>
      <c r="AJ3275" s="415"/>
      <c r="AK3275" s="415"/>
      <c r="AL3275" s="415"/>
      <c r="AM3275" s="415"/>
      <c r="AN3275" s="415"/>
    </row>
    <row r="3276" ht="21.75" customHeight="1">
      <c r="A3276" s="430"/>
      <c r="B3276" s="415"/>
      <c r="C3276" s="415"/>
      <c r="D3276" s="418"/>
      <c r="E3276" s="426"/>
      <c r="F3276" s="415"/>
      <c r="G3276" s="415"/>
      <c r="H3276" s="415"/>
      <c r="I3276" s="415"/>
      <c r="J3276" s="415"/>
      <c r="K3276" s="413"/>
      <c r="L3276" s="418"/>
      <c r="M3276" s="415"/>
      <c r="N3276" s="415"/>
      <c r="O3276" s="419"/>
      <c r="P3276" s="421"/>
      <c r="Q3276" s="415"/>
      <c r="R3276" s="415"/>
      <c r="S3276" s="415"/>
      <c r="T3276" s="415"/>
      <c r="U3276" s="415"/>
      <c r="V3276" s="415"/>
      <c r="W3276" s="415"/>
      <c r="X3276" s="415"/>
      <c r="Y3276" s="415"/>
      <c r="Z3276" s="415"/>
      <c r="AA3276" s="415"/>
      <c r="AB3276" s="415"/>
      <c r="AC3276" s="415"/>
      <c r="AD3276" s="415"/>
      <c r="AE3276" s="415"/>
      <c r="AF3276" s="415"/>
      <c r="AG3276" s="415"/>
      <c r="AH3276" s="415"/>
      <c r="AI3276" s="415"/>
      <c r="AJ3276" s="415"/>
      <c r="AK3276" s="415"/>
      <c r="AL3276" s="415"/>
      <c r="AM3276" s="415"/>
      <c r="AN3276" s="415"/>
    </row>
    <row r="3277" ht="21.75" customHeight="1">
      <c r="A3277" s="430"/>
      <c r="B3277" s="415"/>
      <c r="C3277" s="415"/>
      <c r="D3277" s="418"/>
      <c r="E3277" s="426"/>
      <c r="F3277" s="415"/>
      <c r="G3277" s="415"/>
      <c r="H3277" s="415"/>
      <c r="I3277" s="415"/>
      <c r="J3277" s="415"/>
      <c r="K3277" s="413"/>
      <c r="L3277" s="418"/>
      <c r="M3277" s="415"/>
      <c r="N3277" s="415"/>
      <c r="O3277" s="419"/>
      <c r="P3277" s="421"/>
      <c r="Q3277" s="415"/>
      <c r="R3277" s="415"/>
      <c r="S3277" s="415"/>
      <c r="T3277" s="415"/>
      <c r="U3277" s="415"/>
      <c r="V3277" s="415"/>
      <c r="W3277" s="415"/>
      <c r="X3277" s="415"/>
      <c r="Y3277" s="415"/>
      <c r="Z3277" s="415"/>
      <c r="AA3277" s="415"/>
      <c r="AB3277" s="415"/>
      <c r="AC3277" s="415"/>
      <c r="AD3277" s="415"/>
      <c r="AE3277" s="415"/>
      <c r="AF3277" s="415"/>
      <c r="AG3277" s="415"/>
      <c r="AH3277" s="415"/>
      <c r="AI3277" s="415"/>
      <c r="AJ3277" s="415"/>
      <c r="AK3277" s="415"/>
      <c r="AL3277" s="415"/>
      <c r="AM3277" s="415"/>
      <c r="AN3277" s="415"/>
    </row>
    <row r="3278" ht="21.75" customHeight="1">
      <c r="A3278" s="430"/>
      <c r="B3278" s="415"/>
      <c r="C3278" s="415"/>
      <c r="D3278" s="418"/>
      <c r="E3278" s="426"/>
      <c r="F3278" s="415"/>
      <c r="G3278" s="415"/>
      <c r="H3278" s="415"/>
      <c r="I3278" s="415"/>
      <c r="J3278" s="415"/>
      <c r="K3278" s="413"/>
      <c r="L3278" s="418"/>
      <c r="M3278" s="415"/>
      <c r="N3278" s="415"/>
      <c r="O3278" s="419"/>
      <c r="P3278" s="421"/>
      <c r="Q3278" s="415"/>
      <c r="R3278" s="415"/>
      <c r="S3278" s="415"/>
      <c r="T3278" s="415"/>
      <c r="U3278" s="415"/>
      <c r="V3278" s="415"/>
      <c r="W3278" s="415"/>
      <c r="X3278" s="415"/>
      <c r="Y3278" s="415"/>
      <c r="Z3278" s="415"/>
      <c r="AA3278" s="415"/>
      <c r="AB3278" s="415"/>
      <c r="AC3278" s="415"/>
      <c r="AD3278" s="415"/>
      <c r="AE3278" s="415"/>
      <c r="AF3278" s="415"/>
      <c r="AG3278" s="415"/>
      <c r="AH3278" s="415"/>
      <c r="AI3278" s="415"/>
      <c r="AJ3278" s="415"/>
      <c r="AK3278" s="415"/>
      <c r="AL3278" s="415"/>
      <c r="AM3278" s="415"/>
      <c r="AN3278" s="415"/>
    </row>
    <row r="3279" ht="21.75" customHeight="1">
      <c r="A3279" s="430"/>
      <c r="B3279" s="415"/>
      <c r="C3279" s="415"/>
      <c r="D3279" s="418"/>
      <c r="E3279" s="426"/>
      <c r="F3279" s="415"/>
      <c r="G3279" s="415"/>
      <c r="H3279" s="415"/>
      <c r="I3279" s="415"/>
      <c r="J3279" s="415"/>
      <c r="K3279" s="413"/>
      <c r="L3279" s="418"/>
      <c r="M3279" s="415"/>
      <c r="N3279" s="415"/>
      <c r="O3279" s="419"/>
      <c r="P3279" s="421"/>
      <c r="Q3279" s="415"/>
      <c r="R3279" s="415"/>
      <c r="S3279" s="415"/>
      <c r="T3279" s="415"/>
      <c r="U3279" s="415"/>
      <c r="V3279" s="415"/>
      <c r="W3279" s="415"/>
      <c r="X3279" s="415"/>
      <c r="Y3279" s="415"/>
      <c r="Z3279" s="415"/>
      <c r="AA3279" s="415"/>
      <c r="AB3279" s="415"/>
      <c r="AC3279" s="415"/>
      <c r="AD3279" s="415"/>
      <c r="AE3279" s="415"/>
      <c r="AF3279" s="415"/>
      <c r="AG3279" s="415"/>
      <c r="AH3279" s="415"/>
      <c r="AI3279" s="415"/>
      <c r="AJ3279" s="415"/>
      <c r="AK3279" s="415"/>
      <c r="AL3279" s="415"/>
      <c r="AM3279" s="415"/>
      <c r="AN3279" s="415"/>
    </row>
    <row r="3280" ht="21.75" customHeight="1">
      <c r="A3280" s="430"/>
      <c r="B3280" s="415"/>
      <c r="C3280" s="415"/>
      <c r="D3280" s="418"/>
      <c r="E3280" s="426"/>
      <c r="F3280" s="415"/>
      <c r="G3280" s="415"/>
      <c r="H3280" s="415"/>
      <c r="I3280" s="415"/>
      <c r="J3280" s="415"/>
      <c r="K3280" s="413"/>
      <c r="L3280" s="418"/>
      <c r="M3280" s="415"/>
      <c r="N3280" s="415"/>
      <c r="O3280" s="419"/>
      <c r="P3280" s="421"/>
      <c r="Q3280" s="415"/>
      <c r="R3280" s="415"/>
      <c r="S3280" s="415"/>
      <c r="T3280" s="415"/>
      <c r="U3280" s="415"/>
      <c r="V3280" s="415"/>
      <c r="W3280" s="415"/>
      <c r="X3280" s="415"/>
      <c r="Y3280" s="415"/>
      <c r="Z3280" s="415"/>
      <c r="AA3280" s="415"/>
      <c r="AB3280" s="415"/>
      <c r="AC3280" s="415"/>
      <c r="AD3280" s="415"/>
      <c r="AE3280" s="415"/>
      <c r="AF3280" s="415"/>
      <c r="AG3280" s="415"/>
      <c r="AH3280" s="415"/>
      <c r="AI3280" s="415"/>
      <c r="AJ3280" s="415"/>
      <c r="AK3280" s="415"/>
      <c r="AL3280" s="415"/>
      <c r="AM3280" s="415"/>
      <c r="AN3280" s="415"/>
    </row>
    <row r="3281" ht="21.75" customHeight="1">
      <c r="A3281" s="430"/>
      <c r="B3281" s="415"/>
      <c r="C3281" s="415"/>
      <c r="D3281" s="418"/>
      <c r="E3281" s="426"/>
      <c r="F3281" s="415"/>
      <c r="G3281" s="415"/>
      <c r="H3281" s="415"/>
      <c r="I3281" s="415"/>
      <c r="J3281" s="415"/>
      <c r="K3281" s="413"/>
      <c r="L3281" s="418"/>
      <c r="M3281" s="415"/>
      <c r="N3281" s="415"/>
      <c r="O3281" s="419"/>
      <c r="P3281" s="421"/>
      <c r="Q3281" s="415"/>
      <c r="R3281" s="415"/>
      <c r="S3281" s="415"/>
      <c r="T3281" s="415"/>
      <c r="U3281" s="415"/>
      <c r="V3281" s="415"/>
      <c r="W3281" s="415"/>
      <c r="X3281" s="415"/>
      <c r="Y3281" s="415"/>
      <c r="Z3281" s="415"/>
      <c r="AA3281" s="415"/>
      <c r="AB3281" s="415"/>
      <c r="AC3281" s="415"/>
      <c r="AD3281" s="415"/>
      <c r="AE3281" s="415"/>
      <c r="AF3281" s="415"/>
      <c r="AG3281" s="415"/>
      <c r="AH3281" s="415"/>
      <c r="AI3281" s="415"/>
      <c r="AJ3281" s="415"/>
      <c r="AK3281" s="415"/>
      <c r="AL3281" s="415"/>
      <c r="AM3281" s="415"/>
      <c r="AN3281" s="415"/>
    </row>
    <row r="3282" ht="21.75" customHeight="1">
      <c r="A3282" s="430"/>
      <c r="B3282" s="415"/>
      <c r="C3282" s="415"/>
      <c r="D3282" s="418"/>
      <c r="E3282" s="426"/>
      <c r="F3282" s="415"/>
      <c r="G3282" s="415"/>
      <c r="H3282" s="415"/>
      <c r="I3282" s="415"/>
      <c r="J3282" s="415"/>
      <c r="K3282" s="413"/>
      <c r="L3282" s="418"/>
      <c r="M3282" s="415"/>
      <c r="N3282" s="415"/>
      <c r="O3282" s="419"/>
      <c r="P3282" s="421"/>
      <c r="Q3282" s="415"/>
      <c r="R3282" s="415"/>
      <c r="S3282" s="415"/>
      <c r="T3282" s="415"/>
      <c r="U3282" s="415"/>
      <c r="V3282" s="415"/>
      <c r="W3282" s="415"/>
      <c r="X3282" s="415"/>
      <c r="Y3282" s="415"/>
      <c r="Z3282" s="415"/>
      <c r="AA3282" s="415"/>
      <c r="AB3282" s="415"/>
      <c r="AC3282" s="415"/>
      <c r="AD3282" s="415"/>
      <c r="AE3282" s="415"/>
      <c r="AF3282" s="415"/>
      <c r="AG3282" s="415"/>
      <c r="AH3282" s="415"/>
      <c r="AI3282" s="415"/>
      <c r="AJ3282" s="415"/>
      <c r="AK3282" s="415"/>
      <c r="AL3282" s="415"/>
      <c r="AM3282" s="415"/>
      <c r="AN3282" s="415"/>
    </row>
    <row r="3283" ht="21.75" customHeight="1">
      <c r="A3283" s="430"/>
      <c r="B3283" s="415"/>
      <c r="C3283" s="415"/>
      <c r="D3283" s="418"/>
      <c r="E3283" s="426"/>
      <c r="F3283" s="415"/>
      <c r="G3283" s="415"/>
      <c r="H3283" s="415"/>
      <c r="I3283" s="415"/>
      <c r="J3283" s="415"/>
      <c r="K3283" s="413"/>
      <c r="L3283" s="418"/>
      <c r="M3283" s="415"/>
      <c r="N3283" s="415"/>
      <c r="O3283" s="419"/>
      <c r="P3283" s="421"/>
      <c r="Q3283" s="415"/>
      <c r="R3283" s="415"/>
      <c r="S3283" s="415"/>
      <c r="T3283" s="415"/>
      <c r="U3283" s="415"/>
      <c r="V3283" s="415"/>
      <c r="W3283" s="415"/>
      <c r="X3283" s="415"/>
      <c r="Y3283" s="415"/>
      <c r="Z3283" s="415"/>
      <c r="AA3283" s="415"/>
      <c r="AB3283" s="415"/>
      <c r="AC3283" s="415"/>
      <c r="AD3283" s="415"/>
      <c r="AE3283" s="415"/>
      <c r="AF3283" s="415"/>
      <c r="AG3283" s="415"/>
      <c r="AH3283" s="415"/>
      <c r="AI3283" s="415"/>
      <c r="AJ3283" s="415"/>
      <c r="AK3283" s="415"/>
      <c r="AL3283" s="415"/>
      <c r="AM3283" s="415"/>
      <c r="AN3283" s="415"/>
    </row>
    <row r="3284" ht="21.75" customHeight="1">
      <c r="A3284" s="430"/>
      <c r="B3284" s="415"/>
      <c r="C3284" s="415"/>
      <c r="D3284" s="418"/>
      <c r="E3284" s="426"/>
      <c r="F3284" s="415"/>
      <c r="G3284" s="415"/>
      <c r="H3284" s="415"/>
      <c r="I3284" s="415"/>
      <c r="J3284" s="415"/>
      <c r="K3284" s="413"/>
      <c r="L3284" s="418"/>
      <c r="M3284" s="415"/>
      <c r="N3284" s="415"/>
      <c r="O3284" s="419"/>
      <c r="P3284" s="421"/>
      <c r="Q3284" s="415"/>
      <c r="R3284" s="415"/>
      <c r="S3284" s="415"/>
      <c r="T3284" s="415"/>
      <c r="U3284" s="415"/>
      <c r="V3284" s="415"/>
      <c r="W3284" s="415"/>
      <c r="X3284" s="415"/>
      <c r="Y3284" s="415"/>
      <c r="Z3284" s="415"/>
      <c r="AA3284" s="415"/>
      <c r="AB3284" s="415"/>
      <c r="AC3284" s="415"/>
      <c r="AD3284" s="415"/>
      <c r="AE3284" s="415"/>
      <c r="AF3284" s="415"/>
      <c r="AG3284" s="415"/>
      <c r="AH3284" s="415"/>
      <c r="AI3284" s="415"/>
      <c r="AJ3284" s="415"/>
      <c r="AK3284" s="415"/>
      <c r="AL3284" s="415"/>
      <c r="AM3284" s="415"/>
      <c r="AN3284" s="415"/>
    </row>
    <row r="3285" ht="21.75" customHeight="1">
      <c r="A3285" s="430"/>
      <c r="B3285" s="415"/>
      <c r="C3285" s="415"/>
      <c r="D3285" s="418"/>
      <c r="E3285" s="426"/>
      <c r="F3285" s="415"/>
      <c r="G3285" s="415"/>
      <c r="H3285" s="415"/>
      <c r="I3285" s="415"/>
      <c r="J3285" s="415"/>
      <c r="K3285" s="413"/>
      <c r="L3285" s="418"/>
      <c r="M3285" s="415"/>
      <c r="N3285" s="415"/>
      <c r="O3285" s="419"/>
      <c r="P3285" s="421"/>
      <c r="Q3285" s="415"/>
      <c r="R3285" s="415"/>
      <c r="S3285" s="415"/>
      <c r="T3285" s="415"/>
      <c r="U3285" s="415"/>
      <c r="V3285" s="415"/>
      <c r="W3285" s="415"/>
      <c r="X3285" s="415"/>
      <c r="Y3285" s="415"/>
      <c r="Z3285" s="415"/>
      <c r="AA3285" s="415"/>
      <c r="AB3285" s="415"/>
      <c r="AC3285" s="415"/>
      <c r="AD3285" s="415"/>
      <c r="AE3285" s="415"/>
      <c r="AF3285" s="415"/>
      <c r="AG3285" s="415"/>
      <c r="AH3285" s="415"/>
      <c r="AI3285" s="415"/>
      <c r="AJ3285" s="415"/>
      <c r="AK3285" s="415"/>
      <c r="AL3285" s="415"/>
      <c r="AM3285" s="415"/>
      <c r="AN3285" s="415"/>
    </row>
    <row r="3286" ht="21.75" customHeight="1">
      <c r="A3286" s="430"/>
      <c r="B3286" s="415"/>
      <c r="C3286" s="415"/>
      <c r="D3286" s="418"/>
      <c r="E3286" s="426"/>
      <c r="F3286" s="415"/>
      <c r="G3286" s="415"/>
      <c r="H3286" s="415"/>
      <c r="I3286" s="415"/>
      <c r="J3286" s="415"/>
      <c r="K3286" s="413"/>
      <c r="L3286" s="418"/>
      <c r="M3286" s="415"/>
      <c r="N3286" s="415"/>
      <c r="O3286" s="419"/>
      <c r="P3286" s="421"/>
      <c r="Q3286" s="415"/>
      <c r="R3286" s="415"/>
      <c r="S3286" s="415"/>
      <c r="T3286" s="415"/>
      <c r="U3286" s="415"/>
      <c r="V3286" s="415"/>
      <c r="W3286" s="415"/>
      <c r="X3286" s="415"/>
      <c r="Y3286" s="415"/>
      <c r="Z3286" s="415"/>
      <c r="AA3286" s="415"/>
      <c r="AB3286" s="415"/>
      <c r="AC3286" s="415"/>
      <c r="AD3286" s="415"/>
      <c r="AE3286" s="415"/>
      <c r="AF3286" s="415"/>
      <c r="AG3286" s="415"/>
      <c r="AH3286" s="415"/>
      <c r="AI3286" s="415"/>
      <c r="AJ3286" s="415"/>
      <c r="AK3286" s="415"/>
      <c r="AL3286" s="415"/>
      <c r="AM3286" s="415"/>
      <c r="AN3286" s="415"/>
    </row>
    <row r="3287" ht="21.75" customHeight="1">
      <c r="A3287" s="430"/>
      <c r="B3287" s="415"/>
      <c r="C3287" s="415"/>
      <c r="D3287" s="418"/>
      <c r="E3287" s="426"/>
      <c r="F3287" s="415"/>
      <c r="G3287" s="415"/>
      <c r="H3287" s="415"/>
      <c r="I3287" s="415"/>
      <c r="J3287" s="415"/>
      <c r="K3287" s="413"/>
      <c r="L3287" s="418"/>
      <c r="M3287" s="415"/>
      <c r="N3287" s="415"/>
      <c r="O3287" s="419"/>
      <c r="P3287" s="421"/>
      <c r="Q3287" s="415"/>
      <c r="R3287" s="415"/>
      <c r="S3287" s="415"/>
      <c r="T3287" s="415"/>
      <c r="U3287" s="415"/>
      <c r="V3287" s="415"/>
      <c r="W3287" s="415"/>
      <c r="X3287" s="415"/>
      <c r="Y3287" s="415"/>
      <c r="Z3287" s="415"/>
      <c r="AA3287" s="415"/>
      <c r="AB3287" s="415"/>
      <c r="AC3287" s="415"/>
      <c r="AD3287" s="415"/>
      <c r="AE3287" s="415"/>
      <c r="AF3287" s="415"/>
      <c r="AG3287" s="415"/>
      <c r="AH3287" s="415"/>
      <c r="AI3287" s="415"/>
      <c r="AJ3287" s="415"/>
      <c r="AK3287" s="415"/>
      <c r="AL3287" s="415"/>
      <c r="AM3287" s="415"/>
      <c r="AN3287" s="415"/>
    </row>
    <row r="3288" ht="21.75" customHeight="1">
      <c r="A3288" s="430"/>
      <c r="B3288" s="415"/>
      <c r="C3288" s="415"/>
      <c r="D3288" s="418"/>
      <c r="E3288" s="426"/>
      <c r="F3288" s="415"/>
      <c r="G3288" s="415"/>
      <c r="H3288" s="415"/>
      <c r="I3288" s="415"/>
      <c r="J3288" s="415"/>
      <c r="K3288" s="413"/>
      <c r="L3288" s="418"/>
      <c r="M3288" s="415"/>
      <c r="N3288" s="415"/>
      <c r="O3288" s="419"/>
      <c r="P3288" s="421"/>
      <c r="Q3288" s="415"/>
      <c r="R3288" s="415"/>
      <c r="S3288" s="415"/>
      <c r="T3288" s="415"/>
      <c r="U3288" s="415"/>
      <c r="V3288" s="415"/>
      <c r="W3288" s="415"/>
      <c r="X3288" s="415"/>
      <c r="Y3288" s="415"/>
      <c r="Z3288" s="415"/>
      <c r="AA3288" s="415"/>
      <c r="AB3288" s="415"/>
      <c r="AC3288" s="415"/>
      <c r="AD3288" s="415"/>
      <c r="AE3288" s="415"/>
      <c r="AF3288" s="415"/>
      <c r="AG3288" s="415"/>
      <c r="AH3288" s="415"/>
      <c r="AI3288" s="415"/>
      <c r="AJ3288" s="415"/>
      <c r="AK3288" s="415"/>
      <c r="AL3288" s="415"/>
      <c r="AM3288" s="415"/>
      <c r="AN3288" s="415"/>
    </row>
    <row r="3289" ht="21.75" customHeight="1">
      <c r="A3289" s="430"/>
      <c r="B3289" s="415"/>
      <c r="C3289" s="415"/>
      <c r="D3289" s="418"/>
      <c r="E3289" s="426"/>
      <c r="F3289" s="415"/>
      <c r="G3289" s="415"/>
      <c r="H3289" s="415"/>
      <c r="I3289" s="415"/>
      <c r="J3289" s="415"/>
      <c r="K3289" s="413"/>
      <c r="L3289" s="418"/>
      <c r="M3289" s="415"/>
      <c r="N3289" s="415"/>
      <c r="O3289" s="419"/>
      <c r="P3289" s="421"/>
      <c r="Q3289" s="415"/>
      <c r="R3289" s="415"/>
      <c r="S3289" s="415"/>
      <c r="T3289" s="415"/>
      <c r="U3289" s="415"/>
      <c r="V3289" s="415"/>
      <c r="W3289" s="415"/>
      <c r="X3289" s="415"/>
      <c r="Y3289" s="415"/>
      <c r="Z3289" s="415"/>
      <c r="AA3289" s="415"/>
      <c r="AB3289" s="415"/>
      <c r="AC3289" s="415"/>
      <c r="AD3289" s="415"/>
      <c r="AE3289" s="415"/>
      <c r="AF3289" s="415"/>
      <c r="AG3289" s="415"/>
      <c r="AH3289" s="415"/>
      <c r="AI3289" s="415"/>
      <c r="AJ3289" s="415"/>
      <c r="AK3289" s="415"/>
      <c r="AL3289" s="415"/>
      <c r="AM3289" s="415"/>
      <c r="AN3289" s="415"/>
    </row>
    <row r="3290" ht="21.75" customHeight="1">
      <c r="A3290" s="430"/>
      <c r="B3290" s="415"/>
      <c r="C3290" s="415"/>
      <c r="D3290" s="418"/>
      <c r="E3290" s="426"/>
      <c r="F3290" s="415"/>
      <c r="G3290" s="415"/>
      <c r="H3290" s="415"/>
      <c r="I3290" s="415"/>
      <c r="J3290" s="415"/>
      <c r="K3290" s="413"/>
      <c r="L3290" s="418"/>
      <c r="M3290" s="415"/>
      <c r="N3290" s="415"/>
      <c r="O3290" s="419"/>
      <c r="P3290" s="421"/>
      <c r="Q3290" s="415"/>
      <c r="R3290" s="415"/>
      <c r="S3290" s="415"/>
      <c r="T3290" s="415"/>
      <c r="U3290" s="415"/>
      <c r="V3290" s="415"/>
      <c r="W3290" s="415"/>
      <c r="X3290" s="415"/>
      <c r="Y3290" s="415"/>
      <c r="Z3290" s="415"/>
      <c r="AA3290" s="415"/>
      <c r="AB3290" s="415"/>
      <c r="AC3290" s="415"/>
      <c r="AD3290" s="415"/>
      <c r="AE3290" s="415"/>
      <c r="AF3290" s="415"/>
      <c r="AG3290" s="415"/>
      <c r="AH3290" s="415"/>
      <c r="AI3290" s="415"/>
      <c r="AJ3290" s="415"/>
      <c r="AK3290" s="415"/>
      <c r="AL3290" s="415"/>
      <c r="AM3290" s="415"/>
      <c r="AN3290" s="415"/>
    </row>
    <row r="3291" ht="21.75" customHeight="1">
      <c r="A3291" s="430"/>
      <c r="B3291" s="415"/>
      <c r="C3291" s="415"/>
      <c r="D3291" s="418"/>
      <c r="E3291" s="426"/>
      <c r="F3291" s="415"/>
      <c r="G3291" s="415"/>
      <c r="H3291" s="415"/>
      <c r="I3291" s="415"/>
      <c r="J3291" s="415"/>
      <c r="K3291" s="413"/>
      <c r="L3291" s="418"/>
      <c r="M3291" s="415"/>
      <c r="N3291" s="415"/>
      <c r="O3291" s="419"/>
      <c r="P3291" s="421"/>
      <c r="Q3291" s="415"/>
      <c r="R3291" s="415"/>
      <c r="S3291" s="415"/>
      <c r="T3291" s="415"/>
      <c r="U3291" s="415"/>
      <c r="V3291" s="415"/>
      <c r="W3291" s="415"/>
      <c r="X3291" s="415"/>
      <c r="Y3291" s="415"/>
      <c r="Z3291" s="415"/>
      <c r="AA3291" s="415"/>
      <c r="AB3291" s="415"/>
      <c r="AC3291" s="415"/>
      <c r="AD3291" s="415"/>
      <c r="AE3291" s="415"/>
      <c r="AF3291" s="415"/>
      <c r="AG3291" s="415"/>
      <c r="AH3291" s="415"/>
      <c r="AI3291" s="415"/>
      <c r="AJ3291" s="415"/>
      <c r="AK3291" s="415"/>
      <c r="AL3291" s="415"/>
      <c r="AM3291" s="415"/>
      <c r="AN3291" s="415"/>
    </row>
    <row r="3292" ht="21.75" customHeight="1">
      <c r="A3292" s="430"/>
      <c r="B3292" s="415"/>
      <c r="C3292" s="415"/>
      <c r="D3292" s="418"/>
      <c r="E3292" s="426"/>
      <c r="F3292" s="415"/>
      <c r="G3292" s="415"/>
      <c r="H3292" s="415"/>
      <c r="I3292" s="415"/>
      <c r="J3292" s="415"/>
      <c r="K3292" s="413"/>
      <c r="L3292" s="418"/>
      <c r="M3292" s="415"/>
      <c r="N3292" s="415"/>
      <c r="O3292" s="419"/>
      <c r="P3292" s="421"/>
      <c r="Q3292" s="415"/>
      <c r="R3292" s="415"/>
      <c r="S3292" s="415"/>
      <c r="T3292" s="415"/>
      <c r="U3292" s="415"/>
      <c r="V3292" s="415"/>
      <c r="W3292" s="415"/>
      <c r="X3292" s="415"/>
      <c r="Y3292" s="415"/>
      <c r="Z3292" s="415"/>
      <c r="AA3292" s="415"/>
      <c r="AB3292" s="415"/>
      <c r="AC3292" s="415"/>
      <c r="AD3292" s="415"/>
      <c r="AE3292" s="415"/>
      <c r="AF3292" s="415"/>
      <c r="AG3292" s="415"/>
      <c r="AH3292" s="415"/>
      <c r="AI3292" s="415"/>
      <c r="AJ3292" s="415"/>
      <c r="AK3292" s="415"/>
      <c r="AL3292" s="415"/>
      <c r="AM3292" s="415"/>
      <c r="AN3292" s="415"/>
    </row>
    <row r="3293" ht="21.75" customHeight="1">
      <c r="A3293" s="430"/>
      <c r="B3293" s="415"/>
      <c r="C3293" s="415"/>
      <c r="D3293" s="418"/>
      <c r="E3293" s="426"/>
      <c r="F3293" s="415"/>
      <c r="G3293" s="415"/>
      <c r="H3293" s="415"/>
      <c r="I3293" s="415"/>
      <c r="J3293" s="415"/>
      <c r="K3293" s="413"/>
      <c r="L3293" s="418"/>
      <c r="M3293" s="415"/>
      <c r="N3293" s="415"/>
      <c r="O3293" s="419"/>
      <c r="P3293" s="421"/>
      <c r="Q3293" s="415"/>
      <c r="R3293" s="415"/>
      <c r="S3293" s="415"/>
      <c r="T3293" s="415"/>
      <c r="U3293" s="415"/>
      <c r="V3293" s="415"/>
      <c r="W3293" s="415"/>
      <c r="X3293" s="415"/>
      <c r="Y3293" s="415"/>
      <c r="Z3293" s="415"/>
      <c r="AA3293" s="415"/>
      <c r="AB3293" s="415"/>
      <c r="AC3293" s="415"/>
      <c r="AD3293" s="415"/>
      <c r="AE3293" s="415"/>
      <c r="AF3293" s="415"/>
      <c r="AG3293" s="415"/>
      <c r="AH3293" s="415"/>
      <c r="AI3293" s="415"/>
      <c r="AJ3293" s="415"/>
      <c r="AK3293" s="415"/>
      <c r="AL3293" s="415"/>
      <c r="AM3293" s="415"/>
      <c r="AN3293" s="415"/>
    </row>
    <row r="3294" ht="21.75" customHeight="1">
      <c r="A3294" s="430"/>
      <c r="B3294" s="415"/>
      <c r="C3294" s="415"/>
      <c r="D3294" s="418"/>
      <c r="E3294" s="426"/>
      <c r="F3294" s="415"/>
      <c r="G3294" s="415"/>
      <c r="H3294" s="415"/>
      <c r="I3294" s="415"/>
      <c r="J3294" s="415"/>
      <c r="K3294" s="413"/>
      <c r="L3294" s="418"/>
      <c r="M3294" s="415"/>
      <c r="N3294" s="415"/>
      <c r="O3294" s="419"/>
      <c r="P3294" s="421"/>
      <c r="Q3294" s="415"/>
      <c r="R3294" s="415"/>
      <c r="S3294" s="415"/>
      <c r="T3294" s="415"/>
      <c r="U3294" s="415"/>
      <c r="V3294" s="415"/>
      <c r="W3294" s="415"/>
      <c r="X3294" s="415"/>
      <c r="Y3294" s="415"/>
      <c r="Z3294" s="415"/>
      <c r="AA3294" s="415"/>
      <c r="AB3294" s="415"/>
      <c r="AC3294" s="415"/>
      <c r="AD3294" s="415"/>
      <c r="AE3294" s="415"/>
      <c r="AF3294" s="415"/>
      <c r="AG3294" s="415"/>
      <c r="AH3294" s="415"/>
      <c r="AI3294" s="415"/>
      <c r="AJ3294" s="415"/>
      <c r="AK3294" s="415"/>
      <c r="AL3294" s="415"/>
      <c r="AM3294" s="415"/>
      <c r="AN3294" s="415"/>
    </row>
    <row r="3295" ht="21.75" customHeight="1">
      <c r="A3295" s="430"/>
      <c r="B3295" s="415"/>
      <c r="C3295" s="415"/>
      <c r="D3295" s="418"/>
      <c r="E3295" s="426"/>
      <c r="F3295" s="415"/>
      <c r="G3295" s="415"/>
      <c r="H3295" s="415"/>
      <c r="I3295" s="415"/>
      <c r="J3295" s="415"/>
      <c r="K3295" s="413"/>
      <c r="L3295" s="418"/>
      <c r="M3295" s="415"/>
      <c r="N3295" s="415"/>
      <c r="O3295" s="419"/>
      <c r="P3295" s="421"/>
      <c r="Q3295" s="415"/>
      <c r="R3295" s="415"/>
      <c r="S3295" s="415"/>
      <c r="T3295" s="415"/>
      <c r="U3295" s="415"/>
      <c r="V3295" s="415"/>
      <c r="W3295" s="415"/>
      <c r="X3295" s="415"/>
      <c r="Y3295" s="415"/>
      <c r="Z3295" s="415"/>
      <c r="AA3295" s="415"/>
      <c r="AB3295" s="415"/>
      <c r="AC3295" s="415"/>
      <c r="AD3295" s="415"/>
      <c r="AE3295" s="415"/>
      <c r="AF3295" s="415"/>
      <c r="AG3295" s="415"/>
      <c r="AH3295" s="415"/>
      <c r="AI3295" s="415"/>
      <c r="AJ3295" s="415"/>
      <c r="AK3295" s="415"/>
      <c r="AL3295" s="415"/>
      <c r="AM3295" s="415"/>
      <c r="AN3295" s="415"/>
    </row>
    <row r="3296" ht="21.75" customHeight="1">
      <c r="A3296" s="430"/>
      <c r="B3296" s="415"/>
      <c r="C3296" s="415"/>
      <c r="D3296" s="418"/>
      <c r="E3296" s="426"/>
      <c r="F3296" s="415"/>
      <c r="G3296" s="415"/>
      <c r="H3296" s="415"/>
      <c r="I3296" s="415"/>
      <c r="J3296" s="415"/>
      <c r="K3296" s="413"/>
      <c r="L3296" s="418"/>
      <c r="M3296" s="415"/>
      <c r="N3296" s="415"/>
      <c r="O3296" s="419"/>
      <c r="P3296" s="421"/>
      <c r="Q3296" s="415"/>
      <c r="R3296" s="415"/>
      <c r="S3296" s="415"/>
      <c r="T3296" s="415"/>
      <c r="U3296" s="415"/>
      <c r="V3296" s="415"/>
      <c r="W3296" s="415"/>
      <c r="X3296" s="415"/>
      <c r="Y3296" s="415"/>
      <c r="Z3296" s="415"/>
      <c r="AA3296" s="415"/>
      <c r="AB3296" s="415"/>
      <c r="AC3296" s="415"/>
      <c r="AD3296" s="415"/>
      <c r="AE3296" s="415"/>
      <c r="AF3296" s="415"/>
      <c r="AG3296" s="415"/>
      <c r="AH3296" s="415"/>
      <c r="AI3296" s="415"/>
      <c r="AJ3296" s="415"/>
      <c r="AK3296" s="415"/>
      <c r="AL3296" s="415"/>
      <c r="AM3296" s="415"/>
      <c r="AN3296" s="415"/>
    </row>
    <row r="3297" ht="21.75" customHeight="1">
      <c r="A3297" s="430"/>
      <c r="B3297" s="415"/>
      <c r="C3297" s="415"/>
      <c r="D3297" s="418"/>
      <c r="E3297" s="426"/>
      <c r="F3297" s="415"/>
      <c r="G3297" s="415"/>
      <c r="H3297" s="415"/>
      <c r="I3297" s="415"/>
      <c r="J3297" s="415"/>
      <c r="K3297" s="413"/>
      <c r="L3297" s="418"/>
      <c r="M3297" s="415"/>
      <c r="N3297" s="415"/>
      <c r="O3297" s="419"/>
      <c r="P3297" s="421"/>
      <c r="Q3297" s="415"/>
      <c r="R3297" s="415"/>
      <c r="S3297" s="415"/>
      <c r="T3297" s="415"/>
      <c r="U3297" s="415"/>
      <c r="V3297" s="415"/>
      <c r="W3297" s="415"/>
      <c r="X3297" s="415"/>
      <c r="Y3297" s="415"/>
      <c r="Z3297" s="415"/>
      <c r="AA3297" s="415"/>
      <c r="AB3297" s="415"/>
      <c r="AC3297" s="415"/>
      <c r="AD3297" s="415"/>
      <c r="AE3297" s="415"/>
      <c r="AF3297" s="415"/>
      <c r="AG3297" s="415"/>
      <c r="AH3297" s="415"/>
      <c r="AI3297" s="415"/>
      <c r="AJ3297" s="415"/>
      <c r="AK3297" s="415"/>
      <c r="AL3297" s="415"/>
      <c r="AM3297" s="415"/>
      <c r="AN3297" s="415"/>
    </row>
    <row r="3298" ht="21.75" customHeight="1">
      <c r="A3298" s="430"/>
      <c r="B3298" s="415"/>
      <c r="C3298" s="415"/>
      <c r="D3298" s="418"/>
      <c r="E3298" s="426"/>
      <c r="F3298" s="415"/>
      <c r="G3298" s="415"/>
      <c r="H3298" s="415"/>
      <c r="I3298" s="415"/>
      <c r="J3298" s="415"/>
      <c r="K3298" s="413"/>
      <c r="L3298" s="418"/>
      <c r="M3298" s="415"/>
      <c r="N3298" s="415"/>
      <c r="O3298" s="419"/>
      <c r="P3298" s="421"/>
      <c r="Q3298" s="415"/>
      <c r="R3298" s="415"/>
      <c r="S3298" s="415"/>
      <c r="T3298" s="415"/>
      <c r="U3298" s="415"/>
      <c r="V3298" s="415"/>
      <c r="W3298" s="415"/>
      <c r="X3298" s="415"/>
      <c r="Y3298" s="415"/>
      <c r="Z3298" s="415"/>
      <c r="AA3298" s="415"/>
      <c r="AB3298" s="415"/>
      <c r="AC3298" s="415"/>
      <c r="AD3298" s="415"/>
      <c r="AE3298" s="415"/>
      <c r="AF3298" s="415"/>
      <c r="AG3298" s="415"/>
      <c r="AH3298" s="415"/>
      <c r="AI3298" s="415"/>
      <c r="AJ3298" s="415"/>
      <c r="AK3298" s="415"/>
      <c r="AL3298" s="415"/>
      <c r="AM3298" s="415"/>
      <c r="AN3298" s="415"/>
    </row>
    <row r="3299" ht="21.75" customHeight="1">
      <c r="A3299" s="430"/>
      <c r="B3299" s="415"/>
      <c r="C3299" s="415"/>
      <c r="D3299" s="418"/>
      <c r="E3299" s="426"/>
      <c r="F3299" s="415"/>
      <c r="G3299" s="415"/>
      <c r="H3299" s="415"/>
      <c r="I3299" s="415"/>
      <c r="J3299" s="415"/>
      <c r="K3299" s="413"/>
      <c r="L3299" s="418"/>
      <c r="M3299" s="415"/>
      <c r="N3299" s="415"/>
      <c r="O3299" s="419"/>
      <c r="P3299" s="421"/>
      <c r="Q3299" s="415"/>
      <c r="R3299" s="415"/>
      <c r="S3299" s="415"/>
      <c r="T3299" s="415"/>
      <c r="U3299" s="415"/>
      <c r="V3299" s="415"/>
      <c r="W3299" s="415"/>
      <c r="X3299" s="415"/>
      <c r="Y3299" s="415"/>
      <c r="Z3299" s="415"/>
      <c r="AA3299" s="415"/>
      <c r="AB3299" s="415"/>
      <c r="AC3299" s="415"/>
      <c r="AD3299" s="415"/>
      <c r="AE3299" s="415"/>
      <c r="AF3299" s="415"/>
      <c r="AG3299" s="415"/>
      <c r="AH3299" s="415"/>
      <c r="AI3299" s="415"/>
      <c r="AJ3299" s="415"/>
      <c r="AK3299" s="415"/>
      <c r="AL3299" s="415"/>
      <c r="AM3299" s="415"/>
      <c r="AN3299" s="415"/>
    </row>
    <row r="3300" ht="21.75" customHeight="1">
      <c r="A3300" s="430"/>
      <c r="B3300" s="415"/>
      <c r="C3300" s="415"/>
      <c r="D3300" s="418"/>
      <c r="E3300" s="426"/>
      <c r="F3300" s="415"/>
      <c r="G3300" s="415"/>
      <c r="H3300" s="415"/>
      <c r="I3300" s="415"/>
      <c r="J3300" s="415"/>
      <c r="K3300" s="413"/>
      <c r="L3300" s="418"/>
      <c r="M3300" s="415"/>
      <c r="N3300" s="415"/>
      <c r="O3300" s="419"/>
      <c r="P3300" s="421"/>
      <c r="Q3300" s="415"/>
      <c r="R3300" s="415"/>
      <c r="S3300" s="415"/>
      <c r="T3300" s="415"/>
      <c r="U3300" s="415"/>
      <c r="V3300" s="415"/>
      <c r="W3300" s="415"/>
      <c r="X3300" s="415"/>
      <c r="Y3300" s="415"/>
      <c r="Z3300" s="415"/>
      <c r="AA3300" s="415"/>
      <c r="AB3300" s="415"/>
      <c r="AC3300" s="415"/>
      <c r="AD3300" s="415"/>
      <c r="AE3300" s="415"/>
      <c r="AF3300" s="415"/>
      <c r="AG3300" s="415"/>
      <c r="AH3300" s="415"/>
      <c r="AI3300" s="415"/>
      <c r="AJ3300" s="415"/>
      <c r="AK3300" s="415"/>
      <c r="AL3300" s="415"/>
      <c r="AM3300" s="415"/>
      <c r="AN3300" s="415"/>
    </row>
    <row r="3301" ht="21.75" customHeight="1">
      <c r="A3301" s="430"/>
      <c r="B3301" s="415"/>
      <c r="C3301" s="415"/>
      <c r="D3301" s="418"/>
      <c r="E3301" s="426"/>
      <c r="F3301" s="415"/>
      <c r="G3301" s="415"/>
      <c r="H3301" s="415"/>
      <c r="I3301" s="415"/>
      <c r="J3301" s="415"/>
      <c r="K3301" s="413"/>
      <c r="L3301" s="418"/>
      <c r="M3301" s="415"/>
      <c r="N3301" s="415"/>
      <c r="O3301" s="419"/>
      <c r="P3301" s="421"/>
      <c r="Q3301" s="415"/>
      <c r="R3301" s="415"/>
      <c r="S3301" s="415"/>
      <c r="T3301" s="415"/>
      <c r="U3301" s="415"/>
      <c r="V3301" s="415"/>
      <c r="W3301" s="415"/>
      <c r="X3301" s="415"/>
      <c r="Y3301" s="415"/>
      <c r="Z3301" s="415"/>
      <c r="AA3301" s="415"/>
      <c r="AB3301" s="415"/>
      <c r="AC3301" s="415"/>
      <c r="AD3301" s="415"/>
      <c r="AE3301" s="415"/>
      <c r="AF3301" s="415"/>
      <c r="AG3301" s="415"/>
      <c r="AH3301" s="415"/>
      <c r="AI3301" s="415"/>
      <c r="AJ3301" s="415"/>
      <c r="AK3301" s="415"/>
      <c r="AL3301" s="415"/>
      <c r="AM3301" s="415"/>
      <c r="AN3301" s="415"/>
    </row>
    <row r="3302" ht="21.75" customHeight="1">
      <c r="A3302" s="430"/>
      <c r="B3302" s="415"/>
      <c r="C3302" s="415"/>
      <c r="D3302" s="418"/>
      <c r="E3302" s="426"/>
      <c r="F3302" s="415"/>
      <c r="G3302" s="415"/>
      <c r="H3302" s="415"/>
      <c r="I3302" s="415"/>
      <c r="J3302" s="415"/>
      <c r="K3302" s="413"/>
      <c r="L3302" s="418"/>
      <c r="M3302" s="415"/>
      <c r="N3302" s="415"/>
      <c r="O3302" s="419"/>
      <c r="P3302" s="421"/>
      <c r="Q3302" s="415"/>
      <c r="R3302" s="415"/>
      <c r="S3302" s="415"/>
      <c r="T3302" s="415"/>
      <c r="U3302" s="415"/>
      <c r="V3302" s="415"/>
      <c r="W3302" s="415"/>
      <c r="X3302" s="415"/>
      <c r="Y3302" s="415"/>
      <c r="Z3302" s="415"/>
      <c r="AA3302" s="415"/>
      <c r="AB3302" s="415"/>
      <c r="AC3302" s="415"/>
      <c r="AD3302" s="415"/>
      <c r="AE3302" s="415"/>
      <c r="AF3302" s="415"/>
      <c r="AG3302" s="415"/>
      <c r="AH3302" s="415"/>
      <c r="AI3302" s="415"/>
      <c r="AJ3302" s="415"/>
      <c r="AK3302" s="415"/>
      <c r="AL3302" s="415"/>
      <c r="AM3302" s="415"/>
      <c r="AN3302" s="415"/>
    </row>
    <row r="3303" ht="21.75" customHeight="1">
      <c r="A3303" s="430"/>
      <c r="B3303" s="415"/>
      <c r="C3303" s="415"/>
      <c r="D3303" s="418"/>
      <c r="E3303" s="426"/>
      <c r="F3303" s="415"/>
      <c r="G3303" s="415"/>
      <c r="H3303" s="415"/>
      <c r="I3303" s="415"/>
      <c r="J3303" s="415"/>
      <c r="K3303" s="413"/>
      <c r="L3303" s="418"/>
      <c r="M3303" s="415"/>
      <c r="N3303" s="415"/>
      <c r="O3303" s="419"/>
      <c r="P3303" s="421"/>
      <c r="Q3303" s="415"/>
      <c r="R3303" s="415"/>
      <c r="S3303" s="415"/>
      <c r="T3303" s="415"/>
      <c r="U3303" s="415"/>
      <c r="V3303" s="415"/>
      <c r="W3303" s="415"/>
      <c r="X3303" s="415"/>
      <c r="Y3303" s="415"/>
      <c r="Z3303" s="415"/>
      <c r="AA3303" s="415"/>
      <c r="AB3303" s="415"/>
      <c r="AC3303" s="415"/>
      <c r="AD3303" s="415"/>
      <c r="AE3303" s="415"/>
      <c r="AF3303" s="415"/>
      <c r="AG3303" s="415"/>
      <c r="AH3303" s="415"/>
      <c r="AI3303" s="415"/>
      <c r="AJ3303" s="415"/>
      <c r="AK3303" s="415"/>
      <c r="AL3303" s="415"/>
      <c r="AM3303" s="415"/>
      <c r="AN3303" s="415"/>
    </row>
    <row r="3304" ht="21.75" customHeight="1">
      <c r="A3304" s="430"/>
      <c r="B3304" s="415"/>
      <c r="C3304" s="415"/>
      <c r="D3304" s="418"/>
      <c r="E3304" s="426"/>
      <c r="F3304" s="415"/>
      <c r="G3304" s="415"/>
      <c r="H3304" s="415"/>
      <c r="I3304" s="415"/>
      <c r="J3304" s="415"/>
      <c r="K3304" s="413"/>
      <c r="L3304" s="418"/>
      <c r="M3304" s="415"/>
      <c r="N3304" s="415"/>
      <c r="O3304" s="419"/>
      <c r="P3304" s="421"/>
      <c r="Q3304" s="415"/>
      <c r="R3304" s="415"/>
      <c r="S3304" s="415"/>
      <c r="T3304" s="415"/>
      <c r="U3304" s="415"/>
      <c r="V3304" s="415"/>
      <c r="W3304" s="415"/>
      <c r="X3304" s="415"/>
      <c r="Y3304" s="415"/>
      <c r="Z3304" s="415"/>
      <c r="AA3304" s="415"/>
      <c r="AB3304" s="415"/>
      <c r="AC3304" s="415"/>
      <c r="AD3304" s="415"/>
      <c r="AE3304" s="415"/>
      <c r="AF3304" s="415"/>
      <c r="AG3304" s="415"/>
      <c r="AH3304" s="415"/>
      <c r="AI3304" s="415"/>
      <c r="AJ3304" s="415"/>
      <c r="AK3304" s="415"/>
      <c r="AL3304" s="415"/>
      <c r="AM3304" s="415"/>
      <c r="AN3304" s="415"/>
    </row>
    <row r="3305" ht="21.75" customHeight="1">
      <c r="A3305" s="430"/>
      <c r="B3305" s="415"/>
      <c r="C3305" s="415"/>
      <c r="D3305" s="418"/>
      <c r="E3305" s="426"/>
      <c r="F3305" s="415"/>
      <c r="G3305" s="415"/>
      <c r="H3305" s="415"/>
      <c r="I3305" s="415"/>
      <c r="J3305" s="415"/>
      <c r="K3305" s="413"/>
      <c r="L3305" s="418"/>
      <c r="M3305" s="415"/>
      <c r="N3305" s="415"/>
      <c r="O3305" s="419"/>
      <c r="P3305" s="421"/>
      <c r="Q3305" s="415"/>
      <c r="R3305" s="415"/>
      <c r="S3305" s="415"/>
      <c r="T3305" s="415"/>
      <c r="U3305" s="415"/>
      <c r="V3305" s="415"/>
      <c r="W3305" s="415"/>
      <c r="X3305" s="415"/>
      <c r="Y3305" s="415"/>
      <c r="Z3305" s="415"/>
      <c r="AA3305" s="415"/>
      <c r="AB3305" s="415"/>
      <c r="AC3305" s="415"/>
      <c r="AD3305" s="415"/>
      <c r="AE3305" s="415"/>
      <c r="AF3305" s="415"/>
      <c r="AG3305" s="415"/>
      <c r="AH3305" s="415"/>
      <c r="AI3305" s="415"/>
      <c r="AJ3305" s="415"/>
      <c r="AK3305" s="415"/>
      <c r="AL3305" s="415"/>
      <c r="AM3305" s="415"/>
      <c r="AN3305" s="415"/>
    </row>
    <row r="3306" ht="21.75" customHeight="1">
      <c r="A3306" s="430"/>
      <c r="B3306" s="415"/>
      <c r="C3306" s="415"/>
      <c r="D3306" s="418"/>
      <c r="E3306" s="426"/>
      <c r="F3306" s="415"/>
      <c r="G3306" s="415"/>
      <c r="H3306" s="415"/>
      <c r="I3306" s="415"/>
      <c r="J3306" s="415"/>
      <c r="K3306" s="413"/>
      <c r="L3306" s="418"/>
      <c r="M3306" s="415"/>
      <c r="N3306" s="415"/>
      <c r="O3306" s="419"/>
      <c r="P3306" s="421"/>
      <c r="Q3306" s="415"/>
      <c r="R3306" s="415"/>
      <c r="S3306" s="415"/>
      <c r="T3306" s="415"/>
      <c r="U3306" s="415"/>
      <c r="V3306" s="415"/>
      <c r="W3306" s="415"/>
      <c r="X3306" s="415"/>
      <c r="Y3306" s="415"/>
      <c r="Z3306" s="415"/>
      <c r="AA3306" s="415"/>
      <c r="AB3306" s="415"/>
      <c r="AC3306" s="415"/>
      <c r="AD3306" s="415"/>
      <c r="AE3306" s="415"/>
      <c r="AF3306" s="415"/>
      <c r="AG3306" s="415"/>
      <c r="AH3306" s="415"/>
      <c r="AI3306" s="415"/>
      <c r="AJ3306" s="415"/>
      <c r="AK3306" s="415"/>
      <c r="AL3306" s="415"/>
      <c r="AM3306" s="415"/>
      <c r="AN3306" s="415"/>
    </row>
    <row r="3307" ht="21.75" customHeight="1">
      <c r="A3307" s="430"/>
      <c r="B3307" s="415"/>
      <c r="C3307" s="415"/>
      <c r="D3307" s="418"/>
      <c r="E3307" s="426"/>
      <c r="F3307" s="415"/>
      <c r="G3307" s="415"/>
      <c r="H3307" s="415"/>
      <c r="I3307" s="415"/>
      <c r="J3307" s="415"/>
      <c r="K3307" s="413"/>
      <c r="L3307" s="418"/>
      <c r="M3307" s="415"/>
      <c r="N3307" s="415"/>
      <c r="O3307" s="419"/>
      <c r="P3307" s="421"/>
      <c r="Q3307" s="415"/>
      <c r="R3307" s="415"/>
      <c r="S3307" s="415"/>
      <c r="T3307" s="415"/>
      <c r="U3307" s="415"/>
      <c r="V3307" s="415"/>
      <c r="W3307" s="415"/>
      <c r="X3307" s="415"/>
      <c r="Y3307" s="415"/>
      <c r="Z3307" s="415"/>
      <c r="AA3307" s="415"/>
      <c r="AB3307" s="415"/>
      <c r="AC3307" s="415"/>
      <c r="AD3307" s="415"/>
      <c r="AE3307" s="415"/>
      <c r="AF3307" s="415"/>
      <c r="AG3307" s="415"/>
      <c r="AH3307" s="415"/>
      <c r="AI3307" s="415"/>
      <c r="AJ3307" s="415"/>
      <c r="AK3307" s="415"/>
      <c r="AL3307" s="415"/>
      <c r="AM3307" s="415"/>
      <c r="AN3307" s="415"/>
    </row>
    <row r="3308" ht="21.75" customHeight="1">
      <c r="A3308" s="430"/>
      <c r="B3308" s="415"/>
      <c r="C3308" s="415"/>
      <c r="D3308" s="418"/>
      <c r="E3308" s="426"/>
      <c r="F3308" s="415"/>
      <c r="G3308" s="415"/>
      <c r="H3308" s="415"/>
      <c r="I3308" s="415"/>
      <c r="J3308" s="415"/>
      <c r="K3308" s="413"/>
      <c r="L3308" s="418"/>
      <c r="M3308" s="415"/>
      <c r="N3308" s="415"/>
      <c r="O3308" s="419"/>
      <c r="P3308" s="421"/>
      <c r="Q3308" s="415"/>
      <c r="R3308" s="415"/>
      <c r="S3308" s="415"/>
      <c r="T3308" s="415"/>
      <c r="U3308" s="415"/>
      <c r="V3308" s="415"/>
      <c r="W3308" s="415"/>
      <c r="X3308" s="415"/>
      <c r="Y3308" s="415"/>
      <c r="Z3308" s="415"/>
      <c r="AA3308" s="415"/>
      <c r="AB3308" s="415"/>
      <c r="AC3308" s="415"/>
      <c r="AD3308" s="415"/>
      <c r="AE3308" s="415"/>
      <c r="AF3308" s="415"/>
      <c r="AG3308" s="415"/>
      <c r="AH3308" s="415"/>
      <c r="AI3308" s="415"/>
      <c r="AJ3308" s="415"/>
      <c r="AK3308" s="415"/>
      <c r="AL3308" s="415"/>
      <c r="AM3308" s="415"/>
      <c r="AN3308" s="415"/>
    </row>
    <row r="3309" ht="21.75" customHeight="1">
      <c r="A3309" s="430"/>
      <c r="B3309" s="415"/>
      <c r="C3309" s="415"/>
      <c r="D3309" s="418"/>
      <c r="E3309" s="426"/>
      <c r="F3309" s="415"/>
      <c r="G3309" s="415"/>
      <c r="H3309" s="415"/>
      <c r="I3309" s="415"/>
      <c r="J3309" s="415"/>
      <c r="K3309" s="413"/>
      <c r="L3309" s="418"/>
      <c r="M3309" s="415"/>
      <c r="N3309" s="415"/>
      <c r="O3309" s="419"/>
      <c r="P3309" s="421"/>
      <c r="Q3309" s="415"/>
      <c r="R3309" s="415"/>
      <c r="S3309" s="415"/>
      <c r="T3309" s="415"/>
      <c r="U3309" s="415"/>
      <c r="V3309" s="415"/>
      <c r="W3309" s="415"/>
      <c r="X3309" s="415"/>
      <c r="Y3309" s="415"/>
      <c r="Z3309" s="415"/>
      <c r="AA3309" s="415"/>
      <c r="AB3309" s="415"/>
      <c r="AC3309" s="415"/>
      <c r="AD3309" s="415"/>
      <c r="AE3309" s="415"/>
      <c r="AF3309" s="415"/>
      <c r="AG3309" s="415"/>
      <c r="AH3309" s="415"/>
      <c r="AI3309" s="415"/>
      <c r="AJ3309" s="415"/>
      <c r="AK3309" s="415"/>
      <c r="AL3309" s="415"/>
      <c r="AM3309" s="415"/>
      <c r="AN3309" s="415"/>
    </row>
    <row r="3310" ht="21.75" customHeight="1">
      <c r="A3310" s="430"/>
      <c r="B3310" s="415"/>
      <c r="C3310" s="415"/>
      <c r="D3310" s="418"/>
      <c r="E3310" s="426"/>
      <c r="F3310" s="415"/>
      <c r="G3310" s="415"/>
      <c r="H3310" s="415"/>
      <c r="I3310" s="415"/>
      <c r="J3310" s="415"/>
      <c r="K3310" s="413"/>
      <c r="L3310" s="418"/>
      <c r="M3310" s="415"/>
      <c r="N3310" s="415"/>
      <c r="O3310" s="419"/>
      <c r="P3310" s="421"/>
      <c r="Q3310" s="415"/>
      <c r="R3310" s="415"/>
      <c r="S3310" s="415"/>
      <c r="T3310" s="415"/>
      <c r="U3310" s="415"/>
      <c r="V3310" s="415"/>
      <c r="W3310" s="415"/>
      <c r="X3310" s="415"/>
      <c r="Y3310" s="415"/>
      <c r="Z3310" s="415"/>
      <c r="AA3310" s="415"/>
      <c r="AB3310" s="415"/>
      <c r="AC3310" s="415"/>
      <c r="AD3310" s="415"/>
      <c r="AE3310" s="415"/>
      <c r="AF3310" s="415"/>
      <c r="AG3310" s="415"/>
      <c r="AH3310" s="415"/>
      <c r="AI3310" s="415"/>
      <c r="AJ3310" s="415"/>
      <c r="AK3310" s="415"/>
      <c r="AL3310" s="415"/>
      <c r="AM3310" s="415"/>
      <c r="AN3310" s="415"/>
    </row>
    <row r="3311" ht="21.75" customHeight="1">
      <c r="A3311" s="430"/>
      <c r="B3311" s="415"/>
      <c r="C3311" s="415"/>
      <c r="D3311" s="418"/>
      <c r="E3311" s="426"/>
      <c r="F3311" s="415"/>
      <c r="G3311" s="415"/>
      <c r="H3311" s="415"/>
      <c r="I3311" s="415"/>
      <c r="J3311" s="415"/>
      <c r="K3311" s="413"/>
      <c r="L3311" s="418"/>
      <c r="M3311" s="415"/>
      <c r="N3311" s="415"/>
      <c r="O3311" s="419"/>
      <c r="P3311" s="421"/>
      <c r="Q3311" s="415"/>
      <c r="R3311" s="415"/>
      <c r="S3311" s="415"/>
      <c r="T3311" s="415"/>
      <c r="U3311" s="415"/>
      <c r="V3311" s="415"/>
      <c r="W3311" s="415"/>
      <c r="X3311" s="415"/>
      <c r="Y3311" s="415"/>
      <c r="Z3311" s="415"/>
      <c r="AA3311" s="415"/>
      <c r="AB3311" s="415"/>
      <c r="AC3311" s="415"/>
      <c r="AD3311" s="415"/>
      <c r="AE3311" s="415"/>
      <c r="AF3311" s="415"/>
      <c r="AG3311" s="415"/>
      <c r="AH3311" s="415"/>
      <c r="AI3311" s="415"/>
      <c r="AJ3311" s="415"/>
      <c r="AK3311" s="415"/>
      <c r="AL3311" s="415"/>
      <c r="AM3311" s="415"/>
      <c r="AN3311" s="415"/>
    </row>
    <row r="3312" ht="21.75" customHeight="1">
      <c r="A3312" s="430"/>
      <c r="B3312" s="415"/>
      <c r="C3312" s="415"/>
      <c r="D3312" s="418"/>
      <c r="E3312" s="426"/>
      <c r="F3312" s="415"/>
      <c r="G3312" s="415"/>
      <c r="H3312" s="415"/>
      <c r="I3312" s="415"/>
      <c r="J3312" s="415"/>
      <c r="K3312" s="413"/>
      <c r="L3312" s="418"/>
      <c r="M3312" s="415"/>
      <c r="N3312" s="415"/>
      <c r="O3312" s="419"/>
      <c r="P3312" s="421"/>
      <c r="Q3312" s="415"/>
      <c r="R3312" s="415"/>
      <c r="S3312" s="415"/>
      <c r="T3312" s="415"/>
      <c r="U3312" s="415"/>
      <c r="V3312" s="415"/>
      <c r="W3312" s="415"/>
      <c r="X3312" s="415"/>
      <c r="Y3312" s="415"/>
      <c r="Z3312" s="415"/>
      <c r="AA3312" s="415"/>
      <c r="AB3312" s="415"/>
      <c r="AC3312" s="415"/>
      <c r="AD3312" s="415"/>
      <c r="AE3312" s="415"/>
      <c r="AF3312" s="415"/>
      <c r="AG3312" s="415"/>
      <c r="AH3312" s="415"/>
      <c r="AI3312" s="415"/>
      <c r="AJ3312" s="415"/>
      <c r="AK3312" s="415"/>
      <c r="AL3312" s="415"/>
      <c r="AM3312" s="415"/>
      <c r="AN3312" s="415"/>
    </row>
    <row r="3313" ht="21.75" customHeight="1">
      <c r="A3313" s="430"/>
      <c r="B3313" s="415"/>
      <c r="C3313" s="415"/>
      <c r="D3313" s="418"/>
      <c r="E3313" s="426"/>
      <c r="F3313" s="415"/>
      <c r="G3313" s="415"/>
      <c r="H3313" s="415"/>
      <c r="I3313" s="415"/>
      <c r="J3313" s="415"/>
      <c r="K3313" s="413"/>
      <c r="L3313" s="418"/>
      <c r="M3313" s="415"/>
      <c r="N3313" s="415"/>
      <c r="O3313" s="419"/>
      <c r="P3313" s="421"/>
      <c r="Q3313" s="415"/>
      <c r="R3313" s="415"/>
      <c r="S3313" s="415"/>
      <c r="T3313" s="415"/>
      <c r="U3313" s="415"/>
      <c r="V3313" s="415"/>
      <c r="W3313" s="415"/>
      <c r="X3313" s="415"/>
      <c r="Y3313" s="415"/>
      <c r="Z3313" s="415"/>
      <c r="AA3313" s="415"/>
      <c r="AB3313" s="415"/>
      <c r="AC3313" s="415"/>
      <c r="AD3313" s="415"/>
      <c r="AE3313" s="415"/>
      <c r="AF3313" s="415"/>
      <c r="AG3313" s="415"/>
      <c r="AH3313" s="415"/>
      <c r="AI3313" s="415"/>
      <c r="AJ3313" s="415"/>
      <c r="AK3313" s="415"/>
      <c r="AL3313" s="415"/>
      <c r="AM3313" s="415"/>
      <c r="AN3313" s="415"/>
    </row>
    <row r="3314" ht="21.75" customHeight="1">
      <c r="A3314" s="430"/>
      <c r="B3314" s="415"/>
      <c r="C3314" s="415"/>
      <c r="D3314" s="418"/>
      <c r="E3314" s="426"/>
      <c r="F3314" s="415"/>
      <c r="G3314" s="415"/>
      <c r="H3314" s="415"/>
      <c r="I3314" s="415"/>
      <c r="J3314" s="415"/>
      <c r="K3314" s="413"/>
      <c r="L3314" s="418"/>
      <c r="M3314" s="415"/>
      <c r="N3314" s="415"/>
      <c r="O3314" s="419"/>
      <c r="P3314" s="421"/>
      <c r="Q3314" s="415"/>
      <c r="R3314" s="415"/>
      <c r="S3314" s="415"/>
      <c r="T3314" s="415"/>
      <c r="U3314" s="415"/>
      <c r="V3314" s="415"/>
      <c r="W3314" s="415"/>
      <c r="X3314" s="415"/>
      <c r="Y3314" s="415"/>
      <c r="Z3314" s="415"/>
      <c r="AA3314" s="415"/>
      <c r="AB3314" s="415"/>
      <c r="AC3314" s="415"/>
      <c r="AD3314" s="415"/>
      <c r="AE3314" s="415"/>
      <c r="AF3314" s="415"/>
      <c r="AG3314" s="415"/>
      <c r="AH3314" s="415"/>
      <c r="AI3314" s="415"/>
      <c r="AJ3314" s="415"/>
      <c r="AK3314" s="415"/>
      <c r="AL3314" s="415"/>
      <c r="AM3314" s="415"/>
      <c r="AN3314" s="415"/>
    </row>
    <row r="3315" ht="21.75" customHeight="1">
      <c r="A3315" s="430"/>
      <c r="B3315" s="415"/>
      <c r="C3315" s="415"/>
      <c r="D3315" s="418"/>
      <c r="E3315" s="426"/>
      <c r="F3315" s="415"/>
      <c r="G3315" s="415"/>
      <c r="H3315" s="415"/>
      <c r="I3315" s="415"/>
      <c r="J3315" s="415"/>
      <c r="K3315" s="413"/>
      <c r="L3315" s="418"/>
      <c r="M3315" s="415"/>
      <c r="N3315" s="415"/>
      <c r="O3315" s="419"/>
      <c r="P3315" s="421"/>
      <c r="Q3315" s="415"/>
      <c r="R3315" s="415"/>
      <c r="S3315" s="415"/>
      <c r="T3315" s="415"/>
      <c r="U3315" s="415"/>
      <c r="V3315" s="415"/>
      <c r="W3315" s="415"/>
      <c r="X3315" s="415"/>
      <c r="Y3315" s="415"/>
      <c r="Z3315" s="415"/>
      <c r="AA3315" s="415"/>
      <c r="AB3315" s="415"/>
      <c r="AC3315" s="415"/>
      <c r="AD3315" s="415"/>
      <c r="AE3315" s="415"/>
      <c r="AF3315" s="415"/>
      <c r="AG3315" s="415"/>
      <c r="AH3315" s="415"/>
      <c r="AI3315" s="415"/>
      <c r="AJ3315" s="415"/>
      <c r="AK3315" s="415"/>
      <c r="AL3315" s="415"/>
      <c r="AM3315" s="415"/>
      <c r="AN3315" s="415"/>
    </row>
    <row r="3316" ht="21.75" customHeight="1">
      <c r="A3316" s="430"/>
      <c r="B3316" s="415"/>
      <c r="C3316" s="415"/>
      <c r="D3316" s="418"/>
      <c r="E3316" s="426"/>
      <c r="F3316" s="415"/>
      <c r="G3316" s="415"/>
      <c r="H3316" s="415"/>
      <c r="I3316" s="415"/>
      <c r="J3316" s="415"/>
      <c r="K3316" s="413"/>
      <c r="L3316" s="418"/>
      <c r="M3316" s="415"/>
      <c r="N3316" s="415"/>
      <c r="O3316" s="419"/>
      <c r="P3316" s="421"/>
      <c r="Q3316" s="415"/>
      <c r="R3316" s="415"/>
      <c r="S3316" s="415"/>
      <c r="T3316" s="415"/>
      <c r="U3316" s="415"/>
      <c r="V3316" s="415"/>
      <c r="W3316" s="415"/>
      <c r="X3316" s="415"/>
      <c r="Y3316" s="415"/>
      <c r="Z3316" s="415"/>
      <c r="AA3316" s="415"/>
      <c r="AB3316" s="415"/>
      <c r="AC3316" s="415"/>
      <c r="AD3316" s="415"/>
      <c r="AE3316" s="415"/>
      <c r="AF3316" s="415"/>
      <c r="AG3316" s="415"/>
      <c r="AH3316" s="415"/>
      <c r="AI3316" s="415"/>
      <c r="AJ3316" s="415"/>
      <c r="AK3316" s="415"/>
      <c r="AL3316" s="415"/>
      <c r="AM3316" s="415"/>
      <c r="AN3316" s="415"/>
    </row>
    <row r="3317" ht="21.75" customHeight="1">
      <c r="A3317" s="430"/>
      <c r="B3317" s="415"/>
      <c r="C3317" s="415"/>
      <c r="D3317" s="418"/>
      <c r="E3317" s="426"/>
      <c r="F3317" s="415"/>
      <c r="G3317" s="415"/>
      <c r="H3317" s="415"/>
      <c r="I3317" s="415"/>
      <c r="J3317" s="415"/>
      <c r="K3317" s="413"/>
      <c r="L3317" s="418"/>
      <c r="M3317" s="415"/>
      <c r="N3317" s="415"/>
      <c r="O3317" s="419"/>
      <c r="P3317" s="421"/>
      <c r="Q3317" s="415"/>
      <c r="R3317" s="415"/>
      <c r="S3317" s="415"/>
      <c r="T3317" s="415"/>
      <c r="U3317" s="415"/>
      <c r="V3317" s="415"/>
      <c r="W3317" s="415"/>
      <c r="X3317" s="415"/>
      <c r="Y3317" s="415"/>
      <c r="Z3317" s="415"/>
      <c r="AA3317" s="415"/>
      <c r="AB3317" s="415"/>
      <c r="AC3317" s="415"/>
      <c r="AD3317" s="415"/>
      <c r="AE3317" s="415"/>
      <c r="AF3317" s="415"/>
      <c r="AG3317" s="415"/>
      <c r="AH3317" s="415"/>
      <c r="AI3317" s="415"/>
      <c r="AJ3317" s="415"/>
      <c r="AK3317" s="415"/>
      <c r="AL3317" s="415"/>
      <c r="AM3317" s="415"/>
      <c r="AN3317" s="415"/>
    </row>
    <row r="3318" ht="21.75" customHeight="1">
      <c r="A3318" s="430"/>
      <c r="B3318" s="415"/>
      <c r="C3318" s="415"/>
      <c r="D3318" s="418"/>
      <c r="E3318" s="426"/>
      <c r="F3318" s="415"/>
      <c r="G3318" s="415"/>
      <c r="H3318" s="415"/>
      <c r="I3318" s="415"/>
      <c r="J3318" s="415"/>
      <c r="K3318" s="413"/>
      <c r="L3318" s="418"/>
      <c r="M3318" s="415"/>
      <c r="N3318" s="415"/>
      <c r="O3318" s="419"/>
      <c r="P3318" s="421"/>
      <c r="Q3318" s="415"/>
      <c r="R3318" s="415"/>
      <c r="S3318" s="415"/>
      <c r="T3318" s="415"/>
      <c r="U3318" s="415"/>
      <c r="V3318" s="415"/>
      <c r="W3318" s="415"/>
      <c r="X3318" s="415"/>
      <c r="Y3318" s="415"/>
      <c r="Z3318" s="415"/>
      <c r="AA3318" s="415"/>
      <c r="AB3318" s="415"/>
      <c r="AC3318" s="415"/>
      <c r="AD3318" s="415"/>
      <c r="AE3318" s="415"/>
      <c r="AF3318" s="415"/>
      <c r="AG3318" s="415"/>
      <c r="AH3318" s="415"/>
      <c r="AI3318" s="415"/>
      <c r="AJ3318" s="415"/>
      <c r="AK3318" s="415"/>
      <c r="AL3318" s="415"/>
      <c r="AM3318" s="415"/>
      <c r="AN3318" s="415"/>
    </row>
    <row r="3319" ht="21.75" customHeight="1">
      <c r="A3319" s="430"/>
      <c r="B3319" s="415"/>
      <c r="C3319" s="415"/>
      <c r="D3319" s="418"/>
      <c r="E3319" s="426"/>
      <c r="F3319" s="415"/>
      <c r="G3319" s="415"/>
      <c r="H3319" s="415"/>
      <c r="I3319" s="415"/>
      <c r="J3319" s="415"/>
      <c r="K3319" s="413"/>
      <c r="L3319" s="418"/>
      <c r="M3319" s="415"/>
      <c r="N3319" s="415"/>
      <c r="O3319" s="419"/>
      <c r="P3319" s="421"/>
      <c r="Q3319" s="415"/>
      <c r="R3319" s="415"/>
      <c r="S3319" s="415"/>
      <c r="T3319" s="415"/>
      <c r="U3319" s="415"/>
      <c r="V3319" s="415"/>
      <c r="W3319" s="415"/>
      <c r="X3319" s="415"/>
      <c r="Y3319" s="415"/>
      <c r="Z3319" s="415"/>
      <c r="AA3319" s="415"/>
      <c r="AB3319" s="415"/>
      <c r="AC3319" s="415"/>
      <c r="AD3319" s="415"/>
      <c r="AE3319" s="415"/>
      <c r="AF3319" s="415"/>
      <c r="AG3319" s="415"/>
      <c r="AH3319" s="415"/>
      <c r="AI3319" s="415"/>
      <c r="AJ3319" s="415"/>
      <c r="AK3319" s="415"/>
      <c r="AL3319" s="415"/>
      <c r="AM3319" s="415"/>
      <c r="AN3319" s="415"/>
    </row>
    <row r="3320" ht="21.75" customHeight="1">
      <c r="A3320" s="430"/>
      <c r="B3320" s="415"/>
      <c r="C3320" s="415"/>
      <c r="D3320" s="418"/>
      <c r="E3320" s="426"/>
      <c r="F3320" s="415"/>
      <c r="G3320" s="415"/>
      <c r="H3320" s="415"/>
      <c r="I3320" s="415"/>
      <c r="J3320" s="415"/>
      <c r="K3320" s="413"/>
      <c r="L3320" s="418"/>
      <c r="M3320" s="415"/>
      <c r="N3320" s="415"/>
      <c r="O3320" s="419"/>
      <c r="P3320" s="421"/>
      <c r="Q3320" s="415"/>
      <c r="R3320" s="415"/>
      <c r="S3320" s="415"/>
      <c r="T3320" s="415"/>
      <c r="U3320" s="415"/>
      <c r="V3320" s="415"/>
      <c r="W3320" s="415"/>
      <c r="X3320" s="415"/>
      <c r="Y3320" s="415"/>
      <c r="Z3320" s="415"/>
      <c r="AA3320" s="415"/>
      <c r="AB3320" s="415"/>
      <c r="AC3320" s="415"/>
      <c r="AD3320" s="415"/>
      <c r="AE3320" s="415"/>
      <c r="AF3320" s="415"/>
      <c r="AG3320" s="415"/>
      <c r="AH3320" s="415"/>
      <c r="AI3320" s="415"/>
      <c r="AJ3320" s="415"/>
      <c r="AK3320" s="415"/>
      <c r="AL3320" s="415"/>
      <c r="AM3320" s="415"/>
      <c r="AN3320" s="415"/>
    </row>
    <row r="3321" ht="21.75" customHeight="1">
      <c r="A3321" s="430"/>
      <c r="B3321" s="415"/>
      <c r="C3321" s="415"/>
      <c r="D3321" s="418"/>
      <c r="E3321" s="426"/>
      <c r="F3321" s="415"/>
      <c r="G3321" s="415"/>
      <c r="H3321" s="415"/>
      <c r="I3321" s="415"/>
      <c r="J3321" s="415"/>
      <c r="K3321" s="413"/>
      <c r="L3321" s="418"/>
      <c r="M3321" s="415"/>
      <c r="N3321" s="415"/>
      <c r="O3321" s="419"/>
      <c r="P3321" s="421"/>
      <c r="Q3321" s="415"/>
      <c r="R3321" s="415"/>
      <c r="S3321" s="415"/>
      <c r="T3321" s="415"/>
      <c r="U3321" s="415"/>
      <c r="V3321" s="415"/>
      <c r="W3321" s="415"/>
      <c r="X3321" s="415"/>
      <c r="Y3321" s="415"/>
      <c r="Z3321" s="415"/>
      <c r="AA3321" s="415"/>
      <c r="AB3321" s="415"/>
      <c r="AC3321" s="415"/>
      <c r="AD3321" s="415"/>
      <c r="AE3321" s="415"/>
      <c r="AF3321" s="415"/>
      <c r="AG3321" s="415"/>
      <c r="AH3321" s="415"/>
      <c r="AI3321" s="415"/>
      <c r="AJ3321" s="415"/>
      <c r="AK3321" s="415"/>
      <c r="AL3321" s="415"/>
      <c r="AM3321" s="415"/>
      <c r="AN3321" s="415"/>
    </row>
    <row r="3322" ht="21.75" customHeight="1">
      <c r="A3322" s="430"/>
      <c r="B3322" s="415"/>
      <c r="C3322" s="415"/>
      <c r="D3322" s="418"/>
      <c r="E3322" s="426"/>
      <c r="F3322" s="415"/>
      <c r="G3322" s="415"/>
      <c r="H3322" s="415"/>
      <c r="I3322" s="415"/>
      <c r="J3322" s="415"/>
      <c r="K3322" s="413"/>
      <c r="L3322" s="418"/>
      <c r="M3322" s="415"/>
      <c r="N3322" s="415"/>
      <c r="O3322" s="419"/>
      <c r="P3322" s="421"/>
      <c r="Q3322" s="415"/>
      <c r="R3322" s="415"/>
      <c r="S3322" s="415"/>
      <c r="T3322" s="415"/>
      <c r="U3322" s="415"/>
      <c r="V3322" s="415"/>
      <c r="W3322" s="415"/>
      <c r="X3322" s="415"/>
      <c r="Y3322" s="415"/>
      <c r="Z3322" s="415"/>
      <c r="AA3322" s="415"/>
      <c r="AB3322" s="415"/>
      <c r="AC3322" s="415"/>
      <c r="AD3322" s="415"/>
      <c r="AE3322" s="415"/>
      <c r="AF3322" s="415"/>
      <c r="AG3322" s="415"/>
      <c r="AH3322" s="415"/>
      <c r="AI3322" s="415"/>
      <c r="AJ3322" s="415"/>
      <c r="AK3322" s="415"/>
      <c r="AL3322" s="415"/>
      <c r="AM3322" s="415"/>
      <c r="AN3322" s="415"/>
    </row>
    <row r="3323" ht="21.75" customHeight="1">
      <c r="A3323" s="430"/>
      <c r="B3323" s="415"/>
      <c r="C3323" s="415"/>
      <c r="D3323" s="418"/>
      <c r="E3323" s="426"/>
      <c r="F3323" s="415"/>
      <c r="G3323" s="415"/>
      <c r="H3323" s="415"/>
      <c r="I3323" s="415"/>
      <c r="J3323" s="415"/>
      <c r="K3323" s="413"/>
      <c r="L3323" s="418"/>
      <c r="M3323" s="415"/>
      <c r="N3323" s="415"/>
      <c r="O3323" s="419"/>
      <c r="P3323" s="421"/>
      <c r="Q3323" s="415"/>
      <c r="R3323" s="415"/>
      <c r="S3323" s="415"/>
      <c r="T3323" s="415"/>
      <c r="U3323" s="415"/>
      <c r="V3323" s="415"/>
      <c r="W3323" s="415"/>
      <c r="X3323" s="415"/>
      <c r="Y3323" s="415"/>
      <c r="Z3323" s="415"/>
      <c r="AA3323" s="415"/>
      <c r="AB3323" s="415"/>
      <c r="AC3323" s="415"/>
      <c r="AD3323" s="415"/>
      <c r="AE3323" s="415"/>
      <c r="AF3323" s="415"/>
      <c r="AG3323" s="415"/>
      <c r="AH3323" s="415"/>
      <c r="AI3323" s="415"/>
      <c r="AJ3323" s="415"/>
      <c r="AK3323" s="415"/>
      <c r="AL3323" s="415"/>
      <c r="AM3323" s="415"/>
      <c r="AN3323" s="415"/>
    </row>
    <row r="3324" ht="21.75" customHeight="1">
      <c r="A3324" s="430"/>
      <c r="B3324" s="415"/>
      <c r="C3324" s="415"/>
      <c r="D3324" s="418"/>
      <c r="E3324" s="426"/>
      <c r="F3324" s="415"/>
      <c r="G3324" s="415"/>
      <c r="H3324" s="415"/>
      <c r="I3324" s="415"/>
      <c r="J3324" s="415"/>
      <c r="K3324" s="413"/>
      <c r="L3324" s="418"/>
      <c r="M3324" s="415"/>
      <c r="N3324" s="415"/>
      <c r="O3324" s="419"/>
      <c r="P3324" s="421"/>
      <c r="Q3324" s="415"/>
      <c r="R3324" s="415"/>
      <c r="S3324" s="415"/>
      <c r="T3324" s="415"/>
      <c r="U3324" s="415"/>
      <c r="V3324" s="415"/>
      <c r="W3324" s="415"/>
      <c r="X3324" s="415"/>
      <c r="Y3324" s="415"/>
      <c r="Z3324" s="415"/>
      <c r="AA3324" s="415"/>
      <c r="AB3324" s="415"/>
      <c r="AC3324" s="415"/>
      <c r="AD3324" s="415"/>
      <c r="AE3324" s="415"/>
      <c r="AF3324" s="415"/>
      <c r="AG3324" s="415"/>
      <c r="AH3324" s="415"/>
      <c r="AI3324" s="415"/>
      <c r="AJ3324" s="415"/>
      <c r="AK3324" s="415"/>
      <c r="AL3324" s="415"/>
      <c r="AM3324" s="415"/>
      <c r="AN3324" s="415"/>
    </row>
    <row r="3325" ht="21.75" customHeight="1">
      <c r="A3325" s="430"/>
      <c r="B3325" s="415"/>
      <c r="C3325" s="415"/>
      <c r="D3325" s="418"/>
      <c r="E3325" s="426"/>
      <c r="F3325" s="415"/>
      <c r="G3325" s="415"/>
      <c r="H3325" s="415"/>
      <c r="I3325" s="415"/>
      <c r="J3325" s="415"/>
      <c r="K3325" s="413"/>
      <c r="L3325" s="418"/>
      <c r="M3325" s="415"/>
      <c r="N3325" s="415"/>
      <c r="O3325" s="419"/>
      <c r="P3325" s="421"/>
      <c r="Q3325" s="415"/>
      <c r="R3325" s="415"/>
      <c r="S3325" s="415"/>
      <c r="T3325" s="415"/>
      <c r="U3325" s="415"/>
      <c r="V3325" s="415"/>
      <c r="W3325" s="415"/>
      <c r="X3325" s="415"/>
      <c r="Y3325" s="415"/>
      <c r="Z3325" s="415"/>
      <c r="AA3325" s="415"/>
      <c r="AB3325" s="415"/>
      <c r="AC3325" s="415"/>
      <c r="AD3325" s="415"/>
      <c r="AE3325" s="415"/>
      <c r="AF3325" s="415"/>
      <c r="AG3325" s="415"/>
      <c r="AH3325" s="415"/>
      <c r="AI3325" s="415"/>
      <c r="AJ3325" s="415"/>
      <c r="AK3325" s="415"/>
      <c r="AL3325" s="415"/>
      <c r="AM3325" s="415"/>
      <c r="AN3325" s="415"/>
    </row>
    <row r="3326" ht="21.75" customHeight="1">
      <c r="A3326" s="430"/>
      <c r="B3326" s="415"/>
      <c r="C3326" s="415"/>
      <c r="D3326" s="418"/>
      <c r="E3326" s="426"/>
      <c r="F3326" s="415"/>
      <c r="G3326" s="415"/>
      <c r="H3326" s="415"/>
      <c r="I3326" s="415"/>
      <c r="J3326" s="415"/>
      <c r="K3326" s="413"/>
      <c r="L3326" s="418"/>
      <c r="M3326" s="415"/>
      <c r="N3326" s="415"/>
      <c r="O3326" s="419"/>
      <c r="P3326" s="421"/>
      <c r="Q3326" s="415"/>
      <c r="R3326" s="415"/>
      <c r="S3326" s="415"/>
      <c r="T3326" s="415"/>
      <c r="U3326" s="415"/>
      <c r="V3326" s="415"/>
      <c r="W3326" s="415"/>
      <c r="X3326" s="415"/>
      <c r="Y3326" s="415"/>
      <c r="Z3326" s="415"/>
      <c r="AA3326" s="415"/>
      <c r="AB3326" s="415"/>
      <c r="AC3326" s="415"/>
      <c r="AD3326" s="415"/>
      <c r="AE3326" s="415"/>
      <c r="AF3326" s="415"/>
      <c r="AG3326" s="415"/>
      <c r="AH3326" s="415"/>
      <c r="AI3326" s="415"/>
      <c r="AJ3326" s="415"/>
      <c r="AK3326" s="415"/>
      <c r="AL3326" s="415"/>
      <c r="AM3326" s="415"/>
      <c r="AN3326" s="415"/>
    </row>
    <row r="3327" ht="21.75" customHeight="1">
      <c r="A3327" s="430"/>
      <c r="B3327" s="415"/>
      <c r="C3327" s="415"/>
      <c r="D3327" s="418"/>
      <c r="E3327" s="426"/>
      <c r="F3327" s="415"/>
      <c r="G3327" s="415"/>
      <c r="H3327" s="415"/>
      <c r="I3327" s="415"/>
      <c r="J3327" s="415"/>
      <c r="K3327" s="413"/>
      <c r="L3327" s="418"/>
      <c r="M3327" s="415"/>
      <c r="N3327" s="415"/>
      <c r="O3327" s="419"/>
      <c r="P3327" s="421"/>
      <c r="Q3327" s="415"/>
      <c r="R3327" s="415"/>
      <c r="S3327" s="415"/>
      <c r="T3327" s="415"/>
      <c r="U3327" s="415"/>
      <c r="V3327" s="415"/>
      <c r="W3327" s="415"/>
      <c r="X3327" s="415"/>
      <c r="Y3327" s="415"/>
      <c r="Z3327" s="415"/>
      <c r="AA3327" s="415"/>
      <c r="AB3327" s="415"/>
      <c r="AC3327" s="415"/>
      <c r="AD3327" s="415"/>
      <c r="AE3327" s="415"/>
      <c r="AF3327" s="415"/>
      <c r="AG3327" s="415"/>
      <c r="AH3327" s="415"/>
      <c r="AI3327" s="415"/>
      <c r="AJ3327" s="415"/>
      <c r="AK3327" s="415"/>
      <c r="AL3327" s="415"/>
      <c r="AM3327" s="415"/>
      <c r="AN3327" s="415"/>
    </row>
    <row r="3328" ht="21.75" customHeight="1">
      <c r="A3328" s="430"/>
      <c r="B3328" s="415"/>
      <c r="C3328" s="415"/>
      <c r="D3328" s="418"/>
      <c r="E3328" s="426"/>
      <c r="F3328" s="415"/>
      <c r="G3328" s="415"/>
      <c r="H3328" s="415"/>
      <c r="I3328" s="415"/>
      <c r="J3328" s="415"/>
      <c r="K3328" s="413"/>
      <c r="L3328" s="418"/>
      <c r="M3328" s="415"/>
      <c r="N3328" s="415"/>
      <c r="O3328" s="419"/>
      <c r="P3328" s="421"/>
      <c r="Q3328" s="415"/>
      <c r="R3328" s="415"/>
      <c r="S3328" s="415"/>
      <c r="T3328" s="415"/>
      <c r="U3328" s="415"/>
      <c r="V3328" s="415"/>
      <c r="W3328" s="415"/>
      <c r="X3328" s="415"/>
      <c r="Y3328" s="415"/>
      <c r="Z3328" s="415"/>
      <c r="AA3328" s="415"/>
      <c r="AB3328" s="415"/>
      <c r="AC3328" s="415"/>
      <c r="AD3328" s="415"/>
      <c r="AE3328" s="415"/>
      <c r="AF3328" s="415"/>
      <c r="AG3328" s="415"/>
      <c r="AH3328" s="415"/>
      <c r="AI3328" s="415"/>
      <c r="AJ3328" s="415"/>
      <c r="AK3328" s="415"/>
      <c r="AL3328" s="415"/>
      <c r="AM3328" s="415"/>
      <c r="AN3328" s="415"/>
    </row>
    <row r="3329" ht="21.75" customHeight="1">
      <c r="A3329" s="430"/>
      <c r="B3329" s="415"/>
      <c r="C3329" s="415"/>
      <c r="D3329" s="418"/>
      <c r="E3329" s="426"/>
      <c r="F3329" s="415"/>
      <c r="G3329" s="415"/>
      <c r="H3329" s="415"/>
      <c r="I3329" s="415"/>
      <c r="J3329" s="415"/>
      <c r="K3329" s="413"/>
      <c r="L3329" s="418"/>
      <c r="M3329" s="415"/>
      <c r="N3329" s="415"/>
      <c r="O3329" s="419"/>
      <c r="P3329" s="421"/>
      <c r="Q3329" s="415"/>
      <c r="R3329" s="415"/>
      <c r="S3329" s="415"/>
      <c r="T3329" s="415"/>
      <c r="U3329" s="415"/>
      <c r="V3329" s="415"/>
      <c r="W3329" s="415"/>
      <c r="X3329" s="415"/>
      <c r="Y3329" s="415"/>
      <c r="Z3329" s="415"/>
      <c r="AA3329" s="415"/>
      <c r="AB3329" s="415"/>
      <c r="AC3329" s="415"/>
      <c r="AD3329" s="415"/>
      <c r="AE3329" s="415"/>
      <c r="AF3329" s="415"/>
      <c r="AG3329" s="415"/>
      <c r="AH3329" s="415"/>
      <c r="AI3329" s="415"/>
      <c r="AJ3329" s="415"/>
      <c r="AK3329" s="415"/>
      <c r="AL3329" s="415"/>
      <c r="AM3329" s="415"/>
      <c r="AN3329" s="415"/>
    </row>
    <row r="3330" ht="21.75" customHeight="1">
      <c r="A3330" s="430"/>
      <c r="B3330" s="415"/>
      <c r="C3330" s="415"/>
      <c r="D3330" s="418"/>
      <c r="E3330" s="426"/>
      <c r="F3330" s="415"/>
      <c r="G3330" s="415"/>
      <c r="H3330" s="415"/>
      <c r="I3330" s="415"/>
      <c r="J3330" s="415"/>
      <c r="K3330" s="413"/>
      <c r="L3330" s="418"/>
      <c r="M3330" s="415"/>
      <c r="N3330" s="415"/>
      <c r="O3330" s="419"/>
      <c r="P3330" s="421"/>
      <c r="Q3330" s="415"/>
      <c r="R3330" s="415"/>
      <c r="S3330" s="415"/>
      <c r="T3330" s="415"/>
      <c r="U3330" s="415"/>
      <c r="V3330" s="415"/>
      <c r="W3330" s="415"/>
      <c r="X3330" s="415"/>
      <c r="Y3330" s="415"/>
      <c r="Z3330" s="415"/>
      <c r="AA3330" s="415"/>
      <c r="AB3330" s="415"/>
      <c r="AC3330" s="415"/>
      <c r="AD3330" s="415"/>
      <c r="AE3330" s="415"/>
      <c r="AF3330" s="415"/>
      <c r="AG3330" s="415"/>
      <c r="AH3330" s="415"/>
      <c r="AI3330" s="415"/>
      <c r="AJ3330" s="415"/>
      <c r="AK3330" s="415"/>
      <c r="AL3330" s="415"/>
      <c r="AM3330" s="415"/>
      <c r="AN3330" s="415"/>
    </row>
    <row r="3331" ht="21.75" customHeight="1">
      <c r="A3331" s="430"/>
      <c r="B3331" s="415"/>
      <c r="C3331" s="415"/>
      <c r="D3331" s="418"/>
      <c r="E3331" s="426"/>
      <c r="F3331" s="415"/>
      <c r="G3331" s="415"/>
      <c r="H3331" s="415"/>
      <c r="I3331" s="415"/>
      <c r="J3331" s="415"/>
      <c r="K3331" s="413"/>
      <c r="L3331" s="418"/>
      <c r="M3331" s="415"/>
      <c r="N3331" s="415"/>
      <c r="O3331" s="419"/>
      <c r="P3331" s="421"/>
      <c r="Q3331" s="415"/>
      <c r="R3331" s="415"/>
      <c r="S3331" s="415"/>
      <c r="T3331" s="415"/>
      <c r="U3331" s="415"/>
      <c r="V3331" s="415"/>
      <c r="W3331" s="415"/>
      <c r="X3331" s="415"/>
      <c r="Y3331" s="415"/>
      <c r="Z3331" s="415"/>
      <c r="AA3331" s="415"/>
      <c r="AB3331" s="415"/>
      <c r="AC3331" s="415"/>
      <c r="AD3331" s="415"/>
      <c r="AE3331" s="415"/>
      <c r="AF3331" s="415"/>
      <c r="AG3331" s="415"/>
      <c r="AH3331" s="415"/>
      <c r="AI3331" s="415"/>
      <c r="AJ3331" s="415"/>
      <c r="AK3331" s="415"/>
      <c r="AL3331" s="415"/>
      <c r="AM3331" s="415"/>
      <c r="AN3331" s="415"/>
    </row>
    <row r="3332" ht="21.75" customHeight="1">
      <c r="A3332" s="430"/>
      <c r="B3332" s="415"/>
      <c r="C3332" s="415"/>
      <c r="D3332" s="418"/>
      <c r="E3332" s="426"/>
      <c r="F3332" s="415"/>
      <c r="G3332" s="415"/>
      <c r="H3332" s="415"/>
      <c r="I3332" s="415"/>
      <c r="J3332" s="415"/>
      <c r="K3332" s="413"/>
      <c r="L3332" s="418"/>
      <c r="M3332" s="415"/>
      <c r="N3332" s="415"/>
      <c r="O3332" s="419"/>
      <c r="P3332" s="421"/>
      <c r="Q3332" s="415"/>
      <c r="R3332" s="415"/>
      <c r="S3332" s="415"/>
      <c r="T3332" s="415"/>
      <c r="U3332" s="415"/>
      <c r="V3332" s="415"/>
      <c r="W3332" s="415"/>
      <c r="X3332" s="415"/>
      <c r="Y3332" s="415"/>
      <c r="Z3332" s="415"/>
      <c r="AA3332" s="415"/>
      <c r="AB3332" s="415"/>
      <c r="AC3332" s="415"/>
      <c r="AD3332" s="415"/>
      <c r="AE3332" s="415"/>
      <c r="AF3332" s="415"/>
      <c r="AG3332" s="415"/>
      <c r="AH3332" s="415"/>
      <c r="AI3332" s="415"/>
      <c r="AJ3332" s="415"/>
      <c r="AK3332" s="415"/>
      <c r="AL3332" s="415"/>
      <c r="AM3332" s="415"/>
      <c r="AN3332" s="415"/>
    </row>
    <row r="3333" ht="21.75" customHeight="1">
      <c r="A3333" s="430"/>
      <c r="B3333" s="415"/>
      <c r="C3333" s="415"/>
      <c r="D3333" s="418"/>
      <c r="E3333" s="426"/>
      <c r="F3333" s="415"/>
      <c r="G3333" s="415"/>
      <c r="H3333" s="415"/>
      <c r="I3333" s="415"/>
      <c r="J3333" s="415"/>
      <c r="K3333" s="413"/>
      <c r="L3333" s="418"/>
      <c r="M3333" s="415"/>
      <c r="N3333" s="415"/>
      <c r="O3333" s="419"/>
      <c r="P3333" s="421"/>
      <c r="Q3333" s="415"/>
      <c r="R3333" s="415"/>
      <c r="S3333" s="415"/>
      <c r="T3333" s="415"/>
      <c r="U3333" s="415"/>
      <c r="V3333" s="415"/>
      <c r="W3333" s="415"/>
      <c r="X3333" s="415"/>
      <c r="Y3333" s="415"/>
      <c r="Z3333" s="415"/>
      <c r="AA3333" s="415"/>
      <c r="AB3333" s="415"/>
      <c r="AC3333" s="415"/>
      <c r="AD3333" s="415"/>
      <c r="AE3333" s="415"/>
      <c r="AF3333" s="415"/>
      <c r="AG3333" s="415"/>
      <c r="AH3333" s="415"/>
      <c r="AI3333" s="415"/>
      <c r="AJ3333" s="415"/>
      <c r="AK3333" s="415"/>
      <c r="AL3333" s="415"/>
      <c r="AM3333" s="415"/>
      <c r="AN3333" s="415"/>
    </row>
    <row r="3334" ht="21.75" customHeight="1">
      <c r="A3334" s="430"/>
      <c r="B3334" s="415"/>
      <c r="C3334" s="415"/>
      <c r="D3334" s="418"/>
      <c r="E3334" s="426"/>
      <c r="F3334" s="415"/>
      <c r="G3334" s="415"/>
      <c r="H3334" s="415"/>
      <c r="I3334" s="415"/>
      <c r="J3334" s="415"/>
      <c r="K3334" s="413"/>
      <c r="L3334" s="418"/>
      <c r="M3334" s="415"/>
      <c r="N3334" s="415"/>
      <c r="O3334" s="419"/>
      <c r="P3334" s="421"/>
      <c r="Q3334" s="415"/>
      <c r="R3334" s="415"/>
      <c r="S3334" s="415"/>
      <c r="T3334" s="415"/>
      <c r="U3334" s="415"/>
      <c r="V3334" s="415"/>
      <c r="W3334" s="415"/>
      <c r="X3334" s="415"/>
      <c r="Y3334" s="415"/>
      <c r="Z3334" s="415"/>
      <c r="AA3334" s="415"/>
      <c r="AB3334" s="415"/>
      <c r="AC3334" s="415"/>
      <c r="AD3334" s="415"/>
      <c r="AE3334" s="415"/>
      <c r="AF3334" s="415"/>
      <c r="AG3334" s="415"/>
      <c r="AH3334" s="415"/>
      <c r="AI3334" s="415"/>
      <c r="AJ3334" s="415"/>
      <c r="AK3334" s="415"/>
      <c r="AL3334" s="415"/>
      <c r="AM3334" s="415"/>
      <c r="AN3334" s="415"/>
    </row>
    <row r="3335" ht="21.75" customHeight="1">
      <c r="A3335" s="430"/>
      <c r="B3335" s="415"/>
      <c r="C3335" s="415"/>
      <c r="D3335" s="418"/>
      <c r="E3335" s="426"/>
      <c r="F3335" s="415"/>
      <c r="G3335" s="415"/>
      <c r="H3335" s="415"/>
      <c r="I3335" s="415"/>
      <c r="J3335" s="415"/>
      <c r="K3335" s="413"/>
      <c r="L3335" s="418"/>
      <c r="M3335" s="415"/>
      <c r="N3335" s="415"/>
      <c r="O3335" s="419"/>
      <c r="P3335" s="421"/>
      <c r="Q3335" s="415"/>
      <c r="R3335" s="415"/>
      <c r="S3335" s="415"/>
      <c r="T3335" s="415"/>
      <c r="U3335" s="415"/>
      <c r="V3335" s="415"/>
      <c r="W3335" s="415"/>
      <c r="X3335" s="415"/>
      <c r="Y3335" s="415"/>
      <c r="Z3335" s="415"/>
      <c r="AA3335" s="415"/>
      <c r="AB3335" s="415"/>
      <c r="AC3335" s="415"/>
      <c r="AD3335" s="415"/>
      <c r="AE3335" s="415"/>
      <c r="AF3335" s="415"/>
      <c r="AG3335" s="415"/>
      <c r="AH3335" s="415"/>
      <c r="AI3335" s="415"/>
      <c r="AJ3335" s="415"/>
      <c r="AK3335" s="415"/>
      <c r="AL3335" s="415"/>
      <c r="AM3335" s="415"/>
      <c r="AN3335" s="415"/>
    </row>
    <row r="3336" ht="21.75" customHeight="1">
      <c r="A3336" s="430"/>
      <c r="B3336" s="415"/>
      <c r="C3336" s="415"/>
      <c r="D3336" s="418"/>
      <c r="E3336" s="426"/>
      <c r="F3336" s="415"/>
      <c r="G3336" s="415"/>
      <c r="H3336" s="415"/>
      <c r="I3336" s="415"/>
      <c r="J3336" s="415"/>
      <c r="K3336" s="413"/>
      <c r="L3336" s="418"/>
      <c r="M3336" s="415"/>
      <c r="N3336" s="415"/>
      <c r="O3336" s="419"/>
      <c r="P3336" s="421"/>
      <c r="Q3336" s="415"/>
      <c r="R3336" s="415"/>
      <c r="S3336" s="415"/>
      <c r="T3336" s="415"/>
      <c r="U3336" s="415"/>
      <c r="V3336" s="415"/>
      <c r="W3336" s="415"/>
      <c r="X3336" s="415"/>
      <c r="Y3336" s="415"/>
      <c r="Z3336" s="415"/>
      <c r="AA3336" s="415"/>
      <c r="AB3336" s="415"/>
      <c r="AC3336" s="415"/>
      <c r="AD3336" s="415"/>
      <c r="AE3336" s="415"/>
      <c r="AF3336" s="415"/>
      <c r="AG3336" s="415"/>
      <c r="AH3336" s="415"/>
      <c r="AI3336" s="415"/>
      <c r="AJ3336" s="415"/>
      <c r="AK3336" s="415"/>
      <c r="AL3336" s="415"/>
      <c r="AM3336" s="415"/>
      <c r="AN3336" s="415"/>
    </row>
    <row r="3337" ht="21.75" customHeight="1">
      <c r="A3337" s="430"/>
      <c r="B3337" s="415"/>
      <c r="C3337" s="415"/>
      <c r="D3337" s="418"/>
      <c r="E3337" s="426"/>
      <c r="F3337" s="415"/>
      <c r="G3337" s="415"/>
      <c r="H3337" s="415"/>
      <c r="I3337" s="415"/>
      <c r="J3337" s="415"/>
      <c r="K3337" s="413"/>
      <c r="L3337" s="418"/>
      <c r="M3337" s="415"/>
      <c r="N3337" s="415"/>
      <c r="O3337" s="419"/>
      <c r="P3337" s="421"/>
      <c r="Q3337" s="415"/>
      <c r="R3337" s="415"/>
      <c r="S3337" s="415"/>
      <c r="T3337" s="415"/>
      <c r="U3337" s="415"/>
      <c r="V3337" s="415"/>
      <c r="W3337" s="415"/>
      <c r="X3337" s="415"/>
      <c r="Y3337" s="415"/>
      <c r="Z3337" s="415"/>
      <c r="AA3337" s="415"/>
      <c r="AB3337" s="415"/>
      <c r="AC3337" s="415"/>
      <c r="AD3337" s="415"/>
      <c r="AE3337" s="415"/>
      <c r="AF3337" s="415"/>
      <c r="AG3337" s="415"/>
      <c r="AH3337" s="415"/>
      <c r="AI3337" s="415"/>
      <c r="AJ3337" s="415"/>
      <c r="AK3337" s="415"/>
      <c r="AL3337" s="415"/>
      <c r="AM3337" s="415"/>
      <c r="AN3337" s="415"/>
    </row>
    <row r="3338" ht="21.75" customHeight="1">
      <c r="A3338" s="430"/>
      <c r="B3338" s="415"/>
      <c r="C3338" s="415"/>
      <c r="D3338" s="418"/>
      <c r="E3338" s="426"/>
      <c r="F3338" s="415"/>
      <c r="G3338" s="415"/>
      <c r="H3338" s="415"/>
      <c r="I3338" s="415"/>
      <c r="J3338" s="415"/>
      <c r="K3338" s="413"/>
      <c r="L3338" s="418"/>
      <c r="M3338" s="415"/>
      <c r="N3338" s="415"/>
      <c r="O3338" s="419"/>
      <c r="P3338" s="421"/>
      <c r="Q3338" s="415"/>
      <c r="R3338" s="415"/>
      <c r="S3338" s="415"/>
      <c r="T3338" s="415"/>
      <c r="U3338" s="415"/>
      <c r="V3338" s="415"/>
      <c r="W3338" s="415"/>
      <c r="X3338" s="415"/>
      <c r="Y3338" s="415"/>
      <c r="Z3338" s="415"/>
      <c r="AA3338" s="415"/>
      <c r="AB3338" s="415"/>
      <c r="AC3338" s="415"/>
      <c r="AD3338" s="415"/>
      <c r="AE3338" s="415"/>
      <c r="AF3338" s="415"/>
      <c r="AG3338" s="415"/>
      <c r="AH3338" s="415"/>
      <c r="AI3338" s="415"/>
      <c r="AJ3338" s="415"/>
      <c r="AK3338" s="415"/>
      <c r="AL3338" s="415"/>
      <c r="AM3338" s="415"/>
      <c r="AN3338" s="415"/>
    </row>
    <row r="3339" ht="21.75" customHeight="1">
      <c r="A3339" s="430"/>
      <c r="B3339" s="415"/>
      <c r="C3339" s="415"/>
      <c r="D3339" s="418"/>
      <c r="E3339" s="426"/>
      <c r="F3339" s="415"/>
      <c r="G3339" s="415"/>
      <c r="H3339" s="415"/>
      <c r="I3339" s="415"/>
      <c r="J3339" s="415"/>
      <c r="K3339" s="413"/>
      <c r="L3339" s="418"/>
      <c r="M3339" s="415"/>
      <c r="N3339" s="415"/>
      <c r="O3339" s="419"/>
      <c r="P3339" s="421"/>
      <c r="Q3339" s="415"/>
      <c r="R3339" s="415"/>
      <c r="S3339" s="415"/>
      <c r="T3339" s="415"/>
      <c r="U3339" s="415"/>
      <c r="V3339" s="415"/>
      <c r="W3339" s="415"/>
      <c r="X3339" s="415"/>
      <c r="Y3339" s="415"/>
      <c r="Z3339" s="415"/>
      <c r="AA3339" s="415"/>
      <c r="AB3339" s="415"/>
      <c r="AC3339" s="415"/>
      <c r="AD3339" s="415"/>
      <c r="AE3339" s="415"/>
      <c r="AF3339" s="415"/>
      <c r="AG3339" s="415"/>
      <c r="AH3339" s="415"/>
      <c r="AI3339" s="415"/>
      <c r="AJ3339" s="415"/>
      <c r="AK3339" s="415"/>
      <c r="AL3339" s="415"/>
      <c r="AM3339" s="415"/>
      <c r="AN3339" s="415"/>
    </row>
    <row r="3340" ht="21.75" customHeight="1">
      <c r="A3340" s="430"/>
      <c r="B3340" s="415"/>
      <c r="C3340" s="415"/>
      <c r="D3340" s="418"/>
      <c r="E3340" s="426"/>
      <c r="F3340" s="415"/>
      <c r="G3340" s="415"/>
      <c r="H3340" s="415"/>
      <c r="I3340" s="415"/>
      <c r="J3340" s="415"/>
      <c r="K3340" s="413"/>
      <c r="L3340" s="418"/>
      <c r="M3340" s="415"/>
      <c r="N3340" s="415"/>
      <c r="O3340" s="419"/>
      <c r="P3340" s="421"/>
      <c r="Q3340" s="415"/>
      <c r="R3340" s="415"/>
      <c r="S3340" s="415"/>
      <c r="T3340" s="415"/>
      <c r="U3340" s="415"/>
      <c r="V3340" s="415"/>
      <c r="W3340" s="415"/>
      <c r="X3340" s="415"/>
      <c r="Y3340" s="415"/>
      <c r="Z3340" s="415"/>
      <c r="AA3340" s="415"/>
      <c r="AB3340" s="415"/>
      <c r="AC3340" s="415"/>
      <c r="AD3340" s="415"/>
      <c r="AE3340" s="415"/>
      <c r="AF3340" s="415"/>
      <c r="AG3340" s="415"/>
      <c r="AH3340" s="415"/>
      <c r="AI3340" s="415"/>
      <c r="AJ3340" s="415"/>
      <c r="AK3340" s="415"/>
      <c r="AL3340" s="415"/>
      <c r="AM3340" s="415"/>
      <c r="AN3340" s="415"/>
    </row>
    <row r="3341" ht="21.75" customHeight="1">
      <c r="A3341" s="430"/>
      <c r="B3341" s="415"/>
      <c r="C3341" s="415"/>
      <c r="D3341" s="418"/>
      <c r="E3341" s="426"/>
      <c r="F3341" s="415"/>
      <c r="G3341" s="415"/>
      <c r="H3341" s="415"/>
      <c r="I3341" s="415"/>
      <c r="J3341" s="415"/>
      <c r="K3341" s="413"/>
      <c r="L3341" s="418"/>
      <c r="M3341" s="415"/>
      <c r="N3341" s="415"/>
      <c r="O3341" s="419"/>
      <c r="P3341" s="421"/>
      <c r="Q3341" s="415"/>
      <c r="R3341" s="415"/>
      <c r="S3341" s="415"/>
      <c r="T3341" s="415"/>
      <c r="U3341" s="415"/>
      <c r="V3341" s="415"/>
      <c r="W3341" s="415"/>
      <c r="X3341" s="415"/>
      <c r="Y3341" s="415"/>
      <c r="Z3341" s="415"/>
      <c r="AA3341" s="415"/>
      <c r="AB3341" s="415"/>
      <c r="AC3341" s="415"/>
      <c r="AD3341" s="415"/>
      <c r="AE3341" s="415"/>
      <c r="AF3341" s="415"/>
      <c r="AG3341" s="415"/>
      <c r="AH3341" s="415"/>
      <c r="AI3341" s="415"/>
      <c r="AJ3341" s="415"/>
      <c r="AK3341" s="415"/>
      <c r="AL3341" s="415"/>
      <c r="AM3341" s="415"/>
      <c r="AN3341" s="415"/>
    </row>
    <row r="3342" ht="21.75" customHeight="1">
      <c r="A3342" s="430"/>
      <c r="B3342" s="415"/>
      <c r="C3342" s="415"/>
      <c r="D3342" s="418"/>
      <c r="E3342" s="426"/>
      <c r="F3342" s="415"/>
      <c r="G3342" s="415"/>
      <c r="H3342" s="415"/>
      <c r="I3342" s="415"/>
      <c r="J3342" s="415"/>
      <c r="K3342" s="413"/>
      <c r="L3342" s="418"/>
      <c r="M3342" s="415"/>
      <c r="N3342" s="415"/>
      <c r="O3342" s="419"/>
      <c r="P3342" s="421"/>
      <c r="Q3342" s="415"/>
      <c r="R3342" s="415"/>
      <c r="S3342" s="415"/>
      <c r="T3342" s="415"/>
      <c r="U3342" s="415"/>
      <c r="V3342" s="415"/>
      <c r="W3342" s="415"/>
      <c r="X3342" s="415"/>
      <c r="Y3342" s="415"/>
      <c r="Z3342" s="415"/>
      <c r="AA3342" s="415"/>
      <c r="AB3342" s="415"/>
      <c r="AC3342" s="415"/>
      <c r="AD3342" s="415"/>
      <c r="AE3342" s="415"/>
      <c r="AF3342" s="415"/>
      <c r="AG3342" s="415"/>
      <c r="AH3342" s="415"/>
      <c r="AI3342" s="415"/>
      <c r="AJ3342" s="415"/>
      <c r="AK3342" s="415"/>
      <c r="AL3342" s="415"/>
      <c r="AM3342" s="415"/>
      <c r="AN3342" s="415"/>
    </row>
    <row r="3343" ht="21.75" customHeight="1">
      <c r="A3343" s="430"/>
      <c r="B3343" s="415"/>
      <c r="C3343" s="415"/>
      <c r="D3343" s="418"/>
      <c r="E3343" s="426"/>
      <c r="F3343" s="415"/>
      <c r="G3343" s="415"/>
      <c r="H3343" s="415"/>
      <c r="I3343" s="415"/>
      <c r="J3343" s="415"/>
      <c r="K3343" s="413"/>
      <c r="L3343" s="418"/>
      <c r="M3343" s="415"/>
      <c r="N3343" s="415"/>
      <c r="O3343" s="419"/>
      <c r="P3343" s="421"/>
      <c r="Q3343" s="415"/>
      <c r="R3343" s="415"/>
      <c r="S3343" s="415"/>
      <c r="T3343" s="415"/>
      <c r="U3343" s="415"/>
      <c r="V3343" s="415"/>
      <c r="W3343" s="415"/>
      <c r="X3343" s="415"/>
      <c r="Y3343" s="415"/>
      <c r="Z3343" s="415"/>
      <c r="AA3343" s="415"/>
      <c r="AB3343" s="415"/>
      <c r="AC3343" s="415"/>
      <c r="AD3343" s="415"/>
      <c r="AE3343" s="415"/>
      <c r="AF3343" s="415"/>
      <c r="AG3343" s="415"/>
      <c r="AH3343" s="415"/>
      <c r="AI3343" s="415"/>
      <c r="AJ3343" s="415"/>
      <c r="AK3343" s="415"/>
      <c r="AL3343" s="415"/>
      <c r="AM3343" s="415"/>
      <c r="AN3343" s="415"/>
    </row>
    <row r="3344" ht="21.75" customHeight="1">
      <c r="A3344" s="430"/>
      <c r="B3344" s="415"/>
      <c r="C3344" s="415"/>
      <c r="D3344" s="418"/>
      <c r="E3344" s="426"/>
      <c r="F3344" s="415"/>
      <c r="G3344" s="415"/>
      <c r="H3344" s="415"/>
      <c r="I3344" s="415"/>
      <c r="J3344" s="415"/>
      <c r="K3344" s="413"/>
      <c r="L3344" s="418"/>
      <c r="M3344" s="415"/>
      <c r="N3344" s="415"/>
      <c r="O3344" s="419"/>
      <c r="P3344" s="421"/>
      <c r="Q3344" s="415"/>
      <c r="R3344" s="415"/>
      <c r="S3344" s="415"/>
      <c r="T3344" s="415"/>
      <c r="U3344" s="415"/>
      <c r="V3344" s="415"/>
      <c r="W3344" s="415"/>
      <c r="X3344" s="415"/>
      <c r="Y3344" s="415"/>
      <c r="Z3344" s="415"/>
      <c r="AA3344" s="415"/>
      <c r="AB3344" s="415"/>
      <c r="AC3344" s="415"/>
      <c r="AD3344" s="415"/>
      <c r="AE3344" s="415"/>
      <c r="AF3344" s="415"/>
      <c r="AG3344" s="415"/>
      <c r="AH3344" s="415"/>
      <c r="AI3344" s="415"/>
      <c r="AJ3344" s="415"/>
      <c r="AK3344" s="415"/>
      <c r="AL3344" s="415"/>
      <c r="AM3344" s="415"/>
      <c r="AN3344" s="415"/>
    </row>
    <row r="3345" ht="21.75" customHeight="1">
      <c r="A3345" s="430"/>
      <c r="B3345" s="415"/>
      <c r="C3345" s="415"/>
      <c r="D3345" s="418"/>
      <c r="E3345" s="426"/>
      <c r="F3345" s="415"/>
      <c r="G3345" s="415"/>
      <c r="H3345" s="415"/>
      <c r="I3345" s="415"/>
      <c r="J3345" s="415"/>
      <c r="K3345" s="413"/>
      <c r="L3345" s="418"/>
      <c r="M3345" s="415"/>
      <c r="N3345" s="415"/>
      <c r="O3345" s="419"/>
      <c r="P3345" s="421"/>
      <c r="Q3345" s="415"/>
      <c r="R3345" s="415"/>
      <c r="S3345" s="415"/>
      <c r="T3345" s="415"/>
      <c r="U3345" s="415"/>
      <c r="V3345" s="415"/>
      <c r="W3345" s="415"/>
      <c r="X3345" s="415"/>
      <c r="Y3345" s="415"/>
      <c r="Z3345" s="415"/>
      <c r="AA3345" s="415"/>
      <c r="AB3345" s="415"/>
      <c r="AC3345" s="415"/>
      <c r="AD3345" s="415"/>
      <c r="AE3345" s="415"/>
      <c r="AF3345" s="415"/>
      <c r="AG3345" s="415"/>
      <c r="AH3345" s="415"/>
      <c r="AI3345" s="415"/>
      <c r="AJ3345" s="415"/>
      <c r="AK3345" s="415"/>
      <c r="AL3345" s="415"/>
      <c r="AM3345" s="415"/>
      <c r="AN3345" s="415"/>
    </row>
    <row r="3346" ht="21.75" customHeight="1">
      <c r="A3346" s="430"/>
      <c r="B3346" s="415"/>
      <c r="C3346" s="415"/>
      <c r="D3346" s="418"/>
      <c r="E3346" s="426"/>
      <c r="F3346" s="415"/>
      <c r="G3346" s="415"/>
      <c r="H3346" s="415"/>
      <c r="I3346" s="415"/>
      <c r="J3346" s="415"/>
      <c r="K3346" s="413"/>
      <c r="L3346" s="418"/>
      <c r="M3346" s="415"/>
      <c r="N3346" s="415"/>
      <c r="O3346" s="419"/>
      <c r="P3346" s="421"/>
      <c r="Q3346" s="415"/>
      <c r="R3346" s="415"/>
      <c r="S3346" s="415"/>
      <c r="T3346" s="415"/>
      <c r="U3346" s="415"/>
      <c r="V3346" s="415"/>
      <c r="W3346" s="415"/>
      <c r="X3346" s="415"/>
      <c r="Y3346" s="415"/>
      <c r="Z3346" s="415"/>
      <c r="AA3346" s="415"/>
      <c r="AB3346" s="415"/>
      <c r="AC3346" s="415"/>
      <c r="AD3346" s="415"/>
      <c r="AE3346" s="415"/>
      <c r="AF3346" s="415"/>
      <c r="AG3346" s="415"/>
      <c r="AH3346" s="415"/>
      <c r="AI3346" s="415"/>
      <c r="AJ3346" s="415"/>
      <c r="AK3346" s="415"/>
      <c r="AL3346" s="415"/>
      <c r="AM3346" s="415"/>
      <c r="AN3346" s="415"/>
    </row>
    <row r="3347" ht="21.75" customHeight="1">
      <c r="A3347" s="430"/>
      <c r="B3347" s="415"/>
      <c r="C3347" s="415"/>
      <c r="D3347" s="418"/>
      <c r="E3347" s="426"/>
      <c r="F3347" s="415"/>
      <c r="G3347" s="415"/>
      <c r="H3347" s="415"/>
      <c r="I3347" s="415"/>
      <c r="J3347" s="415"/>
      <c r="K3347" s="413"/>
      <c r="L3347" s="418"/>
      <c r="M3347" s="415"/>
      <c r="N3347" s="415"/>
      <c r="O3347" s="419"/>
      <c r="P3347" s="421"/>
      <c r="Q3347" s="415"/>
      <c r="R3347" s="415"/>
      <c r="S3347" s="415"/>
      <c r="T3347" s="415"/>
      <c r="U3347" s="415"/>
      <c r="V3347" s="415"/>
      <c r="W3347" s="415"/>
      <c r="X3347" s="415"/>
      <c r="Y3347" s="415"/>
      <c r="Z3347" s="415"/>
      <c r="AA3347" s="415"/>
      <c r="AB3347" s="415"/>
      <c r="AC3347" s="415"/>
      <c r="AD3347" s="415"/>
      <c r="AE3347" s="415"/>
      <c r="AF3347" s="415"/>
      <c r="AG3347" s="415"/>
      <c r="AH3347" s="415"/>
      <c r="AI3347" s="415"/>
      <c r="AJ3347" s="415"/>
      <c r="AK3347" s="415"/>
      <c r="AL3347" s="415"/>
      <c r="AM3347" s="415"/>
      <c r="AN3347" s="415"/>
    </row>
    <row r="3348" ht="21.75" customHeight="1">
      <c r="A3348" s="430"/>
      <c r="B3348" s="415"/>
      <c r="C3348" s="415"/>
      <c r="D3348" s="418"/>
      <c r="E3348" s="426"/>
      <c r="F3348" s="415"/>
      <c r="G3348" s="415"/>
      <c r="H3348" s="415"/>
      <c r="I3348" s="415"/>
      <c r="J3348" s="415"/>
      <c r="K3348" s="413"/>
      <c r="L3348" s="418"/>
      <c r="M3348" s="415"/>
      <c r="N3348" s="415"/>
      <c r="O3348" s="419"/>
      <c r="P3348" s="421"/>
      <c r="Q3348" s="415"/>
      <c r="R3348" s="415"/>
      <c r="S3348" s="415"/>
      <c r="T3348" s="415"/>
      <c r="U3348" s="415"/>
      <c r="V3348" s="415"/>
      <c r="W3348" s="415"/>
      <c r="X3348" s="415"/>
      <c r="Y3348" s="415"/>
      <c r="Z3348" s="415"/>
      <c r="AA3348" s="415"/>
      <c r="AB3348" s="415"/>
      <c r="AC3348" s="415"/>
      <c r="AD3348" s="415"/>
      <c r="AE3348" s="415"/>
      <c r="AF3348" s="415"/>
      <c r="AG3348" s="415"/>
      <c r="AH3348" s="415"/>
      <c r="AI3348" s="415"/>
      <c r="AJ3348" s="415"/>
      <c r="AK3348" s="415"/>
      <c r="AL3348" s="415"/>
      <c r="AM3348" s="415"/>
      <c r="AN3348" s="415"/>
    </row>
    <row r="3349" ht="21.75" customHeight="1">
      <c r="A3349" s="430"/>
      <c r="B3349" s="415"/>
      <c r="C3349" s="415"/>
      <c r="D3349" s="418"/>
      <c r="E3349" s="426"/>
      <c r="F3349" s="415"/>
      <c r="G3349" s="415"/>
      <c r="H3349" s="415"/>
      <c r="I3349" s="415"/>
      <c r="J3349" s="415"/>
      <c r="K3349" s="413"/>
      <c r="L3349" s="418"/>
      <c r="M3349" s="415"/>
      <c r="N3349" s="415"/>
      <c r="O3349" s="419"/>
      <c r="P3349" s="421"/>
      <c r="Q3349" s="415"/>
      <c r="R3349" s="415"/>
      <c r="S3349" s="415"/>
      <c r="T3349" s="415"/>
      <c r="U3349" s="415"/>
      <c r="V3349" s="415"/>
      <c r="W3349" s="415"/>
      <c r="X3349" s="415"/>
      <c r="Y3349" s="415"/>
      <c r="Z3349" s="415"/>
      <c r="AA3349" s="415"/>
      <c r="AB3349" s="415"/>
      <c r="AC3349" s="415"/>
      <c r="AD3349" s="415"/>
      <c r="AE3349" s="415"/>
      <c r="AF3349" s="415"/>
      <c r="AG3349" s="415"/>
      <c r="AH3349" s="415"/>
      <c r="AI3349" s="415"/>
      <c r="AJ3349" s="415"/>
      <c r="AK3349" s="415"/>
      <c r="AL3349" s="415"/>
      <c r="AM3349" s="415"/>
      <c r="AN3349" s="415"/>
    </row>
    <row r="3350" ht="21.75" customHeight="1">
      <c r="A3350" s="430"/>
      <c r="B3350" s="415"/>
      <c r="C3350" s="415"/>
      <c r="D3350" s="418"/>
      <c r="E3350" s="426"/>
      <c r="F3350" s="415"/>
      <c r="G3350" s="415"/>
      <c r="H3350" s="415"/>
      <c r="I3350" s="415"/>
      <c r="J3350" s="415"/>
      <c r="K3350" s="413"/>
      <c r="L3350" s="418"/>
      <c r="M3350" s="415"/>
      <c r="N3350" s="415"/>
      <c r="O3350" s="419"/>
      <c r="P3350" s="421"/>
      <c r="Q3350" s="415"/>
      <c r="R3350" s="415"/>
      <c r="S3350" s="415"/>
      <c r="T3350" s="415"/>
      <c r="U3350" s="415"/>
      <c r="V3350" s="415"/>
      <c r="W3350" s="415"/>
      <c r="X3350" s="415"/>
      <c r="Y3350" s="415"/>
      <c r="Z3350" s="415"/>
      <c r="AA3350" s="415"/>
      <c r="AB3350" s="415"/>
      <c r="AC3350" s="415"/>
      <c r="AD3350" s="415"/>
      <c r="AE3350" s="415"/>
      <c r="AF3350" s="415"/>
      <c r="AG3350" s="415"/>
      <c r="AH3350" s="415"/>
      <c r="AI3350" s="415"/>
      <c r="AJ3350" s="415"/>
      <c r="AK3350" s="415"/>
      <c r="AL3350" s="415"/>
      <c r="AM3350" s="415"/>
      <c r="AN3350" s="415"/>
    </row>
    <row r="3351" ht="21.75" customHeight="1">
      <c r="A3351" s="430"/>
      <c r="B3351" s="415"/>
      <c r="C3351" s="415"/>
      <c r="D3351" s="418"/>
      <c r="E3351" s="426"/>
      <c r="F3351" s="415"/>
      <c r="G3351" s="415"/>
      <c r="H3351" s="415"/>
      <c r="I3351" s="415"/>
      <c r="J3351" s="415"/>
      <c r="K3351" s="413"/>
      <c r="L3351" s="418"/>
      <c r="M3351" s="415"/>
      <c r="N3351" s="415"/>
      <c r="O3351" s="419"/>
      <c r="P3351" s="421"/>
      <c r="Q3351" s="415"/>
      <c r="R3351" s="415"/>
      <c r="S3351" s="415"/>
      <c r="T3351" s="415"/>
      <c r="U3351" s="415"/>
      <c r="V3351" s="415"/>
      <c r="W3351" s="415"/>
      <c r="X3351" s="415"/>
      <c r="Y3351" s="415"/>
      <c r="Z3351" s="415"/>
      <c r="AA3351" s="415"/>
      <c r="AB3351" s="415"/>
      <c r="AC3351" s="415"/>
      <c r="AD3351" s="415"/>
      <c r="AE3351" s="415"/>
      <c r="AF3351" s="415"/>
      <c r="AG3351" s="415"/>
      <c r="AH3351" s="415"/>
      <c r="AI3351" s="415"/>
      <c r="AJ3351" s="415"/>
      <c r="AK3351" s="415"/>
      <c r="AL3351" s="415"/>
      <c r="AM3351" s="415"/>
      <c r="AN3351" s="415"/>
    </row>
    <row r="3352" ht="21.75" customHeight="1">
      <c r="A3352" s="430"/>
      <c r="B3352" s="415"/>
      <c r="C3352" s="415"/>
      <c r="D3352" s="418"/>
      <c r="E3352" s="426"/>
      <c r="F3352" s="415"/>
      <c r="G3352" s="415"/>
      <c r="H3352" s="415"/>
      <c r="I3352" s="415"/>
      <c r="J3352" s="415"/>
      <c r="K3352" s="413"/>
      <c r="L3352" s="418"/>
      <c r="M3352" s="415"/>
      <c r="N3352" s="415"/>
      <c r="O3352" s="419"/>
      <c r="P3352" s="421"/>
      <c r="Q3352" s="415"/>
      <c r="R3352" s="415"/>
      <c r="S3352" s="415"/>
      <c r="T3352" s="415"/>
      <c r="U3352" s="415"/>
      <c r="V3352" s="415"/>
      <c r="W3352" s="415"/>
      <c r="X3352" s="415"/>
      <c r="Y3352" s="415"/>
      <c r="Z3352" s="415"/>
      <c r="AA3352" s="415"/>
      <c r="AB3352" s="415"/>
      <c r="AC3352" s="415"/>
      <c r="AD3352" s="415"/>
      <c r="AE3352" s="415"/>
      <c r="AF3352" s="415"/>
      <c r="AG3352" s="415"/>
      <c r="AH3352" s="415"/>
      <c r="AI3352" s="415"/>
      <c r="AJ3352" s="415"/>
      <c r="AK3352" s="415"/>
      <c r="AL3352" s="415"/>
      <c r="AM3352" s="415"/>
      <c r="AN3352" s="415"/>
    </row>
    <row r="3353" ht="21.75" customHeight="1">
      <c r="A3353" s="430"/>
      <c r="B3353" s="415"/>
      <c r="C3353" s="415"/>
      <c r="D3353" s="418"/>
      <c r="E3353" s="426"/>
      <c r="F3353" s="415"/>
      <c r="G3353" s="415"/>
      <c r="H3353" s="415"/>
      <c r="I3353" s="415"/>
      <c r="J3353" s="415"/>
      <c r="K3353" s="413"/>
      <c r="L3353" s="418"/>
      <c r="M3353" s="415"/>
      <c r="N3353" s="415"/>
      <c r="O3353" s="419"/>
      <c r="P3353" s="421"/>
      <c r="Q3353" s="415"/>
      <c r="R3353" s="415"/>
      <c r="S3353" s="415"/>
      <c r="T3353" s="415"/>
      <c r="U3353" s="415"/>
      <c r="V3353" s="415"/>
      <c r="W3353" s="415"/>
      <c r="X3353" s="415"/>
      <c r="Y3353" s="415"/>
      <c r="Z3353" s="415"/>
      <c r="AA3353" s="415"/>
      <c r="AB3353" s="415"/>
      <c r="AC3353" s="415"/>
      <c r="AD3353" s="415"/>
      <c r="AE3353" s="415"/>
      <c r="AF3353" s="415"/>
      <c r="AG3353" s="415"/>
      <c r="AH3353" s="415"/>
      <c r="AI3353" s="415"/>
      <c r="AJ3353" s="415"/>
      <c r="AK3353" s="415"/>
      <c r="AL3353" s="415"/>
      <c r="AM3353" s="415"/>
      <c r="AN3353" s="415"/>
    </row>
    <row r="3354" ht="21.75" customHeight="1">
      <c r="A3354" s="430"/>
      <c r="B3354" s="415"/>
      <c r="C3354" s="415"/>
      <c r="D3354" s="418"/>
      <c r="E3354" s="426"/>
      <c r="F3354" s="415"/>
      <c r="G3354" s="415"/>
      <c r="H3354" s="415"/>
      <c r="I3354" s="415"/>
      <c r="J3354" s="415"/>
      <c r="K3354" s="413"/>
      <c r="L3354" s="418"/>
      <c r="M3354" s="415"/>
      <c r="N3354" s="415"/>
      <c r="O3354" s="419"/>
      <c r="P3354" s="421"/>
      <c r="Q3354" s="415"/>
      <c r="R3354" s="415"/>
      <c r="S3354" s="415"/>
      <c r="T3354" s="415"/>
      <c r="U3354" s="415"/>
      <c r="V3354" s="415"/>
      <c r="W3354" s="415"/>
      <c r="X3354" s="415"/>
      <c r="Y3354" s="415"/>
      <c r="Z3354" s="415"/>
      <c r="AA3354" s="415"/>
      <c r="AB3354" s="415"/>
      <c r="AC3354" s="415"/>
      <c r="AD3354" s="415"/>
      <c r="AE3354" s="415"/>
      <c r="AF3354" s="415"/>
      <c r="AG3354" s="415"/>
      <c r="AH3354" s="415"/>
      <c r="AI3354" s="415"/>
      <c r="AJ3354" s="415"/>
      <c r="AK3354" s="415"/>
      <c r="AL3354" s="415"/>
      <c r="AM3354" s="415"/>
      <c r="AN3354" s="415"/>
    </row>
    <row r="3355" ht="21.75" customHeight="1">
      <c r="A3355" s="430"/>
      <c r="B3355" s="415"/>
      <c r="C3355" s="415"/>
      <c r="D3355" s="418"/>
      <c r="E3355" s="426"/>
      <c r="F3355" s="415"/>
      <c r="G3355" s="415"/>
      <c r="H3355" s="415"/>
      <c r="I3355" s="415"/>
      <c r="J3355" s="415"/>
      <c r="K3355" s="413"/>
      <c r="L3355" s="418"/>
      <c r="M3355" s="415"/>
      <c r="N3355" s="415"/>
      <c r="O3355" s="419"/>
      <c r="P3355" s="421"/>
      <c r="Q3355" s="415"/>
      <c r="R3355" s="415"/>
      <c r="S3355" s="415"/>
      <c r="T3355" s="415"/>
      <c r="U3355" s="415"/>
      <c r="V3355" s="415"/>
      <c r="W3355" s="415"/>
      <c r="X3355" s="415"/>
      <c r="Y3355" s="415"/>
      <c r="Z3355" s="415"/>
      <c r="AA3355" s="415"/>
      <c r="AB3355" s="415"/>
      <c r="AC3355" s="415"/>
      <c r="AD3355" s="415"/>
      <c r="AE3355" s="415"/>
      <c r="AF3355" s="415"/>
      <c r="AG3355" s="415"/>
      <c r="AH3355" s="415"/>
      <c r="AI3355" s="415"/>
      <c r="AJ3355" s="415"/>
      <c r="AK3355" s="415"/>
      <c r="AL3355" s="415"/>
      <c r="AM3355" s="415"/>
      <c r="AN3355" s="415"/>
    </row>
    <row r="3356" ht="21.75" customHeight="1">
      <c r="A3356" s="430"/>
      <c r="B3356" s="415"/>
      <c r="C3356" s="415"/>
      <c r="D3356" s="418"/>
      <c r="E3356" s="426"/>
      <c r="F3356" s="415"/>
      <c r="G3356" s="415"/>
      <c r="H3356" s="415"/>
      <c r="I3356" s="415"/>
      <c r="J3356" s="415"/>
      <c r="K3356" s="413"/>
      <c r="L3356" s="418"/>
      <c r="M3356" s="415"/>
      <c r="N3356" s="415"/>
      <c r="O3356" s="419"/>
      <c r="P3356" s="421"/>
      <c r="Q3356" s="415"/>
      <c r="R3356" s="415"/>
      <c r="S3356" s="415"/>
      <c r="T3356" s="415"/>
      <c r="U3356" s="415"/>
      <c r="V3356" s="415"/>
      <c r="W3356" s="415"/>
      <c r="X3356" s="415"/>
      <c r="Y3356" s="415"/>
      <c r="Z3356" s="415"/>
      <c r="AA3356" s="415"/>
      <c r="AB3356" s="415"/>
      <c r="AC3356" s="415"/>
      <c r="AD3356" s="415"/>
      <c r="AE3356" s="415"/>
      <c r="AF3356" s="415"/>
      <c r="AG3356" s="415"/>
      <c r="AH3356" s="415"/>
      <c r="AI3356" s="415"/>
      <c r="AJ3356" s="415"/>
      <c r="AK3356" s="415"/>
      <c r="AL3356" s="415"/>
      <c r="AM3356" s="415"/>
      <c r="AN3356" s="415"/>
    </row>
    <row r="3357" ht="21.75" customHeight="1">
      <c r="A3357" s="430"/>
      <c r="B3357" s="415"/>
      <c r="C3357" s="415"/>
      <c r="D3357" s="418"/>
      <c r="E3357" s="426"/>
      <c r="F3357" s="415"/>
      <c r="G3357" s="415"/>
      <c r="H3357" s="415"/>
      <c r="I3357" s="415"/>
      <c r="J3357" s="415"/>
      <c r="K3357" s="413"/>
      <c r="L3357" s="418"/>
      <c r="M3357" s="415"/>
      <c r="N3357" s="415"/>
      <c r="O3357" s="419"/>
      <c r="P3357" s="421"/>
      <c r="Q3357" s="415"/>
      <c r="R3357" s="415"/>
      <c r="S3357" s="415"/>
      <c r="T3357" s="415"/>
      <c r="U3357" s="415"/>
      <c r="V3357" s="415"/>
      <c r="W3357" s="415"/>
      <c r="X3357" s="415"/>
      <c r="Y3357" s="415"/>
      <c r="Z3357" s="415"/>
      <c r="AA3357" s="415"/>
      <c r="AB3357" s="415"/>
      <c r="AC3357" s="415"/>
      <c r="AD3357" s="415"/>
      <c r="AE3357" s="415"/>
      <c r="AF3357" s="415"/>
      <c r="AG3357" s="415"/>
      <c r="AH3357" s="415"/>
      <c r="AI3357" s="415"/>
      <c r="AJ3357" s="415"/>
      <c r="AK3357" s="415"/>
      <c r="AL3357" s="415"/>
      <c r="AM3357" s="415"/>
      <c r="AN3357" s="415"/>
    </row>
    <row r="3358" ht="21.75" customHeight="1">
      <c r="A3358" s="430"/>
      <c r="B3358" s="415"/>
      <c r="C3358" s="415"/>
      <c r="D3358" s="418"/>
      <c r="E3358" s="426"/>
      <c r="F3358" s="415"/>
      <c r="G3358" s="415"/>
      <c r="H3358" s="415"/>
      <c r="I3358" s="415"/>
      <c r="J3358" s="415"/>
      <c r="K3358" s="413"/>
      <c r="L3358" s="418"/>
      <c r="M3358" s="415"/>
      <c r="N3358" s="415"/>
      <c r="O3358" s="419"/>
      <c r="P3358" s="421"/>
      <c r="Q3358" s="415"/>
      <c r="R3358" s="415"/>
      <c r="S3358" s="415"/>
      <c r="T3358" s="415"/>
      <c r="U3358" s="415"/>
      <c r="V3358" s="415"/>
      <c r="W3358" s="415"/>
      <c r="X3358" s="415"/>
      <c r="Y3358" s="415"/>
      <c r="Z3358" s="415"/>
      <c r="AA3358" s="415"/>
      <c r="AB3358" s="415"/>
      <c r="AC3358" s="415"/>
      <c r="AD3358" s="415"/>
      <c r="AE3358" s="415"/>
      <c r="AF3358" s="415"/>
      <c r="AG3358" s="415"/>
      <c r="AH3358" s="415"/>
      <c r="AI3358" s="415"/>
      <c r="AJ3358" s="415"/>
      <c r="AK3358" s="415"/>
      <c r="AL3358" s="415"/>
      <c r="AM3358" s="415"/>
      <c r="AN3358" s="415"/>
    </row>
    <row r="3359" ht="21.75" customHeight="1">
      <c r="A3359" s="430"/>
      <c r="B3359" s="415"/>
      <c r="C3359" s="415"/>
      <c r="D3359" s="418"/>
      <c r="E3359" s="426"/>
      <c r="F3359" s="415"/>
      <c r="G3359" s="415"/>
      <c r="H3359" s="415"/>
      <c r="I3359" s="415"/>
      <c r="J3359" s="415"/>
      <c r="K3359" s="413"/>
      <c r="L3359" s="418"/>
      <c r="M3359" s="415"/>
      <c r="N3359" s="415"/>
      <c r="O3359" s="419"/>
      <c r="P3359" s="421"/>
      <c r="Q3359" s="415"/>
      <c r="R3359" s="415"/>
      <c r="S3359" s="415"/>
      <c r="T3359" s="415"/>
      <c r="U3359" s="415"/>
      <c r="V3359" s="415"/>
      <c r="W3359" s="415"/>
      <c r="X3359" s="415"/>
      <c r="Y3359" s="415"/>
      <c r="Z3359" s="415"/>
      <c r="AA3359" s="415"/>
      <c r="AB3359" s="415"/>
      <c r="AC3359" s="415"/>
      <c r="AD3359" s="415"/>
      <c r="AE3359" s="415"/>
      <c r="AF3359" s="415"/>
      <c r="AG3359" s="415"/>
      <c r="AH3359" s="415"/>
      <c r="AI3359" s="415"/>
      <c r="AJ3359" s="415"/>
      <c r="AK3359" s="415"/>
      <c r="AL3359" s="415"/>
      <c r="AM3359" s="415"/>
      <c r="AN3359" s="415"/>
    </row>
    <row r="3360" ht="21.75" customHeight="1">
      <c r="A3360" s="430"/>
      <c r="B3360" s="415"/>
      <c r="C3360" s="415"/>
      <c r="D3360" s="418"/>
      <c r="E3360" s="426"/>
      <c r="F3360" s="415"/>
      <c r="G3360" s="415"/>
      <c r="H3360" s="415"/>
      <c r="I3360" s="415"/>
      <c r="J3360" s="415"/>
      <c r="K3360" s="413"/>
      <c r="L3360" s="418"/>
      <c r="M3360" s="415"/>
      <c r="N3360" s="415"/>
      <c r="O3360" s="419"/>
      <c r="P3360" s="421"/>
      <c r="Q3360" s="415"/>
      <c r="R3360" s="415"/>
      <c r="S3360" s="415"/>
      <c r="T3360" s="415"/>
      <c r="U3360" s="415"/>
      <c r="V3360" s="415"/>
      <c r="W3360" s="415"/>
      <c r="X3360" s="415"/>
      <c r="Y3360" s="415"/>
      <c r="Z3360" s="415"/>
      <c r="AA3360" s="415"/>
      <c r="AB3360" s="415"/>
      <c r="AC3360" s="415"/>
      <c r="AD3360" s="415"/>
      <c r="AE3360" s="415"/>
      <c r="AF3360" s="415"/>
      <c r="AG3360" s="415"/>
      <c r="AH3360" s="415"/>
      <c r="AI3360" s="415"/>
      <c r="AJ3360" s="415"/>
      <c r="AK3360" s="415"/>
      <c r="AL3360" s="415"/>
      <c r="AM3360" s="415"/>
      <c r="AN3360" s="415"/>
    </row>
    <row r="3361" ht="21.75" customHeight="1">
      <c r="A3361" s="430"/>
      <c r="B3361" s="415"/>
      <c r="C3361" s="415"/>
      <c r="D3361" s="418"/>
      <c r="E3361" s="426"/>
      <c r="F3361" s="415"/>
      <c r="G3361" s="415"/>
      <c r="H3361" s="415"/>
      <c r="I3361" s="415"/>
      <c r="J3361" s="415"/>
      <c r="K3361" s="413"/>
      <c r="L3361" s="418"/>
      <c r="M3361" s="415"/>
      <c r="N3361" s="415"/>
      <c r="O3361" s="419"/>
      <c r="P3361" s="421"/>
      <c r="Q3361" s="415"/>
      <c r="R3361" s="415"/>
      <c r="S3361" s="415"/>
      <c r="T3361" s="415"/>
      <c r="U3361" s="415"/>
      <c r="V3361" s="415"/>
      <c r="W3361" s="415"/>
      <c r="X3361" s="415"/>
      <c r="Y3361" s="415"/>
      <c r="Z3361" s="415"/>
      <c r="AA3361" s="415"/>
      <c r="AB3361" s="415"/>
      <c r="AC3361" s="415"/>
      <c r="AD3361" s="415"/>
      <c r="AE3361" s="415"/>
      <c r="AF3361" s="415"/>
      <c r="AG3361" s="415"/>
      <c r="AH3361" s="415"/>
      <c r="AI3361" s="415"/>
      <c r="AJ3361" s="415"/>
      <c r="AK3361" s="415"/>
      <c r="AL3361" s="415"/>
      <c r="AM3361" s="415"/>
      <c r="AN3361" s="415"/>
    </row>
    <row r="3362" ht="21.75" customHeight="1">
      <c r="A3362" s="430"/>
      <c r="B3362" s="415"/>
      <c r="C3362" s="415"/>
      <c r="D3362" s="418"/>
      <c r="E3362" s="426"/>
      <c r="F3362" s="415"/>
      <c r="G3362" s="415"/>
      <c r="H3362" s="415"/>
      <c r="I3362" s="415"/>
      <c r="J3362" s="415"/>
      <c r="K3362" s="413"/>
      <c r="L3362" s="418"/>
      <c r="M3362" s="415"/>
      <c r="N3362" s="415"/>
      <c r="O3362" s="419"/>
      <c r="P3362" s="421"/>
      <c r="Q3362" s="415"/>
      <c r="R3362" s="415"/>
      <c r="S3362" s="415"/>
      <c r="T3362" s="415"/>
      <c r="U3362" s="415"/>
      <c r="V3362" s="415"/>
      <c r="W3362" s="415"/>
      <c r="X3362" s="415"/>
      <c r="Y3362" s="415"/>
      <c r="Z3362" s="415"/>
      <c r="AA3362" s="415"/>
      <c r="AB3362" s="415"/>
      <c r="AC3362" s="415"/>
      <c r="AD3362" s="415"/>
      <c r="AE3362" s="415"/>
      <c r="AF3362" s="415"/>
      <c r="AG3362" s="415"/>
      <c r="AH3362" s="415"/>
      <c r="AI3362" s="415"/>
      <c r="AJ3362" s="415"/>
      <c r="AK3362" s="415"/>
      <c r="AL3362" s="415"/>
      <c r="AM3362" s="415"/>
      <c r="AN3362" s="415"/>
    </row>
    <row r="3363" ht="21.75" customHeight="1">
      <c r="A3363" s="430"/>
      <c r="B3363" s="415"/>
      <c r="C3363" s="415"/>
      <c r="D3363" s="418"/>
      <c r="E3363" s="426"/>
      <c r="F3363" s="415"/>
      <c r="G3363" s="415"/>
      <c r="H3363" s="415"/>
      <c r="I3363" s="415"/>
      <c r="J3363" s="415"/>
      <c r="K3363" s="413"/>
      <c r="L3363" s="418"/>
      <c r="M3363" s="415"/>
      <c r="N3363" s="415"/>
      <c r="O3363" s="419"/>
      <c r="P3363" s="421"/>
      <c r="Q3363" s="415"/>
      <c r="R3363" s="415"/>
      <c r="S3363" s="415"/>
      <c r="T3363" s="415"/>
      <c r="U3363" s="415"/>
      <c r="V3363" s="415"/>
      <c r="W3363" s="415"/>
      <c r="X3363" s="415"/>
      <c r="Y3363" s="415"/>
      <c r="Z3363" s="415"/>
      <c r="AA3363" s="415"/>
      <c r="AB3363" s="415"/>
      <c r="AC3363" s="415"/>
      <c r="AD3363" s="415"/>
      <c r="AE3363" s="415"/>
      <c r="AF3363" s="415"/>
      <c r="AG3363" s="415"/>
      <c r="AH3363" s="415"/>
      <c r="AI3363" s="415"/>
      <c r="AJ3363" s="415"/>
      <c r="AK3363" s="415"/>
      <c r="AL3363" s="415"/>
      <c r="AM3363" s="415"/>
      <c r="AN3363" s="415"/>
    </row>
    <row r="3364" ht="21.75" customHeight="1">
      <c r="A3364" s="430"/>
      <c r="B3364" s="415"/>
      <c r="C3364" s="415"/>
      <c r="D3364" s="418"/>
      <c r="E3364" s="426"/>
      <c r="F3364" s="415"/>
      <c r="G3364" s="415"/>
      <c r="H3364" s="415"/>
      <c r="I3364" s="415"/>
      <c r="J3364" s="415"/>
      <c r="K3364" s="413"/>
      <c r="L3364" s="418"/>
      <c r="M3364" s="415"/>
      <c r="N3364" s="415"/>
      <c r="O3364" s="419"/>
      <c r="P3364" s="421"/>
      <c r="Q3364" s="415"/>
      <c r="R3364" s="415"/>
      <c r="S3364" s="415"/>
      <c r="T3364" s="415"/>
      <c r="U3364" s="415"/>
      <c r="V3364" s="415"/>
      <c r="W3364" s="415"/>
      <c r="X3364" s="415"/>
      <c r="Y3364" s="415"/>
      <c r="Z3364" s="415"/>
      <c r="AA3364" s="415"/>
      <c r="AB3364" s="415"/>
      <c r="AC3364" s="415"/>
      <c r="AD3364" s="415"/>
      <c r="AE3364" s="415"/>
      <c r="AF3364" s="415"/>
      <c r="AG3364" s="415"/>
      <c r="AH3364" s="415"/>
      <c r="AI3364" s="415"/>
      <c r="AJ3364" s="415"/>
      <c r="AK3364" s="415"/>
      <c r="AL3364" s="415"/>
      <c r="AM3364" s="415"/>
      <c r="AN3364" s="415"/>
    </row>
    <row r="3365" ht="21.75" customHeight="1">
      <c r="A3365" s="430"/>
      <c r="B3365" s="415"/>
      <c r="C3365" s="415"/>
      <c r="D3365" s="418"/>
      <c r="E3365" s="426"/>
      <c r="F3365" s="415"/>
      <c r="G3365" s="415"/>
      <c r="H3365" s="415"/>
      <c r="I3365" s="415"/>
      <c r="J3365" s="415"/>
      <c r="K3365" s="413"/>
      <c r="L3365" s="418"/>
      <c r="M3365" s="415"/>
      <c r="N3365" s="415"/>
      <c r="O3365" s="419"/>
      <c r="P3365" s="421"/>
      <c r="Q3365" s="415"/>
      <c r="R3365" s="415"/>
      <c r="S3365" s="415"/>
      <c r="T3365" s="415"/>
      <c r="U3365" s="415"/>
      <c r="V3365" s="415"/>
      <c r="W3365" s="415"/>
      <c r="X3365" s="415"/>
      <c r="Y3365" s="415"/>
      <c r="Z3365" s="415"/>
      <c r="AA3365" s="415"/>
      <c r="AB3365" s="415"/>
      <c r="AC3365" s="415"/>
      <c r="AD3365" s="415"/>
      <c r="AE3365" s="415"/>
      <c r="AF3365" s="415"/>
      <c r="AG3365" s="415"/>
      <c r="AH3365" s="415"/>
      <c r="AI3365" s="415"/>
      <c r="AJ3365" s="415"/>
      <c r="AK3365" s="415"/>
      <c r="AL3365" s="415"/>
      <c r="AM3365" s="415"/>
      <c r="AN3365" s="415"/>
    </row>
    <row r="3366" ht="21.75" customHeight="1">
      <c r="A3366" s="430"/>
      <c r="B3366" s="415"/>
      <c r="C3366" s="415"/>
      <c r="D3366" s="418"/>
      <c r="E3366" s="426"/>
      <c r="F3366" s="415"/>
      <c r="G3366" s="415"/>
      <c r="H3366" s="415"/>
      <c r="I3366" s="415"/>
      <c r="J3366" s="415"/>
      <c r="K3366" s="413"/>
      <c r="L3366" s="418"/>
      <c r="M3366" s="415"/>
      <c r="N3366" s="415"/>
      <c r="O3366" s="419"/>
      <c r="P3366" s="421"/>
      <c r="Q3366" s="415"/>
      <c r="R3366" s="415"/>
      <c r="S3366" s="415"/>
      <c r="T3366" s="415"/>
      <c r="U3366" s="415"/>
      <c r="V3366" s="415"/>
      <c r="W3366" s="415"/>
      <c r="X3366" s="415"/>
      <c r="Y3366" s="415"/>
      <c r="Z3366" s="415"/>
      <c r="AA3366" s="415"/>
      <c r="AB3366" s="415"/>
      <c r="AC3366" s="415"/>
      <c r="AD3366" s="415"/>
      <c r="AE3366" s="415"/>
      <c r="AF3366" s="415"/>
      <c r="AG3366" s="415"/>
      <c r="AH3366" s="415"/>
      <c r="AI3366" s="415"/>
      <c r="AJ3366" s="415"/>
      <c r="AK3366" s="415"/>
      <c r="AL3366" s="415"/>
      <c r="AM3366" s="415"/>
      <c r="AN3366" s="415"/>
    </row>
    <row r="3367" ht="21.75" customHeight="1">
      <c r="A3367" s="430"/>
      <c r="B3367" s="415"/>
      <c r="C3367" s="415"/>
      <c r="D3367" s="418"/>
      <c r="E3367" s="426"/>
      <c r="F3367" s="415"/>
      <c r="G3367" s="415"/>
      <c r="H3367" s="415"/>
      <c r="I3367" s="415"/>
      <c r="J3367" s="415"/>
      <c r="K3367" s="413"/>
      <c r="L3367" s="418"/>
      <c r="M3367" s="415"/>
      <c r="N3367" s="415"/>
      <c r="O3367" s="419"/>
      <c r="P3367" s="421"/>
      <c r="Q3367" s="415"/>
      <c r="R3367" s="415"/>
      <c r="S3367" s="415"/>
      <c r="T3367" s="415"/>
      <c r="U3367" s="415"/>
      <c r="V3367" s="415"/>
      <c r="W3367" s="415"/>
      <c r="X3367" s="415"/>
      <c r="Y3367" s="415"/>
      <c r="Z3367" s="415"/>
      <c r="AA3367" s="415"/>
      <c r="AB3367" s="415"/>
      <c r="AC3367" s="415"/>
      <c r="AD3367" s="415"/>
      <c r="AE3367" s="415"/>
      <c r="AF3367" s="415"/>
      <c r="AG3367" s="415"/>
      <c r="AH3367" s="415"/>
      <c r="AI3367" s="415"/>
      <c r="AJ3367" s="415"/>
      <c r="AK3367" s="415"/>
      <c r="AL3367" s="415"/>
      <c r="AM3367" s="415"/>
      <c r="AN3367" s="415"/>
    </row>
    <row r="3368" ht="21.75" customHeight="1">
      <c r="A3368" s="430"/>
      <c r="B3368" s="415"/>
      <c r="C3368" s="415"/>
      <c r="D3368" s="418"/>
      <c r="E3368" s="426"/>
      <c r="F3368" s="415"/>
      <c r="G3368" s="415"/>
      <c r="H3368" s="415"/>
      <c r="I3368" s="415"/>
      <c r="J3368" s="415"/>
      <c r="K3368" s="413"/>
      <c r="L3368" s="418"/>
      <c r="M3368" s="415"/>
      <c r="N3368" s="415"/>
      <c r="O3368" s="419"/>
      <c r="P3368" s="421"/>
      <c r="Q3368" s="415"/>
      <c r="R3368" s="415"/>
      <c r="S3368" s="415"/>
      <c r="T3368" s="415"/>
      <c r="U3368" s="415"/>
      <c r="V3368" s="415"/>
      <c r="W3368" s="415"/>
      <c r="X3368" s="415"/>
      <c r="Y3368" s="415"/>
      <c r="Z3368" s="415"/>
      <c r="AA3368" s="415"/>
      <c r="AB3368" s="415"/>
      <c r="AC3368" s="415"/>
      <c r="AD3368" s="415"/>
      <c r="AE3368" s="415"/>
      <c r="AF3368" s="415"/>
      <c r="AG3368" s="415"/>
      <c r="AH3368" s="415"/>
      <c r="AI3368" s="415"/>
      <c r="AJ3368" s="415"/>
      <c r="AK3368" s="415"/>
      <c r="AL3368" s="415"/>
      <c r="AM3368" s="415"/>
      <c r="AN3368" s="415"/>
    </row>
    <row r="3369" ht="21.75" customHeight="1">
      <c r="A3369" s="430"/>
      <c r="B3369" s="415"/>
      <c r="C3369" s="415"/>
      <c r="D3369" s="418"/>
      <c r="E3369" s="426"/>
      <c r="F3369" s="415"/>
      <c r="G3369" s="415"/>
      <c r="H3369" s="415"/>
      <c r="I3369" s="415"/>
      <c r="J3369" s="415"/>
      <c r="K3369" s="413"/>
      <c r="L3369" s="418"/>
      <c r="M3369" s="415"/>
      <c r="N3369" s="415"/>
      <c r="O3369" s="419"/>
      <c r="P3369" s="421"/>
      <c r="Q3369" s="415"/>
      <c r="R3369" s="415"/>
      <c r="S3369" s="415"/>
      <c r="T3369" s="415"/>
      <c r="U3369" s="415"/>
      <c r="V3369" s="415"/>
      <c r="W3369" s="415"/>
      <c r="X3369" s="415"/>
      <c r="Y3369" s="415"/>
      <c r="Z3369" s="415"/>
      <c r="AA3369" s="415"/>
      <c r="AB3369" s="415"/>
      <c r="AC3369" s="415"/>
      <c r="AD3369" s="415"/>
      <c r="AE3369" s="415"/>
      <c r="AF3369" s="415"/>
      <c r="AG3369" s="415"/>
      <c r="AH3369" s="415"/>
      <c r="AI3369" s="415"/>
      <c r="AJ3369" s="415"/>
      <c r="AK3369" s="415"/>
      <c r="AL3369" s="415"/>
      <c r="AM3369" s="415"/>
      <c r="AN3369" s="415"/>
    </row>
    <row r="3370" ht="21.75" customHeight="1">
      <c r="A3370" s="430"/>
      <c r="B3370" s="415"/>
      <c r="C3370" s="415"/>
      <c r="D3370" s="418"/>
      <c r="E3370" s="426"/>
      <c r="F3370" s="415"/>
      <c r="G3370" s="415"/>
      <c r="H3370" s="415"/>
      <c r="I3370" s="415"/>
      <c r="J3370" s="415"/>
      <c r="K3370" s="413"/>
      <c r="L3370" s="418"/>
      <c r="M3370" s="415"/>
      <c r="N3370" s="415"/>
      <c r="O3370" s="419"/>
      <c r="P3370" s="421"/>
      <c r="Q3370" s="415"/>
      <c r="R3370" s="415"/>
      <c r="S3370" s="415"/>
      <c r="T3370" s="415"/>
      <c r="U3370" s="415"/>
      <c r="V3370" s="415"/>
      <c r="W3370" s="415"/>
      <c r="X3370" s="415"/>
      <c r="Y3370" s="415"/>
      <c r="Z3370" s="415"/>
      <c r="AA3370" s="415"/>
      <c r="AB3370" s="415"/>
      <c r="AC3370" s="415"/>
      <c r="AD3370" s="415"/>
      <c r="AE3370" s="415"/>
      <c r="AF3370" s="415"/>
      <c r="AG3370" s="415"/>
      <c r="AH3370" s="415"/>
      <c r="AI3370" s="415"/>
      <c r="AJ3370" s="415"/>
      <c r="AK3370" s="415"/>
      <c r="AL3370" s="415"/>
      <c r="AM3370" s="415"/>
      <c r="AN3370" s="415"/>
    </row>
    <row r="3371" ht="21.75" customHeight="1">
      <c r="A3371" s="430"/>
      <c r="B3371" s="415"/>
      <c r="C3371" s="415"/>
      <c r="D3371" s="418"/>
      <c r="E3371" s="426"/>
      <c r="F3371" s="415"/>
      <c r="G3371" s="415"/>
      <c r="H3371" s="415"/>
      <c r="I3371" s="415"/>
      <c r="J3371" s="415"/>
      <c r="K3371" s="413"/>
      <c r="L3371" s="418"/>
      <c r="M3371" s="415"/>
      <c r="N3371" s="415"/>
      <c r="O3371" s="419"/>
      <c r="P3371" s="421"/>
      <c r="Q3371" s="415"/>
      <c r="R3371" s="415"/>
      <c r="S3371" s="415"/>
      <c r="T3371" s="415"/>
      <c r="U3371" s="415"/>
      <c r="V3371" s="415"/>
      <c r="W3371" s="415"/>
      <c r="X3371" s="415"/>
      <c r="Y3371" s="415"/>
      <c r="Z3371" s="415"/>
      <c r="AA3371" s="415"/>
      <c r="AB3371" s="415"/>
      <c r="AC3371" s="415"/>
      <c r="AD3371" s="415"/>
      <c r="AE3371" s="415"/>
      <c r="AF3371" s="415"/>
      <c r="AG3371" s="415"/>
      <c r="AH3371" s="415"/>
      <c r="AI3371" s="415"/>
      <c r="AJ3371" s="415"/>
      <c r="AK3371" s="415"/>
      <c r="AL3371" s="415"/>
      <c r="AM3371" s="415"/>
      <c r="AN3371" s="415"/>
    </row>
    <row r="3372" ht="21.75" customHeight="1">
      <c r="A3372" s="430"/>
      <c r="B3372" s="415"/>
      <c r="C3372" s="415"/>
      <c r="D3372" s="418"/>
      <c r="E3372" s="426"/>
      <c r="F3372" s="415"/>
      <c r="G3372" s="415"/>
      <c r="H3372" s="415"/>
      <c r="I3372" s="415"/>
      <c r="J3372" s="415"/>
      <c r="K3372" s="413"/>
      <c r="L3372" s="418"/>
      <c r="M3372" s="415"/>
      <c r="N3372" s="415"/>
      <c r="O3372" s="419"/>
      <c r="P3372" s="421"/>
      <c r="Q3372" s="415"/>
      <c r="R3372" s="415"/>
      <c r="S3372" s="415"/>
      <c r="T3372" s="415"/>
      <c r="U3372" s="415"/>
      <c r="V3372" s="415"/>
      <c r="W3372" s="415"/>
      <c r="X3372" s="415"/>
      <c r="Y3372" s="415"/>
      <c r="Z3372" s="415"/>
      <c r="AA3372" s="415"/>
      <c r="AB3372" s="415"/>
      <c r="AC3372" s="415"/>
      <c r="AD3372" s="415"/>
      <c r="AE3372" s="415"/>
      <c r="AF3372" s="415"/>
      <c r="AG3372" s="415"/>
      <c r="AH3372" s="415"/>
      <c r="AI3372" s="415"/>
      <c r="AJ3372" s="415"/>
      <c r="AK3372" s="415"/>
      <c r="AL3372" s="415"/>
      <c r="AM3372" s="415"/>
      <c r="AN3372" s="415"/>
    </row>
    <row r="3373" ht="21.75" customHeight="1">
      <c r="A3373" s="430"/>
      <c r="B3373" s="415"/>
      <c r="C3373" s="415"/>
      <c r="D3373" s="418"/>
      <c r="E3373" s="426"/>
      <c r="F3373" s="415"/>
      <c r="G3373" s="415"/>
      <c r="H3373" s="415"/>
      <c r="I3373" s="415"/>
      <c r="J3373" s="415"/>
      <c r="K3373" s="413"/>
      <c r="L3373" s="418"/>
      <c r="M3373" s="415"/>
      <c r="N3373" s="415"/>
      <c r="O3373" s="419"/>
      <c r="P3373" s="421"/>
      <c r="Q3373" s="415"/>
      <c r="R3373" s="415"/>
      <c r="S3373" s="415"/>
      <c r="T3373" s="415"/>
      <c r="U3373" s="415"/>
      <c r="V3373" s="415"/>
      <c r="W3373" s="415"/>
      <c r="X3373" s="415"/>
      <c r="Y3373" s="415"/>
      <c r="Z3373" s="415"/>
      <c r="AA3373" s="415"/>
      <c r="AB3373" s="415"/>
      <c r="AC3373" s="415"/>
      <c r="AD3373" s="415"/>
      <c r="AE3373" s="415"/>
      <c r="AF3373" s="415"/>
      <c r="AG3373" s="415"/>
      <c r="AH3373" s="415"/>
      <c r="AI3373" s="415"/>
      <c r="AJ3373" s="415"/>
      <c r="AK3373" s="415"/>
      <c r="AL3373" s="415"/>
      <c r="AM3373" s="415"/>
      <c r="AN3373" s="415"/>
    </row>
    <row r="3374" ht="21.75" customHeight="1">
      <c r="A3374" s="430"/>
      <c r="B3374" s="415"/>
      <c r="C3374" s="415"/>
      <c r="D3374" s="418"/>
      <c r="E3374" s="426"/>
      <c r="F3374" s="415"/>
      <c r="G3374" s="415"/>
      <c r="H3374" s="415"/>
      <c r="I3374" s="415"/>
      <c r="J3374" s="415"/>
      <c r="K3374" s="413"/>
      <c r="L3374" s="418"/>
      <c r="M3374" s="415"/>
      <c r="N3374" s="415"/>
      <c r="O3374" s="419"/>
      <c r="P3374" s="421"/>
      <c r="Q3374" s="415"/>
      <c r="R3374" s="415"/>
      <c r="S3374" s="415"/>
      <c r="T3374" s="415"/>
      <c r="U3374" s="415"/>
      <c r="V3374" s="415"/>
      <c r="W3374" s="415"/>
      <c r="X3374" s="415"/>
      <c r="Y3374" s="415"/>
      <c r="Z3374" s="415"/>
      <c r="AA3374" s="415"/>
      <c r="AB3374" s="415"/>
      <c r="AC3374" s="415"/>
      <c r="AD3374" s="415"/>
      <c r="AE3374" s="415"/>
      <c r="AF3374" s="415"/>
      <c r="AG3374" s="415"/>
      <c r="AH3374" s="415"/>
      <c r="AI3374" s="415"/>
      <c r="AJ3374" s="415"/>
      <c r="AK3374" s="415"/>
      <c r="AL3374" s="415"/>
      <c r="AM3374" s="415"/>
      <c r="AN3374" s="415"/>
    </row>
    <row r="3375" ht="21.75" customHeight="1">
      <c r="A3375" s="430"/>
      <c r="B3375" s="415"/>
      <c r="C3375" s="415"/>
      <c r="D3375" s="418"/>
      <c r="E3375" s="426"/>
      <c r="F3375" s="415"/>
      <c r="G3375" s="415"/>
      <c r="H3375" s="415"/>
      <c r="I3375" s="415"/>
      <c r="J3375" s="415"/>
      <c r="K3375" s="413"/>
      <c r="L3375" s="418"/>
      <c r="M3375" s="415"/>
      <c r="N3375" s="415"/>
      <c r="O3375" s="419"/>
      <c r="P3375" s="421"/>
      <c r="Q3375" s="415"/>
      <c r="R3375" s="415"/>
      <c r="S3375" s="415"/>
      <c r="T3375" s="415"/>
      <c r="U3375" s="415"/>
      <c r="V3375" s="415"/>
      <c r="W3375" s="415"/>
      <c r="X3375" s="415"/>
      <c r="Y3375" s="415"/>
      <c r="Z3375" s="415"/>
      <c r="AA3375" s="415"/>
      <c r="AB3375" s="415"/>
      <c r="AC3375" s="415"/>
      <c r="AD3375" s="415"/>
      <c r="AE3375" s="415"/>
      <c r="AF3375" s="415"/>
      <c r="AG3375" s="415"/>
      <c r="AH3375" s="415"/>
      <c r="AI3375" s="415"/>
      <c r="AJ3375" s="415"/>
      <c r="AK3375" s="415"/>
      <c r="AL3375" s="415"/>
      <c r="AM3375" s="415"/>
      <c r="AN3375" s="415"/>
    </row>
    <row r="3376" ht="21.75" customHeight="1">
      <c r="A3376" s="430"/>
      <c r="B3376" s="415"/>
      <c r="C3376" s="415"/>
      <c r="D3376" s="418"/>
      <c r="E3376" s="426"/>
      <c r="F3376" s="415"/>
      <c r="G3376" s="415"/>
      <c r="H3376" s="415"/>
      <c r="I3376" s="415"/>
      <c r="J3376" s="415"/>
      <c r="K3376" s="413"/>
      <c r="L3376" s="418"/>
      <c r="M3376" s="415"/>
      <c r="N3376" s="415"/>
      <c r="O3376" s="419"/>
      <c r="P3376" s="421"/>
      <c r="Q3376" s="415"/>
      <c r="R3376" s="415"/>
      <c r="S3376" s="415"/>
      <c r="T3376" s="415"/>
      <c r="U3376" s="415"/>
      <c r="V3376" s="415"/>
      <c r="W3376" s="415"/>
      <c r="X3376" s="415"/>
      <c r="Y3376" s="415"/>
      <c r="Z3376" s="415"/>
      <c r="AA3376" s="415"/>
      <c r="AB3376" s="415"/>
      <c r="AC3376" s="415"/>
      <c r="AD3376" s="415"/>
      <c r="AE3376" s="415"/>
      <c r="AF3376" s="415"/>
      <c r="AG3376" s="415"/>
      <c r="AH3376" s="415"/>
      <c r="AI3376" s="415"/>
      <c r="AJ3376" s="415"/>
      <c r="AK3376" s="415"/>
      <c r="AL3376" s="415"/>
      <c r="AM3376" s="415"/>
      <c r="AN3376" s="415"/>
    </row>
    <row r="3377" ht="21.75" customHeight="1">
      <c r="A3377" s="430"/>
      <c r="B3377" s="415"/>
      <c r="C3377" s="415"/>
      <c r="D3377" s="418"/>
      <c r="E3377" s="426"/>
      <c r="F3377" s="415"/>
      <c r="G3377" s="415"/>
      <c r="H3377" s="415"/>
      <c r="I3377" s="415"/>
      <c r="J3377" s="415"/>
      <c r="K3377" s="413"/>
      <c r="L3377" s="418"/>
      <c r="M3377" s="415"/>
      <c r="N3377" s="415"/>
      <c r="O3377" s="419"/>
      <c r="P3377" s="421"/>
      <c r="Q3377" s="415"/>
      <c r="R3377" s="415"/>
      <c r="S3377" s="415"/>
      <c r="T3377" s="415"/>
      <c r="U3377" s="415"/>
      <c r="V3377" s="415"/>
      <c r="W3377" s="415"/>
      <c r="X3377" s="415"/>
      <c r="Y3377" s="415"/>
      <c r="Z3377" s="415"/>
      <c r="AA3377" s="415"/>
      <c r="AB3377" s="415"/>
      <c r="AC3377" s="415"/>
      <c r="AD3377" s="415"/>
      <c r="AE3377" s="415"/>
      <c r="AF3377" s="415"/>
      <c r="AG3377" s="415"/>
      <c r="AH3377" s="415"/>
      <c r="AI3377" s="415"/>
      <c r="AJ3377" s="415"/>
      <c r="AK3377" s="415"/>
      <c r="AL3377" s="415"/>
      <c r="AM3377" s="415"/>
      <c r="AN3377" s="415"/>
    </row>
    <row r="3378" ht="21.75" customHeight="1">
      <c r="A3378" s="430"/>
      <c r="B3378" s="415"/>
      <c r="C3378" s="415"/>
      <c r="D3378" s="418"/>
      <c r="E3378" s="426"/>
      <c r="F3378" s="415"/>
      <c r="G3378" s="415"/>
      <c r="H3378" s="415"/>
      <c r="I3378" s="415"/>
      <c r="J3378" s="415"/>
      <c r="K3378" s="413"/>
      <c r="L3378" s="418"/>
      <c r="M3378" s="415"/>
      <c r="N3378" s="415"/>
      <c r="O3378" s="419"/>
      <c r="P3378" s="421"/>
      <c r="Q3378" s="415"/>
      <c r="R3378" s="415"/>
      <c r="S3378" s="415"/>
      <c r="T3378" s="415"/>
      <c r="U3378" s="415"/>
      <c r="V3378" s="415"/>
      <c r="W3378" s="415"/>
      <c r="X3378" s="415"/>
      <c r="Y3378" s="415"/>
      <c r="Z3378" s="415"/>
      <c r="AA3378" s="415"/>
      <c r="AB3378" s="415"/>
      <c r="AC3378" s="415"/>
      <c r="AD3378" s="415"/>
      <c r="AE3378" s="415"/>
      <c r="AF3378" s="415"/>
      <c r="AG3378" s="415"/>
      <c r="AH3378" s="415"/>
      <c r="AI3378" s="415"/>
      <c r="AJ3378" s="415"/>
      <c r="AK3378" s="415"/>
      <c r="AL3378" s="415"/>
      <c r="AM3378" s="415"/>
      <c r="AN3378" s="415"/>
    </row>
    <row r="3379" ht="21.75" customHeight="1">
      <c r="A3379" s="430"/>
      <c r="B3379" s="415"/>
      <c r="C3379" s="415"/>
      <c r="D3379" s="418"/>
      <c r="E3379" s="426"/>
      <c r="F3379" s="415"/>
      <c r="G3379" s="415"/>
      <c r="H3379" s="415"/>
      <c r="I3379" s="415"/>
      <c r="J3379" s="415"/>
      <c r="K3379" s="413"/>
      <c r="L3379" s="418"/>
      <c r="M3379" s="415"/>
      <c r="N3379" s="415"/>
      <c r="O3379" s="419"/>
      <c r="P3379" s="421"/>
      <c r="Q3379" s="415"/>
      <c r="R3379" s="415"/>
      <c r="S3379" s="415"/>
      <c r="T3379" s="415"/>
      <c r="U3379" s="415"/>
      <c r="V3379" s="415"/>
      <c r="W3379" s="415"/>
      <c r="X3379" s="415"/>
      <c r="Y3379" s="415"/>
      <c r="Z3379" s="415"/>
      <c r="AA3379" s="415"/>
      <c r="AB3379" s="415"/>
      <c r="AC3379" s="415"/>
      <c r="AD3379" s="415"/>
      <c r="AE3379" s="415"/>
      <c r="AF3379" s="415"/>
      <c r="AG3379" s="415"/>
      <c r="AH3379" s="415"/>
      <c r="AI3379" s="415"/>
      <c r="AJ3379" s="415"/>
      <c r="AK3379" s="415"/>
      <c r="AL3379" s="415"/>
      <c r="AM3379" s="415"/>
      <c r="AN3379" s="415"/>
    </row>
    <row r="3380" ht="21.75" customHeight="1">
      <c r="A3380" s="430"/>
      <c r="B3380" s="415"/>
      <c r="C3380" s="415"/>
      <c r="D3380" s="418"/>
      <c r="E3380" s="426"/>
      <c r="F3380" s="415"/>
      <c r="G3380" s="415"/>
      <c r="H3380" s="415"/>
      <c r="I3380" s="415"/>
      <c r="J3380" s="415"/>
      <c r="K3380" s="413"/>
      <c r="L3380" s="418"/>
      <c r="M3380" s="415"/>
      <c r="N3380" s="415"/>
      <c r="O3380" s="419"/>
      <c r="P3380" s="421"/>
      <c r="Q3380" s="415"/>
      <c r="R3380" s="415"/>
      <c r="S3380" s="415"/>
      <c r="T3380" s="415"/>
      <c r="U3380" s="415"/>
      <c r="V3380" s="415"/>
      <c r="W3380" s="415"/>
      <c r="X3380" s="415"/>
      <c r="Y3380" s="415"/>
      <c r="Z3380" s="415"/>
      <c r="AA3380" s="415"/>
      <c r="AB3380" s="415"/>
      <c r="AC3380" s="415"/>
      <c r="AD3380" s="415"/>
      <c r="AE3380" s="415"/>
      <c r="AF3380" s="415"/>
      <c r="AG3380" s="415"/>
      <c r="AH3380" s="415"/>
      <c r="AI3380" s="415"/>
      <c r="AJ3380" s="415"/>
      <c r="AK3380" s="415"/>
      <c r="AL3380" s="415"/>
      <c r="AM3380" s="415"/>
      <c r="AN3380" s="415"/>
    </row>
    <row r="3381" ht="21.75" customHeight="1">
      <c r="A3381" s="430"/>
      <c r="B3381" s="415"/>
      <c r="C3381" s="415"/>
      <c r="D3381" s="418"/>
      <c r="E3381" s="426"/>
      <c r="F3381" s="415"/>
      <c r="G3381" s="415"/>
      <c r="H3381" s="415"/>
      <c r="I3381" s="415"/>
      <c r="J3381" s="415"/>
      <c r="K3381" s="413"/>
      <c r="L3381" s="418"/>
      <c r="M3381" s="415"/>
      <c r="N3381" s="415"/>
      <c r="O3381" s="419"/>
      <c r="P3381" s="421"/>
      <c r="Q3381" s="415"/>
      <c r="R3381" s="415"/>
      <c r="S3381" s="415"/>
      <c r="T3381" s="415"/>
      <c r="U3381" s="415"/>
      <c r="V3381" s="415"/>
      <c r="W3381" s="415"/>
      <c r="X3381" s="415"/>
      <c r="Y3381" s="415"/>
      <c r="Z3381" s="415"/>
      <c r="AA3381" s="415"/>
      <c r="AB3381" s="415"/>
      <c r="AC3381" s="415"/>
      <c r="AD3381" s="415"/>
      <c r="AE3381" s="415"/>
      <c r="AF3381" s="415"/>
      <c r="AG3381" s="415"/>
      <c r="AH3381" s="415"/>
      <c r="AI3381" s="415"/>
      <c r="AJ3381" s="415"/>
      <c r="AK3381" s="415"/>
      <c r="AL3381" s="415"/>
      <c r="AM3381" s="415"/>
      <c r="AN3381" s="415"/>
    </row>
    <row r="3382" ht="21.75" customHeight="1">
      <c r="A3382" s="430"/>
      <c r="B3382" s="415"/>
      <c r="C3382" s="415"/>
      <c r="D3382" s="418"/>
      <c r="E3382" s="426"/>
      <c r="F3382" s="415"/>
      <c r="G3382" s="415"/>
      <c r="H3382" s="415"/>
      <c r="I3382" s="415"/>
      <c r="J3382" s="415"/>
      <c r="K3382" s="413"/>
      <c r="L3382" s="418"/>
      <c r="M3382" s="415"/>
      <c r="N3382" s="415"/>
      <c r="O3382" s="419"/>
      <c r="P3382" s="421"/>
      <c r="Q3382" s="415"/>
      <c r="R3382" s="415"/>
      <c r="S3382" s="415"/>
      <c r="T3382" s="415"/>
      <c r="U3382" s="415"/>
      <c r="V3382" s="415"/>
      <c r="W3382" s="415"/>
      <c r="X3382" s="415"/>
      <c r="Y3382" s="415"/>
      <c r="Z3382" s="415"/>
      <c r="AA3382" s="415"/>
      <c r="AB3382" s="415"/>
      <c r="AC3382" s="415"/>
      <c r="AD3382" s="415"/>
      <c r="AE3382" s="415"/>
      <c r="AF3382" s="415"/>
      <c r="AG3382" s="415"/>
      <c r="AH3382" s="415"/>
      <c r="AI3382" s="415"/>
      <c r="AJ3382" s="415"/>
      <c r="AK3382" s="415"/>
      <c r="AL3382" s="415"/>
      <c r="AM3382" s="415"/>
      <c r="AN3382" s="415"/>
    </row>
    <row r="3383" ht="21.75" customHeight="1">
      <c r="A3383" s="430"/>
      <c r="B3383" s="415"/>
      <c r="C3383" s="415"/>
      <c r="D3383" s="418"/>
      <c r="E3383" s="426"/>
      <c r="F3383" s="415"/>
      <c r="G3383" s="415"/>
      <c r="H3383" s="415"/>
      <c r="I3383" s="415"/>
      <c r="J3383" s="415"/>
      <c r="K3383" s="413"/>
      <c r="L3383" s="418"/>
      <c r="M3383" s="415"/>
      <c r="N3383" s="415"/>
      <c r="O3383" s="419"/>
      <c r="P3383" s="421"/>
      <c r="Q3383" s="415"/>
      <c r="R3383" s="415"/>
      <c r="S3383" s="415"/>
      <c r="T3383" s="415"/>
      <c r="U3383" s="415"/>
      <c r="V3383" s="415"/>
      <c r="W3383" s="415"/>
      <c r="X3383" s="415"/>
      <c r="Y3383" s="415"/>
      <c r="Z3383" s="415"/>
      <c r="AA3383" s="415"/>
      <c r="AB3383" s="415"/>
      <c r="AC3383" s="415"/>
      <c r="AD3383" s="415"/>
      <c r="AE3383" s="415"/>
      <c r="AF3383" s="415"/>
      <c r="AG3383" s="415"/>
      <c r="AH3383" s="415"/>
      <c r="AI3383" s="415"/>
      <c r="AJ3383" s="415"/>
      <c r="AK3383" s="415"/>
      <c r="AL3383" s="415"/>
      <c r="AM3383" s="415"/>
      <c r="AN3383" s="415"/>
    </row>
    <row r="3384" ht="21.75" customHeight="1">
      <c r="A3384" s="430"/>
      <c r="B3384" s="415"/>
      <c r="C3384" s="415"/>
      <c r="D3384" s="418"/>
      <c r="E3384" s="426"/>
      <c r="F3384" s="415"/>
      <c r="G3384" s="415"/>
      <c r="H3384" s="415"/>
      <c r="I3384" s="415"/>
      <c r="J3384" s="415"/>
      <c r="K3384" s="413"/>
      <c r="L3384" s="418"/>
      <c r="M3384" s="415"/>
      <c r="N3384" s="415"/>
      <c r="O3384" s="419"/>
      <c r="P3384" s="421"/>
      <c r="Q3384" s="415"/>
      <c r="R3384" s="415"/>
      <c r="S3384" s="415"/>
      <c r="T3384" s="415"/>
      <c r="U3384" s="415"/>
      <c r="V3384" s="415"/>
      <c r="W3384" s="415"/>
      <c r="X3384" s="415"/>
      <c r="Y3384" s="415"/>
      <c r="Z3384" s="415"/>
      <c r="AA3384" s="415"/>
      <c r="AB3384" s="415"/>
      <c r="AC3384" s="415"/>
      <c r="AD3384" s="415"/>
      <c r="AE3384" s="415"/>
      <c r="AF3384" s="415"/>
      <c r="AG3384" s="415"/>
      <c r="AH3384" s="415"/>
      <c r="AI3384" s="415"/>
      <c r="AJ3384" s="415"/>
      <c r="AK3384" s="415"/>
      <c r="AL3384" s="415"/>
      <c r="AM3384" s="415"/>
      <c r="AN3384" s="415"/>
    </row>
    <row r="3385" ht="21.75" customHeight="1">
      <c r="A3385" s="430"/>
      <c r="B3385" s="415"/>
      <c r="C3385" s="415"/>
      <c r="D3385" s="418"/>
      <c r="E3385" s="426"/>
      <c r="F3385" s="415"/>
      <c r="G3385" s="415"/>
      <c r="H3385" s="415"/>
      <c r="I3385" s="415"/>
      <c r="J3385" s="415"/>
      <c r="K3385" s="413"/>
      <c r="L3385" s="418"/>
      <c r="M3385" s="415"/>
      <c r="N3385" s="415"/>
      <c r="O3385" s="419"/>
      <c r="P3385" s="421"/>
      <c r="Q3385" s="415"/>
      <c r="R3385" s="415"/>
      <c r="S3385" s="415"/>
      <c r="T3385" s="415"/>
      <c r="U3385" s="415"/>
      <c r="V3385" s="415"/>
      <c r="W3385" s="415"/>
      <c r="X3385" s="415"/>
      <c r="Y3385" s="415"/>
      <c r="Z3385" s="415"/>
      <c r="AA3385" s="415"/>
      <c r="AB3385" s="415"/>
      <c r="AC3385" s="415"/>
      <c r="AD3385" s="415"/>
      <c r="AE3385" s="415"/>
      <c r="AF3385" s="415"/>
      <c r="AG3385" s="415"/>
      <c r="AH3385" s="415"/>
      <c r="AI3385" s="415"/>
      <c r="AJ3385" s="415"/>
      <c r="AK3385" s="415"/>
      <c r="AL3385" s="415"/>
      <c r="AM3385" s="415"/>
      <c r="AN3385" s="415"/>
    </row>
    <row r="3386" ht="21.75" customHeight="1">
      <c r="A3386" s="430"/>
      <c r="B3386" s="415"/>
      <c r="C3386" s="415"/>
      <c r="D3386" s="418"/>
      <c r="E3386" s="426"/>
      <c r="F3386" s="415"/>
      <c r="G3386" s="415"/>
      <c r="H3386" s="415"/>
      <c r="I3386" s="415"/>
      <c r="J3386" s="415"/>
      <c r="K3386" s="413"/>
      <c r="L3386" s="418"/>
      <c r="M3386" s="415"/>
      <c r="N3386" s="415"/>
      <c r="O3386" s="419"/>
      <c r="P3386" s="421"/>
      <c r="Q3386" s="415"/>
      <c r="R3386" s="415"/>
      <c r="S3386" s="415"/>
      <c r="T3386" s="415"/>
      <c r="U3386" s="415"/>
      <c r="V3386" s="415"/>
      <c r="W3386" s="415"/>
      <c r="X3386" s="415"/>
      <c r="Y3386" s="415"/>
      <c r="Z3386" s="415"/>
      <c r="AA3386" s="415"/>
      <c r="AB3386" s="415"/>
      <c r="AC3386" s="415"/>
      <c r="AD3386" s="415"/>
      <c r="AE3386" s="415"/>
      <c r="AF3386" s="415"/>
      <c r="AG3386" s="415"/>
      <c r="AH3386" s="415"/>
      <c r="AI3386" s="415"/>
      <c r="AJ3386" s="415"/>
      <c r="AK3386" s="415"/>
      <c r="AL3386" s="415"/>
      <c r="AM3386" s="415"/>
      <c r="AN3386" s="415"/>
    </row>
    <row r="3387" ht="21.75" customHeight="1">
      <c r="A3387" s="430"/>
      <c r="B3387" s="415"/>
      <c r="C3387" s="415"/>
      <c r="D3387" s="418"/>
      <c r="E3387" s="426"/>
      <c r="F3387" s="415"/>
      <c r="G3387" s="415"/>
      <c r="H3387" s="415"/>
      <c r="I3387" s="415"/>
      <c r="J3387" s="415"/>
      <c r="K3387" s="413"/>
      <c r="L3387" s="418"/>
      <c r="M3387" s="415"/>
      <c r="N3387" s="415"/>
      <c r="O3387" s="419"/>
      <c r="P3387" s="421"/>
      <c r="Q3387" s="415"/>
      <c r="R3387" s="415"/>
      <c r="S3387" s="415"/>
      <c r="T3387" s="415"/>
      <c r="U3387" s="415"/>
      <c r="V3387" s="415"/>
      <c r="W3387" s="415"/>
      <c r="X3387" s="415"/>
      <c r="Y3387" s="415"/>
      <c r="Z3387" s="415"/>
      <c r="AA3387" s="415"/>
      <c r="AB3387" s="415"/>
      <c r="AC3387" s="415"/>
      <c r="AD3387" s="415"/>
      <c r="AE3387" s="415"/>
      <c r="AF3387" s="415"/>
      <c r="AG3387" s="415"/>
      <c r="AH3387" s="415"/>
      <c r="AI3387" s="415"/>
      <c r="AJ3387" s="415"/>
      <c r="AK3387" s="415"/>
      <c r="AL3387" s="415"/>
      <c r="AM3387" s="415"/>
      <c r="AN3387" s="415"/>
    </row>
    <row r="3388" ht="21.75" customHeight="1">
      <c r="A3388" s="430"/>
      <c r="B3388" s="415"/>
      <c r="C3388" s="415"/>
      <c r="D3388" s="418"/>
      <c r="E3388" s="426"/>
      <c r="F3388" s="415"/>
      <c r="G3388" s="415"/>
      <c r="H3388" s="415"/>
      <c r="I3388" s="415"/>
      <c r="J3388" s="415"/>
      <c r="K3388" s="413"/>
      <c r="L3388" s="418"/>
      <c r="M3388" s="415"/>
      <c r="N3388" s="415"/>
      <c r="O3388" s="419"/>
      <c r="P3388" s="421"/>
      <c r="Q3388" s="415"/>
      <c r="R3388" s="415"/>
      <c r="S3388" s="415"/>
      <c r="T3388" s="415"/>
      <c r="U3388" s="415"/>
      <c r="V3388" s="415"/>
      <c r="W3388" s="415"/>
      <c r="X3388" s="415"/>
      <c r="Y3388" s="415"/>
      <c r="Z3388" s="415"/>
      <c r="AA3388" s="415"/>
      <c r="AB3388" s="415"/>
      <c r="AC3388" s="415"/>
      <c r="AD3388" s="415"/>
      <c r="AE3388" s="415"/>
      <c r="AF3388" s="415"/>
      <c r="AG3388" s="415"/>
      <c r="AH3388" s="415"/>
      <c r="AI3388" s="415"/>
      <c r="AJ3388" s="415"/>
      <c r="AK3388" s="415"/>
      <c r="AL3388" s="415"/>
      <c r="AM3388" s="415"/>
      <c r="AN3388" s="415"/>
    </row>
    <row r="3389" ht="21.75" customHeight="1">
      <c r="A3389" s="430"/>
      <c r="B3389" s="415"/>
      <c r="C3389" s="415"/>
      <c r="D3389" s="418"/>
      <c r="E3389" s="426"/>
      <c r="F3389" s="415"/>
      <c r="G3389" s="415"/>
      <c r="H3389" s="415"/>
      <c r="I3389" s="415"/>
      <c r="J3389" s="415"/>
      <c r="K3389" s="413"/>
      <c r="L3389" s="418"/>
      <c r="M3389" s="415"/>
      <c r="N3389" s="415"/>
      <c r="O3389" s="419"/>
      <c r="P3389" s="421"/>
      <c r="Q3389" s="415"/>
      <c r="R3389" s="415"/>
      <c r="S3389" s="415"/>
      <c r="T3389" s="415"/>
      <c r="U3389" s="415"/>
      <c r="V3389" s="415"/>
      <c r="W3389" s="415"/>
      <c r="X3389" s="415"/>
      <c r="Y3389" s="415"/>
      <c r="Z3389" s="415"/>
      <c r="AA3389" s="415"/>
      <c r="AB3389" s="415"/>
      <c r="AC3389" s="415"/>
      <c r="AD3389" s="415"/>
      <c r="AE3389" s="415"/>
      <c r="AF3389" s="415"/>
      <c r="AG3389" s="415"/>
      <c r="AH3389" s="415"/>
      <c r="AI3389" s="415"/>
      <c r="AJ3389" s="415"/>
      <c r="AK3389" s="415"/>
      <c r="AL3389" s="415"/>
      <c r="AM3389" s="415"/>
      <c r="AN3389" s="415"/>
    </row>
    <row r="3390" ht="21.75" customHeight="1">
      <c r="A3390" s="430"/>
      <c r="B3390" s="415"/>
      <c r="C3390" s="415"/>
      <c r="D3390" s="418"/>
      <c r="E3390" s="426"/>
      <c r="F3390" s="415"/>
      <c r="G3390" s="415"/>
      <c r="H3390" s="415"/>
      <c r="I3390" s="415"/>
      <c r="J3390" s="415"/>
      <c r="K3390" s="413"/>
      <c r="L3390" s="418"/>
      <c r="M3390" s="415"/>
      <c r="N3390" s="415"/>
      <c r="O3390" s="419"/>
      <c r="P3390" s="421"/>
      <c r="Q3390" s="415"/>
      <c r="R3390" s="415"/>
      <c r="S3390" s="415"/>
      <c r="T3390" s="415"/>
      <c r="U3390" s="415"/>
      <c r="V3390" s="415"/>
      <c r="W3390" s="415"/>
      <c r="X3390" s="415"/>
      <c r="Y3390" s="415"/>
      <c r="Z3390" s="415"/>
      <c r="AA3390" s="415"/>
      <c r="AB3390" s="415"/>
      <c r="AC3390" s="415"/>
      <c r="AD3390" s="415"/>
      <c r="AE3390" s="415"/>
      <c r="AF3390" s="415"/>
      <c r="AG3390" s="415"/>
      <c r="AH3390" s="415"/>
      <c r="AI3390" s="415"/>
      <c r="AJ3390" s="415"/>
      <c r="AK3390" s="415"/>
      <c r="AL3390" s="415"/>
      <c r="AM3390" s="415"/>
      <c r="AN3390" s="415"/>
    </row>
    <row r="3391" ht="21.75" customHeight="1">
      <c r="A3391" s="430"/>
      <c r="B3391" s="415"/>
      <c r="C3391" s="415"/>
      <c r="D3391" s="418"/>
      <c r="E3391" s="426"/>
      <c r="F3391" s="415"/>
      <c r="G3391" s="415"/>
      <c r="H3391" s="415"/>
      <c r="I3391" s="415"/>
      <c r="J3391" s="415"/>
      <c r="K3391" s="413"/>
      <c r="L3391" s="418"/>
      <c r="M3391" s="415"/>
      <c r="N3391" s="415"/>
      <c r="O3391" s="419"/>
      <c r="P3391" s="421"/>
      <c r="Q3391" s="415"/>
      <c r="R3391" s="415"/>
      <c r="S3391" s="415"/>
      <c r="T3391" s="415"/>
      <c r="U3391" s="415"/>
      <c r="V3391" s="415"/>
      <c r="W3391" s="415"/>
      <c r="X3391" s="415"/>
      <c r="Y3391" s="415"/>
      <c r="Z3391" s="415"/>
      <c r="AA3391" s="415"/>
      <c r="AB3391" s="415"/>
      <c r="AC3391" s="415"/>
      <c r="AD3391" s="415"/>
      <c r="AE3391" s="415"/>
      <c r="AF3391" s="415"/>
      <c r="AG3391" s="415"/>
      <c r="AH3391" s="415"/>
      <c r="AI3391" s="415"/>
      <c r="AJ3391" s="415"/>
      <c r="AK3391" s="415"/>
      <c r="AL3391" s="415"/>
      <c r="AM3391" s="415"/>
      <c r="AN3391" s="415"/>
    </row>
    <row r="3392" ht="21.75" customHeight="1">
      <c r="A3392" s="430"/>
      <c r="B3392" s="415"/>
      <c r="C3392" s="415"/>
      <c r="D3392" s="418"/>
      <c r="E3392" s="426"/>
      <c r="F3392" s="415"/>
      <c r="G3392" s="415"/>
      <c r="H3392" s="415"/>
      <c r="I3392" s="415"/>
      <c r="J3392" s="415"/>
      <c r="K3392" s="413"/>
      <c r="L3392" s="418"/>
      <c r="M3392" s="415"/>
      <c r="N3392" s="415"/>
      <c r="O3392" s="419"/>
      <c r="P3392" s="421"/>
      <c r="Q3392" s="415"/>
      <c r="R3392" s="415"/>
      <c r="S3392" s="415"/>
      <c r="T3392" s="415"/>
      <c r="U3392" s="415"/>
      <c r="V3392" s="415"/>
      <c r="W3392" s="415"/>
      <c r="X3392" s="415"/>
      <c r="Y3392" s="415"/>
      <c r="Z3392" s="415"/>
      <c r="AA3392" s="415"/>
      <c r="AB3392" s="415"/>
      <c r="AC3392" s="415"/>
      <c r="AD3392" s="415"/>
      <c r="AE3392" s="415"/>
      <c r="AF3392" s="415"/>
      <c r="AG3392" s="415"/>
      <c r="AH3392" s="415"/>
      <c r="AI3392" s="415"/>
      <c r="AJ3392" s="415"/>
      <c r="AK3392" s="415"/>
      <c r="AL3392" s="415"/>
      <c r="AM3392" s="415"/>
      <c r="AN3392" s="415"/>
    </row>
    <row r="3393" ht="21.75" customHeight="1">
      <c r="A3393" s="430"/>
      <c r="B3393" s="415"/>
      <c r="C3393" s="415"/>
      <c r="D3393" s="418"/>
      <c r="E3393" s="426"/>
      <c r="F3393" s="415"/>
      <c r="G3393" s="415"/>
      <c r="H3393" s="415"/>
      <c r="I3393" s="415"/>
      <c r="J3393" s="415"/>
      <c r="K3393" s="413"/>
      <c r="L3393" s="418"/>
      <c r="M3393" s="415"/>
      <c r="N3393" s="415"/>
      <c r="O3393" s="419"/>
      <c r="P3393" s="421"/>
      <c r="Q3393" s="415"/>
      <c r="R3393" s="415"/>
      <c r="S3393" s="415"/>
      <c r="T3393" s="415"/>
      <c r="U3393" s="415"/>
      <c r="V3393" s="415"/>
      <c r="W3393" s="415"/>
      <c r="X3393" s="415"/>
      <c r="Y3393" s="415"/>
      <c r="Z3393" s="415"/>
      <c r="AA3393" s="415"/>
      <c r="AB3393" s="415"/>
      <c r="AC3393" s="415"/>
      <c r="AD3393" s="415"/>
      <c r="AE3393" s="415"/>
      <c r="AF3393" s="415"/>
      <c r="AG3393" s="415"/>
      <c r="AH3393" s="415"/>
      <c r="AI3393" s="415"/>
      <c r="AJ3393" s="415"/>
      <c r="AK3393" s="415"/>
      <c r="AL3393" s="415"/>
      <c r="AM3393" s="415"/>
      <c r="AN3393" s="415"/>
    </row>
    <row r="3394" ht="21.75" customHeight="1">
      <c r="A3394" s="430"/>
      <c r="B3394" s="415"/>
      <c r="C3394" s="415"/>
      <c r="D3394" s="418"/>
      <c r="E3394" s="426"/>
      <c r="F3394" s="415"/>
      <c r="G3394" s="415"/>
      <c r="H3394" s="415"/>
      <c r="I3394" s="415"/>
      <c r="J3394" s="415"/>
      <c r="K3394" s="413"/>
      <c r="L3394" s="418"/>
      <c r="M3394" s="415"/>
      <c r="N3394" s="415"/>
      <c r="O3394" s="419"/>
      <c r="P3394" s="421"/>
      <c r="Q3394" s="415"/>
      <c r="R3394" s="415"/>
      <c r="S3394" s="415"/>
      <c r="T3394" s="415"/>
      <c r="U3394" s="415"/>
      <c r="V3394" s="415"/>
      <c r="W3394" s="415"/>
      <c r="X3394" s="415"/>
      <c r="Y3394" s="415"/>
      <c r="Z3394" s="415"/>
      <c r="AA3394" s="415"/>
      <c r="AB3394" s="415"/>
      <c r="AC3394" s="415"/>
      <c r="AD3394" s="415"/>
      <c r="AE3394" s="415"/>
      <c r="AF3394" s="415"/>
      <c r="AG3394" s="415"/>
      <c r="AH3394" s="415"/>
      <c r="AI3394" s="415"/>
      <c r="AJ3394" s="415"/>
      <c r="AK3394" s="415"/>
      <c r="AL3394" s="415"/>
      <c r="AM3394" s="415"/>
      <c r="AN3394" s="415"/>
    </row>
    <row r="3395" ht="21.75" customHeight="1">
      <c r="A3395" s="430"/>
      <c r="B3395" s="415"/>
      <c r="C3395" s="415"/>
      <c r="D3395" s="418"/>
      <c r="E3395" s="426"/>
      <c r="F3395" s="415"/>
      <c r="G3395" s="415"/>
      <c r="H3395" s="415"/>
      <c r="I3395" s="415"/>
      <c r="J3395" s="415"/>
      <c r="K3395" s="413"/>
      <c r="L3395" s="418"/>
      <c r="M3395" s="415"/>
      <c r="N3395" s="415"/>
      <c r="O3395" s="419"/>
      <c r="P3395" s="421"/>
      <c r="Q3395" s="415"/>
      <c r="R3395" s="415"/>
      <c r="S3395" s="415"/>
      <c r="T3395" s="415"/>
      <c r="U3395" s="415"/>
      <c r="V3395" s="415"/>
      <c r="W3395" s="415"/>
      <c r="X3395" s="415"/>
      <c r="Y3395" s="415"/>
      <c r="Z3395" s="415"/>
      <c r="AA3395" s="415"/>
      <c r="AB3395" s="415"/>
      <c r="AC3395" s="415"/>
      <c r="AD3395" s="415"/>
      <c r="AE3395" s="415"/>
      <c r="AF3395" s="415"/>
      <c r="AG3395" s="415"/>
      <c r="AH3395" s="415"/>
      <c r="AI3395" s="415"/>
      <c r="AJ3395" s="415"/>
      <c r="AK3395" s="415"/>
      <c r="AL3395" s="415"/>
      <c r="AM3395" s="415"/>
      <c r="AN3395" s="415"/>
    </row>
    <row r="3396" ht="21.75" customHeight="1">
      <c r="A3396" s="430"/>
      <c r="B3396" s="415"/>
      <c r="C3396" s="415"/>
      <c r="D3396" s="418"/>
      <c r="E3396" s="426"/>
      <c r="F3396" s="415"/>
      <c r="G3396" s="415"/>
      <c r="H3396" s="415"/>
      <c r="I3396" s="415"/>
      <c r="J3396" s="415"/>
      <c r="K3396" s="413"/>
      <c r="L3396" s="418"/>
      <c r="M3396" s="415"/>
      <c r="N3396" s="415"/>
      <c r="O3396" s="419"/>
      <c r="P3396" s="421"/>
      <c r="Q3396" s="415"/>
      <c r="R3396" s="415"/>
      <c r="S3396" s="415"/>
      <c r="T3396" s="415"/>
      <c r="U3396" s="415"/>
      <c r="V3396" s="415"/>
      <c r="W3396" s="415"/>
      <c r="X3396" s="415"/>
      <c r="Y3396" s="415"/>
      <c r="Z3396" s="415"/>
      <c r="AA3396" s="415"/>
      <c r="AB3396" s="415"/>
      <c r="AC3396" s="415"/>
      <c r="AD3396" s="415"/>
      <c r="AE3396" s="415"/>
      <c r="AF3396" s="415"/>
      <c r="AG3396" s="415"/>
      <c r="AH3396" s="415"/>
      <c r="AI3396" s="415"/>
      <c r="AJ3396" s="415"/>
      <c r="AK3396" s="415"/>
      <c r="AL3396" s="415"/>
      <c r="AM3396" s="415"/>
      <c r="AN3396" s="415"/>
    </row>
    <row r="3397" ht="21.75" customHeight="1">
      <c r="A3397" s="430"/>
      <c r="B3397" s="415"/>
      <c r="C3397" s="415"/>
      <c r="D3397" s="418"/>
      <c r="E3397" s="426"/>
      <c r="F3397" s="415"/>
      <c r="G3397" s="415"/>
      <c r="H3397" s="415"/>
      <c r="I3397" s="415"/>
      <c r="J3397" s="415"/>
      <c r="K3397" s="413"/>
      <c r="L3397" s="418"/>
      <c r="M3397" s="415"/>
      <c r="N3397" s="415"/>
      <c r="O3397" s="419"/>
      <c r="P3397" s="421"/>
      <c r="Q3397" s="415"/>
      <c r="R3397" s="415"/>
      <c r="S3397" s="415"/>
      <c r="T3397" s="415"/>
      <c r="U3397" s="415"/>
      <c r="V3397" s="415"/>
      <c r="W3397" s="415"/>
      <c r="X3397" s="415"/>
      <c r="Y3397" s="415"/>
      <c r="Z3397" s="415"/>
      <c r="AA3397" s="415"/>
      <c r="AB3397" s="415"/>
      <c r="AC3397" s="415"/>
      <c r="AD3397" s="415"/>
      <c r="AE3397" s="415"/>
      <c r="AF3397" s="415"/>
      <c r="AG3397" s="415"/>
      <c r="AH3397" s="415"/>
      <c r="AI3397" s="415"/>
      <c r="AJ3397" s="415"/>
      <c r="AK3397" s="415"/>
      <c r="AL3397" s="415"/>
      <c r="AM3397" s="415"/>
      <c r="AN3397" s="415"/>
    </row>
    <row r="3398" ht="21.75" customHeight="1">
      <c r="A3398" s="430"/>
      <c r="B3398" s="415"/>
      <c r="C3398" s="415"/>
      <c r="D3398" s="418"/>
      <c r="E3398" s="426"/>
      <c r="F3398" s="415"/>
      <c r="G3398" s="415"/>
      <c r="H3398" s="415"/>
      <c r="I3398" s="415"/>
      <c r="J3398" s="415"/>
      <c r="K3398" s="413"/>
      <c r="L3398" s="418"/>
      <c r="M3398" s="415"/>
      <c r="N3398" s="415"/>
      <c r="O3398" s="419"/>
      <c r="P3398" s="421"/>
      <c r="Q3398" s="415"/>
      <c r="R3398" s="415"/>
      <c r="S3398" s="415"/>
      <c r="T3398" s="415"/>
      <c r="U3398" s="415"/>
      <c r="V3398" s="415"/>
      <c r="W3398" s="415"/>
      <c r="X3398" s="415"/>
      <c r="Y3398" s="415"/>
      <c r="Z3398" s="415"/>
      <c r="AA3398" s="415"/>
      <c r="AB3398" s="415"/>
      <c r="AC3398" s="415"/>
      <c r="AD3398" s="415"/>
      <c r="AE3398" s="415"/>
      <c r="AF3398" s="415"/>
      <c r="AG3398" s="415"/>
      <c r="AH3398" s="415"/>
      <c r="AI3398" s="415"/>
      <c r="AJ3398" s="415"/>
      <c r="AK3398" s="415"/>
      <c r="AL3398" s="415"/>
      <c r="AM3398" s="415"/>
      <c r="AN3398" s="415"/>
    </row>
    <row r="3399" ht="21.75" customHeight="1">
      <c r="A3399" s="430"/>
      <c r="B3399" s="415"/>
      <c r="C3399" s="415"/>
      <c r="D3399" s="418"/>
      <c r="E3399" s="426"/>
      <c r="F3399" s="415"/>
      <c r="G3399" s="415"/>
      <c r="H3399" s="415"/>
      <c r="I3399" s="415"/>
      <c r="J3399" s="415"/>
      <c r="K3399" s="413"/>
      <c r="L3399" s="418"/>
      <c r="M3399" s="415"/>
      <c r="N3399" s="415"/>
      <c r="O3399" s="419"/>
      <c r="P3399" s="421"/>
      <c r="Q3399" s="415"/>
      <c r="R3399" s="415"/>
      <c r="S3399" s="415"/>
      <c r="T3399" s="415"/>
      <c r="U3399" s="415"/>
      <c r="V3399" s="415"/>
      <c r="W3399" s="415"/>
      <c r="X3399" s="415"/>
      <c r="Y3399" s="415"/>
      <c r="Z3399" s="415"/>
      <c r="AA3399" s="415"/>
      <c r="AB3399" s="415"/>
      <c r="AC3399" s="415"/>
      <c r="AD3399" s="415"/>
      <c r="AE3399" s="415"/>
      <c r="AF3399" s="415"/>
      <c r="AG3399" s="415"/>
      <c r="AH3399" s="415"/>
      <c r="AI3399" s="415"/>
      <c r="AJ3399" s="415"/>
      <c r="AK3399" s="415"/>
      <c r="AL3399" s="415"/>
      <c r="AM3399" s="415"/>
      <c r="AN3399" s="415"/>
    </row>
    <row r="3400" ht="21.75" customHeight="1">
      <c r="A3400" s="430"/>
      <c r="B3400" s="415"/>
      <c r="C3400" s="415"/>
      <c r="D3400" s="418"/>
      <c r="E3400" s="426"/>
      <c r="F3400" s="415"/>
      <c r="G3400" s="415"/>
      <c r="H3400" s="415"/>
      <c r="I3400" s="415"/>
      <c r="J3400" s="415"/>
      <c r="K3400" s="413"/>
      <c r="L3400" s="418"/>
      <c r="M3400" s="415"/>
      <c r="N3400" s="415"/>
      <c r="O3400" s="419"/>
      <c r="P3400" s="421"/>
      <c r="Q3400" s="415"/>
      <c r="R3400" s="415"/>
      <c r="S3400" s="415"/>
      <c r="T3400" s="415"/>
      <c r="U3400" s="415"/>
      <c r="V3400" s="415"/>
      <c r="W3400" s="415"/>
      <c r="X3400" s="415"/>
      <c r="Y3400" s="415"/>
      <c r="Z3400" s="415"/>
      <c r="AA3400" s="415"/>
      <c r="AB3400" s="415"/>
      <c r="AC3400" s="415"/>
      <c r="AD3400" s="415"/>
      <c r="AE3400" s="415"/>
      <c r="AF3400" s="415"/>
      <c r="AG3400" s="415"/>
      <c r="AH3400" s="415"/>
      <c r="AI3400" s="415"/>
      <c r="AJ3400" s="415"/>
      <c r="AK3400" s="415"/>
      <c r="AL3400" s="415"/>
      <c r="AM3400" s="415"/>
      <c r="AN3400" s="415"/>
    </row>
    <row r="3401" ht="21.75" customHeight="1">
      <c r="A3401" s="430"/>
      <c r="B3401" s="415"/>
      <c r="C3401" s="415"/>
      <c r="D3401" s="418"/>
      <c r="E3401" s="426"/>
      <c r="F3401" s="415"/>
      <c r="G3401" s="415"/>
      <c r="H3401" s="415"/>
      <c r="I3401" s="415"/>
      <c r="J3401" s="415"/>
      <c r="K3401" s="413"/>
      <c r="L3401" s="418"/>
      <c r="M3401" s="415"/>
      <c r="N3401" s="415"/>
      <c r="O3401" s="419"/>
      <c r="P3401" s="421"/>
      <c r="Q3401" s="415"/>
      <c r="R3401" s="415"/>
      <c r="S3401" s="415"/>
      <c r="T3401" s="415"/>
      <c r="U3401" s="415"/>
      <c r="V3401" s="415"/>
      <c r="W3401" s="415"/>
      <c r="X3401" s="415"/>
      <c r="Y3401" s="415"/>
      <c r="Z3401" s="415"/>
      <c r="AA3401" s="415"/>
      <c r="AB3401" s="415"/>
      <c r="AC3401" s="415"/>
      <c r="AD3401" s="415"/>
      <c r="AE3401" s="415"/>
      <c r="AF3401" s="415"/>
      <c r="AG3401" s="415"/>
      <c r="AH3401" s="415"/>
      <c r="AI3401" s="415"/>
      <c r="AJ3401" s="415"/>
      <c r="AK3401" s="415"/>
      <c r="AL3401" s="415"/>
      <c r="AM3401" s="415"/>
      <c r="AN3401" s="415"/>
    </row>
    <row r="3402" ht="21.75" customHeight="1">
      <c r="A3402" s="430"/>
      <c r="B3402" s="415"/>
      <c r="C3402" s="415"/>
      <c r="D3402" s="418"/>
      <c r="E3402" s="426"/>
      <c r="F3402" s="415"/>
      <c r="G3402" s="415"/>
      <c r="H3402" s="415"/>
      <c r="I3402" s="415"/>
      <c r="J3402" s="415"/>
      <c r="K3402" s="413"/>
      <c r="L3402" s="418"/>
      <c r="M3402" s="415"/>
      <c r="N3402" s="415"/>
      <c r="O3402" s="419"/>
      <c r="P3402" s="421"/>
      <c r="Q3402" s="415"/>
      <c r="R3402" s="415"/>
      <c r="S3402" s="415"/>
      <c r="T3402" s="415"/>
      <c r="U3402" s="415"/>
      <c r="V3402" s="415"/>
      <c r="W3402" s="415"/>
      <c r="X3402" s="415"/>
      <c r="Y3402" s="415"/>
      <c r="Z3402" s="415"/>
      <c r="AA3402" s="415"/>
      <c r="AB3402" s="415"/>
      <c r="AC3402" s="415"/>
      <c r="AD3402" s="415"/>
      <c r="AE3402" s="415"/>
      <c r="AF3402" s="415"/>
      <c r="AG3402" s="415"/>
      <c r="AH3402" s="415"/>
      <c r="AI3402" s="415"/>
      <c r="AJ3402" s="415"/>
      <c r="AK3402" s="415"/>
      <c r="AL3402" s="415"/>
      <c r="AM3402" s="415"/>
      <c r="AN3402" s="415"/>
    </row>
    <row r="3403" ht="21.75" customHeight="1">
      <c r="A3403" s="430"/>
      <c r="B3403" s="415"/>
      <c r="C3403" s="415"/>
      <c r="D3403" s="418"/>
      <c r="E3403" s="426"/>
      <c r="F3403" s="415"/>
      <c r="G3403" s="415"/>
      <c r="H3403" s="415"/>
      <c r="I3403" s="415"/>
      <c r="J3403" s="415"/>
      <c r="K3403" s="413"/>
      <c r="L3403" s="418"/>
      <c r="M3403" s="415"/>
      <c r="N3403" s="415"/>
      <c r="O3403" s="419"/>
      <c r="P3403" s="421"/>
      <c r="Q3403" s="415"/>
      <c r="R3403" s="415"/>
      <c r="S3403" s="415"/>
      <c r="T3403" s="415"/>
      <c r="U3403" s="415"/>
      <c r="V3403" s="415"/>
      <c r="W3403" s="415"/>
      <c r="X3403" s="415"/>
      <c r="Y3403" s="415"/>
      <c r="Z3403" s="415"/>
      <c r="AA3403" s="415"/>
      <c r="AB3403" s="415"/>
      <c r="AC3403" s="415"/>
      <c r="AD3403" s="415"/>
      <c r="AE3403" s="415"/>
      <c r="AF3403" s="415"/>
      <c r="AG3403" s="415"/>
      <c r="AH3403" s="415"/>
      <c r="AI3403" s="415"/>
      <c r="AJ3403" s="415"/>
      <c r="AK3403" s="415"/>
      <c r="AL3403" s="415"/>
      <c r="AM3403" s="415"/>
      <c r="AN3403" s="415"/>
    </row>
    <row r="3404" ht="21.75" customHeight="1">
      <c r="A3404" s="430"/>
      <c r="B3404" s="415"/>
      <c r="C3404" s="415"/>
      <c r="D3404" s="418"/>
      <c r="E3404" s="426"/>
      <c r="F3404" s="415"/>
      <c r="G3404" s="415"/>
      <c r="H3404" s="415"/>
      <c r="I3404" s="415"/>
      <c r="J3404" s="415"/>
      <c r="K3404" s="413"/>
      <c r="L3404" s="418"/>
      <c r="M3404" s="415"/>
      <c r="N3404" s="415"/>
      <c r="O3404" s="419"/>
      <c r="P3404" s="421"/>
      <c r="Q3404" s="415"/>
      <c r="R3404" s="415"/>
      <c r="S3404" s="415"/>
      <c r="T3404" s="415"/>
      <c r="U3404" s="415"/>
      <c r="V3404" s="415"/>
      <c r="W3404" s="415"/>
      <c r="X3404" s="415"/>
      <c r="Y3404" s="415"/>
      <c r="Z3404" s="415"/>
      <c r="AA3404" s="415"/>
      <c r="AB3404" s="415"/>
      <c r="AC3404" s="415"/>
      <c r="AD3404" s="415"/>
      <c r="AE3404" s="415"/>
      <c r="AF3404" s="415"/>
      <c r="AG3404" s="415"/>
      <c r="AH3404" s="415"/>
      <c r="AI3404" s="415"/>
      <c r="AJ3404" s="415"/>
      <c r="AK3404" s="415"/>
      <c r="AL3404" s="415"/>
      <c r="AM3404" s="415"/>
      <c r="AN3404" s="415"/>
    </row>
    <row r="3405" ht="21.75" customHeight="1">
      <c r="A3405" s="430"/>
      <c r="B3405" s="415"/>
      <c r="C3405" s="415"/>
      <c r="D3405" s="418"/>
      <c r="E3405" s="426"/>
      <c r="F3405" s="415"/>
      <c r="G3405" s="415"/>
      <c r="H3405" s="415"/>
      <c r="I3405" s="415"/>
      <c r="J3405" s="415"/>
      <c r="K3405" s="413"/>
      <c r="L3405" s="418"/>
      <c r="M3405" s="415"/>
      <c r="N3405" s="415"/>
      <c r="O3405" s="419"/>
      <c r="P3405" s="421"/>
      <c r="Q3405" s="415"/>
      <c r="R3405" s="415"/>
      <c r="S3405" s="415"/>
      <c r="T3405" s="415"/>
      <c r="U3405" s="415"/>
      <c r="V3405" s="415"/>
      <c r="W3405" s="415"/>
      <c r="X3405" s="415"/>
      <c r="Y3405" s="415"/>
      <c r="Z3405" s="415"/>
      <c r="AA3405" s="415"/>
      <c r="AB3405" s="415"/>
      <c r="AC3405" s="415"/>
      <c r="AD3405" s="415"/>
      <c r="AE3405" s="415"/>
      <c r="AF3405" s="415"/>
      <c r="AG3405" s="415"/>
      <c r="AH3405" s="415"/>
      <c r="AI3405" s="415"/>
      <c r="AJ3405" s="415"/>
      <c r="AK3405" s="415"/>
      <c r="AL3405" s="415"/>
      <c r="AM3405" s="415"/>
      <c r="AN3405" s="415"/>
    </row>
    <row r="3406" ht="21.75" customHeight="1">
      <c r="A3406" s="430"/>
      <c r="B3406" s="415"/>
      <c r="C3406" s="415"/>
      <c r="D3406" s="418"/>
      <c r="E3406" s="426"/>
      <c r="F3406" s="415"/>
      <c r="G3406" s="415"/>
      <c r="H3406" s="415"/>
      <c r="I3406" s="415"/>
      <c r="J3406" s="415"/>
      <c r="K3406" s="413"/>
      <c r="L3406" s="418"/>
      <c r="M3406" s="415"/>
      <c r="N3406" s="415"/>
      <c r="O3406" s="419"/>
      <c r="P3406" s="421"/>
      <c r="Q3406" s="415"/>
      <c r="R3406" s="415"/>
      <c r="S3406" s="415"/>
      <c r="T3406" s="415"/>
      <c r="U3406" s="415"/>
      <c r="V3406" s="415"/>
      <c r="W3406" s="415"/>
      <c r="X3406" s="415"/>
      <c r="Y3406" s="415"/>
      <c r="Z3406" s="415"/>
      <c r="AA3406" s="415"/>
      <c r="AB3406" s="415"/>
      <c r="AC3406" s="415"/>
      <c r="AD3406" s="415"/>
      <c r="AE3406" s="415"/>
      <c r="AF3406" s="415"/>
      <c r="AG3406" s="415"/>
      <c r="AH3406" s="415"/>
      <c r="AI3406" s="415"/>
      <c r="AJ3406" s="415"/>
      <c r="AK3406" s="415"/>
      <c r="AL3406" s="415"/>
      <c r="AM3406" s="415"/>
      <c r="AN3406" s="415"/>
    </row>
    <row r="3407" ht="21.75" customHeight="1">
      <c r="A3407" s="430"/>
      <c r="B3407" s="415"/>
      <c r="C3407" s="415"/>
      <c r="D3407" s="418"/>
      <c r="E3407" s="426"/>
      <c r="F3407" s="415"/>
      <c r="G3407" s="415"/>
      <c r="H3407" s="415"/>
      <c r="I3407" s="415"/>
      <c r="J3407" s="415"/>
      <c r="K3407" s="413"/>
      <c r="L3407" s="418"/>
      <c r="M3407" s="415"/>
      <c r="N3407" s="415"/>
      <c r="O3407" s="419"/>
      <c r="P3407" s="421"/>
      <c r="Q3407" s="415"/>
      <c r="R3407" s="415"/>
      <c r="S3407" s="415"/>
      <c r="T3407" s="415"/>
      <c r="U3407" s="415"/>
      <c r="V3407" s="415"/>
      <c r="W3407" s="415"/>
      <c r="X3407" s="415"/>
      <c r="Y3407" s="415"/>
      <c r="Z3407" s="415"/>
      <c r="AA3407" s="415"/>
      <c r="AB3407" s="415"/>
      <c r="AC3407" s="415"/>
      <c r="AD3407" s="415"/>
      <c r="AE3407" s="415"/>
      <c r="AF3407" s="415"/>
      <c r="AG3407" s="415"/>
      <c r="AH3407" s="415"/>
      <c r="AI3407" s="415"/>
      <c r="AJ3407" s="415"/>
      <c r="AK3407" s="415"/>
      <c r="AL3407" s="415"/>
      <c r="AM3407" s="415"/>
      <c r="AN3407" s="415"/>
    </row>
    <row r="3408" ht="21.75" customHeight="1">
      <c r="A3408" s="430"/>
      <c r="B3408" s="415"/>
      <c r="C3408" s="415"/>
      <c r="D3408" s="418"/>
      <c r="E3408" s="426"/>
      <c r="F3408" s="415"/>
      <c r="G3408" s="415"/>
      <c r="H3408" s="415"/>
      <c r="I3408" s="415"/>
      <c r="J3408" s="415"/>
      <c r="K3408" s="413"/>
      <c r="L3408" s="418"/>
      <c r="M3408" s="415"/>
      <c r="N3408" s="415"/>
      <c r="O3408" s="419"/>
      <c r="P3408" s="421"/>
      <c r="Q3408" s="415"/>
      <c r="R3408" s="415"/>
      <c r="S3408" s="415"/>
      <c r="T3408" s="415"/>
      <c r="U3408" s="415"/>
      <c r="V3408" s="415"/>
      <c r="W3408" s="415"/>
      <c r="X3408" s="415"/>
      <c r="Y3408" s="415"/>
      <c r="Z3408" s="415"/>
      <c r="AA3408" s="415"/>
      <c r="AB3408" s="415"/>
      <c r="AC3408" s="415"/>
      <c r="AD3408" s="415"/>
      <c r="AE3408" s="415"/>
      <c r="AF3408" s="415"/>
      <c r="AG3408" s="415"/>
      <c r="AH3408" s="415"/>
      <c r="AI3408" s="415"/>
      <c r="AJ3408" s="415"/>
      <c r="AK3408" s="415"/>
      <c r="AL3408" s="415"/>
      <c r="AM3408" s="415"/>
      <c r="AN3408" s="415"/>
    </row>
    <row r="3409" ht="21.75" customHeight="1">
      <c r="A3409" s="430"/>
      <c r="B3409" s="415"/>
      <c r="C3409" s="415"/>
      <c r="D3409" s="418"/>
      <c r="E3409" s="426"/>
      <c r="F3409" s="415"/>
      <c r="G3409" s="415"/>
      <c r="H3409" s="415"/>
      <c r="I3409" s="415"/>
      <c r="J3409" s="415"/>
      <c r="K3409" s="413"/>
      <c r="L3409" s="418"/>
      <c r="M3409" s="415"/>
      <c r="N3409" s="415"/>
      <c r="O3409" s="419"/>
      <c r="P3409" s="421"/>
      <c r="Q3409" s="415"/>
      <c r="R3409" s="415"/>
      <c r="S3409" s="415"/>
      <c r="T3409" s="415"/>
      <c r="U3409" s="415"/>
      <c r="V3409" s="415"/>
      <c r="W3409" s="415"/>
      <c r="X3409" s="415"/>
      <c r="Y3409" s="415"/>
      <c r="Z3409" s="415"/>
      <c r="AA3409" s="415"/>
      <c r="AB3409" s="415"/>
      <c r="AC3409" s="415"/>
      <c r="AD3409" s="415"/>
      <c r="AE3409" s="415"/>
      <c r="AF3409" s="415"/>
      <c r="AG3409" s="415"/>
      <c r="AH3409" s="415"/>
      <c r="AI3409" s="415"/>
      <c r="AJ3409" s="415"/>
      <c r="AK3409" s="415"/>
      <c r="AL3409" s="415"/>
      <c r="AM3409" s="415"/>
      <c r="AN3409" s="415"/>
    </row>
    <row r="3410" ht="21.75" customHeight="1">
      <c r="A3410" s="430"/>
      <c r="B3410" s="415"/>
      <c r="C3410" s="415"/>
      <c r="D3410" s="418"/>
      <c r="E3410" s="426"/>
      <c r="F3410" s="415"/>
      <c r="G3410" s="415"/>
      <c r="H3410" s="415"/>
      <c r="I3410" s="415"/>
      <c r="J3410" s="415"/>
      <c r="K3410" s="413"/>
      <c r="L3410" s="418"/>
      <c r="M3410" s="415"/>
      <c r="N3410" s="415"/>
      <c r="O3410" s="419"/>
      <c r="P3410" s="421"/>
      <c r="Q3410" s="415"/>
      <c r="R3410" s="415"/>
      <c r="S3410" s="415"/>
      <c r="T3410" s="415"/>
      <c r="U3410" s="415"/>
      <c r="V3410" s="415"/>
      <c r="W3410" s="415"/>
      <c r="X3410" s="415"/>
      <c r="Y3410" s="415"/>
      <c r="Z3410" s="415"/>
      <c r="AA3410" s="415"/>
      <c r="AB3410" s="415"/>
      <c r="AC3410" s="415"/>
      <c r="AD3410" s="415"/>
      <c r="AE3410" s="415"/>
      <c r="AF3410" s="415"/>
      <c r="AG3410" s="415"/>
      <c r="AH3410" s="415"/>
      <c r="AI3410" s="415"/>
      <c r="AJ3410" s="415"/>
      <c r="AK3410" s="415"/>
      <c r="AL3410" s="415"/>
      <c r="AM3410" s="415"/>
      <c r="AN3410" s="415"/>
    </row>
    <row r="3411" ht="21.75" customHeight="1">
      <c r="A3411" s="430"/>
      <c r="B3411" s="415"/>
      <c r="C3411" s="415"/>
      <c r="D3411" s="418"/>
      <c r="E3411" s="426"/>
      <c r="F3411" s="415"/>
      <c r="G3411" s="415"/>
      <c r="H3411" s="415"/>
      <c r="I3411" s="415"/>
      <c r="J3411" s="415"/>
      <c r="K3411" s="413"/>
      <c r="L3411" s="418"/>
      <c r="M3411" s="415"/>
      <c r="N3411" s="415"/>
      <c r="O3411" s="419"/>
      <c r="P3411" s="421"/>
      <c r="Q3411" s="415"/>
      <c r="R3411" s="415"/>
      <c r="S3411" s="415"/>
      <c r="T3411" s="415"/>
      <c r="U3411" s="415"/>
      <c r="V3411" s="415"/>
      <c r="W3411" s="415"/>
      <c r="X3411" s="415"/>
      <c r="Y3411" s="415"/>
      <c r="Z3411" s="415"/>
      <c r="AA3411" s="415"/>
      <c r="AB3411" s="415"/>
      <c r="AC3411" s="415"/>
      <c r="AD3411" s="415"/>
      <c r="AE3411" s="415"/>
      <c r="AF3411" s="415"/>
      <c r="AG3411" s="415"/>
      <c r="AH3411" s="415"/>
      <c r="AI3411" s="415"/>
      <c r="AJ3411" s="415"/>
      <c r="AK3411" s="415"/>
      <c r="AL3411" s="415"/>
      <c r="AM3411" s="415"/>
      <c r="AN3411" s="415"/>
    </row>
    <row r="3412" ht="21.75" customHeight="1">
      <c r="A3412" s="430"/>
      <c r="B3412" s="415"/>
      <c r="C3412" s="415"/>
      <c r="D3412" s="418"/>
      <c r="E3412" s="426"/>
      <c r="F3412" s="415"/>
      <c r="G3412" s="415"/>
      <c r="H3412" s="415"/>
      <c r="I3412" s="415"/>
      <c r="J3412" s="415"/>
      <c r="K3412" s="413"/>
      <c r="L3412" s="418"/>
      <c r="M3412" s="415"/>
      <c r="N3412" s="415"/>
      <c r="O3412" s="419"/>
      <c r="P3412" s="421"/>
      <c r="Q3412" s="415"/>
      <c r="R3412" s="415"/>
      <c r="S3412" s="415"/>
      <c r="T3412" s="415"/>
      <c r="U3412" s="415"/>
      <c r="V3412" s="415"/>
      <c r="W3412" s="415"/>
      <c r="X3412" s="415"/>
      <c r="Y3412" s="415"/>
      <c r="Z3412" s="415"/>
      <c r="AA3412" s="415"/>
      <c r="AB3412" s="415"/>
      <c r="AC3412" s="415"/>
      <c r="AD3412" s="415"/>
      <c r="AE3412" s="415"/>
      <c r="AF3412" s="415"/>
      <c r="AG3412" s="415"/>
      <c r="AH3412" s="415"/>
      <c r="AI3412" s="415"/>
      <c r="AJ3412" s="415"/>
      <c r="AK3412" s="415"/>
      <c r="AL3412" s="415"/>
      <c r="AM3412" s="415"/>
      <c r="AN3412" s="415"/>
    </row>
    <row r="3413" ht="21.75" customHeight="1">
      <c r="A3413" s="430"/>
      <c r="B3413" s="415"/>
      <c r="C3413" s="415"/>
      <c r="D3413" s="418"/>
      <c r="E3413" s="426"/>
      <c r="F3413" s="415"/>
      <c r="G3413" s="415"/>
      <c r="H3413" s="415"/>
      <c r="I3413" s="415"/>
      <c r="J3413" s="415"/>
      <c r="K3413" s="413"/>
      <c r="L3413" s="418"/>
      <c r="M3413" s="415"/>
      <c r="N3413" s="415"/>
      <c r="O3413" s="419"/>
      <c r="P3413" s="421"/>
      <c r="Q3413" s="415"/>
      <c r="R3413" s="415"/>
      <c r="S3413" s="415"/>
      <c r="T3413" s="415"/>
      <c r="U3413" s="415"/>
      <c r="V3413" s="415"/>
      <c r="W3413" s="415"/>
      <c r="X3413" s="415"/>
      <c r="Y3413" s="415"/>
      <c r="Z3413" s="415"/>
      <c r="AA3413" s="415"/>
      <c r="AB3413" s="415"/>
      <c r="AC3413" s="415"/>
      <c r="AD3413" s="415"/>
      <c r="AE3413" s="415"/>
      <c r="AF3413" s="415"/>
      <c r="AG3413" s="415"/>
      <c r="AH3413" s="415"/>
      <c r="AI3413" s="415"/>
      <c r="AJ3413" s="415"/>
      <c r="AK3413" s="415"/>
      <c r="AL3413" s="415"/>
      <c r="AM3413" s="415"/>
      <c r="AN3413" s="415"/>
    </row>
    <row r="3414" ht="21.75" customHeight="1">
      <c r="A3414" s="430"/>
      <c r="B3414" s="415"/>
      <c r="C3414" s="415"/>
      <c r="D3414" s="418"/>
      <c r="E3414" s="426"/>
      <c r="F3414" s="415"/>
      <c r="G3414" s="415"/>
      <c r="H3414" s="415"/>
      <c r="I3414" s="415"/>
      <c r="J3414" s="415"/>
      <c r="K3414" s="413"/>
      <c r="L3414" s="418"/>
      <c r="M3414" s="415"/>
      <c r="N3414" s="415"/>
      <c r="O3414" s="419"/>
      <c r="P3414" s="421"/>
      <c r="Q3414" s="415"/>
      <c r="R3414" s="415"/>
      <c r="S3414" s="415"/>
      <c r="T3414" s="415"/>
      <c r="U3414" s="415"/>
      <c r="V3414" s="415"/>
      <c r="W3414" s="415"/>
      <c r="X3414" s="415"/>
      <c r="Y3414" s="415"/>
      <c r="Z3414" s="415"/>
      <c r="AA3414" s="415"/>
      <c r="AB3414" s="415"/>
      <c r="AC3414" s="415"/>
      <c r="AD3414" s="415"/>
      <c r="AE3414" s="415"/>
      <c r="AF3414" s="415"/>
      <c r="AG3414" s="415"/>
      <c r="AH3414" s="415"/>
      <c r="AI3414" s="415"/>
      <c r="AJ3414" s="415"/>
      <c r="AK3414" s="415"/>
      <c r="AL3414" s="415"/>
      <c r="AM3414" s="415"/>
      <c r="AN3414" s="415"/>
    </row>
    <row r="3415" ht="21.75" customHeight="1">
      <c r="A3415" s="430"/>
      <c r="B3415" s="415"/>
      <c r="C3415" s="415"/>
      <c r="D3415" s="418"/>
      <c r="E3415" s="426"/>
      <c r="F3415" s="415"/>
      <c r="G3415" s="415"/>
      <c r="H3415" s="415"/>
      <c r="I3415" s="415"/>
      <c r="J3415" s="415"/>
      <c r="K3415" s="413"/>
      <c r="L3415" s="418"/>
      <c r="M3415" s="415"/>
      <c r="N3415" s="415"/>
      <c r="O3415" s="419"/>
      <c r="P3415" s="421"/>
      <c r="Q3415" s="415"/>
      <c r="R3415" s="415"/>
      <c r="S3415" s="415"/>
      <c r="T3415" s="415"/>
      <c r="U3415" s="415"/>
      <c r="V3415" s="415"/>
      <c r="W3415" s="415"/>
      <c r="X3415" s="415"/>
      <c r="Y3415" s="415"/>
      <c r="Z3415" s="415"/>
      <c r="AA3415" s="415"/>
      <c r="AB3415" s="415"/>
      <c r="AC3415" s="415"/>
      <c r="AD3415" s="415"/>
      <c r="AE3415" s="415"/>
      <c r="AF3415" s="415"/>
      <c r="AG3415" s="415"/>
      <c r="AH3415" s="415"/>
      <c r="AI3415" s="415"/>
      <c r="AJ3415" s="415"/>
      <c r="AK3415" s="415"/>
      <c r="AL3415" s="415"/>
      <c r="AM3415" s="415"/>
      <c r="AN3415" s="415"/>
    </row>
    <row r="3416" ht="21.75" customHeight="1">
      <c r="A3416" s="430"/>
      <c r="B3416" s="415"/>
      <c r="C3416" s="415"/>
      <c r="D3416" s="418"/>
      <c r="E3416" s="426"/>
      <c r="F3416" s="415"/>
      <c r="G3416" s="415"/>
      <c r="H3416" s="415"/>
      <c r="I3416" s="415"/>
      <c r="J3416" s="415"/>
      <c r="K3416" s="413"/>
      <c r="L3416" s="418"/>
      <c r="M3416" s="415"/>
      <c r="N3416" s="415"/>
      <c r="O3416" s="419"/>
      <c r="P3416" s="421"/>
      <c r="Q3416" s="415"/>
      <c r="R3416" s="415"/>
      <c r="S3416" s="415"/>
      <c r="T3416" s="415"/>
      <c r="U3416" s="415"/>
      <c r="V3416" s="415"/>
      <c r="W3416" s="415"/>
      <c r="X3416" s="415"/>
      <c r="Y3416" s="415"/>
      <c r="Z3416" s="415"/>
      <c r="AA3416" s="415"/>
      <c r="AB3416" s="415"/>
      <c r="AC3416" s="415"/>
      <c r="AD3416" s="415"/>
      <c r="AE3416" s="415"/>
      <c r="AF3416" s="415"/>
      <c r="AG3416" s="415"/>
      <c r="AH3416" s="415"/>
      <c r="AI3416" s="415"/>
      <c r="AJ3416" s="415"/>
      <c r="AK3416" s="415"/>
      <c r="AL3416" s="415"/>
      <c r="AM3416" s="415"/>
      <c r="AN3416" s="415"/>
    </row>
    <row r="3417" ht="21.75" customHeight="1">
      <c r="A3417" s="430"/>
      <c r="B3417" s="415"/>
      <c r="C3417" s="415"/>
      <c r="D3417" s="418"/>
      <c r="E3417" s="426"/>
      <c r="F3417" s="415"/>
      <c r="G3417" s="415"/>
      <c r="H3417" s="415"/>
      <c r="I3417" s="415"/>
      <c r="J3417" s="415"/>
      <c r="K3417" s="413"/>
      <c r="L3417" s="418"/>
      <c r="M3417" s="415"/>
      <c r="N3417" s="415"/>
      <c r="O3417" s="419"/>
      <c r="P3417" s="421"/>
      <c r="Q3417" s="415"/>
      <c r="R3417" s="415"/>
      <c r="S3417" s="415"/>
      <c r="T3417" s="415"/>
      <c r="U3417" s="415"/>
      <c r="V3417" s="415"/>
      <c r="W3417" s="415"/>
      <c r="X3417" s="415"/>
      <c r="Y3417" s="415"/>
      <c r="Z3417" s="415"/>
      <c r="AA3417" s="415"/>
      <c r="AB3417" s="415"/>
      <c r="AC3417" s="415"/>
      <c r="AD3417" s="415"/>
      <c r="AE3417" s="415"/>
      <c r="AF3417" s="415"/>
      <c r="AG3417" s="415"/>
      <c r="AH3417" s="415"/>
      <c r="AI3417" s="415"/>
      <c r="AJ3417" s="415"/>
      <c r="AK3417" s="415"/>
      <c r="AL3417" s="415"/>
      <c r="AM3417" s="415"/>
      <c r="AN3417" s="415"/>
    </row>
    <row r="3418" ht="21.75" customHeight="1">
      <c r="A3418" s="430"/>
      <c r="B3418" s="415"/>
      <c r="C3418" s="415"/>
      <c r="D3418" s="418"/>
      <c r="E3418" s="426"/>
      <c r="F3418" s="415"/>
      <c r="G3418" s="415"/>
      <c r="H3418" s="415"/>
      <c r="I3418" s="415"/>
      <c r="J3418" s="415"/>
      <c r="K3418" s="413"/>
      <c r="L3418" s="418"/>
      <c r="M3418" s="415"/>
      <c r="N3418" s="415"/>
      <c r="O3418" s="419"/>
      <c r="P3418" s="421"/>
      <c r="Q3418" s="415"/>
      <c r="R3418" s="415"/>
      <c r="S3418" s="415"/>
      <c r="T3418" s="415"/>
      <c r="U3418" s="415"/>
      <c r="V3418" s="415"/>
      <c r="W3418" s="415"/>
      <c r="X3418" s="415"/>
      <c r="Y3418" s="415"/>
      <c r="Z3418" s="415"/>
      <c r="AA3418" s="415"/>
      <c r="AB3418" s="415"/>
      <c r="AC3418" s="415"/>
      <c r="AD3418" s="415"/>
      <c r="AE3418" s="415"/>
      <c r="AF3418" s="415"/>
      <c r="AG3418" s="415"/>
      <c r="AH3418" s="415"/>
      <c r="AI3418" s="415"/>
      <c r="AJ3418" s="415"/>
      <c r="AK3418" s="415"/>
      <c r="AL3418" s="415"/>
      <c r="AM3418" s="415"/>
      <c r="AN3418" s="415"/>
    </row>
    <row r="3419" ht="21.75" customHeight="1">
      <c r="A3419" s="430"/>
      <c r="B3419" s="415"/>
      <c r="C3419" s="415"/>
      <c r="D3419" s="418"/>
      <c r="E3419" s="426"/>
      <c r="F3419" s="415"/>
      <c r="G3419" s="415"/>
      <c r="H3419" s="415"/>
      <c r="I3419" s="415"/>
      <c r="J3419" s="415"/>
      <c r="K3419" s="413"/>
      <c r="L3419" s="418"/>
      <c r="M3419" s="415"/>
      <c r="N3419" s="415"/>
      <c r="O3419" s="419"/>
      <c r="P3419" s="421"/>
      <c r="Q3419" s="415"/>
      <c r="R3419" s="415"/>
      <c r="S3419" s="415"/>
      <c r="T3419" s="415"/>
      <c r="U3419" s="415"/>
      <c r="V3419" s="415"/>
      <c r="W3419" s="415"/>
      <c r="X3419" s="415"/>
      <c r="Y3419" s="415"/>
      <c r="Z3419" s="415"/>
      <c r="AA3419" s="415"/>
      <c r="AB3419" s="415"/>
      <c r="AC3419" s="415"/>
      <c r="AD3419" s="415"/>
      <c r="AE3419" s="415"/>
      <c r="AF3419" s="415"/>
      <c r="AG3419" s="415"/>
      <c r="AH3419" s="415"/>
      <c r="AI3419" s="415"/>
      <c r="AJ3419" s="415"/>
      <c r="AK3419" s="415"/>
      <c r="AL3419" s="415"/>
      <c r="AM3419" s="415"/>
      <c r="AN3419" s="415"/>
    </row>
    <row r="3420" ht="21.75" customHeight="1">
      <c r="A3420" s="430"/>
      <c r="B3420" s="415"/>
      <c r="C3420" s="415"/>
      <c r="D3420" s="418"/>
      <c r="E3420" s="426"/>
      <c r="F3420" s="415"/>
      <c r="G3420" s="415"/>
      <c r="H3420" s="415"/>
      <c r="I3420" s="415"/>
      <c r="J3420" s="415"/>
      <c r="K3420" s="413"/>
      <c r="L3420" s="418"/>
      <c r="M3420" s="415"/>
      <c r="N3420" s="415"/>
      <c r="O3420" s="419"/>
      <c r="P3420" s="421"/>
      <c r="Q3420" s="415"/>
      <c r="R3420" s="415"/>
      <c r="S3420" s="415"/>
      <c r="T3420" s="415"/>
      <c r="U3420" s="415"/>
      <c r="V3420" s="415"/>
      <c r="W3420" s="415"/>
      <c r="X3420" s="415"/>
      <c r="Y3420" s="415"/>
      <c r="Z3420" s="415"/>
      <c r="AA3420" s="415"/>
      <c r="AB3420" s="415"/>
      <c r="AC3420" s="415"/>
      <c r="AD3420" s="415"/>
      <c r="AE3420" s="415"/>
      <c r="AF3420" s="415"/>
      <c r="AG3420" s="415"/>
      <c r="AH3420" s="415"/>
      <c r="AI3420" s="415"/>
      <c r="AJ3420" s="415"/>
      <c r="AK3420" s="415"/>
      <c r="AL3420" s="415"/>
      <c r="AM3420" s="415"/>
      <c r="AN3420" s="415"/>
    </row>
    <row r="3421" ht="21.75" customHeight="1">
      <c r="A3421" s="430"/>
      <c r="B3421" s="415"/>
      <c r="C3421" s="415"/>
      <c r="D3421" s="418"/>
      <c r="E3421" s="426"/>
      <c r="F3421" s="415"/>
      <c r="G3421" s="415"/>
      <c r="H3421" s="415"/>
      <c r="I3421" s="415"/>
      <c r="J3421" s="415"/>
      <c r="K3421" s="413"/>
      <c r="L3421" s="418"/>
      <c r="M3421" s="415"/>
      <c r="N3421" s="415"/>
      <c r="O3421" s="419"/>
      <c r="P3421" s="421"/>
      <c r="Q3421" s="415"/>
      <c r="R3421" s="415"/>
      <c r="S3421" s="415"/>
      <c r="T3421" s="415"/>
      <c r="U3421" s="415"/>
      <c r="V3421" s="415"/>
      <c r="W3421" s="415"/>
      <c r="X3421" s="415"/>
      <c r="Y3421" s="415"/>
      <c r="Z3421" s="415"/>
      <c r="AA3421" s="415"/>
      <c r="AB3421" s="415"/>
      <c r="AC3421" s="415"/>
      <c r="AD3421" s="415"/>
      <c r="AE3421" s="415"/>
      <c r="AF3421" s="415"/>
      <c r="AG3421" s="415"/>
      <c r="AH3421" s="415"/>
      <c r="AI3421" s="415"/>
      <c r="AJ3421" s="415"/>
      <c r="AK3421" s="415"/>
      <c r="AL3421" s="415"/>
      <c r="AM3421" s="415"/>
      <c r="AN3421" s="415"/>
    </row>
    <row r="3422" ht="21.75" customHeight="1">
      <c r="A3422" s="430"/>
      <c r="B3422" s="415"/>
      <c r="C3422" s="415"/>
      <c r="D3422" s="418"/>
      <c r="E3422" s="426"/>
      <c r="F3422" s="415"/>
      <c r="G3422" s="415"/>
      <c r="H3422" s="415"/>
      <c r="I3422" s="415"/>
      <c r="J3422" s="415"/>
      <c r="K3422" s="413"/>
      <c r="L3422" s="418"/>
      <c r="M3422" s="415"/>
      <c r="N3422" s="415"/>
      <c r="O3422" s="419"/>
      <c r="P3422" s="421"/>
      <c r="Q3422" s="415"/>
      <c r="R3422" s="415"/>
      <c r="S3422" s="415"/>
      <c r="T3422" s="415"/>
      <c r="U3422" s="415"/>
      <c r="V3422" s="415"/>
      <c r="W3422" s="415"/>
      <c r="X3422" s="415"/>
      <c r="Y3422" s="415"/>
      <c r="Z3422" s="415"/>
      <c r="AA3422" s="415"/>
      <c r="AB3422" s="415"/>
      <c r="AC3422" s="415"/>
      <c r="AD3422" s="415"/>
      <c r="AE3422" s="415"/>
      <c r="AF3422" s="415"/>
      <c r="AG3422" s="415"/>
      <c r="AH3422" s="415"/>
      <c r="AI3422" s="415"/>
      <c r="AJ3422" s="415"/>
      <c r="AK3422" s="415"/>
      <c r="AL3422" s="415"/>
      <c r="AM3422" s="415"/>
      <c r="AN3422" s="415"/>
    </row>
    <row r="3423" ht="21.75" customHeight="1">
      <c r="A3423" s="430"/>
      <c r="B3423" s="415"/>
      <c r="C3423" s="415"/>
      <c r="D3423" s="418"/>
      <c r="E3423" s="426"/>
      <c r="F3423" s="415"/>
      <c r="G3423" s="415"/>
      <c r="H3423" s="415"/>
      <c r="I3423" s="415"/>
      <c r="J3423" s="415"/>
      <c r="K3423" s="413"/>
      <c r="L3423" s="418"/>
      <c r="M3423" s="415"/>
      <c r="N3423" s="415"/>
      <c r="O3423" s="419"/>
      <c r="P3423" s="421"/>
      <c r="Q3423" s="415"/>
      <c r="R3423" s="415"/>
      <c r="S3423" s="415"/>
      <c r="T3423" s="415"/>
      <c r="U3423" s="415"/>
      <c r="V3423" s="415"/>
      <c r="W3423" s="415"/>
      <c r="X3423" s="415"/>
      <c r="Y3423" s="415"/>
      <c r="Z3423" s="415"/>
      <c r="AA3423" s="415"/>
      <c r="AB3423" s="415"/>
      <c r="AC3423" s="415"/>
      <c r="AD3423" s="415"/>
      <c r="AE3423" s="415"/>
      <c r="AF3423" s="415"/>
      <c r="AG3423" s="415"/>
      <c r="AH3423" s="415"/>
      <c r="AI3423" s="415"/>
      <c r="AJ3423" s="415"/>
      <c r="AK3423" s="415"/>
      <c r="AL3423" s="415"/>
      <c r="AM3423" s="415"/>
      <c r="AN3423" s="415"/>
    </row>
    <row r="3424" ht="21.75" customHeight="1">
      <c r="A3424" s="430"/>
      <c r="B3424" s="415"/>
      <c r="C3424" s="415"/>
      <c r="D3424" s="418"/>
      <c r="E3424" s="426"/>
      <c r="F3424" s="415"/>
      <c r="G3424" s="415"/>
      <c r="H3424" s="415"/>
      <c r="I3424" s="415"/>
      <c r="J3424" s="415"/>
      <c r="K3424" s="413"/>
      <c r="L3424" s="418"/>
      <c r="M3424" s="415"/>
      <c r="N3424" s="415"/>
      <c r="O3424" s="419"/>
      <c r="P3424" s="421"/>
      <c r="Q3424" s="415"/>
      <c r="R3424" s="415"/>
      <c r="S3424" s="415"/>
      <c r="T3424" s="415"/>
      <c r="U3424" s="415"/>
      <c r="V3424" s="415"/>
      <c r="W3424" s="415"/>
      <c r="X3424" s="415"/>
      <c r="Y3424" s="415"/>
      <c r="Z3424" s="415"/>
      <c r="AA3424" s="415"/>
      <c r="AB3424" s="415"/>
      <c r="AC3424" s="415"/>
      <c r="AD3424" s="415"/>
      <c r="AE3424" s="415"/>
      <c r="AF3424" s="415"/>
      <c r="AG3424" s="415"/>
      <c r="AH3424" s="415"/>
      <c r="AI3424" s="415"/>
      <c r="AJ3424" s="415"/>
      <c r="AK3424" s="415"/>
      <c r="AL3424" s="415"/>
      <c r="AM3424" s="415"/>
      <c r="AN3424" s="415"/>
    </row>
    <row r="3425" ht="21.75" customHeight="1">
      <c r="A3425" s="430"/>
      <c r="B3425" s="415"/>
      <c r="C3425" s="415"/>
      <c r="D3425" s="418"/>
      <c r="E3425" s="426"/>
      <c r="F3425" s="415"/>
      <c r="G3425" s="415"/>
      <c r="H3425" s="415"/>
      <c r="I3425" s="415"/>
      <c r="J3425" s="415"/>
      <c r="K3425" s="413"/>
      <c r="L3425" s="418"/>
      <c r="M3425" s="415"/>
      <c r="N3425" s="415"/>
      <c r="O3425" s="419"/>
      <c r="P3425" s="421"/>
      <c r="Q3425" s="415"/>
      <c r="R3425" s="415"/>
      <c r="S3425" s="415"/>
      <c r="T3425" s="415"/>
      <c r="U3425" s="415"/>
      <c r="V3425" s="415"/>
      <c r="W3425" s="415"/>
      <c r="X3425" s="415"/>
      <c r="Y3425" s="415"/>
      <c r="Z3425" s="415"/>
      <c r="AA3425" s="415"/>
      <c r="AB3425" s="415"/>
      <c r="AC3425" s="415"/>
      <c r="AD3425" s="415"/>
      <c r="AE3425" s="415"/>
      <c r="AF3425" s="415"/>
      <c r="AG3425" s="415"/>
      <c r="AH3425" s="415"/>
      <c r="AI3425" s="415"/>
      <c r="AJ3425" s="415"/>
      <c r="AK3425" s="415"/>
      <c r="AL3425" s="415"/>
      <c r="AM3425" s="415"/>
      <c r="AN3425" s="415"/>
    </row>
    <row r="3426" ht="21.75" customHeight="1">
      <c r="A3426" s="430"/>
      <c r="B3426" s="415"/>
      <c r="C3426" s="415"/>
      <c r="D3426" s="418"/>
      <c r="E3426" s="426"/>
      <c r="F3426" s="415"/>
      <c r="G3426" s="415"/>
      <c r="H3426" s="415"/>
      <c r="I3426" s="415"/>
      <c r="J3426" s="415"/>
      <c r="K3426" s="413"/>
      <c r="L3426" s="418"/>
      <c r="M3426" s="415"/>
      <c r="N3426" s="415"/>
      <c r="O3426" s="419"/>
      <c r="P3426" s="421"/>
      <c r="Q3426" s="415"/>
      <c r="R3426" s="415"/>
      <c r="S3426" s="415"/>
      <c r="T3426" s="415"/>
      <c r="U3426" s="415"/>
      <c r="V3426" s="415"/>
      <c r="W3426" s="415"/>
      <c r="X3426" s="415"/>
      <c r="Y3426" s="415"/>
      <c r="Z3426" s="415"/>
      <c r="AA3426" s="415"/>
      <c r="AB3426" s="415"/>
      <c r="AC3426" s="415"/>
      <c r="AD3426" s="415"/>
      <c r="AE3426" s="415"/>
      <c r="AF3426" s="415"/>
      <c r="AG3426" s="415"/>
      <c r="AH3426" s="415"/>
      <c r="AI3426" s="415"/>
      <c r="AJ3426" s="415"/>
      <c r="AK3426" s="415"/>
      <c r="AL3426" s="415"/>
      <c r="AM3426" s="415"/>
      <c r="AN3426" s="415"/>
    </row>
    <row r="3427" ht="21.75" customHeight="1">
      <c r="A3427" s="430"/>
      <c r="B3427" s="415"/>
      <c r="C3427" s="415"/>
      <c r="D3427" s="418"/>
      <c r="E3427" s="426"/>
      <c r="F3427" s="415"/>
      <c r="G3427" s="415"/>
      <c r="H3427" s="415"/>
      <c r="I3427" s="415"/>
      <c r="J3427" s="415"/>
      <c r="K3427" s="413"/>
      <c r="L3427" s="418"/>
      <c r="M3427" s="415"/>
      <c r="N3427" s="415"/>
      <c r="O3427" s="419"/>
      <c r="P3427" s="421"/>
      <c r="Q3427" s="415"/>
      <c r="R3427" s="415"/>
      <c r="S3427" s="415"/>
      <c r="T3427" s="415"/>
      <c r="U3427" s="415"/>
      <c r="V3427" s="415"/>
      <c r="W3427" s="415"/>
      <c r="X3427" s="415"/>
      <c r="Y3427" s="415"/>
      <c r="Z3427" s="415"/>
      <c r="AA3427" s="415"/>
      <c r="AB3427" s="415"/>
      <c r="AC3427" s="415"/>
      <c r="AD3427" s="415"/>
      <c r="AE3427" s="415"/>
      <c r="AF3427" s="415"/>
      <c r="AG3427" s="415"/>
      <c r="AH3427" s="415"/>
      <c r="AI3427" s="415"/>
      <c r="AJ3427" s="415"/>
      <c r="AK3427" s="415"/>
      <c r="AL3427" s="415"/>
      <c r="AM3427" s="415"/>
      <c r="AN3427" s="415"/>
    </row>
    <row r="3428" ht="21.75" customHeight="1">
      <c r="A3428" s="430"/>
      <c r="B3428" s="415"/>
      <c r="C3428" s="415"/>
      <c r="D3428" s="418"/>
      <c r="E3428" s="426"/>
      <c r="F3428" s="415"/>
      <c r="G3428" s="415"/>
      <c r="H3428" s="415"/>
      <c r="I3428" s="415"/>
      <c r="J3428" s="415"/>
      <c r="K3428" s="413"/>
      <c r="L3428" s="418"/>
      <c r="M3428" s="415"/>
      <c r="N3428" s="415"/>
      <c r="O3428" s="419"/>
      <c r="P3428" s="421"/>
      <c r="Q3428" s="415"/>
      <c r="R3428" s="415"/>
      <c r="S3428" s="415"/>
      <c r="T3428" s="415"/>
      <c r="U3428" s="415"/>
      <c r="V3428" s="415"/>
      <c r="W3428" s="415"/>
      <c r="X3428" s="415"/>
      <c r="Y3428" s="415"/>
      <c r="Z3428" s="415"/>
      <c r="AA3428" s="415"/>
      <c r="AB3428" s="415"/>
      <c r="AC3428" s="415"/>
      <c r="AD3428" s="415"/>
      <c r="AE3428" s="415"/>
      <c r="AF3428" s="415"/>
      <c r="AG3428" s="415"/>
      <c r="AH3428" s="415"/>
      <c r="AI3428" s="415"/>
      <c r="AJ3428" s="415"/>
      <c r="AK3428" s="415"/>
      <c r="AL3428" s="415"/>
      <c r="AM3428" s="415"/>
      <c r="AN3428" s="415"/>
    </row>
    <row r="3429" ht="21.75" customHeight="1">
      <c r="A3429" s="430"/>
      <c r="B3429" s="415"/>
      <c r="C3429" s="415"/>
      <c r="D3429" s="418"/>
      <c r="E3429" s="426"/>
      <c r="F3429" s="415"/>
      <c r="G3429" s="415"/>
      <c r="H3429" s="415"/>
      <c r="I3429" s="415"/>
      <c r="J3429" s="415"/>
      <c r="K3429" s="413"/>
      <c r="L3429" s="418"/>
      <c r="M3429" s="415"/>
      <c r="N3429" s="415"/>
      <c r="O3429" s="419"/>
      <c r="P3429" s="421"/>
      <c r="Q3429" s="415"/>
      <c r="R3429" s="415"/>
      <c r="S3429" s="415"/>
      <c r="T3429" s="415"/>
      <c r="U3429" s="415"/>
      <c r="V3429" s="415"/>
      <c r="W3429" s="415"/>
      <c r="X3429" s="415"/>
      <c r="Y3429" s="415"/>
      <c r="Z3429" s="415"/>
      <c r="AA3429" s="415"/>
      <c r="AB3429" s="415"/>
      <c r="AC3429" s="415"/>
      <c r="AD3429" s="415"/>
      <c r="AE3429" s="415"/>
      <c r="AF3429" s="415"/>
      <c r="AG3429" s="415"/>
      <c r="AH3429" s="415"/>
      <c r="AI3429" s="415"/>
      <c r="AJ3429" s="415"/>
      <c r="AK3429" s="415"/>
      <c r="AL3429" s="415"/>
      <c r="AM3429" s="415"/>
      <c r="AN3429" s="415"/>
    </row>
    <row r="3430" ht="21.75" customHeight="1">
      <c r="A3430" s="430"/>
      <c r="B3430" s="415"/>
      <c r="C3430" s="415"/>
      <c r="D3430" s="418"/>
      <c r="E3430" s="426"/>
      <c r="F3430" s="415"/>
      <c r="G3430" s="415"/>
      <c r="H3430" s="415"/>
      <c r="I3430" s="415"/>
      <c r="J3430" s="415"/>
      <c r="K3430" s="413"/>
      <c r="L3430" s="418"/>
      <c r="M3430" s="415"/>
      <c r="N3430" s="415"/>
      <c r="O3430" s="419"/>
      <c r="P3430" s="421"/>
      <c r="Q3430" s="415"/>
      <c r="R3430" s="415"/>
      <c r="S3430" s="415"/>
      <c r="T3430" s="415"/>
      <c r="U3430" s="415"/>
      <c r="V3430" s="415"/>
      <c r="W3430" s="415"/>
      <c r="X3430" s="415"/>
      <c r="Y3430" s="415"/>
      <c r="Z3430" s="415"/>
      <c r="AA3430" s="415"/>
      <c r="AB3430" s="415"/>
      <c r="AC3430" s="415"/>
      <c r="AD3430" s="415"/>
      <c r="AE3430" s="415"/>
      <c r="AF3430" s="415"/>
      <c r="AG3430" s="415"/>
      <c r="AH3430" s="415"/>
      <c r="AI3430" s="415"/>
      <c r="AJ3430" s="415"/>
      <c r="AK3430" s="415"/>
      <c r="AL3430" s="415"/>
      <c r="AM3430" s="415"/>
      <c r="AN3430" s="415"/>
    </row>
    <row r="3431" ht="21.75" customHeight="1">
      <c r="A3431" s="430"/>
      <c r="B3431" s="415"/>
      <c r="C3431" s="415"/>
      <c r="D3431" s="418"/>
      <c r="E3431" s="426"/>
      <c r="F3431" s="415"/>
      <c r="G3431" s="415"/>
      <c r="H3431" s="415"/>
      <c r="I3431" s="415"/>
      <c r="J3431" s="415"/>
      <c r="K3431" s="413"/>
      <c r="L3431" s="418"/>
      <c r="M3431" s="415"/>
      <c r="N3431" s="415"/>
      <c r="O3431" s="419"/>
      <c r="P3431" s="421"/>
      <c r="Q3431" s="415"/>
      <c r="R3431" s="415"/>
      <c r="S3431" s="415"/>
      <c r="T3431" s="415"/>
      <c r="U3431" s="415"/>
      <c r="V3431" s="415"/>
      <c r="W3431" s="415"/>
      <c r="X3431" s="415"/>
      <c r="Y3431" s="415"/>
      <c r="Z3431" s="415"/>
      <c r="AA3431" s="415"/>
      <c r="AB3431" s="415"/>
      <c r="AC3431" s="415"/>
      <c r="AD3431" s="415"/>
      <c r="AE3431" s="415"/>
      <c r="AF3431" s="415"/>
      <c r="AG3431" s="415"/>
      <c r="AH3431" s="415"/>
      <c r="AI3431" s="415"/>
      <c r="AJ3431" s="415"/>
      <c r="AK3431" s="415"/>
      <c r="AL3431" s="415"/>
      <c r="AM3431" s="415"/>
      <c r="AN3431" s="415"/>
    </row>
    <row r="3432" ht="21.75" customHeight="1">
      <c r="A3432" s="430"/>
      <c r="B3432" s="415"/>
      <c r="C3432" s="415"/>
      <c r="D3432" s="418"/>
      <c r="E3432" s="426"/>
      <c r="F3432" s="415"/>
      <c r="G3432" s="415"/>
      <c r="H3432" s="415"/>
      <c r="I3432" s="415"/>
      <c r="J3432" s="415"/>
      <c r="K3432" s="413"/>
      <c r="L3432" s="418"/>
      <c r="M3432" s="415"/>
      <c r="N3432" s="415"/>
      <c r="O3432" s="419"/>
      <c r="P3432" s="421"/>
      <c r="Q3432" s="415"/>
      <c r="R3432" s="415"/>
      <c r="S3432" s="415"/>
      <c r="T3432" s="415"/>
      <c r="U3432" s="415"/>
      <c r="V3432" s="415"/>
      <c r="W3432" s="415"/>
      <c r="X3432" s="415"/>
      <c r="Y3432" s="415"/>
      <c r="Z3432" s="415"/>
      <c r="AA3432" s="415"/>
      <c r="AB3432" s="415"/>
      <c r="AC3432" s="415"/>
      <c r="AD3432" s="415"/>
      <c r="AE3432" s="415"/>
      <c r="AF3432" s="415"/>
      <c r="AG3432" s="415"/>
      <c r="AH3432" s="415"/>
      <c r="AI3432" s="415"/>
      <c r="AJ3432" s="415"/>
      <c r="AK3432" s="415"/>
      <c r="AL3432" s="415"/>
      <c r="AM3432" s="415"/>
      <c r="AN3432" s="415"/>
    </row>
    <row r="3433" ht="21.75" customHeight="1">
      <c r="A3433" s="430"/>
      <c r="B3433" s="415"/>
      <c r="C3433" s="415"/>
      <c r="D3433" s="418"/>
      <c r="E3433" s="426"/>
      <c r="F3433" s="415"/>
      <c r="G3433" s="415"/>
      <c r="H3433" s="415"/>
      <c r="I3433" s="415"/>
      <c r="J3433" s="415"/>
      <c r="K3433" s="413"/>
      <c r="L3433" s="418"/>
      <c r="M3433" s="415"/>
      <c r="N3433" s="415"/>
      <c r="O3433" s="419"/>
      <c r="P3433" s="421"/>
      <c r="Q3433" s="415"/>
      <c r="R3433" s="415"/>
      <c r="S3433" s="415"/>
      <c r="T3433" s="415"/>
      <c r="U3433" s="415"/>
      <c r="V3433" s="415"/>
      <c r="W3433" s="415"/>
      <c r="X3433" s="415"/>
      <c r="Y3433" s="415"/>
      <c r="Z3433" s="415"/>
      <c r="AA3433" s="415"/>
      <c r="AB3433" s="415"/>
      <c r="AC3433" s="415"/>
      <c r="AD3433" s="415"/>
      <c r="AE3433" s="415"/>
      <c r="AF3433" s="415"/>
      <c r="AG3433" s="415"/>
      <c r="AH3433" s="415"/>
      <c r="AI3433" s="415"/>
      <c r="AJ3433" s="415"/>
      <c r="AK3433" s="415"/>
      <c r="AL3433" s="415"/>
      <c r="AM3433" s="415"/>
      <c r="AN3433" s="415"/>
    </row>
    <row r="3434" ht="21.75" customHeight="1">
      <c r="A3434" s="430"/>
      <c r="B3434" s="415"/>
      <c r="C3434" s="415"/>
      <c r="D3434" s="418"/>
      <c r="E3434" s="426"/>
      <c r="F3434" s="415"/>
      <c r="G3434" s="415"/>
      <c r="H3434" s="415"/>
      <c r="I3434" s="415"/>
      <c r="J3434" s="415"/>
      <c r="K3434" s="413"/>
      <c r="L3434" s="418"/>
      <c r="M3434" s="415"/>
      <c r="N3434" s="415"/>
      <c r="O3434" s="419"/>
      <c r="P3434" s="421"/>
      <c r="Q3434" s="415"/>
      <c r="R3434" s="415"/>
      <c r="S3434" s="415"/>
      <c r="T3434" s="415"/>
      <c r="U3434" s="415"/>
      <c r="V3434" s="415"/>
      <c r="W3434" s="415"/>
      <c r="X3434" s="415"/>
      <c r="Y3434" s="415"/>
      <c r="Z3434" s="415"/>
      <c r="AA3434" s="415"/>
      <c r="AB3434" s="415"/>
      <c r="AC3434" s="415"/>
      <c r="AD3434" s="415"/>
      <c r="AE3434" s="415"/>
      <c r="AF3434" s="415"/>
      <c r="AG3434" s="415"/>
      <c r="AH3434" s="415"/>
      <c r="AI3434" s="415"/>
      <c r="AJ3434" s="415"/>
      <c r="AK3434" s="415"/>
      <c r="AL3434" s="415"/>
      <c r="AM3434" s="415"/>
      <c r="AN3434" s="415"/>
    </row>
    <row r="3435" ht="21.75" customHeight="1">
      <c r="A3435" s="430"/>
      <c r="B3435" s="415"/>
      <c r="C3435" s="415"/>
      <c r="D3435" s="418"/>
      <c r="E3435" s="426"/>
      <c r="F3435" s="415"/>
      <c r="G3435" s="415"/>
      <c r="H3435" s="415"/>
      <c r="I3435" s="415"/>
      <c r="J3435" s="415"/>
      <c r="K3435" s="413"/>
      <c r="L3435" s="418"/>
      <c r="M3435" s="415"/>
      <c r="N3435" s="415"/>
      <c r="O3435" s="419"/>
      <c r="P3435" s="421"/>
      <c r="Q3435" s="415"/>
      <c r="R3435" s="415"/>
      <c r="S3435" s="415"/>
      <c r="T3435" s="415"/>
      <c r="U3435" s="415"/>
      <c r="V3435" s="415"/>
      <c r="W3435" s="415"/>
      <c r="X3435" s="415"/>
      <c r="Y3435" s="415"/>
      <c r="Z3435" s="415"/>
      <c r="AA3435" s="415"/>
      <c r="AB3435" s="415"/>
      <c r="AC3435" s="415"/>
      <c r="AD3435" s="415"/>
      <c r="AE3435" s="415"/>
      <c r="AF3435" s="415"/>
      <c r="AG3435" s="415"/>
      <c r="AH3435" s="415"/>
      <c r="AI3435" s="415"/>
      <c r="AJ3435" s="415"/>
      <c r="AK3435" s="415"/>
      <c r="AL3435" s="415"/>
      <c r="AM3435" s="415"/>
      <c r="AN3435" s="415"/>
    </row>
    <row r="3436" ht="21.75" customHeight="1">
      <c r="A3436" s="430"/>
      <c r="B3436" s="415"/>
      <c r="C3436" s="415"/>
      <c r="D3436" s="418"/>
      <c r="E3436" s="426"/>
      <c r="F3436" s="415"/>
      <c r="G3436" s="415"/>
      <c r="H3436" s="415"/>
      <c r="I3436" s="415"/>
      <c r="J3436" s="415"/>
      <c r="K3436" s="413"/>
      <c r="L3436" s="418"/>
      <c r="M3436" s="415"/>
      <c r="N3436" s="415"/>
      <c r="O3436" s="419"/>
      <c r="P3436" s="421"/>
      <c r="Q3436" s="415"/>
      <c r="R3436" s="415"/>
      <c r="S3436" s="415"/>
      <c r="T3436" s="415"/>
      <c r="U3436" s="415"/>
      <c r="V3436" s="415"/>
      <c r="W3436" s="415"/>
      <c r="X3436" s="415"/>
      <c r="Y3436" s="415"/>
      <c r="Z3436" s="415"/>
      <c r="AA3436" s="415"/>
      <c r="AB3436" s="415"/>
      <c r="AC3436" s="415"/>
      <c r="AD3436" s="415"/>
      <c r="AE3436" s="415"/>
      <c r="AF3436" s="415"/>
      <c r="AG3436" s="415"/>
      <c r="AH3436" s="415"/>
      <c r="AI3436" s="415"/>
      <c r="AJ3436" s="415"/>
      <c r="AK3436" s="415"/>
      <c r="AL3436" s="415"/>
      <c r="AM3436" s="415"/>
      <c r="AN3436" s="415"/>
    </row>
    <row r="3437" ht="21.75" customHeight="1">
      <c r="A3437" s="430"/>
      <c r="B3437" s="415"/>
      <c r="C3437" s="415"/>
      <c r="D3437" s="418"/>
      <c r="E3437" s="426"/>
      <c r="F3437" s="415"/>
      <c r="G3437" s="415"/>
      <c r="H3437" s="415"/>
      <c r="I3437" s="415"/>
      <c r="J3437" s="415"/>
      <c r="K3437" s="413"/>
      <c r="L3437" s="418"/>
      <c r="M3437" s="415"/>
      <c r="N3437" s="415"/>
      <c r="O3437" s="419"/>
      <c r="P3437" s="421"/>
      <c r="Q3437" s="415"/>
      <c r="R3437" s="415"/>
      <c r="S3437" s="415"/>
      <c r="T3437" s="415"/>
      <c r="U3437" s="415"/>
      <c r="V3437" s="415"/>
      <c r="W3437" s="415"/>
      <c r="X3437" s="415"/>
      <c r="Y3437" s="415"/>
      <c r="Z3437" s="415"/>
      <c r="AA3437" s="415"/>
      <c r="AB3437" s="415"/>
      <c r="AC3437" s="415"/>
      <c r="AD3437" s="415"/>
      <c r="AE3437" s="415"/>
      <c r="AF3437" s="415"/>
      <c r="AG3437" s="415"/>
      <c r="AH3437" s="415"/>
      <c r="AI3437" s="415"/>
      <c r="AJ3437" s="415"/>
      <c r="AK3437" s="415"/>
      <c r="AL3437" s="415"/>
      <c r="AM3437" s="415"/>
      <c r="AN3437" s="415"/>
    </row>
    <row r="3438" ht="21.75" customHeight="1">
      <c r="A3438" s="430"/>
      <c r="B3438" s="415"/>
      <c r="C3438" s="415"/>
      <c r="D3438" s="418"/>
      <c r="E3438" s="426"/>
      <c r="F3438" s="415"/>
      <c r="G3438" s="415"/>
      <c r="H3438" s="415"/>
      <c r="I3438" s="415"/>
      <c r="J3438" s="415"/>
      <c r="K3438" s="413"/>
      <c r="L3438" s="418"/>
      <c r="M3438" s="415"/>
      <c r="N3438" s="415"/>
      <c r="O3438" s="419"/>
      <c r="P3438" s="421"/>
      <c r="Q3438" s="415"/>
      <c r="R3438" s="415"/>
      <c r="S3438" s="415"/>
      <c r="T3438" s="415"/>
      <c r="U3438" s="415"/>
      <c r="V3438" s="415"/>
      <c r="W3438" s="415"/>
      <c r="X3438" s="415"/>
      <c r="Y3438" s="415"/>
      <c r="Z3438" s="415"/>
      <c r="AA3438" s="415"/>
      <c r="AB3438" s="415"/>
      <c r="AC3438" s="415"/>
      <c r="AD3438" s="415"/>
      <c r="AE3438" s="415"/>
      <c r="AF3438" s="415"/>
      <c r="AG3438" s="415"/>
      <c r="AH3438" s="415"/>
      <c r="AI3438" s="415"/>
      <c r="AJ3438" s="415"/>
      <c r="AK3438" s="415"/>
      <c r="AL3438" s="415"/>
      <c r="AM3438" s="415"/>
      <c r="AN3438" s="415"/>
    </row>
    <row r="3439" ht="21.75" customHeight="1">
      <c r="A3439" s="430"/>
      <c r="B3439" s="415"/>
      <c r="C3439" s="415"/>
      <c r="D3439" s="418"/>
      <c r="E3439" s="426"/>
      <c r="F3439" s="415"/>
      <c r="G3439" s="415"/>
      <c r="H3439" s="415"/>
      <c r="I3439" s="415"/>
      <c r="J3439" s="415"/>
      <c r="K3439" s="413"/>
      <c r="L3439" s="418"/>
      <c r="M3439" s="415"/>
      <c r="N3439" s="415"/>
      <c r="O3439" s="419"/>
      <c r="P3439" s="421"/>
      <c r="Q3439" s="415"/>
      <c r="R3439" s="415"/>
      <c r="S3439" s="415"/>
      <c r="T3439" s="415"/>
      <c r="U3439" s="415"/>
      <c r="V3439" s="415"/>
      <c r="W3439" s="415"/>
      <c r="X3439" s="415"/>
      <c r="Y3439" s="415"/>
      <c r="Z3439" s="415"/>
      <c r="AA3439" s="415"/>
      <c r="AB3439" s="415"/>
      <c r="AC3439" s="415"/>
      <c r="AD3439" s="415"/>
      <c r="AE3439" s="415"/>
      <c r="AF3439" s="415"/>
      <c r="AG3439" s="415"/>
      <c r="AH3439" s="415"/>
      <c r="AI3439" s="415"/>
      <c r="AJ3439" s="415"/>
      <c r="AK3439" s="415"/>
      <c r="AL3439" s="415"/>
      <c r="AM3439" s="415"/>
      <c r="AN3439" s="415"/>
    </row>
    <row r="3440" ht="21.75" customHeight="1">
      <c r="A3440" s="430"/>
      <c r="B3440" s="415"/>
      <c r="C3440" s="415"/>
      <c r="D3440" s="418"/>
      <c r="E3440" s="426"/>
      <c r="F3440" s="415"/>
      <c r="G3440" s="415"/>
      <c r="H3440" s="415"/>
      <c r="I3440" s="415"/>
      <c r="J3440" s="415"/>
      <c r="K3440" s="413"/>
      <c r="L3440" s="418"/>
      <c r="M3440" s="415"/>
      <c r="N3440" s="415"/>
      <c r="O3440" s="419"/>
      <c r="P3440" s="421"/>
      <c r="Q3440" s="415"/>
      <c r="R3440" s="415"/>
      <c r="S3440" s="415"/>
      <c r="T3440" s="415"/>
      <c r="U3440" s="415"/>
      <c r="V3440" s="415"/>
      <c r="W3440" s="415"/>
      <c r="X3440" s="415"/>
      <c r="Y3440" s="415"/>
      <c r="Z3440" s="415"/>
      <c r="AA3440" s="415"/>
      <c r="AB3440" s="415"/>
      <c r="AC3440" s="415"/>
      <c r="AD3440" s="415"/>
      <c r="AE3440" s="415"/>
      <c r="AF3440" s="415"/>
      <c r="AG3440" s="415"/>
      <c r="AH3440" s="415"/>
      <c r="AI3440" s="415"/>
      <c r="AJ3440" s="415"/>
      <c r="AK3440" s="415"/>
      <c r="AL3440" s="415"/>
      <c r="AM3440" s="415"/>
      <c r="AN3440" s="415"/>
    </row>
    <row r="3441" ht="21.75" customHeight="1">
      <c r="A3441" s="430"/>
      <c r="B3441" s="415"/>
      <c r="C3441" s="415"/>
      <c r="D3441" s="418"/>
      <c r="E3441" s="426"/>
      <c r="F3441" s="415"/>
      <c r="G3441" s="415"/>
      <c r="H3441" s="415"/>
      <c r="I3441" s="415"/>
      <c r="J3441" s="415"/>
      <c r="K3441" s="413"/>
      <c r="L3441" s="418"/>
      <c r="M3441" s="415"/>
      <c r="N3441" s="415"/>
      <c r="O3441" s="419"/>
      <c r="P3441" s="421"/>
      <c r="Q3441" s="415"/>
      <c r="R3441" s="415"/>
      <c r="S3441" s="415"/>
      <c r="T3441" s="415"/>
      <c r="U3441" s="415"/>
      <c r="V3441" s="415"/>
      <c r="W3441" s="415"/>
      <c r="X3441" s="415"/>
      <c r="Y3441" s="415"/>
      <c r="Z3441" s="415"/>
      <c r="AA3441" s="415"/>
      <c r="AB3441" s="415"/>
      <c r="AC3441" s="415"/>
      <c r="AD3441" s="415"/>
      <c r="AE3441" s="415"/>
      <c r="AF3441" s="415"/>
      <c r="AG3441" s="415"/>
      <c r="AH3441" s="415"/>
      <c r="AI3441" s="415"/>
      <c r="AJ3441" s="415"/>
      <c r="AK3441" s="415"/>
      <c r="AL3441" s="415"/>
      <c r="AM3441" s="415"/>
      <c r="AN3441" s="415"/>
    </row>
    <row r="3442" ht="21.75" customHeight="1">
      <c r="A3442" s="430"/>
      <c r="B3442" s="415"/>
      <c r="C3442" s="415"/>
      <c r="D3442" s="418"/>
      <c r="E3442" s="426"/>
      <c r="F3442" s="415"/>
      <c r="G3442" s="415"/>
      <c r="H3442" s="415"/>
      <c r="I3442" s="415"/>
      <c r="J3442" s="415"/>
      <c r="K3442" s="413"/>
      <c r="L3442" s="418"/>
      <c r="M3442" s="415"/>
      <c r="N3442" s="415"/>
      <c r="O3442" s="419"/>
      <c r="P3442" s="421"/>
      <c r="Q3442" s="415"/>
      <c r="R3442" s="415"/>
      <c r="S3442" s="415"/>
      <c r="T3442" s="415"/>
      <c r="U3442" s="415"/>
      <c r="V3442" s="415"/>
      <c r="W3442" s="415"/>
      <c r="X3442" s="415"/>
      <c r="Y3442" s="415"/>
      <c r="Z3442" s="415"/>
      <c r="AA3442" s="415"/>
      <c r="AB3442" s="415"/>
      <c r="AC3442" s="415"/>
      <c r="AD3442" s="415"/>
      <c r="AE3442" s="415"/>
      <c r="AF3442" s="415"/>
      <c r="AG3442" s="415"/>
      <c r="AH3442" s="415"/>
      <c r="AI3442" s="415"/>
      <c r="AJ3442" s="415"/>
      <c r="AK3442" s="415"/>
      <c r="AL3442" s="415"/>
      <c r="AM3442" s="415"/>
      <c r="AN3442" s="415"/>
    </row>
    <row r="3443" ht="21.75" customHeight="1">
      <c r="A3443" s="430"/>
      <c r="B3443" s="415"/>
      <c r="C3443" s="415"/>
      <c r="D3443" s="418"/>
      <c r="E3443" s="426"/>
      <c r="F3443" s="415"/>
      <c r="G3443" s="415"/>
      <c r="H3443" s="415"/>
      <c r="I3443" s="415"/>
      <c r="J3443" s="415"/>
      <c r="K3443" s="413"/>
      <c r="L3443" s="418"/>
      <c r="M3443" s="415"/>
      <c r="N3443" s="415"/>
      <c r="O3443" s="419"/>
      <c r="P3443" s="421"/>
      <c r="Q3443" s="415"/>
      <c r="R3443" s="415"/>
      <c r="S3443" s="415"/>
      <c r="T3443" s="415"/>
      <c r="U3443" s="415"/>
      <c r="V3443" s="415"/>
      <c r="W3443" s="415"/>
      <c r="X3443" s="415"/>
      <c r="Y3443" s="415"/>
      <c r="Z3443" s="415"/>
      <c r="AA3443" s="415"/>
      <c r="AB3443" s="415"/>
      <c r="AC3443" s="415"/>
      <c r="AD3443" s="415"/>
      <c r="AE3443" s="415"/>
      <c r="AF3443" s="415"/>
      <c r="AG3443" s="415"/>
      <c r="AH3443" s="415"/>
      <c r="AI3443" s="415"/>
      <c r="AJ3443" s="415"/>
      <c r="AK3443" s="415"/>
      <c r="AL3443" s="415"/>
      <c r="AM3443" s="415"/>
      <c r="AN3443" s="415"/>
    </row>
    <row r="3444" ht="21.75" customHeight="1">
      <c r="A3444" s="430"/>
      <c r="B3444" s="415"/>
      <c r="C3444" s="415"/>
      <c r="D3444" s="418"/>
      <c r="E3444" s="426"/>
      <c r="F3444" s="415"/>
      <c r="G3444" s="415"/>
      <c r="H3444" s="415"/>
      <c r="I3444" s="415"/>
      <c r="J3444" s="415"/>
      <c r="K3444" s="413"/>
      <c r="L3444" s="418"/>
      <c r="M3444" s="415"/>
      <c r="N3444" s="415"/>
      <c r="O3444" s="419"/>
      <c r="P3444" s="421"/>
      <c r="Q3444" s="415"/>
      <c r="R3444" s="415"/>
      <c r="S3444" s="415"/>
      <c r="T3444" s="415"/>
      <c r="U3444" s="415"/>
      <c r="V3444" s="415"/>
      <c r="W3444" s="415"/>
      <c r="X3444" s="415"/>
      <c r="Y3444" s="415"/>
      <c r="Z3444" s="415"/>
      <c r="AA3444" s="415"/>
      <c r="AB3444" s="415"/>
      <c r="AC3444" s="415"/>
      <c r="AD3444" s="415"/>
      <c r="AE3444" s="415"/>
      <c r="AF3444" s="415"/>
      <c r="AG3444" s="415"/>
      <c r="AH3444" s="415"/>
      <c r="AI3444" s="415"/>
      <c r="AJ3444" s="415"/>
      <c r="AK3444" s="415"/>
      <c r="AL3444" s="415"/>
      <c r="AM3444" s="415"/>
      <c r="AN3444" s="415"/>
    </row>
    <row r="3445" ht="21.75" customHeight="1">
      <c r="A3445" s="430"/>
      <c r="B3445" s="415"/>
      <c r="C3445" s="415"/>
      <c r="D3445" s="418"/>
      <c r="E3445" s="426"/>
      <c r="F3445" s="415"/>
      <c r="G3445" s="415"/>
      <c r="H3445" s="415"/>
      <c r="I3445" s="415"/>
      <c r="J3445" s="415"/>
      <c r="K3445" s="413"/>
      <c r="L3445" s="418"/>
      <c r="M3445" s="415"/>
      <c r="N3445" s="415"/>
      <c r="O3445" s="419"/>
      <c r="P3445" s="421"/>
      <c r="Q3445" s="415"/>
      <c r="R3445" s="415"/>
      <c r="S3445" s="415"/>
      <c r="T3445" s="415"/>
      <c r="U3445" s="415"/>
      <c r="V3445" s="415"/>
      <c r="W3445" s="415"/>
      <c r="X3445" s="415"/>
      <c r="Y3445" s="415"/>
      <c r="Z3445" s="415"/>
      <c r="AA3445" s="415"/>
      <c r="AB3445" s="415"/>
      <c r="AC3445" s="415"/>
      <c r="AD3445" s="415"/>
      <c r="AE3445" s="415"/>
      <c r="AF3445" s="415"/>
      <c r="AG3445" s="415"/>
      <c r="AH3445" s="415"/>
      <c r="AI3445" s="415"/>
      <c r="AJ3445" s="415"/>
      <c r="AK3445" s="415"/>
      <c r="AL3445" s="415"/>
      <c r="AM3445" s="415"/>
      <c r="AN3445" s="415"/>
    </row>
    <row r="3446" ht="21.75" customHeight="1">
      <c r="A3446" s="430"/>
      <c r="B3446" s="415"/>
      <c r="C3446" s="415"/>
      <c r="D3446" s="418"/>
      <c r="E3446" s="426"/>
      <c r="F3446" s="415"/>
      <c r="G3446" s="415"/>
      <c r="H3446" s="415"/>
      <c r="I3446" s="415"/>
      <c r="J3446" s="415"/>
      <c r="K3446" s="413"/>
      <c r="L3446" s="418"/>
      <c r="M3446" s="415"/>
      <c r="N3446" s="415"/>
      <c r="O3446" s="419"/>
      <c r="P3446" s="421"/>
      <c r="Q3446" s="415"/>
      <c r="R3446" s="415"/>
      <c r="S3446" s="415"/>
      <c r="T3446" s="415"/>
      <c r="U3446" s="415"/>
      <c r="V3446" s="415"/>
      <c r="W3446" s="415"/>
      <c r="X3446" s="415"/>
      <c r="Y3446" s="415"/>
      <c r="Z3446" s="415"/>
      <c r="AA3446" s="415"/>
      <c r="AB3446" s="415"/>
      <c r="AC3446" s="415"/>
      <c r="AD3446" s="415"/>
      <c r="AE3446" s="415"/>
      <c r="AF3446" s="415"/>
      <c r="AG3446" s="415"/>
      <c r="AH3446" s="415"/>
      <c r="AI3446" s="415"/>
      <c r="AJ3446" s="415"/>
      <c r="AK3446" s="415"/>
      <c r="AL3446" s="415"/>
      <c r="AM3446" s="415"/>
      <c r="AN3446" s="415"/>
    </row>
    <row r="3447" ht="21.75" customHeight="1">
      <c r="A3447" s="430"/>
      <c r="B3447" s="415"/>
      <c r="C3447" s="415"/>
      <c r="D3447" s="418"/>
      <c r="E3447" s="426"/>
      <c r="F3447" s="415"/>
      <c r="G3447" s="415"/>
      <c r="H3447" s="415"/>
      <c r="I3447" s="415"/>
      <c r="J3447" s="415"/>
      <c r="K3447" s="413"/>
      <c r="L3447" s="418"/>
      <c r="M3447" s="415"/>
      <c r="N3447" s="415"/>
      <c r="O3447" s="419"/>
      <c r="P3447" s="421"/>
      <c r="Q3447" s="415"/>
      <c r="R3447" s="415"/>
      <c r="S3447" s="415"/>
      <c r="T3447" s="415"/>
      <c r="U3447" s="415"/>
      <c r="V3447" s="415"/>
      <c r="W3447" s="415"/>
      <c r="X3447" s="415"/>
      <c r="Y3447" s="415"/>
      <c r="Z3447" s="415"/>
      <c r="AA3447" s="415"/>
      <c r="AB3447" s="415"/>
      <c r="AC3447" s="415"/>
      <c r="AD3447" s="415"/>
      <c r="AE3447" s="415"/>
      <c r="AF3447" s="415"/>
      <c r="AG3447" s="415"/>
      <c r="AH3447" s="415"/>
      <c r="AI3447" s="415"/>
      <c r="AJ3447" s="415"/>
      <c r="AK3447" s="415"/>
      <c r="AL3447" s="415"/>
      <c r="AM3447" s="415"/>
      <c r="AN3447" s="415"/>
    </row>
    <row r="3448" ht="21.75" customHeight="1">
      <c r="A3448" s="430"/>
      <c r="B3448" s="415"/>
      <c r="C3448" s="415"/>
      <c r="D3448" s="418"/>
      <c r="E3448" s="426"/>
      <c r="F3448" s="415"/>
      <c r="G3448" s="415"/>
      <c r="H3448" s="415"/>
      <c r="I3448" s="415"/>
      <c r="J3448" s="415"/>
      <c r="K3448" s="413"/>
      <c r="L3448" s="418"/>
      <c r="M3448" s="415"/>
      <c r="N3448" s="415"/>
      <c r="O3448" s="419"/>
      <c r="P3448" s="421"/>
      <c r="Q3448" s="415"/>
      <c r="R3448" s="415"/>
      <c r="S3448" s="415"/>
      <c r="T3448" s="415"/>
      <c r="U3448" s="415"/>
      <c r="V3448" s="415"/>
      <c r="W3448" s="415"/>
      <c r="X3448" s="415"/>
      <c r="Y3448" s="415"/>
      <c r="Z3448" s="415"/>
      <c r="AA3448" s="415"/>
      <c r="AB3448" s="415"/>
      <c r="AC3448" s="415"/>
      <c r="AD3448" s="415"/>
      <c r="AE3448" s="415"/>
      <c r="AF3448" s="415"/>
      <c r="AG3448" s="415"/>
      <c r="AH3448" s="415"/>
      <c r="AI3448" s="415"/>
      <c r="AJ3448" s="415"/>
      <c r="AK3448" s="415"/>
      <c r="AL3448" s="415"/>
      <c r="AM3448" s="415"/>
      <c r="AN3448" s="415"/>
    </row>
    <row r="3449" ht="21.75" customHeight="1">
      <c r="A3449" s="430"/>
      <c r="B3449" s="415"/>
      <c r="C3449" s="415"/>
      <c r="D3449" s="418"/>
      <c r="E3449" s="426"/>
      <c r="F3449" s="415"/>
      <c r="G3449" s="415"/>
      <c r="H3449" s="415"/>
      <c r="I3449" s="415"/>
      <c r="J3449" s="415"/>
      <c r="K3449" s="413"/>
      <c r="L3449" s="418"/>
      <c r="M3449" s="415"/>
      <c r="N3449" s="415"/>
      <c r="O3449" s="419"/>
      <c r="P3449" s="421"/>
      <c r="Q3449" s="415"/>
      <c r="R3449" s="415"/>
      <c r="S3449" s="415"/>
      <c r="T3449" s="415"/>
      <c r="U3449" s="415"/>
      <c r="V3449" s="415"/>
      <c r="W3449" s="415"/>
      <c r="X3449" s="415"/>
      <c r="Y3449" s="415"/>
      <c r="Z3449" s="415"/>
      <c r="AA3449" s="415"/>
      <c r="AB3449" s="415"/>
      <c r="AC3449" s="415"/>
      <c r="AD3449" s="415"/>
      <c r="AE3449" s="415"/>
      <c r="AF3449" s="415"/>
      <c r="AG3449" s="415"/>
      <c r="AH3449" s="415"/>
      <c r="AI3449" s="415"/>
      <c r="AJ3449" s="415"/>
      <c r="AK3449" s="415"/>
      <c r="AL3449" s="415"/>
      <c r="AM3449" s="415"/>
      <c r="AN3449" s="415"/>
    </row>
    <row r="3450" ht="21.75" customHeight="1">
      <c r="A3450" s="430"/>
      <c r="B3450" s="415"/>
      <c r="C3450" s="415"/>
      <c r="D3450" s="418"/>
      <c r="E3450" s="426"/>
      <c r="F3450" s="415"/>
      <c r="G3450" s="415"/>
      <c r="H3450" s="415"/>
      <c r="I3450" s="415"/>
      <c r="J3450" s="415"/>
      <c r="K3450" s="413"/>
      <c r="L3450" s="418"/>
      <c r="M3450" s="415"/>
      <c r="N3450" s="415"/>
      <c r="O3450" s="419"/>
      <c r="P3450" s="421"/>
      <c r="Q3450" s="415"/>
      <c r="R3450" s="415"/>
      <c r="S3450" s="415"/>
      <c r="T3450" s="415"/>
      <c r="U3450" s="415"/>
      <c r="V3450" s="415"/>
      <c r="W3450" s="415"/>
      <c r="X3450" s="415"/>
      <c r="Y3450" s="415"/>
      <c r="Z3450" s="415"/>
      <c r="AA3450" s="415"/>
      <c r="AB3450" s="415"/>
      <c r="AC3450" s="415"/>
      <c r="AD3450" s="415"/>
      <c r="AE3450" s="415"/>
      <c r="AF3450" s="415"/>
      <c r="AG3450" s="415"/>
      <c r="AH3450" s="415"/>
      <c r="AI3450" s="415"/>
      <c r="AJ3450" s="415"/>
      <c r="AK3450" s="415"/>
      <c r="AL3450" s="415"/>
      <c r="AM3450" s="415"/>
      <c r="AN3450" s="415"/>
    </row>
    <row r="3451" ht="21.75" customHeight="1">
      <c r="A3451" s="430"/>
      <c r="B3451" s="415"/>
      <c r="C3451" s="415"/>
      <c r="D3451" s="418"/>
      <c r="E3451" s="426"/>
      <c r="F3451" s="415"/>
      <c r="G3451" s="415"/>
      <c r="H3451" s="415"/>
      <c r="I3451" s="415"/>
      <c r="J3451" s="415"/>
      <c r="K3451" s="413"/>
      <c r="L3451" s="418"/>
      <c r="M3451" s="415"/>
      <c r="N3451" s="415"/>
      <c r="O3451" s="419"/>
      <c r="P3451" s="421"/>
      <c r="Q3451" s="415"/>
      <c r="R3451" s="415"/>
      <c r="S3451" s="415"/>
      <c r="T3451" s="415"/>
      <c r="U3451" s="415"/>
      <c r="V3451" s="415"/>
      <c r="W3451" s="415"/>
      <c r="X3451" s="415"/>
      <c r="Y3451" s="415"/>
      <c r="Z3451" s="415"/>
      <c r="AA3451" s="415"/>
      <c r="AB3451" s="415"/>
      <c r="AC3451" s="415"/>
      <c r="AD3451" s="415"/>
      <c r="AE3451" s="415"/>
      <c r="AF3451" s="415"/>
      <c r="AG3451" s="415"/>
      <c r="AH3451" s="415"/>
      <c r="AI3451" s="415"/>
      <c r="AJ3451" s="415"/>
      <c r="AK3451" s="415"/>
      <c r="AL3451" s="415"/>
      <c r="AM3451" s="415"/>
      <c r="AN3451" s="415"/>
    </row>
    <row r="3452" ht="21.75" customHeight="1">
      <c r="A3452" s="430"/>
      <c r="B3452" s="415"/>
      <c r="C3452" s="415"/>
      <c r="D3452" s="418"/>
      <c r="E3452" s="426"/>
      <c r="F3452" s="415"/>
      <c r="G3452" s="415"/>
      <c r="H3452" s="415"/>
      <c r="I3452" s="415"/>
      <c r="J3452" s="415"/>
      <c r="K3452" s="413"/>
      <c r="L3452" s="418"/>
      <c r="M3452" s="415"/>
      <c r="N3452" s="415"/>
      <c r="O3452" s="419"/>
      <c r="P3452" s="421"/>
      <c r="Q3452" s="415"/>
      <c r="R3452" s="415"/>
      <c r="S3452" s="415"/>
      <c r="T3452" s="415"/>
      <c r="U3452" s="415"/>
      <c r="V3452" s="415"/>
      <c r="W3452" s="415"/>
      <c r="X3452" s="415"/>
      <c r="Y3452" s="415"/>
      <c r="Z3452" s="415"/>
      <c r="AA3452" s="415"/>
      <c r="AB3452" s="415"/>
      <c r="AC3452" s="415"/>
      <c r="AD3452" s="415"/>
      <c r="AE3452" s="415"/>
      <c r="AF3452" s="415"/>
      <c r="AG3452" s="415"/>
      <c r="AH3452" s="415"/>
      <c r="AI3452" s="415"/>
      <c r="AJ3452" s="415"/>
      <c r="AK3452" s="415"/>
      <c r="AL3452" s="415"/>
      <c r="AM3452" s="415"/>
      <c r="AN3452" s="415"/>
    </row>
    <row r="3453" ht="21.75" customHeight="1">
      <c r="A3453" s="430"/>
      <c r="B3453" s="415"/>
      <c r="C3453" s="415"/>
      <c r="D3453" s="418"/>
      <c r="E3453" s="426"/>
      <c r="F3453" s="415"/>
      <c r="G3453" s="415"/>
      <c r="H3453" s="415"/>
      <c r="I3453" s="415"/>
      <c r="J3453" s="415"/>
      <c r="K3453" s="413"/>
      <c r="L3453" s="418"/>
      <c r="M3453" s="415"/>
      <c r="N3453" s="415"/>
      <c r="O3453" s="419"/>
      <c r="P3453" s="421"/>
      <c r="Q3453" s="415"/>
      <c r="R3453" s="415"/>
      <c r="S3453" s="415"/>
      <c r="T3453" s="415"/>
      <c r="U3453" s="415"/>
      <c r="V3453" s="415"/>
      <c r="W3453" s="415"/>
      <c r="X3453" s="415"/>
      <c r="Y3453" s="415"/>
      <c r="Z3453" s="415"/>
      <c r="AA3453" s="415"/>
      <c r="AB3453" s="415"/>
      <c r="AC3453" s="415"/>
      <c r="AD3453" s="415"/>
      <c r="AE3453" s="415"/>
      <c r="AF3453" s="415"/>
      <c r="AG3453" s="415"/>
      <c r="AH3453" s="415"/>
      <c r="AI3453" s="415"/>
      <c r="AJ3453" s="415"/>
      <c r="AK3453" s="415"/>
      <c r="AL3453" s="415"/>
      <c r="AM3453" s="415"/>
      <c r="AN3453" s="415"/>
    </row>
    <row r="3454" ht="21.75" customHeight="1">
      <c r="A3454" s="430"/>
      <c r="B3454" s="415"/>
      <c r="C3454" s="415"/>
      <c r="D3454" s="418"/>
      <c r="E3454" s="426"/>
      <c r="F3454" s="415"/>
      <c r="G3454" s="415"/>
      <c r="H3454" s="415"/>
      <c r="I3454" s="415"/>
      <c r="J3454" s="415"/>
      <c r="K3454" s="413"/>
      <c r="L3454" s="418"/>
      <c r="M3454" s="415"/>
      <c r="N3454" s="415"/>
      <c r="O3454" s="419"/>
      <c r="P3454" s="421"/>
      <c r="Q3454" s="415"/>
      <c r="R3454" s="415"/>
      <c r="S3454" s="415"/>
      <c r="T3454" s="415"/>
      <c r="U3454" s="415"/>
      <c r="V3454" s="415"/>
      <c r="W3454" s="415"/>
      <c r="X3454" s="415"/>
      <c r="Y3454" s="415"/>
      <c r="Z3454" s="415"/>
      <c r="AA3454" s="415"/>
      <c r="AB3454" s="415"/>
      <c r="AC3454" s="415"/>
      <c r="AD3454" s="415"/>
      <c r="AE3454" s="415"/>
      <c r="AF3454" s="415"/>
      <c r="AG3454" s="415"/>
      <c r="AH3454" s="415"/>
      <c r="AI3454" s="415"/>
      <c r="AJ3454" s="415"/>
      <c r="AK3454" s="415"/>
      <c r="AL3454" s="415"/>
      <c r="AM3454" s="415"/>
      <c r="AN3454" s="415"/>
    </row>
    <row r="3455" ht="21.75" customHeight="1">
      <c r="A3455" s="430"/>
      <c r="B3455" s="415"/>
      <c r="C3455" s="415"/>
      <c r="D3455" s="418"/>
      <c r="E3455" s="426"/>
      <c r="F3455" s="415"/>
      <c r="G3455" s="415"/>
      <c r="H3455" s="415"/>
      <c r="I3455" s="415"/>
      <c r="J3455" s="415"/>
      <c r="K3455" s="413"/>
      <c r="L3455" s="418"/>
      <c r="M3455" s="415"/>
      <c r="N3455" s="415"/>
      <c r="O3455" s="419"/>
      <c r="P3455" s="421"/>
      <c r="Q3455" s="415"/>
      <c r="R3455" s="415"/>
      <c r="S3455" s="415"/>
      <c r="T3455" s="415"/>
      <c r="U3455" s="415"/>
      <c r="V3455" s="415"/>
      <c r="W3455" s="415"/>
      <c r="X3455" s="415"/>
      <c r="Y3455" s="415"/>
      <c r="Z3455" s="415"/>
      <c r="AA3455" s="415"/>
      <c r="AB3455" s="415"/>
      <c r="AC3455" s="415"/>
      <c r="AD3455" s="415"/>
      <c r="AE3455" s="415"/>
      <c r="AF3455" s="415"/>
      <c r="AG3455" s="415"/>
      <c r="AH3455" s="415"/>
      <c r="AI3455" s="415"/>
      <c r="AJ3455" s="415"/>
      <c r="AK3455" s="415"/>
      <c r="AL3455" s="415"/>
      <c r="AM3455" s="415"/>
      <c r="AN3455" s="415"/>
    </row>
    <row r="3456" ht="21.75" customHeight="1">
      <c r="A3456" s="430"/>
      <c r="B3456" s="415"/>
      <c r="C3456" s="415"/>
      <c r="D3456" s="418"/>
      <c r="E3456" s="426"/>
      <c r="F3456" s="415"/>
      <c r="G3456" s="415"/>
      <c r="H3456" s="415"/>
      <c r="I3456" s="415"/>
      <c r="J3456" s="415"/>
      <c r="K3456" s="413"/>
      <c r="L3456" s="418"/>
      <c r="M3456" s="415"/>
      <c r="N3456" s="415"/>
      <c r="O3456" s="419"/>
      <c r="P3456" s="421"/>
      <c r="Q3456" s="415"/>
      <c r="R3456" s="415"/>
      <c r="S3456" s="415"/>
      <c r="T3456" s="415"/>
      <c r="U3456" s="415"/>
      <c r="V3456" s="415"/>
      <c r="W3456" s="415"/>
      <c r="X3456" s="415"/>
      <c r="Y3456" s="415"/>
      <c r="Z3456" s="415"/>
      <c r="AA3456" s="415"/>
      <c r="AB3456" s="415"/>
      <c r="AC3456" s="415"/>
      <c r="AD3456" s="415"/>
      <c r="AE3456" s="415"/>
      <c r="AF3456" s="415"/>
      <c r="AG3456" s="415"/>
      <c r="AH3456" s="415"/>
      <c r="AI3456" s="415"/>
      <c r="AJ3456" s="415"/>
      <c r="AK3456" s="415"/>
      <c r="AL3456" s="415"/>
      <c r="AM3456" s="415"/>
      <c r="AN3456" s="415"/>
    </row>
    <row r="3457" ht="21.75" customHeight="1">
      <c r="A3457" s="430"/>
      <c r="B3457" s="415"/>
      <c r="C3457" s="415"/>
      <c r="D3457" s="418"/>
      <c r="E3457" s="426"/>
      <c r="F3457" s="415"/>
      <c r="G3457" s="415"/>
      <c r="H3457" s="415"/>
      <c r="I3457" s="415"/>
      <c r="J3457" s="415"/>
      <c r="K3457" s="413"/>
      <c r="L3457" s="418"/>
      <c r="M3457" s="415"/>
      <c r="N3457" s="415"/>
      <c r="O3457" s="419"/>
      <c r="P3457" s="421"/>
      <c r="Q3457" s="415"/>
      <c r="R3457" s="415"/>
      <c r="S3457" s="415"/>
      <c r="T3457" s="415"/>
      <c r="U3457" s="415"/>
      <c r="V3457" s="415"/>
      <c r="W3457" s="415"/>
      <c r="X3457" s="415"/>
      <c r="Y3457" s="415"/>
      <c r="Z3457" s="415"/>
      <c r="AA3457" s="415"/>
      <c r="AB3457" s="415"/>
      <c r="AC3457" s="415"/>
      <c r="AD3457" s="415"/>
      <c r="AE3457" s="415"/>
      <c r="AF3457" s="415"/>
      <c r="AG3457" s="415"/>
      <c r="AH3457" s="415"/>
      <c r="AI3457" s="415"/>
      <c r="AJ3457" s="415"/>
      <c r="AK3457" s="415"/>
      <c r="AL3457" s="415"/>
      <c r="AM3457" s="415"/>
      <c r="AN3457" s="415"/>
    </row>
    <row r="3458" ht="21.75" customHeight="1">
      <c r="A3458" s="430"/>
      <c r="B3458" s="415"/>
      <c r="C3458" s="415"/>
      <c r="D3458" s="418"/>
      <c r="E3458" s="426"/>
      <c r="F3458" s="415"/>
      <c r="G3458" s="415"/>
      <c r="H3458" s="415"/>
      <c r="I3458" s="415"/>
      <c r="J3458" s="415"/>
      <c r="K3458" s="413"/>
      <c r="L3458" s="418"/>
      <c r="M3458" s="415"/>
      <c r="N3458" s="415"/>
      <c r="O3458" s="419"/>
      <c r="P3458" s="421"/>
      <c r="Q3458" s="415"/>
      <c r="R3458" s="415"/>
      <c r="S3458" s="415"/>
      <c r="T3458" s="415"/>
      <c r="U3458" s="415"/>
      <c r="V3458" s="415"/>
      <c r="W3458" s="415"/>
      <c r="X3458" s="415"/>
      <c r="Y3458" s="415"/>
      <c r="Z3458" s="415"/>
      <c r="AA3458" s="415"/>
      <c r="AB3458" s="415"/>
      <c r="AC3458" s="415"/>
      <c r="AD3458" s="415"/>
      <c r="AE3458" s="415"/>
      <c r="AF3458" s="415"/>
      <c r="AG3458" s="415"/>
      <c r="AH3458" s="415"/>
      <c r="AI3458" s="415"/>
      <c r="AJ3458" s="415"/>
      <c r="AK3458" s="415"/>
      <c r="AL3458" s="415"/>
      <c r="AM3458" s="415"/>
      <c r="AN3458" s="415"/>
    </row>
    <row r="3459" ht="21.75" customHeight="1">
      <c r="A3459" s="430"/>
      <c r="B3459" s="415"/>
      <c r="C3459" s="415"/>
      <c r="D3459" s="418"/>
      <c r="E3459" s="426"/>
      <c r="F3459" s="415"/>
      <c r="G3459" s="415"/>
      <c r="H3459" s="415"/>
      <c r="I3459" s="415"/>
      <c r="J3459" s="415"/>
      <c r="K3459" s="413"/>
      <c r="L3459" s="418"/>
      <c r="M3459" s="415"/>
      <c r="N3459" s="415"/>
      <c r="O3459" s="419"/>
      <c r="P3459" s="421"/>
      <c r="Q3459" s="415"/>
      <c r="R3459" s="415"/>
      <c r="S3459" s="415"/>
      <c r="T3459" s="415"/>
      <c r="U3459" s="415"/>
      <c r="V3459" s="415"/>
      <c r="W3459" s="415"/>
      <c r="X3459" s="415"/>
      <c r="Y3459" s="415"/>
      <c r="Z3459" s="415"/>
      <c r="AA3459" s="415"/>
      <c r="AB3459" s="415"/>
      <c r="AC3459" s="415"/>
      <c r="AD3459" s="415"/>
      <c r="AE3459" s="415"/>
      <c r="AF3459" s="415"/>
      <c r="AG3459" s="415"/>
      <c r="AH3459" s="415"/>
      <c r="AI3459" s="415"/>
      <c r="AJ3459" s="415"/>
      <c r="AK3459" s="415"/>
      <c r="AL3459" s="415"/>
      <c r="AM3459" s="415"/>
      <c r="AN3459" s="415"/>
    </row>
    <row r="3460" ht="21.75" customHeight="1">
      <c r="A3460" s="430"/>
      <c r="B3460" s="415"/>
      <c r="C3460" s="415"/>
      <c r="D3460" s="418"/>
      <c r="E3460" s="426"/>
      <c r="F3460" s="415"/>
      <c r="G3460" s="415"/>
      <c r="H3460" s="415"/>
      <c r="I3460" s="415"/>
      <c r="J3460" s="415"/>
      <c r="K3460" s="413"/>
      <c r="L3460" s="418"/>
      <c r="M3460" s="415"/>
      <c r="N3460" s="415"/>
      <c r="O3460" s="419"/>
      <c r="P3460" s="421"/>
      <c r="Q3460" s="415"/>
      <c r="R3460" s="415"/>
      <c r="S3460" s="415"/>
      <c r="T3460" s="415"/>
      <c r="U3460" s="415"/>
      <c r="V3460" s="415"/>
      <c r="W3460" s="415"/>
      <c r="X3460" s="415"/>
      <c r="Y3460" s="415"/>
      <c r="Z3460" s="415"/>
      <c r="AA3460" s="415"/>
      <c r="AB3460" s="415"/>
      <c r="AC3460" s="415"/>
      <c r="AD3460" s="415"/>
      <c r="AE3460" s="415"/>
      <c r="AF3460" s="415"/>
      <c r="AG3460" s="415"/>
      <c r="AH3460" s="415"/>
      <c r="AI3460" s="415"/>
      <c r="AJ3460" s="415"/>
      <c r="AK3460" s="415"/>
      <c r="AL3460" s="415"/>
      <c r="AM3460" s="415"/>
      <c r="AN3460" s="415"/>
    </row>
    <row r="3461" ht="21.75" customHeight="1">
      <c r="A3461" s="430"/>
      <c r="B3461" s="415"/>
      <c r="C3461" s="415"/>
      <c r="D3461" s="418"/>
      <c r="E3461" s="426"/>
      <c r="F3461" s="415"/>
      <c r="G3461" s="415"/>
      <c r="H3461" s="415"/>
      <c r="I3461" s="415"/>
      <c r="J3461" s="415"/>
      <c r="K3461" s="413"/>
      <c r="L3461" s="418"/>
      <c r="M3461" s="415"/>
      <c r="N3461" s="415"/>
      <c r="O3461" s="419"/>
      <c r="P3461" s="421"/>
      <c r="Q3461" s="415"/>
      <c r="R3461" s="415"/>
      <c r="S3461" s="415"/>
      <c r="T3461" s="415"/>
      <c r="U3461" s="415"/>
      <c r="V3461" s="415"/>
      <c r="W3461" s="415"/>
      <c r="X3461" s="415"/>
      <c r="Y3461" s="415"/>
      <c r="Z3461" s="415"/>
      <c r="AA3461" s="415"/>
      <c r="AB3461" s="415"/>
      <c r="AC3461" s="415"/>
      <c r="AD3461" s="415"/>
      <c r="AE3461" s="415"/>
      <c r="AF3461" s="415"/>
      <c r="AG3461" s="415"/>
      <c r="AH3461" s="415"/>
      <c r="AI3461" s="415"/>
      <c r="AJ3461" s="415"/>
      <c r="AK3461" s="415"/>
      <c r="AL3461" s="415"/>
      <c r="AM3461" s="415"/>
      <c r="AN3461" s="415"/>
    </row>
    <row r="3462" ht="21.75" customHeight="1">
      <c r="A3462" s="430"/>
      <c r="B3462" s="415"/>
      <c r="C3462" s="415"/>
      <c r="D3462" s="418"/>
      <c r="E3462" s="426"/>
      <c r="F3462" s="415"/>
      <c r="G3462" s="415"/>
      <c r="H3462" s="415"/>
      <c r="I3462" s="415"/>
      <c r="J3462" s="415"/>
      <c r="K3462" s="413"/>
      <c r="L3462" s="418"/>
      <c r="M3462" s="415"/>
      <c r="N3462" s="415"/>
      <c r="O3462" s="419"/>
      <c r="P3462" s="421"/>
      <c r="Q3462" s="415"/>
      <c r="R3462" s="415"/>
      <c r="S3462" s="415"/>
      <c r="T3462" s="415"/>
      <c r="U3462" s="415"/>
      <c r="V3462" s="415"/>
      <c r="W3462" s="415"/>
      <c r="X3462" s="415"/>
      <c r="Y3462" s="415"/>
      <c r="Z3462" s="415"/>
      <c r="AA3462" s="415"/>
      <c r="AB3462" s="415"/>
      <c r="AC3462" s="415"/>
      <c r="AD3462" s="415"/>
      <c r="AE3462" s="415"/>
      <c r="AF3462" s="415"/>
      <c r="AG3462" s="415"/>
      <c r="AH3462" s="415"/>
      <c r="AI3462" s="415"/>
      <c r="AJ3462" s="415"/>
      <c r="AK3462" s="415"/>
      <c r="AL3462" s="415"/>
      <c r="AM3462" s="415"/>
      <c r="AN3462" s="415"/>
    </row>
    <row r="3463" ht="21.75" customHeight="1">
      <c r="A3463" s="430"/>
      <c r="B3463" s="415"/>
      <c r="C3463" s="415"/>
      <c r="D3463" s="418"/>
      <c r="E3463" s="426"/>
      <c r="F3463" s="415"/>
      <c r="G3463" s="415"/>
      <c r="H3463" s="415"/>
      <c r="I3463" s="415"/>
      <c r="J3463" s="415"/>
      <c r="K3463" s="413"/>
      <c r="L3463" s="418"/>
      <c r="M3463" s="415"/>
      <c r="N3463" s="415"/>
      <c r="O3463" s="419"/>
      <c r="P3463" s="421"/>
      <c r="Q3463" s="415"/>
      <c r="R3463" s="415"/>
      <c r="S3463" s="415"/>
      <c r="T3463" s="415"/>
      <c r="U3463" s="415"/>
      <c r="V3463" s="415"/>
      <c r="W3463" s="415"/>
      <c r="X3463" s="415"/>
      <c r="Y3463" s="415"/>
      <c r="Z3463" s="415"/>
      <c r="AA3463" s="415"/>
      <c r="AB3463" s="415"/>
      <c r="AC3463" s="415"/>
      <c r="AD3463" s="415"/>
      <c r="AE3463" s="415"/>
      <c r="AF3463" s="415"/>
      <c r="AG3463" s="415"/>
      <c r="AH3463" s="415"/>
      <c r="AI3463" s="415"/>
      <c r="AJ3463" s="415"/>
      <c r="AK3463" s="415"/>
      <c r="AL3463" s="415"/>
      <c r="AM3463" s="415"/>
      <c r="AN3463" s="415"/>
    </row>
    <row r="3464" ht="21.75" customHeight="1">
      <c r="A3464" s="430"/>
      <c r="B3464" s="415"/>
      <c r="C3464" s="415"/>
      <c r="D3464" s="418"/>
      <c r="E3464" s="426"/>
      <c r="F3464" s="415"/>
      <c r="G3464" s="415"/>
      <c r="H3464" s="415"/>
      <c r="I3464" s="415"/>
      <c r="J3464" s="415"/>
      <c r="K3464" s="413"/>
      <c r="L3464" s="418"/>
      <c r="M3464" s="415"/>
      <c r="N3464" s="415"/>
      <c r="O3464" s="419"/>
      <c r="P3464" s="421"/>
      <c r="Q3464" s="415"/>
      <c r="R3464" s="415"/>
      <c r="S3464" s="415"/>
      <c r="T3464" s="415"/>
      <c r="U3464" s="415"/>
      <c r="V3464" s="415"/>
      <c r="W3464" s="415"/>
      <c r="X3464" s="415"/>
      <c r="Y3464" s="415"/>
      <c r="Z3464" s="415"/>
      <c r="AA3464" s="415"/>
      <c r="AB3464" s="415"/>
      <c r="AC3464" s="415"/>
      <c r="AD3464" s="415"/>
      <c r="AE3464" s="415"/>
      <c r="AF3464" s="415"/>
      <c r="AG3464" s="415"/>
      <c r="AH3464" s="415"/>
      <c r="AI3464" s="415"/>
      <c r="AJ3464" s="415"/>
      <c r="AK3464" s="415"/>
      <c r="AL3464" s="415"/>
      <c r="AM3464" s="415"/>
      <c r="AN3464" s="415"/>
    </row>
    <row r="3465" ht="21.75" customHeight="1">
      <c r="A3465" s="430"/>
      <c r="B3465" s="415"/>
      <c r="C3465" s="415"/>
      <c r="D3465" s="418"/>
      <c r="E3465" s="426"/>
      <c r="F3465" s="415"/>
      <c r="G3465" s="415"/>
      <c r="H3465" s="415"/>
      <c r="I3465" s="415"/>
      <c r="J3465" s="415"/>
      <c r="K3465" s="413"/>
      <c r="L3465" s="418"/>
      <c r="M3465" s="415"/>
      <c r="N3465" s="415"/>
      <c r="O3465" s="419"/>
      <c r="P3465" s="421"/>
      <c r="Q3465" s="415"/>
      <c r="R3465" s="415"/>
      <c r="S3465" s="415"/>
      <c r="T3465" s="415"/>
      <c r="U3465" s="415"/>
      <c r="V3465" s="415"/>
      <c r="W3465" s="415"/>
      <c r="X3465" s="415"/>
      <c r="Y3465" s="415"/>
      <c r="Z3465" s="415"/>
      <c r="AA3465" s="415"/>
      <c r="AB3465" s="415"/>
      <c r="AC3465" s="415"/>
      <c r="AD3465" s="415"/>
      <c r="AE3465" s="415"/>
      <c r="AF3465" s="415"/>
      <c r="AG3465" s="415"/>
      <c r="AH3465" s="415"/>
      <c r="AI3465" s="415"/>
      <c r="AJ3465" s="415"/>
      <c r="AK3465" s="415"/>
      <c r="AL3465" s="415"/>
      <c r="AM3465" s="415"/>
      <c r="AN3465" s="415"/>
    </row>
    <row r="3466" ht="21.75" customHeight="1">
      <c r="A3466" s="430"/>
      <c r="B3466" s="415"/>
      <c r="C3466" s="415"/>
      <c r="D3466" s="418"/>
      <c r="E3466" s="426"/>
      <c r="F3466" s="415"/>
      <c r="G3466" s="415"/>
      <c r="H3466" s="415"/>
      <c r="I3466" s="415"/>
      <c r="J3466" s="415"/>
      <c r="K3466" s="413"/>
      <c r="L3466" s="418"/>
      <c r="M3466" s="415"/>
      <c r="N3466" s="415"/>
      <c r="O3466" s="419"/>
      <c r="P3466" s="421"/>
      <c r="Q3466" s="415"/>
      <c r="R3466" s="415"/>
      <c r="S3466" s="415"/>
      <c r="T3466" s="415"/>
      <c r="U3466" s="415"/>
      <c r="V3466" s="415"/>
      <c r="W3466" s="415"/>
      <c r="X3466" s="415"/>
      <c r="Y3466" s="415"/>
      <c r="Z3466" s="415"/>
      <c r="AA3466" s="415"/>
      <c r="AB3466" s="415"/>
      <c r="AC3466" s="415"/>
      <c r="AD3466" s="415"/>
      <c r="AE3466" s="415"/>
      <c r="AF3466" s="415"/>
      <c r="AG3466" s="415"/>
      <c r="AH3466" s="415"/>
      <c r="AI3466" s="415"/>
      <c r="AJ3466" s="415"/>
      <c r="AK3466" s="415"/>
      <c r="AL3466" s="415"/>
      <c r="AM3466" s="415"/>
      <c r="AN3466" s="415"/>
    </row>
    <row r="3467" ht="21.75" customHeight="1">
      <c r="A3467" s="430"/>
      <c r="B3467" s="415"/>
      <c r="C3467" s="415"/>
      <c r="D3467" s="418"/>
      <c r="E3467" s="426"/>
      <c r="F3467" s="415"/>
      <c r="G3467" s="415"/>
      <c r="H3467" s="415"/>
      <c r="I3467" s="415"/>
      <c r="J3467" s="415"/>
      <c r="K3467" s="413"/>
      <c r="L3467" s="418"/>
      <c r="M3467" s="415"/>
      <c r="N3467" s="415"/>
      <c r="O3467" s="419"/>
      <c r="P3467" s="421"/>
      <c r="Q3467" s="415"/>
      <c r="R3467" s="415"/>
      <c r="S3467" s="415"/>
      <c r="T3467" s="415"/>
      <c r="U3467" s="415"/>
      <c r="V3467" s="415"/>
      <c r="W3467" s="415"/>
      <c r="X3467" s="415"/>
      <c r="Y3467" s="415"/>
      <c r="Z3467" s="415"/>
      <c r="AA3467" s="415"/>
      <c r="AB3467" s="415"/>
      <c r="AC3467" s="415"/>
      <c r="AD3467" s="415"/>
      <c r="AE3467" s="415"/>
      <c r="AF3467" s="415"/>
      <c r="AG3467" s="415"/>
      <c r="AH3467" s="415"/>
      <c r="AI3467" s="415"/>
      <c r="AJ3467" s="415"/>
      <c r="AK3467" s="415"/>
      <c r="AL3467" s="415"/>
      <c r="AM3467" s="415"/>
      <c r="AN3467" s="415"/>
    </row>
    <row r="3468" ht="21.75" customHeight="1">
      <c r="A3468" s="430"/>
      <c r="B3468" s="415"/>
      <c r="C3468" s="415"/>
      <c r="D3468" s="418"/>
      <c r="E3468" s="426"/>
      <c r="F3468" s="415"/>
      <c r="G3468" s="415"/>
      <c r="H3468" s="415"/>
      <c r="I3468" s="415"/>
      <c r="J3468" s="415"/>
      <c r="K3468" s="413"/>
      <c r="L3468" s="418"/>
      <c r="M3468" s="415"/>
      <c r="N3468" s="415"/>
      <c r="O3468" s="419"/>
      <c r="P3468" s="421"/>
      <c r="Q3468" s="415"/>
      <c r="R3468" s="415"/>
      <c r="S3468" s="415"/>
      <c r="T3468" s="415"/>
      <c r="U3468" s="415"/>
      <c r="V3468" s="415"/>
      <c r="W3468" s="415"/>
      <c r="X3468" s="415"/>
      <c r="Y3468" s="415"/>
      <c r="Z3468" s="415"/>
      <c r="AA3468" s="415"/>
      <c r="AB3468" s="415"/>
      <c r="AC3468" s="415"/>
      <c r="AD3468" s="415"/>
      <c r="AE3468" s="415"/>
      <c r="AF3468" s="415"/>
      <c r="AG3468" s="415"/>
      <c r="AH3468" s="415"/>
      <c r="AI3468" s="415"/>
      <c r="AJ3468" s="415"/>
      <c r="AK3468" s="415"/>
      <c r="AL3468" s="415"/>
      <c r="AM3468" s="415"/>
      <c r="AN3468" s="415"/>
    </row>
    <row r="3469" ht="21.75" customHeight="1">
      <c r="A3469" s="430"/>
      <c r="B3469" s="415"/>
      <c r="C3469" s="415"/>
      <c r="D3469" s="418"/>
      <c r="E3469" s="426"/>
      <c r="F3469" s="415"/>
      <c r="G3469" s="415"/>
      <c r="H3469" s="415"/>
      <c r="I3469" s="415"/>
      <c r="J3469" s="415"/>
      <c r="K3469" s="413"/>
      <c r="L3469" s="418"/>
      <c r="M3469" s="415"/>
      <c r="N3469" s="415"/>
      <c r="O3469" s="419"/>
      <c r="P3469" s="421"/>
      <c r="Q3469" s="415"/>
      <c r="R3469" s="415"/>
      <c r="S3469" s="415"/>
      <c r="T3469" s="415"/>
      <c r="U3469" s="415"/>
      <c r="V3469" s="415"/>
      <c r="W3469" s="415"/>
      <c r="X3469" s="415"/>
      <c r="Y3469" s="415"/>
      <c r="Z3469" s="415"/>
      <c r="AA3469" s="415"/>
      <c r="AB3469" s="415"/>
      <c r="AC3469" s="415"/>
      <c r="AD3469" s="415"/>
      <c r="AE3469" s="415"/>
      <c r="AF3469" s="415"/>
      <c r="AG3469" s="415"/>
      <c r="AH3469" s="415"/>
      <c r="AI3469" s="415"/>
      <c r="AJ3469" s="415"/>
      <c r="AK3469" s="415"/>
      <c r="AL3469" s="415"/>
      <c r="AM3469" s="415"/>
      <c r="AN3469" s="415"/>
    </row>
    <row r="3470" ht="21.75" customHeight="1">
      <c r="A3470" s="430"/>
      <c r="B3470" s="415"/>
      <c r="C3470" s="415"/>
      <c r="D3470" s="418"/>
      <c r="E3470" s="426"/>
      <c r="F3470" s="415"/>
      <c r="G3470" s="415"/>
      <c r="H3470" s="415"/>
      <c r="I3470" s="415"/>
      <c r="J3470" s="415"/>
      <c r="K3470" s="413"/>
      <c r="L3470" s="418"/>
      <c r="M3470" s="415"/>
      <c r="N3470" s="415"/>
      <c r="O3470" s="419"/>
      <c r="P3470" s="421"/>
      <c r="Q3470" s="415"/>
      <c r="R3470" s="415"/>
      <c r="S3470" s="415"/>
      <c r="T3470" s="415"/>
      <c r="U3470" s="415"/>
      <c r="V3470" s="415"/>
      <c r="W3470" s="415"/>
      <c r="X3470" s="415"/>
      <c r="Y3470" s="415"/>
      <c r="Z3470" s="415"/>
      <c r="AA3470" s="415"/>
      <c r="AB3470" s="415"/>
      <c r="AC3470" s="415"/>
      <c r="AD3470" s="415"/>
      <c r="AE3470" s="415"/>
      <c r="AF3470" s="415"/>
      <c r="AG3470" s="415"/>
      <c r="AH3470" s="415"/>
      <c r="AI3470" s="415"/>
      <c r="AJ3470" s="415"/>
      <c r="AK3470" s="415"/>
      <c r="AL3470" s="415"/>
      <c r="AM3470" s="415"/>
      <c r="AN3470" s="415"/>
    </row>
    <row r="3471" ht="21.75" customHeight="1">
      <c r="A3471" s="430"/>
      <c r="B3471" s="415"/>
      <c r="C3471" s="415"/>
      <c r="D3471" s="418"/>
      <c r="E3471" s="426"/>
      <c r="F3471" s="415"/>
      <c r="G3471" s="415"/>
      <c r="H3471" s="415"/>
      <c r="I3471" s="415"/>
      <c r="J3471" s="415"/>
      <c r="K3471" s="413"/>
      <c r="L3471" s="418"/>
      <c r="M3471" s="415"/>
      <c r="N3471" s="415"/>
      <c r="O3471" s="419"/>
      <c r="P3471" s="421"/>
      <c r="Q3471" s="415"/>
      <c r="R3471" s="415"/>
      <c r="S3471" s="415"/>
      <c r="T3471" s="415"/>
      <c r="U3471" s="415"/>
      <c r="V3471" s="415"/>
      <c r="W3471" s="415"/>
      <c r="X3471" s="415"/>
      <c r="Y3471" s="415"/>
      <c r="Z3471" s="415"/>
      <c r="AA3471" s="415"/>
      <c r="AB3471" s="415"/>
      <c r="AC3471" s="415"/>
      <c r="AD3471" s="415"/>
      <c r="AE3471" s="415"/>
      <c r="AF3471" s="415"/>
      <c r="AG3471" s="415"/>
      <c r="AH3471" s="415"/>
      <c r="AI3471" s="415"/>
      <c r="AJ3471" s="415"/>
      <c r="AK3471" s="415"/>
      <c r="AL3471" s="415"/>
      <c r="AM3471" s="415"/>
      <c r="AN3471" s="415"/>
    </row>
    <row r="3472" ht="21.75" customHeight="1">
      <c r="A3472" s="430"/>
      <c r="B3472" s="415"/>
      <c r="C3472" s="415"/>
      <c r="D3472" s="418"/>
      <c r="E3472" s="426"/>
      <c r="F3472" s="415"/>
      <c r="G3472" s="415"/>
      <c r="H3472" s="415"/>
      <c r="I3472" s="415"/>
      <c r="J3472" s="415"/>
      <c r="K3472" s="413"/>
      <c r="L3472" s="418"/>
      <c r="M3472" s="415"/>
      <c r="N3472" s="415"/>
      <c r="O3472" s="419"/>
      <c r="P3472" s="421"/>
      <c r="Q3472" s="415"/>
      <c r="R3472" s="415"/>
      <c r="S3472" s="415"/>
      <c r="T3472" s="415"/>
      <c r="U3472" s="415"/>
      <c r="V3472" s="415"/>
      <c r="W3472" s="415"/>
      <c r="X3472" s="415"/>
      <c r="Y3472" s="415"/>
      <c r="Z3472" s="415"/>
      <c r="AA3472" s="415"/>
      <c r="AB3472" s="415"/>
      <c r="AC3472" s="415"/>
      <c r="AD3472" s="415"/>
      <c r="AE3472" s="415"/>
      <c r="AF3472" s="415"/>
      <c r="AG3472" s="415"/>
      <c r="AH3472" s="415"/>
      <c r="AI3472" s="415"/>
      <c r="AJ3472" s="415"/>
      <c r="AK3472" s="415"/>
      <c r="AL3472" s="415"/>
      <c r="AM3472" s="415"/>
      <c r="AN3472" s="415"/>
    </row>
    <row r="3473" ht="21.75" customHeight="1">
      <c r="A3473" s="430"/>
      <c r="B3473" s="415"/>
      <c r="C3473" s="415"/>
      <c r="D3473" s="418"/>
      <c r="E3473" s="426"/>
      <c r="F3473" s="415"/>
      <c r="G3473" s="415"/>
      <c r="H3473" s="415"/>
      <c r="I3473" s="415"/>
      <c r="J3473" s="415"/>
      <c r="K3473" s="413"/>
      <c r="L3473" s="418"/>
      <c r="M3473" s="415"/>
      <c r="N3473" s="415"/>
      <c r="O3473" s="419"/>
      <c r="P3473" s="421"/>
      <c r="Q3473" s="415"/>
      <c r="R3473" s="415"/>
      <c r="S3473" s="415"/>
      <c r="T3473" s="415"/>
      <c r="U3473" s="415"/>
      <c r="V3473" s="415"/>
      <c r="W3473" s="415"/>
      <c r="X3473" s="415"/>
      <c r="Y3473" s="415"/>
      <c r="Z3473" s="415"/>
      <c r="AA3473" s="415"/>
      <c r="AB3473" s="415"/>
      <c r="AC3473" s="415"/>
      <c r="AD3473" s="415"/>
      <c r="AE3473" s="415"/>
      <c r="AF3473" s="415"/>
      <c r="AG3473" s="415"/>
      <c r="AH3473" s="415"/>
      <c r="AI3473" s="415"/>
      <c r="AJ3473" s="415"/>
      <c r="AK3473" s="415"/>
      <c r="AL3473" s="415"/>
      <c r="AM3473" s="415"/>
      <c r="AN3473" s="415"/>
    </row>
    <row r="3474" ht="21.75" customHeight="1">
      <c r="A3474" s="430"/>
      <c r="B3474" s="415"/>
      <c r="C3474" s="415"/>
      <c r="D3474" s="418"/>
      <c r="E3474" s="426"/>
      <c r="F3474" s="415"/>
      <c r="G3474" s="415"/>
      <c r="H3474" s="415"/>
      <c r="I3474" s="415"/>
      <c r="J3474" s="415"/>
      <c r="K3474" s="413"/>
      <c r="L3474" s="418"/>
      <c r="M3474" s="415"/>
      <c r="N3474" s="415"/>
      <c r="O3474" s="419"/>
      <c r="P3474" s="421"/>
      <c r="Q3474" s="415"/>
      <c r="R3474" s="415"/>
      <c r="S3474" s="415"/>
      <c r="T3474" s="415"/>
      <c r="U3474" s="415"/>
      <c r="V3474" s="415"/>
      <c r="W3474" s="415"/>
      <c r="X3474" s="415"/>
      <c r="Y3474" s="415"/>
      <c r="Z3474" s="415"/>
      <c r="AA3474" s="415"/>
      <c r="AB3474" s="415"/>
      <c r="AC3474" s="415"/>
      <c r="AD3474" s="415"/>
      <c r="AE3474" s="415"/>
      <c r="AF3474" s="415"/>
      <c r="AG3474" s="415"/>
      <c r="AH3474" s="415"/>
      <c r="AI3474" s="415"/>
      <c r="AJ3474" s="415"/>
      <c r="AK3474" s="415"/>
      <c r="AL3474" s="415"/>
      <c r="AM3474" s="415"/>
      <c r="AN3474" s="415"/>
    </row>
    <row r="3475" ht="21.75" customHeight="1">
      <c r="A3475" s="430"/>
      <c r="B3475" s="415"/>
      <c r="C3475" s="415"/>
      <c r="D3475" s="418"/>
      <c r="E3475" s="426"/>
      <c r="F3475" s="415"/>
      <c r="G3475" s="415"/>
      <c r="H3475" s="415"/>
      <c r="I3475" s="415"/>
      <c r="J3475" s="415"/>
      <c r="K3475" s="413"/>
      <c r="L3475" s="418"/>
      <c r="M3475" s="415"/>
      <c r="N3475" s="415"/>
      <c r="O3475" s="419"/>
      <c r="P3475" s="421"/>
      <c r="Q3475" s="415"/>
      <c r="R3475" s="415"/>
      <c r="S3475" s="415"/>
      <c r="T3475" s="415"/>
      <c r="U3475" s="415"/>
      <c r="V3475" s="415"/>
      <c r="W3475" s="415"/>
      <c r="X3475" s="415"/>
      <c r="Y3475" s="415"/>
      <c r="Z3475" s="415"/>
      <c r="AA3475" s="415"/>
      <c r="AB3475" s="415"/>
      <c r="AC3475" s="415"/>
      <c r="AD3475" s="415"/>
      <c r="AE3475" s="415"/>
      <c r="AF3475" s="415"/>
      <c r="AG3475" s="415"/>
      <c r="AH3475" s="415"/>
      <c r="AI3475" s="415"/>
      <c r="AJ3475" s="415"/>
      <c r="AK3475" s="415"/>
      <c r="AL3475" s="415"/>
      <c r="AM3475" s="415"/>
      <c r="AN3475" s="415"/>
    </row>
    <row r="3476" ht="21.75" customHeight="1">
      <c r="A3476" s="430"/>
      <c r="B3476" s="415"/>
      <c r="C3476" s="415"/>
      <c r="D3476" s="418"/>
      <c r="E3476" s="426"/>
      <c r="F3476" s="415"/>
      <c r="G3476" s="415"/>
      <c r="H3476" s="415"/>
      <c r="I3476" s="415"/>
      <c r="J3476" s="415"/>
      <c r="K3476" s="413"/>
      <c r="L3476" s="418"/>
      <c r="M3476" s="415"/>
      <c r="N3476" s="415"/>
      <c r="O3476" s="419"/>
      <c r="P3476" s="421"/>
      <c r="Q3476" s="415"/>
      <c r="R3476" s="415"/>
      <c r="S3476" s="415"/>
      <c r="T3476" s="415"/>
      <c r="U3476" s="415"/>
      <c r="V3476" s="415"/>
      <c r="W3476" s="415"/>
      <c r="X3476" s="415"/>
      <c r="Y3476" s="415"/>
      <c r="Z3476" s="415"/>
      <c r="AA3476" s="415"/>
      <c r="AB3476" s="415"/>
      <c r="AC3476" s="415"/>
      <c r="AD3476" s="415"/>
      <c r="AE3476" s="415"/>
      <c r="AF3476" s="415"/>
      <c r="AG3476" s="415"/>
      <c r="AH3476" s="415"/>
      <c r="AI3476" s="415"/>
      <c r="AJ3476" s="415"/>
      <c r="AK3476" s="415"/>
      <c r="AL3476" s="415"/>
      <c r="AM3476" s="415"/>
      <c r="AN3476" s="415"/>
    </row>
    <row r="3477" ht="21.75" customHeight="1">
      <c r="A3477" s="430"/>
      <c r="B3477" s="415"/>
      <c r="C3477" s="415"/>
      <c r="D3477" s="418"/>
      <c r="E3477" s="426"/>
      <c r="F3477" s="415"/>
      <c r="G3477" s="415"/>
      <c r="H3477" s="415"/>
      <c r="I3477" s="415"/>
      <c r="J3477" s="415"/>
      <c r="K3477" s="413"/>
      <c r="L3477" s="418"/>
      <c r="M3477" s="415"/>
      <c r="N3477" s="415"/>
      <c r="O3477" s="419"/>
      <c r="P3477" s="421"/>
      <c r="Q3477" s="415"/>
      <c r="R3477" s="415"/>
      <c r="S3477" s="415"/>
      <c r="T3477" s="415"/>
      <c r="U3477" s="415"/>
      <c r="V3477" s="415"/>
      <c r="W3477" s="415"/>
      <c r="X3477" s="415"/>
      <c r="Y3477" s="415"/>
      <c r="Z3477" s="415"/>
      <c r="AA3477" s="415"/>
      <c r="AB3477" s="415"/>
      <c r="AC3477" s="415"/>
      <c r="AD3477" s="415"/>
      <c r="AE3477" s="415"/>
      <c r="AF3477" s="415"/>
      <c r="AG3477" s="415"/>
      <c r="AH3477" s="415"/>
      <c r="AI3477" s="415"/>
      <c r="AJ3477" s="415"/>
      <c r="AK3477" s="415"/>
      <c r="AL3477" s="415"/>
      <c r="AM3477" s="415"/>
      <c r="AN3477" s="415"/>
    </row>
    <row r="3478" ht="21.75" customHeight="1">
      <c r="A3478" s="430"/>
      <c r="B3478" s="415"/>
      <c r="C3478" s="415"/>
      <c r="D3478" s="418"/>
      <c r="E3478" s="426"/>
      <c r="F3478" s="415"/>
      <c r="G3478" s="415"/>
      <c r="H3478" s="415"/>
      <c r="I3478" s="415"/>
      <c r="J3478" s="415"/>
      <c r="K3478" s="413"/>
      <c r="L3478" s="418"/>
      <c r="M3478" s="415"/>
      <c r="N3478" s="415"/>
      <c r="O3478" s="419"/>
      <c r="P3478" s="421"/>
      <c r="Q3478" s="415"/>
      <c r="R3478" s="415"/>
      <c r="S3478" s="415"/>
      <c r="T3478" s="415"/>
      <c r="U3478" s="415"/>
      <c r="V3478" s="415"/>
      <c r="W3478" s="415"/>
      <c r="X3478" s="415"/>
      <c r="Y3478" s="415"/>
      <c r="Z3478" s="415"/>
      <c r="AA3478" s="415"/>
      <c r="AB3478" s="415"/>
      <c r="AC3478" s="415"/>
      <c r="AD3478" s="415"/>
      <c r="AE3478" s="415"/>
      <c r="AF3478" s="415"/>
      <c r="AG3478" s="415"/>
      <c r="AH3478" s="415"/>
      <c r="AI3478" s="415"/>
      <c r="AJ3478" s="415"/>
      <c r="AK3478" s="415"/>
      <c r="AL3478" s="415"/>
      <c r="AM3478" s="415"/>
      <c r="AN3478" s="415"/>
    </row>
    <row r="3479" ht="21.75" customHeight="1">
      <c r="A3479" s="430"/>
      <c r="B3479" s="415"/>
      <c r="C3479" s="415"/>
      <c r="D3479" s="418"/>
      <c r="E3479" s="426"/>
      <c r="F3479" s="415"/>
      <c r="G3479" s="415"/>
      <c r="H3479" s="415"/>
      <c r="I3479" s="415"/>
      <c r="J3479" s="415"/>
      <c r="K3479" s="413"/>
      <c r="L3479" s="418"/>
      <c r="M3479" s="415"/>
      <c r="N3479" s="415"/>
      <c r="O3479" s="419"/>
      <c r="P3479" s="421"/>
      <c r="Q3479" s="415"/>
      <c r="R3479" s="415"/>
      <c r="S3479" s="415"/>
      <c r="T3479" s="415"/>
      <c r="U3479" s="415"/>
      <c r="V3479" s="415"/>
      <c r="W3479" s="415"/>
      <c r="X3479" s="415"/>
      <c r="Y3479" s="415"/>
      <c r="Z3479" s="415"/>
      <c r="AA3479" s="415"/>
      <c r="AB3479" s="415"/>
      <c r="AC3479" s="415"/>
      <c r="AD3479" s="415"/>
      <c r="AE3479" s="415"/>
      <c r="AF3479" s="415"/>
      <c r="AG3479" s="415"/>
      <c r="AH3479" s="415"/>
      <c r="AI3479" s="415"/>
      <c r="AJ3479" s="415"/>
      <c r="AK3479" s="415"/>
      <c r="AL3479" s="415"/>
      <c r="AM3479" s="415"/>
      <c r="AN3479" s="415"/>
    </row>
    <row r="3480" ht="21.75" customHeight="1">
      <c r="A3480" s="430"/>
      <c r="B3480" s="415"/>
      <c r="C3480" s="415"/>
      <c r="D3480" s="418"/>
      <c r="E3480" s="426"/>
      <c r="F3480" s="415"/>
      <c r="G3480" s="415"/>
      <c r="H3480" s="415"/>
      <c r="I3480" s="415"/>
      <c r="J3480" s="415"/>
      <c r="K3480" s="413"/>
      <c r="L3480" s="418"/>
      <c r="M3480" s="415"/>
      <c r="N3480" s="415"/>
      <c r="O3480" s="419"/>
      <c r="P3480" s="421"/>
      <c r="Q3480" s="415"/>
      <c r="R3480" s="415"/>
      <c r="S3480" s="415"/>
      <c r="T3480" s="415"/>
      <c r="U3480" s="415"/>
      <c r="V3480" s="415"/>
      <c r="W3480" s="415"/>
      <c r="X3480" s="415"/>
      <c r="Y3480" s="415"/>
      <c r="Z3480" s="415"/>
      <c r="AA3480" s="415"/>
      <c r="AB3480" s="415"/>
      <c r="AC3480" s="415"/>
      <c r="AD3480" s="415"/>
      <c r="AE3480" s="415"/>
      <c r="AF3480" s="415"/>
      <c r="AG3480" s="415"/>
      <c r="AH3480" s="415"/>
      <c r="AI3480" s="415"/>
      <c r="AJ3480" s="415"/>
      <c r="AK3480" s="415"/>
      <c r="AL3480" s="415"/>
      <c r="AM3480" s="415"/>
      <c r="AN3480" s="415"/>
    </row>
    <row r="3481" ht="21.75" customHeight="1">
      <c r="A3481" s="430"/>
      <c r="B3481" s="415"/>
      <c r="C3481" s="415"/>
      <c r="D3481" s="418"/>
      <c r="E3481" s="426"/>
      <c r="F3481" s="415"/>
      <c r="G3481" s="415"/>
      <c r="H3481" s="415"/>
      <c r="I3481" s="415"/>
      <c r="J3481" s="415"/>
      <c r="K3481" s="413"/>
      <c r="L3481" s="418"/>
      <c r="M3481" s="415"/>
      <c r="N3481" s="415"/>
      <c r="O3481" s="419"/>
      <c r="P3481" s="421"/>
      <c r="Q3481" s="415"/>
      <c r="R3481" s="415"/>
      <c r="S3481" s="415"/>
      <c r="T3481" s="415"/>
      <c r="U3481" s="415"/>
      <c r="V3481" s="415"/>
      <c r="W3481" s="415"/>
      <c r="X3481" s="415"/>
      <c r="Y3481" s="415"/>
      <c r="Z3481" s="415"/>
      <c r="AA3481" s="415"/>
      <c r="AB3481" s="415"/>
      <c r="AC3481" s="415"/>
      <c r="AD3481" s="415"/>
      <c r="AE3481" s="415"/>
      <c r="AF3481" s="415"/>
      <c r="AG3481" s="415"/>
      <c r="AH3481" s="415"/>
      <c r="AI3481" s="415"/>
      <c r="AJ3481" s="415"/>
      <c r="AK3481" s="415"/>
      <c r="AL3481" s="415"/>
      <c r="AM3481" s="415"/>
      <c r="AN3481" s="415"/>
    </row>
    <row r="3482" ht="21.75" customHeight="1">
      <c r="A3482" s="430"/>
      <c r="B3482" s="415"/>
      <c r="C3482" s="415"/>
      <c r="D3482" s="418"/>
      <c r="E3482" s="426"/>
      <c r="F3482" s="415"/>
      <c r="G3482" s="415"/>
      <c r="H3482" s="415"/>
      <c r="I3482" s="415"/>
      <c r="J3482" s="415"/>
      <c r="K3482" s="413"/>
      <c r="L3482" s="418"/>
      <c r="M3482" s="415"/>
      <c r="N3482" s="415"/>
      <c r="O3482" s="419"/>
      <c r="P3482" s="421"/>
      <c r="Q3482" s="415"/>
      <c r="R3482" s="415"/>
      <c r="S3482" s="415"/>
      <c r="T3482" s="415"/>
      <c r="U3482" s="415"/>
      <c r="V3482" s="415"/>
      <c r="W3482" s="415"/>
      <c r="X3482" s="415"/>
      <c r="Y3482" s="415"/>
      <c r="Z3482" s="415"/>
      <c r="AA3482" s="415"/>
      <c r="AB3482" s="415"/>
      <c r="AC3482" s="415"/>
      <c r="AD3482" s="415"/>
      <c r="AE3482" s="415"/>
      <c r="AF3482" s="415"/>
      <c r="AG3482" s="415"/>
      <c r="AH3482" s="415"/>
      <c r="AI3482" s="415"/>
      <c r="AJ3482" s="415"/>
      <c r="AK3482" s="415"/>
      <c r="AL3482" s="415"/>
      <c r="AM3482" s="415"/>
      <c r="AN3482" s="415"/>
    </row>
    <row r="3483" ht="21.75" customHeight="1">
      <c r="A3483" s="430"/>
      <c r="B3483" s="415"/>
      <c r="C3483" s="415"/>
      <c r="D3483" s="418"/>
      <c r="E3483" s="426"/>
      <c r="F3483" s="415"/>
      <c r="G3483" s="415"/>
      <c r="H3483" s="415"/>
      <c r="I3483" s="415"/>
      <c r="J3483" s="415"/>
      <c r="K3483" s="413"/>
      <c r="L3483" s="418"/>
      <c r="M3483" s="415"/>
      <c r="N3483" s="415"/>
      <c r="O3483" s="419"/>
      <c r="P3483" s="421"/>
      <c r="Q3483" s="415"/>
      <c r="R3483" s="415"/>
      <c r="S3483" s="415"/>
      <c r="T3483" s="415"/>
      <c r="U3483" s="415"/>
      <c r="V3483" s="415"/>
      <c r="W3483" s="415"/>
      <c r="X3483" s="415"/>
      <c r="Y3483" s="415"/>
      <c r="Z3483" s="415"/>
      <c r="AA3483" s="415"/>
      <c r="AB3483" s="415"/>
      <c r="AC3483" s="415"/>
      <c r="AD3483" s="415"/>
      <c r="AE3483" s="415"/>
      <c r="AF3483" s="415"/>
      <c r="AG3483" s="415"/>
      <c r="AH3483" s="415"/>
      <c r="AI3483" s="415"/>
      <c r="AJ3483" s="415"/>
      <c r="AK3483" s="415"/>
      <c r="AL3483" s="415"/>
      <c r="AM3483" s="415"/>
      <c r="AN3483" s="415"/>
    </row>
    <row r="3484" ht="21.75" customHeight="1">
      <c r="A3484" s="430"/>
      <c r="B3484" s="415"/>
      <c r="C3484" s="415"/>
      <c r="D3484" s="418"/>
      <c r="E3484" s="426"/>
      <c r="F3484" s="415"/>
      <c r="G3484" s="415"/>
      <c r="H3484" s="415"/>
      <c r="I3484" s="415"/>
      <c r="J3484" s="415"/>
      <c r="K3484" s="413"/>
      <c r="L3484" s="418"/>
      <c r="M3484" s="415"/>
      <c r="N3484" s="415"/>
      <c r="O3484" s="419"/>
      <c r="P3484" s="421"/>
      <c r="Q3484" s="415"/>
      <c r="R3484" s="415"/>
      <c r="S3484" s="415"/>
      <c r="T3484" s="415"/>
      <c r="U3484" s="415"/>
      <c r="V3484" s="415"/>
      <c r="W3484" s="415"/>
      <c r="X3484" s="415"/>
      <c r="Y3484" s="415"/>
      <c r="Z3484" s="415"/>
      <c r="AA3484" s="415"/>
      <c r="AB3484" s="415"/>
      <c r="AC3484" s="415"/>
      <c r="AD3484" s="415"/>
      <c r="AE3484" s="415"/>
      <c r="AF3484" s="415"/>
      <c r="AG3484" s="415"/>
      <c r="AH3484" s="415"/>
      <c r="AI3484" s="415"/>
      <c r="AJ3484" s="415"/>
      <c r="AK3484" s="415"/>
      <c r="AL3484" s="415"/>
      <c r="AM3484" s="415"/>
      <c r="AN3484" s="415"/>
    </row>
    <row r="3485" ht="21.75" customHeight="1">
      <c r="A3485" s="430"/>
      <c r="B3485" s="415"/>
      <c r="C3485" s="415"/>
      <c r="D3485" s="418"/>
      <c r="E3485" s="426"/>
      <c r="F3485" s="415"/>
      <c r="G3485" s="415"/>
      <c r="H3485" s="415"/>
      <c r="I3485" s="415"/>
      <c r="J3485" s="415"/>
      <c r="K3485" s="413"/>
      <c r="L3485" s="418"/>
      <c r="M3485" s="415"/>
      <c r="N3485" s="415"/>
      <c r="O3485" s="419"/>
      <c r="P3485" s="421"/>
      <c r="Q3485" s="415"/>
      <c r="R3485" s="415"/>
      <c r="S3485" s="415"/>
      <c r="T3485" s="415"/>
      <c r="U3485" s="415"/>
      <c r="V3485" s="415"/>
      <c r="W3485" s="415"/>
      <c r="X3485" s="415"/>
      <c r="Y3485" s="415"/>
      <c r="Z3485" s="415"/>
      <c r="AA3485" s="415"/>
      <c r="AB3485" s="415"/>
      <c r="AC3485" s="415"/>
      <c r="AD3485" s="415"/>
      <c r="AE3485" s="415"/>
      <c r="AF3485" s="415"/>
      <c r="AG3485" s="415"/>
      <c r="AH3485" s="415"/>
      <c r="AI3485" s="415"/>
      <c r="AJ3485" s="415"/>
      <c r="AK3485" s="415"/>
      <c r="AL3485" s="415"/>
      <c r="AM3485" s="415"/>
      <c r="AN3485" s="415"/>
    </row>
    <row r="3486" ht="21.75" customHeight="1">
      <c r="A3486" s="430"/>
      <c r="B3486" s="415"/>
      <c r="C3486" s="415"/>
      <c r="D3486" s="418"/>
      <c r="E3486" s="426"/>
      <c r="F3486" s="415"/>
      <c r="G3486" s="415"/>
      <c r="H3486" s="415"/>
      <c r="I3486" s="415"/>
      <c r="J3486" s="415"/>
      <c r="K3486" s="413"/>
      <c r="L3486" s="418"/>
      <c r="M3486" s="415"/>
      <c r="N3486" s="415"/>
      <c r="O3486" s="419"/>
      <c r="P3486" s="421"/>
      <c r="Q3486" s="415"/>
      <c r="R3486" s="415"/>
      <c r="S3486" s="415"/>
      <c r="T3486" s="415"/>
      <c r="U3486" s="415"/>
      <c r="V3486" s="415"/>
      <c r="W3486" s="415"/>
      <c r="X3486" s="415"/>
      <c r="Y3486" s="415"/>
      <c r="Z3486" s="415"/>
      <c r="AA3486" s="415"/>
      <c r="AB3486" s="415"/>
      <c r="AC3486" s="415"/>
      <c r="AD3486" s="415"/>
      <c r="AE3486" s="415"/>
      <c r="AF3486" s="415"/>
      <c r="AG3486" s="415"/>
      <c r="AH3486" s="415"/>
      <c r="AI3486" s="415"/>
      <c r="AJ3486" s="415"/>
      <c r="AK3486" s="415"/>
      <c r="AL3486" s="415"/>
      <c r="AM3486" s="415"/>
      <c r="AN3486" s="415"/>
    </row>
    <row r="3487" ht="21.75" customHeight="1">
      <c r="A3487" s="430"/>
      <c r="B3487" s="415"/>
      <c r="C3487" s="415"/>
      <c r="D3487" s="418"/>
      <c r="E3487" s="426"/>
      <c r="F3487" s="415"/>
      <c r="G3487" s="415"/>
      <c r="H3487" s="415"/>
      <c r="I3487" s="415"/>
      <c r="J3487" s="415"/>
      <c r="K3487" s="413"/>
      <c r="L3487" s="418"/>
      <c r="M3487" s="415"/>
      <c r="N3487" s="415"/>
      <c r="O3487" s="419"/>
      <c r="P3487" s="421"/>
      <c r="Q3487" s="415"/>
      <c r="R3487" s="415"/>
      <c r="S3487" s="415"/>
      <c r="T3487" s="415"/>
      <c r="U3487" s="415"/>
      <c r="V3487" s="415"/>
      <c r="W3487" s="415"/>
      <c r="X3487" s="415"/>
      <c r="Y3487" s="415"/>
      <c r="Z3487" s="415"/>
      <c r="AA3487" s="415"/>
      <c r="AB3487" s="415"/>
      <c r="AC3487" s="415"/>
      <c r="AD3487" s="415"/>
      <c r="AE3487" s="415"/>
      <c r="AF3487" s="415"/>
      <c r="AG3487" s="415"/>
      <c r="AH3487" s="415"/>
      <c r="AI3487" s="415"/>
      <c r="AJ3487" s="415"/>
      <c r="AK3487" s="415"/>
      <c r="AL3487" s="415"/>
      <c r="AM3487" s="415"/>
      <c r="AN3487" s="415"/>
    </row>
    <row r="3488" ht="21.75" customHeight="1">
      <c r="A3488" s="430"/>
      <c r="B3488" s="415"/>
      <c r="C3488" s="415"/>
      <c r="D3488" s="418"/>
      <c r="E3488" s="426"/>
      <c r="F3488" s="415"/>
      <c r="G3488" s="415"/>
      <c r="H3488" s="415"/>
      <c r="I3488" s="415"/>
      <c r="J3488" s="415"/>
      <c r="K3488" s="413"/>
      <c r="L3488" s="418"/>
      <c r="M3488" s="415"/>
      <c r="N3488" s="415"/>
      <c r="O3488" s="419"/>
      <c r="P3488" s="421"/>
      <c r="Q3488" s="415"/>
      <c r="R3488" s="415"/>
      <c r="S3488" s="415"/>
      <c r="T3488" s="415"/>
      <c r="U3488" s="415"/>
      <c r="V3488" s="415"/>
      <c r="W3488" s="415"/>
      <c r="X3488" s="415"/>
      <c r="Y3488" s="415"/>
      <c r="Z3488" s="415"/>
      <c r="AA3488" s="415"/>
      <c r="AB3488" s="415"/>
      <c r="AC3488" s="415"/>
      <c r="AD3488" s="415"/>
      <c r="AE3488" s="415"/>
      <c r="AF3488" s="415"/>
      <c r="AG3488" s="415"/>
      <c r="AH3488" s="415"/>
      <c r="AI3488" s="415"/>
      <c r="AJ3488" s="415"/>
      <c r="AK3488" s="415"/>
      <c r="AL3488" s="415"/>
      <c r="AM3488" s="415"/>
      <c r="AN3488" s="415"/>
    </row>
    <row r="3489" ht="21.75" customHeight="1">
      <c r="A3489" s="430"/>
      <c r="B3489" s="415"/>
      <c r="C3489" s="415"/>
      <c r="D3489" s="418"/>
      <c r="E3489" s="426"/>
      <c r="F3489" s="415"/>
      <c r="G3489" s="415"/>
      <c r="H3489" s="415"/>
      <c r="I3489" s="415"/>
      <c r="J3489" s="415"/>
      <c r="K3489" s="413"/>
      <c r="L3489" s="418"/>
      <c r="M3489" s="415"/>
      <c r="N3489" s="415"/>
      <c r="O3489" s="419"/>
      <c r="P3489" s="421"/>
      <c r="Q3489" s="415"/>
      <c r="R3489" s="415"/>
      <c r="S3489" s="415"/>
      <c r="T3489" s="415"/>
      <c r="U3489" s="415"/>
      <c r="V3489" s="415"/>
      <c r="W3489" s="415"/>
      <c r="X3489" s="415"/>
      <c r="Y3489" s="415"/>
      <c r="Z3489" s="415"/>
      <c r="AA3489" s="415"/>
      <c r="AB3489" s="415"/>
      <c r="AC3489" s="415"/>
      <c r="AD3489" s="415"/>
      <c r="AE3489" s="415"/>
      <c r="AF3489" s="415"/>
      <c r="AG3489" s="415"/>
      <c r="AH3489" s="415"/>
      <c r="AI3489" s="415"/>
      <c r="AJ3489" s="415"/>
      <c r="AK3489" s="415"/>
      <c r="AL3489" s="415"/>
      <c r="AM3489" s="415"/>
      <c r="AN3489" s="415"/>
    </row>
    <row r="3490" ht="21.75" customHeight="1">
      <c r="A3490" s="430"/>
      <c r="B3490" s="415"/>
      <c r="C3490" s="415"/>
      <c r="D3490" s="418"/>
      <c r="E3490" s="426"/>
      <c r="F3490" s="415"/>
      <c r="G3490" s="415"/>
      <c r="H3490" s="415"/>
      <c r="I3490" s="415"/>
      <c r="J3490" s="415"/>
      <c r="K3490" s="413"/>
      <c r="L3490" s="418"/>
      <c r="M3490" s="415"/>
      <c r="N3490" s="415"/>
      <c r="O3490" s="419"/>
      <c r="P3490" s="421"/>
      <c r="Q3490" s="415"/>
      <c r="R3490" s="415"/>
      <c r="S3490" s="415"/>
      <c r="T3490" s="415"/>
      <c r="U3490" s="415"/>
      <c r="V3490" s="415"/>
      <c r="W3490" s="415"/>
      <c r="X3490" s="415"/>
      <c r="Y3490" s="415"/>
      <c r="Z3490" s="415"/>
      <c r="AA3490" s="415"/>
      <c r="AB3490" s="415"/>
      <c r="AC3490" s="415"/>
      <c r="AD3490" s="415"/>
      <c r="AE3490" s="415"/>
      <c r="AF3490" s="415"/>
      <c r="AG3490" s="415"/>
      <c r="AH3490" s="415"/>
      <c r="AI3490" s="415"/>
      <c r="AJ3490" s="415"/>
      <c r="AK3490" s="415"/>
      <c r="AL3490" s="415"/>
      <c r="AM3490" s="415"/>
      <c r="AN3490" s="415"/>
    </row>
    <row r="3491" ht="21.75" customHeight="1">
      <c r="A3491" s="430"/>
      <c r="B3491" s="415"/>
      <c r="C3491" s="415"/>
      <c r="D3491" s="418"/>
      <c r="E3491" s="426"/>
      <c r="F3491" s="415"/>
      <c r="G3491" s="415"/>
      <c r="H3491" s="415"/>
      <c r="I3491" s="415"/>
      <c r="J3491" s="415"/>
      <c r="K3491" s="413"/>
      <c r="L3491" s="418"/>
      <c r="M3491" s="415"/>
      <c r="N3491" s="415"/>
      <c r="O3491" s="419"/>
      <c r="P3491" s="421"/>
      <c r="Q3491" s="415"/>
      <c r="R3491" s="415"/>
      <c r="S3491" s="415"/>
      <c r="T3491" s="415"/>
      <c r="U3491" s="415"/>
      <c r="V3491" s="415"/>
      <c r="W3491" s="415"/>
      <c r="X3491" s="415"/>
      <c r="Y3491" s="415"/>
      <c r="Z3491" s="415"/>
      <c r="AA3491" s="415"/>
      <c r="AB3491" s="415"/>
      <c r="AC3491" s="415"/>
      <c r="AD3491" s="415"/>
      <c r="AE3491" s="415"/>
      <c r="AF3491" s="415"/>
      <c r="AG3491" s="415"/>
      <c r="AH3491" s="415"/>
      <c r="AI3491" s="415"/>
      <c r="AJ3491" s="415"/>
      <c r="AK3491" s="415"/>
      <c r="AL3491" s="415"/>
      <c r="AM3491" s="415"/>
      <c r="AN3491" s="415"/>
    </row>
    <row r="3492" ht="21.75" customHeight="1">
      <c r="A3492" s="430"/>
      <c r="B3492" s="415"/>
      <c r="C3492" s="415"/>
      <c r="D3492" s="418"/>
      <c r="E3492" s="426"/>
      <c r="F3492" s="415"/>
      <c r="G3492" s="415"/>
      <c r="H3492" s="415"/>
      <c r="I3492" s="415"/>
      <c r="J3492" s="415"/>
      <c r="K3492" s="413"/>
      <c r="L3492" s="418"/>
      <c r="M3492" s="415"/>
      <c r="N3492" s="415"/>
      <c r="O3492" s="419"/>
      <c r="P3492" s="421"/>
      <c r="Q3492" s="415"/>
      <c r="R3492" s="415"/>
      <c r="S3492" s="415"/>
      <c r="T3492" s="415"/>
      <c r="U3492" s="415"/>
      <c r="V3492" s="415"/>
      <c r="W3492" s="415"/>
      <c r="X3492" s="415"/>
      <c r="Y3492" s="415"/>
      <c r="Z3492" s="415"/>
      <c r="AA3492" s="415"/>
      <c r="AB3492" s="415"/>
      <c r="AC3492" s="415"/>
      <c r="AD3492" s="415"/>
      <c r="AE3492" s="415"/>
      <c r="AF3492" s="415"/>
      <c r="AG3492" s="415"/>
      <c r="AH3492" s="415"/>
      <c r="AI3492" s="415"/>
      <c r="AJ3492" s="415"/>
      <c r="AK3492" s="415"/>
      <c r="AL3492" s="415"/>
      <c r="AM3492" s="415"/>
      <c r="AN3492" s="415"/>
    </row>
    <row r="3493" ht="21.75" customHeight="1">
      <c r="A3493" s="430"/>
      <c r="B3493" s="415"/>
      <c r="C3493" s="415"/>
      <c r="D3493" s="418"/>
      <c r="E3493" s="426"/>
      <c r="F3493" s="415"/>
      <c r="G3493" s="415"/>
      <c r="H3493" s="415"/>
      <c r="I3493" s="415"/>
      <c r="J3493" s="415"/>
      <c r="K3493" s="413"/>
      <c r="L3493" s="418"/>
      <c r="M3493" s="415"/>
      <c r="N3493" s="415"/>
      <c r="O3493" s="419"/>
      <c r="P3493" s="421"/>
      <c r="Q3493" s="415"/>
      <c r="R3493" s="415"/>
      <c r="S3493" s="415"/>
      <c r="T3493" s="415"/>
      <c r="U3493" s="415"/>
      <c r="V3493" s="415"/>
      <c r="W3493" s="415"/>
      <c r="X3493" s="415"/>
      <c r="Y3493" s="415"/>
      <c r="Z3493" s="415"/>
      <c r="AA3493" s="415"/>
      <c r="AB3493" s="415"/>
      <c r="AC3493" s="415"/>
      <c r="AD3493" s="415"/>
      <c r="AE3493" s="415"/>
      <c r="AF3493" s="415"/>
      <c r="AG3493" s="415"/>
      <c r="AH3493" s="415"/>
      <c r="AI3493" s="415"/>
      <c r="AJ3493" s="415"/>
      <c r="AK3493" s="415"/>
      <c r="AL3493" s="415"/>
      <c r="AM3493" s="415"/>
      <c r="AN3493" s="415"/>
    </row>
    <row r="3494" ht="21.75" customHeight="1">
      <c r="A3494" s="430"/>
      <c r="B3494" s="415"/>
      <c r="C3494" s="415"/>
      <c r="D3494" s="418"/>
      <c r="E3494" s="426"/>
      <c r="F3494" s="415"/>
      <c r="G3494" s="415"/>
      <c r="H3494" s="415"/>
      <c r="I3494" s="415"/>
      <c r="J3494" s="415"/>
      <c r="K3494" s="413"/>
      <c r="L3494" s="418"/>
      <c r="M3494" s="415"/>
      <c r="N3494" s="415"/>
      <c r="O3494" s="419"/>
      <c r="P3494" s="421"/>
      <c r="Q3494" s="415"/>
      <c r="R3494" s="415"/>
      <c r="S3494" s="415"/>
      <c r="T3494" s="415"/>
      <c r="U3494" s="415"/>
      <c r="V3494" s="415"/>
      <c r="W3494" s="415"/>
      <c r="X3494" s="415"/>
      <c r="Y3494" s="415"/>
      <c r="Z3494" s="415"/>
      <c r="AA3494" s="415"/>
      <c r="AB3494" s="415"/>
      <c r="AC3494" s="415"/>
      <c r="AD3494" s="415"/>
      <c r="AE3494" s="415"/>
      <c r="AF3494" s="415"/>
      <c r="AG3494" s="415"/>
      <c r="AH3494" s="415"/>
      <c r="AI3494" s="415"/>
      <c r="AJ3494" s="415"/>
      <c r="AK3494" s="415"/>
      <c r="AL3494" s="415"/>
      <c r="AM3494" s="415"/>
      <c r="AN3494" s="415"/>
    </row>
    <row r="3495" ht="21.75" customHeight="1">
      <c r="A3495" s="430"/>
      <c r="B3495" s="415"/>
      <c r="C3495" s="415"/>
      <c r="D3495" s="418"/>
      <c r="E3495" s="426"/>
      <c r="F3495" s="415"/>
      <c r="G3495" s="415"/>
      <c r="H3495" s="415"/>
      <c r="I3495" s="415"/>
      <c r="J3495" s="415"/>
      <c r="K3495" s="413"/>
      <c r="L3495" s="418"/>
      <c r="M3495" s="415"/>
      <c r="N3495" s="415"/>
      <c r="O3495" s="419"/>
      <c r="P3495" s="421"/>
      <c r="Q3495" s="415"/>
      <c r="R3495" s="415"/>
      <c r="S3495" s="415"/>
      <c r="T3495" s="415"/>
      <c r="U3495" s="415"/>
      <c r="V3495" s="415"/>
      <c r="W3495" s="415"/>
      <c r="X3495" s="415"/>
      <c r="Y3495" s="415"/>
      <c r="Z3495" s="415"/>
      <c r="AA3495" s="415"/>
      <c r="AB3495" s="415"/>
      <c r="AC3495" s="415"/>
      <c r="AD3495" s="415"/>
      <c r="AE3495" s="415"/>
      <c r="AF3495" s="415"/>
      <c r="AG3495" s="415"/>
      <c r="AH3495" s="415"/>
      <c r="AI3495" s="415"/>
      <c r="AJ3495" s="415"/>
      <c r="AK3495" s="415"/>
      <c r="AL3495" s="415"/>
      <c r="AM3495" s="415"/>
      <c r="AN3495" s="415"/>
    </row>
    <row r="3496" ht="21.75" customHeight="1">
      <c r="A3496" s="430"/>
      <c r="B3496" s="415"/>
      <c r="C3496" s="415"/>
      <c r="D3496" s="418"/>
      <c r="E3496" s="426"/>
      <c r="F3496" s="415"/>
      <c r="G3496" s="415"/>
      <c r="H3496" s="415"/>
      <c r="I3496" s="415"/>
      <c r="J3496" s="415"/>
      <c r="K3496" s="413"/>
      <c r="L3496" s="418"/>
      <c r="M3496" s="415"/>
      <c r="N3496" s="415"/>
      <c r="O3496" s="419"/>
      <c r="P3496" s="421"/>
      <c r="Q3496" s="415"/>
      <c r="R3496" s="415"/>
      <c r="S3496" s="415"/>
      <c r="T3496" s="415"/>
      <c r="U3496" s="415"/>
      <c r="V3496" s="415"/>
      <c r="W3496" s="415"/>
      <c r="X3496" s="415"/>
      <c r="Y3496" s="415"/>
      <c r="Z3496" s="415"/>
      <c r="AA3496" s="415"/>
      <c r="AB3496" s="415"/>
      <c r="AC3496" s="415"/>
      <c r="AD3496" s="415"/>
      <c r="AE3496" s="415"/>
      <c r="AF3496" s="415"/>
      <c r="AG3496" s="415"/>
      <c r="AH3496" s="415"/>
      <c r="AI3496" s="415"/>
      <c r="AJ3496" s="415"/>
      <c r="AK3496" s="415"/>
      <c r="AL3496" s="415"/>
      <c r="AM3496" s="415"/>
      <c r="AN3496" s="415"/>
    </row>
    <row r="3497" ht="21.75" customHeight="1">
      <c r="A3497" s="430"/>
      <c r="B3497" s="415"/>
      <c r="C3497" s="415"/>
      <c r="D3497" s="418"/>
      <c r="E3497" s="426"/>
      <c r="F3497" s="415"/>
      <c r="G3497" s="415"/>
      <c r="H3497" s="415"/>
      <c r="I3497" s="415"/>
      <c r="J3497" s="415"/>
      <c r="K3497" s="413"/>
      <c r="L3497" s="418"/>
      <c r="M3497" s="415"/>
      <c r="N3497" s="415"/>
      <c r="O3497" s="419"/>
      <c r="P3497" s="421"/>
      <c r="Q3497" s="415"/>
      <c r="R3497" s="415"/>
      <c r="S3497" s="415"/>
      <c r="T3497" s="415"/>
      <c r="U3497" s="415"/>
      <c r="V3497" s="415"/>
      <c r="W3497" s="415"/>
      <c r="X3497" s="415"/>
      <c r="Y3497" s="415"/>
      <c r="Z3497" s="415"/>
      <c r="AA3497" s="415"/>
      <c r="AB3497" s="415"/>
      <c r="AC3497" s="415"/>
      <c r="AD3497" s="415"/>
      <c r="AE3497" s="415"/>
      <c r="AF3497" s="415"/>
      <c r="AG3497" s="415"/>
      <c r="AH3497" s="415"/>
      <c r="AI3497" s="415"/>
      <c r="AJ3497" s="415"/>
      <c r="AK3497" s="415"/>
      <c r="AL3497" s="415"/>
      <c r="AM3497" s="415"/>
      <c r="AN3497" s="415"/>
    </row>
    <row r="3498" ht="21.75" customHeight="1">
      <c r="A3498" s="430"/>
      <c r="B3498" s="415"/>
      <c r="C3498" s="415"/>
      <c r="D3498" s="418"/>
      <c r="E3498" s="426"/>
      <c r="F3498" s="415"/>
      <c r="G3498" s="415"/>
      <c r="H3498" s="415"/>
      <c r="I3498" s="415"/>
      <c r="J3498" s="415"/>
      <c r="K3498" s="413"/>
      <c r="L3498" s="418"/>
      <c r="M3498" s="415"/>
      <c r="N3498" s="415"/>
      <c r="O3498" s="419"/>
      <c r="P3498" s="421"/>
      <c r="Q3498" s="415"/>
      <c r="R3498" s="415"/>
      <c r="S3498" s="415"/>
      <c r="T3498" s="415"/>
      <c r="U3498" s="415"/>
      <c r="V3498" s="415"/>
      <c r="W3498" s="415"/>
      <c r="X3498" s="415"/>
      <c r="Y3498" s="415"/>
      <c r="Z3498" s="415"/>
      <c r="AA3498" s="415"/>
      <c r="AB3498" s="415"/>
      <c r="AC3498" s="415"/>
      <c r="AD3498" s="415"/>
      <c r="AE3498" s="415"/>
      <c r="AF3498" s="415"/>
      <c r="AG3498" s="415"/>
      <c r="AH3498" s="415"/>
      <c r="AI3498" s="415"/>
      <c r="AJ3498" s="415"/>
      <c r="AK3498" s="415"/>
      <c r="AL3498" s="415"/>
      <c r="AM3498" s="415"/>
      <c r="AN3498" s="415"/>
    </row>
    <row r="3499" ht="21.75" customHeight="1">
      <c r="A3499" s="430"/>
      <c r="B3499" s="415"/>
      <c r="C3499" s="415"/>
      <c r="D3499" s="418"/>
      <c r="E3499" s="426"/>
      <c r="F3499" s="415"/>
      <c r="G3499" s="415"/>
      <c r="H3499" s="415"/>
      <c r="I3499" s="415"/>
      <c r="J3499" s="415"/>
      <c r="K3499" s="413"/>
      <c r="L3499" s="418"/>
      <c r="M3499" s="415"/>
      <c r="N3499" s="415"/>
      <c r="O3499" s="419"/>
      <c r="P3499" s="421"/>
      <c r="Q3499" s="415"/>
      <c r="R3499" s="415"/>
      <c r="S3499" s="415"/>
      <c r="T3499" s="415"/>
      <c r="U3499" s="415"/>
      <c r="V3499" s="415"/>
      <c r="W3499" s="415"/>
      <c r="X3499" s="415"/>
      <c r="Y3499" s="415"/>
      <c r="Z3499" s="415"/>
      <c r="AA3499" s="415"/>
      <c r="AB3499" s="415"/>
      <c r="AC3499" s="415"/>
      <c r="AD3499" s="415"/>
      <c r="AE3499" s="415"/>
      <c r="AF3499" s="415"/>
      <c r="AG3499" s="415"/>
      <c r="AH3499" s="415"/>
      <c r="AI3499" s="415"/>
      <c r="AJ3499" s="415"/>
      <c r="AK3499" s="415"/>
      <c r="AL3499" s="415"/>
      <c r="AM3499" s="415"/>
      <c r="AN3499" s="415"/>
    </row>
    <row r="3500" ht="21.75" customHeight="1">
      <c r="A3500" s="430"/>
      <c r="B3500" s="415"/>
      <c r="C3500" s="415"/>
      <c r="D3500" s="418"/>
      <c r="E3500" s="426"/>
      <c r="F3500" s="415"/>
      <c r="G3500" s="415"/>
      <c r="H3500" s="415"/>
      <c r="I3500" s="415"/>
      <c r="J3500" s="415"/>
      <c r="K3500" s="413"/>
      <c r="L3500" s="418"/>
      <c r="M3500" s="415"/>
      <c r="N3500" s="415"/>
      <c r="O3500" s="419"/>
      <c r="P3500" s="421"/>
      <c r="Q3500" s="415"/>
      <c r="R3500" s="415"/>
      <c r="S3500" s="415"/>
      <c r="T3500" s="415"/>
      <c r="U3500" s="415"/>
      <c r="V3500" s="415"/>
      <c r="W3500" s="415"/>
      <c r="X3500" s="415"/>
      <c r="Y3500" s="415"/>
      <c r="Z3500" s="415"/>
      <c r="AA3500" s="415"/>
      <c r="AB3500" s="415"/>
      <c r="AC3500" s="415"/>
      <c r="AD3500" s="415"/>
      <c r="AE3500" s="415"/>
      <c r="AF3500" s="415"/>
      <c r="AG3500" s="415"/>
      <c r="AH3500" s="415"/>
      <c r="AI3500" s="415"/>
      <c r="AJ3500" s="415"/>
      <c r="AK3500" s="415"/>
      <c r="AL3500" s="415"/>
      <c r="AM3500" s="415"/>
      <c r="AN3500" s="415"/>
    </row>
    <row r="3501" ht="21.75" customHeight="1">
      <c r="A3501" s="430"/>
      <c r="B3501" s="415"/>
      <c r="C3501" s="415"/>
      <c r="D3501" s="418"/>
      <c r="E3501" s="426"/>
      <c r="F3501" s="415"/>
      <c r="G3501" s="415"/>
      <c r="H3501" s="415"/>
      <c r="I3501" s="415"/>
      <c r="J3501" s="415"/>
      <c r="K3501" s="413"/>
      <c r="L3501" s="418"/>
      <c r="M3501" s="415"/>
      <c r="N3501" s="415"/>
      <c r="O3501" s="419"/>
      <c r="P3501" s="421"/>
      <c r="Q3501" s="415"/>
      <c r="R3501" s="415"/>
      <c r="S3501" s="415"/>
      <c r="T3501" s="415"/>
      <c r="U3501" s="415"/>
      <c r="V3501" s="415"/>
      <c r="W3501" s="415"/>
      <c r="X3501" s="415"/>
      <c r="Y3501" s="415"/>
      <c r="Z3501" s="415"/>
      <c r="AA3501" s="415"/>
      <c r="AB3501" s="415"/>
      <c r="AC3501" s="415"/>
      <c r="AD3501" s="415"/>
      <c r="AE3501" s="415"/>
      <c r="AF3501" s="415"/>
      <c r="AG3501" s="415"/>
      <c r="AH3501" s="415"/>
      <c r="AI3501" s="415"/>
      <c r="AJ3501" s="415"/>
      <c r="AK3501" s="415"/>
      <c r="AL3501" s="415"/>
      <c r="AM3501" s="415"/>
      <c r="AN3501" s="415"/>
    </row>
    <row r="3502" ht="21.75" customHeight="1">
      <c r="A3502" s="430"/>
      <c r="B3502" s="415"/>
      <c r="C3502" s="415"/>
      <c r="D3502" s="418"/>
      <c r="E3502" s="426"/>
      <c r="F3502" s="415"/>
      <c r="G3502" s="415"/>
      <c r="H3502" s="415"/>
      <c r="I3502" s="415"/>
      <c r="J3502" s="415"/>
      <c r="K3502" s="413"/>
      <c r="L3502" s="418"/>
      <c r="M3502" s="415"/>
      <c r="N3502" s="415"/>
      <c r="O3502" s="419"/>
      <c r="P3502" s="421"/>
      <c r="Q3502" s="415"/>
      <c r="R3502" s="415"/>
      <c r="S3502" s="415"/>
      <c r="T3502" s="415"/>
      <c r="U3502" s="415"/>
      <c r="V3502" s="415"/>
      <c r="W3502" s="415"/>
      <c r="X3502" s="415"/>
      <c r="Y3502" s="415"/>
      <c r="Z3502" s="415"/>
      <c r="AA3502" s="415"/>
      <c r="AB3502" s="415"/>
      <c r="AC3502" s="415"/>
      <c r="AD3502" s="415"/>
      <c r="AE3502" s="415"/>
      <c r="AF3502" s="415"/>
      <c r="AG3502" s="415"/>
      <c r="AH3502" s="415"/>
      <c r="AI3502" s="415"/>
      <c r="AJ3502" s="415"/>
      <c r="AK3502" s="415"/>
      <c r="AL3502" s="415"/>
      <c r="AM3502" s="415"/>
      <c r="AN3502" s="415"/>
    </row>
    <row r="3503" ht="21.75" customHeight="1">
      <c r="A3503" s="430"/>
      <c r="B3503" s="415"/>
      <c r="C3503" s="415"/>
      <c r="D3503" s="418"/>
      <c r="E3503" s="426"/>
      <c r="F3503" s="415"/>
      <c r="G3503" s="415"/>
      <c r="H3503" s="415"/>
      <c r="I3503" s="415"/>
      <c r="J3503" s="415"/>
      <c r="K3503" s="413"/>
      <c r="L3503" s="418"/>
      <c r="M3503" s="415"/>
      <c r="N3503" s="415"/>
      <c r="O3503" s="419"/>
      <c r="P3503" s="421"/>
      <c r="Q3503" s="415"/>
      <c r="R3503" s="415"/>
      <c r="S3503" s="415"/>
      <c r="T3503" s="415"/>
      <c r="U3503" s="415"/>
      <c r="V3503" s="415"/>
      <c r="W3503" s="415"/>
      <c r="X3503" s="415"/>
      <c r="Y3503" s="415"/>
      <c r="Z3503" s="415"/>
      <c r="AA3503" s="415"/>
      <c r="AB3503" s="415"/>
      <c r="AC3503" s="415"/>
      <c r="AD3503" s="415"/>
      <c r="AE3503" s="415"/>
      <c r="AF3503" s="415"/>
      <c r="AG3503" s="415"/>
      <c r="AH3503" s="415"/>
      <c r="AI3503" s="415"/>
      <c r="AJ3503" s="415"/>
      <c r="AK3503" s="415"/>
      <c r="AL3503" s="415"/>
      <c r="AM3503" s="415"/>
      <c r="AN3503" s="415"/>
    </row>
    <row r="3504" ht="21.75" customHeight="1">
      <c r="A3504" s="430"/>
      <c r="B3504" s="415"/>
      <c r="C3504" s="415"/>
      <c r="D3504" s="418"/>
      <c r="E3504" s="426"/>
      <c r="F3504" s="415"/>
      <c r="G3504" s="415"/>
      <c r="H3504" s="415"/>
      <c r="I3504" s="415"/>
      <c r="J3504" s="415"/>
      <c r="K3504" s="413"/>
      <c r="L3504" s="418"/>
      <c r="M3504" s="415"/>
      <c r="N3504" s="415"/>
      <c r="O3504" s="419"/>
      <c r="P3504" s="421"/>
      <c r="Q3504" s="415"/>
      <c r="R3504" s="415"/>
      <c r="S3504" s="415"/>
      <c r="T3504" s="415"/>
      <c r="U3504" s="415"/>
      <c r="V3504" s="415"/>
      <c r="W3504" s="415"/>
      <c r="X3504" s="415"/>
      <c r="Y3504" s="415"/>
      <c r="Z3504" s="415"/>
      <c r="AA3504" s="415"/>
      <c r="AB3504" s="415"/>
      <c r="AC3504" s="415"/>
      <c r="AD3504" s="415"/>
      <c r="AE3504" s="415"/>
      <c r="AF3504" s="415"/>
      <c r="AG3504" s="415"/>
      <c r="AH3504" s="415"/>
      <c r="AI3504" s="415"/>
      <c r="AJ3504" s="415"/>
      <c r="AK3504" s="415"/>
      <c r="AL3504" s="415"/>
      <c r="AM3504" s="415"/>
      <c r="AN3504" s="415"/>
    </row>
    <row r="3505" ht="21.75" customHeight="1">
      <c r="A3505" s="430"/>
      <c r="B3505" s="415"/>
      <c r="C3505" s="415"/>
      <c r="D3505" s="418"/>
      <c r="E3505" s="426"/>
      <c r="F3505" s="415"/>
      <c r="G3505" s="415"/>
      <c r="H3505" s="415"/>
      <c r="I3505" s="415"/>
      <c r="J3505" s="415"/>
      <c r="K3505" s="413"/>
      <c r="L3505" s="418"/>
      <c r="M3505" s="415"/>
      <c r="N3505" s="415"/>
      <c r="O3505" s="419"/>
      <c r="P3505" s="421"/>
      <c r="Q3505" s="415"/>
      <c r="R3505" s="415"/>
      <c r="S3505" s="415"/>
      <c r="T3505" s="415"/>
      <c r="U3505" s="415"/>
      <c r="V3505" s="415"/>
      <c r="W3505" s="415"/>
      <c r="X3505" s="415"/>
      <c r="Y3505" s="415"/>
      <c r="Z3505" s="415"/>
      <c r="AA3505" s="415"/>
      <c r="AB3505" s="415"/>
      <c r="AC3505" s="415"/>
      <c r="AD3505" s="415"/>
      <c r="AE3505" s="415"/>
      <c r="AF3505" s="415"/>
      <c r="AG3505" s="415"/>
      <c r="AH3505" s="415"/>
      <c r="AI3505" s="415"/>
      <c r="AJ3505" s="415"/>
      <c r="AK3505" s="415"/>
      <c r="AL3505" s="415"/>
      <c r="AM3505" s="415"/>
      <c r="AN3505" s="415"/>
    </row>
    <row r="3506" ht="21.75" customHeight="1">
      <c r="A3506" s="430"/>
      <c r="B3506" s="415"/>
      <c r="C3506" s="415"/>
      <c r="D3506" s="418"/>
      <c r="E3506" s="426"/>
      <c r="F3506" s="415"/>
      <c r="G3506" s="415"/>
      <c r="H3506" s="415"/>
      <c r="I3506" s="415"/>
      <c r="J3506" s="415"/>
      <c r="K3506" s="413"/>
      <c r="L3506" s="418"/>
      <c r="M3506" s="415"/>
      <c r="N3506" s="415"/>
      <c r="O3506" s="419"/>
      <c r="P3506" s="421"/>
      <c r="Q3506" s="415"/>
      <c r="R3506" s="415"/>
      <c r="S3506" s="415"/>
      <c r="T3506" s="415"/>
      <c r="U3506" s="415"/>
      <c r="V3506" s="415"/>
      <c r="W3506" s="415"/>
      <c r="X3506" s="415"/>
      <c r="Y3506" s="415"/>
      <c r="Z3506" s="415"/>
      <c r="AA3506" s="415"/>
      <c r="AB3506" s="415"/>
      <c r="AC3506" s="415"/>
      <c r="AD3506" s="415"/>
      <c r="AE3506" s="415"/>
      <c r="AF3506" s="415"/>
      <c r="AG3506" s="415"/>
      <c r="AH3506" s="415"/>
      <c r="AI3506" s="415"/>
      <c r="AJ3506" s="415"/>
      <c r="AK3506" s="415"/>
      <c r="AL3506" s="415"/>
      <c r="AM3506" s="415"/>
      <c r="AN3506" s="415"/>
    </row>
    <row r="3507" ht="21.75" customHeight="1">
      <c r="A3507" s="430"/>
      <c r="B3507" s="415"/>
      <c r="C3507" s="415"/>
      <c r="D3507" s="418"/>
      <c r="E3507" s="426"/>
      <c r="F3507" s="415"/>
      <c r="G3507" s="415"/>
      <c r="H3507" s="415"/>
      <c r="I3507" s="415"/>
      <c r="J3507" s="415"/>
      <c r="K3507" s="413"/>
      <c r="L3507" s="418"/>
      <c r="M3507" s="415"/>
      <c r="N3507" s="415"/>
      <c r="O3507" s="419"/>
      <c r="P3507" s="421"/>
      <c r="Q3507" s="415"/>
      <c r="R3507" s="415"/>
      <c r="S3507" s="415"/>
      <c r="T3507" s="415"/>
      <c r="U3507" s="415"/>
      <c r="V3507" s="415"/>
      <c r="W3507" s="415"/>
      <c r="X3507" s="415"/>
      <c r="Y3507" s="415"/>
      <c r="Z3507" s="415"/>
      <c r="AA3507" s="415"/>
      <c r="AB3507" s="415"/>
      <c r="AC3507" s="415"/>
      <c r="AD3507" s="415"/>
      <c r="AE3507" s="415"/>
      <c r="AF3507" s="415"/>
      <c r="AG3507" s="415"/>
      <c r="AH3507" s="415"/>
      <c r="AI3507" s="415"/>
      <c r="AJ3507" s="415"/>
      <c r="AK3507" s="415"/>
      <c r="AL3507" s="415"/>
      <c r="AM3507" s="415"/>
      <c r="AN3507" s="415"/>
    </row>
    <row r="3508" ht="21.75" customHeight="1">
      <c r="A3508" s="430"/>
      <c r="B3508" s="415"/>
      <c r="C3508" s="415"/>
      <c r="D3508" s="418"/>
      <c r="E3508" s="426"/>
      <c r="F3508" s="415"/>
      <c r="G3508" s="415"/>
      <c r="H3508" s="415"/>
      <c r="I3508" s="415"/>
      <c r="J3508" s="415"/>
      <c r="K3508" s="413"/>
      <c r="L3508" s="418"/>
      <c r="M3508" s="415"/>
      <c r="N3508" s="415"/>
      <c r="O3508" s="419"/>
      <c r="P3508" s="421"/>
      <c r="Q3508" s="415"/>
      <c r="R3508" s="415"/>
      <c r="S3508" s="415"/>
      <c r="T3508" s="415"/>
      <c r="U3508" s="415"/>
      <c r="V3508" s="415"/>
      <c r="W3508" s="415"/>
      <c r="X3508" s="415"/>
      <c r="Y3508" s="415"/>
      <c r="Z3508" s="415"/>
      <c r="AA3508" s="415"/>
      <c r="AB3508" s="415"/>
      <c r="AC3508" s="415"/>
      <c r="AD3508" s="415"/>
      <c r="AE3508" s="415"/>
      <c r="AF3508" s="415"/>
      <c r="AG3508" s="415"/>
      <c r="AH3508" s="415"/>
      <c r="AI3508" s="415"/>
      <c r="AJ3508" s="415"/>
      <c r="AK3508" s="415"/>
      <c r="AL3508" s="415"/>
      <c r="AM3508" s="415"/>
      <c r="AN3508" s="415"/>
    </row>
    <row r="3509" ht="21.75" customHeight="1">
      <c r="A3509" s="430"/>
      <c r="B3509" s="415"/>
      <c r="C3509" s="415"/>
      <c r="D3509" s="418"/>
      <c r="E3509" s="426"/>
      <c r="F3509" s="415"/>
      <c r="G3509" s="415"/>
      <c r="H3509" s="415"/>
      <c r="I3509" s="415"/>
      <c r="J3509" s="415"/>
      <c r="K3509" s="413"/>
      <c r="L3509" s="418"/>
      <c r="M3509" s="415"/>
      <c r="N3509" s="415"/>
      <c r="O3509" s="419"/>
      <c r="P3509" s="421"/>
      <c r="Q3509" s="415"/>
      <c r="R3509" s="415"/>
      <c r="S3509" s="415"/>
      <c r="T3509" s="415"/>
      <c r="U3509" s="415"/>
      <c r="V3509" s="415"/>
      <c r="W3509" s="415"/>
      <c r="X3509" s="415"/>
      <c r="Y3509" s="415"/>
      <c r="Z3509" s="415"/>
      <c r="AA3509" s="415"/>
      <c r="AB3509" s="415"/>
      <c r="AC3509" s="415"/>
      <c r="AD3509" s="415"/>
      <c r="AE3509" s="415"/>
      <c r="AF3509" s="415"/>
      <c r="AG3509" s="415"/>
      <c r="AH3509" s="415"/>
      <c r="AI3509" s="415"/>
      <c r="AJ3509" s="415"/>
      <c r="AK3509" s="415"/>
      <c r="AL3509" s="415"/>
      <c r="AM3509" s="415"/>
      <c r="AN3509" s="415"/>
    </row>
    <row r="3510" ht="21.75" customHeight="1">
      <c r="A3510" s="430"/>
      <c r="B3510" s="415"/>
      <c r="C3510" s="415"/>
      <c r="D3510" s="418"/>
      <c r="E3510" s="426"/>
      <c r="F3510" s="415"/>
      <c r="G3510" s="415"/>
      <c r="H3510" s="415"/>
      <c r="I3510" s="415"/>
      <c r="J3510" s="415"/>
      <c r="K3510" s="413"/>
      <c r="L3510" s="418"/>
      <c r="M3510" s="415"/>
      <c r="N3510" s="415"/>
      <c r="O3510" s="419"/>
      <c r="P3510" s="421"/>
      <c r="Q3510" s="415"/>
      <c r="R3510" s="415"/>
      <c r="S3510" s="415"/>
      <c r="T3510" s="415"/>
      <c r="U3510" s="415"/>
      <c r="V3510" s="415"/>
      <c r="W3510" s="415"/>
      <c r="X3510" s="415"/>
      <c r="Y3510" s="415"/>
      <c r="Z3510" s="415"/>
      <c r="AA3510" s="415"/>
      <c r="AB3510" s="415"/>
      <c r="AC3510" s="415"/>
      <c r="AD3510" s="415"/>
      <c r="AE3510" s="415"/>
      <c r="AF3510" s="415"/>
      <c r="AG3510" s="415"/>
      <c r="AH3510" s="415"/>
      <c r="AI3510" s="415"/>
      <c r="AJ3510" s="415"/>
      <c r="AK3510" s="415"/>
      <c r="AL3510" s="415"/>
      <c r="AM3510" s="415"/>
      <c r="AN3510" s="415"/>
    </row>
    <row r="3511" ht="21.75" customHeight="1">
      <c r="A3511" s="430"/>
      <c r="B3511" s="415"/>
      <c r="C3511" s="415"/>
      <c r="D3511" s="418"/>
      <c r="E3511" s="426"/>
      <c r="F3511" s="415"/>
      <c r="G3511" s="415"/>
      <c r="H3511" s="415"/>
      <c r="I3511" s="415"/>
      <c r="J3511" s="415"/>
      <c r="K3511" s="413"/>
      <c r="L3511" s="418"/>
      <c r="M3511" s="415"/>
      <c r="N3511" s="415"/>
      <c r="O3511" s="419"/>
      <c r="P3511" s="421"/>
      <c r="Q3511" s="415"/>
      <c r="R3511" s="415"/>
      <c r="S3511" s="415"/>
      <c r="T3511" s="415"/>
      <c r="U3511" s="415"/>
      <c r="V3511" s="415"/>
      <c r="W3511" s="415"/>
      <c r="X3511" s="415"/>
      <c r="Y3511" s="415"/>
      <c r="Z3511" s="415"/>
      <c r="AA3511" s="415"/>
      <c r="AB3511" s="415"/>
      <c r="AC3511" s="415"/>
      <c r="AD3511" s="415"/>
      <c r="AE3511" s="415"/>
      <c r="AF3511" s="415"/>
      <c r="AG3511" s="415"/>
      <c r="AH3511" s="415"/>
      <c r="AI3511" s="415"/>
      <c r="AJ3511" s="415"/>
      <c r="AK3511" s="415"/>
      <c r="AL3511" s="415"/>
      <c r="AM3511" s="415"/>
      <c r="AN3511" s="415"/>
    </row>
    <row r="3512" ht="21.75" customHeight="1">
      <c r="A3512" s="430"/>
      <c r="B3512" s="415"/>
      <c r="C3512" s="415"/>
      <c r="D3512" s="418"/>
      <c r="E3512" s="426"/>
      <c r="F3512" s="415"/>
      <c r="G3512" s="415"/>
      <c r="H3512" s="415"/>
      <c r="I3512" s="415"/>
      <c r="J3512" s="415"/>
      <c r="K3512" s="413"/>
      <c r="L3512" s="418"/>
      <c r="M3512" s="415"/>
      <c r="N3512" s="415"/>
      <c r="O3512" s="419"/>
      <c r="P3512" s="421"/>
      <c r="Q3512" s="415"/>
      <c r="R3512" s="415"/>
      <c r="S3512" s="415"/>
      <c r="T3512" s="415"/>
      <c r="U3512" s="415"/>
      <c r="V3512" s="415"/>
      <c r="W3512" s="415"/>
      <c r="X3512" s="415"/>
      <c r="Y3512" s="415"/>
      <c r="Z3512" s="415"/>
      <c r="AA3512" s="415"/>
      <c r="AB3512" s="415"/>
      <c r="AC3512" s="415"/>
      <c r="AD3512" s="415"/>
      <c r="AE3512" s="415"/>
      <c r="AF3512" s="415"/>
      <c r="AG3512" s="415"/>
      <c r="AH3512" s="415"/>
      <c r="AI3512" s="415"/>
      <c r="AJ3512" s="415"/>
      <c r="AK3512" s="415"/>
      <c r="AL3512" s="415"/>
      <c r="AM3512" s="415"/>
      <c r="AN3512" s="415"/>
    </row>
    <row r="3513" ht="21.75" customHeight="1">
      <c r="A3513" s="430"/>
      <c r="B3513" s="415"/>
      <c r="C3513" s="415"/>
      <c r="D3513" s="418"/>
      <c r="E3513" s="426"/>
      <c r="F3513" s="415"/>
      <c r="G3513" s="415"/>
      <c r="H3513" s="415"/>
      <c r="I3513" s="415"/>
      <c r="J3513" s="415"/>
      <c r="K3513" s="413"/>
      <c r="L3513" s="418"/>
      <c r="M3513" s="415"/>
      <c r="N3513" s="415"/>
      <c r="O3513" s="419"/>
      <c r="P3513" s="421"/>
      <c r="Q3513" s="415"/>
      <c r="R3513" s="415"/>
      <c r="S3513" s="415"/>
      <c r="T3513" s="415"/>
      <c r="U3513" s="415"/>
      <c r="V3513" s="415"/>
      <c r="W3513" s="415"/>
      <c r="X3513" s="415"/>
      <c r="Y3513" s="415"/>
      <c r="Z3513" s="415"/>
      <c r="AA3513" s="415"/>
      <c r="AB3513" s="415"/>
      <c r="AC3513" s="415"/>
      <c r="AD3513" s="415"/>
      <c r="AE3513" s="415"/>
      <c r="AF3513" s="415"/>
      <c r="AG3513" s="415"/>
      <c r="AH3513" s="415"/>
      <c r="AI3513" s="415"/>
      <c r="AJ3513" s="415"/>
      <c r="AK3513" s="415"/>
      <c r="AL3513" s="415"/>
      <c r="AM3513" s="415"/>
      <c r="AN3513" s="415"/>
    </row>
    <row r="3514" ht="21.75" customHeight="1">
      <c r="A3514" s="430"/>
      <c r="B3514" s="415"/>
      <c r="C3514" s="415"/>
      <c r="D3514" s="418"/>
      <c r="E3514" s="426"/>
      <c r="F3514" s="415"/>
      <c r="G3514" s="415"/>
      <c r="H3514" s="415"/>
      <c r="I3514" s="415"/>
      <c r="J3514" s="415"/>
      <c r="K3514" s="413"/>
      <c r="L3514" s="418"/>
      <c r="M3514" s="415"/>
      <c r="N3514" s="415"/>
      <c r="O3514" s="419"/>
      <c r="P3514" s="421"/>
      <c r="Q3514" s="415"/>
      <c r="R3514" s="415"/>
      <c r="S3514" s="415"/>
      <c r="T3514" s="415"/>
      <c r="U3514" s="415"/>
      <c r="V3514" s="415"/>
      <c r="W3514" s="415"/>
      <c r="X3514" s="415"/>
      <c r="Y3514" s="415"/>
      <c r="Z3514" s="415"/>
      <c r="AA3514" s="415"/>
      <c r="AB3514" s="415"/>
      <c r="AC3514" s="415"/>
      <c r="AD3514" s="415"/>
      <c r="AE3514" s="415"/>
      <c r="AF3514" s="415"/>
      <c r="AG3514" s="415"/>
      <c r="AH3514" s="415"/>
      <c r="AI3514" s="415"/>
      <c r="AJ3514" s="415"/>
      <c r="AK3514" s="415"/>
      <c r="AL3514" s="415"/>
      <c r="AM3514" s="415"/>
      <c r="AN3514" s="415"/>
    </row>
    <row r="3515" ht="21.75" customHeight="1">
      <c r="A3515" s="430"/>
      <c r="B3515" s="415"/>
      <c r="C3515" s="415"/>
      <c r="D3515" s="418"/>
      <c r="E3515" s="426"/>
      <c r="F3515" s="415"/>
      <c r="G3515" s="415"/>
      <c r="H3515" s="415"/>
      <c r="I3515" s="415"/>
      <c r="J3515" s="415"/>
      <c r="K3515" s="413"/>
      <c r="L3515" s="418"/>
      <c r="M3515" s="415"/>
      <c r="N3515" s="415"/>
      <c r="O3515" s="419"/>
      <c r="P3515" s="421"/>
      <c r="Q3515" s="415"/>
      <c r="R3515" s="415"/>
      <c r="S3515" s="415"/>
      <c r="T3515" s="415"/>
      <c r="U3515" s="415"/>
      <c r="V3515" s="415"/>
      <c r="W3515" s="415"/>
      <c r="X3515" s="415"/>
      <c r="Y3515" s="415"/>
      <c r="Z3515" s="415"/>
      <c r="AA3515" s="415"/>
      <c r="AB3515" s="415"/>
      <c r="AC3515" s="415"/>
      <c r="AD3515" s="415"/>
      <c r="AE3515" s="415"/>
      <c r="AF3515" s="415"/>
      <c r="AG3515" s="415"/>
      <c r="AH3515" s="415"/>
      <c r="AI3515" s="415"/>
      <c r="AJ3515" s="415"/>
      <c r="AK3515" s="415"/>
      <c r="AL3515" s="415"/>
      <c r="AM3515" s="415"/>
      <c r="AN3515" s="415"/>
    </row>
    <row r="3516" ht="21.75" customHeight="1">
      <c r="A3516" s="430"/>
      <c r="B3516" s="415"/>
      <c r="C3516" s="415"/>
      <c r="D3516" s="418"/>
      <c r="E3516" s="426"/>
      <c r="F3516" s="415"/>
      <c r="G3516" s="415"/>
      <c r="H3516" s="415"/>
      <c r="I3516" s="415"/>
      <c r="J3516" s="415"/>
      <c r="K3516" s="413"/>
      <c r="L3516" s="418"/>
      <c r="M3516" s="415"/>
      <c r="N3516" s="415"/>
      <c r="O3516" s="419"/>
      <c r="P3516" s="421"/>
      <c r="Q3516" s="415"/>
      <c r="R3516" s="415"/>
      <c r="S3516" s="415"/>
      <c r="T3516" s="415"/>
      <c r="U3516" s="415"/>
      <c r="V3516" s="415"/>
      <c r="W3516" s="415"/>
      <c r="X3516" s="415"/>
      <c r="Y3516" s="415"/>
      <c r="Z3516" s="415"/>
      <c r="AA3516" s="415"/>
      <c r="AB3516" s="415"/>
      <c r="AC3516" s="415"/>
      <c r="AD3516" s="415"/>
      <c r="AE3516" s="415"/>
      <c r="AF3516" s="415"/>
      <c r="AG3516" s="415"/>
      <c r="AH3516" s="415"/>
      <c r="AI3516" s="415"/>
      <c r="AJ3516" s="415"/>
      <c r="AK3516" s="415"/>
      <c r="AL3516" s="415"/>
      <c r="AM3516" s="415"/>
      <c r="AN3516" s="415"/>
    </row>
    <row r="3517" ht="21.75" customHeight="1">
      <c r="A3517" s="430"/>
      <c r="B3517" s="415"/>
      <c r="C3517" s="415"/>
      <c r="D3517" s="418"/>
      <c r="E3517" s="426"/>
      <c r="F3517" s="415"/>
      <c r="G3517" s="415"/>
      <c r="H3517" s="415"/>
      <c r="I3517" s="415"/>
      <c r="J3517" s="415"/>
      <c r="K3517" s="413"/>
      <c r="L3517" s="418"/>
      <c r="M3517" s="415"/>
      <c r="N3517" s="415"/>
      <c r="O3517" s="419"/>
      <c r="P3517" s="421"/>
      <c r="Q3517" s="415"/>
      <c r="R3517" s="415"/>
      <c r="S3517" s="415"/>
      <c r="T3517" s="415"/>
      <c r="U3517" s="415"/>
      <c r="V3517" s="415"/>
      <c r="W3517" s="415"/>
      <c r="X3517" s="415"/>
      <c r="Y3517" s="415"/>
      <c r="Z3517" s="415"/>
      <c r="AA3517" s="415"/>
      <c r="AB3517" s="415"/>
      <c r="AC3517" s="415"/>
      <c r="AD3517" s="415"/>
      <c r="AE3517" s="415"/>
      <c r="AF3517" s="415"/>
      <c r="AG3517" s="415"/>
      <c r="AH3517" s="415"/>
      <c r="AI3517" s="415"/>
      <c r="AJ3517" s="415"/>
      <c r="AK3517" s="415"/>
      <c r="AL3517" s="415"/>
      <c r="AM3517" s="415"/>
      <c r="AN3517" s="415"/>
    </row>
    <row r="3518" ht="21.75" customHeight="1">
      <c r="A3518" s="430"/>
      <c r="B3518" s="415"/>
      <c r="C3518" s="415"/>
      <c r="D3518" s="418"/>
      <c r="E3518" s="426"/>
      <c r="F3518" s="415"/>
      <c r="G3518" s="415"/>
      <c r="H3518" s="415"/>
      <c r="I3518" s="415"/>
      <c r="J3518" s="415"/>
      <c r="K3518" s="413"/>
      <c r="L3518" s="418"/>
      <c r="M3518" s="415"/>
      <c r="N3518" s="415"/>
      <c r="O3518" s="419"/>
      <c r="P3518" s="421"/>
      <c r="Q3518" s="415"/>
      <c r="R3518" s="415"/>
      <c r="S3518" s="415"/>
      <c r="T3518" s="415"/>
      <c r="U3518" s="415"/>
      <c r="V3518" s="415"/>
      <c r="W3518" s="415"/>
      <c r="X3518" s="415"/>
      <c r="Y3518" s="415"/>
      <c r="Z3518" s="415"/>
      <c r="AA3518" s="415"/>
      <c r="AB3518" s="415"/>
      <c r="AC3518" s="415"/>
      <c r="AD3518" s="415"/>
      <c r="AE3518" s="415"/>
      <c r="AF3518" s="415"/>
      <c r="AG3518" s="415"/>
      <c r="AH3518" s="415"/>
      <c r="AI3518" s="415"/>
      <c r="AJ3518" s="415"/>
      <c r="AK3518" s="415"/>
      <c r="AL3518" s="415"/>
      <c r="AM3518" s="415"/>
      <c r="AN3518" s="415"/>
    </row>
    <row r="3519" ht="21.75" customHeight="1">
      <c r="A3519" s="430"/>
      <c r="B3519" s="415"/>
      <c r="C3519" s="415"/>
      <c r="D3519" s="418"/>
      <c r="E3519" s="426"/>
      <c r="F3519" s="415"/>
      <c r="G3519" s="415"/>
      <c r="H3519" s="415"/>
      <c r="I3519" s="415"/>
      <c r="J3519" s="415"/>
      <c r="K3519" s="413"/>
      <c r="L3519" s="418"/>
      <c r="M3519" s="415"/>
      <c r="N3519" s="415"/>
      <c r="O3519" s="419"/>
      <c r="P3519" s="421"/>
      <c r="Q3519" s="415"/>
      <c r="R3519" s="415"/>
      <c r="S3519" s="415"/>
      <c r="T3519" s="415"/>
      <c r="U3519" s="415"/>
      <c r="V3519" s="415"/>
      <c r="W3519" s="415"/>
      <c r="X3519" s="415"/>
      <c r="Y3519" s="415"/>
      <c r="Z3519" s="415"/>
      <c r="AA3519" s="415"/>
      <c r="AB3519" s="415"/>
      <c r="AC3519" s="415"/>
      <c r="AD3519" s="415"/>
      <c r="AE3519" s="415"/>
      <c r="AF3519" s="415"/>
      <c r="AG3519" s="415"/>
      <c r="AH3519" s="415"/>
      <c r="AI3519" s="415"/>
      <c r="AJ3519" s="415"/>
      <c r="AK3519" s="415"/>
      <c r="AL3519" s="415"/>
      <c r="AM3519" s="415"/>
      <c r="AN3519" s="415"/>
    </row>
    <row r="3520" ht="21.75" customHeight="1">
      <c r="A3520" s="430"/>
      <c r="B3520" s="415"/>
      <c r="C3520" s="415"/>
      <c r="D3520" s="418"/>
      <c r="E3520" s="426"/>
      <c r="F3520" s="415"/>
      <c r="G3520" s="415"/>
      <c r="H3520" s="415"/>
      <c r="I3520" s="415"/>
      <c r="J3520" s="415"/>
      <c r="K3520" s="413"/>
      <c r="L3520" s="418"/>
      <c r="M3520" s="415"/>
      <c r="N3520" s="415"/>
      <c r="O3520" s="419"/>
      <c r="P3520" s="421"/>
      <c r="Q3520" s="415"/>
      <c r="R3520" s="415"/>
      <c r="S3520" s="415"/>
      <c r="T3520" s="415"/>
      <c r="U3520" s="415"/>
      <c r="V3520" s="415"/>
      <c r="W3520" s="415"/>
      <c r="X3520" s="415"/>
      <c r="Y3520" s="415"/>
      <c r="Z3520" s="415"/>
      <c r="AA3520" s="415"/>
      <c r="AB3520" s="415"/>
      <c r="AC3520" s="415"/>
      <c r="AD3520" s="415"/>
      <c r="AE3520" s="415"/>
      <c r="AF3520" s="415"/>
      <c r="AG3520" s="415"/>
      <c r="AH3520" s="415"/>
      <c r="AI3520" s="415"/>
      <c r="AJ3520" s="415"/>
      <c r="AK3520" s="415"/>
      <c r="AL3520" s="415"/>
      <c r="AM3520" s="415"/>
      <c r="AN3520" s="415"/>
    </row>
    <row r="3521" ht="21.75" customHeight="1">
      <c r="A3521" s="430"/>
      <c r="B3521" s="415"/>
      <c r="C3521" s="415"/>
      <c r="D3521" s="418"/>
      <c r="E3521" s="426"/>
      <c r="F3521" s="415"/>
      <c r="G3521" s="415"/>
      <c r="H3521" s="415"/>
      <c r="I3521" s="415"/>
      <c r="J3521" s="415"/>
      <c r="K3521" s="413"/>
      <c r="L3521" s="418"/>
      <c r="M3521" s="415"/>
      <c r="N3521" s="415"/>
      <c r="O3521" s="419"/>
      <c r="P3521" s="421"/>
      <c r="Q3521" s="415"/>
      <c r="R3521" s="415"/>
      <c r="S3521" s="415"/>
      <c r="T3521" s="415"/>
      <c r="U3521" s="415"/>
      <c r="V3521" s="415"/>
      <c r="W3521" s="415"/>
      <c r="X3521" s="415"/>
      <c r="Y3521" s="415"/>
      <c r="Z3521" s="415"/>
      <c r="AA3521" s="415"/>
      <c r="AB3521" s="415"/>
      <c r="AC3521" s="415"/>
      <c r="AD3521" s="415"/>
      <c r="AE3521" s="415"/>
      <c r="AF3521" s="415"/>
      <c r="AG3521" s="415"/>
      <c r="AH3521" s="415"/>
      <c r="AI3521" s="415"/>
      <c r="AJ3521" s="415"/>
      <c r="AK3521" s="415"/>
      <c r="AL3521" s="415"/>
      <c r="AM3521" s="415"/>
      <c r="AN3521" s="415"/>
    </row>
    <row r="3522" ht="21.75" customHeight="1">
      <c r="A3522" s="430"/>
      <c r="B3522" s="415"/>
      <c r="C3522" s="415"/>
      <c r="D3522" s="418"/>
      <c r="E3522" s="426"/>
      <c r="F3522" s="415"/>
      <c r="G3522" s="415"/>
      <c r="H3522" s="415"/>
      <c r="I3522" s="415"/>
      <c r="J3522" s="415"/>
      <c r="K3522" s="413"/>
      <c r="L3522" s="418"/>
      <c r="M3522" s="415"/>
      <c r="N3522" s="415"/>
      <c r="O3522" s="419"/>
      <c r="P3522" s="421"/>
      <c r="Q3522" s="415"/>
      <c r="R3522" s="415"/>
      <c r="S3522" s="415"/>
      <c r="T3522" s="415"/>
      <c r="U3522" s="415"/>
      <c r="V3522" s="415"/>
      <c r="W3522" s="415"/>
      <c r="X3522" s="415"/>
      <c r="Y3522" s="415"/>
      <c r="Z3522" s="415"/>
      <c r="AA3522" s="415"/>
      <c r="AB3522" s="415"/>
      <c r="AC3522" s="415"/>
      <c r="AD3522" s="415"/>
      <c r="AE3522" s="415"/>
      <c r="AF3522" s="415"/>
      <c r="AG3522" s="415"/>
      <c r="AH3522" s="415"/>
      <c r="AI3522" s="415"/>
      <c r="AJ3522" s="415"/>
      <c r="AK3522" s="415"/>
      <c r="AL3522" s="415"/>
      <c r="AM3522" s="415"/>
      <c r="AN3522" s="415"/>
    </row>
    <row r="3523" ht="21.75" customHeight="1">
      <c r="A3523" s="430"/>
      <c r="B3523" s="415"/>
      <c r="C3523" s="415"/>
      <c r="D3523" s="418"/>
      <c r="E3523" s="426"/>
      <c r="F3523" s="415"/>
      <c r="G3523" s="415"/>
      <c r="H3523" s="415"/>
      <c r="I3523" s="415"/>
      <c r="J3523" s="415"/>
      <c r="K3523" s="413"/>
      <c r="L3523" s="418"/>
      <c r="M3523" s="415"/>
      <c r="N3523" s="415"/>
      <c r="O3523" s="419"/>
      <c r="P3523" s="421"/>
      <c r="Q3523" s="415"/>
      <c r="R3523" s="415"/>
      <c r="S3523" s="415"/>
      <c r="T3523" s="415"/>
      <c r="U3523" s="415"/>
      <c r="V3523" s="415"/>
      <c r="W3523" s="415"/>
      <c r="X3523" s="415"/>
      <c r="Y3523" s="415"/>
      <c r="Z3523" s="415"/>
      <c r="AA3523" s="415"/>
      <c r="AB3523" s="415"/>
      <c r="AC3523" s="415"/>
      <c r="AD3523" s="415"/>
      <c r="AE3523" s="415"/>
      <c r="AF3523" s="415"/>
      <c r="AG3523" s="415"/>
      <c r="AH3523" s="415"/>
      <c r="AI3523" s="415"/>
      <c r="AJ3523" s="415"/>
      <c r="AK3523" s="415"/>
      <c r="AL3523" s="415"/>
      <c r="AM3523" s="415"/>
      <c r="AN3523" s="415"/>
    </row>
    <row r="3524" ht="21.75" customHeight="1">
      <c r="A3524" s="430"/>
      <c r="B3524" s="415"/>
      <c r="C3524" s="415"/>
      <c r="D3524" s="418"/>
      <c r="E3524" s="426"/>
      <c r="F3524" s="415"/>
      <c r="G3524" s="415"/>
      <c r="H3524" s="415"/>
      <c r="I3524" s="415"/>
      <c r="J3524" s="415"/>
      <c r="K3524" s="413"/>
      <c r="L3524" s="418"/>
      <c r="M3524" s="415"/>
      <c r="N3524" s="415"/>
      <c r="O3524" s="419"/>
      <c r="P3524" s="421"/>
      <c r="Q3524" s="415"/>
      <c r="R3524" s="415"/>
      <c r="S3524" s="415"/>
      <c r="T3524" s="415"/>
      <c r="U3524" s="415"/>
      <c r="V3524" s="415"/>
      <c r="W3524" s="415"/>
      <c r="X3524" s="415"/>
      <c r="Y3524" s="415"/>
      <c r="Z3524" s="415"/>
      <c r="AA3524" s="415"/>
      <c r="AB3524" s="415"/>
      <c r="AC3524" s="415"/>
      <c r="AD3524" s="415"/>
      <c r="AE3524" s="415"/>
      <c r="AF3524" s="415"/>
      <c r="AG3524" s="415"/>
      <c r="AH3524" s="415"/>
      <c r="AI3524" s="415"/>
      <c r="AJ3524" s="415"/>
      <c r="AK3524" s="415"/>
      <c r="AL3524" s="415"/>
      <c r="AM3524" s="415"/>
      <c r="AN3524" s="415"/>
    </row>
    <row r="3525" ht="21.75" customHeight="1">
      <c r="A3525" s="430"/>
      <c r="B3525" s="415"/>
      <c r="C3525" s="415"/>
      <c r="D3525" s="418"/>
      <c r="E3525" s="426"/>
      <c r="F3525" s="415"/>
      <c r="G3525" s="415"/>
      <c r="H3525" s="415"/>
      <c r="I3525" s="415"/>
      <c r="J3525" s="415"/>
      <c r="K3525" s="413"/>
      <c r="L3525" s="418"/>
      <c r="M3525" s="415"/>
      <c r="N3525" s="415"/>
      <c r="O3525" s="419"/>
      <c r="P3525" s="421"/>
      <c r="Q3525" s="415"/>
      <c r="R3525" s="415"/>
      <c r="S3525" s="415"/>
      <c r="T3525" s="415"/>
      <c r="U3525" s="415"/>
      <c r="V3525" s="415"/>
      <c r="W3525" s="415"/>
      <c r="X3525" s="415"/>
      <c r="Y3525" s="415"/>
      <c r="Z3525" s="415"/>
      <c r="AA3525" s="415"/>
      <c r="AB3525" s="415"/>
      <c r="AC3525" s="415"/>
      <c r="AD3525" s="415"/>
      <c r="AE3525" s="415"/>
      <c r="AF3525" s="415"/>
      <c r="AG3525" s="415"/>
      <c r="AH3525" s="415"/>
      <c r="AI3525" s="415"/>
      <c r="AJ3525" s="415"/>
      <c r="AK3525" s="415"/>
      <c r="AL3525" s="415"/>
      <c r="AM3525" s="415"/>
      <c r="AN3525" s="415"/>
    </row>
    <row r="3526" ht="21.75" customHeight="1">
      <c r="A3526" s="430"/>
      <c r="B3526" s="415"/>
      <c r="C3526" s="415"/>
      <c r="D3526" s="418"/>
      <c r="E3526" s="426"/>
      <c r="F3526" s="415"/>
      <c r="G3526" s="415"/>
      <c r="H3526" s="415"/>
      <c r="I3526" s="415"/>
      <c r="J3526" s="415"/>
      <c r="K3526" s="413"/>
      <c r="L3526" s="418"/>
      <c r="M3526" s="415"/>
      <c r="N3526" s="415"/>
      <c r="O3526" s="419"/>
      <c r="P3526" s="421"/>
      <c r="Q3526" s="415"/>
      <c r="R3526" s="415"/>
      <c r="S3526" s="415"/>
      <c r="T3526" s="415"/>
      <c r="U3526" s="415"/>
      <c r="V3526" s="415"/>
      <c r="W3526" s="415"/>
      <c r="X3526" s="415"/>
      <c r="Y3526" s="415"/>
      <c r="Z3526" s="415"/>
      <c r="AA3526" s="415"/>
      <c r="AB3526" s="415"/>
      <c r="AC3526" s="415"/>
      <c r="AD3526" s="415"/>
      <c r="AE3526" s="415"/>
      <c r="AF3526" s="415"/>
      <c r="AG3526" s="415"/>
      <c r="AH3526" s="415"/>
      <c r="AI3526" s="415"/>
      <c r="AJ3526" s="415"/>
      <c r="AK3526" s="415"/>
      <c r="AL3526" s="415"/>
      <c r="AM3526" s="415"/>
      <c r="AN3526" s="415"/>
    </row>
    <row r="3527" ht="21.75" customHeight="1">
      <c r="A3527" s="430"/>
      <c r="B3527" s="415"/>
      <c r="C3527" s="415"/>
      <c r="D3527" s="418"/>
      <c r="E3527" s="426"/>
      <c r="F3527" s="415"/>
      <c r="G3527" s="415"/>
      <c r="H3527" s="415"/>
      <c r="I3527" s="415"/>
      <c r="J3527" s="415"/>
      <c r="K3527" s="413"/>
      <c r="L3527" s="418"/>
      <c r="M3527" s="415"/>
      <c r="N3527" s="415"/>
      <c r="O3527" s="419"/>
      <c r="P3527" s="421"/>
      <c r="Q3527" s="415"/>
      <c r="R3527" s="415"/>
      <c r="S3527" s="415"/>
      <c r="T3527" s="415"/>
      <c r="U3527" s="415"/>
      <c r="V3527" s="415"/>
      <c r="W3527" s="415"/>
      <c r="X3527" s="415"/>
      <c r="Y3527" s="415"/>
      <c r="Z3527" s="415"/>
      <c r="AA3527" s="415"/>
      <c r="AB3527" s="415"/>
      <c r="AC3527" s="415"/>
      <c r="AD3527" s="415"/>
      <c r="AE3527" s="415"/>
      <c r="AF3527" s="415"/>
      <c r="AG3527" s="415"/>
      <c r="AH3527" s="415"/>
      <c r="AI3527" s="415"/>
      <c r="AJ3527" s="415"/>
      <c r="AK3527" s="415"/>
      <c r="AL3527" s="415"/>
      <c r="AM3527" s="415"/>
      <c r="AN3527" s="415"/>
    </row>
    <row r="3528" ht="21.75" customHeight="1">
      <c r="A3528" s="430"/>
      <c r="B3528" s="415"/>
      <c r="C3528" s="415"/>
      <c r="D3528" s="418"/>
      <c r="E3528" s="426"/>
      <c r="F3528" s="415"/>
      <c r="G3528" s="415"/>
      <c r="H3528" s="415"/>
      <c r="I3528" s="415"/>
      <c r="J3528" s="415"/>
      <c r="K3528" s="413"/>
      <c r="L3528" s="418"/>
      <c r="M3528" s="415"/>
      <c r="N3528" s="415"/>
      <c r="O3528" s="419"/>
      <c r="P3528" s="421"/>
      <c r="Q3528" s="415"/>
      <c r="R3528" s="415"/>
      <c r="S3528" s="415"/>
      <c r="T3528" s="415"/>
      <c r="U3528" s="415"/>
      <c r="V3528" s="415"/>
      <c r="W3528" s="415"/>
      <c r="X3528" s="415"/>
      <c r="Y3528" s="415"/>
      <c r="Z3528" s="415"/>
      <c r="AA3528" s="415"/>
      <c r="AB3528" s="415"/>
      <c r="AC3528" s="415"/>
      <c r="AD3528" s="415"/>
      <c r="AE3528" s="415"/>
      <c r="AF3528" s="415"/>
      <c r="AG3528" s="415"/>
      <c r="AH3528" s="415"/>
      <c r="AI3528" s="415"/>
      <c r="AJ3528" s="415"/>
      <c r="AK3528" s="415"/>
      <c r="AL3528" s="415"/>
      <c r="AM3528" s="415"/>
      <c r="AN3528" s="415"/>
    </row>
    <row r="3529" ht="21.75" customHeight="1">
      <c r="A3529" s="430"/>
      <c r="B3529" s="415"/>
      <c r="C3529" s="415"/>
      <c r="D3529" s="418"/>
      <c r="E3529" s="426"/>
      <c r="F3529" s="415"/>
      <c r="G3529" s="415"/>
      <c r="H3529" s="415"/>
      <c r="I3529" s="415"/>
      <c r="J3529" s="415"/>
      <c r="K3529" s="413"/>
      <c r="L3529" s="418"/>
      <c r="M3529" s="415"/>
      <c r="N3529" s="415"/>
      <c r="O3529" s="419"/>
      <c r="P3529" s="421"/>
      <c r="Q3529" s="415"/>
      <c r="R3529" s="415"/>
      <c r="S3529" s="415"/>
      <c r="T3529" s="415"/>
      <c r="U3529" s="415"/>
      <c r="V3529" s="415"/>
      <c r="W3529" s="415"/>
      <c r="X3529" s="415"/>
      <c r="Y3529" s="415"/>
      <c r="Z3529" s="415"/>
      <c r="AA3529" s="415"/>
      <c r="AB3529" s="415"/>
      <c r="AC3529" s="415"/>
      <c r="AD3529" s="415"/>
      <c r="AE3529" s="415"/>
      <c r="AF3529" s="415"/>
      <c r="AG3529" s="415"/>
      <c r="AH3529" s="415"/>
      <c r="AI3529" s="415"/>
      <c r="AJ3529" s="415"/>
      <c r="AK3529" s="415"/>
      <c r="AL3529" s="415"/>
      <c r="AM3529" s="415"/>
      <c r="AN3529" s="415"/>
    </row>
    <row r="3530" ht="21.75" customHeight="1">
      <c r="A3530" s="430"/>
      <c r="B3530" s="415"/>
      <c r="C3530" s="415"/>
      <c r="D3530" s="418"/>
      <c r="E3530" s="426"/>
      <c r="F3530" s="415"/>
      <c r="G3530" s="415"/>
      <c r="H3530" s="415"/>
      <c r="I3530" s="415"/>
      <c r="J3530" s="415"/>
      <c r="K3530" s="413"/>
      <c r="L3530" s="418"/>
      <c r="M3530" s="415"/>
      <c r="N3530" s="415"/>
      <c r="O3530" s="419"/>
      <c r="P3530" s="421"/>
      <c r="Q3530" s="415"/>
      <c r="R3530" s="415"/>
      <c r="S3530" s="415"/>
      <c r="T3530" s="415"/>
      <c r="U3530" s="415"/>
      <c r="V3530" s="415"/>
      <c r="W3530" s="415"/>
      <c r="X3530" s="415"/>
      <c r="Y3530" s="415"/>
      <c r="Z3530" s="415"/>
      <c r="AA3530" s="415"/>
      <c r="AB3530" s="415"/>
      <c r="AC3530" s="415"/>
      <c r="AD3530" s="415"/>
      <c r="AE3530" s="415"/>
      <c r="AF3530" s="415"/>
      <c r="AG3530" s="415"/>
      <c r="AH3530" s="415"/>
      <c r="AI3530" s="415"/>
      <c r="AJ3530" s="415"/>
      <c r="AK3530" s="415"/>
      <c r="AL3530" s="415"/>
      <c r="AM3530" s="415"/>
      <c r="AN3530" s="415"/>
    </row>
    <row r="3531" ht="21.75" customHeight="1">
      <c r="A3531" s="430"/>
      <c r="B3531" s="415"/>
      <c r="C3531" s="415"/>
      <c r="D3531" s="418"/>
      <c r="E3531" s="426"/>
      <c r="F3531" s="415"/>
      <c r="G3531" s="415"/>
      <c r="H3531" s="415"/>
      <c r="I3531" s="415"/>
      <c r="J3531" s="415"/>
      <c r="K3531" s="413"/>
      <c r="L3531" s="418"/>
      <c r="M3531" s="415"/>
      <c r="N3531" s="415"/>
      <c r="O3531" s="419"/>
      <c r="P3531" s="421"/>
      <c r="Q3531" s="415"/>
      <c r="R3531" s="415"/>
      <c r="S3531" s="415"/>
      <c r="T3531" s="415"/>
      <c r="U3531" s="415"/>
      <c r="V3531" s="415"/>
      <c r="W3531" s="415"/>
      <c r="X3531" s="415"/>
      <c r="Y3531" s="415"/>
      <c r="Z3531" s="415"/>
      <c r="AA3531" s="415"/>
      <c r="AB3531" s="415"/>
      <c r="AC3531" s="415"/>
      <c r="AD3531" s="415"/>
      <c r="AE3531" s="415"/>
      <c r="AF3531" s="415"/>
      <c r="AG3531" s="415"/>
      <c r="AH3531" s="415"/>
      <c r="AI3531" s="415"/>
      <c r="AJ3531" s="415"/>
      <c r="AK3531" s="415"/>
      <c r="AL3531" s="415"/>
      <c r="AM3531" s="415"/>
      <c r="AN3531" s="415"/>
    </row>
    <row r="3532" ht="21.75" customHeight="1">
      <c r="A3532" s="430"/>
      <c r="B3532" s="415"/>
      <c r="C3532" s="415"/>
      <c r="D3532" s="418"/>
      <c r="E3532" s="426"/>
      <c r="F3532" s="415"/>
      <c r="G3532" s="415"/>
      <c r="H3532" s="415"/>
      <c r="I3532" s="415"/>
      <c r="J3532" s="415"/>
      <c r="K3532" s="413"/>
      <c r="L3532" s="418"/>
      <c r="M3532" s="415"/>
      <c r="N3532" s="415"/>
      <c r="O3532" s="419"/>
      <c r="P3532" s="421"/>
      <c r="Q3532" s="415"/>
      <c r="R3532" s="415"/>
      <c r="S3532" s="415"/>
      <c r="T3532" s="415"/>
      <c r="U3532" s="415"/>
      <c r="V3532" s="415"/>
      <c r="W3532" s="415"/>
      <c r="X3532" s="415"/>
      <c r="Y3532" s="415"/>
      <c r="Z3532" s="415"/>
      <c r="AA3532" s="415"/>
      <c r="AB3532" s="415"/>
      <c r="AC3532" s="415"/>
      <c r="AD3532" s="415"/>
      <c r="AE3532" s="415"/>
      <c r="AF3532" s="415"/>
      <c r="AG3532" s="415"/>
      <c r="AH3532" s="415"/>
      <c r="AI3532" s="415"/>
      <c r="AJ3532" s="415"/>
      <c r="AK3532" s="415"/>
      <c r="AL3532" s="415"/>
      <c r="AM3532" s="415"/>
      <c r="AN3532" s="415"/>
    </row>
    <row r="3533" ht="21.75" customHeight="1">
      <c r="A3533" s="430"/>
      <c r="B3533" s="415"/>
      <c r="C3533" s="415"/>
      <c r="D3533" s="418"/>
      <c r="E3533" s="426"/>
      <c r="F3533" s="415"/>
      <c r="G3533" s="415"/>
      <c r="H3533" s="415"/>
      <c r="I3533" s="415"/>
      <c r="J3533" s="415"/>
      <c r="K3533" s="413"/>
      <c r="L3533" s="418"/>
      <c r="M3533" s="415"/>
      <c r="N3533" s="415"/>
      <c r="O3533" s="419"/>
      <c r="P3533" s="421"/>
      <c r="Q3533" s="415"/>
      <c r="R3533" s="415"/>
      <c r="S3533" s="415"/>
      <c r="T3533" s="415"/>
      <c r="U3533" s="415"/>
      <c r="V3533" s="415"/>
      <c r="W3533" s="415"/>
      <c r="X3533" s="415"/>
      <c r="Y3533" s="415"/>
      <c r="Z3533" s="415"/>
      <c r="AA3533" s="415"/>
      <c r="AB3533" s="415"/>
      <c r="AC3533" s="415"/>
      <c r="AD3533" s="415"/>
      <c r="AE3533" s="415"/>
      <c r="AF3533" s="415"/>
      <c r="AG3533" s="415"/>
      <c r="AH3533" s="415"/>
      <c r="AI3533" s="415"/>
      <c r="AJ3533" s="415"/>
      <c r="AK3533" s="415"/>
      <c r="AL3533" s="415"/>
      <c r="AM3533" s="415"/>
      <c r="AN3533" s="415"/>
    </row>
    <row r="3534" ht="21.75" customHeight="1">
      <c r="A3534" s="430"/>
      <c r="B3534" s="415"/>
      <c r="C3534" s="415"/>
      <c r="D3534" s="418"/>
      <c r="E3534" s="426"/>
      <c r="F3534" s="415"/>
      <c r="G3534" s="415"/>
      <c r="H3534" s="415"/>
      <c r="I3534" s="415"/>
      <c r="J3534" s="415"/>
      <c r="K3534" s="413"/>
      <c r="L3534" s="418"/>
      <c r="M3534" s="415"/>
      <c r="N3534" s="415"/>
      <c r="O3534" s="419"/>
      <c r="P3534" s="421"/>
      <c r="Q3534" s="415"/>
      <c r="R3534" s="415"/>
      <c r="S3534" s="415"/>
      <c r="T3534" s="415"/>
      <c r="U3534" s="415"/>
      <c r="V3534" s="415"/>
      <c r="W3534" s="415"/>
      <c r="X3534" s="415"/>
      <c r="Y3534" s="415"/>
      <c r="Z3534" s="415"/>
      <c r="AA3534" s="415"/>
      <c r="AB3534" s="415"/>
      <c r="AC3534" s="415"/>
      <c r="AD3534" s="415"/>
      <c r="AE3534" s="415"/>
      <c r="AF3534" s="415"/>
      <c r="AG3534" s="415"/>
      <c r="AH3534" s="415"/>
      <c r="AI3534" s="415"/>
      <c r="AJ3534" s="415"/>
      <c r="AK3534" s="415"/>
      <c r="AL3534" s="415"/>
      <c r="AM3534" s="415"/>
      <c r="AN3534" s="415"/>
    </row>
    <row r="3535" ht="21.75" customHeight="1">
      <c r="A3535" s="430"/>
      <c r="B3535" s="415"/>
      <c r="C3535" s="415"/>
      <c r="D3535" s="418"/>
      <c r="E3535" s="426"/>
      <c r="F3535" s="415"/>
      <c r="G3535" s="415"/>
      <c r="H3535" s="415"/>
      <c r="I3535" s="415"/>
      <c r="J3535" s="415"/>
      <c r="K3535" s="413"/>
      <c r="L3535" s="418"/>
      <c r="M3535" s="415"/>
      <c r="N3535" s="415"/>
      <c r="O3535" s="419"/>
      <c r="P3535" s="421"/>
      <c r="Q3535" s="415"/>
      <c r="R3535" s="415"/>
      <c r="S3535" s="415"/>
      <c r="T3535" s="415"/>
      <c r="U3535" s="415"/>
      <c r="V3535" s="415"/>
      <c r="W3535" s="415"/>
      <c r="X3535" s="415"/>
      <c r="Y3535" s="415"/>
      <c r="Z3535" s="415"/>
      <c r="AA3535" s="415"/>
      <c r="AB3535" s="415"/>
      <c r="AC3535" s="415"/>
      <c r="AD3535" s="415"/>
      <c r="AE3535" s="415"/>
      <c r="AF3535" s="415"/>
      <c r="AG3535" s="415"/>
      <c r="AH3535" s="415"/>
      <c r="AI3535" s="415"/>
      <c r="AJ3535" s="415"/>
      <c r="AK3535" s="415"/>
      <c r="AL3535" s="415"/>
      <c r="AM3535" s="415"/>
      <c r="AN3535" s="415"/>
    </row>
    <row r="3536" ht="21.75" customHeight="1">
      <c r="A3536" s="430"/>
      <c r="B3536" s="415"/>
      <c r="C3536" s="415"/>
      <c r="D3536" s="418"/>
      <c r="E3536" s="426"/>
      <c r="F3536" s="415"/>
      <c r="G3536" s="415"/>
      <c r="H3536" s="415"/>
      <c r="I3536" s="415"/>
      <c r="J3536" s="415"/>
      <c r="K3536" s="413"/>
      <c r="L3536" s="418"/>
      <c r="M3536" s="415"/>
      <c r="N3536" s="415"/>
      <c r="O3536" s="419"/>
      <c r="P3536" s="421"/>
      <c r="Q3536" s="415"/>
      <c r="R3536" s="415"/>
      <c r="S3536" s="415"/>
      <c r="T3536" s="415"/>
      <c r="U3536" s="415"/>
      <c r="V3536" s="415"/>
      <c r="W3536" s="415"/>
      <c r="X3536" s="415"/>
      <c r="Y3536" s="415"/>
      <c r="Z3536" s="415"/>
      <c r="AA3536" s="415"/>
      <c r="AB3536" s="415"/>
      <c r="AC3536" s="415"/>
      <c r="AD3536" s="415"/>
      <c r="AE3536" s="415"/>
      <c r="AF3536" s="415"/>
      <c r="AG3536" s="415"/>
      <c r="AH3536" s="415"/>
      <c r="AI3536" s="415"/>
      <c r="AJ3536" s="415"/>
      <c r="AK3536" s="415"/>
      <c r="AL3536" s="415"/>
      <c r="AM3536" s="415"/>
      <c r="AN3536" s="415"/>
    </row>
    <row r="3537" ht="21.75" customHeight="1">
      <c r="A3537" s="430"/>
      <c r="B3537" s="415"/>
      <c r="C3537" s="415"/>
      <c r="D3537" s="418"/>
      <c r="E3537" s="426"/>
      <c r="F3537" s="415"/>
      <c r="G3537" s="415"/>
      <c r="H3537" s="415"/>
      <c r="I3537" s="415"/>
      <c r="J3537" s="415"/>
      <c r="K3537" s="413"/>
      <c r="L3537" s="418"/>
      <c r="M3537" s="415"/>
      <c r="N3537" s="415"/>
      <c r="O3537" s="419"/>
      <c r="P3537" s="421"/>
      <c r="Q3537" s="415"/>
      <c r="R3537" s="415"/>
      <c r="S3537" s="415"/>
      <c r="T3537" s="415"/>
      <c r="U3537" s="415"/>
      <c r="V3537" s="415"/>
      <c r="W3537" s="415"/>
      <c r="X3537" s="415"/>
      <c r="Y3537" s="415"/>
      <c r="Z3537" s="415"/>
      <c r="AA3537" s="415"/>
      <c r="AB3537" s="415"/>
      <c r="AC3537" s="415"/>
      <c r="AD3537" s="415"/>
      <c r="AE3537" s="415"/>
      <c r="AF3537" s="415"/>
      <c r="AG3537" s="415"/>
      <c r="AH3537" s="415"/>
      <c r="AI3537" s="415"/>
      <c r="AJ3537" s="415"/>
      <c r="AK3537" s="415"/>
      <c r="AL3537" s="415"/>
      <c r="AM3537" s="415"/>
      <c r="AN3537" s="415"/>
    </row>
    <row r="3538" ht="21.75" customHeight="1">
      <c r="A3538" s="430"/>
      <c r="B3538" s="415"/>
      <c r="C3538" s="415"/>
      <c r="D3538" s="418"/>
      <c r="E3538" s="426"/>
      <c r="F3538" s="415"/>
      <c r="G3538" s="415"/>
      <c r="H3538" s="415"/>
      <c r="I3538" s="415"/>
      <c r="J3538" s="415"/>
      <c r="K3538" s="413"/>
      <c r="L3538" s="418"/>
      <c r="M3538" s="415"/>
      <c r="N3538" s="415"/>
      <c r="O3538" s="419"/>
      <c r="P3538" s="421"/>
      <c r="Q3538" s="415"/>
      <c r="R3538" s="415"/>
      <c r="S3538" s="415"/>
      <c r="T3538" s="415"/>
      <c r="U3538" s="415"/>
      <c r="V3538" s="415"/>
      <c r="W3538" s="415"/>
      <c r="X3538" s="415"/>
      <c r="Y3538" s="415"/>
      <c r="Z3538" s="415"/>
      <c r="AA3538" s="415"/>
      <c r="AB3538" s="415"/>
      <c r="AC3538" s="415"/>
      <c r="AD3538" s="415"/>
      <c r="AE3538" s="415"/>
      <c r="AF3538" s="415"/>
      <c r="AG3538" s="415"/>
      <c r="AH3538" s="415"/>
      <c r="AI3538" s="415"/>
      <c r="AJ3538" s="415"/>
      <c r="AK3538" s="415"/>
      <c r="AL3538" s="415"/>
      <c r="AM3538" s="415"/>
      <c r="AN3538" s="415"/>
    </row>
    <row r="3539" ht="21.75" customHeight="1">
      <c r="A3539" s="430"/>
      <c r="B3539" s="415"/>
      <c r="C3539" s="415"/>
      <c r="D3539" s="418"/>
      <c r="E3539" s="426"/>
      <c r="F3539" s="415"/>
      <c r="G3539" s="415"/>
      <c r="H3539" s="415"/>
      <c r="I3539" s="415"/>
      <c r="J3539" s="415"/>
      <c r="K3539" s="413"/>
      <c r="L3539" s="418"/>
      <c r="M3539" s="415"/>
      <c r="N3539" s="415"/>
      <c r="O3539" s="419"/>
      <c r="P3539" s="421"/>
      <c r="Q3539" s="415"/>
      <c r="R3539" s="415"/>
      <c r="S3539" s="415"/>
      <c r="T3539" s="415"/>
      <c r="U3539" s="415"/>
      <c r="V3539" s="415"/>
      <c r="W3539" s="415"/>
      <c r="X3539" s="415"/>
      <c r="Y3539" s="415"/>
      <c r="Z3539" s="415"/>
      <c r="AA3539" s="415"/>
      <c r="AB3539" s="415"/>
      <c r="AC3539" s="415"/>
      <c r="AD3539" s="415"/>
      <c r="AE3539" s="415"/>
      <c r="AF3539" s="415"/>
      <c r="AG3539" s="415"/>
      <c r="AH3539" s="415"/>
      <c r="AI3539" s="415"/>
      <c r="AJ3539" s="415"/>
      <c r="AK3539" s="415"/>
      <c r="AL3539" s="415"/>
      <c r="AM3539" s="415"/>
      <c r="AN3539" s="415"/>
    </row>
    <row r="3540" ht="21.75" customHeight="1">
      <c r="A3540" s="430"/>
      <c r="B3540" s="415"/>
      <c r="C3540" s="415"/>
      <c r="D3540" s="418"/>
      <c r="E3540" s="426"/>
      <c r="F3540" s="415"/>
      <c r="G3540" s="415"/>
      <c r="H3540" s="415"/>
      <c r="I3540" s="415"/>
      <c r="J3540" s="415"/>
      <c r="K3540" s="413"/>
      <c r="L3540" s="418"/>
      <c r="M3540" s="415"/>
      <c r="N3540" s="415"/>
      <c r="O3540" s="419"/>
      <c r="P3540" s="421"/>
      <c r="Q3540" s="415"/>
      <c r="R3540" s="415"/>
      <c r="S3540" s="415"/>
      <c r="T3540" s="415"/>
      <c r="U3540" s="415"/>
      <c r="V3540" s="415"/>
      <c r="W3540" s="415"/>
      <c r="X3540" s="415"/>
      <c r="Y3540" s="415"/>
      <c r="Z3540" s="415"/>
      <c r="AA3540" s="415"/>
      <c r="AB3540" s="415"/>
      <c r="AC3540" s="415"/>
      <c r="AD3540" s="415"/>
      <c r="AE3540" s="415"/>
      <c r="AF3540" s="415"/>
      <c r="AG3540" s="415"/>
      <c r="AH3540" s="415"/>
      <c r="AI3540" s="415"/>
      <c r="AJ3540" s="415"/>
      <c r="AK3540" s="415"/>
      <c r="AL3540" s="415"/>
      <c r="AM3540" s="415"/>
      <c r="AN3540" s="415"/>
    </row>
    <row r="3541" ht="21.75" customHeight="1">
      <c r="A3541" s="430"/>
      <c r="B3541" s="415"/>
      <c r="C3541" s="415"/>
      <c r="D3541" s="418"/>
      <c r="E3541" s="426"/>
      <c r="F3541" s="415"/>
      <c r="G3541" s="415"/>
      <c r="H3541" s="415"/>
      <c r="I3541" s="415"/>
      <c r="J3541" s="415"/>
      <c r="K3541" s="413"/>
      <c r="L3541" s="418"/>
      <c r="M3541" s="415"/>
      <c r="N3541" s="415"/>
      <c r="O3541" s="419"/>
      <c r="P3541" s="421"/>
      <c r="Q3541" s="415"/>
      <c r="R3541" s="415"/>
      <c r="S3541" s="415"/>
      <c r="T3541" s="415"/>
      <c r="U3541" s="415"/>
      <c r="V3541" s="415"/>
      <c r="W3541" s="415"/>
      <c r="X3541" s="415"/>
      <c r="Y3541" s="415"/>
      <c r="Z3541" s="415"/>
      <c r="AA3541" s="415"/>
      <c r="AB3541" s="415"/>
      <c r="AC3541" s="415"/>
      <c r="AD3541" s="415"/>
      <c r="AE3541" s="415"/>
      <c r="AF3541" s="415"/>
      <c r="AG3541" s="415"/>
      <c r="AH3541" s="415"/>
      <c r="AI3541" s="415"/>
      <c r="AJ3541" s="415"/>
      <c r="AK3541" s="415"/>
      <c r="AL3541" s="415"/>
      <c r="AM3541" s="415"/>
      <c r="AN3541" s="415"/>
    </row>
    <row r="3542" ht="21.75" customHeight="1">
      <c r="A3542" s="430"/>
      <c r="B3542" s="415"/>
      <c r="C3542" s="415"/>
      <c r="D3542" s="418"/>
      <c r="E3542" s="426"/>
      <c r="F3542" s="415"/>
      <c r="G3542" s="415"/>
      <c r="H3542" s="415"/>
      <c r="I3542" s="415"/>
      <c r="J3542" s="415"/>
      <c r="K3542" s="413"/>
      <c r="L3542" s="418"/>
      <c r="M3542" s="415"/>
      <c r="N3542" s="415"/>
      <c r="O3542" s="419"/>
      <c r="P3542" s="421"/>
      <c r="Q3542" s="415"/>
      <c r="R3542" s="415"/>
      <c r="S3542" s="415"/>
      <c r="T3542" s="415"/>
      <c r="U3542" s="415"/>
      <c r="V3542" s="415"/>
      <c r="W3542" s="415"/>
      <c r="X3542" s="415"/>
      <c r="Y3542" s="415"/>
      <c r="Z3542" s="415"/>
      <c r="AA3542" s="415"/>
      <c r="AB3542" s="415"/>
      <c r="AC3542" s="415"/>
      <c r="AD3542" s="415"/>
      <c r="AE3542" s="415"/>
      <c r="AF3542" s="415"/>
      <c r="AG3542" s="415"/>
      <c r="AH3542" s="415"/>
      <c r="AI3542" s="415"/>
      <c r="AJ3542" s="415"/>
      <c r="AK3542" s="415"/>
      <c r="AL3542" s="415"/>
      <c r="AM3542" s="415"/>
      <c r="AN3542" s="415"/>
    </row>
    <row r="3543" ht="21.75" customHeight="1">
      <c r="A3543" s="430"/>
      <c r="B3543" s="415"/>
      <c r="C3543" s="415"/>
      <c r="D3543" s="418"/>
      <c r="E3543" s="426"/>
      <c r="F3543" s="415"/>
      <c r="G3543" s="415"/>
      <c r="H3543" s="415"/>
      <c r="I3543" s="415"/>
      <c r="J3543" s="415"/>
      <c r="K3543" s="413"/>
      <c r="L3543" s="418"/>
      <c r="M3543" s="415"/>
      <c r="N3543" s="415"/>
      <c r="O3543" s="419"/>
      <c r="P3543" s="421"/>
      <c r="Q3543" s="415"/>
      <c r="R3543" s="415"/>
      <c r="S3543" s="415"/>
      <c r="T3543" s="415"/>
      <c r="U3543" s="415"/>
      <c r="V3543" s="415"/>
      <c r="W3543" s="415"/>
      <c r="X3543" s="415"/>
      <c r="Y3543" s="415"/>
      <c r="Z3543" s="415"/>
      <c r="AA3543" s="415"/>
      <c r="AB3543" s="415"/>
      <c r="AC3543" s="415"/>
      <c r="AD3543" s="415"/>
      <c r="AE3543" s="415"/>
      <c r="AF3543" s="415"/>
      <c r="AG3543" s="415"/>
      <c r="AH3543" s="415"/>
      <c r="AI3543" s="415"/>
      <c r="AJ3543" s="415"/>
      <c r="AK3543" s="415"/>
      <c r="AL3543" s="415"/>
      <c r="AM3543" s="415"/>
      <c r="AN3543" s="415"/>
    </row>
    <row r="3544" ht="21.75" customHeight="1">
      <c r="A3544" s="430"/>
      <c r="B3544" s="415"/>
      <c r="C3544" s="415"/>
      <c r="D3544" s="418"/>
      <c r="E3544" s="426"/>
      <c r="F3544" s="415"/>
      <c r="G3544" s="415"/>
      <c r="H3544" s="415"/>
      <c r="I3544" s="415"/>
      <c r="J3544" s="415"/>
      <c r="K3544" s="413"/>
      <c r="L3544" s="418"/>
      <c r="M3544" s="415"/>
      <c r="N3544" s="415"/>
      <c r="O3544" s="419"/>
      <c r="P3544" s="421"/>
      <c r="Q3544" s="415"/>
      <c r="R3544" s="415"/>
      <c r="S3544" s="415"/>
      <c r="T3544" s="415"/>
      <c r="U3544" s="415"/>
      <c r="V3544" s="415"/>
      <c r="W3544" s="415"/>
      <c r="X3544" s="415"/>
      <c r="Y3544" s="415"/>
      <c r="Z3544" s="415"/>
      <c r="AA3544" s="415"/>
      <c r="AB3544" s="415"/>
      <c r="AC3544" s="415"/>
      <c r="AD3544" s="415"/>
      <c r="AE3544" s="415"/>
      <c r="AF3544" s="415"/>
      <c r="AG3544" s="415"/>
      <c r="AH3544" s="415"/>
      <c r="AI3544" s="415"/>
      <c r="AJ3544" s="415"/>
      <c r="AK3544" s="415"/>
      <c r="AL3544" s="415"/>
      <c r="AM3544" s="415"/>
      <c r="AN3544" s="415"/>
    </row>
    <row r="3545" ht="21.75" customHeight="1">
      <c r="A3545" s="430"/>
      <c r="B3545" s="415"/>
      <c r="C3545" s="415"/>
      <c r="D3545" s="418"/>
      <c r="E3545" s="426"/>
      <c r="F3545" s="415"/>
      <c r="G3545" s="415"/>
      <c r="H3545" s="415"/>
      <c r="I3545" s="415"/>
      <c r="J3545" s="415"/>
      <c r="K3545" s="413"/>
      <c r="L3545" s="418"/>
      <c r="M3545" s="415"/>
      <c r="N3545" s="415"/>
      <c r="O3545" s="419"/>
      <c r="P3545" s="421"/>
      <c r="Q3545" s="415"/>
      <c r="R3545" s="415"/>
      <c r="S3545" s="415"/>
      <c r="T3545" s="415"/>
      <c r="U3545" s="415"/>
      <c r="V3545" s="415"/>
      <c r="W3545" s="415"/>
      <c r="X3545" s="415"/>
      <c r="Y3545" s="415"/>
      <c r="Z3545" s="415"/>
      <c r="AA3545" s="415"/>
      <c r="AB3545" s="415"/>
      <c r="AC3545" s="415"/>
      <c r="AD3545" s="415"/>
      <c r="AE3545" s="415"/>
      <c r="AF3545" s="415"/>
      <c r="AG3545" s="415"/>
      <c r="AH3545" s="415"/>
      <c r="AI3545" s="415"/>
      <c r="AJ3545" s="415"/>
      <c r="AK3545" s="415"/>
      <c r="AL3545" s="415"/>
      <c r="AM3545" s="415"/>
      <c r="AN3545" s="415"/>
    </row>
    <row r="3546" ht="21.75" customHeight="1">
      <c r="A3546" s="430"/>
      <c r="B3546" s="415"/>
      <c r="C3546" s="415"/>
      <c r="D3546" s="418"/>
      <c r="E3546" s="426"/>
      <c r="F3546" s="415"/>
      <c r="G3546" s="415"/>
      <c r="H3546" s="415"/>
      <c r="I3546" s="415"/>
      <c r="J3546" s="415"/>
      <c r="K3546" s="413"/>
      <c r="L3546" s="418"/>
      <c r="M3546" s="415"/>
      <c r="N3546" s="415"/>
      <c r="O3546" s="419"/>
      <c r="P3546" s="421"/>
      <c r="Q3546" s="415"/>
      <c r="R3546" s="415"/>
      <c r="S3546" s="415"/>
      <c r="T3546" s="415"/>
      <c r="U3546" s="415"/>
      <c r="V3546" s="415"/>
      <c r="W3546" s="415"/>
      <c r="X3546" s="415"/>
      <c r="Y3546" s="415"/>
      <c r="Z3546" s="415"/>
      <c r="AA3546" s="415"/>
      <c r="AB3546" s="415"/>
      <c r="AC3546" s="415"/>
      <c r="AD3546" s="415"/>
      <c r="AE3546" s="415"/>
      <c r="AF3546" s="415"/>
      <c r="AG3546" s="415"/>
      <c r="AH3546" s="415"/>
      <c r="AI3546" s="415"/>
      <c r="AJ3546" s="415"/>
      <c r="AK3546" s="415"/>
      <c r="AL3546" s="415"/>
      <c r="AM3546" s="415"/>
      <c r="AN3546" s="415"/>
    </row>
    <row r="3547" ht="21.75" customHeight="1">
      <c r="A3547" s="430"/>
      <c r="B3547" s="415"/>
      <c r="C3547" s="415"/>
      <c r="D3547" s="418"/>
      <c r="E3547" s="426"/>
      <c r="F3547" s="415"/>
      <c r="G3547" s="415"/>
      <c r="H3547" s="415"/>
      <c r="I3547" s="415"/>
      <c r="J3547" s="415"/>
      <c r="K3547" s="413"/>
      <c r="L3547" s="418"/>
      <c r="M3547" s="415"/>
      <c r="N3547" s="415"/>
      <c r="O3547" s="419"/>
      <c r="P3547" s="421"/>
      <c r="Q3547" s="415"/>
      <c r="R3547" s="415"/>
      <c r="S3547" s="415"/>
      <c r="T3547" s="415"/>
      <c r="U3547" s="415"/>
      <c r="V3547" s="415"/>
      <c r="W3547" s="415"/>
      <c r="X3547" s="415"/>
      <c r="Y3547" s="415"/>
      <c r="Z3547" s="415"/>
      <c r="AA3547" s="415"/>
      <c r="AB3547" s="415"/>
      <c r="AC3547" s="415"/>
      <c r="AD3547" s="415"/>
      <c r="AE3547" s="415"/>
      <c r="AF3547" s="415"/>
      <c r="AG3547" s="415"/>
      <c r="AH3547" s="415"/>
      <c r="AI3547" s="415"/>
      <c r="AJ3547" s="415"/>
      <c r="AK3547" s="415"/>
      <c r="AL3547" s="415"/>
      <c r="AM3547" s="415"/>
      <c r="AN3547" s="415"/>
    </row>
    <row r="3548" ht="21.75" customHeight="1">
      <c r="A3548" s="430"/>
      <c r="B3548" s="415"/>
      <c r="C3548" s="415"/>
      <c r="D3548" s="418"/>
      <c r="E3548" s="426"/>
      <c r="F3548" s="415"/>
      <c r="G3548" s="415"/>
      <c r="H3548" s="415"/>
      <c r="I3548" s="415"/>
      <c r="J3548" s="415"/>
      <c r="K3548" s="413"/>
      <c r="L3548" s="418"/>
      <c r="M3548" s="415"/>
      <c r="N3548" s="415"/>
      <c r="O3548" s="419"/>
      <c r="P3548" s="421"/>
      <c r="Q3548" s="415"/>
      <c r="R3548" s="415"/>
      <c r="S3548" s="415"/>
      <c r="T3548" s="415"/>
      <c r="U3548" s="415"/>
      <c r="V3548" s="415"/>
      <c r="W3548" s="415"/>
      <c r="X3548" s="415"/>
      <c r="Y3548" s="415"/>
      <c r="Z3548" s="415"/>
      <c r="AA3548" s="415"/>
      <c r="AB3548" s="415"/>
      <c r="AC3548" s="415"/>
      <c r="AD3548" s="415"/>
      <c r="AE3548" s="415"/>
      <c r="AF3548" s="415"/>
      <c r="AG3548" s="415"/>
      <c r="AH3548" s="415"/>
      <c r="AI3548" s="415"/>
      <c r="AJ3548" s="415"/>
      <c r="AK3548" s="415"/>
      <c r="AL3548" s="415"/>
      <c r="AM3548" s="415"/>
      <c r="AN3548" s="415"/>
    </row>
    <row r="3549" ht="21.75" customHeight="1">
      <c r="A3549" s="430"/>
      <c r="B3549" s="415"/>
      <c r="C3549" s="415"/>
      <c r="D3549" s="418"/>
      <c r="E3549" s="426"/>
      <c r="F3549" s="415"/>
      <c r="G3549" s="415"/>
      <c r="H3549" s="415"/>
      <c r="I3549" s="415"/>
      <c r="J3549" s="415"/>
      <c r="K3549" s="413"/>
      <c r="L3549" s="418"/>
      <c r="M3549" s="415"/>
      <c r="N3549" s="415"/>
      <c r="O3549" s="419"/>
      <c r="P3549" s="421"/>
      <c r="Q3549" s="415"/>
      <c r="R3549" s="415"/>
      <c r="S3549" s="415"/>
      <c r="T3549" s="415"/>
      <c r="U3549" s="415"/>
      <c r="V3549" s="415"/>
      <c r="W3549" s="415"/>
      <c r="X3549" s="415"/>
      <c r="Y3549" s="415"/>
      <c r="Z3549" s="415"/>
      <c r="AA3549" s="415"/>
      <c r="AB3549" s="415"/>
      <c r="AC3549" s="415"/>
      <c r="AD3549" s="415"/>
      <c r="AE3549" s="415"/>
      <c r="AF3549" s="415"/>
      <c r="AG3549" s="415"/>
      <c r="AH3549" s="415"/>
      <c r="AI3549" s="415"/>
      <c r="AJ3549" s="415"/>
      <c r="AK3549" s="415"/>
      <c r="AL3549" s="415"/>
      <c r="AM3549" s="415"/>
      <c r="AN3549" s="415"/>
    </row>
    <row r="3550" ht="21.75" customHeight="1">
      <c r="A3550" s="430"/>
      <c r="B3550" s="415"/>
      <c r="C3550" s="415"/>
      <c r="D3550" s="418"/>
      <c r="E3550" s="426"/>
      <c r="F3550" s="415"/>
      <c r="G3550" s="415"/>
      <c r="H3550" s="415"/>
      <c r="I3550" s="415"/>
      <c r="J3550" s="415"/>
      <c r="K3550" s="413"/>
      <c r="L3550" s="418"/>
      <c r="M3550" s="415"/>
      <c r="N3550" s="415"/>
      <c r="O3550" s="419"/>
      <c r="P3550" s="421"/>
      <c r="Q3550" s="415"/>
      <c r="R3550" s="415"/>
      <c r="S3550" s="415"/>
      <c r="T3550" s="415"/>
      <c r="U3550" s="415"/>
      <c r="V3550" s="415"/>
      <c r="W3550" s="415"/>
      <c r="X3550" s="415"/>
      <c r="Y3550" s="415"/>
      <c r="Z3550" s="415"/>
      <c r="AA3550" s="415"/>
      <c r="AB3550" s="415"/>
      <c r="AC3550" s="415"/>
      <c r="AD3550" s="415"/>
      <c r="AE3550" s="415"/>
      <c r="AF3550" s="415"/>
      <c r="AG3550" s="415"/>
      <c r="AH3550" s="415"/>
      <c r="AI3550" s="415"/>
      <c r="AJ3550" s="415"/>
      <c r="AK3550" s="415"/>
      <c r="AL3550" s="415"/>
      <c r="AM3550" s="415"/>
      <c r="AN3550" s="415"/>
    </row>
    <row r="3551" ht="21.75" customHeight="1">
      <c r="A3551" s="430"/>
      <c r="B3551" s="415"/>
      <c r="C3551" s="415"/>
      <c r="D3551" s="418"/>
      <c r="E3551" s="426"/>
      <c r="F3551" s="415"/>
      <c r="G3551" s="415"/>
      <c r="H3551" s="415"/>
      <c r="I3551" s="415"/>
      <c r="J3551" s="415"/>
      <c r="K3551" s="413"/>
      <c r="L3551" s="418"/>
      <c r="M3551" s="415"/>
      <c r="N3551" s="415"/>
      <c r="O3551" s="419"/>
      <c r="P3551" s="421"/>
      <c r="Q3551" s="415"/>
      <c r="R3551" s="415"/>
      <c r="S3551" s="415"/>
      <c r="T3551" s="415"/>
      <c r="U3551" s="415"/>
      <c r="V3551" s="415"/>
      <c r="W3551" s="415"/>
      <c r="X3551" s="415"/>
      <c r="Y3551" s="415"/>
      <c r="Z3551" s="415"/>
      <c r="AA3551" s="415"/>
      <c r="AB3551" s="415"/>
      <c r="AC3551" s="415"/>
      <c r="AD3551" s="415"/>
      <c r="AE3551" s="415"/>
      <c r="AF3551" s="415"/>
      <c r="AG3551" s="415"/>
      <c r="AH3551" s="415"/>
      <c r="AI3551" s="415"/>
      <c r="AJ3551" s="415"/>
      <c r="AK3551" s="415"/>
      <c r="AL3551" s="415"/>
      <c r="AM3551" s="415"/>
      <c r="AN3551" s="415"/>
    </row>
    <row r="3552" ht="21.75" customHeight="1">
      <c r="A3552" s="430"/>
      <c r="B3552" s="415"/>
      <c r="C3552" s="415"/>
      <c r="D3552" s="418"/>
      <c r="E3552" s="426"/>
      <c r="F3552" s="415"/>
      <c r="G3552" s="415"/>
      <c r="H3552" s="415"/>
      <c r="I3552" s="415"/>
      <c r="J3552" s="415"/>
      <c r="K3552" s="413"/>
      <c r="L3552" s="418"/>
      <c r="M3552" s="415"/>
      <c r="N3552" s="415"/>
      <c r="O3552" s="419"/>
      <c r="P3552" s="421"/>
      <c r="Q3552" s="415"/>
      <c r="R3552" s="415"/>
      <c r="S3552" s="415"/>
      <c r="T3552" s="415"/>
      <c r="U3552" s="415"/>
      <c r="V3552" s="415"/>
      <c r="W3552" s="415"/>
      <c r="X3552" s="415"/>
      <c r="Y3552" s="415"/>
      <c r="Z3552" s="415"/>
      <c r="AA3552" s="415"/>
      <c r="AB3552" s="415"/>
      <c r="AC3552" s="415"/>
      <c r="AD3552" s="415"/>
      <c r="AE3552" s="415"/>
      <c r="AF3552" s="415"/>
      <c r="AG3552" s="415"/>
      <c r="AH3552" s="415"/>
      <c r="AI3552" s="415"/>
      <c r="AJ3552" s="415"/>
      <c r="AK3552" s="415"/>
      <c r="AL3552" s="415"/>
      <c r="AM3552" s="415"/>
      <c r="AN3552" s="415"/>
    </row>
    <row r="3553" ht="21.75" customHeight="1">
      <c r="A3553" s="430"/>
      <c r="B3553" s="415"/>
      <c r="C3553" s="415"/>
      <c r="D3553" s="418"/>
      <c r="E3553" s="426"/>
      <c r="F3553" s="415"/>
      <c r="G3553" s="415"/>
      <c r="H3553" s="415"/>
      <c r="I3553" s="415"/>
      <c r="J3553" s="415"/>
      <c r="K3553" s="413"/>
      <c r="L3553" s="418"/>
      <c r="M3553" s="415"/>
      <c r="N3553" s="415"/>
      <c r="O3553" s="419"/>
      <c r="P3553" s="421"/>
      <c r="Q3553" s="415"/>
      <c r="R3553" s="415"/>
      <c r="S3553" s="415"/>
      <c r="T3553" s="415"/>
      <c r="U3553" s="415"/>
      <c r="V3553" s="415"/>
      <c r="W3553" s="415"/>
      <c r="X3553" s="415"/>
      <c r="Y3553" s="415"/>
      <c r="Z3553" s="415"/>
      <c r="AA3553" s="415"/>
      <c r="AB3553" s="415"/>
      <c r="AC3553" s="415"/>
      <c r="AD3553" s="415"/>
      <c r="AE3553" s="415"/>
      <c r="AF3553" s="415"/>
      <c r="AG3553" s="415"/>
      <c r="AH3553" s="415"/>
      <c r="AI3553" s="415"/>
      <c r="AJ3553" s="415"/>
      <c r="AK3553" s="415"/>
      <c r="AL3553" s="415"/>
      <c r="AM3553" s="415"/>
      <c r="AN3553" s="415"/>
    </row>
    <row r="3554" ht="21.75" customHeight="1">
      <c r="A3554" s="430"/>
      <c r="B3554" s="415"/>
      <c r="C3554" s="415"/>
      <c r="D3554" s="418"/>
      <c r="E3554" s="426"/>
      <c r="F3554" s="415"/>
      <c r="G3554" s="415"/>
      <c r="H3554" s="415"/>
      <c r="I3554" s="415"/>
      <c r="J3554" s="415"/>
      <c r="K3554" s="413"/>
      <c r="L3554" s="418"/>
      <c r="M3554" s="415"/>
      <c r="N3554" s="415"/>
      <c r="O3554" s="419"/>
      <c r="P3554" s="421"/>
      <c r="Q3554" s="415"/>
      <c r="R3554" s="415"/>
      <c r="S3554" s="415"/>
      <c r="T3554" s="415"/>
      <c r="U3554" s="415"/>
      <c r="V3554" s="415"/>
      <c r="W3554" s="415"/>
      <c r="X3554" s="415"/>
      <c r="Y3554" s="415"/>
      <c r="Z3554" s="415"/>
      <c r="AA3554" s="415"/>
      <c r="AB3554" s="415"/>
      <c r="AC3554" s="415"/>
      <c r="AD3554" s="415"/>
      <c r="AE3554" s="415"/>
      <c r="AF3554" s="415"/>
      <c r="AG3554" s="415"/>
      <c r="AH3554" s="415"/>
      <c r="AI3554" s="415"/>
      <c r="AJ3554" s="415"/>
      <c r="AK3554" s="415"/>
      <c r="AL3554" s="415"/>
      <c r="AM3554" s="415"/>
      <c r="AN3554" s="415"/>
    </row>
    <row r="3555" ht="21.75" customHeight="1">
      <c r="A3555" s="430"/>
      <c r="B3555" s="415"/>
      <c r="C3555" s="415"/>
      <c r="D3555" s="418"/>
      <c r="E3555" s="426"/>
      <c r="F3555" s="415"/>
      <c r="G3555" s="415"/>
      <c r="H3555" s="415"/>
      <c r="I3555" s="415"/>
      <c r="J3555" s="415"/>
      <c r="K3555" s="413"/>
      <c r="L3555" s="418"/>
      <c r="M3555" s="415"/>
      <c r="N3555" s="415"/>
      <c r="O3555" s="419"/>
      <c r="P3555" s="421"/>
      <c r="Q3555" s="415"/>
      <c r="R3555" s="415"/>
      <c r="S3555" s="415"/>
      <c r="T3555" s="415"/>
      <c r="U3555" s="415"/>
      <c r="V3555" s="415"/>
      <c r="W3555" s="415"/>
      <c r="X3555" s="415"/>
      <c r="Y3555" s="415"/>
      <c r="Z3555" s="415"/>
      <c r="AA3555" s="415"/>
      <c r="AB3555" s="415"/>
      <c r="AC3555" s="415"/>
      <c r="AD3555" s="415"/>
      <c r="AE3555" s="415"/>
      <c r="AF3555" s="415"/>
      <c r="AG3555" s="415"/>
      <c r="AH3555" s="415"/>
      <c r="AI3555" s="415"/>
      <c r="AJ3555" s="415"/>
      <c r="AK3555" s="415"/>
      <c r="AL3555" s="415"/>
      <c r="AM3555" s="415"/>
      <c r="AN3555" s="415"/>
    </row>
    <row r="3556" ht="21.75" customHeight="1">
      <c r="A3556" s="430"/>
      <c r="B3556" s="415"/>
      <c r="C3556" s="415"/>
      <c r="D3556" s="418"/>
      <c r="E3556" s="426"/>
      <c r="F3556" s="415"/>
      <c r="G3556" s="415"/>
      <c r="H3556" s="415"/>
      <c r="I3556" s="415"/>
      <c r="J3556" s="415"/>
      <c r="K3556" s="413"/>
      <c r="L3556" s="418"/>
      <c r="M3556" s="415"/>
      <c r="N3556" s="415"/>
      <c r="O3556" s="419"/>
      <c r="P3556" s="421"/>
      <c r="Q3556" s="415"/>
      <c r="R3556" s="415"/>
      <c r="S3556" s="415"/>
      <c r="T3556" s="415"/>
      <c r="U3556" s="415"/>
      <c r="V3556" s="415"/>
      <c r="W3556" s="415"/>
      <c r="X3556" s="415"/>
      <c r="Y3556" s="415"/>
      <c r="Z3556" s="415"/>
      <c r="AA3556" s="415"/>
      <c r="AB3556" s="415"/>
      <c r="AC3556" s="415"/>
      <c r="AD3556" s="415"/>
      <c r="AE3556" s="415"/>
      <c r="AF3556" s="415"/>
      <c r="AG3556" s="415"/>
      <c r="AH3556" s="415"/>
      <c r="AI3556" s="415"/>
      <c r="AJ3556" s="415"/>
      <c r="AK3556" s="415"/>
      <c r="AL3556" s="415"/>
      <c r="AM3556" s="415"/>
      <c r="AN3556" s="415"/>
    </row>
    <row r="3557" ht="21.75" customHeight="1">
      <c r="A3557" s="430"/>
      <c r="B3557" s="415"/>
      <c r="C3557" s="415"/>
      <c r="D3557" s="418"/>
      <c r="E3557" s="426"/>
      <c r="F3557" s="415"/>
      <c r="G3557" s="415"/>
      <c r="H3557" s="415"/>
      <c r="I3557" s="415"/>
      <c r="J3557" s="415"/>
      <c r="K3557" s="413"/>
      <c r="L3557" s="418"/>
      <c r="M3557" s="415"/>
      <c r="N3557" s="415"/>
      <c r="O3557" s="419"/>
      <c r="P3557" s="421"/>
      <c r="Q3557" s="415"/>
      <c r="R3557" s="415"/>
      <c r="S3557" s="415"/>
      <c r="T3557" s="415"/>
      <c r="U3557" s="415"/>
      <c r="V3557" s="415"/>
      <c r="W3557" s="415"/>
      <c r="X3557" s="415"/>
      <c r="Y3557" s="415"/>
      <c r="Z3557" s="415"/>
      <c r="AA3557" s="415"/>
      <c r="AB3557" s="415"/>
      <c r="AC3557" s="415"/>
      <c r="AD3557" s="415"/>
      <c r="AE3557" s="415"/>
      <c r="AF3557" s="415"/>
      <c r="AG3557" s="415"/>
      <c r="AH3557" s="415"/>
      <c r="AI3557" s="415"/>
      <c r="AJ3557" s="415"/>
      <c r="AK3557" s="415"/>
      <c r="AL3557" s="415"/>
      <c r="AM3557" s="415"/>
      <c r="AN3557" s="415"/>
    </row>
    <row r="3558" ht="21.75" customHeight="1">
      <c r="A3558" s="430"/>
      <c r="B3558" s="415"/>
      <c r="C3558" s="415"/>
      <c r="D3558" s="418"/>
      <c r="E3558" s="426"/>
      <c r="F3558" s="415"/>
      <c r="G3558" s="415"/>
      <c r="H3558" s="415"/>
      <c r="I3558" s="415"/>
      <c r="J3558" s="415"/>
      <c r="K3558" s="413"/>
      <c r="L3558" s="418"/>
      <c r="M3558" s="415"/>
      <c r="N3558" s="415"/>
      <c r="O3558" s="419"/>
      <c r="P3558" s="421"/>
      <c r="Q3558" s="415"/>
      <c r="R3558" s="415"/>
      <c r="S3558" s="415"/>
      <c r="T3558" s="415"/>
      <c r="U3558" s="415"/>
      <c r="V3558" s="415"/>
      <c r="W3558" s="415"/>
      <c r="X3558" s="415"/>
      <c r="Y3558" s="415"/>
      <c r="Z3558" s="415"/>
      <c r="AA3558" s="415"/>
      <c r="AB3558" s="415"/>
      <c r="AC3558" s="415"/>
      <c r="AD3558" s="415"/>
      <c r="AE3558" s="415"/>
      <c r="AF3558" s="415"/>
      <c r="AG3558" s="415"/>
      <c r="AH3558" s="415"/>
      <c r="AI3558" s="415"/>
      <c r="AJ3558" s="415"/>
      <c r="AK3558" s="415"/>
      <c r="AL3558" s="415"/>
      <c r="AM3558" s="415"/>
      <c r="AN3558" s="415"/>
    </row>
    <row r="3559" ht="21.75" customHeight="1">
      <c r="A3559" s="430"/>
      <c r="B3559" s="415"/>
      <c r="C3559" s="415"/>
      <c r="D3559" s="418"/>
      <c r="E3559" s="426"/>
      <c r="F3559" s="415"/>
      <c r="G3559" s="415"/>
      <c r="H3559" s="415"/>
      <c r="I3559" s="415"/>
      <c r="J3559" s="415"/>
      <c r="K3559" s="413"/>
      <c r="L3559" s="418"/>
      <c r="M3559" s="415"/>
      <c r="N3559" s="415"/>
      <c r="O3559" s="419"/>
      <c r="P3559" s="421"/>
      <c r="Q3559" s="415"/>
      <c r="R3559" s="415"/>
      <c r="S3559" s="415"/>
      <c r="T3559" s="415"/>
      <c r="U3559" s="415"/>
      <c r="V3559" s="415"/>
      <c r="W3559" s="415"/>
      <c r="X3559" s="415"/>
      <c r="Y3559" s="415"/>
      <c r="Z3559" s="415"/>
      <c r="AA3559" s="415"/>
      <c r="AB3559" s="415"/>
      <c r="AC3559" s="415"/>
      <c r="AD3559" s="415"/>
      <c r="AE3559" s="415"/>
      <c r="AF3559" s="415"/>
      <c r="AG3559" s="415"/>
      <c r="AH3559" s="415"/>
      <c r="AI3559" s="415"/>
      <c r="AJ3559" s="415"/>
      <c r="AK3559" s="415"/>
      <c r="AL3559" s="415"/>
      <c r="AM3559" s="415"/>
      <c r="AN3559" s="415"/>
    </row>
    <row r="3560" ht="21.75" customHeight="1">
      <c r="A3560" s="430"/>
      <c r="B3560" s="415"/>
      <c r="C3560" s="415"/>
      <c r="D3560" s="418"/>
      <c r="E3560" s="426"/>
      <c r="F3560" s="415"/>
      <c r="G3560" s="415"/>
      <c r="H3560" s="415"/>
      <c r="I3560" s="415"/>
      <c r="J3560" s="415"/>
      <c r="K3560" s="413"/>
      <c r="L3560" s="418"/>
      <c r="M3560" s="415"/>
      <c r="N3560" s="415"/>
      <c r="O3560" s="419"/>
      <c r="P3560" s="421"/>
      <c r="Q3560" s="415"/>
      <c r="R3560" s="415"/>
      <c r="S3560" s="415"/>
      <c r="T3560" s="415"/>
      <c r="U3560" s="415"/>
      <c r="V3560" s="415"/>
      <c r="W3560" s="415"/>
      <c r="X3560" s="415"/>
      <c r="Y3560" s="415"/>
      <c r="Z3560" s="415"/>
      <c r="AA3560" s="415"/>
      <c r="AB3560" s="415"/>
      <c r="AC3560" s="415"/>
      <c r="AD3560" s="415"/>
      <c r="AE3560" s="415"/>
      <c r="AF3560" s="415"/>
      <c r="AG3560" s="415"/>
      <c r="AH3560" s="415"/>
      <c r="AI3560" s="415"/>
      <c r="AJ3560" s="415"/>
      <c r="AK3560" s="415"/>
      <c r="AL3560" s="415"/>
      <c r="AM3560" s="415"/>
      <c r="AN3560" s="415"/>
    </row>
    <row r="3561" ht="21.75" customHeight="1">
      <c r="A3561" s="430"/>
      <c r="B3561" s="415"/>
      <c r="C3561" s="415"/>
      <c r="D3561" s="418"/>
      <c r="E3561" s="426"/>
      <c r="F3561" s="415"/>
      <c r="G3561" s="415"/>
      <c r="H3561" s="415"/>
      <c r="I3561" s="415"/>
      <c r="J3561" s="415"/>
      <c r="K3561" s="413"/>
      <c r="L3561" s="418"/>
      <c r="M3561" s="415"/>
      <c r="N3561" s="415"/>
      <c r="O3561" s="419"/>
      <c r="P3561" s="421"/>
      <c r="Q3561" s="415"/>
      <c r="R3561" s="415"/>
      <c r="S3561" s="415"/>
      <c r="T3561" s="415"/>
      <c r="U3561" s="415"/>
      <c r="V3561" s="415"/>
      <c r="W3561" s="415"/>
      <c r="X3561" s="415"/>
      <c r="Y3561" s="415"/>
      <c r="Z3561" s="415"/>
      <c r="AA3561" s="415"/>
      <c r="AB3561" s="415"/>
      <c r="AC3561" s="415"/>
      <c r="AD3561" s="415"/>
      <c r="AE3561" s="415"/>
      <c r="AF3561" s="415"/>
      <c r="AG3561" s="415"/>
      <c r="AH3561" s="415"/>
      <c r="AI3561" s="415"/>
      <c r="AJ3561" s="415"/>
      <c r="AK3561" s="415"/>
      <c r="AL3561" s="415"/>
      <c r="AM3561" s="415"/>
      <c r="AN3561" s="415"/>
    </row>
    <row r="3562" ht="21.75" customHeight="1">
      <c r="A3562" s="430"/>
      <c r="B3562" s="415"/>
      <c r="C3562" s="415"/>
      <c r="D3562" s="418"/>
      <c r="E3562" s="426"/>
      <c r="F3562" s="415"/>
      <c r="G3562" s="415"/>
      <c r="H3562" s="415"/>
      <c r="I3562" s="415"/>
      <c r="J3562" s="415"/>
      <c r="K3562" s="413"/>
      <c r="L3562" s="418"/>
      <c r="M3562" s="415"/>
      <c r="N3562" s="415"/>
      <c r="O3562" s="419"/>
      <c r="P3562" s="421"/>
      <c r="Q3562" s="415"/>
      <c r="R3562" s="415"/>
      <c r="S3562" s="415"/>
      <c r="T3562" s="415"/>
      <c r="U3562" s="415"/>
      <c r="V3562" s="415"/>
      <c r="W3562" s="415"/>
      <c r="X3562" s="415"/>
      <c r="Y3562" s="415"/>
      <c r="Z3562" s="415"/>
      <c r="AA3562" s="415"/>
      <c r="AB3562" s="415"/>
      <c r="AC3562" s="415"/>
      <c r="AD3562" s="415"/>
      <c r="AE3562" s="415"/>
      <c r="AF3562" s="415"/>
      <c r="AG3562" s="415"/>
      <c r="AH3562" s="415"/>
      <c r="AI3562" s="415"/>
      <c r="AJ3562" s="415"/>
      <c r="AK3562" s="415"/>
      <c r="AL3562" s="415"/>
      <c r="AM3562" s="415"/>
      <c r="AN3562" s="415"/>
    </row>
    <row r="3563" ht="21.75" customHeight="1">
      <c r="A3563" s="430"/>
      <c r="B3563" s="415"/>
      <c r="C3563" s="415"/>
      <c r="D3563" s="418"/>
      <c r="E3563" s="426"/>
      <c r="F3563" s="415"/>
      <c r="G3563" s="415"/>
      <c r="H3563" s="415"/>
      <c r="I3563" s="415"/>
      <c r="J3563" s="415"/>
      <c r="K3563" s="413"/>
      <c r="L3563" s="418"/>
      <c r="M3563" s="415"/>
      <c r="N3563" s="415"/>
      <c r="O3563" s="419"/>
      <c r="P3563" s="421"/>
      <c r="Q3563" s="415"/>
      <c r="R3563" s="415"/>
      <c r="S3563" s="415"/>
      <c r="T3563" s="415"/>
      <c r="U3563" s="415"/>
      <c r="V3563" s="415"/>
      <c r="W3563" s="415"/>
      <c r="X3563" s="415"/>
      <c r="Y3563" s="415"/>
      <c r="Z3563" s="415"/>
      <c r="AA3563" s="415"/>
      <c r="AB3563" s="415"/>
      <c r="AC3563" s="415"/>
      <c r="AD3563" s="415"/>
      <c r="AE3563" s="415"/>
      <c r="AF3563" s="415"/>
      <c r="AG3563" s="415"/>
      <c r="AH3563" s="415"/>
      <c r="AI3563" s="415"/>
      <c r="AJ3563" s="415"/>
      <c r="AK3563" s="415"/>
      <c r="AL3563" s="415"/>
      <c r="AM3563" s="415"/>
      <c r="AN3563" s="415"/>
    </row>
    <row r="3564" ht="21.75" customHeight="1">
      <c r="A3564" s="430"/>
      <c r="B3564" s="415"/>
      <c r="C3564" s="415"/>
      <c r="D3564" s="418"/>
      <c r="E3564" s="426"/>
      <c r="F3564" s="415"/>
      <c r="G3564" s="415"/>
      <c r="H3564" s="415"/>
      <c r="I3564" s="415"/>
      <c r="J3564" s="415"/>
      <c r="K3564" s="413"/>
      <c r="L3564" s="418"/>
      <c r="M3564" s="415"/>
      <c r="N3564" s="415"/>
      <c r="O3564" s="419"/>
      <c r="P3564" s="421"/>
      <c r="Q3564" s="415"/>
      <c r="R3564" s="415"/>
      <c r="S3564" s="415"/>
      <c r="T3564" s="415"/>
      <c r="U3564" s="415"/>
      <c r="V3564" s="415"/>
      <c r="W3564" s="415"/>
      <c r="X3564" s="415"/>
      <c r="Y3564" s="415"/>
      <c r="Z3564" s="415"/>
      <c r="AA3564" s="415"/>
      <c r="AB3564" s="415"/>
      <c r="AC3564" s="415"/>
      <c r="AD3564" s="415"/>
      <c r="AE3564" s="415"/>
      <c r="AF3564" s="415"/>
      <c r="AG3564" s="415"/>
      <c r="AH3564" s="415"/>
      <c r="AI3564" s="415"/>
      <c r="AJ3564" s="415"/>
      <c r="AK3564" s="415"/>
      <c r="AL3564" s="415"/>
      <c r="AM3564" s="415"/>
      <c r="AN3564" s="415"/>
    </row>
    <row r="3565" ht="21.75" customHeight="1">
      <c r="A3565" s="430"/>
      <c r="B3565" s="415"/>
      <c r="C3565" s="415"/>
      <c r="D3565" s="418"/>
      <c r="E3565" s="426"/>
      <c r="F3565" s="415"/>
      <c r="G3565" s="415"/>
      <c r="H3565" s="415"/>
      <c r="I3565" s="415"/>
      <c r="J3565" s="415"/>
      <c r="K3565" s="413"/>
      <c r="L3565" s="418"/>
      <c r="M3565" s="415"/>
      <c r="N3565" s="415"/>
      <c r="O3565" s="419"/>
      <c r="P3565" s="421"/>
      <c r="Q3565" s="415"/>
      <c r="R3565" s="415"/>
      <c r="S3565" s="415"/>
      <c r="T3565" s="415"/>
      <c r="U3565" s="415"/>
      <c r="V3565" s="415"/>
      <c r="W3565" s="415"/>
      <c r="X3565" s="415"/>
      <c r="Y3565" s="415"/>
      <c r="Z3565" s="415"/>
      <c r="AA3565" s="415"/>
      <c r="AB3565" s="415"/>
      <c r="AC3565" s="415"/>
      <c r="AD3565" s="415"/>
      <c r="AE3565" s="415"/>
      <c r="AF3565" s="415"/>
      <c r="AG3565" s="415"/>
      <c r="AH3565" s="415"/>
      <c r="AI3565" s="415"/>
      <c r="AJ3565" s="415"/>
      <c r="AK3565" s="415"/>
      <c r="AL3565" s="415"/>
      <c r="AM3565" s="415"/>
      <c r="AN3565" s="415"/>
    </row>
    <row r="3566" ht="21.75" customHeight="1">
      <c r="A3566" s="430"/>
      <c r="B3566" s="415"/>
      <c r="C3566" s="415"/>
      <c r="D3566" s="418"/>
      <c r="E3566" s="426"/>
      <c r="F3566" s="415"/>
      <c r="G3566" s="415"/>
      <c r="H3566" s="415"/>
      <c r="I3566" s="415"/>
      <c r="J3566" s="415"/>
      <c r="K3566" s="413"/>
      <c r="L3566" s="418"/>
      <c r="M3566" s="415"/>
      <c r="N3566" s="415"/>
      <c r="O3566" s="419"/>
      <c r="P3566" s="421"/>
      <c r="Q3566" s="415"/>
      <c r="R3566" s="415"/>
      <c r="S3566" s="415"/>
      <c r="T3566" s="415"/>
      <c r="U3566" s="415"/>
      <c r="V3566" s="415"/>
      <c r="W3566" s="415"/>
      <c r="X3566" s="415"/>
      <c r="Y3566" s="415"/>
      <c r="Z3566" s="415"/>
      <c r="AA3566" s="415"/>
      <c r="AB3566" s="415"/>
      <c r="AC3566" s="415"/>
      <c r="AD3566" s="415"/>
      <c r="AE3566" s="415"/>
      <c r="AF3566" s="415"/>
      <c r="AG3566" s="415"/>
      <c r="AH3566" s="415"/>
      <c r="AI3566" s="415"/>
      <c r="AJ3566" s="415"/>
      <c r="AK3566" s="415"/>
      <c r="AL3566" s="415"/>
      <c r="AM3566" s="415"/>
      <c r="AN3566" s="415"/>
    </row>
    <row r="3567" ht="21.75" customHeight="1">
      <c r="A3567" s="430"/>
      <c r="B3567" s="415"/>
      <c r="C3567" s="415"/>
      <c r="D3567" s="418"/>
      <c r="E3567" s="426"/>
      <c r="F3567" s="415"/>
      <c r="G3567" s="415"/>
      <c r="H3567" s="415"/>
      <c r="I3567" s="415"/>
      <c r="J3567" s="415"/>
      <c r="K3567" s="413"/>
      <c r="L3567" s="418"/>
      <c r="M3567" s="415"/>
      <c r="N3567" s="415"/>
      <c r="O3567" s="419"/>
      <c r="P3567" s="421"/>
      <c r="Q3567" s="415"/>
      <c r="R3567" s="415"/>
      <c r="S3567" s="415"/>
      <c r="T3567" s="415"/>
      <c r="U3567" s="415"/>
      <c r="V3567" s="415"/>
      <c r="W3567" s="415"/>
      <c r="X3567" s="415"/>
      <c r="Y3567" s="415"/>
      <c r="Z3567" s="415"/>
      <c r="AA3567" s="415"/>
      <c r="AB3567" s="415"/>
      <c r="AC3567" s="415"/>
      <c r="AD3567" s="415"/>
      <c r="AE3567" s="415"/>
      <c r="AF3567" s="415"/>
      <c r="AG3567" s="415"/>
      <c r="AH3567" s="415"/>
      <c r="AI3567" s="415"/>
      <c r="AJ3567" s="415"/>
      <c r="AK3567" s="415"/>
      <c r="AL3567" s="415"/>
      <c r="AM3567" s="415"/>
      <c r="AN3567" s="415"/>
    </row>
    <row r="3568" ht="21.75" customHeight="1">
      <c r="A3568" s="430"/>
      <c r="B3568" s="415"/>
      <c r="C3568" s="415"/>
      <c r="D3568" s="418"/>
      <c r="E3568" s="426"/>
      <c r="F3568" s="415"/>
      <c r="G3568" s="415"/>
      <c r="H3568" s="415"/>
      <c r="I3568" s="415"/>
      <c r="J3568" s="415"/>
      <c r="K3568" s="413"/>
      <c r="L3568" s="418"/>
      <c r="M3568" s="415"/>
      <c r="N3568" s="415"/>
      <c r="O3568" s="419"/>
      <c r="P3568" s="421"/>
      <c r="Q3568" s="415"/>
      <c r="R3568" s="415"/>
      <c r="S3568" s="415"/>
      <c r="T3568" s="415"/>
      <c r="U3568" s="415"/>
      <c r="V3568" s="415"/>
      <c r="W3568" s="415"/>
      <c r="X3568" s="415"/>
      <c r="Y3568" s="415"/>
      <c r="Z3568" s="415"/>
      <c r="AA3568" s="415"/>
      <c r="AB3568" s="415"/>
      <c r="AC3568" s="415"/>
      <c r="AD3568" s="415"/>
      <c r="AE3568" s="415"/>
      <c r="AF3568" s="415"/>
      <c r="AG3568" s="415"/>
      <c r="AH3568" s="415"/>
      <c r="AI3568" s="415"/>
      <c r="AJ3568" s="415"/>
      <c r="AK3568" s="415"/>
      <c r="AL3568" s="415"/>
      <c r="AM3568" s="415"/>
      <c r="AN3568" s="415"/>
    </row>
    <row r="3569" ht="21.75" customHeight="1">
      <c r="A3569" s="430"/>
      <c r="B3569" s="415"/>
      <c r="C3569" s="415"/>
      <c r="D3569" s="418"/>
      <c r="E3569" s="426"/>
      <c r="F3569" s="415"/>
      <c r="G3569" s="415"/>
      <c r="H3569" s="415"/>
      <c r="I3569" s="415"/>
      <c r="J3569" s="415"/>
      <c r="K3569" s="413"/>
      <c r="L3569" s="418"/>
      <c r="M3569" s="415"/>
      <c r="N3569" s="415"/>
      <c r="O3569" s="419"/>
      <c r="P3569" s="421"/>
      <c r="Q3569" s="415"/>
      <c r="R3569" s="415"/>
      <c r="S3569" s="415"/>
      <c r="T3569" s="415"/>
      <c r="U3569" s="415"/>
      <c r="V3569" s="415"/>
      <c r="W3569" s="415"/>
      <c r="X3569" s="415"/>
      <c r="Y3569" s="415"/>
      <c r="Z3569" s="415"/>
      <c r="AA3569" s="415"/>
      <c r="AB3569" s="415"/>
      <c r="AC3569" s="415"/>
      <c r="AD3569" s="415"/>
      <c r="AE3569" s="415"/>
      <c r="AF3569" s="415"/>
      <c r="AG3569" s="415"/>
      <c r="AH3569" s="415"/>
      <c r="AI3569" s="415"/>
      <c r="AJ3569" s="415"/>
      <c r="AK3569" s="415"/>
      <c r="AL3569" s="415"/>
      <c r="AM3569" s="415"/>
      <c r="AN3569" s="415"/>
    </row>
    <row r="3570" ht="21.75" customHeight="1">
      <c r="A3570" s="430"/>
      <c r="B3570" s="415"/>
      <c r="C3570" s="415"/>
      <c r="D3570" s="418"/>
      <c r="E3570" s="426"/>
      <c r="F3570" s="415"/>
      <c r="G3570" s="415"/>
      <c r="H3570" s="415"/>
      <c r="I3570" s="415"/>
      <c r="J3570" s="415"/>
      <c r="K3570" s="413"/>
      <c r="L3570" s="418"/>
      <c r="M3570" s="415"/>
      <c r="N3570" s="415"/>
      <c r="O3570" s="419"/>
      <c r="P3570" s="421"/>
      <c r="Q3570" s="415"/>
      <c r="R3570" s="415"/>
      <c r="S3570" s="415"/>
      <c r="T3570" s="415"/>
      <c r="U3570" s="415"/>
      <c r="V3570" s="415"/>
      <c r="W3570" s="415"/>
      <c r="X3570" s="415"/>
      <c r="Y3570" s="415"/>
      <c r="Z3570" s="415"/>
      <c r="AA3570" s="415"/>
      <c r="AB3570" s="415"/>
      <c r="AC3570" s="415"/>
      <c r="AD3570" s="415"/>
      <c r="AE3570" s="415"/>
      <c r="AF3570" s="415"/>
      <c r="AG3570" s="415"/>
      <c r="AH3570" s="415"/>
      <c r="AI3570" s="415"/>
      <c r="AJ3570" s="415"/>
      <c r="AK3570" s="415"/>
      <c r="AL3570" s="415"/>
      <c r="AM3570" s="415"/>
      <c r="AN3570" s="415"/>
    </row>
    <row r="3571" ht="21.75" customHeight="1">
      <c r="A3571" s="430"/>
      <c r="B3571" s="415"/>
      <c r="C3571" s="415"/>
      <c r="D3571" s="418"/>
      <c r="E3571" s="426"/>
      <c r="F3571" s="415"/>
      <c r="G3571" s="415"/>
      <c r="H3571" s="415"/>
      <c r="I3571" s="415"/>
      <c r="J3571" s="415"/>
      <c r="K3571" s="413"/>
      <c r="L3571" s="418"/>
      <c r="M3571" s="415"/>
      <c r="N3571" s="415"/>
      <c r="O3571" s="419"/>
      <c r="P3571" s="421"/>
      <c r="Q3571" s="415"/>
      <c r="R3571" s="415"/>
      <c r="S3571" s="415"/>
      <c r="T3571" s="415"/>
      <c r="U3571" s="415"/>
      <c r="V3571" s="415"/>
      <c r="W3571" s="415"/>
      <c r="X3571" s="415"/>
      <c r="Y3571" s="415"/>
      <c r="Z3571" s="415"/>
      <c r="AA3571" s="415"/>
      <c r="AB3571" s="415"/>
      <c r="AC3571" s="415"/>
      <c r="AD3571" s="415"/>
      <c r="AE3571" s="415"/>
      <c r="AF3571" s="415"/>
      <c r="AG3571" s="415"/>
      <c r="AH3571" s="415"/>
      <c r="AI3571" s="415"/>
      <c r="AJ3571" s="415"/>
      <c r="AK3571" s="415"/>
      <c r="AL3571" s="415"/>
      <c r="AM3571" s="415"/>
      <c r="AN3571" s="415"/>
    </row>
    <row r="3572" ht="21.75" customHeight="1">
      <c r="A3572" s="430"/>
      <c r="B3572" s="415"/>
      <c r="C3572" s="415"/>
      <c r="D3572" s="418"/>
      <c r="E3572" s="426"/>
      <c r="F3572" s="415"/>
      <c r="G3572" s="415"/>
      <c r="H3572" s="415"/>
      <c r="I3572" s="415"/>
      <c r="J3572" s="415"/>
      <c r="K3572" s="413"/>
      <c r="L3572" s="418"/>
      <c r="M3572" s="415"/>
      <c r="N3572" s="415"/>
      <c r="O3572" s="419"/>
      <c r="P3572" s="421"/>
      <c r="Q3572" s="415"/>
      <c r="R3572" s="415"/>
      <c r="S3572" s="415"/>
      <c r="T3572" s="415"/>
      <c r="U3572" s="415"/>
      <c r="V3572" s="415"/>
      <c r="W3572" s="415"/>
      <c r="X3572" s="415"/>
      <c r="Y3572" s="415"/>
      <c r="Z3572" s="415"/>
      <c r="AA3572" s="415"/>
      <c r="AB3572" s="415"/>
      <c r="AC3572" s="415"/>
      <c r="AD3572" s="415"/>
      <c r="AE3572" s="415"/>
      <c r="AF3572" s="415"/>
      <c r="AG3572" s="415"/>
      <c r="AH3572" s="415"/>
      <c r="AI3572" s="415"/>
      <c r="AJ3572" s="415"/>
      <c r="AK3572" s="415"/>
      <c r="AL3572" s="415"/>
      <c r="AM3572" s="415"/>
      <c r="AN3572" s="415"/>
    </row>
    <row r="3573" ht="21.75" customHeight="1">
      <c r="A3573" s="430"/>
      <c r="B3573" s="415"/>
      <c r="C3573" s="415"/>
      <c r="D3573" s="418"/>
      <c r="E3573" s="426"/>
      <c r="F3573" s="415"/>
      <c r="G3573" s="415"/>
      <c r="H3573" s="415"/>
      <c r="I3573" s="415"/>
      <c r="J3573" s="415"/>
      <c r="K3573" s="413"/>
      <c r="L3573" s="418"/>
      <c r="M3573" s="415"/>
      <c r="N3573" s="415"/>
      <c r="O3573" s="419"/>
      <c r="P3573" s="421"/>
      <c r="Q3573" s="415"/>
      <c r="R3573" s="415"/>
      <c r="S3573" s="415"/>
      <c r="T3573" s="415"/>
      <c r="U3573" s="415"/>
      <c r="V3573" s="415"/>
      <c r="W3573" s="415"/>
      <c r="X3573" s="415"/>
      <c r="Y3573" s="415"/>
      <c r="Z3573" s="415"/>
      <c r="AA3573" s="415"/>
      <c r="AB3573" s="415"/>
      <c r="AC3573" s="415"/>
      <c r="AD3573" s="415"/>
      <c r="AE3573" s="415"/>
      <c r="AF3573" s="415"/>
      <c r="AG3573" s="415"/>
      <c r="AH3573" s="415"/>
      <c r="AI3573" s="415"/>
      <c r="AJ3573" s="415"/>
      <c r="AK3573" s="415"/>
      <c r="AL3573" s="415"/>
      <c r="AM3573" s="415"/>
      <c r="AN3573" s="415"/>
    </row>
    <row r="3574" ht="21.75" customHeight="1">
      <c r="A3574" s="430"/>
      <c r="B3574" s="415"/>
      <c r="C3574" s="415"/>
      <c r="D3574" s="418"/>
      <c r="E3574" s="426"/>
      <c r="F3574" s="415"/>
      <c r="G3574" s="415"/>
      <c r="H3574" s="415"/>
      <c r="I3574" s="415"/>
      <c r="J3574" s="415"/>
      <c r="K3574" s="413"/>
      <c r="L3574" s="418"/>
      <c r="M3574" s="415"/>
      <c r="N3574" s="415"/>
      <c r="O3574" s="419"/>
      <c r="P3574" s="421"/>
      <c r="Q3574" s="415"/>
      <c r="R3574" s="415"/>
      <c r="S3574" s="415"/>
      <c r="T3574" s="415"/>
      <c r="U3574" s="415"/>
      <c r="V3574" s="415"/>
      <c r="W3574" s="415"/>
      <c r="X3574" s="415"/>
      <c r="Y3574" s="415"/>
      <c r="Z3574" s="415"/>
      <c r="AA3574" s="415"/>
      <c r="AB3574" s="415"/>
      <c r="AC3574" s="415"/>
      <c r="AD3574" s="415"/>
      <c r="AE3574" s="415"/>
      <c r="AF3574" s="415"/>
      <c r="AG3574" s="415"/>
      <c r="AH3574" s="415"/>
      <c r="AI3574" s="415"/>
      <c r="AJ3574" s="415"/>
      <c r="AK3574" s="415"/>
      <c r="AL3574" s="415"/>
      <c r="AM3574" s="415"/>
      <c r="AN3574" s="415"/>
    </row>
    <row r="3575" ht="21.75" customHeight="1">
      <c r="A3575" s="430"/>
      <c r="B3575" s="415"/>
      <c r="C3575" s="415"/>
      <c r="D3575" s="418"/>
      <c r="E3575" s="426"/>
      <c r="F3575" s="415"/>
      <c r="G3575" s="415"/>
      <c r="H3575" s="415"/>
      <c r="I3575" s="415"/>
      <c r="J3575" s="415"/>
      <c r="K3575" s="413"/>
      <c r="L3575" s="418"/>
      <c r="M3575" s="415"/>
      <c r="N3575" s="415"/>
      <c r="O3575" s="419"/>
      <c r="P3575" s="421"/>
      <c r="Q3575" s="415"/>
      <c r="R3575" s="415"/>
      <c r="S3575" s="415"/>
      <c r="T3575" s="415"/>
      <c r="U3575" s="415"/>
      <c r="V3575" s="415"/>
      <c r="W3575" s="415"/>
      <c r="X3575" s="415"/>
      <c r="Y3575" s="415"/>
      <c r="Z3575" s="415"/>
      <c r="AA3575" s="415"/>
      <c r="AB3575" s="415"/>
      <c r="AC3575" s="415"/>
      <c r="AD3575" s="415"/>
      <c r="AE3575" s="415"/>
      <c r="AF3575" s="415"/>
      <c r="AG3575" s="415"/>
      <c r="AH3575" s="415"/>
      <c r="AI3575" s="415"/>
      <c r="AJ3575" s="415"/>
      <c r="AK3575" s="415"/>
      <c r="AL3575" s="415"/>
      <c r="AM3575" s="415"/>
      <c r="AN3575" s="415"/>
    </row>
    <row r="3576" ht="21.75" customHeight="1">
      <c r="A3576" s="430"/>
      <c r="B3576" s="415"/>
      <c r="C3576" s="415"/>
      <c r="D3576" s="418"/>
      <c r="E3576" s="426"/>
      <c r="F3576" s="415"/>
      <c r="G3576" s="415"/>
      <c r="H3576" s="415"/>
      <c r="I3576" s="415"/>
      <c r="J3576" s="415"/>
      <c r="K3576" s="413"/>
      <c r="L3576" s="418"/>
      <c r="M3576" s="415"/>
      <c r="N3576" s="415"/>
      <c r="O3576" s="419"/>
      <c r="P3576" s="421"/>
      <c r="Q3576" s="415"/>
      <c r="R3576" s="415"/>
      <c r="S3576" s="415"/>
      <c r="T3576" s="415"/>
      <c r="U3576" s="415"/>
      <c r="V3576" s="415"/>
      <c r="W3576" s="415"/>
      <c r="X3576" s="415"/>
      <c r="Y3576" s="415"/>
      <c r="Z3576" s="415"/>
      <c r="AA3576" s="415"/>
      <c r="AB3576" s="415"/>
      <c r="AC3576" s="415"/>
      <c r="AD3576" s="415"/>
      <c r="AE3576" s="415"/>
      <c r="AF3576" s="415"/>
      <c r="AG3576" s="415"/>
      <c r="AH3576" s="415"/>
      <c r="AI3576" s="415"/>
      <c r="AJ3576" s="415"/>
      <c r="AK3576" s="415"/>
      <c r="AL3576" s="415"/>
      <c r="AM3576" s="415"/>
      <c r="AN3576" s="415"/>
    </row>
    <row r="3577" ht="21.75" customHeight="1">
      <c r="A3577" s="430"/>
      <c r="B3577" s="415"/>
      <c r="C3577" s="415"/>
      <c r="D3577" s="418"/>
      <c r="E3577" s="426"/>
      <c r="F3577" s="415"/>
      <c r="G3577" s="415"/>
      <c r="H3577" s="415"/>
      <c r="I3577" s="415"/>
      <c r="J3577" s="415"/>
      <c r="K3577" s="413"/>
      <c r="L3577" s="418"/>
      <c r="M3577" s="415"/>
      <c r="N3577" s="415"/>
      <c r="O3577" s="419"/>
      <c r="P3577" s="421"/>
      <c r="Q3577" s="415"/>
      <c r="R3577" s="415"/>
      <c r="S3577" s="415"/>
      <c r="T3577" s="415"/>
      <c r="U3577" s="415"/>
      <c r="V3577" s="415"/>
      <c r="W3577" s="415"/>
      <c r="X3577" s="415"/>
      <c r="Y3577" s="415"/>
      <c r="Z3577" s="415"/>
      <c r="AA3577" s="415"/>
      <c r="AB3577" s="415"/>
      <c r="AC3577" s="415"/>
      <c r="AD3577" s="415"/>
      <c r="AE3577" s="415"/>
      <c r="AF3577" s="415"/>
      <c r="AG3577" s="415"/>
      <c r="AH3577" s="415"/>
      <c r="AI3577" s="415"/>
      <c r="AJ3577" s="415"/>
      <c r="AK3577" s="415"/>
      <c r="AL3577" s="415"/>
      <c r="AM3577" s="415"/>
      <c r="AN3577" s="415"/>
    </row>
    <row r="3578" ht="21.75" customHeight="1">
      <c r="A3578" s="430"/>
      <c r="B3578" s="415"/>
      <c r="C3578" s="415"/>
      <c r="D3578" s="418"/>
      <c r="E3578" s="426"/>
      <c r="F3578" s="415"/>
      <c r="G3578" s="415"/>
      <c r="H3578" s="415"/>
      <c r="I3578" s="415"/>
      <c r="J3578" s="415"/>
      <c r="K3578" s="413"/>
      <c r="L3578" s="418"/>
      <c r="M3578" s="415"/>
      <c r="N3578" s="415"/>
      <c r="O3578" s="419"/>
      <c r="P3578" s="421"/>
      <c r="Q3578" s="415"/>
      <c r="R3578" s="415"/>
      <c r="S3578" s="415"/>
      <c r="T3578" s="415"/>
      <c r="U3578" s="415"/>
      <c r="V3578" s="415"/>
      <c r="W3578" s="415"/>
      <c r="X3578" s="415"/>
      <c r="Y3578" s="415"/>
      <c r="Z3578" s="415"/>
      <c r="AA3578" s="415"/>
      <c r="AB3578" s="415"/>
      <c r="AC3578" s="415"/>
      <c r="AD3578" s="415"/>
      <c r="AE3578" s="415"/>
      <c r="AF3578" s="415"/>
      <c r="AG3578" s="415"/>
      <c r="AH3578" s="415"/>
      <c r="AI3578" s="415"/>
      <c r="AJ3578" s="415"/>
      <c r="AK3578" s="415"/>
      <c r="AL3578" s="415"/>
      <c r="AM3578" s="415"/>
      <c r="AN3578" s="415"/>
    </row>
    <row r="3579" ht="21.75" customHeight="1">
      <c r="A3579" s="430"/>
      <c r="B3579" s="415"/>
      <c r="C3579" s="415"/>
      <c r="D3579" s="418"/>
      <c r="E3579" s="426"/>
      <c r="F3579" s="415"/>
      <c r="G3579" s="415"/>
      <c r="H3579" s="415"/>
      <c r="I3579" s="415"/>
      <c r="J3579" s="415"/>
      <c r="K3579" s="413"/>
      <c r="L3579" s="418"/>
      <c r="M3579" s="415"/>
      <c r="N3579" s="415"/>
      <c r="O3579" s="419"/>
      <c r="P3579" s="421"/>
      <c r="Q3579" s="415"/>
      <c r="R3579" s="415"/>
      <c r="S3579" s="415"/>
      <c r="T3579" s="415"/>
      <c r="U3579" s="415"/>
      <c r="V3579" s="415"/>
      <c r="W3579" s="415"/>
      <c r="X3579" s="415"/>
      <c r="Y3579" s="415"/>
      <c r="Z3579" s="415"/>
      <c r="AA3579" s="415"/>
      <c r="AB3579" s="415"/>
      <c r="AC3579" s="415"/>
      <c r="AD3579" s="415"/>
      <c r="AE3579" s="415"/>
      <c r="AF3579" s="415"/>
      <c r="AG3579" s="415"/>
      <c r="AH3579" s="415"/>
      <c r="AI3579" s="415"/>
      <c r="AJ3579" s="415"/>
      <c r="AK3579" s="415"/>
      <c r="AL3579" s="415"/>
      <c r="AM3579" s="415"/>
      <c r="AN3579" s="415"/>
    </row>
    <row r="3580" ht="21.75" customHeight="1">
      <c r="A3580" s="430"/>
      <c r="B3580" s="415"/>
      <c r="C3580" s="415"/>
      <c r="D3580" s="418"/>
      <c r="E3580" s="426"/>
      <c r="F3580" s="415"/>
      <c r="G3580" s="415"/>
      <c r="H3580" s="415"/>
      <c r="I3580" s="415"/>
      <c r="J3580" s="415"/>
      <c r="K3580" s="413"/>
      <c r="L3580" s="418"/>
      <c r="M3580" s="415"/>
      <c r="N3580" s="415"/>
      <c r="O3580" s="419"/>
      <c r="P3580" s="421"/>
      <c r="Q3580" s="415"/>
      <c r="R3580" s="415"/>
      <c r="S3580" s="415"/>
      <c r="T3580" s="415"/>
      <c r="U3580" s="415"/>
      <c r="V3580" s="415"/>
      <c r="W3580" s="415"/>
      <c r="X3580" s="415"/>
      <c r="Y3580" s="415"/>
      <c r="Z3580" s="415"/>
      <c r="AA3580" s="415"/>
      <c r="AB3580" s="415"/>
      <c r="AC3580" s="415"/>
      <c r="AD3580" s="415"/>
      <c r="AE3580" s="415"/>
      <c r="AF3580" s="415"/>
      <c r="AG3580" s="415"/>
      <c r="AH3580" s="415"/>
      <c r="AI3580" s="415"/>
      <c r="AJ3580" s="415"/>
      <c r="AK3580" s="415"/>
      <c r="AL3580" s="415"/>
      <c r="AM3580" s="415"/>
      <c r="AN3580" s="415"/>
    </row>
    <row r="3581" ht="21.75" customHeight="1">
      <c r="A3581" s="430"/>
      <c r="B3581" s="415"/>
      <c r="C3581" s="415"/>
      <c r="D3581" s="418"/>
      <c r="E3581" s="426"/>
      <c r="F3581" s="415"/>
      <c r="G3581" s="415"/>
      <c r="H3581" s="415"/>
      <c r="I3581" s="415"/>
      <c r="J3581" s="415"/>
      <c r="K3581" s="413"/>
      <c r="L3581" s="418"/>
      <c r="M3581" s="415"/>
      <c r="N3581" s="415"/>
      <c r="O3581" s="419"/>
      <c r="P3581" s="421"/>
      <c r="Q3581" s="415"/>
      <c r="R3581" s="415"/>
      <c r="S3581" s="415"/>
      <c r="T3581" s="415"/>
      <c r="U3581" s="415"/>
      <c r="V3581" s="415"/>
      <c r="W3581" s="415"/>
      <c r="X3581" s="415"/>
      <c r="Y3581" s="415"/>
      <c r="Z3581" s="415"/>
      <c r="AA3581" s="415"/>
      <c r="AB3581" s="415"/>
      <c r="AC3581" s="415"/>
      <c r="AD3581" s="415"/>
      <c r="AE3581" s="415"/>
      <c r="AF3581" s="415"/>
      <c r="AG3581" s="415"/>
      <c r="AH3581" s="415"/>
      <c r="AI3581" s="415"/>
      <c r="AJ3581" s="415"/>
      <c r="AK3581" s="415"/>
      <c r="AL3581" s="415"/>
      <c r="AM3581" s="415"/>
      <c r="AN3581" s="415"/>
    </row>
    <row r="3582" ht="21.75" customHeight="1">
      <c r="A3582" s="430"/>
      <c r="B3582" s="415"/>
      <c r="C3582" s="415"/>
      <c r="D3582" s="418"/>
      <c r="E3582" s="426"/>
      <c r="F3582" s="415"/>
      <c r="G3582" s="415"/>
      <c r="H3582" s="415"/>
      <c r="I3582" s="415"/>
      <c r="J3582" s="415"/>
      <c r="K3582" s="413"/>
      <c r="L3582" s="418"/>
      <c r="M3582" s="415"/>
      <c r="N3582" s="415"/>
      <c r="O3582" s="419"/>
      <c r="P3582" s="421"/>
      <c r="Q3582" s="415"/>
      <c r="R3582" s="415"/>
      <c r="S3582" s="415"/>
      <c r="T3582" s="415"/>
      <c r="U3582" s="415"/>
      <c r="V3582" s="415"/>
      <c r="W3582" s="415"/>
      <c r="X3582" s="415"/>
      <c r="Y3582" s="415"/>
      <c r="Z3582" s="415"/>
      <c r="AA3582" s="415"/>
      <c r="AB3582" s="415"/>
      <c r="AC3582" s="415"/>
      <c r="AD3582" s="415"/>
      <c r="AE3582" s="415"/>
      <c r="AF3582" s="415"/>
      <c r="AG3582" s="415"/>
      <c r="AH3582" s="415"/>
      <c r="AI3582" s="415"/>
      <c r="AJ3582" s="415"/>
      <c r="AK3582" s="415"/>
      <c r="AL3582" s="415"/>
      <c r="AM3582" s="415"/>
      <c r="AN3582" s="415"/>
    </row>
    <row r="3583" ht="21.75" customHeight="1">
      <c r="A3583" s="430"/>
      <c r="B3583" s="415"/>
      <c r="C3583" s="415"/>
      <c r="D3583" s="418"/>
      <c r="E3583" s="426"/>
      <c r="F3583" s="415"/>
      <c r="G3583" s="415"/>
      <c r="H3583" s="415"/>
      <c r="I3583" s="415"/>
      <c r="J3583" s="415"/>
      <c r="K3583" s="413"/>
      <c r="L3583" s="418"/>
      <c r="M3583" s="415"/>
      <c r="N3583" s="415"/>
      <c r="O3583" s="419"/>
      <c r="P3583" s="421"/>
      <c r="Q3583" s="415"/>
      <c r="R3583" s="415"/>
      <c r="S3583" s="415"/>
      <c r="T3583" s="415"/>
      <c r="U3583" s="415"/>
      <c r="V3583" s="415"/>
      <c r="W3583" s="415"/>
      <c r="X3583" s="415"/>
      <c r="Y3583" s="415"/>
      <c r="Z3583" s="415"/>
      <c r="AA3583" s="415"/>
      <c r="AB3583" s="415"/>
      <c r="AC3583" s="415"/>
      <c r="AD3583" s="415"/>
      <c r="AE3583" s="415"/>
      <c r="AF3583" s="415"/>
      <c r="AG3583" s="415"/>
      <c r="AH3583" s="415"/>
      <c r="AI3583" s="415"/>
      <c r="AJ3583" s="415"/>
      <c r="AK3583" s="415"/>
      <c r="AL3583" s="415"/>
      <c r="AM3583" s="415"/>
      <c r="AN3583" s="415"/>
    </row>
    <row r="3584" ht="21.75" customHeight="1">
      <c r="A3584" s="430"/>
      <c r="B3584" s="415"/>
      <c r="C3584" s="415"/>
      <c r="D3584" s="418"/>
      <c r="E3584" s="426"/>
      <c r="F3584" s="415"/>
      <c r="G3584" s="415"/>
      <c r="H3584" s="415"/>
      <c r="I3584" s="415"/>
      <c r="J3584" s="415"/>
      <c r="K3584" s="413"/>
      <c r="L3584" s="418"/>
      <c r="M3584" s="415"/>
      <c r="N3584" s="415"/>
      <c r="O3584" s="419"/>
      <c r="P3584" s="421"/>
      <c r="Q3584" s="415"/>
      <c r="R3584" s="415"/>
      <c r="S3584" s="415"/>
      <c r="T3584" s="415"/>
      <c r="U3584" s="415"/>
      <c r="V3584" s="415"/>
      <c r="W3584" s="415"/>
      <c r="X3584" s="415"/>
      <c r="Y3584" s="415"/>
      <c r="Z3584" s="415"/>
      <c r="AA3584" s="415"/>
      <c r="AB3584" s="415"/>
      <c r="AC3584" s="415"/>
      <c r="AD3584" s="415"/>
      <c r="AE3584" s="415"/>
      <c r="AF3584" s="415"/>
      <c r="AG3584" s="415"/>
      <c r="AH3584" s="415"/>
      <c r="AI3584" s="415"/>
      <c r="AJ3584" s="415"/>
      <c r="AK3584" s="415"/>
      <c r="AL3584" s="415"/>
      <c r="AM3584" s="415"/>
      <c r="AN3584" s="415"/>
    </row>
    <row r="3585" ht="21.75" customHeight="1">
      <c r="A3585" s="430"/>
      <c r="B3585" s="415"/>
      <c r="C3585" s="415"/>
      <c r="D3585" s="418"/>
      <c r="E3585" s="426"/>
      <c r="F3585" s="415"/>
      <c r="G3585" s="415"/>
      <c r="H3585" s="415"/>
      <c r="I3585" s="415"/>
      <c r="J3585" s="415"/>
      <c r="K3585" s="413"/>
      <c r="L3585" s="418"/>
      <c r="M3585" s="415"/>
      <c r="N3585" s="415"/>
      <c r="O3585" s="419"/>
      <c r="P3585" s="421"/>
      <c r="Q3585" s="415"/>
      <c r="R3585" s="415"/>
      <c r="S3585" s="415"/>
      <c r="T3585" s="415"/>
      <c r="U3585" s="415"/>
      <c r="V3585" s="415"/>
      <c r="W3585" s="415"/>
      <c r="X3585" s="415"/>
      <c r="Y3585" s="415"/>
      <c r="Z3585" s="415"/>
      <c r="AA3585" s="415"/>
      <c r="AB3585" s="415"/>
      <c r="AC3585" s="415"/>
      <c r="AD3585" s="415"/>
      <c r="AE3585" s="415"/>
      <c r="AF3585" s="415"/>
      <c r="AG3585" s="415"/>
      <c r="AH3585" s="415"/>
      <c r="AI3585" s="415"/>
      <c r="AJ3585" s="415"/>
      <c r="AK3585" s="415"/>
      <c r="AL3585" s="415"/>
      <c r="AM3585" s="415"/>
      <c r="AN3585" s="415"/>
    </row>
    <row r="3586" ht="21.75" customHeight="1">
      <c r="A3586" s="430"/>
      <c r="B3586" s="415"/>
      <c r="C3586" s="415"/>
      <c r="D3586" s="418"/>
      <c r="E3586" s="426"/>
      <c r="F3586" s="415"/>
      <c r="G3586" s="415"/>
      <c r="H3586" s="415"/>
      <c r="I3586" s="415"/>
      <c r="J3586" s="415"/>
      <c r="K3586" s="413"/>
      <c r="L3586" s="418"/>
      <c r="M3586" s="415"/>
      <c r="N3586" s="415"/>
      <c r="O3586" s="419"/>
      <c r="P3586" s="421"/>
      <c r="Q3586" s="415"/>
      <c r="R3586" s="415"/>
      <c r="S3586" s="415"/>
      <c r="T3586" s="415"/>
      <c r="U3586" s="415"/>
      <c r="V3586" s="415"/>
      <c r="W3586" s="415"/>
      <c r="X3586" s="415"/>
      <c r="Y3586" s="415"/>
      <c r="Z3586" s="415"/>
      <c r="AA3586" s="415"/>
      <c r="AB3586" s="415"/>
      <c r="AC3586" s="415"/>
      <c r="AD3586" s="415"/>
      <c r="AE3586" s="415"/>
      <c r="AF3586" s="415"/>
      <c r="AG3586" s="415"/>
      <c r="AH3586" s="415"/>
      <c r="AI3586" s="415"/>
      <c r="AJ3586" s="415"/>
      <c r="AK3586" s="415"/>
      <c r="AL3586" s="415"/>
      <c r="AM3586" s="415"/>
      <c r="AN3586" s="415"/>
    </row>
    <row r="3587" ht="21.75" customHeight="1">
      <c r="A3587" s="430"/>
      <c r="B3587" s="415"/>
      <c r="C3587" s="415"/>
      <c r="D3587" s="418"/>
      <c r="E3587" s="426"/>
      <c r="F3587" s="415"/>
      <c r="G3587" s="415"/>
      <c r="H3587" s="415"/>
      <c r="I3587" s="415"/>
      <c r="J3587" s="415"/>
      <c r="K3587" s="413"/>
      <c r="L3587" s="418"/>
      <c r="M3587" s="415"/>
      <c r="N3587" s="415"/>
      <c r="O3587" s="419"/>
      <c r="P3587" s="421"/>
      <c r="Q3587" s="415"/>
      <c r="R3587" s="415"/>
      <c r="S3587" s="415"/>
      <c r="T3587" s="415"/>
      <c r="U3587" s="415"/>
      <c r="V3587" s="415"/>
      <c r="W3587" s="415"/>
      <c r="X3587" s="415"/>
      <c r="Y3587" s="415"/>
      <c r="Z3587" s="415"/>
      <c r="AA3587" s="415"/>
      <c r="AB3587" s="415"/>
      <c r="AC3587" s="415"/>
      <c r="AD3587" s="415"/>
      <c r="AE3587" s="415"/>
      <c r="AF3587" s="415"/>
      <c r="AG3587" s="415"/>
      <c r="AH3587" s="415"/>
      <c r="AI3587" s="415"/>
      <c r="AJ3587" s="415"/>
      <c r="AK3587" s="415"/>
      <c r="AL3587" s="415"/>
      <c r="AM3587" s="415"/>
      <c r="AN3587" s="415"/>
    </row>
    <row r="3588" ht="21.75" customHeight="1">
      <c r="A3588" s="430"/>
      <c r="B3588" s="415"/>
      <c r="C3588" s="415"/>
      <c r="D3588" s="418"/>
      <c r="E3588" s="426"/>
      <c r="F3588" s="415"/>
      <c r="G3588" s="415"/>
      <c r="H3588" s="415"/>
      <c r="I3588" s="415"/>
      <c r="J3588" s="415"/>
      <c r="K3588" s="413"/>
      <c r="L3588" s="418"/>
      <c r="M3588" s="415"/>
      <c r="N3588" s="415"/>
      <c r="O3588" s="419"/>
      <c r="P3588" s="421"/>
      <c r="Q3588" s="415"/>
      <c r="R3588" s="415"/>
      <c r="S3588" s="415"/>
      <c r="T3588" s="415"/>
      <c r="U3588" s="415"/>
      <c r="V3588" s="415"/>
      <c r="W3588" s="415"/>
      <c r="X3588" s="415"/>
      <c r="Y3588" s="415"/>
      <c r="Z3588" s="415"/>
      <c r="AA3588" s="415"/>
      <c r="AB3588" s="415"/>
      <c r="AC3588" s="415"/>
      <c r="AD3588" s="415"/>
      <c r="AE3588" s="415"/>
      <c r="AF3588" s="415"/>
      <c r="AG3588" s="415"/>
      <c r="AH3588" s="415"/>
      <c r="AI3588" s="415"/>
      <c r="AJ3588" s="415"/>
      <c r="AK3588" s="415"/>
      <c r="AL3588" s="415"/>
      <c r="AM3588" s="415"/>
      <c r="AN3588" s="415"/>
    </row>
    <row r="3589" ht="21.75" customHeight="1">
      <c r="A3589" s="430"/>
      <c r="B3589" s="415"/>
      <c r="C3589" s="415"/>
      <c r="D3589" s="418"/>
      <c r="E3589" s="426"/>
      <c r="F3589" s="415"/>
      <c r="G3589" s="415"/>
      <c r="H3589" s="415"/>
      <c r="I3589" s="415"/>
      <c r="J3589" s="415"/>
      <c r="K3589" s="413"/>
      <c r="L3589" s="418"/>
      <c r="M3589" s="415"/>
      <c r="N3589" s="415"/>
      <c r="O3589" s="419"/>
      <c r="P3589" s="421"/>
      <c r="Q3589" s="415"/>
      <c r="R3589" s="415"/>
      <c r="S3589" s="415"/>
      <c r="T3589" s="415"/>
      <c r="U3589" s="415"/>
      <c r="V3589" s="415"/>
      <c r="W3589" s="415"/>
      <c r="X3589" s="415"/>
      <c r="Y3589" s="415"/>
      <c r="Z3589" s="415"/>
      <c r="AA3589" s="415"/>
      <c r="AB3589" s="415"/>
      <c r="AC3589" s="415"/>
      <c r="AD3589" s="415"/>
      <c r="AE3589" s="415"/>
      <c r="AF3589" s="415"/>
      <c r="AG3589" s="415"/>
      <c r="AH3589" s="415"/>
      <c r="AI3589" s="415"/>
      <c r="AJ3589" s="415"/>
      <c r="AK3589" s="415"/>
      <c r="AL3589" s="415"/>
      <c r="AM3589" s="415"/>
      <c r="AN3589" s="415"/>
    </row>
    <row r="3590" ht="21.75" customHeight="1">
      <c r="A3590" s="430"/>
      <c r="B3590" s="415"/>
      <c r="C3590" s="415"/>
      <c r="D3590" s="418"/>
      <c r="E3590" s="426"/>
      <c r="F3590" s="415"/>
      <c r="G3590" s="415"/>
      <c r="H3590" s="415"/>
      <c r="I3590" s="415"/>
      <c r="J3590" s="415"/>
      <c r="K3590" s="413"/>
      <c r="L3590" s="418"/>
      <c r="M3590" s="415"/>
      <c r="N3590" s="415"/>
      <c r="O3590" s="419"/>
      <c r="P3590" s="421"/>
      <c r="Q3590" s="415"/>
      <c r="R3590" s="415"/>
      <c r="S3590" s="415"/>
      <c r="T3590" s="415"/>
      <c r="U3590" s="415"/>
      <c r="V3590" s="415"/>
      <c r="W3590" s="415"/>
      <c r="X3590" s="415"/>
      <c r="Y3590" s="415"/>
      <c r="Z3590" s="415"/>
      <c r="AA3590" s="415"/>
      <c r="AB3590" s="415"/>
      <c r="AC3590" s="415"/>
      <c r="AD3590" s="415"/>
      <c r="AE3590" s="415"/>
      <c r="AF3590" s="415"/>
      <c r="AG3590" s="415"/>
      <c r="AH3590" s="415"/>
      <c r="AI3590" s="415"/>
      <c r="AJ3590" s="415"/>
      <c r="AK3590" s="415"/>
      <c r="AL3590" s="415"/>
      <c r="AM3590" s="415"/>
      <c r="AN3590" s="415"/>
    </row>
    <row r="3591" ht="21.75" customHeight="1">
      <c r="A3591" s="430"/>
      <c r="B3591" s="415"/>
      <c r="C3591" s="415"/>
      <c r="D3591" s="418"/>
      <c r="E3591" s="426"/>
      <c r="F3591" s="415"/>
      <c r="G3591" s="415"/>
      <c r="H3591" s="415"/>
      <c r="I3591" s="415"/>
      <c r="J3591" s="415"/>
      <c r="K3591" s="413"/>
      <c r="L3591" s="418"/>
      <c r="M3591" s="415"/>
      <c r="N3591" s="415"/>
      <c r="O3591" s="419"/>
      <c r="P3591" s="421"/>
      <c r="Q3591" s="415"/>
      <c r="R3591" s="415"/>
      <c r="S3591" s="415"/>
      <c r="T3591" s="415"/>
      <c r="U3591" s="415"/>
      <c r="V3591" s="415"/>
      <c r="W3591" s="415"/>
      <c r="X3591" s="415"/>
      <c r="Y3591" s="415"/>
      <c r="Z3591" s="415"/>
      <c r="AA3591" s="415"/>
      <c r="AB3591" s="415"/>
      <c r="AC3591" s="415"/>
      <c r="AD3591" s="415"/>
      <c r="AE3591" s="415"/>
      <c r="AF3591" s="415"/>
      <c r="AG3591" s="415"/>
      <c r="AH3591" s="415"/>
      <c r="AI3591" s="415"/>
      <c r="AJ3591" s="415"/>
      <c r="AK3591" s="415"/>
      <c r="AL3591" s="415"/>
      <c r="AM3591" s="415"/>
      <c r="AN3591" s="415"/>
    </row>
    <row r="3592" ht="21.75" customHeight="1">
      <c r="A3592" s="430"/>
      <c r="B3592" s="415"/>
      <c r="C3592" s="415"/>
      <c r="D3592" s="418"/>
      <c r="E3592" s="426"/>
      <c r="F3592" s="415"/>
      <c r="G3592" s="415"/>
      <c r="H3592" s="415"/>
      <c r="I3592" s="415"/>
      <c r="J3592" s="415"/>
      <c r="K3592" s="413"/>
      <c r="L3592" s="418"/>
      <c r="M3592" s="415"/>
      <c r="N3592" s="415"/>
      <c r="O3592" s="419"/>
      <c r="P3592" s="421"/>
      <c r="Q3592" s="415"/>
      <c r="R3592" s="415"/>
      <c r="S3592" s="415"/>
      <c r="T3592" s="415"/>
      <c r="U3592" s="415"/>
      <c r="V3592" s="415"/>
      <c r="W3592" s="415"/>
      <c r="X3592" s="415"/>
      <c r="Y3592" s="415"/>
      <c r="Z3592" s="415"/>
      <c r="AA3592" s="415"/>
      <c r="AB3592" s="415"/>
      <c r="AC3592" s="415"/>
      <c r="AD3592" s="415"/>
      <c r="AE3592" s="415"/>
      <c r="AF3592" s="415"/>
      <c r="AG3592" s="415"/>
      <c r="AH3592" s="415"/>
      <c r="AI3592" s="415"/>
      <c r="AJ3592" s="415"/>
      <c r="AK3592" s="415"/>
      <c r="AL3592" s="415"/>
      <c r="AM3592" s="415"/>
      <c r="AN3592" s="415"/>
    </row>
    <row r="3593" ht="21.75" customHeight="1">
      <c r="A3593" s="430"/>
      <c r="B3593" s="415"/>
      <c r="C3593" s="415"/>
      <c r="D3593" s="418"/>
      <c r="E3593" s="426"/>
      <c r="F3593" s="415"/>
      <c r="G3593" s="415"/>
      <c r="H3593" s="415"/>
      <c r="I3593" s="415"/>
      <c r="J3593" s="415"/>
      <c r="K3593" s="413"/>
      <c r="L3593" s="418"/>
      <c r="M3593" s="415"/>
      <c r="N3593" s="415"/>
      <c r="O3593" s="419"/>
      <c r="P3593" s="421"/>
      <c r="Q3593" s="415"/>
      <c r="R3593" s="415"/>
      <c r="S3593" s="415"/>
      <c r="T3593" s="415"/>
      <c r="U3593" s="415"/>
      <c r="V3593" s="415"/>
      <c r="W3593" s="415"/>
      <c r="X3593" s="415"/>
      <c r="Y3593" s="415"/>
      <c r="Z3593" s="415"/>
      <c r="AA3593" s="415"/>
      <c r="AB3593" s="415"/>
      <c r="AC3593" s="415"/>
      <c r="AD3593" s="415"/>
      <c r="AE3593" s="415"/>
      <c r="AF3593" s="415"/>
      <c r="AG3593" s="415"/>
      <c r="AH3593" s="415"/>
      <c r="AI3593" s="415"/>
      <c r="AJ3593" s="415"/>
      <c r="AK3593" s="415"/>
      <c r="AL3593" s="415"/>
      <c r="AM3593" s="415"/>
      <c r="AN3593" s="415"/>
    </row>
    <row r="3594" ht="21.75" customHeight="1">
      <c r="A3594" s="430"/>
      <c r="B3594" s="415"/>
      <c r="C3594" s="415"/>
      <c r="D3594" s="418"/>
      <c r="E3594" s="426"/>
      <c r="F3594" s="415"/>
      <c r="G3594" s="415"/>
      <c r="H3594" s="415"/>
      <c r="I3594" s="415"/>
      <c r="J3594" s="415"/>
      <c r="K3594" s="413"/>
      <c r="L3594" s="418"/>
      <c r="M3594" s="415"/>
      <c r="N3594" s="415"/>
      <c r="O3594" s="419"/>
      <c r="P3594" s="421"/>
      <c r="Q3594" s="415"/>
      <c r="R3594" s="415"/>
      <c r="S3594" s="415"/>
      <c r="T3594" s="415"/>
      <c r="U3594" s="415"/>
      <c r="V3594" s="415"/>
      <c r="W3594" s="415"/>
      <c r="X3594" s="415"/>
      <c r="Y3594" s="415"/>
      <c r="Z3594" s="415"/>
      <c r="AA3594" s="415"/>
      <c r="AB3594" s="415"/>
      <c r="AC3594" s="415"/>
      <c r="AD3594" s="415"/>
      <c r="AE3594" s="415"/>
      <c r="AF3594" s="415"/>
      <c r="AG3594" s="415"/>
      <c r="AH3594" s="415"/>
      <c r="AI3594" s="415"/>
      <c r="AJ3594" s="415"/>
      <c r="AK3594" s="415"/>
      <c r="AL3594" s="415"/>
      <c r="AM3594" s="415"/>
      <c r="AN3594" s="415"/>
    </row>
    <row r="3595" ht="21.75" customHeight="1">
      <c r="A3595" s="430"/>
      <c r="B3595" s="415"/>
      <c r="C3595" s="415"/>
      <c r="D3595" s="418"/>
      <c r="E3595" s="426"/>
      <c r="F3595" s="415"/>
      <c r="G3595" s="415"/>
      <c r="H3595" s="415"/>
      <c r="I3595" s="415"/>
      <c r="J3595" s="415"/>
      <c r="K3595" s="413"/>
      <c r="L3595" s="418"/>
      <c r="M3595" s="415"/>
      <c r="N3595" s="415"/>
      <c r="O3595" s="419"/>
      <c r="P3595" s="421"/>
      <c r="Q3595" s="415"/>
      <c r="R3595" s="415"/>
      <c r="S3595" s="415"/>
      <c r="T3595" s="415"/>
      <c r="U3595" s="415"/>
      <c r="V3595" s="415"/>
      <c r="W3595" s="415"/>
      <c r="X3595" s="415"/>
      <c r="Y3595" s="415"/>
      <c r="Z3595" s="415"/>
      <c r="AA3595" s="415"/>
      <c r="AB3595" s="415"/>
      <c r="AC3595" s="415"/>
      <c r="AD3595" s="415"/>
      <c r="AE3595" s="415"/>
      <c r="AF3595" s="415"/>
      <c r="AG3595" s="415"/>
      <c r="AH3595" s="415"/>
      <c r="AI3595" s="415"/>
      <c r="AJ3595" s="415"/>
      <c r="AK3595" s="415"/>
      <c r="AL3595" s="415"/>
      <c r="AM3595" s="415"/>
      <c r="AN3595" s="415"/>
    </row>
    <row r="3596" ht="21.75" customHeight="1">
      <c r="A3596" s="430"/>
      <c r="B3596" s="415"/>
      <c r="C3596" s="415"/>
      <c r="D3596" s="418"/>
      <c r="E3596" s="426"/>
      <c r="F3596" s="415"/>
      <c r="G3596" s="415"/>
      <c r="H3596" s="415"/>
      <c r="I3596" s="415"/>
      <c r="J3596" s="415"/>
      <c r="K3596" s="413"/>
      <c r="L3596" s="418"/>
      <c r="M3596" s="415"/>
      <c r="N3596" s="415"/>
      <c r="O3596" s="419"/>
      <c r="P3596" s="421"/>
      <c r="Q3596" s="415"/>
      <c r="R3596" s="415"/>
      <c r="S3596" s="415"/>
      <c r="T3596" s="415"/>
      <c r="U3596" s="415"/>
      <c r="V3596" s="415"/>
      <c r="W3596" s="415"/>
      <c r="X3596" s="415"/>
      <c r="Y3596" s="415"/>
      <c r="Z3596" s="415"/>
      <c r="AA3596" s="415"/>
      <c r="AB3596" s="415"/>
      <c r="AC3596" s="415"/>
      <c r="AD3596" s="415"/>
      <c r="AE3596" s="415"/>
      <c r="AF3596" s="415"/>
      <c r="AG3596" s="415"/>
      <c r="AH3596" s="415"/>
      <c r="AI3596" s="415"/>
      <c r="AJ3596" s="415"/>
      <c r="AK3596" s="415"/>
      <c r="AL3596" s="415"/>
      <c r="AM3596" s="415"/>
      <c r="AN3596" s="415"/>
    </row>
    <row r="3597" ht="21.75" customHeight="1">
      <c r="A3597" s="430"/>
      <c r="B3597" s="415"/>
      <c r="C3597" s="415"/>
      <c r="D3597" s="418"/>
      <c r="E3597" s="426"/>
      <c r="F3597" s="415"/>
      <c r="G3597" s="415"/>
      <c r="H3597" s="415"/>
      <c r="I3597" s="415"/>
      <c r="J3597" s="415"/>
      <c r="K3597" s="413"/>
      <c r="L3597" s="418"/>
      <c r="M3597" s="415"/>
      <c r="N3597" s="415"/>
      <c r="O3597" s="419"/>
      <c r="P3597" s="421"/>
      <c r="Q3597" s="415"/>
      <c r="R3597" s="415"/>
      <c r="S3597" s="415"/>
      <c r="T3597" s="415"/>
      <c r="U3597" s="415"/>
      <c r="V3597" s="415"/>
      <c r="W3597" s="415"/>
      <c r="X3597" s="415"/>
      <c r="Y3597" s="415"/>
      <c r="Z3597" s="415"/>
      <c r="AA3597" s="415"/>
      <c r="AB3597" s="415"/>
      <c r="AC3597" s="415"/>
      <c r="AD3597" s="415"/>
      <c r="AE3597" s="415"/>
      <c r="AF3597" s="415"/>
      <c r="AG3597" s="415"/>
      <c r="AH3597" s="415"/>
      <c r="AI3597" s="415"/>
      <c r="AJ3597" s="415"/>
      <c r="AK3597" s="415"/>
      <c r="AL3597" s="415"/>
      <c r="AM3597" s="415"/>
      <c r="AN3597" s="415"/>
    </row>
    <row r="3598" ht="21.75" customHeight="1">
      <c r="A3598" s="430"/>
      <c r="B3598" s="415"/>
      <c r="C3598" s="415"/>
      <c r="D3598" s="418"/>
      <c r="E3598" s="426"/>
      <c r="F3598" s="415"/>
      <c r="G3598" s="415"/>
      <c r="H3598" s="415"/>
      <c r="I3598" s="415"/>
      <c r="J3598" s="415"/>
      <c r="K3598" s="413"/>
      <c r="L3598" s="418"/>
      <c r="M3598" s="415"/>
      <c r="N3598" s="415"/>
      <c r="O3598" s="419"/>
      <c r="P3598" s="421"/>
      <c r="Q3598" s="415"/>
      <c r="R3598" s="415"/>
      <c r="S3598" s="415"/>
      <c r="T3598" s="415"/>
      <c r="U3598" s="415"/>
      <c r="V3598" s="415"/>
      <c r="W3598" s="415"/>
      <c r="X3598" s="415"/>
      <c r="Y3598" s="415"/>
      <c r="Z3598" s="415"/>
      <c r="AA3598" s="415"/>
      <c r="AB3598" s="415"/>
      <c r="AC3598" s="415"/>
      <c r="AD3598" s="415"/>
      <c r="AE3598" s="415"/>
      <c r="AF3598" s="415"/>
      <c r="AG3598" s="415"/>
      <c r="AH3598" s="415"/>
      <c r="AI3598" s="415"/>
      <c r="AJ3598" s="415"/>
      <c r="AK3598" s="415"/>
      <c r="AL3598" s="415"/>
      <c r="AM3598" s="415"/>
      <c r="AN3598" s="415"/>
    </row>
    <row r="3599" ht="21.75" customHeight="1">
      <c r="A3599" s="430"/>
      <c r="B3599" s="415"/>
      <c r="C3599" s="415"/>
      <c r="D3599" s="418"/>
      <c r="E3599" s="426"/>
      <c r="F3599" s="415"/>
      <c r="G3599" s="415"/>
      <c r="H3599" s="415"/>
      <c r="I3599" s="415"/>
      <c r="J3599" s="415"/>
      <c r="K3599" s="413"/>
      <c r="L3599" s="418"/>
      <c r="M3599" s="415"/>
      <c r="N3599" s="415"/>
      <c r="O3599" s="419"/>
      <c r="P3599" s="421"/>
      <c r="Q3599" s="415"/>
      <c r="R3599" s="415"/>
      <c r="S3599" s="415"/>
      <c r="T3599" s="415"/>
      <c r="U3599" s="415"/>
      <c r="V3599" s="415"/>
      <c r="W3599" s="415"/>
      <c r="X3599" s="415"/>
      <c r="Y3599" s="415"/>
      <c r="Z3599" s="415"/>
      <c r="AA3599" s="415"/>
      <c r="AB3599" s="415"/>
      <c r="AC3599" s="415"/>
      <c r="AD3599" s="415"/>
      <c r="AE3599" s="415"/>
      <c r="AF3599" s="415"/>
      <c r="AG3599" s="415"/>
      <c r="AH3599" s="415"/>
      <c r="AI3599" s="415"/>
      <c r="AJ3599" s="415"/>
      <c r="AK3599" s="415"/>
      <c r="AL3599" s="415"/>
      <c r="AM3599" s="415"/>
      <c r="AN3599" s="415"/>
    </row>
    <row r="3600" ht="21.75" customHeight="1">
      <c r="A3600" s="430"/>
      <c r="B3600" s="415"/>
      <c r="C3600" s="415"/>
      <c r="D3600" s="418"/>
      <c r="E3600" s="426"/>
      <c r="F3600" s="415"/>
      <c r="G3600" s="415"/>
      <c r="H3600" s="415"/>
      <c r="I3600" s="415"/>
      <c r="J3600" s="415"/>
      <c r="K3600" s="413"/>
      <c r="L3600" s="418"/>
      <c r="M3600" s="415"/>
      <c r="N3600" s="415"/>
      <c r="O3600" s="419"/>
      <c r="P3600" s="421"/>
      <c r="Q3600" s="415"/>
      <c r="R3600" s="415"/>
      <c r="S3600" s="415"/>
      <c r="T3600" s="415"/>
      <c r="U3600" s="415"/>
      <c r="V3600" s="415"/>
      <c r="W3600" s="415"/>
      <c r="X3600" s="415"/>
      <c r="Y3600" s="415"/>
      <c r="Z3600" s="415"/>
      <c r="AA3600" s="415"/>
      <c r="AB3600" s="415"/>
      <c r="AC3600" s="415"/>
      <c r="AD3600" s="415"/>
      <c r="AE3600" s="415"/>
      <c r="AF3600" s="415"/>
      <c r="AG3600" s="415"/>
      <c r="AH3600" s="415"/>
      <c r="AI3600" s="415"/>
      <c r="AJ3600" s="415"/>
      <c r="AK3600" s="415"/>
      <c r="AL3600" s="415"/>
      <c r="AM3600" s="415"/>
      <c r="AN3600" s="415"/>
    </row>
    <row r="3601" ht="21.75" customHeight="1">
      <c r="A3601" s="430"/>
      <c r="B3601" s="415"/>
      <c r="C3601" s="415"/>
      <c r="D3601" s="418"/>
      <c r="E3601" s="426"/>
      <c r="F3601" s="415"/>
      <c r="G3601" s="415"/>
      <c r="H3601" s="415"/>
      <c r="I3601" s="415"/>
      <c r="J3601" s="415"/>
      <c r="K3601" s="413"/>
      <c r="L3601" s="418"/>
      <c r="M3601" s="415"/>
      <c r="N3601" s="415"/>
      <c r="O3601" s="419"/>
      <c r="P3601" s="421"/>
      <c r="Q3601" s="415"/>
      <c r="R3601" s="415"/>
      <c r="S3601" s="415"/>
      <c r="T3601" s="415"/>
      <c r="U3601" s="415"/>
      <c r="V3601" s="415"/>
      <c r="W3601" s="415"/>
      <c r="X3601" s="415"/>
      <c r="Y3601" s="415"/>
      <c r="Z3601" s="415"/>
      <c r="AA3601" s="415"/>
      <c r="AB3601" s="415"/>
      <c r="AC3601" s="415"/>
      <c r="AD3601" s="415"/>
      <c r="AE3601" s="415"/>
      <c r="AF3601" s="415"/>
      <c r="AG3601" s="415"/>
      <c r="AH3601" s="415"/>
      <c r="AI3601" s="415"/>
      <c r="AJ3601" s="415"/>
      <c r="AK3601" s="415"/>
      <c r="AL3601" s="415"/>
      <c r="AM3601" s="415"/>
      <c r="AN3601" s="415"/>
    </row>
    <row r="3602" ht="21.75" customHeight="1">
      <c r="A3602" s="430"/>
      <c r="B3602" s="415"/>
      <c r="C3602" s="415"/>
      <c r="D3602" s="418"/>
      <c r="E3602" s="426"/>
      <c r="F3602" s="415"/>
      <c r="G3602" s="415"/>
      <c r="H3602" s="415"/>
      <c r="I3602" s="415"/>
      <c r="J3602" s="415"/>
      <c r="K3602" s="413"/>
      <c r="L3602" s="418"/>
      <c r="M3602" s="415"/>
      <c r="N3602" s="415"/>
      <c r="O3602" s="419"/>
      <c r="P3602" s="421"/>
      <c r="Q3602" s="415"/>
      <c r="R3602" s="415"/>
      <c r="S3602" s="415"/>
      <c r="T3602" s="415"/>
      <c r="U3602" s="415"/>
      <c r="V3602" s="415"/>
      <c r="W3602" s="415"/>
      <c r="X3602" s="415"/>
      <c r="Y3602" s="415"/>
      <c r="Z3602" s="415"/>
      <c r="AA3602" s="415"/>
      <c r="AB3602" s="415"/>
      <c r="AC3602" s="415"/>
      <c r="AD3602" s="415"/>
      <c r="AE3602" s="415"/>
      <c r="AF3602" s="415"/>
      <c r="AG3602" s="415"/>
      <c r="AH3602" s="415"/>
      <c r="AI3602" s="415"/>
      <c r="AJ3602" s="415"/>
      <c r="AK3602" s="415"/>
      <c r="AL3602" s="415"/>
      <c r="AM3602" s="415"/>
      <c r="AN3602" s="415"/>
    </row>
    <row r="3603" ht="21.75" customHeight="1">
      <c r="A3603" s="430"/>
      <c r="B3603" s="415"/>
      <c r="C3603" s="415"/>
      <c r="D3603" s="418"/>
      <c r="E3603" s="426"/>
      <c r="F3603" s="415"/>
      <c r="G3603" s="415"/>
      <c r="H3603" s="415"/>
      <c r="I3603" s="415"/>
      <c r="J3603" s="415"/>
      <c r="K3603" s="413"/>
      <c r="L3603" s="418"/>
      <c r="M3603" s="415"/>
      <c r="N3603" s="415"/>
      <c r="O3603" s="419"/>
      <c r="P3603" s="421"/>
      <c r="Q3603" s="415"/>
      <c r="R3603" s="415"/>
      <c r="S3603" s="415"/>
      <c r="T3603" s="415"/>
      <c r="U3603" s="415"/>
      <c r="V3603" s="415"/>
      <c r="W3603" s="415"/>
      <c r="X3603" s="415"/>
      <c r="Y3603" s="415"/>
      <c r="Z3603" s="415"/>
      <c r="AA3603" s="415"/>
      <c r="AB3603" s="415"/>
      <c r="AC3603" s="415"/>
      <c r="AD3603" s="415"/>
      <c r="AE3603" s="415"/>
      <c r="AF3603" s="415"/>
      <c r="AG3603" s="415"/>
      <c r="AH3603" s="415"/>
      <c r="AI3603" s="415"/>
      <c r="AJ3603" s="415"/>
      <c r="AK3603" s="415"/>
      <c r="AL3603" s="415"/>
      <c r="AM3603" s="415"/>
      <c r="AN3603" s="415"/>
    </row>
    <row r="3604" ht="21.75" customHeight="1">
      <c r="A3604" s="430"/>
      <c r="B3604" s="415"/>
      <c r="C3604" s="415"/>
      <c r="D3604" s="418"/>
      <c r="E3604" s="426"/>
      <c r="F3604" s="415"/>
      <c r="G3604" s="415"/>
      <c r="H3604" s="415"/>
      <c r="I3604" s="415"/>
      <c r="J3604" s="415"/>
      <c r="K3604" s="413"/>
      <c r="L3604" s="418"/>
      <c r="M3604" s="415"/>
      <c r="N3604" s="415"/>
      <c r="O3604" s="419"/>
      <c r="P3604" s="421"/>
      <c r="Q3604" s="415"/>
      <c r="R3604" s="415"/>
      <c r="S3604" s="415"/>
      <c r="T3604" s="415"/>
      <c r="U3604" s="415"/>
      <c r="V3604" s="415"/>
      <c r="W3604" s="415"/>
      <c r="X3604" s="415"/>
      <c r="Y3604" s="415"/>
      <c r="Z3604" s="415"/>
      <c r="AA3604" s="415"/>
      <c r="AB3604" s="415"/>
      <c r="AC3604" s="415"/>
      <c r="AD3604" s="415"/>
      <c r="AE3604" s="415"/>
      <c r="AF3604" s="415"/>
      <c r="AG3604" s="415"/>
      <c r="AH3604" s="415"/>
      <c r="AI3604" s="415"/>
      <c r="AJ3604" s="415"/>
      <c r="AK3604" s="415"/>
      <c r="AL3604" s="415"/>
      <c r="AM3604" s="415"/>
      <c r="AN3604" s="415"/>
    </row>
    <row r="3605" ht="21.75" customHeight="1">
      <c r="A3605" s="430"/>
      <c r="B3605" s="415"/>
      <c r="C3605" s="415"/>
      <c r="D3605" s="418"/>
      <c r="E3605" s="426"/>
      <c r="F3605" s="415"/>
      <c r="G3605" s="415"/>
      <c r="H3605" s="415"/>
      <c r="I3605" s="415"/>
      <c r="J3605" s="415"/>
      <c r="K3605" s="413"/>
      <c r="L3605" s="418"/>
      <c r="M3605" s="415"/>
      <c r="N3605" s="415"/>
      <c r="O3605" s="419"/>
      <c r="P3605" s="421"/>
      <c r="Q3605" s="415"/>
      <c r="R3605" s="415"/>
      <c r="S3605" s="415"/>
      <c r="T3605" s="415"/>
      <c r="U3605" s="415"/>
      <c r="V3605" s="415"/>
      <c r="W3605" s="415"/>
      <c r="X3605" s="415"/>
      <c r="Y3605" s="415"/>
      <c r="Z3605" s="415"/>
      <c r="AA3605" s="415"/>
      <c r="AB3605" s="415"/>
      <c r="AC3605" s="415"/>
      <c r="AD3605" s="415"/>
      <c r="AE3605" s="415"/>
      <c r="AF3605" s="415"/>
      <c r="AG3605" s="415"/>
      <c r="AH3605" s="415"/>
      <c r="AI3605" s="415"/>
      <c r="AJ3605" s="415"/>
      <c r="AK3605" s="415"/>
      <c r="AL3605" s="415"/>
      <c r="AM3605" s="415"/>
      <c r="AN3605" s="415"/>
    </row>
    <row r="3606" ht="21.75" customHeight="1">
      <c r="A3606" s="430"/>
      <c r="B3606" s="415"/>
      <c r="C3606" s="415"/>
      <c r="D3606" s="418"/>
      <c r="E3606" s="426"/>
      <c r="F3606" s="415"/>
      <c r="G3606" s="415"/>
      <c r="H3606" s="415"/>
      <c r="I3606" s="415"/>
      <c r="J3606" s="415"/>
      <c r="K3606" s="413"/>
      <c r="L3606" s="418"/>
      <c r="M3606" s="415"/>
      <c r="N3606" s="415"/>
      <c r="O3606" s="419"/>
      <c r="P3606" s="421"/>
      <c r="Q3606" s="415"/>
      <c r="R3606" s="415"/>
      <c r="S3606" s="415"/>
      <c r="T3606" s="415"/>
      <c r="U3606" s="415"/>
      <c r="V3606" s="415"/>
      <c r="W3606" s="415"/>
      <c r="X3606" s="415"/>
      <c r="Y3606" s="415"/>
      <c r="Z3606" s="415"/>
      <c r="AA3606" s="415"/>
      <c r="AB3606" s="415"/>
      <c r="AC3606" s="415"/>
      <c r="AD3606" s="415"/>
      <c r="AE3606" s="415"/>
      <c r="AF3606" s="415"/>
      <c r="AG3606" s="415"/>
      <c r="AH3606" s="415"/>
      <c r="AI3606" s="415"/>
      <c r="AJ3606" s="415"/>
      <c r="AK3606" s="415"/>
      <c r="AL3606" s="415"/>
      <c r="AM3606" s="415"/>
      <c r="AN3606" s="415"/>
    </row>
    <row r="3607" ht="21.75" customHeight="1">
      <c r="A3607" s="430"/>
      <c r="B3607" s="415"/>
      <c r="C3607" s="415"/>
      <c r="D3607" s="418"/>
      <c r="E3607" s="426"/>
      <c r="F3607" s="415"/>
      <c r="G3607" s="415"/>
      <c r="H3607" s="415"/>
      <c r="I3607" s="415"/>
      <c r="J3607" s="415"/>
      <c r="K3607" s="413"/>
      <c r="L3607" s="418"/>
      <c r="M3607" s="415"/>
      <c r="N3607" s="415"/>
      <c r="O3607" s="419"/>
      <c r="P3607" s="421"/>
      <c r="Q3607" s="415"/>
      <c r="R3607" s="415"/>
      <c r="S3607" s="415"/>
      <c r="T3607" s="415"/>
      <c r="U3607" s="415"/>
      <c r="V3607" s="415"/>
      <c r="W3607" s="415"/>
      <c r="X3607" s="415"/>
      <c r="Y3607" s="415"/>
      <c r="Z3607" s="415"/>
      <c r="AA3607" s="415"/>
      <c r="AB3607" s="415"/>
      <c r="AC3607" s="415"/>
      <c r="AD3607" s="415"/>
      <c r="AE3607" s="415"/>
      <c r="AF3607" s="415"/>
      <c r="AG3607" s="415"/>
      <c r="AH3607" s="415"/>
      <c r="AI3607" s="415"/>
      <c r="AJ3607" s="415"/>
      <c r="AK3607" s="415"/>
      <c r="AL3607" s="415"/>
      <c r="AM3607" s="415"/>
      <c r="AN3607" s="415"/>
    </row>
    <row r="3608" ht="21.75" customHeight="1">
      <c r="A3608" s="430"/>
      <c r="B3608" s="415"/>
      <c r="C3608" s="415"/>
      <c r="D3608" s="418"/>
      <c r="E3608" s="426"/>
      <c r="F3608" s="415"/>
      <c r="G3608" s="415"/>
      <c r="H3608" s="415"/>
      <c r="I3608" s="415"/>
      <c r="J3608" s="415"/>
      <c r="K3608" s="413"/>
      <c r="L3608" s="418"/>
      <c r="M3608" s="415"/>
      <c r="N3608" s="415"/>
      <c r="O3608" s="419"/>
      <c r="P3608" s="421"/>
      <c r="Q3608" s="415"/>
      <c r="R3608" s="415"/>
      <c r="S3608" s="415"/>
      <c r="T3608" s="415"/>
      <c r="U3608" s="415"/>
      <c r="V3608" s="415"/>
      <c r="W3608" s="415"/>
      <c r="X3608" s="415"/>
      <c r="Y3608" s="415"/>
      <c r="Z3608" s="415"/>
      <c r="AA3608" s="415"/>
      <c r="AB3608" s="415"/>
      <c r="AC3608" s="415"/>
      <c r="AD3608" s="415"/>
      <c r="AE3608" s="415"/>
      <c r="AF3608" s="415"/>
      <c r="AG3608" s="415"/>
      <c r="AH3608" s="415"/>
      <c r="AI3608" s="415"/>
      <c r="AJ3608" s="415"/>
      <c r="AK3608" s="415"/>
      <c r="AL3608" s="415"/>
      <c r="AM3608" s="415"/>
      <c r="AN3608" s="415"/>
    </row>
    <row r="3609" ht="21.75" customHeight="1">
      <c r="A3609" s="430"/>
      <c r="B3609" s="415"/>
      <c r="C3609" s="415"/>
      <c r="D3609" s="418"/>
      <c r="E3609" s="426"/>
      <c r="F3609" s="415"/>
      <c r="G3609" s="415"/>
      <c r="H3609" s="415"/>
      <c r="I3609" s="415"/>
      <c r="J3609" s="415"/>
      <c r="K3609" s="413"/>
      <c r="L3609" s="418"/>
      <c r="M3609" s="415"/>
      <c r="N3609" s="415"/>
      <c r="O3609" s="419"/>
      <c r="P3609" s="421"/>
      <c r="Q3609" s="415"/>
      <c r="R3609" s="415"/>
      <c r="S3609" s="415"/>
      <c r="T3609" s="415"/>
      <c r="U3609" s="415"/>
      <c r="V3609" s="415"/>
      <c r="W3609" s="415"/>
      <c r="X3609" s="415"/>
      <c r="Y3609" s="415"/>
      <c r="Z3609" s="415"/>
      <c r="AA3609" s="415"/>
      <c r="AB3609" s="415"/>
      <c r="AC3609" s="415"/>
      <c r="AD3609" s="415"/>
      <c r="AE3609" s="415"/>
      <c r="AF3609" s="415"/>
      <c r="AG3609" s="415"/>
      <c r="AH3609" s="415"/>
      <c r="AI3609" s="415"/>
      <c r="AJ3609" s="415"/>
      <c r="AK3609" s="415"/>
      <c r="AL3609" s="415"/>
      <c r="AM3609" s="415"/>
      <c r="AN3609" s="415"/>
    </row>
    <row r="3610" ht="21.75" customHeight="1">
      <c r="A3610" s="430"/>
      <c r="B3610" s="415"/>
      <c r="C3610" s="415"/>
      <c r="D3610" s="418"/>
      <c r="E3610" s="426"/>
      <c r="F3610" s="415"/>
      <c r="G3610" s="415"/>
      <c r="H3610" s="415"/>
      <c r="I3610" s="415"/>
      <c r="J3610" s="415"/>
      <c r="K3610" s="413"/>
      <c r="L3610" s="418"/>
      <c r="M3610" s="415"/>
      <c r="N3610" s="415"/>
      <c r="O3610" s="419"/>
      <c r="P3610" s="421"/>
      <c r="Q3610" s="415"/>
      <c r="R3610" s="415"/>
      <c r="S3610" s="415"/>
      <c r="T3610" s="415"/>
      <c r="U3610" s="415"/>
      <c r="V3610" s="415"/>
      <c r="W3610" s="415"/>
      <c r="X3610" s="415"/>
      <c r="Y3610" s="415"/>
      <c r="Z3610" s="415"/>
      <c r="AA3610" s="415"/>
      <c r="AB3610" s="415"/>
      <c r="AC3610" s="415"/>
      <c r="AD3610" s="415"/>
      <c r="AE3610" s="415"/>
      <c r="AF3610" s="415"/>
      <c r="AG3610" s="415"/>
      <c r="AH3610" s="415"/>
      <c r="AI3610" s="415"/>
      <c r="AJ3610" s="415"/>
      <c r="AK3610" s="415"/>
      <c r="AL3610" s="415"/>
      <c r="AM3610" s="415"/>
      <c r="AN3610" s="415"/>
    </row>
    <row r="3611" ht="21.75" customHeight="1">
      <c r="A3611" s="430"/>
      <c r="B3611" s="415"/>
      <c r="C3611" s="415"/>
      <c r="D3611" s="418"/>
      <c r="E3611" s="426"/>
      <c r="F3611" s="415"/>
      <c r="G3611" s="415"/>
      <c r="H3611" s="415"/>
      <c r="I3611" s="415"/>
      <c r="J3611" s="415"/>
      <c r="K3611" s="413"/>
      <c r="L3611" s="418"/>
      <c r="M3611" s="415"/>
      <c r="N3611" s="415"/>
      <c r="O3611" s="419"/>
      <c r="P3611" s="421"/>
      <c r="Q3611" s="415"/>
      <c r="R3611" s="415"/>
      <c r="S3611" s="415"/>
      <c r="T3611" s="415"/>
      <c r="U3611" s="415"/>
      <c r="V3611" s="415"/>
      <c r="W3611" s="415"/>
      <c r="X3611" s="415"/>
      <c r="Y3611" s="415"/>
      <c r="Z3611" s="415"/>
      <c r="AA3611" s="415"/>
      <c r="AB3611" s="415"/>
      <c r="AC3611" s="415"/>
      <c r="AD3611" s="415"/>
      <c r="AE3611" s="415"/>
      <c r="AF3611" s="415"/>
      <c r="AG3611" s="415"/>
      <c r="AH3611" s="415"/>
      <c r="AI3611" s="415"/>
      <c r="AJ3611" s="415"/>
      <c r="AK3611" s="415"/>
      <c r="AL3611" s="415"/>
      <c r="AM3611" s="415"/>
      <c r="AN3611" s="415"/>
    </row>
    <row r="3612" ht="21.75" customHeight="1">
      <c r="A3612" s="430"/>
      <c r="B3612" s="415"/>
      <c r="C3612" s="415"/>
      <c r="D3612" s="418"/>
      <c r="E3612" s="426"/>
      <c r="F3612" s="415"/>
      <c r="G3612" s="415"/>
      <c r="H3612" s="415"/>
      <c r="I3612" s="415"/>
      <c r="J3612" s="415"/>
      <c r="K3612" s="413"/>
      <c r="L3612" s="418"/>
      <c r="M3612" s="415"/>
      <c r="N3612" s="415"/>
      <c r="O3612" s="419"/>
      <c r="P3612" s="421"/>
      <c r="Q3612" s="415"/>
      <c r="R3612" s="415"/>
      <c r="S3612" s="415"/>
      <c r="T3612" s="415"/>
      <c r="U3612" s="415"/>
      <c r="V3612" s="415"/>
      <c r="W3612" s="415"/>
      <c r="X3612" s="415"/>
      <c r="Y3612" s="415"/>
      <c r="Z3612" s="415"/>
      <c r="AA3612" s="415"/>
      <c r="AB3612" s="415"/>
      <c r="AC3612" s="415"/>
      <c r="AD3612" s="415"/>
      <c r="AE3612" s="415"/>
      <c r="AF3612" s="415"/>
      <c r="AG3612" s="415"/>
      <c r="AH3612" s="415"/>
      <c r="AI3612" s="415"/>
      <c r="AJ3612" s="415"/>
      <c r="AK3612" s="415"/>
      <c r="AL3612" s="415"/>
      <c r="AM3612" s="415"/>
      <c r="AN3612" s="415"/>
    </row>
    <row r="3613" ht="21.75" customHeight="1">
      <c r="A3613" s="430"/>
      <c r="B3613" s="415"/>
      <c r="C3613" s="415"/>
      <c r="D3613" s="418"/>
      <c r="E3613" s="426"/>
      <c r="F3613" s="415"/>
      <c r="G3613" s="415"/>
      <c r="H3613" s="415"/>
      <c r="I3613" s="415"/>
      <c r="J3613" s="415"/>
      <c r="K3613" s="413"/>
      <c r="L3613" s="418"/>
      <c r="M3613" s="415"/>
      <c r="N3613" s="415"/>
      <c r="O3613" s="419"/>
      <c r="P3613" s="421"/>
      <c r="Q3613" s="415"/>
      <c r="R3613" s="415"/>
      <c r="S3613" s="415"/>
      <c r="T3613" s="415"/>
      <c r="U3613" s="415"/>
      <c r="V3613" s="415"/>
      <c r="W3613" s="415"/>
      <c r="X3613" s="415"/>
      <c r="Y3613" s="415"/>
      <c r="Z3613" s="415"/>
      <c r="AA3613" s="415"/>
      <c r="AB3613" s="415"/>
      <c r="AC3613" s="415"/>
      <c r="AD3613" s="415"/>
      <c r="AE3613" s="415"/>
      <c r="AF3613" s="415"/>
      <c r="AG3613" s="415"/>
      <c r="AH3613" s="415"/>
      <c r="AI3613" s="415"/>
      <c r="AJ3613" s="415"/>
      <c r="AK3613" s="415"/>
      <c r="AL3613" s="415"/>
      <c r="AM3613" s="415"/>
      <c r="AN3613" s="415"/>
    </row>
    <row r="3614" ht="21.75" customHeight="1">
      <c r="A3614" s="430"/>
      <c r="B3614" s="415"/>
      <c r="C3614" s="415"/>
      <c r="D3614" s="418"/>
      <c r="E3614" s="426"/>
      <c r="F3614" s="415"/>
      <c r="G3614" s="415"/>
      <c r="H3614" s="415"/>
      <c r="I3614" s="415"/>
      <c r="J3614" s="415"/>
      <c r="K3614" s="413"/>
      <c r="L3614" s="418"/>
      <c r="M3614" s="415"/>
      <c r="N3614" s="415"/>
      <c r="O3614" s="419"/>
      <c r="P3614" s="421"/>
      <c r="Q3614" s="415"/>
      <c r="R3614" s="415"/>
      <c r="S3614" s="415"/>
      <c r="T3614" s="415"/>
      <c r="U3614" s="415"/>
      <c r="V3614" s="415"/>
      <c r="W3614" s="415"/>
      <c r="X3614" s="415"/>
      <c r="Y3614" s="415"/>
      <c r="Z3614" s="415"/>
      <c r="AA3614" s="415"/>
      <c r="AB3614" s="415"/>
      <c r="AC3614" s="415"/>
      <c r="AD3614" s="415"/>
      <c r="AE3614" s="415"/>
      <c r="AF3614" s="415"/>
      <c r="AG3614" s="415"/>
      <c r="AH3614" s="415"/>
      <c r="AI3614" s="415"/>
      <c r="AJ3614" s="415"/>
      <c r="AK3614" s="415"/>
      <c r="AL3614" s="415"/>
      <c r="AM3614" s="415"/>
      <c r="AN3614" s="415"/>
    </row>
    <row r="3615" ht="21.75" customHeight="1">
      <c r="A3615" s="430"/>
      <c r="B3615" s="415"/>
      <c r="C3615" s="415"/>
      <c r="D3615" s="418"/>
      <c r="E3615" s="426"/>
      <c r="F3615" s="415"/>
      <c r="G3615" s="415"/>
      <c r="H3615" s="415"/>
      <c r="I3615" s="415"/>
      <c r="J3615" s="415"/>
      <c r="K3615" s="413"/>
      <c r="L3615" s="418"/>
      <c r="M3615" s="415"/>
      <c r="N3615" s="415"/>
      <c r="O3615" s="419"/>
      <c r="P3615" s="421"/>
      <c r="Q3615" s="415"/>
      <c r="R3615" s="415"/>
      <c r="S3615" s="415"/>
      <c r="T3615" s="415"/>
      <c r="U3615" s="415"/>
      <c r="V3615" s="415"/>
      <c r="W3615" s="415"/>
      <c r="X3615" s="415"/>
      <c r="Y3615" s="415"/>
      <c r="Z3615" s="415"/>
      <c r="AA3615" s="415"/>
      <c r="AB3615" s="415"/>
      <c r="AC3615" s="415"/>
      <c r="AD3615" s="415"/>
      <c r="AE3615" s="415"/>
      <c r="AF3615" s="415"/>
      <c r="AG3615" s="415"/>
      <c r="AH3615" s="415"/>
      <c r="AI3615" s="415"/>
      <c r="AJ3615" s="415"/>
      <c r="AK3615" s="415"/>
      <c r="AL3615" s="415"/>
      <c r="AM3615" s="415"/>
      <c r="AN3615" s="415"/>
    </row>
    <row r="3616" ht="21.75" customHeight="1">
      <c r="A3616" s="430"/>
      <c r="B3616" s="415"/>
      <c r="C3616" s="415"/>
      <c r="D3616" s="418"/>
      <c r="E3616" s="426"/>
      <c r="F3616" s="415"/>
      <c r="G3616" s="415"/>
      <c r="H3616" s="415"/>
      <c r="I3616" s="415"/>
      <c r="J3616" s="415"/>
      <c r="K3616" s="413"/>
      <c r="L3616" s="418"/>
      <c r="M3616" s="415"/>
      <c r="N3616" s="415"/>
      <c r="O3616" s="419"/>
      <c r="P3616" s="421"/>
      <c r="Q3616" s="415"/>
      <c r="R3616" s="415"/>
      <c r="S3616" s="415"/>
      <c r="T3616" s="415"/>
      <c r="U3616" s="415"/>
      <c r="V3616" s="415"/>
      <c r="W3616" s="415"/>
      <c r="X3616" s="415"/>
      <c r="Y3616" s="415"/>
      <c r="Z3616" s="415"/>
      <c r="AA3616" s="415"/>
      <c r="AB3616" s="415"/>
      <c r="AC3616" s="415"/>
      <c r="AD3616" s="415"/>
      <c r="AE3616" s="415"/>
      <c r="AF3616" s="415"/>
      <c r="AG3616" s="415"/>
      <c r="AH3616" s="415"/>
      <c r="AI3616" s="415"/>
      <c r="AJ3616" s="415"/>
      <c r="AK3616" s="415"/>
      <c r="AL3616" s="415"/>
      <c r="AM3616" s="415"/>
      <c r="AN3616" s="415"/>
    </row>
    <row r="3617" ht="21.75" customHeight="1">
      <c r="A3617" s="430"/>
      <c r="B3617" s="415"/>
      <c r="C3617" s="415"/>
      <c r="D3617" s="418"/>
      <c r="E3617" s="426"/>
      <c r="F3617" s="415"/>
      <c r="G3617" s="415"/>
      <c r="H3617" s="415"/>
      <c r="I3617" s="415"/>
      <c r="J3617" s="415"/>
      <c r="K3617" s="413"/>
      <c r="L3617" s="418"/>
      <c r="M3617" s="415"/>
      <c r="N3617" s="415"/>
      <c r="O3617" s="419"/>
      <c r="P3617" s="421"/>
      <c r="Q3617" s="415"/>
      <c r="R3617" s="415"/>
      <c r="S3617" s="415"/>
      <c r="T3617" s="415"/>
      <c r="U3617" s="415"/>
      <c r="V3617" s="415"/>
      <c r="W3617" s="415"/>
      <c r="X3617" s="415"/>
      <c r="Y3617" s="415"/>
      <c r="Z3617" s="415"/>
      <c r="AA3617" s="415"/>
      <c r="AB3617" s="415"/>
      <c r="AC3617" s="415"/>
      <c r="AD3617" s="415"/>
      <c r="AE3617" s="415"/>
      <c r="AF3617" s="415"/>
      <c r="AG3617" s="415"/>
      <c r="AH3617" s="415"/>
      <c r="AI3617" s="415"/>
      <c r="AJ3617" s="415"/>
      <c r="AK3617" s="415"/>
      <c r="AL3617" s="415"/>
      <c r="AM3617" s="415"/>
      <c r="AN3617" s="415"/>
    </row>
    <row r="3618" ht="21.75" customHeight="1">
      <c r="A3618" s="430"/>
      <c r="B3618" s="415"/>
      <c r="C3618" s="415"/>
      <c r="D3618" s="418"/>
      <c r="E3618" s="426"/>
      <c r="F3618" s="415"/>
      <c r="G3618" s="415"/>
      <c r="H3618" s="415"/>
      <c r="I3618" s="415"/>
      <c r="J3618" s="415"/>
      <c r="K3618" s="413"/>
      <c r="L3618" s="418"/>
      <c r="M3618" s="415"/>
      <c r="N3618" s="415"/>
      <c r="O3618" s="419"/>
      <c r="P3618" s="421"/>
      <c r="Q3618" s="415"/>
      <c r="R3618" s="415"/>
      <c r="S3618" s="415"/>
      <c r="T3618" s="415"/>
      <c r="U3618" s="415"/>
      <c r="V3618" s="415"/>
      <c r="W3618" s="415"/>
      <c r="X3618" s="415"/>
      <c r="Y3618" s="415"/>
      <c r="Z3618" s="415"/>
      <c r="AA3618" s="415"/>
      <c r="AB3618" s="415"/>
      <c r="AC3618" s="415"/>
      <c r="AD3618" s="415"/>
      <c r="AE3618" s="415"/>
      <c r="AF3618" s="415"/>
      <c r="AG3618" s="415"/>
      <c r="AH3618" s="415"/>
      <c r="AI3618" s="415"/>
      <c r="AJ3618" s="415"/>
      <c r="AK3618" s="415"/>
      <c r="AL3618" s="415"/>
      <c r="AM3618" s="415"/>
      <c r="AN3618" s="415"/>
    </row>
    <row r="3619" ht="21.75" customHeight="1">
      <c r="A3619" s="430"/>
      <c r="B3619" s="415"/>
      <c r="C3619" s="415"/>
      <c r="D3619" s="418"/>
      <c r="E3619" s="426"/>
      <c r="F3619" s="415"/>
      <c r="G3619" s="415"/>
      <c r="H3619" s="415"/>
      <c r="I3619" s="415"/>
      <c r="J3619" s="415"/>
      <c r="K3619" s="413"/>
      <c r="L3619" s="418"/>
      <c r="M3619" s="415"/>
      <c r="N3619" s="415"/>
      <c r="O3619" s="419"/>
      <c r="P3619" s="421"/>
      <c r="Q3619" s="415"/>
      <c r="R3619" s="415"/>
      <c r="S3619" s="415"/>
      <c r="T3619" s="415"/>
      <c r="U3619" s="415"/>
      <c r="V3619" s="415"/>
      <c r="W3619" s="415"/>
      <c r="X3619" s="415"/>
      <c r="Y3619" s="415"/>
      <c r="Z3619" s="415"/>
      <c r="AA3619" s="415"/>
      <c r="AB3619" s="415"/>
      <c r="AC3619" s="415"/>
      <c r="AD3619" s="415"/>
      <c r="AE3619" s="415"/>
      <c r="AF3619" s="415"/>
      <c r="AG3619" s="415"/>
      <c r="AH3619" s="415"/>
      <c r="AI3619" s="415"/>
      <c r="AJ3619" s="415"/>
      <c r="AK3619" s="415"/>
      <c r="AL3619" s="415"/>
      <c r="AM3619" s="415"/>
      <c r="AN3619" s="415"/>
    </row>
    <row r="3620" ht="21.75" customHeight="1">
      <c r="A3620" s="430"/>
      <c r="B3620" s="415"/>
      <c r="C3620" s="415"/>
      <c r="D3620" s="418"/>
      <c r="E3620" s="426"/>
      <c r="F3620" s="415"/>
      <c r="G3620" s="415"/>
      <c r="H3620" s="415"/>
      <c r="I3620" s="415"/>
      <c r="J3620" s="415"/>
      <c r="K3620" s="413"/>
      <c r="L3620" s="418"/>
      <c r="M3620" s="415"/>
      <c r="N3620" s="415"/>
      <c r="O3620" s="419"/>
      <c r="P3620" s="421"/>
      <c r="Q3620" s="415"/>
      <c r="R3620" s="415"/>
      <c r="S3620" s="415"/>
      <c r="T3620" s="415"/>
      <c r="U3620" s="415"/>
      <c r="V3620" s="415"/>
      <c r="W3620" s="415"/>
      <c r="X3620" s="415"/>
      <c r="Y3620" s="415"/>
      <c r="Z3620" s="415"/>
      <c r="AA3620" s="415"/>
      <c r="AB3620" s="415"/>
      <c r="AC3620" s="415"/>
      <c r="AD3620" s="415"/>
      <c r="AE3620" s="415"/>
      <c r="AF3620" s="415"/>
      <c r="AG3620" s="415"/>
      <c r="AH3620" s="415"/>
      <c r="AI3620" s="415"/>
      <c r="AJ3620" s="415"/>
      <c r="AK3620" s="415"/>
      <c r="AL3620" s="415"/>
      <c r="AM3620" s="415"/>
      <c r="AN3620" s="415"/>
    </row>
    <row r="3621" ht="21.75" customHeight="1">
      <c r="A3621" s="430"/>
      <c r="B3621" s="415"/>
      <c r="C3621" s="415"/>
      <c r="D3621" s="418"/>
      <c r="E3621" s="426"/>
      <c r="F3621" s="415"/>
      <c r="G3621" s="415"/>
      <c r="H3621" s="415"/>
      <c r="I3621" s="415"/>
      <c r="J3621" s="415"/>
      <c r="K3621" s="413"/>
      <c r="L3621" s="418"/>
      <c r="M3621" s="415"/>
      <c r="N3621" s="415"/>
      <c r="O3621" s="419"/>
      <c r="P3621" s="421"/>
      <c r="Q3621" s="415"/>
      <c r="R3621" s="415"/>
      <c r="S3621" s="415"/>
      <c r="T3621" s="415"/>
      <c r="U3621" s="415"/>
      <c r="V3621" s="415"/>
      <c r="W3621" s="415"/>
      <c r="X3621" s="415"/>
      <c r="Y3621" s="415"/>
      <c r="Z3621" s="415"/>
      <c r="AA3621" s="415"/>
      <c r="AB3621" s="415"/>
      <c r="AC3621" s="415"/>
      <c r="AD3621" s="415"/>
      <c r="AE3621" s="415"/>
      <c r="AF3621" s="415"/>
      <c r="AG3621" s="415"/>
      <c r="AH3621" s="415"/>
      <c r="AI3621" s="415"/>
      <c r="AJ3621" s="415"/>
      <c r="AK3621" s="415"/>
      <c r="AL3621" s="415"/>
      <c r="AM3621" s="415"/>
      <c r="AN3621" s="415"/>
    </row>
    <row r="3622" ht="21.75" customHeight="1">
      <c r="A3622" s="430"/>
      <c r="B3622" s="415"/>
      <c r="C3622" s="415"/>
      <c r="D3622" s="418"/>
      <c r="E3622" s="426"/>
      <c r="F3622" s="415"/>
      <c r="G3622" s="415"/>
      <c r="H3622" s="415"/>
      <c r="I3622" s="415"/>
      <c r="J3622" s="415"/>
      <c r="K3622" s="413"/>
      <c r="L3622" s="418"/>
      <c r="M3622" s="415"/>
      <c r="N3622" s="415"/>
      <c r="O3622" s="419"/>
      <c r="P3622" s="421"/>
      <c r="Q3622" s="415"/>
      <c r="R3622" s="415"/>
      <c r="S3622" s="415"/>
      <c r="T3622" s="415"/>
      <c r="U3622" s="415"/>
      <c r="V3622" s="415"/>
      <c r="W3622" s="415"/>
      <c r="X3622" s="415"/>
      <c r="Y3622" s="415"/>
      <c r="Z3622" s="415"/>
      <c r="AA3622" s="415"/>
      <c r="AB3622" s="415"/>
      <c r="AC3622" s="415"/>
      <c r="AD3622" s="415"/>
      <c r="AE3622" s="415"/>
      <c r="AF3622" s="415"/>
      <c r="AG3622" s="415"/>
      <c r="AH3622" s="415"/>
      <c r="AI3622" s="415"/>
      <c r="AJ3622" s="415"/>
      <c r="AK3622" s="415"/>
      <c r="AL3622" s="415"/>
      <c r="AM3622" s="415"/>
      <c r="AN3622" s="415"/>
    </row>
    <row r="3623" ht="21.75" customHeight="1">
      <c r="A3623" s="430"/>
      <c r="B3623" s="415"/>
      <c r="C3623" s="415"/>
      <c r="D3623" s="418"/>
      <c r="E3623" s="426"/>
      <c r="F3623" s="415"/>
      <c r="G3623" s="415"/>
      <c r="H3623" s="415"/>
      <c r="I3623" s="415"/>
      <c r="J3623" s="415"/>
      <c r="K3623" s="413"/>
      <c r="L3623" s="418"/>
      <c r="M3623" s="415"/>
      <c r="N3623" s="415"/>
      <c r="O3623" s="419"/>
      <c r="P3623" s="421"/>
      <c r="Q3623" s="415"/>
      <c r="R3623" s="415"/>
      <c r="S3623" s="415"/>
      <c r="T3623" s="415"/>
      <c r="U3623" s="415"/>
      <c r="V3623" s="415"/>
      <c r="W3623" s="415"/>
      <c r="X3623" s="415"/>
      <c r="Y3623" s="415"/>
      <c r="Z3623" s="415"/>
      <c r="AA3623" s="415"/>
      <c r="AB3623" s="415"/>
      <c r="AC3623" s="415"/>
      <c r="AD3623" s="415"/>
      <c r="AE3623" s="415"/>
      <c r="AF3623" s="415"/>
      <c r="AG3623" s="415"/>
      <c r="AH3623" s="415"/>
      <c r="AI3623" s="415"/>
      <c r="AJ3623" s="415"/>
      <c r="AK3623" s="415"/>
      <c r="AL3623" s="415"/>
      <c r="AM3623" s="415"/>
      <c r="AN3623" s="415"/>
    </row>
    <row r="3624" ht="21.75" customHeight="1">
      <c r="A3624" s="430"/>
      <c r="B3624" s="415"/>
      <c r="C3624" s="415"/>
      <c r="D3624" s="418"/>
      <c r="E3624" s="426"/>
      <c r="F3624" s="415"/>
      <c r="G3624" s="415"/>
      <c r="H3624" s="415"/>
      <c r="I3624" s="415"/>
      <c r="J3624" s="415"/>
      <c r="K3624" s="413"/>
      <c r="L3624" s="418"/>
      <c r="M3624" s="415"/>
      <c r="N3624" s="415"/>
      <c r="O3624" s="419"/>
      <c r="P3624" s="421"/>
      <c r="Q3624" s="415"/>
      <c r="R3624" s="415"/>
      <c r="S3624" s="415"/>
      <c r="T3624" s="415"/>
      <c r="U3624" s="415"/>
      <c r="V3624" s="415"/>
      <c r="W3624" s="415"/>
      <c r="X3624" s="415"/>
      <c r="Y3624" s="415"/>
      <c r="Z3624" s="415"/>
      <c r="AA3624" s="415"/>
      <c r="AB3624" s="415"/>
      <c r="AC3624" s="415"/>
      <c r="AD3624" s="415"/>
      <c r="AE3624" s="415"/>
      <c r="AF3624" s="415"/>
      <c r="AG3624" s="415"/>
      <c r="AH3624" s="415"/>
      <c r="AI3624" s="415"/>
      <c r="AJ3624" s="415"/>
      <c r="AK3624" s="415"/>
      <c r="AL3624" s="415"/>
      <c r="AM3624" s="415"/>
      <c r="AN3624" s="415"/>
    </row>
    <row r="3625" ht="21.75" customHeight="1">
      <c r="A3625" s="430"/>
      <c r="B3625" s="415"/>
      <c r="C3625" s="415"/>
      <c r="D3625" s="418"/>
      <c r="E3625" s="426"/>
      <c r="F3625" s="415"/>
      <c r="G3625" s="415"/>
      <c r="H3625" s="415"/>
      <c r="I3625" s="415"/>
      <c r="J3625" s="415"/>
      <c r="K3625" s="413"/>
      <c r="L3625" s="418"/>
      <c r="M3625" s="415"/>
      <c r="N3625" s="415"/>
      <c r="O3625" s="419"/>
      <c r="P3625" s="421"/>
      <c r="Q3625" s="415"/>
      <c r="R3625" s="415"/>
      <c r="S3625" s="415"/>
      <c r="T3625" s="415"/>
      <c r="U3625" s="415"/>
      <c r="V3625" s="415"/>
      <c r="W3625" s="415"/>
      <c r="X3625" s="415"/>
      <c r="Y3625" s="415"/>
      <c r="Z3625" s="415"/>
      <c r="AA3625" s="415"/>
      <c r="AB3625" s="415"/>
      <c r="AC3625" s="415"/>
      <c r="AD3625" s="415"/>
      <c r="AE3625" s="415"/>
      <c r="AF3625" s="415"/>
      <c r="AG3625" s="415"/>
      <c r="AH3625" s="415"/>
      <c r="AI3625" s="415"/>
      <c r="AJ3625" s="415"/>
      <c r="AK3625" s="415"/>
      <c r="AL3625" s="415"/>
      <c r="AM3625" s="415"/>
      <c r="AN3625" s="415"/>
    </row>
    <row r="3626" ht="21.75" customHeight="1">
      <c r="A3626" s="430"/>
      <c r="B3626" s="415"/>
      <c r="C3626" s="415"/>
      <c r="D3626" s="418"/>
      <c r="E3626" s="426"/>
      <c r="F3626" s="415"/>
      <c r="G3626" s="415"/>
      <c r="H3626" s="415"/>
      <c r="I3626" s="415"/>
      <c r="J3626" s="415"/>
      <c r="K3626" s="413"/>
      <c r="L3626" s="418"/>
      <c r="M3626" s="415"/>
      <c r="N3626" s="415"/>
      <c r="O3626" s="419"/>
      <c r="P3626" s="421"/>
      <c r="Q3626" s="415"/>
      <c r="R3626" s="415"/>
      <c r="S3626" s="415"/>
      <c r="T3626" s="415"/>
      <c r="U3626" s="415"/>
      <c r="V3626" s="415"/>
      <c r="W3626" s="415"/>
      <c r="X3626" s="415"/>
      <c r="Y3626" s="415"/>
      <c r="Z3626" s="415"/>
      <c r="AA3626" s="415"/>
      <c r="AB3626" s="415"/>
      <c r="AC3626" s="415"/>
      <c r="AD3626" s="415"/>
      <c r="AE3626" s="415"/>
      <c r="AF3626" s="415"/>
      <c r="AG3626" s="415"/>
      <c r="AH3626" s="415"/>
      <c r="AI3626" s="415"/>
      <c r="AJ3626" s="415"/>
      <c r="AK3626" s="415"/>
      <c r="AL3626" s="415"/>
      <c r="AM3626" s="415"/>
      <c r="AN3626" s="415"/>
    </row>
    <row r="3627" ht="21.75" customHeight="1">
      <c r="A3627" s="430"/>
      <c r="B3627" s="415"/>
      <c r="C3627" s="415"/>
      <c r="D3627" s="418"/>
      <c r="E3627" s="426"/>
      <c r="F3627" s="415"/>
      <c r="G3627" s="415"/>
      <c r="H3627" s="415"/>
      <c r="I3627" s="415"/>
      <c r="J3627" s="415"/>
      <c r="K3627" s="413"/>
      <c r="L3627" s="418"/>
      <c r="M3627" s="415"/>
      <c r="N3627" s="415"/>
      <c r="O3627" s="419"/>
      <c r="P3627" s="421"/>
      <c r="Q3627" s="415"/>
      <c r="R3627" s="415"/>
      <c r="S3627" s="415"/>
      <c r="T3627" s="415"/>
      <c r="U3627" s="415"/>
      <c r="V3627" s="415"/>
      <c r="W3627" s="415"/>
      <c r="X3627" s="415"/>
      <c r="Y3627" s="415"/>
      <c r="Z3627" s="415"/>
      <c r="AA3627" s="415"/>
      <c r="AB3627" s="415"/>
      <c r="AC3627" s="415"/>
      <c r="AD3627" s="415"/>
      <c r="AE3627" s="415"/>
      <c r="AF3627" s="415"/>
      <c r="AG3627" s="415"/>
      <c r="AH3627" s="415"/>
      <c r="AI3627" s="415"/>
      <c r="AJ3627" s="415"/>
      <c r="AK3627" s="415"/>
      <c r="AL3627" s="415"/>
      <c r="AM3627" s="415"/>
      <c r="AN3627" s="415"/>
    </row>
    <row r="3628" ht="21.75" customHeight="1">
      <c r="A3628" s="430"/>
      <c r="B3628" s="415"/>
      <c r="C3628" s="415"/>
      <c r="D3628" s="418"/>
      <c r="E3628" s="426"/>
      <c r="F3628" s="415"/>
      <c r="G3628" s="415"/>
      <c r="H3628" s="415"/>
      <c r="I3628" s="415"/>
      <c r="J3628" s="415"/>
      <c r="K3628" s="413"/>
      <c r="L3628" s="418"/>
      <c r="M3628" s="415"/>
      <c r="N3628" s="415"/>
      <c r="O3628" s="419"/>
      <c r="P3628" s="421"/>
      <c r="Q3628" s="415"/>
      <c r="R3628" s="415"/>
      <c r="S3628" s="415"/>
      <c r="T3628" s="415"/>
      <c r="U3628" s="415"/>
      <c r="V3628" s="415"/>
      <c r="W3628" s="415"/>
      <c r="X3628" s="415"/>
      <c r="Y3628" s="415"/>
      <c r="Z3628" s="415"/>
      <c r="AA3628" s="415"/>
      <c r="AB3628" s="415"/>
      <c r="AC3628" s="415"/>
      <c r="AD3628" s="415"/>
      <c r="AE3628" s="415"/>
      <c r="AF3628" s="415"/>
      <c r="AG3628" s="415"/>
      <c r="AH3628" s="415"/>
      <c r="AI3628" s="415"/>
      <c r="AJ3628" s="415"/>
      <c r="AK3628" s="415"/>
      <c r="AL3628" s="415"/>
      <c r="AM3628" s="415"/>
      <c r="AN3628" s="415"/>
    </row>
    <row r="3629" ht="21.75" customHeight="1">
      <c r="A3629" s="430"/>
      <c r="B3629" s="415"/>
      <c r="C3629" s="415"/>
      <c r="D3629" s="418"/>
      <c r="E3629" s="426"/>
      <c r="F3629" s="415"/>
      <c r="G3629" s="415"/>
      <c r="H3629" s="415"/>
      <c r="I3629" s="415"/>
      <c r="J3629" s="415"/>
      <c r="K3629" s="413"/>
      <c r="L3629" s="418"/>
      <c r="M3629" s="415"/>
      <c r="N3629" s="415"/>
      <c r="O3629" s="419"/>
      <c r="P3629" s="421"/>
      <c r="Q3629" s="415"/>
      <c r="R3629" s="415"/>
      <c r="S3629" s="415"/>
      <c r="T3629" s="415"/>
      <c r="U3629" s="415"/>
      <c r="V3629" s="415"/>
      <c r="W3629" s="415"/>
      <c r="X3629" s="415"/>
      <c r="Y3629" s="415"/>
      <c r="Z3629" s="415"/>
      <c r="AA3629" s="415"/>
      <c r="AB3629" s="415"/>
      <c r="AC3629" s="415"/>
      <c r="AD3629" s="415"/>
      <c r="AE3629" s="415"/>
      <c r="AF3629" s="415"/>
      <c r="AG3629" s="415"/>
      <c r="AH3629" s="415"/>
      <c r="AI3629" s="415"/>
      <c r="AJ3629" s="415"/>
      <c r="AK3629" s="415"/>
      <c r="AL3629" s="415"/>
      <c r="AM3629" s="415"/>
      <c r="AN3629" s="415"/>
    </row>
    <row r="3630" ht="21.75" customHeight="1">
      <c r="A3630" s="430"/>
      <c r="B3630" s="415"/>
      <c r="C3630" s="415"/>
      <c r="D3630" s="418"/>
      <c r="E3630" s="426"/>
      <c r="F3630" s="415"/>
      <c r="G3630" s="415"/>
      <c r="H3630" s="415"/>
      <c r="I3630" s="415"/>
      <c r="J3630" s="415"/>
      <c r="K3630" s="413"/>
      <c r="L3630" s="418"/>
      <c r="M3630" s="415"/>
      <c r="N3630" s="415"/>
      <c r="O3630" s="419"/>
      <c r="P3630" s="421"/>
      <c r="Q3630" s="415"/>
      <c r="R3630" s="415"/>
      <c r="S3630" s="415"/>
      <c r="T3630" s="415"/>
      <c r="U3630" s="415"/>
      <c r="V3630" s="415"/>
      <c r="W3630" s="415"/>
      <c r="X3630" s="415"/>
      <c r="Y3630" s="415"/>
      <c r="Z3630" s="415"/>
      <c r="AA3630" s="415"/>
      <c r="AB3630" s="415"/>
      <c r="AC3630" s="415"/>
      <c r="AD3630" s="415"/>
      <c r="AE3630" s="415"/>
      <c r="AF3630" s="415"/>
      <c r="AG3630" s="415"/>
      <c r="AH3630" s="415"/>
      <c r="AI3630" s="415"/>
      <c r="AJ3630" s="415"/>
      <c r="AK3630" s="415"/>
      <c r="AL3630" s="415"/>
      <c r="AM3630" s="415"/>
      <c r="AN3630" s="415"/>
    </row>
    <row r="3631" ht="21.75" customHeight="1">
      <c r="A3631" s="430"/>
      <c r="B3631" s="415"/>
      <c r="C3631" s="415"/>
      <c r="D3631" s="418"/>
      <c r="E3631" s="426"/>
      <c r="F3631" s="415"/>
      <c r="G3631" s="415"/>
      <c r="H3631" s="415"/>
      <c r="I3631" s="415"/>
      <c r="J3631" s="415"/>
      <c r="K3631" s="413"/>
      <c r="L3631" s="418"/>
      <c r="M3631" s="415"/>
      <c r="N3631" s="415"/>
      <c r="O3631" s="419"/>
      <c r="P3631" s="421"/>
      <c r="Q3631" s="415"/>
      <c r="R3631" s="415"/>
      <c r="S3631" s="415"/>
      <c r="T3631" s="415"/>
      <c r="U3631" s="415"/>
      <c r="V3631" s="415"/>
      <c r="W3631" s="415"/>
      <c r="X3631" s="415"/>
      <c r="Y3631" s="415"/>
      <c r="Z3631" s="415"/>
      <c r="AA3631" s="415"/>
      <c r="AB3631" s="415"/>
      <c r="AC3631" s="415"/>
      <c r="AD3631" s="415"/>
      <c r="AE3631" s="415"/>
      <c r="AF3631" s="415"/>
      <c r="AG3631" s="415"/>
      <c r="AH3631" s="415"/>
      <c r="AI3631" s="415"/>
      <c r="AJ3631" s="415"/>
      <c r="AK3631" s="415"/>
      <c r="AL3631" s="415"/>
      <c r="AM3631" s="415"/>
      <c r="AN3631" s="415"/>
    </row>
    <row r="3632" ht="21.75" customHeight="1">
      <c r="A3632" s="430"/>
      <c r="B3632" s="415"/>
      <c r="C3632" s="415"/>
      <c r="D3632" s="418"/>
      <c r="E3632" s="426"/>
      <c r="F3632" s="415"/>
      <c r="G3632" s="415"/>
      <c r="H3632" s="415"/>
      <c r="I3632" s="415"/>
      <c r="J3632" s="415"/>
      <c r="K3632" s="413"/>
      <c r="L3632" s="418"/>
      <c r="M3632" s="415"/>
      <c r="N3632" s="415"/>
      <c r="O3632" s="419"/>
      <c r="P3632" s="421"/>
      <c r="Q3632" s="415"/>
      <c r="R3632" s="415"/>
      <c r="S3632" s="415"/>
      <c r="T3632" s="415"/>
      <c r="U3632" s="415"/>
      <c r="V3632" s="415"/>
      <c r="W3632" s="415"/>
      <c r="X3632" s="415"/>
      <c r="Y3632" s="415"/>
      <c r="Z3632" s="415"/>
      <c r="AA3632" s="415"/>
      <c r="AB3632" s="415"/>
      <c r="AC3632" s="415"/>
      <c r="AD3632" s="415"/>
      <c r="AE3632" s="415"/>
      <c r="AF3632" s="415"/>
      <c r="AG3632" s="415"/>
      <c r="AH3632" s="415"/>
      <c r="AI3632" s="415"/>
      <c r="AJ3632" s="415"/>
      <c r="AK3632" s="415"/>
      <c r="AL3632" s="415"/>
      <c r="AM3632" s="415"/>
      <c r="AN3632" s="415"/>
    </row>
    <row r="3633" ht="21.75" customHeight="1">
      <c r="A3633" s="430"/>
      <c r="B3633" s="415"/>
      <c r="C3633" s="415"/>
      <c r="D3633" s="418"/>
      <c r="E3633" s="426"/>
      <c r="F3633" s="415"/>
      <c r="G3633" s="415"/>
      <c r="H3633" s="415"/>
      <c r="I3633" s="415"/>
      <c r="J3633" s="415"/>
      <c r="K3633" s="413"/>
      <c r="L3633" s="418"/>
      <c r="M3633" s="415"/>
      <c r="N3633" s="415"/>
      <c r="O3633" s="419"/>
      <c r="P3633" s="421"/>
      <c r="Q3633" s="415"/>
      <c r="R3633" s="415"/>
      <c r="S3633" s="415"/>
      <c r="T3633" s="415"/>
      <c r="U3633" s="415"/>
      <c r="V3633" s="415"/>
      <c r="W3633" s="415"/>
      <c r="X3633" s="415"/>
      <c r="Y3633" s="415"/>
      <c r="Z3633" s="415"/>
      <c r="AA3633" s="415"/>
      <c r="AB3633" s="415"/>
      <c r="AC3633" s="415"/>
      <c r="AD3633" s="415"/>
      <c r="AE3633" s="415"/>
      <c r="AF3633" s="415"/>
      <c r="AG3633" s="415"/>
      <c r="AH3633" s="415"/>
      <c r="AI3633" s="415"/>
      <c r="AJ3633" s="415"/>
      <c r="AK3633" s="415"/>
      <c r="AL3633" s="415"/>
      <c r="AM3633" s="415"/>
      <c r="AN3633" s="415"/>
    </row>
    <row r="3634" ht="21.75" customHeight="1">
      <c r="A3634" s="430"/>
      <c r="B3634" s="415"/>
      <c r="C3634" s="415"/>
      <c r="D3634" s="418"/>
      <c r="E3634" s="426"/>
      <c r="F3634" s="415"/>
      <c r="G3634" s="415"/>
      <c r="H3634" s="415"/>
      <c r="I3634" s="415"/>
      <c r="J3634" s="415"/>
      <c r="K3634" s="413"/>
      <c r="L3634" s="418"/>
      <c r="M3634" s="415"/>
      <c r="N3634" s="415"/>
      <c r="O3634" s="419"/>
      <c r="P3634" s="421"/>
      <c r="Q3634" s="415"/>
      <c r="R3634" s="415"/>
      <c r="S3634" s="415"/>
      <c r="T3634" s="415"/>
      <c r="U3634" s="415"/>
      <c r="V3634" s="415"/>
      <c r="W3634" s="415"/>
      <c r="X3634" s="415"/>
      <c r="Y3634" s="415"/>
      <c r="Z3634" s="415"/>
      <c r="AA3634" s="415"/>
      <c r="AB3634" s="415"/>
      <c r="AC3634" s="415"/>
      <c r="AD3634" s="415"/>
      <c r="AE3634" s="415"/>
      <c r="AF3634" s="415"/>
      <c r="AG3634" s="415"/>
      <c r="AH3634" s="415"/>
      <c r="AI3634" s="415"/>
      <c r="AJ3634" s="415"/>
      <c r="AK3634" s="415"/>
      <c r="AL3634" s="415"/>
      <c r="AM3634" s="415"/>
      <c r="AN3634" s="415"/>
    </row>
    <row r="3635" ht="21.75" customHeight="1">
      <c r="A3635" s="430"/>
      <c r="B3635" s="415"/>
      <c r="C3635" s="415"/>
      <c r="D3635" s="418"/>
      <c r="E3635" s="426"/>
      <c r="F3635" s="415"/>
      <c r="G3635" s="415"/>
      <c r="H3635" s="415"/>
      <c r="I3635" s="415"/>
      <c r="J3635" s="415"/>
      <c r="K3635" s="413"/>
      <c r="L3635" s="418"/>
      <c r="M3635" s="415"/>
      <c r="N3635" s="415"/>
      <c r="O3635" s="419"/>
      <c r="P3635" s="421"/>
      <c r="Q3635" s="415"/>
      <c r="R3635" s="415"/>
      <c r="S3635" s="415"/>
      <c r="T3635" s="415"/>
      <c r="U3635" s="415"/>
      <c r="V3635" s="415"/>
      <c r="W3635" s="415"/>
      <c r="X3635" s="415"/>
      <c r="Y3635" s="415"/>
      <c r="Z3635" s="415"/>
      <c r="AA3635" s="415"/>
      <c r="AB3635" s="415"/>
      <c r="AC3635" s="415"/>
      <c r="AD3635" s="415"/>
      <c r="AE3635" s="415"/>
      <c r="AF3635" s="415"/>
      <c r="AG3635" s="415"/>
      <c r="AH3635" s="415"/>
      <c r="AI3635" s="415"/>
      <c r="AJ3635" s="415"/>
      <c r="AK3635" s="415"/>
      <c r="AL3635" s="415"/>
      <c r="AM3635" s="415"/>
      <c r="AN3635" s="415"/>
    </row>
    <row r="3636" ht="21.75" customHeight="1">
      <c r="A3636" s="430"/>
      <c r="B3636" s="415"/>
      <c r="C3636" s="415"/>
      <c r="D3636" s="418"/>
      <c r="E3636" s="426"/>
      <c r="F3636" s="415"/>
      <c r="G3636" s="415"/>
      <c r="H3636" s="415"/>
      <c r="I3636" s="415"/>
      <c r="J3636" s="415"/>
      <c r="K3636" s="413"/>
      <c r="L3636" s="418"/>
      <c r="M3636" s="415"/>
      <c r="N3636" s="415"/>
      <c r="O3636" s="419"/>
      <c r="P3636" s="421"/>
      <c r="Q3636" s="415"/>
      <c r="R3636" s="415"/>
      <c r="S3636" s="415"/>
      <c r="T3636" s="415"/>
      <c r="U3636" s="415"/>
      <c r="V3636" s="415"/>
      <c r="W3636" s="415"/>
      <c r="X3636" s="415"/>
      <c r="Y3636" s="415"/>
      <c r="Z3636" s="415"/>
      <c r="AA3636" s="415"/>
      <c r="AB3636" s="415"/>
      <c r="AC3636" s="415"/>
      <c r="AD3636" s="415"/>
      <c r="AE3636" s="415"/>
      <c r="AF3636" s="415"/>
      <c r="AG3636" s="415"/>
      <c r="AH3636" s="415"/>
      <c r="AI3636" s="415"/>
      <c r="AJ3636" s="415"/>
      <c r="AK3636" s="415"/>
      <c r="AL3636" s="415"/>
      <c r="AM3636" s="415"/>
      <c r="AN3636" s="415"/>
    </row>
    <row r="3637" ht="21.75" customHeight="1">
      <c r="A3637" s="430"/>
      <c r="B3637" s="415"/>
      <c r="C3637" s="415"/>
      <c r="D3637" s="418"/>
      <c r="E3637" s="426"/>
      <c r="F3637" s="415"/>
      <c r="G3637" s="415"/>
      <c r="H3637" s="415"/>
      <c r="I3637" s="415"/>
      <c r="J3637" s="415"/>
      <c r="K3637" s="413"/>
      <c r="L3637" s="418"/>
      <c r="M3637" s="415"/>
      <c r="N3637" s="415"/>
      <c r="O3637" s="419"/>
      <c r="P3637" s="421"/>
      <c r="Q3637" s="415"/>
      <c r="R3637" s="415"/>
      <c r="S3637" s="415"/>
      <c r="T3637" s="415"/>
      <c r="U3637" s="415"/>
      <c r="V3637" s="415"/>
      <c r="W3637" s="415"/>
      <c r="X3637" s="415"/>
      <c r="Y3637" s="415"/>
      <c r="Z3637" s="415"/>
      <c r="AA3637" s="415"/>
      <c r="AB3637" s="415"/>
      <c r="AC3637" s="415"/>
      <c r="AD3637" s="415"/>
      <c r="AE3637" s="415"/>
      <c r="AF3637" s="415"/>
      <c r="AG3637" s="415"/>
      <c r="AH3637" s="415"/>
      <c r="AI3637" s="415"/>
      <c r="AJ3637" s="415"/>
      <c r="AK3637" s="415"/>
      <c r="AL3637" s="415"/>
      <c r="AM3637" s="415"/>
      <c r="AN3637" s="415"/>
    </row>
    <row r="3638" ht="21.75" customHeight="1">
      <c r="A3638" s="430"/>
      <c r="B3638" s="415"/>
      <c r="C3638" s="415"/>
      <c r="D3638" s="418"/>
      <c r="E3638" s="426"/>
      <c r="F3638" s="415"/>
      <c r="G3638" s="415"/>
      <c r="H3638" s="415"/>
      <c r="I3638" s="415"/>
      <c r="J3638" s="415"/>
      <c r="K3638" s="413"/>
      <c r="L3638" s="418"/>
      <c r="M3638" s="415"/>
      <c r="N3638" s="415"/>
      <c r="O3638" s="419"/>
      <c r="P3638" s="421"/>
      <c r="Q3638" s="415"/>
      <c r="R3638" s="415"/>
      <c r="S3638" s="415"/>
      <c r="T3638" s="415"/>
      <c r="U3638" s="415"/>
      <c r="V3638" s="415"/>
      <c r="W3638" s="415"/>
      <c r="X3638" s="415"/>
      <c r="Y3638" s="415"/>
      <c r="Z3638" s="415"/>
      <c r="AA3638" s="415"/>
      <c r="AB3638" s="415"/>
      <c r="AC3638" s="415"/>
      <c r="AD3638" s="415"/>
      <c r="AE3638" s="415"/>
      <c r="AF3638" s="415"/>
      <c r="AG3638" s="415"/>
      <c r="AH3638" s="415"/>
      <c r="AI3638" s="415"/>
      <c r="AJ3638" s="415"/>
      <c r="AK3638" s="415"/>
      <c r="AL3638" s="415"/>
      <c r="AM3638" s="415"/>
      <c r="AN3638" s="415"/>
    </row>
    <row r="3639" ht="21.75" customHeight="1">
      <c r="A3639" s="430"/>
      <c r="B3639" s="415"/>
      <c r="C3639" s="415"/>
      <c r="D3639" s="418"/>
      <c r="E3639" s="426"/>
      <c r="F3639" s="415"/>
      <c r="G3639" s="415"/>
      <c r="H3639" s="415"/>
      <c r="I3639" s="415"/>
      <c r="J3639" s="415"/>
      <c r="K3639" s="413"/>
      <c r="L3639" s="418"/>
      <c r="M3639" s="415"/>
      <c r="N3639" s="415"/>
      <c r="O3639" s="419"/>
      <c r="P3639" s="421"/>
      <c r="Q3639" s="415"/>
      <c r="R3639" s="415"/>
      <c r="S3639" s="415"/>
      <c r="T3639" s="415"/>
      <c r="U3639" s="415"/>
      <c r="V3639" s="415"/>
      <c r="W3639" s="415"/>
      <c r="X3639" s="415"/>
      <c r="Y3639" s="415"/>
      <c r="Z3639" s="415"/>
      <c r="AA3639" s="415"/>
      <c r="AB3639" s="415"/>
      <c r="AC3639" s="415"/>
      <c r="AD3639" s="415"/>
      <c r="AE3639" s="415"/>
      <c r="AF3639" s="415"/>
      <c r="AG3639" s="415"/>
      <c r="AH3639" s="415"/>
      <c r="AI3639" s="415"/>
      <c r="AJ3639" s="415"/>
      <c r="AK3639" s="415"/>
      <c r="AL3639" s="415"/>
      <c r="AM3639" s="415"/>
      <c r="AN3639" s="415"/>
    </row>
    <row r="3640" ht="21.75" customHeight="1">
      <c r="A3640" s="430"/>
      <c r="B3640" s="415"/>
      <c r="C3640" s="415"/>
      <c r="D3640" s="418"/>
      <c r="E3640" s="426"/>
      <c r="F3640" s="415"/>
      <c r="G3640" s="415"/>
      <c r="H3640" s="415"/>
      <c r="I3640" s="415"/>
      <c r="J3640" s="415"/>
      <c r="K3640" s="413"/>
      <c r="L3640" s="418"/>
      <c r="M3640" s="415"/>
      <c r="N3640" s="415"/>
      <c r="O3640" s="419"/>
      <c r="P3640" s="421"/>
      <c r="Q3640" s="415"/>
      <c r="R3640" s="415"/>
      <c r="S3640" s="415"/>
      <c r="T3640" s="415"/>
      <c r="U3640" s="415"/>
      <c r="V3640" s="415"/>
      <c r="W3640" s="415"/>
      <c r="X3640" s="415"/>
      <c r="Y3640" s="415"/>
      <c r="Z3640" s="415"/>
      <c r="AA3640" s="415"/>
      <c r="AB3640" s="415"/>
      <c r="AC3640" s="415"/>
      <c r="AD3640" s="415"/>
      <c r="AE3640" s="415"/>
      <c r="AF3640" s="415"/>
      <c r="AG3640" s="415"/>
      <c r="AH3640" s="415"/>
      <c r="AI3640" s="415"/>
      <c r="AJ3640" s="415"/>
      <c r="AK3640" s="415"/>
      <c r="AL3640" s="415"/>
      <c r="AM3640" s="415"/>
      <c r="AN3640" s="415"/>
    </row>
    <row r="3641" ht="21.75" customHeight="1">
      <c r="A3641" s="430"/>
      <c r="B3641" s="415"/>
      <c r="C3641" s="415"/>
      <c r="D3641" s="418"/>
      <c r="E3641" s="426"/>
      <c r="F3641" s="415"/>
      <c r="G3641" s="415"/>
      <c r="H3641" s="415"/>
      <c r="I3641" s="415"/>
      <c r="J3641" s="415"/>
      <c r="K3641" s="413"/>
      <c r="L3641" s="418"/>
      <c r="M3641" s="415"/>
      <c r="N3641" s="415"/>
      <c r="O3641" s="419"/>
      <c r="P3641" s="421"/>
      <c r="Q3641" s="415"/>
      <c r="R3641" s="415"/>
      <c r="S3641" s="415"/>
      <c r="T3641" s="415"/>
      <c r="U3641" s="415"/>
      <c r="V3641" s="415"/>
      <c r="W3641" s="415"/>
      <c r="X3641" s="415"/>
      <c r="Y3641" s="415"/>
      <c r="Z3641" s="415"/>
      <c r="AA3641" s="415"/>
      <c r="AB3641" s="415"/>
      <c r="AC3641" s="415"/>
      <c r="AD3641" s="415"/>
      <c r="AE3641" s="415"/>
      <c r="AF3641" s="415"/>
      <c r="AG3641" s="415"/>
      <c r="AH3641" s="415"/>
      <c r="AI3641" s="415"/>
      <c r="AJ3641" s="415"/>
      <c r="AK3641" s="415"/>
      <c r="AL3641" s="415"/>
      <c r="AM3641" s="415"/>
      <c r="AN3641" s="415"/>
    </row>
    <row r="3642" ht="21.75" customHeight="1">
      <c r="A3642" s="430"/>
      <c r="B3642" s="415"/>
      <c r="C3642" s="415"/>
      <c r="D3642" s="418"/>
      <c r="E3642" s="426"/>
      <c r="F3642" s="415"/>
      <c r="G3642" s="415"/>
      <c r="H3642" s="415"/>
      <c r="I3642" s="415"/>
      <c r="J3642" s="415"/>
      <c r="K3642" s="413"/>
      <c r="L3642" s="418"/>
      <c r="M3642" s="415"/>
      <c r="N3642" s="415"/>
      <c r="O3642" s="419"/>
      <c r="P3642" s="421"/>
      <c r="Q3642" s="415"/>
      <c r="R3642" s="415"/>
      <c r="S3642" s="415"/>
      <c r="T3642" s="415"/>
      <c r="U3642" s="415"/>
      <c r="V3642" s="415"/>
      <c r="W3642" s="415"/>
      <c r="X3642" s="415"/>
      <c r="Y3642" s="415"/>
      <c r="Z3642" s="415"/>
      <c r="AA3642" s="415"/>
      <c r="AB3642" s="415"/>
      <c r="AC3642" s="415"/>
      <c r="AD3642" s="415"/>
      <c r="AE3642" s="415"/>
      <c r="AF3642" s="415"/>
      <c r="AG3642" s="415"/>
      <c r="AH3642" s="415"/>
      <c r="AI3642" s="415"/>
      <c r="AJ3642" s="415"/>
      <c r="AK3642" s="415"/>
      <c r="AL3642" s="415"/>
      <c r="AM3642" s="415"/>
      <c r="AN3642" s="415"/>
    </row>
    <row r="3643" ht="21.75" customHeight="1">
      <c r="A3643" s="430"/>
      <c r="B3643" s="415"/>
      <c r="C3643" s="415"/>
      <c r="D3643" s="418"/>
      <c r="E3643" s="426"/>
      <c r="F3643" s="415"/>
      <c r="G3643" s="415"/>
      <c r="H3643" s="415"/>
      <c r="I3643" s="415"/>
      <c r="J3643" s="415"/>
      <c r="K3643" s="413"/>
      <c r="L3643" s="418"/>
      <c r="M3643" s="415"/>
      <c r="N3643" s="415"/>
      <c r="O3643" s="419"/>
      <c r="P3643" s="421"/>
      <c r="Q3643" s="415"/>
      <c r="R3643" s="415"/>
      <c r="S3643" s="415"/>
      <c r="T3643" s="415"/>
      <c r="U3643" s="415"/>
      <c r="V3643" s="415"/>
      <c r="W3643" s="415"/>
      <c r="X3643" s="415"/>
      <c r="Y3643" s="415"/>
      <c r="Z3643" s="415"/>
      <c r="AA3643" s="415"/>
      <c r="AB3643" s="415"/>
      <c r="AC3643" s="415"/>
      <c r="AD3643" s="415"/>
      <c r="AE3643" s="415"/>
      <c r="AF3643" s="415"/>
      <c r="AG3643" s="415"/>
      <c r="AH3643" s="415"/>
      <c r="AI3643" s="415"/>
      <c r="AJ3643" s="415"/>
      <c r="AK3643" s="415"/>
      <c r="AL3643" s="415"/>
      <c r="AM3643" s="415"/>
      <c r="AN3643" s="415"/>
    </row>
    <row r="3644" ht="21.75" customHeight="1">
      <c r="A3644" s="430"/>
      <c r="B3644" s="415"/>
      <c r="C3644" s="415"/>
      <c r="D3644" s="418"/>
      <c r="E3644" s="426"/>
      <c r="F3644" s="415"/>
      <c r="G3644" s="415"/>
      <c r="H3644" s="415"/>
      <c r="I3644" s="415"/>
      <c r="J3644" s="415"/>
      <c r="K3644" s="413"/>
      <c r="L3644" s="418"/>
      <c r="M3644" s="415"/>
      <c r="N3644" s="415"/>
      <c r="O3644" s="419"/>
      <c r="P3644" s="421"/>
      <c r="Q3644" s="415"/>
      <c r="R3644" s="415"/>
      <c r="S3644" s="415"/>
      <c r="T3644" s="415"/>
      <c r="U3644" s="415"/>
      <c r="V3644" s="415"/>
      <c r="W3644" s="415"/>
      <c r="X3644" s="415"/>
      <c r="Y3644" s="415"/>
      <c r="Z3644" s="415"/>
      <c r="AA3644" s="415"/>
      <c r="AB3644" s="415"/>
      <c r="AC3644" s="415"/>
      <c r="AD3644" s="415"/>
      <c r="AE3644" s="415"/>
      <c r="AF3644" s="415"/>
      <c r="AG3644" s="415"/>
      <c r="AH3644" s="415"/>
      <c r="AI3644" s="415"/>
      <c r="AJ3644" s="415"/>
      <c r="AK3644" s="415"/>
      <c r="AL3644" s="415"/>
      <c r="AM3644" s="415"/>
      <c r="AN3644" s="415"/>
    </row>
    <row r="3645" ht="21.75" customHeight="1">
      <c r="A3645" s="430"/>
      <c r="B3645" s="415"/>
      <c r="C3645" s="415"/>
      <c r="D3645" s="418"/>
      <c r="E3645" s="426"/>
      <c r="F3645" s="415"/>
      <c r="G3645" s="415"/>
      <c r="H3645" s="415"/>
      <c r="I3645" s="415"/>
      <c r="J3645" s="415"/>
      <c r="K3645" s="413"/>
      <c r="L3645" s="418"/>
      <c r="M3645" s="415"/>
      <c r="N3645" s="415"/>
      <c r="O3645" s="419"/>
      <c r="P3645" s="421"/>
      <c r="Q3645" s="415"/>
      <c r="R3645" s="415"/>
      <c r="S3645" s="415"/>
      <c r="T3645" s="415"/>
      <c r="U3645" s="415"/>
      <c r="V3645" s="415"/>
      <c r="W3645" s="415"/>
      <c r="X3645" s="415"/>
      <c r="Y3645" s="415"/>
      <c r="Z3645" s="415"/>
      <c r="AA3645" s="415"/>
      <c r="AB3645" s="415"/>
      <c r="AC3645" s="415"/>
      <c r="AD3645" s="415"/>
      <c r="AE3645" s="415"/>
      <c r="AF3645" s="415"/>
      <c r="AG3645" s="415"/>
      <c r="AH3645" s="415"/>
      <c r="AI3645" s="415"/>
      <c r="AJ3645" s="415"/>
      <c r="AK3645" s="415"/>
      <c r="AL3645" s="415"/>
      <c r="AM3645" s="415"/>
      <c r="AN3645" s="415"/>
    </row>
    <row r="3646" ht="21.75" customHeight="1">
      <c r="A3646" s="430"/>
      <c r="B3646" s="415"/>
      <c r="C3646" s="415"/>
      <c r="D3646" s="418"/>
      <c r="E3646" s="426"/>
      <c r="F3646" s="415"/>
      <c r="G3646" s="415"/>
      <c r="H3646" s="415"/>
      <c r="I3646" s="415"/>
      <c r="J3646" s="415"/>
      <c r="K3646" s="413"/>
      <c r="L3646" s="418"/>
      <c r="M3646" s="415"/>
      <c r="N3646" s="415"/>
      <c r="O3646" s="419"/>
      <c r="P3646" s="421"/>
      <c r="Q3646" s="415"/>
      <c r="R3646" s="415"/>
      <c r="S3646" s="415"/>
      <c r="T3646" s="415"/>
      <c r="U3646" s="415"/>
      <c r="V3646" s="415"/>
      <c r="W3646" s="415"/>
      <c r="X3646" s="415"/>
      <c r="Y3646" s="415"/>
      <c r="Z3646" s="415"/>
      <c r="AA3646" s="415"/>
      <c r="AB3646" s="415"/>
      <c r="AC3646" s="415"/>
      <c r="AD3646" s="415"/>
      <c r="AE3646" s="415"/>
      <c r="AF3646" s="415"/>
      <c r="AG3646" s="415"/>
      <c r="AH3646" s="415"/>
      <c r="AI3646" s="415"/>
      <c r="AJ3646" s="415"/>
      <c r="AK3646" s="415"/>
      <c r="AL3646" s="415"/>
      <c r="AM3646" s="415"/>
      <c r="AN3646" s="415"/>
    </row>
    <row r="3647" ht="21.75" customHeight="1">
      <c r="A3647" s="430"/>
      <c r="B3647" s="415"/>
      <c r="C3647" s="415"/>
      <c r="D3647" s="418"/>
      <c r="E3647" s="426"/>
      <c r="F3647" s="415"/>
      <c r="G3647" s="415"/>
      <c r="H3647" s="415"/>
      <c r="I3647" s="415"/>
      <c r="J3647" s="415"/>
      <c r="K3647" s="413"/>
      <c r="L3647" s="418"/>
      <c r="M3647" s="415"/>
      <c r="N3647" s="415"/>
      <c r="O3647" s="419"/>
      <c r="P3647" s="421"/>
      <c r="Q3647" s="415"/>
      <c r="R3647" s="415"/>
      <c r="S3647" s="415"/>
      <c r="T3647" s="415"/>
      <c r="U3647" s="415"/>
      <c r="V3647" s="415"/>
      <c r="W3647" s="415"/>
      <c r="X3647" s="415"/>
      <c r="Y3647" s="415"/>
      <c r="Z3647" s="415"/>
      <c r="AA3647" s="415"/>
      <c r="AB3647" s="415"/>
      <c r="AC3647" s="415"/>
      <c r="AD3647" s="415"/>
      <c r="AE3647" s="415"/>
      <c r="AF3647" s="415"/>
      <c r="AG3647" s="415"/>
      <c r="AH3647" s="415"/>
      <c r="AI3647" s="415"/>
      <c r="AJ3647" s="415"/>
      <c r="AK3647" s="415"/>
      <c r="AL3647" s="415"/>
      <c r="AM3647" s="415"/>
      <c r="AN3647" s="415"/>
    </row>
    <row r="3648" ht="21.75" customHeight="1">
      <c r="A3648" s="430"/>
      <c r="B3648" s="415"/>
      <c r="C3648" s="415"/>
      <c r="D3648" s="418"/>
      <c r="E3648" s="426"/>
      <c r="F3648" s="415"/>
      <c r="G3648" s="415"/>
      <c r="H3648" s="415"/>
      <c r="I3648" s="415"/>
      <c r="J3648" s="415"/>
      <c r="K3648" s="413"/>
      <c r="L3648" s="418"/>
      <c r="M3648" s="415"/>
      <c r="N3648" s="415"/>
      <c r="O3648" s="419"/>
      <c r="P3648" s="421"/>
      <c r="Q3648" s="415"/>
      <c r="R3648" s="415"/>
      <c r="S3648" s="415"/>
      <c r="T3648" s="415"/>
      <c r="U3648" s="415"/>
      <c r="V3648" s="415"/>
      <c r="W3648" s="415"/>
      <c r="X3648" s="415"/>
      <c r="Y3648" s="415"/>
      <c r="Z3648" s="415"/>
      <c r="AA3648" s="415"/>
      <c r="AB3648" s="415"/>
      <c r="AC3648" s="415"/>
      <c r="AD3648" s="415"/>
      <c r="AE3648" s="415"/>
      <c r="AF3648" s="415"/>
      <c r="AG3648" s="415"/>
      <c r="AH3648" s="415"/>
      <c r="AI3648" s="415"/>
      <c r="AJ3648" s="415"/>
      <c r="AK3648" s="415"/>
      <c r="AL3648" s="415"/>
      <c r="AM3648" s="415"/>
      <c r="AN3648" s="415"/>
    </row>
    <row r="3649" ht="21.75" customHeight="1">
      <c r="A3649" s="430"/>
      <c r="B3649" s="415"/>
      <c r="C3649" s="415"/>
      <c r="D3649" s="418"/>
      <c r="E3649" s="426"/>
      <c r="F3649" s="415"/>
      <c r="G3649" s="415"/>
      <c r="H3649" s="415"/>
      <c r="I3649" s="415"/>
      <c r="J3649" s="415"/>
      <c r="K3649" s="413"/>
      <c r="L3649" s="418"/>
      <c r="M3649" s="415"/>
      <c r="N3649" s="415"/>
      <c r="O3649" s="419"/>
      <c r="P3649" s="421"/>
      <c r="Q3649" s="415"/>
      <c r="R3649" s="415"/>
      <c r="S3649" s="415"/>
      <c r="T3649" s="415"/>
      <c r="U3649" s="415"/>
      <c r="V3649" s="415"/>
      <c r="W3649" s="415"/>
      <c r="X3649" s="415"/>
      <c r="Y3649" s="415"/>
      <c r="Z3649" s="415"/>
      <c r="AA3649" s="415"/>
      <c r="AB3649" s="415"/>
      <c r="AC3649" s="415"/>
      <c r="AD3649" s="415"/>
      <c r="AE3649" s="415"/>
      <c r="AF3649" s="415"/>
      <c r="AG3649" s="415"/>
      <c r="AH3649" s="415"/>
      <c r="AI3649" s="415"/>
      <c r="AJ3649" s="415"/>
      <c r="AK3649" s="415"/>
      <c r="AL3649" s="415"/>
      <c r="AM3649" s="415"/>
      <c r="AN3649" s="415"/>
    </row>
    <row r="3650" ht="21.75" customHeight="1">
      <c r="A3650" s="430"/>
      <c r="B3650" s="415"/>
      <c r="C3650" s="415"/>
      <c r="D3650" s="418"/>
      <c r="E3650" s="426"/>
      <c r="F3650" s="415"/>
      <c r="G3650" s="415"/>
      <c r="H3650" s="415"/>
      <c r="I3650" s="415"/>
      <c r="J3650" s="415"/>
      <c r="K3650" s="413"/>
      <c r="L3650" s="418"/>
      <c r="M3650" s="415"/>
      <c r="N3650" s="415"/>
      <c r="O3650" s="419"/>
      <c r="P3650" s="421"/>
      <c r="Q3650" s="415"/>
      <c r="R3650" s="415"/>
      <c r="S3650" s="415"/>
      <c r="T3650" s="415"/>
      <c r="U3650" s="415"/>
      <c r="V3650" s="415"/>
      <c r="W3650" s="415"/>
      <c r="X3650" s="415"/>
      <c r="Y3650" s="415"/>
      <c r="Z3650" s="415"/>
      <c r="AA3650" s="415"/>
      <c r="AB3650" s="415"/>
      <c r="AC3650" s="415"/>
      <c r="AD3650" s="415"/>
      <c r="AE3650" s="415"/>
      <c r="AF3650" s="415"/>
      <c r="AG3650" s="415"/>
      <c r="AH3650" s="415"/>
      <c r="AI3650" s="415"/>
      <c r="AJ3650" s="415"/>
      <c r="AK3650" s="415"/>
      <c r="AL3650" s="415"/>
      <c r="AM3650" s="415"/>
      <c r="AN3650" s="415"/>
    </row>
    <row r="3651" ht="21.75" customHeight="1">
      <c r="A3651" s="430"/>
      <c r="B3651" s="415"/>
      <c r="C3651" s="415"/>
      <c r="D3651" s="418"/>
      <c r="E3651" s="426"/>
      <c r="F3651" s="415"/>
      <c r="G3651" s="415"/>
      <c r="H3651" s="415"/>
      <c r="I3651" s="415"/>
      <c r="J3651" s="415"/>
      <c r="K3651" s="413"/>
      <c r="L3651" s="418"/>
      <c r="M3651" s="415"/>
      <c r="N3651" s="415"/>
      <c r="O3651" s="419"/>
      <c r="P3651" s="421"/>
      <c r="Q3651" s="415"/>
      <c r="R3651" s="415"/>
      <c r="S3651" s="415"/>
      <c r="T3651" s="415"/>
      <c r="U3651" s="415"/>
      <c r="V3651" s="415"/>
      <c r="W3651" s="415"/>
      <c r="X3651" s="415"/>
      <c r="Y3651" s="415"/>
      <c r="Z3651" s="415"/>
      <c r="AA3651" s="415"/>
      <c r="AB3651" s="415"/>
      <c r="AC3651" s="415"/>
      <c r="AD3651" s="415"/>
      <c r="AE3651" s="415"/>
      <c r="AF3651" s="415"/>
      <c r="AG3651" s="415"/>
      <c r="AH3651" s="415"/>
      <c r="AI3651" s="415"/>
      <c r="AJ3651" s="415"/>
      <c r="AK3651" s="415"/>
      <c r="AL3651" s="415"/>
      <c r="AM3651" s="415"/>
      <c r="AN3651" s="415"/>
    </row>
    <row r="3652" ht="21.75" customHeight="1">
      <c r="A3652" s="430"/>
      <c r="B3652" s="415"/>
      <c r="C3652" s="415"/>
      <c r="D3652" s="418"/>
      <c r="E3652" s="426"/>
      <c r="F3652" s="415"/>
      <c r="G3652" s="415"/>
      <c r="H3652" s="415"/>
      <c r="I3652" s="415"/>
      <c r="J3652" s="415"/>
      <c r="K3652" s="413"/>
      <c r="L3652" s="418"/>
      <c r="M3652" s="415"/>
      <c r="N3652" s="415"/>
      <c r="O3652" s="419"/>
      <c r="P3652" s="421"/>
      <c r="Q3652" s="415"/>
      <c r="R3652" s="415"/>
      <c r="S3652" s="415"/>
      <c r="T3652" s="415"/>
      <c r="U3652" s="415"/>
      <c r="V3652" s="415"/>
      <c r="W3652" s="415"/>
      <c r="X3652" s="415"/>
      <c r="Y3652" s="415"/>
      <c r="Z3652" s="415"/>
      <c r="AA3652" s="415"/>
      <c r="AB3652" s="415"/>
      <c r="AC3652" s="415"/>
      <c r="AD3652" s="415"/>
      <c r="AE3652" s="415"/>
      <c r="AF3652" s="415"/>
      <c r="AG3652" s="415"/>
      <c r="AH3652" s="415"/>
      <c r="AI3652" s="415"/>
      <c r="AJ3652" s="415"/>
      <c r="AK3652" s="415"/>
      <c r="AL3652" s="415"/>
      <c r="AM3652" s="415"/>
      <c r="AN3652" s="415"/>
    </row>
    <row r="3653" ht="21.75" customHeight="1">
      <c r="A3653" s="430"/>
      <c r="B3653" s="415"/>
      <c r="C3653" s="415"/>
      <c r="D3653" s="418"/>
      <c r="E3653" s="426"/>
      <c r="F3653" s="415"/>
      <c r="G3653" s="415"/>
      <c r="H3653" s="415"/>
      <c r="I3653" s="415"/>
      <c r="J3653" s="415"/>
      <c r="K3653" s="413"/>
      <c r="L3653" s="418"/>
      <c r="M3653" s="415"/>
      <c r="N3653" s="415"/>
      <c r="O3653" s="419"/>
      <c r="P3653" s="421"/>
      <c r="Q3653" s="415"/>
      <c r="R3653" s="415"/>
      <c r="S3653" s="415"/>
      <c r="T3653" s="415"/>
      <c r="U3653" s="415"/>
      <c r="V3653" s="415"/>
      <c r="W3653" s="415"/>
      <c r="X3653" s="415"/>
      <c r="Y3653" s="415"/>
      <c r="Z3653" s="415"/>
      <c r="AA3653" s="415"/>
      <c r="AB3653" s="415"/>
      <c r="AC3653" s="415"/>
      <c r="AD3653" s="415"/>
      <c r="AE3653" s="415"/>
      <c r="AF3653" s="415"/>
      <c r="AG3653" s="415"/>
      <c r="AH3653" s="415"/>
      <c r="AI3653" s="415"/>
      <c r="AJ3653" s="415"/>
      <c r="AK3653" s="415"/>
      <c r="AL3653" s="415"/>
      <c r="AM3653" s="415"/>
      <c r="AN3653" s="415"/>
    </row>
    <row r="3654" ht="21.75" customHeight="1">
      <c r="A3654" s="430"/>
      <c r="B3654" s="415"/>
      <c r="C3654" s="415"/>
      <c r="D3654" s="418"/>
      <c r="E3654" s="426"/>
      <c r="F3654" s="415"/>
      <c r="G3654" s="415"/>
      <c r="H3654" s="415"/>
      <c r="I3654" s="415"/>
      <c r="J3654" s="415"/>
      <c r="K3654" s="413"/>
      <c r="L3654" s="418"/>
      <c r="M3654" s="415"/>
      <c r="N3654" s="415"/>
      <c r="O3654" s="419"/>
      <c r="P3654" s="421"/>
      <c r="Q3654" s="415"/>
      <c r="R3654" s="415"/>
      <c r="S3654" s="415"/>
      <c r="T3654" s="415"/>
      <c r="U3654" s="415"/>
      <c r="V3654" s="415"/>
      <c r="W3654" s="415"/>
      <c r="X3654" s="415"/>
      <c r="Y3654" s="415"/>
      <c r="Z3654" s="415"/>
      <c r="AA3654" s="415"/>
      <c r="AB3654" s="415"/>
      <c r="AC3654" s="415"/>
      <c r="AD3654" s="415"/>
      <c r="AE3654" s="415"/>
      <c r="AF3654" s="415"/>
      <c r="AG3654" s="415"/>
      <c r="AH3654" s="415"/>
      <c r="AI3654" s="415"/>
      <c r="AJ3654" s="415"/>
      <c r="AK3654" s="415"/>
      <c r="AL3654" s="415"/>
      <c r="AM3654" s="415"/>
      <c r="AN3654" s="415"/>
    </row>
    <row r="3655" ht="21.75" customHeight="1">
      <c r="A3655" s="430"/>
      <c r="B3655" s="415"/>
      <c r="C3655" s="415"/>
      <c r="D3655" s="418"/>
      <c r="E3655" s="426"/>
      <c r="F3655" s="415"/>
      <c r="G3655" s="415"/>
      <c r="H3655" s="415"/>
      <c r="I3655" s="415"/>
      <c r="J3655" s="415"/>
      <c r="K3655" s="413"/>
      <c r="L3655" s="418"/>
      <c r="M3655" s="415"/>
      <c r="N3655" s="415"/>
      <c r="O3655" s="419"/>
      <c r="P3655" s="421"/>
      <c r="Q3655" s="415"/>
      <c r="R3655" s="415"/>
      <c r="S3655" s="415"/>
      <c r="T3655" s="415"/>
      <c r="U3655" s="415"/>
      <c r="V3655" s="415"/>
      <c r="W3655" s="415"/>
      <c r="X3655" s="415"/>
      <c r="Y3655" s="415"/>
      <c r="Z3655" s="415"/>
      <c r="AA3655" s="415"/>
      <c r="AB3655" s="415"/>
      <c r="AC3655" s="415"/>
      <c r="AD3655" s="415"/>
      <c r="AE3655" s="415"/>
      <c r="AF3655" s="415"/>
      <c r="AG3655" s="415"/>
      <c r="AH3655" s="415"/>
      <c r="AI3655" s="415"/>
      <c r="AJ3655" s="415"/>
      <c r="AK3655" s="415"/>
      <c r="AL3655" s="415"/>
      <c r="AM3655" s="415"/>
      <c r="AN3655" s="415"/>
    </row>
    <row r="3656" ht="21.75" customHeight="1">
      <c r="A3656" s="430"/>
      <c r="B3656" s="415"/>
      <c r="C3656" s="415"/>
      <c r="D3656" s="418"/>
      <c r="E3656" s="426"/>
      <c r="F3656" s="415"/>
      <c r="G3656" s="415"/>
      <c r="H3656" s="415"/>
      <c r="I3656" s="415"/>
      <c r="J3656" s="415"/>
      <c r="K3656" s="413"/>
      <c r="L3656" s="418"/>
      <c r="M3656" s="415"/>
      <c r="N3656" s="415"/>
      <c r="O3656" s="419"/>
      <c r="P3656" s="421"/>
      <c r="Q3656" s="415"/>
      <c r="R3656" s="415"/>
      <c r="S3656" s="415"/>
      <c r="T3656" s="415"/>
      <c r="U3656" s="415"/>
      <c r="V3656" s="415"/>
      <c r="W3656" s="415"/>
      <c r="X3656" s="415"/>
      <c r="Y3656" s="415"/>
      <c r="Z3656" s="415"/>
      <c r="AA3656" s="415"/>
      <c r="AB3656" s="415"/>
      <c r="AC3656" s="415"/>
      <c r="AD3656" s="415"/>
      <c r="AE3656" s="415"/>
      <c r="AF3656" s="415"/>
      <c r="AG3656" s="415"/>
      <c r="AH3656" s="415"/>
      <c r="AI3656" s="415"/>
      <c r="AJ3656" s="415"/>
      <c r="AK3656" s="415"/>
      <c r="AL3656" s="415"/>
      <c r="AM3656" s="415"/>
      <c r="AN3656" s="415"/>
    </row>
    <row r="3657" ht="21.75" customHeight="1">
      <c r="A3657" s="430"/>
      <c r="B3657" s="415"/>
      <c r="C3657" s="415"/>
      <c r="D3657" s="418"/>
      <c r="E3657" s="426"/>
      <c r="F3657" s="415"/>
      <c r="G3657" s="415"/>
      <c r="H3657" s="415"/>
      <c r="I3657" s="415"/>
      <c r="J3657" s="415"/>
      <c r="K3657" s="413"/>
      <c r="L3657" s="418"/>
      <c r="M3657" s="415"/>
      <c r="N3657" s="415"/>
      <c r="O3657" s="419"/>
      <c r="P3657" s="421"/>
      <c r="Q3657" s="415"/>
      <c r="R3657" s="415"/>
      <c r="S3657" s="415"/>
      <c r="T3657" s="415"/>
      <c r="U3657" s="415"/>
      <c r="V3657" s="415"/>
      <c r="W3657" s="415"/>
      <c r="X3657" s="415"/>
      <c r="Y3657" s="415"/>
      <c r="Z3657" s="415"/>
      <c r="AA3657" s="415"/>
      <c r="AB3657" s="415"/>
      <c r="AC3657" s="415"/>
      <c r="AD3657" s="415"/>
      <c r="AE3657" s="415"/>
      <c r="AF3657" s="415"/>
      <c r="AG3657" s="415"/>
      <c r="AH3657" s="415"/>
      <c r="AI3657" s="415"/>
      <c r="AJ3657" s="415"/>
      <c r="AK3657" s="415"/>
      <c r="AL3657" s="415"/>
      <c r="AM3657" s="415"/>
      <c r="AN3657" s="415"/>
    </row>
    <row r="3658" ht="21.75" customHeight="1">
      <c r="A3658" s="430"/>
      <c r="B3658" s="415"/>
      <c r="C3658" s="415"/>
      <c r="D3658" s="418"/>
      <c r="E3658" s="426"/>
      <c r="F3658" s="415"/>
      <c r="G3658" s="415"/>
      <c r="H3658" s="415"/>
      <c r="I3658" s="415"/>
      <c r="J3658" s="415"/>
      <c r="K3658" s="413"/>
      <c r="L3658" s="418"/>
      <c r="M3658" s="415"/>
      <c r="N3658" s="415"/>
      <c r="O3658" s="419"/>
      <c r="P3658" s="421"/>
      <c r="Q3658" s="415"/>
      <c r="R3658" s="415"/>
      <c r="S3658" s="415"/>
      <c r="T3658" s="415"/>
      <c r="U3658" s="415"/>
      <c r="V3658" s="415"/>
      <c r="W3658" s="415"/>
      <c r="X3658" s="415"/>
      <c r="Y3658" s="415"/>
      <c r="Z3658" s="415"/>
      <c r="AA3658" s="415"/>
      <c r="AB3658" s="415"/>
      <c r="AC3658" s="415"/>
      <c r="AD3658" s="415"/>
      <c r="AE3658" s="415"/>
      <c r="AF3658" s="415"/>
      <c r="AG3658" s="415"/>
      <c r="AH3658" s="415"/>
      <c r="AI3658" s="415"/>
      <c r="AJ3658" s="415"/>
      <c r="AK3658" s="415"/>
      <c r="AL3658" s="415"/>
      <c r="AM3658" s="415"/>
      <c r="AN3658" s="415"/>
    </row>
    <row r="3659" ht="21.75" customHeight="1">
      <c r="A3659" s="430"/>
      <c r="B3659" s="415"/>
      <c r="C3659" s="415"/>
      <c r="D3659" s="418"/>
      <c r="E3659" s="426"/>
      <c r="F3659" s="415"/>
      <c r="G3659" s="415"/>
      <c r="H3659" s="415"/>
      <c r="I3659" s="415"/>
      <c r="J3659" s="415"/>
      <c r="K3659" s="413"/>
      <c r="L3659" s="418"/>
      <c r="M3659" s="415"/>
      <c r="N3659" s="415"/>
      <c r="O3659" s="419"/>
      <c r="P3659" s="421"/>
      <c r="Q3659" s="415"/>
      <c r="R3659" s="415"/>
      <c r="S3659" s="415"/>
      <c r="T3659" s="415"/>
      <c r="U3659" s="415"/>
      <c r="V3659" s="415"/>
      <c r="W3659" s="415"/>
      <c r="X3659" s="415"/>
      <c r="Y3659" s="415"/>
      <c r="Z3659" s="415"/>
      <c r="AA3659" s="415"/>
      <c r="AB3659" s="415"/>
      <c r="AC3659" s="415"/>
      <c r="AD3659" s="415"/>
      <c r="AE3659" s="415"/>
      <c r="AF3659" s="415"/>
      <c r="AG3659" s="415"/>
      <c r="AH3659" s="415"/>
      <c r="AI3659" s="415"/>
      <c r="AJ3659" s="415"/>
      <c r="AK3659" s="415"/>
      <c r="AL3659" s="415"/>
      <c r="AM3659" s="415"/>
      <c r="AN3659" s="415"/>
    </row>
    <row r="3660" ht="21.75" customHeight="1">
      <c r="A3660" s="430"/>
      <c r="B3660" s="415"/>
      <c r="C3660" s="415"/>
      <c r="D3660" s="418"/>
      <c r="E3660" s="426"/>
      <c r="F3660" s="415"/>
      <c r="G3660" s="415"/>
      <c r="H3660" s="415"/>
      <c r="I3660" s="415"/>
      <c r="J3660" s="415"/>
      <c r="K3660" s="413"/>
      <c r="L3660" s="418"/>
      <c r="M3660" s="415"/>
      <c r="N3660" s="415"/>
      <c r="O3660" s="419"/>
      <c r="P3660" s="421"/>
      <c r="Q3660" s="415"/>
      <c r="R3660" s="415"/>
      <c r="S3660" s="415"/>
      <c r="T3660" s="415"/>
      <c r="U3660" s="415"/>
      <c r="V3660" s="415"/>
      <c r="W3660" s="415"/>
      <c r="X3660" s="415"/>
      <c r="Y3660" s="415"/>
      <c r="Z3660" s="415"/>
      <c r="AA3660" s="415"/>
      <c r="AB3660" s="415"/>
      <c r="AC3660" s="415"/>
      <c r="AD3660" s="415"/>
      <c r="AE3660" s="415"/>
      <c r="AF3660" s="415"/>
      <c r="AG3660" s="415"/>
      <c r="AH3660" s="415"/>
      <c r="AI3660" s="415"/>
      <c r="AJ3660" s="415"/>
      <c r="AK3660" s="415"/>
      <c r="AL3660" s="415"/>
      <c r="AM3660" s="415"/>
      <c r="AN3660" s="415"/>
    </row>
    <row r="3661" ht="21.75" customHeight="1">
      <c r="A3661" s="430"/>
      <c r="B3661" s="415"/>
      <c r="C3661" s="415"/>
      <c r="D3661" s="418"/>
      <c r="E3661" s="426"/>
      <c r="F3661" s="415"/>
      <c r="G3661" s="415"/>
      <c r="H3661" s="415"/>
      <c r="I3661" s="415"/>
      <c r="J3661" s="415"/>
      <c r="K3661" s="413"/>
      <c r="L3661" s="418"/>
      <c r="M3661" s="415"/>
      <c r="N3661" s="415"/>
      <c r="O3661" s="419"/>
      <c r="P3661" s="421"/>
      <c r="Q3661" s="415"/>
      <c r="R3661" s="415"/>
      <c r="S3661" s="415"/>
      <c r="T3661" s="415"/>
      <c r="U3661" s="415"/>
      <c r="V3661" s="415"/>
      <c r="W3661" s="415"/>
      <c r="X3661" s="415"/>
      <c r="Y3661" s="415"/>
      <c r="Z3661" s="415"/>
      <c r="AA3661" s="415"/>
      <c r="AB3661" s="415"/>
      <c r="AC3661" s="415"/>
      <c r="AD3661" s="415"/>
      <c r="AE3661" s="415"/>
      <c r="AF3661" s="415"/>
      <c r="AG3661" s="415"/>
      <c r="AH3661" s="415"/>
      <c r="AI3661" s="415"/>
      <c r="AJ3661" s="415"/>
      <c r="AK3661" s="415"/>
      <c r="AL3661" s="415"/>
      <c r="AM3661" s="415"/>
      <c r="AN3661" s="415"/>
    </row>
    <row r="3662" ht="21.75" customHeight="1">
      <c r="A3662" s="430"/>
      <c r="B3662" s="415"/>
      <c r="C3662" s="415"/>
      <c r="D3662" s="418"/>
      <c r="E3662" s="426"/>
      <c r="F3662" s="415"/>
      <c r="G3662" s="415"/>
      <c r="H3662" s="415"/>
      <c r="I3662" s="415"/>
      <c r="J3662" s="415"/>
      <c r="K3662" s="413"/>
      <c r="L3662" s="418"/>
      <c r="M3662" s="415"/>
      <c r="N3662" s="415"/>
      <c r="O3662" s="419"/>
      <c r="P3662" s="421"/>
      <c r="Q3662" s="415"/>
      <c r="R3662" s="415"/>
      <c r="S3662" s="415"/>
      <c r="T3662" s="415"/>
      <c r="U3662" s="415"/>
      <c r="V3662" s="415"/>
      <c r="W3662" s="415"/>
      <c r="X3662" s="415"/>
      <c r="Y3662" s="415"/>
      <c r="Z3662" s="415"/>
      <c r="AA3662" s="415"/>
      <c r="AB3662" s="415"/>
      <c r="AC3662" s="415"/>
      <c r="AD3662" s="415"/>
      <c r="AE3662" s="415"/>
      <c r="AF3662" s="415"/>
      <c r="AG3662" s="415"/>
      <c r="AH3662" s="415"/>
      <c r="AI3662" s="415"/>
      <c r="AJ3662" s="415"/>
      <c r="AK3662" s="415"/>
      <c r="AL3662" s="415"/>
      <c r="AM3662" s="415"/>
      <c r="AN3662" s="415"/>
    </row>
    <row r="3663" ht="21.75" customHeight="1">
      <c r="A3663" s="430"/>
      <c r="B3663" s="415"/>
      <c r="C3663" s="415"/>
      <c r="D3663" s="418"/>
      <c r="E3663" s="426"/>
      <c r="F3663" s="415"/>
      <c r="G3663" s="415"/>
      <c r="H3663" s="415"/>
      <c r="I3663" s="415"/>
      <c r="J3663" s="415"/>
      <c r="K3663" s="413"/>
      <c r="L3663" s="418"/>
      <c r="M3663" s="415"/>
      <c r="N3663" s="415"/>
      <c r="O3663" s="419"/>
      <c r="P3663" s="421"/>
      <c r="Q3663" s="415"/>
      <c r="R3663" s="415"/>
      <c r="S3663" s="415"/>
      <c r="T3663" s="415"/>
      <c r="U3663" s="415"/>
      <c r="V3663" s="415"/>
      <c r="W3663" s="415"/>
      <c r="X3663" s="415"/>
      <c r="Y3663" s="415"/>
      <c r="Z3663" s="415"/>
      <c r="AA3663" s="415"/>
      <c r="AB3663" s="415"/>
      <c r="AC3663" s="415"/>
      <c r="AD3663" s="415"/>
      <c r="AE3663" s="415"/>
      <c r="AF3663" s="415"/>
      <c r="AG3663" s="415"/>
      <c r="AH3663" s="415"/>
      <c r="AI3663" s="415"/>
      <c r="AJ3663" s="415"/>
      <c r="AK3663" s="415"/>
      <c r="AL3663" s="415"/>
      <c r="AM3663" s="415"/>
      <c r="AN3663" s="415"/>
    </row>
    <row r="3664" ht="21.75" customHeight="1">
      <c r="A3664" s="430"/>
      <c r="B3664" s="415"/>
      <c r="C3664" s="415"/>
      <c r="D3664" s="418"/>
      <c r="E3664" s="426"/>
      <c r="F3664" s="415"/>
      <c r="G3664" s="415"/>
      <c r="H3664" s="415"/>
      <c r="I3664" s="415"/>
      <c r="J3664" s="415"/>
      <c r="K3664" s="413"/>
      <c r="L3664" s="418"/>
      <c r="M3664" s="415"/>
      <c r="N3664" s="415"/>
      <c r="O3664" s="419"/>
      <c r="P3664" s="421"/>
      <c r="Q3664" s="415"/>
      <c r="R3664" s="415"/>
      <c r="S3664" s="415"/>
      <c r="T3664" s="415"/>
      <c r="U3664" s="415"/>
      <c r="V3664" s="415"/>
      <c r="W3664" s="415"/>
      <c r="X3664" s="415"/>
      <c r="Y3664" s="415"/>
      <c r="Z3664" s="415"/>
      <c r="AA3664" s="415"/>
      <c r="AB3664" s="415"/>
      <c r="AC3664" s="415"/>
      <c r="AD3664" s="415"/>
      <c r="AE3664" s="415"/>
      <c r="AF3664" s="415"/>
      <c r="AG3664" s="415"/>
      <c r="AH3664" s="415"/>
      <c r="AI3664" s="415"/>
      <c r="AJ3664" s="415"/>
      <c r="AK3664" s="415"/>
      <c r="AL3664" s="415"/>
      <c r="AM3664" s="415"/>
      <c r="AN3664" s="415"/>
    </row>
    <row r="3665" ht="21.75" customHeight="1">
      <c r="A3665" s="430"/>
      <c r="B3665" s="415"/>
      <c r="C3665" s="415"/>
      <c r="D3665" s="418"/>
      <c r="E3665" s="426"/>
      <c r="F3665" s="415"/>
      <c r="G3665" s="415"/>
      <c r="H3665" s="415"/>
      <c r="I3665" s="415"/>
      <c r="J3665" s="415"/>
      <c r="K3665" s="413"/>
      <c r="L3665" s="418"/>
      <c r="M3665" s="415"/>
      <c r="N3665" s="415"/>
      <c r="O3665" s="419"/>
      <c r="P3665" s="421"/>
      <c r="Q3665" s="415"/>
      <c r="R3665" s="415"/>
      <c r="S3665" s="415"/>
      <c r="T3665" s="415"/>
      <c r="U3665" s="415"/>
      <c r="V3665" s="415"/>
      <c r="W3665" s="415"/>
      <c r="X3665" s="415"/>
      <c r="Y3665" s="415"/>
      <c r="Z3665" s="415"/>
      <c r="AA3665" s="415"/>
      <c r="AB3665" s="415"/>
      <c r="AC3665" s="415"/>
      <c r="AD3665" s="415"/>
      <c r="AE3665" s="415"/>
      <c r="AF3665" s="415"/>
      <c r="AG3665" s="415"/>
      <c r="AH3665" s="415"/>
      <c r="AI3665" s="415"/>
      <c r="AJ3665" s="415"/>
      <c r="AK3665" s="415"/>
      <c r="AL3665" s="415"/>
      <c r="AM3665" s="415"/>
      <c r="AN3665" s="415"/>
    </row>
    <row r="3666" ht="21.75" customHeight="1">
      <c r="A3666" s="430"/>
      <c r="B3666" s="415"/>
      <c r="C3666" s="415"/>
      <c r="D3666" s="418"/>
      <c r="E3666" s="426"/>
      <c r="F3666" s="415"/>
      <c r="G3666" s="415"/>
      <c r="H3666" s="415"/>
      <c r="I3666" s="415"/>
      <c r="J3666" s="415"/>
      <c r="K3666" s="413"/>
      <c r="L3666" s="418"/>
      <c r="M3666" s="415"/>
      <c r="N3666" s="415"/>
      <c r="O3666" s="419"/>
      <c r="P3666" s="421"/>
      <c r="Q3666" s="415"/>
      <c r="R3666" s="415"/>
      <c r="S3666" s="415"/>
      <c r="T3666" s="415"/>
      <c r="U3666" s="415"/>
      <c r="V3666" s="415"/>
      <c r="W3666" s="415"/>
      <c r="X3666" s="415"/>
      <c r="Y3666" s="415"/>
      <c r="Z3666" s="415"/>
      <c r="AA3666" s="415"/>
      <c r="AB3666" s="415"/>
      <c r="AC3666" s="415"/>
      <c r="AD3666" s="415"/>
      <c r="AE3666" s="415"/>
      <c r="AF3666" s="415"/>
      <c r="AG3666" s="415"/>
      <c r="AH3666" s="415"/>
      <c r="AI3666" s="415"/>
      <c r="AJ3666" s="415"/>
      <c r="AK3666" s="415"/>
      <c r="AL3666" s="415"/>
      <c r="AM3666" s="415"/>
      <c r="AN3666" s="415"/>
    </row>
    <row r="3667" ht="21.75" customHeight="1">
      <c r="A3667" s="430"/>
      <c r="B3667" s="415"/>
      <c r="C3667" s="415"/>
      <c r="D3667" s="418"/>
      <c r="E3667" s="426"/>
      <c r="F3667" s="415"/>
      <c r="G3667" s="415"/>
      <c r="H3667" s="415"/>
      <c r="I3667" s="415"/>
      <c r="J3667" s="415"/>
      <c r="K3667" s="413"/>
      <c r="L3667" s="418"/>
      <c r="M3667" s="415"/>
      <c r="N3667" s="415"/>
      <c r="O3667" s="419"/>
      <c r="P3667" s="421"/>
      <c r="Q3667" s="415"/>
      <c r="R3667" s="415"/>
      <c r="S3667" s="415"/>
      <c r="T3667" s="415"/>
      <c r="U3667" s="415"/>
      <c r="V3667" s="415"/>
      <c r="W3667" s="415"/>
      <c r="X3667" s="415"/>
      <c r="Y3667" s="415"/>
      <c r="Z3667" s="415"/>
      <c r="AA3667" s="415"/>
      <c r="AB3667" s="415"/>
      <c r="AC3667" s="415"/>
      <c r="AD3667" s="415"/>
      <c r="AE3667" s="415"/>
      <c r="AF3667" s="415"/>
      <c r="AG3667" s="415"/>
      <c r="AH3667" s="415"/>
      <c r="AI3667" s="415"/>
      <c r="AJ3667" s="415"/>
      <c r="AK3667" s="415"/>
      <c r="AL3667" s="415"/>
      <c r="AM3667" s="415"/>
      <c r="AN3667" s="415"/>
    </row>
    <row r="3668" ht="21.75" customHeight="1">
      <c r="A3668" s="430"/>
      <c r="B3668" s="415"/>
      <c r="C3668" s="415"/>
      <c r="D3668" s="418"/>
      <c r="E3668" s="426"/>
      <c r="F3668" s="415"/>
      <c r="G3668" s="415"/>
      <c r="H3668" s="415"/>
      <c r="I3668" s="415"/>
      <c r="J3668" s="415"/>
      <c r="K3668" s="413"/>
      <c r="L3668" s="418"/>
      <c r="M3668" s="415"/>
      <c r="N3668" s="415"/>
      <c r="O3668" s="419"/>
      <c r="P3668" s="421"/>
      <c r="Q3668" s="415"/>
      <c r="R3668" s="415"/>
      <c r="S3668" s="415"/>
      <c r="T3668" s="415"/>
      <c r="U3668" s="415"/>
      <c r="V3668" s="415"/>
      <c r="W3668" s="415"/>
      <c r="X3668" s="415"/>
      <c r="Y3668" s="415"/>
      <c r="Z3668" s="415"/>
      <c r="AA3668" s="415"/>
      <c r="AB3668" s="415"/>
      <c r="AC3668" s="415"/>
      <c r="AD3668" s="415"/>
      <c r="AE3668" s="415"/>
      <c r="AF3668" s="415"/>
      <c r="AG3668" s="415"/>
      <c r="AH3668" s="415"/>
      <c r="AI3668" s="415"/>
      <c r="AJ3668" s="415"/>
      <c r="AK3668" s="415"/>
      <c r="AL3668" s="415"/>
      <c r="AM3668" s="415"/>
      <c r="AN3668" s="415"/>
    </row>
    <row r="3669" ht="21.75" customHeight="1">
      <c r="A3669" s="430"/>
      <c r="B3669" s="415"/>
      <c r="C3669" s="415"/>
      <c r="D3669" s="418"/>
      <c r="E3669" s="426"/>
      <c r="F3669" s="415"/>
      <c r="G3669" s="415"/>
      <c r="H3669" s="415"/>
      <c r="I3669" s="415"/>
      <c r="J3669" s="415"/>
      <c r="K3669" s="413"/>
      <c r="L3669" s="418"/>
      <c r="M3669" s="415"/>
      <c r="N3669" s="415"/>
      <c r="O3669" s="419"/>
      <c r="P3669" s="421"/>
      <c r="Q3669" s="415"/>
      <c r="R3669" s="415"/>
      <c r="S3669" s="415"/>
      <c r="T3669" s="415"/>
      <c r="U3669" s="415"/>
      <c r="V3669" s="415"/>
      <c r="W3669" s="415"/>
      <c r="X3669" s="415"/>
      <c r="Y3669" s="415"/>
      <c r="Z3669" s="415"/>
      <c r="AA3669" s="415"/>
      <c r="AB3669" s="415"/>
      <c r="AC3669" s="415"/>
      <c r="AD3669" s="415"/>
      <c r="AE3669" s="415"/>
      <c r="AF3669" s="415"/>
      <c r="AG3669" s="415"/>
      <c r="AH3669" s="415"/>
      <c r="AI3669" s="415"/>
      <c r="AJ3669" s="415"/>
      <c r="AK3669" s="415"/>
      <c r="AL3669" s="415"/>
      <c r="AM3669" s="415"/>
      <c r="AN3669" s="415"/>
    </row>
    <row r="3670" ht="21.75" customHeight="1">
      <c r="A3670" s="430"/>
      <c r="B3670" s="415"/>
      <c r="C3670" s="415"/>
      <c r="D3670" s="418"/>
      <c r="E3670" s="426"/>
      <c r="F3670" s="415"/>
      <c r="G3670" s="415"/>
      <c r="H3670" s="415"/>
      <c r="I3670" s="415"/>
      <c r="J3670" s="415"/>
      <c r="K3670" s="413"/>
      <c r="L3670" s="418"/>
      <c r="M3670" s="415"/>
      <c r="N3670" s="415"/>
      <c r="O3670" s="419"/>
      <c r="P3670" s="421"/>
      <c r="Q3670" s="415"/>
      <c r="R3670" s="415"/>
      <c r="S3670" s="415"/>
      <c r="T3670" s="415"/>
      <c r="U3670" s="415"/>
      <c r="V3670" s="415"/>
      <c r="W3670" s="415"/>
      <c r="X3670" s="415"/>
      <c r="Y3670" s="415"/>
      <c r="Z3670" s="415"/>
      <c r="AA3670" s="415"/>
      <c r="AB3670" s="415"/>
      <c r="AC3670" s="415"/>
      <c r="AD3670" s="415"/>
      <c r="AE3670" s="415"/>
      <c r="AF3670" s="415"/>
      <c r="AG3670" s="415"/>
      <c r="AH3670" s="415"/>
      <c r="AI3670" s="415"/>
      <c r="AJ3670" s="415"/>
      <c r="AK3670" s="415"/>
      <c r="AL3670" s="415"/>
      <c r="AM3670" s="415"/>
      <c r="AN3670" s="415"/>
    </row>
    <row r="3671" ht="21.75" customHeight="1">
      <c r="A3671" s="430"/>
      <c r="B3671" s="415"/>
      <c r="C3671" s="415"/>
      <c r="D3671" s="418"/>
      <c r="E3671" s="426"/>
      <c r="F3671" s="415"/>
      <c r="G3671" s="415"/>
      <c r="H3671" s="415"/>
      <c r="I3671" s="415"/>
      <c r="J3671" s="415"/>
      <c r="K3671" s="413"/>
      <c r="L3671" s="418"/>
      <c r="M3671" s="415"/>
      <c r="N3671" s="415"/>
      <c r="O3671" s="419"/>
      <c r="P3671" s="421"/>
      <c r="Q3671" s="415"/>
      <c r="R3671" s="415"/>
      <c r="S3671" s="415"/>
      <c r="T3671" s="415"/>
      <c r="U3671" s="415"/>
      <c r="V3671" s="415"/>
      <c r="W3671" s="415"/>
      <c r="X3671" s="415"/>
      <c r="Y3671" s="415"/>
      <c r="Z3671" s="415"/>
      <c r="AA3671" s="415"/>
      <c r="AB3671" s="415"/>
      <c r="AC3671" s="415"/>
      <c r="AD3671" s="415"/>
      <c r="AE3671" s="415"/>
      <c r="AF3671" s="415"/>
      <c r="AG3671" s="415"/>
      <c r="AH3671" s="415"/>
      <c r="AI3671" s="415"/>
      <c r="AJ3671" s="415"/>
      <c r="AK3671" s="415"/>
      <c r="AL3671" s="415"/>
      <c r="AM3671" s="415"/>
      <c r="AN3671" s="415"/>
    </row>
    <row r="3672" ht="21.75" customHeight="1">
      <c r="A3672" s="430"/>
      <c r="B3672" s="415"/>
      <c r="C3672" s="415"/>
      <c r="D3672" s="418"/>
      <c r="E3672" s="426"/>
      <c r="F3672" s="415"/>
      <c r="G3672" s="415"/>
      <c r="H3672" s="415"/>
      <c r="I3672" s="415"/>
      <c r="J3672" s="415"/>
      <c r="K3672" s="413"/>
      <c r="L3672" s="418"/>
      <c r="M3672" s="415"/>
      <c r="N3672" s="415"/>
      <c r="O3672" s="419"/>
      <c r="P3672" s="421"/>
      <c r="Q3672" s="415"/>
      <c r="R3672" s="415"/>
      <c r="S3672" s="415"/>
      <c r="T3672" s="415"/>
      <c r="U3672" s="415"/>
      <c r="V3672" s="415"/>
      <c r="W3672" s="415"/>
      <c r="X3672" s="415"/>
      <c r="Y3672" s="415"/>
      <c r="Z3672" s="415"/>
      <c r="AA3672" s="415"/>
      <c r="AB3672" s="415"/>
      <c r="AC3672" s="415"/>
      <c r="AD3672" s="415"/>
      <c r="AE3672" s="415"/>
      <c r="AF3672" s="415"/>
      <c r="AG3672" s="415"/>
      <c r="AH3672" s="415"/>
      <c r="AI3672" s="415"/>
      <c r="AJ3672" s="415"/>
      <c r="AK3672" s="415"/>
      <c r="AL3672" s="415"/>
      <c r="AM3672" s="415"/>
      <c r="AN3672" s="415"/>
    </row>
    <row r="3673" ht="21.75" customHeight="1">
      <c r="A3673" s="430"/>
      <c r="B3673" s="415"/>
      <c r="C3673" s="415"/>
      <c r="D3673" s="418"/>
      <c r="E3673" s="426"/>
      <c r="F3673" s="415"/>
      <c r="G3673" s="415"/>
      <c r="H3673" s="415"/>
      <c r="I3673" s="415"/>
      <c r="J3673" s="415"/>
      <c r="K3673" s="413"/>
      <c r="L3673" s="418"/>
      <c r="M3673" s="415"/>
      <c r="N3673" s="415"/>
      <c r="O3673" s="419"/>
      <c r="P3673" s="421"/>
      <c r="Q3673" s="415"/>
      <c r="R3673" s="415"/>
      <c r="S3673" s="415"/>
      <c r="T3673" s="415"/>
      <c r="U3673" s="415"/>
      <c r="V3673" s="415"/>
      <c r="W3673" s="415"/>
      <c r="X3673" s="415"/>
      <c r="Y3673" s="415"/>
      <c r="Z3673" s="415"/>
      <c r="AA3673" s="415"/>
      <c r="AB3673" s="415"/>
      <c r="AC3673" s="415"/>
      <c r="AD3673" s="415"/>
      <c r="AE3673" s="415"/>
      <c r="AF3673" s="415"/>
      <c r="AG3673" s="415"/>
      <c r="AH3673" s="415"/>
      <c r="AI3673" s="415"/>
      <c r="AJ3673" s="415"/>
      <c r="AK3673" s="415"/>
      <c r="AL3673" s="415"/>
      <c r="AM3673" s="415"/>
      <c r="AN3673" s="415"/>
    </row>
    <row r="3674" ht="21.75" customHeight="1">
      <c r="A3674" s="430"/>
      <c r="B3674" s="415"/>
      <c r="C3674" s="415"/>
      <c r="D3674" s="418"/>
      <c r="E3674" s="426"/>
      <c r="F3674" s="415"/>
      <c r="G3674" s="415"/>
      <c r="H3674" s="415"/>
      <c r="I3674" s="415"/>
      <c r="J3674" s="415"/>
      <c r="K3674" s="413"/>
      <c r="L3674" s="418"/>
      <c r="M3674" s="415"/>
      <c r="N3674" s="415"/>
      <c r="O3674" s="419"/>
      <c r="P3674" s="421"/>
      <c r="Q3674" s="415"/>
      <c r="R3674" s="415"/>
      <c r="S3674" s="415"/>
      <c r="T3674" s="415"/>
      <c r="U3674" s="415"/>
      <c r="V3674" s="415"/>
      <c r="W3674" s="415"/>
      <c r="X3674" s="415"/>
      <c r="Y3674" s="415"/>
      <c r="Z3674" s="415"/>
      <c r="AA3674" s="415"/>
      <c r="AB3674" s="415"/>
      <c r="AC3674" s="415"/>
      <c r="AD3674" s="415"/>
      <c r="AE3674" s="415"/>
      <c r="AF3674" s="415"/>
      <c r="AG3674" s="415"/>
      <c r="AH3674" s="415"/>
      <c r="AI3674" s="415"/>
      <c r="AJ3674" s="415"/>
      <c r="AK3674" s="415"/>
      <c r="AL3674" s="415"/>
      <c r="AM3674" s="415"/>
      <c r="AN3674" s="415"/>
    </row>
    <row r="3675" ht="21.75" customHeight="1">
      <c r="A3675" s="430"/>
      <c r="B3675" s="415"/>
      <c r="C3675" s="415"/>
      <c r="D3675" s="418"/>
      <c r="E3675" s="426"/>
      <c r="F3675" s="415"/>
      <c r="G3675" s="415"/>
      <c r="H3675" s="415"/>
      <c r="I3675" s="415"/>
      <c r="J3675" s="415"/>
      <c r="K3675" s="413"/>
      <c r="L3675" s="418"/>
      <c r="M3675" s="415"/>
      <c r="N3675" s="415"/>
      <c r="O3675" s="419"/>
      <c r="P3675" s="421"/>
      <c r="Q3675" s="415"/>
      <c r="R3675" s="415"/>
      <c r="S3675" s="415"/>
      <c r="T3675" s="415"/>
      <c r="U3675" s="415"/>
      <c r="V3675" s="415"/>
      <c r="W3675" s="415"/>
      <c r="X3675" s="415"/>
      <c r="Y3675" s="415"/>
      <c r="Z3675" s="415"/>
      <c r="AA3675" s="415"/>
      <c r="AB3675" s="415"/>
      <c r="AC3675" s="415"/>
      <c r="AD3675" s="415"/>
      <c r="AE3675" s="415"/>
      <c r="AF3675" s="415"/>
      <c r="AG3675" s="415"/>
      <c r="AH3675" s="415"/>
      <c r="AI3675" s="415"/>
      <c r="AJ3675" s="415"/>
      <c r="AK3675" s="415"/>
      <c r="AL3675" s="415"/>
      <c r="AM3675" s="415"/>
      <c r="AN3675" s="415"/>
    </row>
    <row r="3676" ht="21.75" customHeight="1">
      <c r="A3676" s="430"/>
      <c r="B3676" s="415"/>
      <c r="C3676" s="415"/>
      <c r="D3676" s="418"/>
      <c r="E3676" s="426"/>
      <c r="F3676" s="415"/>
      <c r="G3676" s="415"/>
      <c r="H3676" s="415"/>
      <c r="I3676" s="415"/>
      <c r="J3676" s="415"/>
      <c r="K3676" s="413"/>
      <c r="L3676" s="418"/>
      <c r="M3676" s="415"/>
      <c r="N3676" s="415"/>
      <c r="O3676" s="419"/>
      <c r="P3676" s="421"/>
      <c r="Q3676" s="415"/>
      <c r="R3676" s="415"/>
      <c r="S3676" s="415"/>
      <c r="T3676" s="415"/>
      <c r="U3676" s="415"/>
      <c r="V3676" s="415"/>
      <c r="W3676" s="415"/>
      <c r="X3676" s="415"/>
      <c r="Y3676" s="415"/>
      <c r="Z3676" s="415"/>
      <c r="AA3676" s="415"/>
      <c r="AB3676" s="415"/>
      <c r="AC3676" s="415"/>
      <c r="AD3676" s="415"/>
      <c r="AE3676" s="415"/>
      <c r="AF3676" s="415"/>
      <c r="AG3676" s="415"/>
      <c r="AH3676" s="415"/>
      <c r="AI3676" s="415"/>
      <c r="AJ3676" s="415"/>
      <c r="AK3676" s="415"/>
      <c r="AL3676" s="415"/>
      <c r="AM3676" s="415"/>
      <c r="AN3676" s="415"/>
    </row>
    <row r="3677" ht="21.75" customHeight="1">
      <c r="A3677" s="430"/>
      <c r="B3677" s="415"/>
      <c r="C3677" s="415"/>
      <c r="D3677" s="418"/>
      <c r="E3677" s="426"/>
      <c r="F3677" s="415"/>
      <c r="G3677" s="415"/>
      <c r="H3677" s="415"/>
      <c r="I3677" s="415"/>
      <c r="J3677" s="415"/>
      <c r="K3677" s="413"/>
      <c r="L3677" s="418"/>
      <c r="M3677" s="415"/>
      <c r="N3677" s="415"/>
      <c r="O3677" s="419"/>
      <c r="P3677" s="421"/>
      <c r="Q3677" s="415"/>
      <c r="R3677" s="415"/>
      <c r="S3677" s="415"/>
      <c r="T3677" s="415"/>
      <c r="U3677" s="415"/>
      <c r="V3677" s="415"/>
      <c r="W3677" s="415"/>
      <c r="X3677" s="415"/>
      <c r="Y3677" s="415"/>
      <c r="Z3677" s="415"/>
      <c r="AA3677" s="415"/>
      <c r="AB3677" s="415"/>
      <c r="AC3677" s="415"/>
      <c r="AD3677" s="415"/>
      <c r="AE3677" s="415"/>
      <c r="AF3677" s="415"/>
      <c r="AG3677" s="415"/>
      <c r="AH3677" s="415"/>
      <c r="AI3677" s="415"/>
      <c r="AJ3677" s="415"/>
      <c r="AK3677" s="415"/>
      <c r="AL3677" s="415"/>
      <c r="AM3677" s="415"/>
      <c r="AN3677" s="415"/>
    </row>
    <row r="3678" ht="21.75" customHeight="1">
      <c r="A3678" s="430"/>
      <c r="B3678" s="415"/>
      <c r="C3678" s="415"/>
      <c r="D3678" s="418"/>
      <c r="E3678" s="426"/>
      <c r="F3678" s="415"/>
      <c r="G3678" s="415"/>
      <c r="H3678" s="415"/>
      <c r="I3678" s="415"/>
      <c r="J3678" s="415"/>
      <c r="K3678" s="413"/>
      <c r="L3678" s="418"/>
      <c r="M3678" s="415"/>
      <c r="N3678" s="415"/>
      <c r="O3678" s="419"/>
      <c r="P3678" s="421"/>
      <c r="Q3678" s="415"/>
      <c r="R3678" s="415"/>
      <c r="S3678" s="415"/>
      <c r="T3678" s="415"/>
      <c r="U3678" s="415"/>
      <c r="V3678" s="415"/>
      <c r="W3678" s="415"/>
      <c r="X3678" s="415"/>
      <c r="Y3678" s="415"/>
      <c r="Z3678" s="415"/>
      <c r="AA3678" s="415"/>
      <c r="AB3678" s="415"/>
      <c r="AC3678" s="415"/>
      <c r="AD3678" s="415"/>
      <c r="AE3678" s="415"/>
      <c r="AF3678" s="415"/>
      <c r="AG3678" s="415"/>
      <c r="AH3678" s="415"/>
      <c r="AI3678" s="415"/>
      <c r="AJ3678" s="415"/>
      <c r="AK3678" s="415"/>
      <c r="AL3678" s="415"/>
      <c r="AM3678" s="415"/>
      <c r="AN3678" s="415"/>
    </row>
    <row r="3679" ht="21.75" customHeight="1">
      <c r="A3679" s="430"/>
      <c r="B3679" s="415"/>
      <c r="C3679" s="415"/>
      <c r="D3679" s="418"/>
      <c r="E3679" s="426"/>
      <c r="F3679" s="415"/>
      <c r="G3679" s="415"/>
      <c r="H3679" s="415"/>
      <c r="I3679" s="415"/>
      <c r="J3679" s="415"/>
      <c r="K3679" s="413"/>
      <c r="L3679" s="418"/>
      <c r="M3679" s="415"/>
      <c r="N3679" s="415"/>
      <c r="O3679" s="419"/>
      <c r="P3679" s="421"/>
      <c r="Q3679" s="415"/>
      <c r="R3679" s="415"/>
      <c r="S3679" s="415"/>
      <c r="T3679" s="415"/>
      <c r="U3679" s="415"/>
      <c r="V3679" s="415"/>
      <c r="W3679" s="415"/>
      <c r="X3679" s="415"/>
      <c r="Y3679" s="415"/>
      <c r="Z3679" s="415"/>
      <c r="AA3679" s="415"/>
      <c r="AB3679" s="415"/>
      <c r="AC3679" s="415"/>
      <c r="AD3679" s="415"/>
      <c r="AE3679" s="415"/>
      <c r="AF3679" s="415"/>
      <c r="AG3679" s="415"/>
      <c r="AH3679" s="415"/>
      <c r="AI3679" s="415"/>
      <c r="AJ3679" s="415"/>
      <c r="AK3679" s="415"/>
      <c r="AL3679" s="415"/>
      <c r="AM3679" s="415"/>
      <c r="AN3679" s="415"/>
    </row>
    <row r="3680" ht="21.75" customHeight="1">
      <c r="A3680" s="430"/>
      <c r="B3680" s="415"/>
      <c r="C3680" s="415"/>
      <c r="D3680" s="418"/>
      <c r="E3680" s="426"/>
      <c r="F3680" s="415"/>
      <c r="G3680" s="415"/>
      <c r="H3680" s="415"/>
      <c r="I3680" s="415"/>
      <c r="J3680" s="415"/>
      <c r="K3680" s="413"/>
      <c r="L3680" s="418"/>
      <c r="M3680" s="415"/>
      <c r="N3680" s="415"/>
      <c r="O3680" s="419"/>
      <c r="P3680" s="421"/>
      <c r="Q3680" s="415"/>
      <c r="R3680" s="415"/>
      <c r="S3680" s="415"/>
      <c r="T3680" s="415"/>
      <c r="U3680" s="415"/>
      <c r="V3680" s="415"/>
      <c r="W3680" s="415"/>
      <c r="X3680" s="415"/>
      <c r="Y3680" s="415"/>
      <c r="Z3680" s="415"/>
      <c r="AA3680" s="415"/>
      <c r="AB3680" s="415"/>
      <c r="AC3680" s="415"/>
      <c r="AD3680" s="415"/>
      <c r="AE3680" s="415"/>
      <c r="AF3680" s="415"/>
      <c r="AG3680" s="415"/>
      <c r="AH3680" s="415"/>
      <c r="AI3680" s="415"/>
      <c r="AJ3680" s="415"/>
      <c r="AK3680" s="415"/>
      <c r="AL3680" s="415"/>
      <c r="AM3680" s="415"/>
      <c r="AN3680" s="415"/>
    </row>
    <row r="3681" ht="21.75" customHeight="1">
      <c r="A3681" s="430"/>
      <c r="B3681" s="415"/>
      <c r="C3681" s="415"/>
      <c r="D3681" s="418"/>
      <c r="E3681" s="426"/>
      <c r="F3681" s="415"/>
      <c r="G3681" s="415"/>
      <c r="H3681" s="415"/>
      <c r="I3681" s="415"/>
      <c r="J3681" s="415"/>
      <c r="K3681" s="413"/>
      <c r="L3681" s="418"/>
      <c r="M3681" s="415"/>
      <c r="N3681" s="415"/>
      <c r="O3681" s="419"/>
      <c r="P3681" s="421"/>
      <c r="Q3681" s="415"/>
      <c r="R3681" s="415"/>
      <c r="S3681" s="415"/>
      <c r="T3681" s="415"/>
      <c r="U3681" s="415"/>
      <c r="V3681" s="415"/>
      <c r="W3681" s="415"/>
      <c r="X3681" s="415"/>
      <c r="Y3681" s="415"/>
      <c r="Z3681" s="415"/>
      <c r="AA3681" s="415"/>
      <c r="AB3681" s="415"/>
      <c r="AC3681" s="415"/>
      <c r="AD3681" s="415"/>
      <c r="AE3681" s="415"/>
      <c r="AF3681" s="415"/>
      <c r="AG3681" s="415"/>
      <c r="AH3681" s="415"/>
      <c r="AI3681" s="415"/>
      <c r="AJ3681" s="415"/>
      <c r="AK3681" s="415"/>
      <c r="AL3681" s="415"/>
      <c r="AM3681" s="415"/>
      <c r="AN3681" s="415"/>
    </row>
    <row r="3682" ht="21.75" customHeight="1">
      <c r="A3682" s="430"/>
      <c r="B3682" s="415"/>
      <c r="C3682" s="415"/>
      <c r="D3682" s="418"/>
      <c r="E3682" s="426"/>
      <c r="F3682" s="415"/>
      <c r="G3682" s="415"/>
      <c r="H3682" s="415"/>
      <c r="I3682" s="415"/>
      <c r="J3682" s="415"/>
      <c r="K3682" s="413"/>
      <c r="L3682" s="418"/>
      <c r="M3682" s="415"/>
      <c r="N3682" s="415"/>
      <c r="O3682" s="419"/>
      <c r="P3682" s="421"/>
      <c r="Q3682" s="415"/>
      <c r="R3682" s="415"/>
      <c r="S3682" s="415"/>
      <c r="T3682" s="415"/>
      <c r="U3682" s="415"/>
      <c r="V3682" s="415"/>
      <c r="W3682" s="415"/>
      <c r="X3682" s="415"/>
      <c r="Y3682" s="415"/>
      <c r="Z3682" s="415"/>
      <c r="AA3682" s="415"/>
      <c r="AB3682" s="415"/>
      <c r="AC3682" s="415"/>
      <c r="AD3682" s="415"/>
      <c r="AE3682" s="415"/>
      <c r="AF3682" s="415"/>
      <c r="AG3682" s="415"/>
      <c r="AH3682" s="415"/>
      <c r="AI3682" s="415"/>
      <c r="AJ3682" s="415"/>
      <c r="AK3682" s="415"/>
      <c r="AL3682" s="415"/>
      <c r="AM3682" s="415"/>
      <c r="AN3682" s="415"/>
    </row>
    <row r="3683" ht="21.75" customHeight="1">
      <c r="A3683" s="430"/>
      <c r="B3683" s="415"/>
      <c r="C3683" s="415"/>
      <c r="D3683" s="418"/>
      <c r="E3683" s="426"/>
      <c r="F3683" s="415"/>
      <c r="G3683" s="415"/>
      <c r="H3683" s="415"/>
      <c r="I3683" s="415"/>
      <c r="J3683" s="415"/>
      <c r="K3683" s="413"/>
      <c r="L3683" s="418"/>
      <c r="M3683" s="415"/>
      <c r="N3683" s="415"/>
      <c r="O3683" s="419"/>
      <c r="P3683" s="421"/>
      <c r="Q3683" s="415"/>
      <c r="R3683" s="415"/>
      <c r="S3683" s="415"/>
      <c r="T3683" s="415"/>
      <c r="U3683" s="415"/>
      <c r="V3683" s="415"/>
      <c r="W3683" s="415"/>
      <c r="X3683" s="415"/>
      <c r="Y3683" s="415"/>
      <c r="Z3683" s="415"/>
      <c r="AA3683" s="415"/>
      <c r="AB3683" s="415"/>
      <c r="AC3683" s="415"/>
      <c r="AD3683" s="415"/>
      <c r="AE3683" s="415"/>
      <c r="AF3683" s="415"/>
      <c r="AG3683" s="415"/>
      <c r="AH3683" s="415"/>
      <c r="AI3683" s="415"/>
      <c r="AJ3683" s="415"/>
      <c r="AK3683" s="415"/>
      <c r="AL3683" s="415"/>
      <c r="AM3683" s="415"/>
      <c r="AN3683" s="415"/>
    </row>
    <row r="3684" ht="21.75" customHeight="1">
      <c r="A3684" s="430"/>
      <c r="B3684" s="415"/>
      <c r="C3684" s="415"/>
      <c r="D3684" s="418"/>
      <c r="E3684" s="426"/>
      <c r="F3684" s="415"/>
      <c r="G3684" s="415"/>
      <c r="H3684" s="415"/>
      <c r="I3684" s="415"/>
      <c r="J3684" s="415"/>
      <c r="K3684" s="413"/>
      <c r="L3684" s="418"/>
      <c r="M3684" s="415"/>
      <c r="N3684" s="415"/>
      <c r="O3684" s="419"/>
      <c r="P3684" s="421"/>
      <c r="Q3684" s="415"/>
      <c r="R3684" s="415"/>
      <c r="S3684" s="415"/>
      <c r="T3684" s="415"/>
      <c r="U3684" s="415"/>
      <c r="V3684" s="415"/>
      <c r="W3684" s="415"/>
      <c r="X3684" s="415"/>
      <c r="Y3684" s="415"/>
      <c r="Z3684" s="415"/>
      <c r="AA3684" s="415"/>
      <c r="AB3684" s="415"/>
      <c r="AC3684" s="415"/>
      <c r="AD3684" s="415"/>
      <c r="AE3684" s="415"/>
      <c r="AF3684" s="415"/>
      <c r="AG3684" s="415"/>
      <c r="AH3684" s="415"/>
      <c r="AI3684" s="415"/>
      <c r="AJ3684" s="415"/>
      <c r="AK3684" s="415"/>
      <c r="AL3684" s="415"/>
      <c r="AM3684" s="415"/>
      <c r="AN3684" s="415"/>
    </row>
    <row r="3685" ht="21.75" customHeight="1">
      <c r="A3685" s="430"/>
      <c r="B3685" s="415"/>
      <c r="C3685" s="415"/>
      <c r="D3685" s="418"/>
      <c r="E3685" s="426"/>
      <c r="F3685" s="415"/>
      <c r="G3685" s="415"/>
      <c r="H3685" s="415"/>
      <c r="I3685" s="415"/>
      <c r="J3685" s="415"/>
      <c r="K3685" s="413"/>
      <c r="L3685" s="418"/>
      <c r="M3685" s="415"/>
      <c r="N3685" s="415"/>
      <c r="O3685" s="419"/>
      <c r="P3685" s="421"/>
      <c r="Q3685" s="415"/>
      <c r="R3685" s="415"/>
      <c r="S3685" s="415"/>
      <c r="T3685" s="415"/>
      <c r="U3685" s="415"/>
      <c r="V3685" s="415"/>
      <c r="W3685" s="415"/>
      <c r="X3685" s="415"/>
      <c r="Y3685" s="415"/>
      <c r="Z3685" s="415"/>
      <c r="AA3685" s="415"/>
      <c r="AB3685" s="415"/>
      <c r="AC3685" s="415"/>
      <c r="AD3685" s="415"/>
      <c r="AE3685" s="415"/>
      <c r="AF3685" s="415"/>
      <c r="AG3685" s="415"/>
      <c r="AH3685" s="415"/>
      <c r="AI3685" s="415"/>
      <c r="AJ3685" s="415"/>
      <c r="AK3685" s="415"/>
      <c r="AL3685" s="415"/>
      <c r="AM3685" s="415"/>
      <c r="AN3685" s="415"/>
    </row>
    <row r="3686" ht="21.75" customHeight="1">
      <c r="A3686" s="430"/>
      <c r="B3686" s="415"/>
      <c r="C3686" s="415"/>
      <c r="D3686" s="418"/>
      <c r="E3686" s="426"/>
      <c r="F3686" s="415"/>
      <c r="G3686" s="415"/>
      <c r="H3686" s="415"/>
      <c r="I3686" s="415"/>
      <c r="J3686" s="415"/>
      <c r="K3686" s="413"/>
      <c r="L3686" s="418"/>
      <c r="M3686" s="415"/>
      <c r="N3686" s="415"/>
      <c r="O3686" s="419"/>
      <c r="P3686" s="421"/>
      <c r="Q3686" s="415"/>
      <c r="R3686" s="415"/>
      <c r="S3686" s="415"/>
      <c r="T3686" s="415"/>
      <c r="U3686" s="415"/>
      <c r="V3686" s="415"/>
      <c r="W3686" s="415"/>
      <c r="X3686" s="415"/>
      <c r="Y3686" s="415"/>
      <c r="Z3686" s="415"/>
      <c r="AA3686" s="415"/>
      <c r="AB3686" s="415"/>
      <c r="AC3686" s="415"/>
      <c r="AD3686" s="415"/>
      <c r="AE3686" s="415"/>
      <c r="AF3686" s="415"/>
      <c r="AG3686" s="415"/>
      <c r="AH3686" s="415"/>
      <c r="AI3686" s="415"/>
      <c r="AJ3686" s="415"/>
      <c r="AK3686" s="415"/>
      <c r="AL3686" s="415"/>
      <c r="AM3686" s="415"/>
      <c r="AN3686" s="415"/>
    </row>
    <row r="3687" ht="21.75" customHeight="1">
      <c r="A3687" s="430"/>
      <c r="B3687" s="415"/>
      <c r="C3687" s="415"/>
      <c r="D3687" s="418"/>
      <c r="E3687" s="426"/>
      <c r="F3687" s="415"/>
      <c r="G3687" s="415"/>
      <c r="H3687" s="415"/>
      <c r="I3687" s="415"/>
      <c r="J3687" s="415"/>
      <c r="K3687" s="413"/>
      <c r="L3687" s="418"/>
      <c r="M3687" s="415"/>
      <c r="N3687" s="415"/>
      <c r="O3687" s="419"/>
      <c r="P3687" s="421"/>
      <c r="Q3687" s="415"/>
      <c r="R3687" s="415"/>
      <c r="S3687" s="415"/>
      <c r="T3687" s="415"/>
      <c r="U3687" s="415"/>
      <c r="V3687" s="415"/>
      <c r="W3687" s="415"/>
      <c r="X3687" s="415"/>
      <c r="Y3687" s="415"/>
      <c r="Z3687" s="415"/>
      <c r="AA3687" s="415"/>
      <c r="AB3687" s="415"/>
      <c r="AC3687" s="415"/>
      <c r="AD3687" s="415"/>
      <c r="AE3687" s="415"/>
      <c r="AF3687" s="415"/>
      <c r="AG3687" s="415"/>
      <c r="AH3687" s="415"/>
      <c r="AI3687" s="415"/>
      <c r="AJ3687" s="415"/>
      <c r="AK3687" s="415"/>
      <c r="AL3687" s="415"/>
      <c r="AM3687" s="415"/>
      <c r="AN3687" s="415"/>
    </row>
    <row r="3688" ht="21.75" customHeight="1">
      <c r="A3688" s="430"/>
      <c r="B3688" s="415"/>
      <c r="C3688" s="415"/>
      <c r="D3688" s="418"/>
      <c r="E3688" s="426"/>
      <c r="F3688" s="415"/>
      <c r="G3688" s="415"/>
      <c r="H3688" s="415"/>
      <c r="I3688" s="415"/>
      <c r="J3688" s="415"/>
      <c r="K3688" s="413"/>
      <c r="L3688" s="418"/>
      <c r="M3688" s="415"/>
      <c r="N3688" s="415"/>
      <c r="O3688" s="419"/>
      <c r="P3688" s="421"/>
      <c r="Q3688" s="415"/>
      <c r="R3688" s="415"/>
      <c r="S3688" s="415"/>
      <c r="T3688" s="415"/>
      <c r="U3688" s="415"/>
      <c r="V3688" s="415"/>
      <c r="W3688" s="415"/>
      <c r="X3688" s="415"/>
      <c r="Y3688" s="415"/>
      <c r="Z3688" s="415"/>
      <c r="AA3688" s="415"/>
      <c r="AB3688" s="415"/>
      <c r="AC3688" s="415"/>
      <c r="AD3688" s="415"/>
      <c r="AE3688" s="415"/>
      <c r="AF3688" s="415"/>
      <c r="AG3688" s="415"/>
      <c r="AH3688" s="415"/>
      <c r="AI3688" s="415"/>
      <c r="AJ3688" s="415"/>
      <c r="AK3688" s="415"/>
      <c r="AL3688" s="415"/>
      <c r="AM3688" s="415"/>
      <c r="AN3688" s="415"/>
    </row>
    <row r="3689" ht="21.75" customHeight="1">
      <c r="A3689" s="430"/>
      <c r="B3689" s="415"/>
      <c r="C3689" s="415"/>
      <c r="D3689" s="418"/>
      <c r="E3689" s="426"/>
      <c r="F3689" s="415"/>
      <c r="G3689" s="415"/>
      <c r="H3689" s="415"/>
      <c r="I3689" s="415"/>
      <c r="J3689" s="415"/>
      <c r="K3689" s="413"/>
      <c r="L3689" s="418"/>
      <c r="M3689" s="415"/>
      <c r="N3689" s="415"/>
      <c r="O3689" s="419"/>
      <c r="P3689" s="421"/>
      <c r="Q3689" s="415"/>
      <c r="R3689" s="415"/>
      <c r="S3689" s="415"/>
      <c r="T3689" s="415"/>
      <c r="U3689" s="415"/>
      <c r="V3689" s="415"/>
      <c r="W3689" s="415"/>
      <c r="X3689" s="415"/>
      <c r="Y3689" s="415"/>
      <c r="Z3689" s="415"/>
      <c r="AA3689" s="415"/>
      <c r="AB3689" s="415"/>
      <c r="AC3689" s="415"/>
      <c r="AD3689" s="415"/>
      <c r="AE3689" s="415"/>
      <c r="AF3689" s="415"/>
      <c r="AG3689" s="415"/>
      <c r="AH3689" s="415"/>
      <c r="AI3689" s="415"/>
      <c r="AJ3689" s="415"/>
      <c r="AK3689" s="415"/>
      <c r="AL3689" s="415"/>
      <c r="AM3689" s="415"/>
      <c r="AN3689" s="415"/>
    </row>
    <row r="3690" ht="21.75" customHeight="1">
      <c r="A3690" s="430"/>
      <c r="B3690" s="415"/>
      <c r="C3690" s="415"/>
      <c r="D3690" s="418"/>
      <c r="E3690" s="426"/>
      <c r="F3690" s="415"/>
      <c r="G3690" s="415"/>
      <c r="H3690" s="415"/>
      <c r="I3690" s="415"/>
      <c r="J3690" s="415"/>
      <c r="K3690" s="413"/>
      <c r="L3690" s="418"/>
      <c r="M3690" s="415"/>
      <c r="N3690" s="415"/>
      <c r="O3690" s="419"/>
      <c r="P3690" s="421"/>
      <c r="Q3690" s="415"/>
      <c r="R3690" s="415"/>
      <c r="S3690" s="415"/>
      <c r="T3690" s="415"/>
      <c r="U3690" s="415"/>
      <c r="V3690" s="415"/>
      <c r="W3690" s="415"/>
      <c r="X3690" s="415"/>
      <c r="Y3690" s="415"/>
      <c r="Z3690" s="415"/>
      <c r="AA3690" s="415"/>
      <c r="AB3690" s="415"/>
      <c r="AC3690" s="415"/>
      <c r="AD3690" s="415"/>
      <c r="AE3690" s="415"/>
      <c r="AF3690" s="415"/>
      <c r="AG3690" s="415"/>
      <c r="AH3690" s="415"/>
      <c r="AI3690" s="415"/>
      <c r="AJ3690" s="415"/>
      <c r="AK3690" s="415"/>
      <c r="AL3690" s="415"/>
      <c r="AM3690" s="415"/>
      <c r="AN3690" s="415"/>
    </row>
    <row r="3691" ht="21.75" customHeight="1">
      <c r="A3691" s="430"/>
      <c r="B3691" s="415"/>
      <c r="C3691" s="415"/>
      <c r="D3691" s="418"/>
      <c r="E3691" s="426"/>
      <c r="F3691" s="415"/>
      <c r="G3691" s="415"/>
      <c r="H3691" s="415"/>
      <c r="I3691" s="415"/>
      <c r="J3691" s="415"/>
      <c r="K3691" s="413"/>
      <c r="L3691" s="418"/>
      <c r="M3691" s="415"/>
      <c r="N3691" s="415"/>
      <c r="O3691" s="419"/>
      <c r="P3691" s="421"/>
      <c r="Q3691" s="415"/>
      <c r="R3691" s="415"/>
      <c r="S3691" s="415"/>
      <c r="T3691" s="415"/>
      <c r="U3691" s="415"/>
      <c r="V3691" s="415"/>
      <c r="W3691" s="415"/>
      <c r="X3691" s="415"/>
      <c r="Y3691" s="415"/>
      <c r="Z3691" s="415"/>
      <c r="AA3691" s="415"/>
      <c r="AB3691" s="415"/>
      <c r="AC3691" s="415"/>
      <c r="AD3691" s="415"/>
      <c r="AE3691" s="415"/>
      <c r="AF3691" s="415"/>
      <c r="AG3691" s="415"/>
      <c r="AH3691" s="415"/>
      <c r="AI3691" s="415"/>
      <c r="AJ3691" s="415"/>
      <c r="AK3691" s="415"/>
      <c r="AL3691" s="415"/>
      <c r="AM3691" s="415"/>
      <c r="AN3691" s="415"/>
    </row>
    <row r="3692" ht="21.75" customHeight="1">
      <c r="A3692" s="430"/>
      <c r="B3692" s="415"/>
      <c r="C3692" s="415"/>
      <c r="D3692" s="418"/>
      <c r="E3692" s="426"/>
      <c r="F3692" s="415"/>
      <c r="G3692" s="415"/>
      <c r="H3692" s="415"/>
      <c r="I3692" s="415"/>
      <c r="J3692" s="415"/>
      <c r="K3692" s="413"/>
      <c r="L3692" s="418"/>
      <c r="M3692" s="415"/>
      <c r="N3692" s="415"/>
      <c r="O3692" s="419"/>
      <c r="P3692" s="421"/>
      <c r="Q3692" s="415"/>
      <c r="R3692" s="415"/>
      <c r="S3692" s="415"/>
      <c r="T3692" s="415"/>
      <c r="U3692" s="415"/>
      <c r="V3692" s="415"/>
      <c r="W3692" s="415"/>
      <c r="X3692" s="415"/>
      <c r="Y3692" s="415"/>
      <c r="Z3692" s="415"/>
      <c r="AA3692" s="415"/>
      <c r="AB3692" s="415"/>
      <c r="AC3692" s="415"/>
      <c r="AD3692" s="415"/>
      <c r="AE3692" s="415"/>
      <c r="AF3692" s="415"/>
      <c r="AG3692" s="415"/>
      <c r="AH3692" s="415"/>
      <c r="AI3692" s="415"/>
      <c r="AJ3692" s="415"/>
      <c r="AK3692" s="415"/>
      <c r="AL3692" s="415"/>
      <c r="AM3692" s="415"/>
      <c r="AN3692" s="415"/>
    </row>
    <row r="3693" ht="21.75" customHeight="1">
      <c r="A3693" s="430"/>
      <c r="B3693" s="415"/>
      <c r="C3693" s="415"/>
      <c r="D3693" s="418"/>
      <c r="E3693" s="426"/>
      <c r="F3693" s="415"/>
      <c r="G3693" s="415"/>
      <c r="H3693" s="415"/>
      <c r="I3693" s="415"/>
      <c r="J3693" s="415"/>
      <c r="K3693" s="413"/>
      <c r="L3693" s="418"/>
      <c r="M3693" s="415"/>
      <c r="N3693" s="415"/>
      <c r="O3693" s="419"/>
      <c r="P3693" s="421"/>
      <c r="Q3693" s="415"/>
      <c r="R3693" s="415"/>
      <c r="S3693" s="415"/>
      <c r="T3693" s="415"/>
      <c r="U3693" s="415"/>
      <c r="V3693" s="415"/>
      <c r="W3693" s="415"/>
      <c r="X3693" s="415"/>
      <c r="Y3693" s="415"/>
      <c r="Z3693" s="415"/>
      <c r="AA3693" s="415"/>
      <c r="AB3693" s="415"/>
      <c r="AC3693" s="415"/>
      <c r="AD3693" s="415"/>
      <c r="AE3693" s="415"/>
      <c r="AF3693" s="415"/>
      <c r="AG3693" s="415"/>
      <c r="AH3693" s="415"/>
      <c r="AI3693" s="415"/>
      <c r="AJ3693" s="415"/>
      <c r="AK3693" s="415"/>
      <c r="AL3693" s="415"/>
      <c r="AM3693" s="415"/>
      <c r="AN3693" s="415"/>
    </row>
    <row r="3694" ht="21.75" customHeight="1">
      <c r="A3694" s="430"/>
      <c r="B3694" s="415"/>
      <c r="C3694" s="415"/>
      <c r="D3694" s="418"/>
      <c r="E3694" s="426"/>
      <c r="F3694" s="415"/>
      <c r="G3694" s="415"/>
      <c r="H3694" s="415"/>
      <c r="I3694" s="415"/>
      <c r="J3694" s="415"/>
      <c r="K3694" s="413"/>
      <c r="L3694" s="418"/>
      <c r="M3694" s="415"/>
      <c r="N3694" s="415"/>
      <c r="O3694" s="419"/>
      <c r="P3694" s="421"/>
      <c r="Q3694" s="415"/>
      <c r="R3694" s="415"/>
      <c r="S3694" s="415"/>
      <c r="T3694" s="415"/>
      <c r="U3694" s="415"/>
      <c r="V3694" s="415"/>
      <c r="W3694" s="415"/>
      <c r="X3694" s="415"/>
      <c r="Y3694" s="415"/>
      <c r="Z3694" s="415"/>
      <c r="AA3694" s="415"/>
      <c r="AB3694" s="415"/>
      <c r="AC3694" s="415"/>
      <c r="AD3694" s="415"/>
      <c r="AE3694" s="415"/>
      <c r="AF3694" s="415"/>
      <c r="AG3694" s="415"/>
      <c r="AH3694" s="415"/>
      <c r="AI3694" s="415"/>
      <c r="AJ3694" s="415"/>
      <c r="AK3694" s="415"/>
      <c r="AL3694" s="415"/>
      <c r="AM3694" s="415"/>
      <c r="AN3694" s="415"/>
    </row>
    <row r="3695" ht="21.75" customHeight="1">
      <c r="A3695" s="430"/>
      <c r="B3695" s="415"/>
      <c r="C3695" s="415"/>
      <c r="D3695" s="418"/>
      <c r="E3695" s="426"/>
      <c r="F3695" s="415"/>
      <c r="G3695" s="415"/>
      <c r="H3695" s="415"/>
      <c r="I3695" s="415"/>
      <c r="J3695" s="415"/>
      <c r="K3695" s="413"/>
      <c r="L3695" s="418"/>
      <c r="M3695" s="415"/>
      <c r="N3695" s="415"/>
      <c r="O3695" s="419"/>
      <c r="P3695" s="421"/>
      <c r="Q3695" s="415"/>
      <c r="R3695" s="415"/>
      <c r="S3695" s="415"/>
      <c r="T3695" s="415"/>
      <c r="U3695" s="415"/>
      <c r="V3695" s="415"/>
      <c r="W3695" s="415"/>
      <c r="X3695" s="415"/>
      <c r="Y3695" s="415"/>
      <c r="Z3695" s="415"/>
      <c r="AA3695" s="415"/>
      <c r="AB3695" s="415"/>
      <c r="AC3695" s="415"/>
      <c r="AD3695" s="415"/>
      <c r="AE3695" s="415"/>
      <c r="AF3695" s="415"/>
      <c r="AG3695" s="415"/>
      <c r="AH3695" s="415"/>
      <c r="AI3695" s="415"/>
      <c r="AJ3695" s="415"/>
      <c r="AK3695" s="415"/>
      <c r="AL3695" s="415"/>
      <c r="AM3695" s="415"/>
      <c r="AN3695" s="415"/>
    </row>
    <row r="3696" ht="21.75" customHeight="1">
      <c r="A3696" s="430"/>
      <c r="B3696" s="415"/>
      <c r="C3696" s="415"/>
      <c r="D3696" s="418"/>
      <c r="E3696" s="426"/>
      <c r="F3696" s="415"/>
      <c r="G3696" s="415"/>
      <c r="H3696" s="415"/>
      <c r="I3696" s="415"/>
      <c r="J3696" s="415"/>
      <c r="K3696" s="413"/>
      <c r="L3696" s="418"/>
      <c r="M3696" s="415"/>
      <c r="N3696" s="415"/>
      <c r="O3696" s="419"/>
      <c r="P3696" s="421"/>
      <c r="Q3696" s="415"/>
      <c r="R3696" s="415"/>
      <c r="S3696" s="415"/>
      <c r="T3696" s="415"/>
      <c r="U3696" s="415"/>
      <c r="V3696" s="415"/>
      <c r="W3696" s="415"/>
      <c r="X3696" s="415"/>
      <c r="Y3696" s="415"/>
      <c r="Z3696" s="415"/>
      <c r="AA3696" s="415"/>
      <c r="AB3696" s="415"/>
      <c r="AC3696" s="415"/>
      <c r="AD3696" s="415"/>
      <c r="AE3696" s="415"/>
      <c r="AF3696" s="415"/>
      <c r="AG3696" s="415"/>
      <c r="AH3696" s="415"/>
      <c r="AI3696" s="415"/>
      <c r="AJ3696" s="415"/>
      <c r="AK3696" s="415"/>
      <c r="AL3696" s="415"/>
      <c r="AM3696" s="415"/>
      <c r="AN3696" s="415"/>
    </row>
    <row r="3697" ht="21.75" customHeight="1">
      <c r="A3697" s="430"/>
      <c r="B3697" s="415"/>
      <c r="C3697" s="415"/>
      <c r="D3697" s="418"/>
      <c r="E3697" s="426"/>
      <c r="F3697" s="415"/>
      <c r="G3697" s="415"/>
      <c r="H3697" s="415"/>
      <c r="I3697" s="415"/>
      <c r="J3697" s="415"/>
      <c r="K3697" s="413"/>
      <c r="L3697" s="418"/>
      <c r="M3697" s="415"/>
      <c r="N3697" s="415"/>
      <c r="O3697" s="419"/>
      <c r="P3697" s="421"/>
      <c r="Q3697" s="415"/>
      <c r="R3697" s="415"/>
      <c r="S3697" s="415"/>
      <c r="T3697" s="415"/>
      <c r="U3697" s="415"/>
      <c r="V3697" s="415"/>
      <c r="W3697" s="415"/>
      <c r="X3697" s="415"/>
      <c r="Y3697" s="415"/>
      <c r="Z3697" s="415"/>
      <c r="AA3697" s="415"/>
      <c r="AB3697" s="415"/>
      <c r="AC3697" s="415"/>
      <c r="AD3697" s="415"/>
      <c r="AE3697" s="415"/>
      <c r="AF3697" s="415"/>
      <c r="AG3697" s="415"/>
      <c r="AH3697" s="415"/>
      <c r="AI3697" s="415"/>
      <c r="AJ3697" s="415"/>
      <c r="AK3697" s="415"/>
      <c r="AL3697" s="415"/>
      <c r="AM3697" s="415"/>
      <c r="AN3697" s="415"/>
    </row>
    <row r="3698" ht="21.75" customHeight="1">
      <c r="A3698" s="430"/>
      <c r="B3698" s="415"/>
      <c r="C3698" s="415"/>
      <c r="D3698" s="418"/>
      <c r="E3698" s="426"/>
      <c r="F3698" s="415"/>
      <c r="G3698" s="415"/>
      <c r="H3698" s="415"/>
      <c r="I3698" s="415"/>
      <c r="J3698" s="415"/>
      <c r="K3698" s="413"/>
      <c r="L3698" s="418"/>
      <c r="M3698" s="415"/>
      <c r="N3698" s="415"/>
      <c r="O3698" s="419"/>
      <c r="P3698" s="421"/>
      <c r="Q3698" s="415"/>
      <c r="R3698" s="415"/>
      <c r="S3698" s="415"/>
      <c r="T3698" s="415"/>
      <c r="U3698" s="415"/>
      <c r="V3698" s="415"/>
      <c r="W3698" s="415"/>
      <c r="X3698" s="415"/>
      <c r="Y3698" s="415"/>
      <c r="Z3698" s="415"/>
      <c r="AA3698" s="415"/>
      <c r="AB3698" s="415"/>
      <c r="AC3698" s="415"/>
      <c r="AD3698" s="415"/>
      <c r="AE3698" s="415"/>
      <c r="AF3698" s="415"/>
      <c r="AG3698" s="415"/>
      <c r="AH3698" s="415"/>
      <c r="AI3698" s="415"/>
      <c r="AJ3698" s="415"/>
      <c r="AK3698" s="415"/>
      <c r="AL3698" s="415"/>
      <c r="AM3698" s="415"/>
      <c r="AN3698" s="415"/>
    </row>
    <row r="3699" ht="21.75" customHeight="1">
      <c r="A3699" s="430"/>
      <c r="B3699" s="415"/>
      <c r="C3699" s="415"/>
      <c r="D3699" s="418"/>
      <c r="E3699" s="426"/>
      <c r="F3699" s="415"/>
      <c r="G3699" s="415"/>
      <c r="H3699" s="415"/>
      <c r="I3699" s="415"/>
      <c r="J3699" s="415"/>
      <c r="K3699" s="413"/>
      <c r="L3699" s="418"/>
      <c r="M3699" s="415"/>
      <c r="N3699" s="415"/>
      <c r="O3699" s="419"/>
      <c r="P3699" s="421"/>
      <c r="Q3699" s="415"/>
      <c r="R3699" s="415"/>
      <c r="S3699" s="415"/>
      <c r="T3699" s="415"/>
      <c r="U3699" s="415"/>
      <c r="V3699" s="415"/>
      <c r="W3699" s="415"/>
      <c r="X3699" s="415"/>
      <c r="Y3699" s="415"/>
      <c r="Z3699" s="415"/>
      <c r="AA3699" s="415"/>
      <c r="AB3699" s="415"/>
      <c r="AC3699" s="415"/>
      <c r="AD3699" s="415"/>
      <c r="AE3699" s="415"/>
      <c r="AF3699" s="415"/>
      <c r="AG3699" s="415"/>
      <c r="AH3699" s="415"/>
      <c r="AI3699" s="415"/>
      <c r="AJ3699" s="415"/>
      <c r="AK3699" s="415"/>
      <c r="AL3699" s="415"/>
      <c r="AM3699" s="415"/>
      <c r="AN3699" s="415"/>
    </row>
    <row r="3700" ht="21.75" customHeight="1">
      <c r="A3700" s="430"/>
      <c r="B3700" s="415"/>
      <c r="C3700" s="415"/>
      <c r="D3700" s="418"/>
      <c r="E3700" s="426"/>
      <c r="F3700" s="415"/>
      <c r="G3700" s="415"/>
      <c r="H3700" s="415"/>
      <c r="I3700" s="415"/>
      <c r="J3700" s="415"/>
      <c r="K3700" s="413"/>
      <c r="L3700" s="418"/>
      <c r="M3700" s="415"/>
      <c r="N3700" s="415"/>
      <c r="O3700" s="419"/>
      <c r="P3700" s="421"/>
      <c r="Q3700" s="415"/>
      <c r="R3700" s="415"/>
      <c r="S3700" s="415"/>
      <c r="T3700" s="415"/>
      <c r="U3700" s="415"/>
      <c r="V3700" s="415"/>
      <c r="W3700" s="415"/>
      <c r="X3700" s="415"/>
      <c r="Y3700" s="415"/>
      <c r="Z3700" s="415"/>
      <c r="AA3700" s="415"/>
      <c r="AB3700" s="415"/>
      <c r="AC3700" s="415"/>
      <c r="AD3700" s="415"/>
      <c r="AE3700" s="415"/>
      <c r="AF3700" s="415"/>
      <c r="AG3700" s="415"/>
      <c r="AH3700" s="415"/>
      <c r="AI3700" s="415"/>
      <c r="AJ3700" s="415"/>
      <c r="AK3700" s="415"/>
      <c r="AL3700" s="415"/>
      <c r="AM3700" s="415"/>
      <c r="AN3700" s="415"/>
    </row>
    <row r="3701" ht="21.75" customHeight="1">
      <c r="A3701" s="430"/>
      <c r="B3701" s="415"/>
      <c r="C3701" s="415"/>
      <c r="D3701" s="418"/>
      <c r="E3701" s="426"/>
      <c r="F3701" s="415"/>
      <c r="G3701" s="415"/>
      <c r="H3701" s="415"/>
      <c r="I3701" s="415"/>
      <c r="J3701" s="415"/>
      <c r="K3701" s="413"/>
      <c r="L3701" s="418"/>
      <c r="M3701" s="415"/>
      <c r="N3701" s="415"/>
      <c r="O3701" s="419"/>
      <c r="P3701" s="421"/>
      <c r="Q3701" s="415"/>
      <c r="R3701" s="415"/>
      <c r="S3701" s="415"/>
      <c r="T3701" s="415"/>
      <c r="U3701" s="415"/>
      <c r="V3701" s="415"/>
      <c r="W3701" s="415"/>
      <c r="X3701" s="415"/>
      <c r="Y3701" s="415"/>
      <c r="Z3701" s="415"/>
      <c r="AA3701" s="415"/>
      <c r="AB3701" s="415"/>
      <c r="AC3701" s="415"/>
      <c r="AD3701" s="415"/>
      <c r="AE3701" s="415"/>
      <c r="AF3701" s="415"/>
      <c r="AG3701" s="415"/>
      <c r="AH3701" s="415"/>
      <c r="AI3701" s="415"/>
      <c r="AJ3701" s="415"/>
      <c r="AK3701" s="415"/>
      <c r="AL3701" s="415"/>
      <c r="AM3701" s="415"/>
      <c r="AN3701" s="415"/>
    </row>
    <row r="3702" ht="21.75" customHeight="1">
      <c r="A3702" s="430"/>
      <c r="B3702" s="415"/>
      <c r="C3702" s="415"/>
      <c r="D3702" s="418"/>
      <c r="E3702" s="426"/>
      <c r="F3702" s="415"/>
      <c r="G3702" s="415"/>
      <c r="H3702" s="415"/>
      <c r="I3702" s="415"/>
      <c r="J3702" s="415"/>
      <c r="K3702" s="413"/>
      <c r="L3702" s="418"/>
      <c r="M3702" s="415"/>
      <c r="N3702" s="415"/>
      <c r="O3702" s="419"/>
      <c r="P3702" s="421"/>
      <c r="Q3702" s="415"/>
      <c r="R3702" s="415"/>
      <c r="S3702" s="415"/>
      <c r="T3702" s="415"/>
      <c r="U3702" s="415"/>
      <c r="V3702" s="415"/>
      <c r="W3702" s="415"/>
      <c r="X3702" s="415"/>
      <c r="Y3702" s="415"/>
      <c r="Z3702" s="415"/>
      <c r="AA3702" s="415"/>
      <c r="AB3702" s="415"/>
      <c r="AC3702" s="415"/>
      <c r="AD3702" s="415"/>
      <c r="AE3702" s="415"/>
      <c r="AF3702" s="415"/>
      <c r="AG3702" s="415"/>
      <c r="AH3702" s="415"/>
      <c r="AI3702" s="415"/>
      <c r="AJ3702" s="415"/>
      <c r="AK3702" s="415"/>
      <c r="AL3702" s="415"/>
      <c r="AM3702" s="415"/>
      <c r="AN3702" s="415"/>
    </row>
    <row r="3703" ht="21.75" customHeight="1">
      <c r="A3703" s="430"/>
      <c r="B3703" s="415"/>
      <c r="C3703" s="415"/>
      <c r="D3703" s="418"/>
      <c r="E3703" s="426"/>
      <c r="F3703" s="415"/>
      <c r="G3703" s="415"/>
      <c r="H3703" s="415"/>
      <c r="I3703" s="415"/>
      <c r="J3703" s="415"/>
      <c r="K3703" s="413"/>
      <c r="L3703" s="418"/>
      <c r="M3703" s="415"/>
      <c r="N3703" s="415"/>
      <c r="O3703" s="419"/>
      <c r="P3703" s="421"/>
      <c r="Q3703" s="415"/>
      <c r="R3703" s="415"/>
      <c r="S3703" s="415"/>
      <c r="T3703" s="415"/>
      <c r="U3703" s="415"/>
      <c r="V3703" s="415"/>
      <c r="W3703" s="415"/>
      <c r="X3703" s="415"/>
      <c r="Y3703" s="415"/>
      <c r="Z3703" s="415"/>
      <c r="AA3703" s="415"/>
      <c r="AB3703" s="415"/>
      <c r="AC3703" s="415"/>
      <c r="AD3703" s="415"/>
      <c r="AE3703" s="415"/>
      <c r="AF3703" s="415"/>
      <c r="AG3703" s="415"/>
      <c r="AH3703" s="415"/>
      <c r="AI3703" s="415"/>
      <c r="AJ3703" s="415"/>
      <c r="AK3703" s="415"/>
      <c r="AL3703" s="415"/>
      <c r="AM3703" s="415"/>
      <c r="AN3703" s="415"/>
    </row>
    <row r="3704" ht="21.75" customHeight="1">
      <c r="A3704" s="430"/>
      <c r="B3704" s="415"/>
      <c r="C3704" s="415"/>
      <c r="D3704" s="418"/>
      <c r="E3704" s="426"/>
      <c r="F3704" s="415"/>
      <c r="G3704" s="415"/>
      <c r="H3704" s="415"/>
      <c r="I3704" s="415"/>
      <c r="J3704" s="415"/>
      <c r="K3704" s="413"/>
      <c r="L3704" s="418"/>
      <c r="M3704" s="415"/>
      <c r="N3704" s="415"/>
      <c r="O3704" s="419"/>
      <c r="P3704" s="421"/>
      <c r="Q3704" s="415"/>
      <c r="R3704" s="415"/>
      <c r="S3704" s="415"/>
      <c r="T3704" s="415"/>
      <c r="U3704" s="415"/>
      <c r="V3704" s="415"/>
      <c r="W3704" s="415"/>
      <c r="X3704" s="415"/>
      <c r="Y3704" s="415"/>
      <c r="Z3704" s="415"/>
      <c r="AA3704" s="415"/>
      <c r="AB3704" s="415"/>
      <c r="AC3704" s="415"/>
      <c r="AD3704" s="415"/>
      <c r="AE3704" s="415"/>
      <c r="AF3704" s="415"/>
      <c r="AG3704" s="415"/>
      <c r="AH3704" s="415"/>
      <c r="AI3704" s="415"/>
      <c r="AJ3704" s="415"/>
      <c r="AK3704" s="415"/>
      <c r="AL3704" s="415"/>
      <c r="AM3704" s="415"/>
      <c r="AN3704" s="415"/>
    </row>
    <row r="3705" ht="21.75" customHeight="1">
      <c r="A3705" s="430"/>
      <c r="B3705" s="415"/>
      <c r="C3705" s="415"/>
      <c r="D3705" s="418"/>
      <c r="E3705" s="426"/>
      <c r="F3705" s="415"/>
      <c r="G3705" s="415"/>
      <c r="H3705" s="415"/>
      <c r="I3705" s="415"/>
      <c r="J3705" s="415"/>
      <c r="K3705" s="413"/>
      <c r="L3705" s="418"/>
      <c r="M3705" s="415"/>
      <c r="N3705" s="415"/>
      <c r="O3705" s="419"/>
      <c r="P3705" s="421"/>
      <c r="Q3705" s="415"/>
      <c r="R3705" s="415"/>
      <c r="S3705" s="415"/>
      <c r="T3705" s="415"/>
      <c r="U3705" s="415"/>
      <c r="V3705" s="415"/>
      <c r="W3705" s="415"/>
      <c r="X3705" s="415"/>
      <c r="Y3705" s="415"/>
      <c r="Z3705" s="415"/>
      <c r="AA3705" s="415"/>
      <c r="AB3705" s="415"/>
      <c r="AC3705" s="415"/>
      <c r="AD3705" s="415"/>
      <c r="AE3705" s="415"/>
      <c r="AF3705" s="415"/>
      <c r="AG3705" s="415"/>
      <c r="AH3705" s="415"/>
      <c r="AI3705" s="415"/>
      <c r="AJ3705" s="415"/>
      <c r="AK3705" s="415"/>
      <c r="AL3705" s="415"/>
      <c r="AM3705" s="415"/>
      <c r="AN3705" s="415"/>
    </row>
    <row r="3706" ht="21.75" customHeight="1">
      <c r="A3706" s="430"/>
      <c r="B3706" s="415"/>
      <c r="C3706" s="415"/>
      <c r="D3706" s="418"/>
      <c r="E3706" s="426"/>
      <c r="F3706" s="415"/>
      <c r="G3706" s="415"/>
      <c r="H3706" s="415"/>
      <c r="I3706" s="415"/>
      <c r="J3706" s="415"/>
      <c r="K3706" s="413"/>
      <c r="L3706" s="418"/>
      <c r="M3706" s="415"/>
      <c r="N3706" s="415"/>
      <c r="O3706" s="419"/>
      <c r="P3706" s="421"/>
      <c r="Q3706" s="415"/>
      <c r="R3706" s="415"/>
      <c r="S3706" s="415"/>
      <c r="T3706" s="415"/>
      <c r="U3706" s="415"/>
      <c r="V3706" s="415"/>
      <c r="W3706" s="415"/>
      <c r="X3706" s="415"/>
      <c r="Y3706" s="415"/>
      <c r="Z3706" s="415"/>
      <c r="AA3706" s="415"/>
      <c r="AB3706" s="415"/>
      <c r="AC3706" s="415"/>
      <c r="AD3706" s="415"/>
      <c r="AE3706" s="415"/>
      <c r="AF3706" s="415"/>
      <c r="AG3706" s="415"/>
      <c r="AH3706" s="415"/>
      <c r="AI3706" s="415"/>
      <c r="AJ3706" s="415"/>
      <c r="AK3706" s="415"/>
      <c r="AL3706" s="415"/>
      <c r="AM3706" s="415"/>
      <c r="AN3706" s="415"/>
    </row>
    <row r="3707" ht="21.75" customHeight="1">
      <c r="A3707" s="430"/>
      <c r="B3707" s="415"/>
      <c r="C3707" s="415"/>
      <c r="D3707" s="418"/>
      <c r="E3707" s="426"/>
      <c r="F3707" s="415"/>
      <c r="G3707" s="415"/>
      <c r="H3707" s="415"/>
      <c r="I3707" s="415"/>
      <c r="J3707" s="415"/>
      <c r="K3707" s="413"/>
      <c r="L3707" s="418"/>
      <c r="M3707" s="415"/>
      <c r="N3707" s="415"/>
      <c r="O3707" s="419"/>
      <c r="P3707" s="421"/>
      <c r="Q3707" s="415"/>
      <c r="R3707" s="415"/>
      <c r="S3707" s="415"/>
      <c r="T3707" s="415"/>
      <c r="U3707" s="415"/>
      <c r="V3707" s="415"/>
      <c r="W3707" s="415"/>
      <c r="X3707" s="415"/>
      <c r="Y3707" s="415"/>
      <c r="Z3707" s="415"/>
      <c r="AA3707" s="415"/>
      <c r="AB3707" s="415"/>
      <c r="AC3707" s="415"/>
      <c r="AD3707" s="415"/>
      <c r="AE3707" s="415"/>
      <c r="AF3707" s="415"/>
      <c r="AG3707" s="415"/>
      <c r="AH3707" s="415"/>
      <c r="AI3707" s="415"/>
      <c r="AJ3707" s="415"/>
      <c r="AK3707" s="415"/>
      <c r="AL3707" s="415"/>
      <c r="AM3707" s="415"/>
      <c r="AN3707" s="415"/>
    </row>
    <row r="3708" ht="21.75" customHeight="1">
      <c r="A3708" s="430"/>
      <c r="B3708" s="415"/>
      <c r="C3708" s="415"/>
      <c r="D3708" s="418"/>
      <c r="E3708" s="426"/>
      <c r="F3708" s="415"/>
      <c r="G3708" s="415"/>
      <c r="H3708" s="415"/>
      <c r="I3708" s="415"/>
      <c r="J3708" s="415"/>
      <c r="K3708" s="413"/>
      <c r="L3708" s="418"/>
      <c r="M3708" s="415"/>
      <c r="N3708" s="415"/>
      <c r="O3708" s="419"/>
      <c r="P3708" s="421"/>
      <c r="Q3708" s="415"/>
      <c r="R3708" s="415"/>
      <c r="S3708" s="415"/>
      <c r="T3708" s="415"/>
      <c r="U3708" s="415"/>
      <c r="V3708" s="415"/>
      <c r="W3708" s="415"/>
      <c r="X3708" s="415"/>
      <c r="Y3708" s="415"/>
      <c r="Z3708" s="415"/>
      <c r="AA3708" s="415"/>
      <c r="AB3708" s="415"/>
      <c r="AC3708" s="415"/>
      <c r="AD3708" s="415"/>
      <c r="AE3708" s="415"/>
      <c r="AF3708" s="415"/>
      <c r="AG3708" s="415"/>
      <c r="AH3708" s="415"/>
      <c r="AI3708" s="415"/>
      <c r="AJ3708" s="415"/>
      <c r="AK3708" s="415"/>
      <c r="AL3708" s="415"/>
      <c r="AM3708" s="415"/>
      <c r="AN3708" s="415"/>
    </row>
    <row r="3709" ht="21.75" customHeight="1">
      <c r="A3709" s="430"/>
      <c r="B3709" s="415"/>
      <c r="C3709" s="415"/>
      <c r="D3709" s="418"/>
      <c r="E3709" s="426"/>
      <c r="F3709" s="415"/>
      <c r="G3709" s="415"/>
      <c r="H3709" s="415"/>
      <c r="I3709" s="415"/>
      <c r="J3709" s="415"/>
      <c r="K3709" s="413"/>
      <c r="L3709" s="418"/>
      <c r="M3709" s="415"/>
      <c r="N3709" s="415"/>
      <c r="O3709" s="419"/>
      <c r="P3709" s="421"/>
      <c r="Q3709" s="415"/>
      <c r="R3709" s="415"/>
      <c r="S3709" s="415"/>
      <c r="T3709" s="415"/>
      <c r="U3709" s="415"/>
      <c r="V3709" s="415"/>
      <c r="W3709" s="415"/>
      <c r="X3709" s="415"/>
      <c r="Y3709" s="415"/>
      <c r="Z3709" s="415"/>
      <c r="AA3709" s="415"/>
      <c r="AB3709" s="415"/>
      <c r="AC3709" s="415"/>
      <c r="AD3709" s="415"/>
      <c r="AE3709" s="415"/>
      <c r="AF3709" s="415"/>
      <c r="AG3709" s="415"/>
      <c r="AH3709" s="415"/>
      <c r="AI3709" s="415"/>
      <c r="AJ3709" s="415"/>
      <c r="AK3709" s="415"/>
      <c r="AL3709" s="415"/>
      <c r="AM3709" s="415"/>
      <c r="AN3709" s="415"/>
    </row>
    <row r="3710" ht="21.75" customHeight="1">
      <c r="A3710" s="430"/>
      <c r="B3710" s="415"/>
      <c r="C3710" s="415"/>
      <c r="D3710" s="418"/>
      <c r="E3710" s="426"/>
      <c r="F3710" s="415"/>
      <c r="G3710" s="415"/>
      <c r="H3710" s="415"/>
      <c r="I3710" s="415"/>
      <c r="J3710" s="415"/>
      <c r="K3710" s="413"/>
      <c r="L3710" s="418"/>
      <c r="M3710" s="415"/>
      <c r="N3710" s="415"/>
      <c r="O3710" s="419"/>
      <c r="P3710" s="421"/>
      <c r="Q3710" s="415"/>
      <c r="R3710" s="415"/>
      <c r="S3710" s="415"/>
      <c r="T3710" s="415"/>
      <c r="U3710" s="415"/>
      <c r="V3710" s="415"/>
      <c r="W3710" s="415"/>
      <c r="X3710" s="415"/>
      <c r="Y3710" s="415"/>
      <c r="Z3710" s="415"/>
      <c r="AA3710" s="415"/>
      <c r="AB3710" s="415"/>
      <c r="AC3710" s="415"/>
      <c r="AD3710" s="415"/>
      <c r="AE3710" s="415"/>
      <c r="AF3710" s="415"/>
      <c r="AG3710" s="415"/>
      <c r="AH3710" s="415"/>
      <c r="AI3710" s="415"/>
      <c r="AJ3710" s="415"/>
      <c r="AK3710" s="415"/>
      <c r="AL3710" s="415"/>
      <c r="AM3710" s="415"/>
      <c r="AN3710" s="415"/>
    </row>
    <row r="3711" ht="21.75" customHeight="1">
      <c r="A3711" s="430"/>
      <c r="B3711" s="415"/>
      <c r="C3711" s="415"/>
      <c r="D3711" s="418"/>
      <c r="E3711" s="426"/>
      <c r="F3711" s="415"/>
      <c r="G3711" s="415"/>
      <c r="H3711" s="415"/>
      <c r="I3711" s="415"/>
      <c r="J3711" s="415"/>
      <c r="K3711" s="413"/>
      <c r="L3711" s="418"/>
      <c r="M3711" s="415"/>
      <c r="N3711" s="415"/>
      <c r="O3711" s="419"/>
      <c r="P3711" s="421"/>
      <c r="Q3711" s="415"/>
      <c r="R3711" s="415"/>
      <c r="S3711" s="415"/>
      <c r="T3711" s="415"/>
      <c r="U3711" s="415"/>
      <c r="V3711" s="415"/>
      <c r="W3711" s="415"/>
      <c r="X3711" s="415"/>
      <c r="Y3711" s="415"/>
      <c r="Z3711" s="415"/>
      <c r="AA3711" s="415"/>
      <c r="AB3711" s="415"/>
      <c r="AC3711" s="415"/>
      <c r="AD3711" s="415"/>
      <c r="AE3711" s="415"/>
      <c r="AF3711" s="415"/>
      <c r="AG3711" s="415"/>
      <c r="AH3711" s="415"/>
      <c r="AI3711" s="415"/>
      <c r="AJ3711" s="415"/>
      <c r="AK3711" s="415"/>
      <c r="AL3711" s="415"/>
      <c r="AM3711" s="415"/>
      <c r="AN3711" s="415"/>
    </row>
    <row r="3712" ht="21.75" customHeight="1">
      <c r="A3712" s="430"/>
      <c r="B3712" s="415"/>
      <c r="C3712" s="415"/>
      <c r="D3712" s="418"/>
      <c r="E3712" s="426"/>
      <c r="F3712" s="415"/>
      <c r="G3712" s="415"/>
      <c r="H3712" s="415"/>
      <c r="I3712" s="415"/>
      <c r="J3712" s="415"/>
      <c r="K3712" s="413"/>
      <c r="L3712" s="418"/>
      <c r="M3712" s="415"/>
      <c r="N3712" s="415"/>
      <c r="O3712" s="419"/>
      <c r="P3712" s="421"/>
      <c r="Q3712" s="415"/>
      <c r="R3712" s="415"/>
      <c r="S3712" s="415"/>
      <c r="T3712" s="415"/>
      <c r="U3712" s="415"/>
      <c r="V3712" s="415"/>
      <c r="W3712" s="415"/>
      <c r="X3712" s="415"/>
      <c r="Y3712" s="415"/>
      <c r="Z3712" s="415"/>
      <c r="AA3712" s="415"/>
      <c r="AB3712" s="415"/>
      <c r="AC3712" s="415"/>
      <c r="AD3712" s="415"/>
      <c r="AE3712" s="415"/>
      <c r="AF3712" s="415"/>
      <c r="AG3712" s="415"/>
      <c r="AH3712" s="415"/>
      <c r="AI3712" s="415"/>
      <c r="AJ3712" s="415"/>
      <c r="AK3712" s="415"/>
      <c r="AL3712" s="415"/>
      <c r="AM3712" s="415"/>
      <c r="AN3712" s="415"/>
    </row>
    <row r="3713" ht="21.75" customHeight="1">
      <c r="A3713" s="430"/>
      <c r="B3713" s="415"/>
      <c r="C3713" s="415"/>
      <c r="D3713" s="418"/>
      <c r="E3713" s="426"/>
      <c r="F3713" s="415"/>
      <c r="G3713" s="415"/>
      <c r="H3713" s="415"/>
      <c r="I3713" s="415"/>
      <c r="J3713" s="415"/>
      <c r="K3713" s="413"/>
      <c r="L3713" s="418"/>
      <c r="M3713" s="415"/>
      <c r="N3713" s="415"/>
      <c r="O3713" s="419"/>
      <c r="P3713" s="421"/>
      <c r="Q3713" s="415"/>
      <c r="R3713" s="415"/>
      <c r="S3713" s="415"/>
      <c r="T3713" s="415"/>
      <c r="U3713" s="415"/>
      <c r="V3713" s="415"/>
      <c r="W3713" s="415"/>
      <c r="X3713" s="415"/>
      <c r="Y3713" s="415"/>
      <c r="Z3713" s="415"/>
      <c r="AA3713" s="415"/>
      <c r="AB3713" s="415"/>
      <c r="AC3713" s="415"/>
      <c r="AD3713" s="415"/>
      <c r="AE3713" s="415"/>
      <c r="AF3713" s="415"/>
      <c r="AG3713" s="415"/>
      <c r="AH3713" s="415"/>
      <c r="AI3713" s="415"/>
      <c r="AJ3713" s="415"/>
      <c r="AK3713" s="415"/>
      <c r="AL3713" s="415"/>
      <c r="AM3713" s="415"/>
      <c r="AN3713" s="415"/>
    </row>
    <row r="3714" ht="21.75" customHeight="1">
      <c r="A3714" s="430"/>
      <c r="B3714" s="415"/>
      <c r="C3714" s="415"/>
      <c r="D3714" s="418"/>
      <c r="E3714" s="426"/>
      <c r="F3714" s="415"/>
      <c r="G3714" s="415"/>
      <c r="H3714" s="415"/>
      <c r="I3714" s="415"/>
      <c r="J3714" s="415"/>
      <c r="K3714" s="413"/>
      <c r="L3714" s="418"/>
      <c r="M3714" s="415"/>
      <c r="N3714" s="415"/>
      <c r="O3714" s="419"/>
      <c r="P3714" s="421"/>
      <c r="Q3714" s="415"/>
      <c r="R3714" s="415"/>
      <c r="S3714" s="415"/>
      <c r="T3714" s="415"/>
      <c r="U3714" s="415"/>
      <c r="V3714" s="415"/>
      <c r="W3714" s="415"/>
      <c r="X3714" s="415"/>
      <c r="Y3714" s="415"/>
      <c r="Z3714" s="415"/>
      <c r="AA3714" s="415"/>
      <c r="AB3714" s="415"/>
      <c r="AC3714" s="415"/>
      <c r="AD3714" s="415"/>
      <c r="AE3714" s="415"/>
      <c r="AF3714" s="415"/>
      <c r="AG3714" s="415"/>
      <c r="AH3714" s="415"/>
      <c r="AI3714" s="415"/>
      <c r="AJ3714" s="415"/>
      <c r="AK3714" s="415"/>
      <c r="AL3714" s="415"/>
      <c r="AM3714" s="415"/>
      <c r="AN3714" s="415"/>
    </row>
    <row r="3715" ht="21.75" customHeight="1">
      <c r="A3715" s="430"/>
      <c r="B3715" s="415"/>
      <c r="C3715" s="415"/>
      <c r="D3715" s="418"/>
      <c r="E3715" s="426"/>
      <c r="F3715" s="415"/>
      <c r="G3715" s="415"/>
      <c r="H3715" s="415"/>
      <c r="I3715" s="415"/>
      <c r="J3715" s="415"/>
      <c r="K3715" s="413"/>
      <c r="L3715" s="418"/>
      <c r="M3715" s="415"/>
      <c r="N3715" s="415"/>
      <c r="O3715" s="419"/>
      <c r="P3715" s="421"/>
      <c r="Q3715" s="415"/>
      <c r="R3715" s="415"/>
      <c r="S3715" s="415"/>
      <c r="T3715" s="415"/>
      <c r="U3715" s="415"/>
      <c r="V3715" s="415"/>
      <c r="W3715" s="415"/>
      <c r="X3715" s="415"/>
      <c r="Y3715" s="415"/>
      <c r="Z3715" s="415"/>
      <c r="AA3715" s="415"/>
      <c r="AB3715" s="415"/>
      <c r="AC3715" s="415"/>
      <c r="AD3715" s="415"/>
      <c r="AE3715" s="415"/>
      <c r="AF3715" s="415"/>
      <c r="AG3715" s="415"/>
      <c r="AH3715" s="415"/>
      <c r="AI3715" s="415"/>
      <c r="AJ3715" s="415"/>
      <c r="AK3715" s="415"/>
      <c r="AL3715" s="415"/>
      <c r="AM3715" s="415"/>
      <c r="AN3715" s="415"/>
    </row>
    <row r="3716" ht="21.75" customHeight="1">
      <c r="A3716" s="430"/>
      <c r="B3716" s="415"/>
      <c r="C3716" s="415"/>
      <c r="D3716" s="418"/>
      <c r="E3716" s="426"/>
      <c r="F3716" s="415"/>
      <c r="G3716" s="415"/>
      <c r="H3716" s="415"/>
      <c r="I3716" s="415"/>
      <c r="J3716" s="415"/>
      <c r="K3716" s="413"/>
      <c r="L3716" s="418"/>
      <c r="M3716" s="415"/>
      <c r="N3716" s="415"/>
      <c r="O3716" s="419"/>
      <c r="P3716" s="421"/>
      <c r="Q3716" s="415"/>
      <c r="R3716" s="415"/>
      <c r="S3716" s="415"/>
      <c r="T3716" s="415"/>
      <c r="U3716" s="415"/>
      <c r="V3716" s="415"/>
      <c r="W3716" s="415"/>
      <c r="X3716" s="415"/>
      <c r="Y3716" s="415"/>
      <c r="Z3716" s="415"/>
      <c r="AA3716" s="415"/>
      <c r="AB3716" s="415"/>
      <c r="AC3716" s="415"/>
      <c r="AD3716" s="415"/>
      <c r="AE3716" s="415"/>
      <c r="AF3716" s="415"/>
      <c r="AG3716" s="415"/>
      <c r="AH3716" s="415"/>
      <c r="AI3716" s="415"/>
      <c r="AJ3716" s="415"/>
      <c r="AK3716" s="415"/>
      <c r="AL3716" s="415"/>
      <c r="AM3716" s="415"/>
      <c r="AN3716" s="415"/>
    </row>
    <row r="3717" ht="21.75" customHeight="1">
      <c r="A3717" s="430"/>
      <c r="B3717" s="415"/>
      <c r="C3717" s="415"/>
      <c r="D3717" s="418"/>
      <c r="E3717" s="426"/>
      <c r="F3717" s="415"/>
      <c r="G3717" s="415"/>
      <c r="H3717" s="415"/>
      <c r="I3717" s="415"/>
      <c r="J3717" s="415"/>
      <c r="K3717" s="413"/>
      <c r="L3717" s="418"/>
      <c r="M3717" s="415"/>
      <c r="N3717" s="415"/>
      <c r="O3717" s="419"/>
      <c r="P3717" s="421"/>
      <c r="Q3717" s="415"/>
      <c r="R3717" s="415"/>
      <c r="S3717" s="415"/>
      <c r="T3717" s="415"/>
      <c r="U3717" s="415"/>
      <c r="V3717" s="415"/>
      <c r="W3717" s="415"/>
      <c r="X3717" s="415"/>
      <c r="Y3717" s="415"/>
      <c r="Z3717" s="415"/>
      <c r="AA3717" s="415"/>
      <c r="AB3717" s="415"/>
      <c r="AC3717" s="415"/>
      <c r="AD3717" s="415"/>
      <c r="AE3717" s="415"/>
      <c r="AF3717" s="415"/>
      <c r="AG3717" s="415"/>
      <c r="AH3717" s="415"/>
      <c r="AI3717" s="415"/>
      <c r="AJ3717" s="415"/>
      <c r="AK3717" s="415"/>
      <c r="AL3717" s="415"/>
      <c r="AM3717" s="415"/>
      <c r="AN3717" s="415"/>
    </row>
    <row r="3718" ht="21.75" customHeight="1">
      <c r="A3718" s="430"/>
      <c r="B3718" s="415"/>
      <c r="C3718" s="415"/>
      <c r="D3718" s="418"/>
      <c r="E3718" s="426"/>
      <c r="F3718" s="415"/>
      <c r="G3718" s="415"/>
      <c r="H3718" s="415"/>
      <c r="I3718" s="415"/>
      <c r="J3718" s="415"/>
      <c r="K3718" s="413"/>
      <c r="L3718" s="418"/>
      <c r="M3718" s="415"/>
      <c r="N3718" s="415"/>
      <c r="O3718" s="419"/>
      <c r="P3718" s="421"/>
      <c r="Q3718" s="415"/>
      <c r="R3718" s="415"/>
      <c r="S3718" s="415"/>
      <c r="T3718" s="415"/>
      <c r="U3718" s="415"/>
      <c r="V3718" s="415"/>
      <c r="W3718" s="415"/>
      <c r="X3718" s="415"/>
      <c r="Y3718" s="415"/>
      <c r="Z3718" s="415"/>
      <c r="AA3718" s="415"/>
      <c r="AB3718" s="415"/>
      <c r="AC3718" s="415"/>
      <c r="AD3718" s="415"/>
      <c r="AE3718" s="415"/>
      <c r="AF3718" s="415"/>
      <c r="AG3718" s="415"/>
      <c r="AH3718" s="415"/>
      <c r="AI3718" s="415"/>
      <c r="AJ3718" s="415"/>
      <c r="AK3718" s="415"/>
      <c r="AL3718" s="415"/>
      <c r="AM3718" s="415"/>
      <c r="AN3718" s="415"/>
    </row>
    <row r="3719" ht="21.75" customHeight="1">
      <c r="A3719" s="430"/>
      <c r="B3719" s="415"/>
      <c r="C3719" s="415"/>
      <c r="D3719" s="418"/>
      <c r="E3719" s="426"/>
      <c r="F3719" s="415"/>
      <c r="G3719" s="415"/>
      <c r="H3719" s="415"/>
      <c r="I3719" s="415"/>
      <c r="J3719" s="415"/>
      <c r="K3719" s="413"/>
      <c r="L3719" s="418"/>
      <c r="M3719" s="415"/>
      <c r="N3719" s="415"/>
      <c r="O3719" s="419"/>
      <c r="P3719" s="421"/>
      <c r="Q3719" s="415"/>
      <c r="R3719" s="415"/>
      <c r="S3719" s="415"/>
      <c r="T3719" s="415"/>
      <c r="U3719" s="415"/>
      <c r="V3719" s="415"/>
      <c r="W3719" s="415"/>
      <c r="X3719" s="415"/>
      <c r="Y3719" s="415"/>
      <c r="Z3719" s="415"/>
      <c r="AA3719" s="415"/>
      <c r="AB3719" s="415"/>
      <c r="AC3719" s="415"/>
      <c r="AD3719" s="415"/>
      <c r="AE3719" s="415"/>
      <c r="AF3719" s="415"/>
      <c r="AG3719" s="415"/>
      <c r="AH3719" s="415"/>
      <c r="AI3719" s="415"/>
      <c r="AJ3719" s="415"/>
      <c r="AK3719" s="415"/>
      <c r="AL3719" s="415"/>
      <c r="AM3719" s="415"/>
      <c r="AN3719" s="415"/>
    </row>
    <row r="3720" ht="21.75" customHeight="1">
      <c r="A3720" s="430"/>
      <c r="B3720" s="415"/>
      <c r="C3720" s="415"/>
      <c r="D3720" s="418"/>
      <c r="E3720" s="426"/>
      <c r="F3720" s="415"/>
      <c r="G3720" s="415"/>
      <c r="H3720" s="415"/>
      <c r="I3720" s="415"/>
      <c r="J3720" s="415"/>
      <c r="K3720" s="413"/>
      <c r="L3720" s="418"/>
      <c r="M3720" s="415"/>
      <c r="N3720" s="415"/>
      <c r="O3720" s="419"/>
      <c r="P3720" s="421"/>
      <c r="Q3720" s="415"/>
      <c r="R3720" s="415"/>
      <c r="S3720" s="415"/>
      <c r="T3720" s="415"/>
      <c r="U3720" s="415"/>
      <c r="V3720" s="415"/>
      <c r="W3720" s="415"/>
      <c r="X3720" s="415"/>
      <c r="Y3720" s="415"/>
      <c r="Z3720" s="415"/>
      <c r="AA3720" s="415"/>
      <c r="AB3720" s="415"/>
      <c r="AC3720" s="415"/>
      <c r="AD3720" s="415"/>
      <c r="AE3720" s="415"/>
      <c r="AF3720" s="415"/>
      <c r="AG3720" s="415"/>
      <c r="AH3720" s="415"/>
      <c r="AI3720" s="415"/>
      <c r="AJ3720" s="415"/>
      <c r="AK3720" s="415"/>
      <c r="AL3720" s="415"/>
      <c r="AM3720" s="415"/>
      <c r="AN3720" s="415"/>
    </row>
    <row r="3721" ht="21.75" customHeight="1">
      <c r="A3721" s="430"/>
      <c r="B3721" s="415"/>
      <c r="C3721" s="415"/>
      <c r="D3721" s="418"/>
      <c r="E3721" s="426"/>
      <c r="F3721" s="415"/>
      <c r="G3721" s="415"/>
      <c r="H3721" s="415"/>
      <c r="I3721" s="415"/>
      <c r="J3721" s="415"/>
      <c r="K3721" s="413"/>
      <c r="L3721" s="418"/>
      <c r="M3721" s="415"/>
      <c r="N3721" s="415"/>
      <c r="O3721" s="419"/>
      <c r="P3721" s="421"/>
      <c r="Q3721" s="415"/>
      <c r="R3721" s="415"/>
      <c r="S3721" s="415"/>
      <c r="T3721" s="415"/>
      <c r="U3721" s="415"/>
      <c r="V3721" s="415"/>
      <c r="W3721" s="415"/>
      <c r="X3721" s="415"/>
      <c r="Y3721" s="415"/>
      <c r="Z3721" s="415"/>
      <c r="AA3721" s="415"/>
      <c r="AB3721" s="415"/>
      <c r="AC3721" s="415"/>
      <c r="AD3721" s="415"/>
      <c r="AE3721" s="415"/>
      <c r="AF3721" s="415"/>
      <c r="AG3721" s="415"/>
      <c r="AH3721" s="415"/>
      <c r="AI3721" s="415"/>
      <c r="AJ3721" s="415"/>
      <c r="AK3721" s="415"/>
      <c r="AL3721" s="415"/>
      <c r="AM3721" s="415"/>
      <c r="AN3721" s="415"/>
    </row>
    <row r="3722" ht="21.75" customHeight="1">
      <c r="A3722" s="430"/>
      <c r="B3722" s="415"/>
      <c r="C3722" s="415"/>
      <c r="D3722" s="418"/>
      <c r="E3722" s="426"/>
      <c r="F3722" s="415"/>
      <c r="G3722" s="415"/>
      <c r="H3722" s="415"/>
      <c r="I3722" s="415"/>
      <c r="J3722" s="415"/>
      <c r="K3722" s="413"/>
      <c r="L3722" s="418"/>
      <c r="M3722" s="415"/>
      <c r="N3722" s="415"/>
      <c r="O3722" s="419"/>
      <c r="P3722" s="421"/>
      <c r="Q3722" s="415"/>
      <c r="R3722" s="415"/>
      <c r="S3722" s="415"/>
      <c r="T3722" s="415"/>
      <c r="U3722" s="415"/>
      <c r="V3722" s="415"/>
      <c r="W3722" s="415"/>
      <c r="X3722" s="415"/>
      <c r="Y3722" s="415"/>
      <c r="Z3722" s="415"/>
      <c r="AA3722" s="415"/>
      <c r="AB3722" s="415"/>
      <c r="AC3722" s="415"/>
      <c r="AD3722" s="415"/>
      <c r="AE3722" s="415"/>
      <c r="AF3722" s="415"/>
      <c r="AG3722" s="415"/>
      <c r="AH3722" s="415"/>
      <c r="AI3722" s="415"/>
      <c r="AJ3722" s="415"/>
      <c r="AK3722" s="415"/>
      <c r="AL3722" s="415"/>
      <c r="AM3722" s="415"/>
      <c r="AN3722" s="415"/>
    </row>
    <row r="3723" ht="21.75" customHeight="1">
      <c r="A3723" s="430"/>
      <c r="B3723" s="415"/>
      <c r="C3723" s="415"/>
      <c r="D3723" s="418"/>
      <c r="E3723" s="426"/>
      <c r="F3723" s="415"/>
      <c r="G3723" s="415"/>
      <c r="H3723" s="415"/>
      <c r="I3723" s="415"/>
      <c r="J3723" s="415"/>
      <c r="K3723" s="413"/>
      <c r="L3723" s="418"/>
      <c r="M3723" s="415"/>
      <c r="N3723" s="415"/>
      <c r="O3723" s="419"/>
      <c r="P3723" s="421"/>
      <c r="Q3723" s="415"/>
      <c r="R3723" s="415"/>
      <c r="S3723" s="415"/>
      <c r="T3723" s="415"/>
      <c r="U3723" s="415"/>
      <c r="V3723" s="415"/>
      <c r="W3723" s="415"/>
      <c r="X3723" s="415"/>
      <c r="Y3723" s="415"/>
      <c r="Z3723" s="415"/>
      <c r="AA3723" s="415"/>
      <c r="AB3723" s="415"/>
      <c r="AC3723" s="415"/>
      <c r="AD3723" s="415"/>
      <c r="AE3723" s="415"/>
      <c r="AF3723" s="415"/>
      <c r="AG3723" s="415"/>
      <c r="AH3723" s="415"/>
      <c r="AI3723" s="415"/>
      <c r="AJ3723" s="415"/>
      <c r="AK3723" s="415"/>
      <c r="AL3723" s="415"/>
      <c r="AM3723" s="415"/>
      <c r="AN3723" s="415"/>
    </row>
    <row r="3724" ht="21.75" customHeight="1">
      <c r="A3724" s="430"/>
      <c r="B3724" s="415"/>
      <c r="C3724" s="415"/>
      <c r="D3724" s="418"/>
      <c r="E3724" s="426"/>
      <c r="F3724" s="415"/>
      <c r="G3724" s="415"/>
      <c r="H3724" s="415"/>
      <c r="I3724" s="415"/>
      <c r="J3724" s="415"/>
      <c r="K3724" s="413"/>
      <c r="L3724" s="418"/>
      <c r="M3724" s="415"/>
      <c r="N3724" s="415"/>
      <c r="O3724" s="419"/>
      <c r="P3724" s="421"/>
      <c r="Q3724" s="415"/>
      <c r="R3724" s="415"/>
      <c r="S3724" s="415"/>
      <c r="T3724" s="415"/>
      <c r="U3724" s="415"/>
      <c r="V3724" s="415"/>
      <c r="W3724" s="415"/>
      <c r="X3724" s="415"/>
      <c r="Y3724" s="415"/>
      <c r="Z3724" s="415"/>
      <c r="AA3724" s="415"/>
      <c r="AB3724" s="415"/>
      <c r="AC3724" s="415"/>
      <c r="AD3724" s="415"/>
      <c r="AE3724" s="415"/>
      <c r="AF3724" s="415"/>
      <c r="AG3724" s="415"/>
      <c r="AH3724" s="415"/>
      <c r="AI3724" s="415"/>
      <c r="AJ3724" s="415"/>
      <c r="AK3724" s="415"/>
      <c r="AL3724" s="415"/>
      <c r="AM3724" s="415"/>
      <c r="AN3724" s="415"/>
    </row>
    <row r="3725" ht="21.75" customHeight="1">
      <c r="A3725" s="430"/>
      <c r="B3725" s="415"/>
      <c r="C3725" s="415"/>
      <c r="D3725" s="418"/>
      <c r="E3725" s="426"/>
      <c r="F3725" s="415"/>
      <c r="G3725" s="415"/>
      <c r="H3725" s="415"/>
      <c r="I3725" s="415"/>
      <c r="J3725" s="415"/>
      <c r="K3725" s="413"/>
      <c r="L3725" s="418"/>
      <c r="M3725" s="415"/>
      <c r="N3725" s="415"/>
      <c r="O3725" s="419"/>
      <c r="P3725" s="421"/>
      <c r="Q3725" s="415"/>
      <c r="R3725" s="415"/>
      <c r="S3725" s="415"/>
      <c r="T3725" s="415"/>
      <c r="U3725" s="415"/>
      <c r="V3725" s="415"/>
      <c r="W3725" s="415"/>
      <c r="X3725" s="415"/>
      <c r="Y3725" s="415"/>
      <c r="Z3725" s="415"/>
      <c r="AA3725" s="415"/>
      <c r="AB3725" s="415"/>
      <c r="AC3725" s="415"/>
      <c r="AD3725" s="415"/>
      <c r="AE3725" s="415"/>
      <c r="AF3725" s="415"/>
      <c r="AG3725" s="415"/>
      <c r="AH3725" s="415"/>
      <c r="AI3725" s="415"/>
      <c r="AJ3725" s="415"/>
      <c r="AK3725" s="415"/>
      <c r="AL3725" s="415"/>
      <c r="AM3725" s="415"/>
      <c r="AN3725" s="415"/>
    </row>
    <row r="3726" ht="21.75" customHeight="1">
      <c r="A3726" s="430"/>
      <c r="B3726" s="415"/>
      <c r="C3726" s="415"/>
      <c r="D3726" s="418"/>
      <c r="E3726" s="426"/>
      <c r="F3726" s="415"/>
      <c r="G3726" s="415"/>
      <c r="H3726" s="415"/>
      <c r="I3726" s="415"/>
      <c r="J3726" s="415"/>
      <c r="K3726" s="413"/>
      <c r="L3726" s="418"/>
      <c r="M3726" s="415"/>
      <c r="N3726" s="415"/>
      <c r="O3726" s="419"/>
      <c r="P3726" s="421"/>
      <c r="Q3726" s="415"/>
      <c r="R3726" s="415"/>
      <c r="S3726" s="415"/>
      <c r="T3726" s="415"/>
      <c r="U3726" s="415"/>
      <c r="V3726" s="415"/>
      <c r="W3726" s="415"/>
      <c r="X3726" s="415"/>
      <c r="Y3726" s="415"/>
      <c r="Z3726" s="415"/>
      <c r="AA3726" s="415"/>
      <c r="AB3726" s="415"/>
      <c r="AC3726" s="415"/>
      <c r="AD3726" s="415"/>
      <c r="AE3726" s="415"/>
      <c r="AF3726" s="415"/>
      <c r="AG3726" s="415"/>
      <c r="AH3726" s="415"/>
      <c r="AI3726" s="415"/>
      <c r="AJ3726" s="415"/>
      <c r="AK3726" s="415"/>
      <c r="AL3726" s="415"/>
      <c r="AM3726" s="415"/>
      <c r="AN3726" s="415"/>
    </row>
    <row r="3727" ht="21.75" customHeight="1">
      <c r="A3727" s="430"/>
      <c r="B3727" s="415"/>
      <c r="C3727" s="415"/>
      <c r="D3727" s="418"/>
      <c r="E3727" s="426"/>
      <c r="F3727" s="415"/>
      <c r="G3727" s="415"/>
      <c r="H3727" s="415"/>
      <c r="I3727" s="415"/>
      <c r="J3727" s="415"/>
      <c r="K3727" s="413"/>
      <c r="L3727" s="418"/>
      <c r="M3727" s="415"/>
      <c r="N3727" s="415"/>
      <c r="O3727" s="419"/>
      <c r="P3727" s="421"/>
      <c r="Q3727" s="415"/>
      <c r="R3727" s="415"/>
      <c r="S3727" s="415"/>
      <c r="T3727" s="415"/>
      <c r="U3727" s="415"/>
      <c r="V3727" s="415"/>
      <c r="W3727" s="415"/>
      <c r="X3727" s="415"/>
      <c r="Y3727" s="415"/>
      <c r="Z3727" s="415"/>
      <c r="AA3727" s="415"/>
      <c r="AB3727" s="415"/>
      <c r="AC3727" s="415"/>
      <c r="AD3727" s="415"/>
      <c r="AE3727" s="415"/>
      <c r="AF3727" s="415"/>
      <c r="AG3727" s="415"/>
      <c r="AH3727" s="415"/>
      <c r="AI3727" s="415"/>
      <c r="AJ3727" s="415"/>
      <c r="AK3727" s="415"/>
      <c r="AL3727" s="415"/>
      <c r="AM3727" s="415"/>
      <c r="AN3727" s="415"/>
    </row>
    <row r="3728" ht="21.75" customHeight="1">
      <c r="A3728" s="430"/>
      <c r="B3728" s="415"/>
      <c r="C3728" s="415"/>
      <c r="D3728" s="418"/>
      <c r="E3728" s="426"/>
      <c r="F3728" s="415"/>
      <c r="G3728" s="415"/>
      <c r="H3728" s="415"/>
      <c r="I3728" s="415"/>
      <c r="J3728" s="415"/>
      <c r="K3728" s="413"/>
      <c r="L3728" s="418"/>
      <c r="M3728" s="415"/>
      <c r="N3728" s="415"/>
      <c r="O3728" s="419"/>
      <c r="P3728" s="421"/>
      <c r="Q3728" s="415"/>
      <c r="R3728" s="415"/>
      <c r="S3728" s="415"/>
      <c r="T3728" s="415"/>
      <c r="U3728" s="415"/>
      <c r="V3728" s="415"/>
      <c r="W3728" s="415"/>
      <c r="X3728" s="415"/>
      <c r="Y3728" s="415"/>
      <c r="Z3728" s="415"/>
      <c r="AA3728" s="415"/>
      <c r="AB3728" s="415"/>
      <c r="AC3728" s="415"/>
      <c r="AD3728" s="415"/>
      <c r="AE3728" s="415"/>
      <c r="AF3728" s="415"/>
      <c r="AG3728" s="415"/>
      <c r="AH3728" s="415"/>
      <c r="AI3728" s="415"/>
      <c r="AJ3728" s="415"/>
      <c r="AK3728" s="415"/>
      <c r="AL3728" s="415"/>
      <c r="AM3728" s="415"/>
      <c r="AN3728" s="415"/>
    </row>
    <row r="3729" ht="21.75" customHeight="1">
      <c r="A3729" s="430"/>
      <c r="B3729" s="415"/>
      <c r="C3729" s="415"/>
      <c r="D3729" s="418"/>
      <c r="E3729" s="426"/>
      <c r="F3729" s="415"/>
      <c r="G3729" s="415"/>
      <c r="H3729" s="415"/>
      <c r="I3729" s="415"/>
      <c r="J3729" s="415"/>
      <c r="K3729" s="413"/>
      <c r="L3729" s="418"/>
      <c r="M3729" s="415"/>
      <c r="N3729" s="415"/>
      <c r="O3729" s="419"/>
      <c r="P3729" s="421"/>
      <c r="Q3729" s="415"/>
      <c r="R3729" s="415"/>
      <c r="S3729" s="415"/>
      <c r="T3729" s="415"/>
      <c r="U3729" s="415"/>
      <c r="V3729" s="415"/>
      <c r="W3729" s="415"/>
      <c r="X3729" s="415"/>
      <c r="Y3729" s="415"/>
      <c r="Z3729" s="415"/>
      <c r="AA3729" s="415"/>
      <c r="AB3729" s="415"/>
      <c r="AC3729" s="415"/>
      <c r="AD3729" s="415"/>
      <c r="AE3729" s="415"/>
      <c r="AF3729" s="415"/>
      <c r="AG3729" s="415"/>
      <c r="AH3729" s="415"/>
      <c r="AI3729" s="415"/>
      <c r="AJ3729" s="415"/>
      <c r="AK3729" s="415"/>
      <c r="AL3729" s="415"/>
      <c r="AM3729" s="415"/>
      <c r="AN3729" s="415"/>
    </row>
    <row r="3730" ht="21.75" customHeight="1">
      <c r="A3730" s="430"/>
      <c r="B3730" s="415"/>
      <c r="C3730" s="415"/>
      <c r="D3730" s="418"/>
      <c r="E3730" s="426"/>
      <c r="F3730" s="415"/>
      <c r="G3730" s="415"/>
      <c r="H3730" s="415"/>
      <c r="I3730" s="415"/>
      <c r="J3730" s="415"/>
      <c r="K3730" s="413"/>
      <c r="L3730" s="418"/>
      <c r="M3730" s="415"/>
      <c r="N3730" s="415"/>
      <c r="O3730" s="419"/>
      <c r="P3730" s="421"/>
      <c r="Q3730" s="415"/>
      <c r="R3730" s="415"/>
      <c r="S3730" s="415"/>
      <c r="T3730" s="415"/>
      <c r="U3730" s="415"/>
      <c r="V3730" s="415"/>
      <c r="W3730" s="415"/>
      <c r="X3730" s="415"/>
      <c r="Y3730" s="415"/>
      <c r="Z3730" s="415"/>
      <c r="AA3730" s="415"/>
      <c r="AB3730" s="415"/>
      <c r="AC3730" s="415"/>
      <c r="AD3730" s="415"/>
      <c r="AE3730" s="415"/>
      <c r="AF3730" s="415"/>
      <c r="AG3730" s="415"/>
      <c r="AH3730" s="415"/>
      <c r="AI3730" s="415"/>
      <c r="AJ3730" s="415"/>
      <c r="AK3730" s="415"/>
      <c r="AL3730" s="415"/>
      <c r="AM3730" s="415"/>
      <c r="AN3730" s="415"/>
    </row>
    <row r="3731" ht="21.75" customHeight="1">
      <c r="A3731" s="430"/>
      <c r="B3731" s="415"/>
      <c r="C3731" s="415"/>
      <c r="D3731" s="418"/>
      <c r="E3731" s="426"/>
      <c r="F3731" s="415"/>
      <c r="G3731" s="415"/>
      <c r="H3731" s="415"/>
      <c r="I3731" s="415"/>
      <c r="J3731" s="415"/>
      <c r="K3731" s="413"/>
      <c r="L3731" s="418"/>
      <c r="M3731" s="415"/>
      <c r="N3731" s="415"/>
      <c r="O3731" s="419"/>
      <c r="P3731" s="421"/>
      <c r="Q3731" s="415"/>
      <c r="R3731" s="415"/>
      <c r="S3731" s="415"/>
      <c r="T3731" s="415"/>
      <c r="U3731" s="415"/>
      <c r="V3731" s="415"/>
      <c r="W3731" s="415"/>
      <c r="X3731" s="415"/>
      <c r="Y3731" s="415"/>
      <c r="Z3731" s="415"/>
      <c r="AA3731" s="415"/>
      <c r="AB3731" s="415"/>
      <c r="AC3731" s="415"/>
      <c r="AD3731" s="415"/>
      <c r="AE3731" s="415"/>
      <c r="AF3731" s="415"/>
      <c r="AG3731" s="415"/>
      <c r="AH3731" s="415"/>
      <c r="AI3731" s="415"/>
      <c r="AJ3731" s="415"/>
      <c r="AK3731" s="415"/>
      <c r="AL3731" s="415"/>
      <c r="AM3731" s="415"/>
      <c r="AN3731" s="415"/>
    </row>
    <row r="3732" ht="21.75" customHeight="1">
      <c r="A3732" s="430"/>
      <c r="B3732" s="415"/>
      <c r="C3732" s="415"/>
      <c r="D3732" s="418"/>
      <c r="E3732" s="426"/>
      <c r="F3732" s="415"/>
      <c r="G3732" s="415"/>
      <c r="H3732" s="415"/>
      <c r="I3732" s="415"/>
      <c r="J3732" s="415"/>
      <c r="K3732" s="413"/>
      <c r="L3732" s="418"/>
      <c r="M3732" s="415"/>
      <c r="N3732" s="415"/>
      <c r="O3732" s="419"/>
      <c r="P3732" s="421"/>
      <c r="Q3732" s="415"/>
      <c r="R3732" s="415"/>
      <c r="S3732" s="415"/>
      <c r="T3732" s="415"/>
      <c r="U3732" s="415"/>
      <c r="V3732" s="415"/>
      <c r="W3732" s="415"/>
      <c r="X3732" s="415"/>
      <c r="Y3732" s="415"/>
      <c r="Z3732" s="415"/>
      <c r="AA3732" s="415"/>
      <c r="AB3732" s="415"/>
      <c r="AC3732" s="415"/>
      <c r="AD3732" s="415"/>
      <c r="AE3732" s="415"/>
      <c r="AF3732" s="415"/>
      <c r="AG3732" s="415"/>
      <c r="AH3732" s="415"/>
      <c r="AI3732" s="415"/>
      <c r="AJ3732" s="415"/>
      <c r="AK3732" s="415"/>
      <c r="AL3732" s="415"/>
      <c r="AM3732" s="415"/>
      <c r="AN3732" s="415"/>
    </row>
    <row r="3733" ht="21.75" customHeight="1">
      <c r="A3733" s="430"/>
      <c r="B3733" s="415"/>
      <c r="C3733" s="415"/>
      <c r="D3733" s="418"/>
      <c r="E3733" s="426"/>
      <c r="F3733" s="415"/>
      <c r="G3733" s="415"/>
      <c r="H3733" s="415"/>
      <c r="I3733" s="415"/>
      <c r="J3733" s="415"/>
      <c r="K3733" s="413"/>
      <c r="L3733" s="418"/>
      <c r="M3733" s="415"/>
      <c r="N3733" s="415"/>
      <c r="O3733" s="419"/>
      <c r="P3733" s="421"/>
      <c r="Q3733" s="415"/>
      <c r="R3733" s="415"/>
      <c r="S3733" s="415"/>
      <c r="T3733" s="415"/>
      <c r="U3733" s="415"/>
      <c r="V3733" s="415"/>
      <c r="W3733" s="415"/>
      <c r="X3733" s="415"/>
      <c r="Y3733" s="415"/>
      <c r="Z3733" s="415"/>
      <c r="AA3733" s="415"/>
      <c r="AB3733" s="415"/>
      <c r="AC3733" s="415"/>
      <c r="AD3733" s="415"/>
      <c r="AE3733" s="415"/>
      <c r="AF3733" s="415"/>
      <c r="AG3733" s="415"/>
      <c r="AH3733" s="415"/>
      <c r="AI3733" s="415"/>
      <c r="AJ3733" s="415"/>
      <c r="AK3733" s="415"/>
      <c r="AL3733" s="415"/>
      <c r="AM3733" s="415"/>
      <c r="AN3733" s="415"/>
    </row>
    <row r="3734" ht="21.75" customHeight="1">
      <c r="A3734" s="430"/>
      <c r="B3734" s="415"/>
      <c r="C3734" s="415"/>
      <c r="D3734" s="418"/>
      <c r="E3734" s="426"/>
      <c r="F3734" s="415"/>
      <c r="G3734" s="415"/>
      <c r="H3734" s="415"/>
      <c r="I3734" s="415"/>
      <c r="J3734" s="415"/>
      <c r="K3734" s="413"/>
      <c r="L3734" s="418"/>
      <c r="M3734" s="415"/>
      <c r="N3734" s="415"/>
      <c r="O3734" s="419"/>
      <c r="P3734" s="421"/>
      <c r="Q3734" s="415"/>
      <c r="R3734" s="415"/>
      <c r="S3734" s="415"/>
      <c r="T3734" s="415"/>
      <c r="U3734" s="415"/>
      <c r="V3734" s="415"/>
      <c r="W3734" s="415"/>
      <c r="X3734" s="415"/>
      <c r="Y3734" s="415"/>
      <c r="Z3734" s="415"/>
      <c r="AA3734" s="415"/>
      <c r="AB3734" s="415"/>
      <c r="AC3734" s="415"/>
      <c r="AD3734" s="415"/>
      <c r="AE3734" s="415"/>
      <c r="AF3734" s="415"/>
      <c r="AG3734" s="415"/>
      <c r="AH3734" s="415"/>
      <c r="AI3734" s="415"/>
      <c r="AJ3734" s="415"/>
      <c r="AK3734" s="415"/>
      <c r="AL3734" s="415"/>
      <c r="AM3734" s="415"/>
      <c r="AN3734" s="415"/>
    </row>
    <row r="3735" ht="21.75" customHeight="1">
      <c r="A3735" s="430"/>
      <c r="B3735" s="415"/>
      <c r="C3735" s="415"/>
      <c r="D3735" s="418"/>
      <c r="E3735" s="426"/>
      <c r="F3735" s="415"/>
      <c r="G3735" s="415"/>
      <c r="H3735" s="415"/>
      <c r="I3735" s="415"/>
      <c r="J3735" s="415"/>
      <c r="K3735" s="413"/>
      <c r="L3735" s="418"/>
      <c r="M3735" s="415"/>
      <c r="N3735" s="415"/>
      <c r="O3735" s="419"/>
      <c r="P3735" s="421"/>
      <c r="Q3735" s="415"/>
      <c r="R3735" s="415"/>
      <c r="S3735" s="415"/>
      <c r="T3735" s="415"/>
      <c r="U3735" s="415"/>
      <c r="V3735" s="415"/>
      <c r="W3735" s="415"/>
      <c r="X3735" s="415"/>
      <c r="Y3735" s="415"/>
      <c r="Z3735" s="415"/>
      <c r="AA3735" s="415"/>
      <c r="AB3735" s="415"/>
      <c r="AC3735" s="415"/>
      <c r="AD3735" s="415"/>
      <c r="AE3735" s="415"/>
      <c r="AF3735" s="415"/>
      <c r="AG3735" s="415"/>
      <c r="AH3735" s="415"/>
      <c r="AI3735" s="415"/>
      <c r="AJ3735" s="415"/>
      <c r="AK3735" s="415"/>
      <c r="AL3735" s="415"/>
      <c r="AM3735" s="415"/>
      <c r="AN3735" s="415"/>
    </row>
    <row r="3736" ht="21.75" customHeight="1">
      <c r="A3736" s="430"/>
      <c r="B3736" s="415"/>
      <c r="C3736" s="415"/>
      <c r="D3736" s="418"/>
      <c r="E3736" s="426"/>
      <c r="F3736" s="415"/>
      <c r="G3736" s="415"/>
      <c r="H3736" s="415"/>
      <c r="I3736" s="415"/>
      <c r="J3736" s="415"/>
      <c r="K3736" s="413"/>
      <c r="L3736" s="418"/>
      <c r="M3736" s="415"/>
      <c r="N3736" s="415"/>
      <c r="O3736" s="419"/>
      <c r="P3736" s="421"/>
      <c r="Q3736" s="415"/>
      <c r="R3736" s="415"/>
      <c r="S3736" s="415"/>
      <c r="T3736" s="415"/>
      <c r="U3736" s="415"/>
      <c r="V3736" s="415"/>
      <c r="W3736" s="415"/>
      <c r="X3736" s="415"/>
      <c r="Y3736" s="415"/>
      <c r="Z3736" s="415"/>
      <c r="AA3736" s="415"/>
      <c r="AB3736" s="415"/>
      <c r="AC3736" s="415"/>
      <c r="AD3736" s="415"/>
      <c r="AE3736" s="415"/>
      <c r="AF3736" s="415"/>
      <c r="AG3736" s="415"/>
      <c r="AH3736" s="415"/>
      <c r="AI3736" s="415"/>
      <c r="AJ3736" s="415"/>
      <c r="AK3736" s="415"/>
      <c r="AL3736" s="415"/>
      <c r="AM3736" s="415"/>
      <c r="AN3736" s="415"/>
    </row>
    <row r="3737" ht="21.75" customHeight="1">
      <c r="A3737" s="430"/>
      <c r="B3737" s="415"/>
      <c r="C3737" s="415"/>
      <c r="D3737" s="418"/>
      <c r="E3737" s="426"/>
      <c r="F3737" s="415"/>
      <c r="G3737" s="415"/>
      <c r="H3737" s="415"/>
      <c r="I3737" s="415"/>
      <c r="J3737" s="415"/>
      <c r="K3737" s="413"/>
      <c r="L3737" s="418"/>
      <c r="M3737" s="415"/>
      <c r="N3737" s="415"/>
      <c r="O3737" s="419"/>
      <c r="P3737" s="421"/>
      <c r="Q3737" s="415"/>
      <c r="R3737" s="415"/>
      <c r="S3737" s="415"/>
      <c r="T3737" s="415"/>
      <c r="U3737" s="415"/>
      <c r="V3737" s="415"/>
      <c r="W3737" s="415"/>
      <c r="X3737" s="415"/>
      <c r="Y3737" s="415"/>
      <c r="Z3737" s="415"/>
      <c r="AA3737" s="415"/>
      <c r="AB3737" s="415"/>
      <c r="AC3737" s="415"/>
      <c r="AD3737" s="415"/>
      <c r="AE3737" s="415"/>
      <c r="AF3737" s="415"/>
      <c r="AG3737" s="415"/>
      <c r="AH3737" s="415"/>
      <c r="AI3737" s="415"/>
      <c r="AJ3737" s="415"/>
      <c r="AK3737" s="415"/>
      <c r="AL3737" s="415"/>
      <c r="AM3737" s="415"/>
      <c r="AN3737" s="415"/>
    </row>
    <row r="3738" ht="21.75" customHeight="1">
      <c r="A3738" s="430"/>
      <c r="B3738" s="415"/>
      <c r="C3738" s="415"/>
      <c r="D3738" s="418"/>
      <c r="E3738" s="426"/>
      <c r="F3738" s="415"/>
      <c r="G3738" s="415"/>
      <c r="H3738" s="415"/>
      <c r="I3738" s="415"/>
      <c r="J3738" s="415"/>
      <c r="K3738" s="413"/>
      <c r="L3738" s="418"/>
      <c r="M3738" s="415"/>
      <c r="N3738" s="415"/>
      <c r="O3738" s="419"/>
      <c r="P3738" s="421"/>
      <c r="Q3738" s="415"/>
      <c r="R3738" s="415"/>
      <c r="S3738" s="415"/>
      <c r="T3738" s="415"/>
      <c r="U3738" s="415"/>
      <c r="V3738" s="415"/>
      <c r="W3738" s="415"/>
      <c r="X3738" s="415"/>
      <c r="Y3738" s="415"/>
      <c r="Z3738" s="415"/>
      <c r="AA3738" s="415"/>
      <c r="AB3738" s="415"/>
      <c r="AC3738" s="415"/>
      <c r="AD3738" s="415"/>
      <c r="AE3738" s="415"/>
      <c r="AF3738" s="415"/>
      <c r="AG3738" s="415"/>
      <c r="AH3738" s="415"/>
      <c r="AI3738" s="415"/>
      <c r="AJ3738" s="415"/>
      <c r="AK3738" s="415"/>
      <c r="AL3738" s="415"/>
      <c r="AM3738" s="415"/>
      <c r="AN3738" s="415"/>
    </row>
    <row r="3739" ht="21.75" customHeight="1">
      <c r="A3739" s="430"/>
      <c r="B3739" s="415"/>
      <c r="C3739" s="415"/>
      <c r="D3739" s="418"/>
      <c r="E3739" s="426"/>
      <c r="F3739" s="415"/>
      <c r="G3739" s="415"/>
      <c r="H3739" s="415"/>
      <c r="I3739" s="415"/>
      <c r="J3739" s="415"/>
      <c r="K3739" s="413"/>
      <c r="L3739" s="418"/>
      <c r="M3739" s="415"/>
      <c r="N3739" s="415"/>
      <c r="O3739" s="419"/>
      <c r="P3739" s="421"/>
      <c r="Q3739" s="415"/>
      <c r="R3739" s="415"/>
      <c r="S3739" s="415"/>
      <c r="T3739" s="415"/>
      <c r="U3739" s="415"/>
      <c r="V3739" s="415"/>
      <c r="W3739" s="415"/>
      <c r="X3739" s="415"/>
      <c r="Y3739" s="415"/>
      <c r="Z3739" s="415"/>
      <c r="AA3739" s="415"/>
      <c r="AB3739" s="415"/>
      <c r="AC3739" s="415"/>
      <c r="AD3739" s="415"/>
      <c r="AE3739" s="415"/>
      <c r="AF3739" s="415"/>
      <c r="AG3739" s="415"/>
      <c r="AH3739" s="415"/>
      <c r="AI3739" s="415"/>
      <c r="AJ3739" s="415"/>
      <c r="AK3739" s="415"/>
      <c r="AL3739" s="415"/>
      <c r="AM3739" s="415"/>
      <c r="AN3739" s="415"/>
    </row>
    <row r="3740" ht="21.75" customHeight="1">
      <c r="A3740" s="430"/>
      <c r="B3740" s="415"/>
      <c r="C3740" s="415"/>
      <c r="D3740" s="418"/>
      <c r="E3740" s="426"/>
      <c r="F3740" s="415"/>
      <c r="G3740" s="415"/>
      <c r="H3740" s="415"/>
      <c r="I3740" s="415"/>
      <c r="J3740" s="415"/>
      <c r="K3740" s="413"/>
      <c r="L3740" s="418"/>
      <c r="M3740" s="415"/>
      <c r="N3740" s="415"/>
      <c r="O3740" s="419"/>
      <c r="P3740" s="421"/>
      <c r="Q3740" s="415"/>
      <c r="R3740" s="415"/>
      <c r="S3740" s="415"/>
      <c r="T3740" s="415"/>
      <c r="U3740" s="415"/>
      <c r="V3740" s="415"/>
      <c r="W3740" s="415"/>
      <c r="X3740" s="415"/>
      <c r="Y3740" s="415"/>
      <c r="Z3740" s="415"/>
      <c r="AA3740" s="415"/>
      <c r="AB3740" s="415"/>
      <c r="AC3740" s="415"/>
      <c r="AD3740" s="415"/>
      <c r="AE3740" s="415"/>
      <c r="AF3740" s="415"/>
      <c r="AG3740" s="415"/>
      <c r="AH3740" s="415"/>
      <c r="AI3740" s="415"/>
      <c r="AJ3740" s="415"/>
      <c r="AK3740" s="415"/>
      <c r="AL3740" s="415"/>
      <c r="AM3740" s="415"/>
      <c r="AN3740" s="415"/>
    </row>
    <row r="3741" ht="21.75" customHeight="1">
      <c r="A3741" s="430"/>
      <c r="B3741" s="415"/>
      <c r="C3741" s="415"/>
      <c r="D3741" s="418"/>
      <c r="E3741" s="426"/>
      <c r="F3741" s="415"/>
      <c r="G3741" s="415"/>
      <c r="H3741" s="415"/>
      <c r="I3741" s="415"/>
      <c r="J3741" s="415"/>
      <c r="K3741" s="413"/>
      <c r="L3741" s="418"/>
      <c r="M3741" s="415"/>
      <c r="N3741" s="415"/>
      <c r="O3741" s="419"/>
      <c r="P3741" s="421"/>
      <c r="Q3741" s="415"/>
      <c r="R3741" s="415"/>
      <c r="S3741" s="415"/>
      <c r="T3741" s="415"/>
      <c r="U3741" s="415"/>
      <c r="V3741" s="415"/>
      <c r="W3741" s="415"/>
      <c r="X3741" s="415"/>
      <c r="Y3741" s="415"/>
      <c r="Z3741" s="415"/>
      <c r="AA3741" s="415"/>
      <c r="AB3741" s="415"/>
      <c r="AC3741" s="415"/>
      <c r="AD3741" s="415"/>
      <c r="AE3741" s="415"/>
      <c r="AF3741" s="415"/>
      <c r="AG3741" s="415"/>
      <c r="AH3741" s="415"/>
      <c r="AI3741" s="415"/>
      <c r="AJ3741" s="415"/>
      <c r="AK3741" s="415"/>
      <c r="AL3741" s="415"/>
      <c r="AM3741" s="415"/>
      <c r="AN3741" s="415"/>
    </row>
    <row r="3742" ht="21.75" customHeight="1">
      <c r="A3742" s="430"/>
      <c r="B3742" s="415"/>
      <c r="C3742" s="415"/>
      <c r="D3742" s="418"/>
      <c r="E3742" s="426"/>
      <c r="F3742" s="415"/>
      <c r="G3742" s="415"/>
      <c r="H3742" s="415"/>
      <c r="I3742" s="415"/>
      <c r="J3742" s="415"/>
      <c r="K3742" s="413"/>
      <c r="L3742" s="418"/>
      <c r="M3742" s="415"/>
      <c r="N3742" s="415"/>
      <c r="O3742" s="419"/>
      <c r="P3742" s="421"/>
      <c r="Q3742" s="415"/>
      <c r="R3742" s="415"/>
      <c r="S3742" s="415"/>
      <c r="T3742" s="415"/>
      <c r="U3742" s="415"/>
      <c r="V3742" s="415"/>
      <c r="W3742" s="415"/>
      <c r="X3742" s="415"/>
      <c r="Y3742" s="415"/>
      <c r="Z3742" s="415"/>
      <c r="AA3742" s="415"/>
      <c r="AB3742" s="415"/>
      <c r="AC3742" s="415"/>
      <c r="AD3742" s="415"/>
      <c r="AE3742" s="415"/>
      <c r="AF3742" s="415"/>
      <c r="AG3742" s="415"/>
      <c r="AH3742" s="415"/>
      <c r="AI3742" s="415"/>
      <c r="AJ3742" s="415"/>
      <c r="AK3742" s="415"/>
      <c r="AL3742" s="415"/>
      <c r="AM3742" s="415"/>
      <c r="AN3742" s="415"/>
    </row>
    <row r="3743" ht="21.75" customHeight="1">
      <c r="A3743" s="430"/>
      <c r="B3743" s="415"/>
      <c r="C3743" s="415"/>
      <c r="D3743" s="418"/>
      <c r="E3743" s="426"/>
      <c r="F3743" s="415"/>
      <c r="G3743" s="415"/>
      <c r="H3743" s="415"/>
      <c r="I3743" s="415"/>
      <c r="J3743" s="415"/>
      <c r="K3743" s="413"/>
      <c r="L3743" s="418"/>
      <c r="M3743" s="415"/>
      <c r="N3743" s="415"/>
      <c r="O3743" s="419"/>
      <c r="P3743" s="421"/>
      <c r="Q3743" s="415"/>
      <c r="R3743" s="415"/>
      <c r="S3743" s="415"/>
      <c r="T3743" s="415"/>
      <c r="U3743" s="415"/>
      <c r="V3743" s="415"/>
      <c r="W3743" s="415"/>
      <c r="X3743" s="415"/>
      <c r="Y3743" s="415"/>
      <c r="Z3743" s="415"/>
      <c r="AA3743" s="415"/>
      <c r="AB3743" s="415"/>
      <c r="AC3743" s="415"/>
      <c r="AD3743" s="415"/>
      <c r="AE3743" s="415"/>
      <c r="AF3743" s="415"/>
      <c r="AG3743" s="415"/>
      <c r="AH3743" s="415"/>
      <c r="AI3743" s="415"/>
      <c r="AJ3743" s="415"/>
      <c r="AK3743" s="415"/>
      <c r="AL3743" s="415"/>
      <c r="AM3743" s="415"/>
      <c r="AN3743" s="415"/>
    </row>
    <row r="3744" ht="21.75" customHeight="1">
      <c r="A3744" s="430"/>
      <c r="B3744" s="415"/>
      <c r="C3744" s="415"/>
      <c r="D3744" s="418"/>
      <c r="E3744" s="426"/>
      <c r="F3744" s="415"/>
      <c r="G3744" s="415"/>
      <c r="H3744" s="415"/>
      <c r="I3744" s="415"/>
      <c r="J3744" s="415"/>
      <c r="K3744" s="413"/>
      <c r="L3744" s="418"/>
      <c r="M3744" s="415"/>
      <c r="N3744" s="415"/>
      <c r="O3744" s="419"/>
      <c r="P3744" s="421"/>
      <c r="Q3744" s="415"/>
      <c r="R3744" s="415"/>
      <c r="S3744" s="415"/>
      <c r="T3744" s="415"/>
      <c r="U3744" s="415"/>
      <c r="V3744" s="415"/>
      <c r="W3744" s="415"/>
      <c r="X3744" s="415"/>
      <c r="Y3744" s="415"/>
      <c r="Z3744" s="415"/>
      <c r="AA3744" s="415"/>
      <c r="AB3744" s="415"/>
      <c r="AC3744" s="415"/>
      <c r="AD3744" s="415"/>
      <c r="AE3744" s="415"/>
      <c r="AF3744" s="415"/>
      <c r="AG3744" s="415"/>
      <c r="AH3744" s="415"/>
      <c r="AI3744" s="415"/>
      <c r="AJ3744" s="415"/>
      <c r="AK3744" s="415"/>
      <c r="AL3744" s="415"/>
      <c r="AM3744" s="415"/>
      <c r="AN3744" s="415"/>
    </row>
    <row r="3745" ht="21.75" customHeight="1">
      <c r="A3745" s="430"/>
      <c r="B3745" s="415"/>
      <c r="C3745" s="415"/>
      <c r="D3745" s="418"/>
      <c r="E3745" s="426"/>
      <c r="F3745" s="415"/>
      <c r="G3745" s="415"/>
      <c r="H3745" s="415"/>
      <c r="I3745" s="415"/>
      <c r="J3745" s="415"/>
      <c r="K3745" s="413"/>
      <c r="L3745" s="418"/>
      <c r="M3745" s="415"/>
      <c r="N3745" s="415"/>
      <c r="O3745" s="419"/>
      <c r="P3745" s="421"/>
      <c r="Q3745" s="415"/>
      <c r="R3745" s="415"/>
      <c r="S3745" s="415"/>
      <c r="T3745" s="415"/>
      <c r="U3745" s="415"/>
      <c r="V3745" s="415"/>
      <c r="W3745" s="415"/>
      <c r="X3745" s="415"/>
      <c r="Y3745" s="415"/>
      <c r="Z3745" s="415"/>
      <c r="AA3745" s="415"/>
      <c r="AB3745" s="415"/>
      <c r="AC3745" s="415"/>
      <c r="AD3745" s="415"/>
      <c r="AE3745" s="415"/>
      <c r="AF3745" s="415"/>
      <c r="AG3745" s="415"/>
      <c r="AH3745" s="415"/>
      <c r="AI3745" s="415"/>
      <c r="AJ3745" s="415"/>
      <c r="AK3745" s="415"/>
      <c r="AL3745" s="415"/>
      <c r="AM3745" s="415"/>
      <c r="AN3745" s="415"/>
    </row>
    <row r="3746" ht="21.75" customHeight="1">
      <c r="A3746" s="430"/>
      <c r="B3746" s="415"/>
      <c r="C3746" s="415"/>
      <c r="D3746" s="418"/>
      <c r="E3746" s="426"/>
      <c r="F3746" s="415"/>
      <c r="G3746" s="415"/>
      <c r="H3746" s="415"/>
      <c r="I3746" s="415"/>
      <c r="J3746" s="415"/>
      <c r="K3746" s="413"/>
      <c r="L3746" s="418"/>
      <c r="M3746" s="415"/>
      <c r="N3746" s="415"/>
      <c r="O3746" s="419"/>
      <c r="P3746" s="421"/>
      <c r="Q3746" s="415"/>
      <c r="R3746" s="415"/>
      <c r="S3746" s="415"/>
      <c r="T3746" s="415"/>
      <c r="U3746" s="415"/>
      <c r="V3746" s="415"/>
      <c r="W3746" s="415"/>
      <c r="X3746" s="415"/>
      <c r="Y3746" s="415"/>
      <c r="Z3746" s="415"/>
      <c r="AA3746" s="415"/>
      <c r="AB3746" s="415"/>
      <c r="AC3746" s="415"/>
      <c r="AD3746" s="415"/>
      <c r="AE3746" s="415"/>
      <c r="AF3746" s="415"/>
      <c r="AG3746" s="415"/>
      <c r="AH3746" s="415"/>
      <c r="AI3746" s="415"/>
      <c r="AJ3746" s="415"/>
      <c r="AK3746" s="415"/>
      <c r="AL3746" s="415"/>
      <c r="AM3746" s="415"/>
      <c r="AN3746" s="415"/>
    </row>
    <row r="3747" ht="21.75" customHeight="1">
      <c r="A3747" s="430"/>
      <c r="B3747" s="415"/>
      <c r="C3747" s="415"/>
      <c r="D3747" s="418"/>
      <c r="E3747" s="426"/>
      <c r="F3747" s="415"/>
      <c r="G3747" s="415"/>
      <c r="H3747" s="415"/>
      <c r="I3747" s="415"/>
      <c r="J3747" s="415"/>
      <c r="K3747" s="413"/>
      <c r="L3747" s="418"/>
      <c r="M3747" s="415"/>
      <c r="N3747" s="415"/>
      <c r="O3747" s="419"/>
      <c r="P3747" s="421"/>
      <c r="Q3747" s="415"/>
      <c r="R3747" s="415"/>
      <c r="S3747" s="415"/>
      <c r="T3747" s="415"/>
      <c r="U3747" s="415"/>
      <c r="V3747" s="415"/>
      <c r="W3747" s="415"/>
      <c r="X3747" s="415"/>
      <c r="Y3747" s="415"/>
      <c r="Z3747" s="415"/>
      <c r="AA3747" s="415"/>
      <c r="AB3747" s="415"/>
      <c r="AC3747" s="415"/>
      <c r="AD3747" s="415"/>
      <c r="AE3747" s="415"/>
      <c r="AF3747" s="415"/>
      <c r="AG3747" s="415"/>
      <c r="AH3747" s="415"/>
      <c r="AI3747" s="415"/>
      <c r="AJ3747" s="415"/>
      <c r="AK3747" s="415"/>
      <c r="AL3747" s="415"/>
      <c r="AM3747" s="415"/>
      <c r="AN3747" s="415"/>
    </row>
    <row r="3748" ht="21.75" customHeight="1">
      <c r="A3748" s="430"/>
      <c r="B3748" s="415"/>
      <c r="C3748" s="415"/>
      <c r="D3748" s="418"/>
      <c r="E3748" s="426"/>
      <c r="F3748" s="415"/>
      <c r="G3748" s="415"/>
      <c r="H3748" s="415"/>
      <c r="I3748" s="415"/>
      <c r="J3748" s="415"/>
      <c r="K3748" s="413"/>
      <c r="L3748" s="418"/>
      <c r="M3748" s="415"/>
      <c r="N3748" s="415"/>
      <c r="O3748" s="419"/>
      <c r="P3748" s="421"/>
      <c r="Q3748" s="415"/>
      <c r="R3748" s="415"/>
      <c r="S3748" s="415"/>
      <c r="T3748" s="415"/>
      <c r="U3748" s="415"/>
      <c r="V3748" s="415"/>
      <c r="W3748" s="415"/>
      <c r="X3748" s="415"/>
      <c r="Y3748" s="415"/>
      <c r="Z3748" s="415"/>
      <c r="AA3748" s="415"/>
      <c r="AB3748" s="415"/>
      <c r="AC3748" s="415"/>
      <c r="AD3748" s="415"/>
      <c r="AE3748" s="415"/>
      <c r="AF3748" s="415"/>
      <c r="AG3748" s="415"/>
      <c r="AH3748" s="415"/>
      <c r="AI3748" s="415"/>
      <c r="AJ3748" s="415"/>
      <c r="AK3748" s="415"/>
      <c r="AL3748" s="415"/>
      <c r="AM3748" s="415"/>
      <c r="AN3748" s="415"/>
    </row>
    <row r="3749" ht="21.75" customHeight="1">
      <c r="A3749" s="430"/>
      <c r="B3749" s="415"/>
      <c r="C3749" s="415"/>
      <c r="D3749" s="418"/>
      <c r="E3749" s="426"/>
      <c r="F3749" s="415"/>
      <c r="G3749" s="415"/>
      <c r="H3749" s="415"/>
      <c r="I3749" s="415"/>
      <c r="J3749" s="415"/>
      <c r="K3749" s="413"/>
      <c r="L3749" s="418"/>
      <c r="M3749" s="415"/>
      <c r="N3749" s="415"/>
      <c r="O3749" s="419"/>
      <c r="P3749" s="421"/>
      <c r="Q3749" s="415"/>
      <c r="R3749" s="415"/>
      <c r="S3749" s="415"/>
      <c r="T3749" s="415"/>
      <c r="U3749" s="415"/>
      <c r="V3749" s="415"/>
      <c r="W3749" s="415"/>
      <c r="X3749" s="415"/>
      <c r="Y3749" s="415"/>
      <c r="Z3749" s="415"/>
      <c r="AA3749" s="415"/>
      <c r="AB3749" s="415"/>
      <c r="AC3749" s="415"/>
      <c r="AD3749" s="415"/>
      <c r="AE3749" s="415"/>
      <c r="AF3749" s="415"/>
      <c r="AG3749" s="415"/>
      <c r="AH3749" s="415"/>
      <c r="AI3749" s="415"/>
      <c r="AJ3749" s="415"/>
      <c r="AK3749" s="415"/>
      <c r="AL3749" s="415"/>
      <c r="AM3749" s="415"/>
      <c r="AN3749" s="415"/>
    </row>
    <row r="3750" ht="21.75" customHeight="1">
      <c r="A3750" s="430"/>
      <c r="B3750" s="415"/>
      <c r="C3750" s="415"/>
      <c r="D3750" s="418"/>
      <c r="E3750" s="426"/>
      <c r="F3750" s="415"/>
      <c r="G3750" s="415"/>
      <c r="H3750" s="415"/>
      <c r="I3750" s="415"/>
      <c r="J3750" s="415"/>
      <c r="K3750" s="413"/>
      <c r="L3750" s="418"/>
      <c r="M3750" s="415"/>
      <c r="N3750" s="415"/>
      <c r="O3750" s="419"/>
      <c r="P3750" s="421"/>
      <c r="Q3750" s="415"/>
      <c r="R3750" s="415"/>
      <c r="S3750" s="415"/>
      <c r="T3750" s="415"/>
      <c r="U3750" s="415"/>
      <c r="V3750" s="415"/>
      <c r="W3750" s="415"/>
      <c r="X3750" s="415"/>
      <c r="Y3750" s="415"/>
      <c r="Z3750" s="415"/>
      <c r="AA3750" s="415"/>
      <c r="AB3750" s="415"/>
      <c r="AC3750" s="415"/>
      <c r="AD3750" s="415"/>
      <c r="AE3750" s="415"/>
      <c r="AF3750" s="415"/>
      <c r="AG3750" s="415"/>
      <c r="AH3750" s="415"/>
      <c r="AI3750" s="415"/>
      <c r="AJ3750" s="415"/>
      <c r="AK3750" s="415"/>
      <c r="AL3750" s="415"/>
      <c r="AM3750" s="415"/>
      <c r="AN3750" s="415"/>
    </row>
    <row r="3751" ht="21.75" customHeight="1">
      <c r="A3751" s="430"/>
      <c r="B3751" s="415"/>
      <c r="C3751" s="415"/>
      <c r="D3751" s="418"/>
      <c r="E3751" s="426"/>
      <c r="F3751" s="415"/>
      <c r="G3751" s="415"/>
      <c r="H3751" s="415"/>
      <c r="I3751" s="415"/>
      <c r="J3751" s="415"/>
      <c r="K3751" s="413"/>
      <c r="L3751" s="418"/>
      <c r="M3751" s="415"/>
      <c r="N3751" s="415"/>
      <c r="O3751" s="419"/>
      <c r="P3751" s="421"/>
      <c r="Q3751" s="415"/>
      <c r="R3751" s="415"/>
      <c r="S3751" s="415"/>
      <c r="T3751" s="415"/>
      <c r="U3751" s="415"/>
      <c r="V3751" s="415"/>
      <c r="W3751" s="415"/>
      <c r="X3751" s="415"/>
      <c r="Y3751" s="415"/>
      <c r="Z3751" s="415"/>
      <c r="AA3751" s="415"/>
      <c r="AB3751" s="415"/>
      <c r="AC3751" s="415"/>
      <c r="AD3751" s="415"/>
      <c r="AE3751" s="415"/>
      <c r="AF3751" s="415"/>
      <c r="AG3751" s="415"/>
      <c r="AH3751" s="415"/>
      <c r="AI3751" s="415"/>
      <c r="AJ3751" s="415"/>
      <c r="AK3751" s="415"/>
      <c r="AL3751" s="415"/>
      <c r="AM3751" s="415"/>
      <c r="AN3751" s="415"/>
    </row>
    <row r="3752" ht="21.75" customHeight="1">
      <c r="A3752" s="430"/>
      <c r="B3752" s="415"/>
      <c r="C3752" s="415"/>
      <c r="D3752" s="418"/>
      <c r="E3752" s="426"/>
      <c r="F3752" s="415"/>
      <c r="G3752" s="415"/>
      <c r="H3752" s="415"/>
      <c r="I3752" s="415"/>
      <c r="J3752" s="415"/>
      <c r="K3752" s="413"/>
      <c r="L3752" s="418"/>
      <c r="M3752" s="415"/>
      <c r="N3752" s="415"/>
      <c r="O3752" s="419"/>
      <c r="P3752" s="421"/>
      <c r="Q3752" s="415"/>
      <c r="R3752" s="415"/>
      <c r="S3752" s="415"/>
      <c r="T3752" s="415"/>
      <c r="U3752" s="415"/>
      <c r="V3752" s="415"/>
      <c r="W3752" s="415"/>
      <c r="X3752" s="415"/>
      <c r="Y3752" s="415"/>
      <c r="Z3752" s="415"/>
      <c r="AA3752" s="415"/>
      <c r="AB3752" s="415"/>
      <c r="AC3752" s="415"/>
      <c r="AD3752" s="415"/>
      <c r="AE3752" s="415"/>
      <c r="AF3752" s="415"/>
      <c r="AG3752" s="415"/>
      <c r="AH3752" s="415"/>
      <c r="AI3752" s="415"/>
      <c r="AJ3752" s="415"/>
      <c r="AK3752" s="415"/>
      <c r="AL3752" s="415"/>
      <c r="AM3752" s="415"/>
      <c r="AN3752" s="415"/>
    </row>
    <row r="3753" ht="21.75" customHeight="1">
      <c r="A3753" s="430"/>
      <c r="B3753" s="415"/>
      <c r="C3753" s="415"/>
      <c r="D3753" s="418"/>
      <c r="E3753" s="426"/>
      <c r="F3753" s="415"/>
      <c r="G3753" s="415"/>
      <c r="H3753" s="415"/>
      <c r="I3753" s="415"/>
      <c r="J3753" s="415"/>
      <c r="K3753" s="413"/>
      <c r="L3753" s="418"/>
      <c r="M3753" s="415"/>
      <c r="N3753" s="415"/>
      <c r="O3753" s="419"/>
      <c r="P3753" s="421"/>
      <c r="Q3753" s="415"/>
      <c r="R3753" s="415"/>
      <c r="S3753" s="415"/>
      <c r="T3753" s="415"/>
      <c r="U3753" s="415"/>
      <c r="V3753" s="415"/>
      <c r="W3753" s="415"/>
      <c r="X3753" s="415"/>
      <c r="Y3753" s="415"/>
      <c r="Z3753" s="415"/>
      <c r="AA3753" s="415"/>
      <c r="AB3753" s="415"/>
      <c r="AC3753" s="415"/>
      <c r="AD3753" s="415"/>
      <c r="AE3753" s="415"/>
      <c r="AF3753" s="415"/>
      <c r="AG3753" s="415"/>
      <c r="AH3753" s="415"/>
      <c r="AI3753" s="415"/>
      <c r="AJ3753" s="415"/>
      <c r="AK3753" s="415"/>
      <c r="AL3753" s="415"/>
      <c r="AM3753" s="415"/>
      <c r="AN3753" s="415"/>
    </row>
    <row r="3754" ht="21.75" customHeight="1">
      <c r="A3754" s="430"/>
      <c r="B3754" s="415"/>
      <c r="C3754" s="415"/>
      <c r="D3754" s="418"/>
      <c r="E3754" s="426"/>
      <c r="F3754" s="415"/>
      <c r="G3754" s="415"/>
      <c r="H3754" s="415"/>
      <c r="I3754" s="415"/>
      <c r="J3754" s="415"/>
      <c r="K3754" s="413"/>
      <c r="L3754" s="418"/>
      <c r="M3754" s="415"/>
      <c r="N3754" s="415"/>
      <c r="O3754" s="419"/>
      <c r="P3754" s="421"/>
      <c r="Q3754" s="415"/>
      <c r="R3754" s="415"/>
      <c r="S3754" s="415"/>
      <c r="T3754" s="415"/>
      <c r="U3754" s="415"/>
      <c r="V3754" s="415"/>
      <c r="W3754" s="415"/>
      <c r="X3754" s="415"/>
      <c r="Y3754" s="415"/>
      <c r="Z3754" s="415"/>
      <c r="AA3754" s="415"/>
      <c r="AB3754" s="415"/>
      <c r="AC3754" s="415"/>
      <c r="AD3754" s="415"/>
      <c r="AE3754" s="415"/>
      <c r="AF3754" s="415"/>
      <c r="AG3754" s="415"/>
      <c r="AH3754" s="415"/>
      <c r="AI3754" s="415"/>
      <c r="AJ3754" s="415"/>
      <c r="AK3754" s="415"/>
      <c r="AL3754" s="415"/>
      <c r="AM3754" s="415"/>
      <c r="AN3754" s="415"/>
    </row>
    <row r="3755" ht="21.75" customHeight="1">
      <c r="A3755" s="430"/>
      <c r="B3755" s="415"/>
      <c r="C3755" s="415"/>
      <c r="D3755" s="418"/>
      <c r="E3755" s="426"/>
      <c r="F3755" s="415"/>
      <c r="G3755" s="415"/>
      <c r="H3755" s="415"/>
      <c r="I3755" s="415"/>
      <c r="J3755" s="415"/>
      <c r="K3755" s="413"/>
      <c r="L3755" s="418"/>
      <c r="M3755" s="415"/>
      <c r="N3755" s="415"/>
      <c r="O3755" s="419"/>
      <c r="P3755" s="421"/>
      <c r="Q3755" s="415"/>
      <c r="R3755" s="415"/>
      <c r="S3755" s="415"/>
      <c r="T3755" s="415"/>
      <c r="U3755" s="415"/>
      <c r="V3755" s="415"/>
      <c r="W3755" s="415"/>
      <c r="X3755" s="415"/>
      <c r="Y3755" s="415"/>
      <c r="Z3755" s="415"/>
      <c r="AA3755" s="415"/>
      <c r="AB3755" s="415"/>
      <c r="AC3755" s="415"/>
      <c r="AD3755" s="415"/>
      <c r="AE3755" s="415"/>
      <c r="AF3755" s="415"/>
      <c r="AG3755" s="415"/>
      <c r="AH3755" s="415"/>
      <c r="AI3755" s="415"/>
      <c r="AJ3755" s="415"/>
      <c r="AK3755" s="415"/>
      <c r="AL3755" s="415"/>
      <c r="AM3755" s="415"/>
      <c r="AN3755" s="415"/>
    </row>
    <row r="3756" ht="21.75" customHeight="1">
      <c r="A3756" s="430"/>
      <c r="B3756" s="415"/>
      <c r="C3756" s="415"/>
      <c r="D3756" s="418"/>
      <c r="E3756" s="426"/>
      <c r="F3756" s="415"/>
      <c r="G3756" s="415"/>
      <c r="H3756" s="415"/>
      <c r="I3756" s="415"/>
      <c r="J3756" s="415"/>
      <c r="K3756" s="413"/>
      <c r="L3756" s="418"/>
      <c r="M3756" s="415"/>
      <c r="N3756" s="415"/>
      <c r="O3756" s="419"/>
      <c r="P3756" s="421"/>
      <c r="Q3756" s="415"/>
      <c r="R3756" s="415"/>
      <c r="S3756" s="415"/>
      <c r="T3756" s="415"/>
      <c r="U3756" s="415"/>
      <c r="V3756" s="415"/>
      <c r="W3756" s="415"/>
      <c r="X3756" s="415"/>
      <c r="Y3756" s="415"/>
      <c r="Z3756" s="415"/>
      <c r="AA3756" s="415"/>
      <c r="AB3756" s="415"/>
      <c r="AC3756" s="415"/>
      <c r="AD3756" s="415"/>
      <c r="AE3756" s="415"/>
      <c r="AF3756" s="415"/>
      <c r="AG3756" s="415"/>
      <c r="AH3756" s="415"/>
      <c r="AI3756" s="415"/>
      <c r="AJ3756" s="415"/>
      <c r="AK3756" s="415"/>
      <c r="AL3756" s="415"/>
      <c r="AM3756" s="415"/>
      <c r="AN3756" s="415"/>
    </row>
    <row r="3757" ht="21.75" customHeight="1">
      <c r="A3757" s="430"/>
      <c r="B3757" s="415"/>
      <c r="C3757" s="415"/>
      <c r="D3757" s="418"/>
      <c r="E3757" s="426"/>
      <c r="F3757" s="415"/>
      <c r="G3757" s="415"/>
      <c r="H3757" s="415"/>
      <c r="I3757" s="415"/>
      <c r="J3757" s="415"/>
      <c r="K3757" s="413"/>
      <c r="L3757" s="418"/>
      <c r="M3757" s="415"/>
      <c r="N3757" s="415"/>
      <c r="O3757" s="419"/>
      <c r="P3757" s="421"/>
      <c r="Q3757" s="415"/>
      <c r="R3757" s="415"/>
      <c r="S3757" s="415"/>
      <c r="T3757" s="415"/>
      <c r="U3757" s="415"/>
      <c r="V3757" s="415"/>
      <c r="W3757" s="415"/>
      <c r="X3757" s="415"/>
      <c r="Y3757" s="415"/>
      <c r="Z3757" s="415"/>
      <c r="AA3757" s="415"/>
      <c r="AB3757" s="415"/>
      <c r="AC3757" s="415"/>
      <c r="AD3757" s="415"/>
      <c r="AE3757" s="415"/>
      <c r="AF3757" s="415"/>
      <c r="AG3757" s="415"/>
      <c r="AH3757" s="415"/>
      <c r="AI3757" s="415"/>
      <c r="AJ3757" s="415"/>
      <c r="AK3757" s="415"/>
      <c r="AL3757" s="415"/>
      <c r="AM3757" s="415"/>
      <c r="AN3757" s="415"/>
    </row>
    <row r="3758" ht="21.75" customHeight="1">
      <c r="A3758" s="430"/>
      <c r="B3758" s="415"/>
      <c r="C3758" s="415"/>
      <c r="D3758" s="418"/>
      <c r="E3758" s="426"/>
      <c r="F3758" s="415"/>
      <c r="G3758" s="415"/>
      <c r="H3758" s="415"/>
      <c r="I3758" s="415"/>
      <c r="J3758" s="415"/>
      <c r="K3758" s="413"/>
      <c r="L3758" s="418"/>
      <c r="M3758" s="415"/>
      <c r="N3758" s="415"/>
      <c r="O3758" s="419"/>
      <c r="P3758" s="421"/>
      <c r="Q3758" s="415"/>
      <c r="R3758" s="415"/>
      <c r="S3758" s="415"/>
      <c r="T3758" s="415"/>
      <c r="U3758" s="415"/>
      <c r="V3758" s="415"/>
      <c r="W3758" s="415"/>
      <c r="X3758" s="415"/>
      <c r="Y3758" s="415"/>
      <c r="Z3758" s="415"/>
      <c r="AA3758" s="415"/>
      <c r="AB3758" s="415"/>
      <c r="AC3758" s="415"/>
      <c r="AD3758" s="415"/>
      <c r="AE3758" s="415"/>
      <c r="AF3758" s="415"/>
      <c r="AG3758" s="415"/>
      <c r="AH3758" s="415"/>
      <c r="AI3758" s="415"/>
      <c r="AJ3758" s="415"/>
      <c r="AK3758" s="415"/>
      <c r="AL3758" s="415"/>
      <c r="AM3758" s="415"/>
      <c r="AN3758" s="415"/>
    </row>
    <row r="3759" ht="21.75" customHeight="1">
      <c r="A3759" s="430"/>
      <c r="B3759" s="415"/>
      <c r="C3759" s="415"/>
      <c r="D3759" s="418"/>
      <c r="E3759" s="426"/>
      <c r="F3759" s="415"/>
      <c r="G3759" s="415"/>
      <c r="H3759" s="415"/>
      <c r="I3759" s="415"/>
      <c r="J3759" s="415"/>
      <c r="K3759" s="413"/>
      <c r="L3759" s="418"/>
      <c r="M3759" s="415"/>
      <c r="N3759" s="415"/>
      <c r="O3759" s="419"/>
      <c r="P3759" s="421"/>
      <c r="Q3759" s="415"/>
      <c r="R3759" s="415"/>
      <c r="S3759" s="415"/>
      <c r="T3759" s="415"/>
      <c r="U3759" s="415"/>
      <c r="V3759" s="415"/>
      <c r="W3759" s="415"/>
      <c r="X3759" s="415"/>
      <c r="Y3759" s="415"/>
      <c r="Z3759" s="415"/>
      <c r="AA3759" s="415"/>
      <c r="AB3759" s="415"/>
      <c r="AC3759" s="415"/>
      <c r="AD3759" s="415"/>
      <c r="AE3759" s="415"/>
      <c r="AF3759" s="415"/>
      <c r="AG3759" s="415"/>
      <c r="AH3759" s="415"/>
      <c r="AI3759" s="415"/>
      <c r="AJ3759" s="415"/>
      <c r="AK3759" s="415"/>
      <c r="AL3759" s="415"/>
      <c r="AM3759" s="415"/>
      <c r="AN3759" s="415"/>
    </row>
    <row r="3760" ht="21.75" customHeight="1">
      <c r="A3760" s="430"/>
      <c r="B3760" s="415"/>
      <c r="C3760" s="415"/>
      <c r="D3760" s="418"/>
      <c r="E3760" s="426"/>
      <c r="F3760" s="415"/>
      <c r="G3760" s="415"/>
      <c r="H3760" s="415"/>
      <c r="I3760" s="415"/>
      <c r="J3760" s="415"/>
      <c r="K3760" s="413"/>
      <c r="L3760" s="418"/>
      <c r="M3760" s="415"/>
      <c r="N3760" s="415"/>
      <c r="O3760" s="419"/>
      <c r="P3760" s="421"/>
      <c r="Q3760" s="415"/>
      <c r="R3760" s="415"/>
      <c r="S3760" s="415"/>
      <c r="T3760" s="415"/>
      <c r="U3760" s="415"/>
      <c r="V3760" s="415"/>
      <c r="W3760" s="415"/>
      <c r="X3760" s="415"/>
      <c r="Y3760" s="415"/>
      <c r="Z3760" s="415"/>
      <c r="AA3760" s="415"/>
      <c r="AB3760" s="415"/>
      <c r="AC3760" s="415"/>
      <c r="AD3760" s="415"/>
      <c r="AE3760" s="415"/>
      <c r="AF3760" s="415"/>
      <c r="AG3760" s="415"/>
      <c r="AH3760" s="415"/>
      <c r="AI3760" s="415"/>
      <c r="AJ3760" s="415"/>
      <c r="AK3760" s="415"/>
      <c r="AL3760" s="415"/>
      <c r="AM3760" s="415"/>
      <c r="AN3760" s="415"/>
    </row>
    <row r="3761" ht="21.75" customHeight="1">
      <c r="A3761" s="430"/>
      <c r="B3761" s="415"/>
      <c r="C3761" s="415"/>
      <c r="D3761" s="418"/>
      <c r="E3761" s="426"/>
      <c r="F3761" s="415"/>
      <c r="G3761" s="415"/>
      <c r="H3761" s="415"/>
      <c r="I3761" s="415"/>
      <c r="J3761" s="415"/>
      <c r="K3761" s="413"/>
      <c r="L3761" s="418"/>
      <c r="M3761" s="415"/>
      <c r="N3761" s="415"/>
      <c r="O3761" s="419"/>
      <c r="P3761" s="421"/>
      <c r="Q3761" s="415"/>
      <c r="R3761" s="415"/>
      <c r="S3761" s="415"/>
      <c r="T3761" s="415"/>
      <c r="U3761" s="415"/>
      <c r="V3761" s="415"/>
      <c r="W3761" s="415"/>
      <c r="X3761" s="415"/>
      <c r="Y3761" s="415"/>
      <c r="Z3761" s="415"/>
      <c r="AA3761" s="415"/>
      <c r="AB3761" s="415"/>
      <c r="AC3761" s="415"/>
      <c r="AD3761" s="415"/>
      <c r="AE3761" s="415"/>
      <c r="AF3761" s="415"/>
      <c r="AG3761" s="415"/>
      <c r="AH3761" s="415"/>
      <c r="AI3761" s="415"/>
      <c r="AJ3761" s="415"/>
      <c r="AK3761" s="415"/>
      <c r="AL3761" s="415"/>
      <c r="AM3761" s="415"/>
      <c r="AN3761" s="415"/>
    </row>
    <row r="3762" ht="21.75" customHeight="1">
      <c r="A3762" s="430"/>
      <c r="B3762" s="415"/>
      <c r="C3762" s="415"/>
      <c r="D3762" s="418"/>
      <c r="E3762" s="426"/>
      <c r="F3762" s="415"/>
      <c r="G3762" s="415"/>
      <c r="H3762" s="415"/>
      <c r="I3762" s="415"/>
      <c r="J3762" s="415"/>
      <c r="K3762" s="413"/>
      <c r="L3762" s="418"/>
      <c r="M3762" s="415"/>
      <c r="N3762" s="415"/>
      <c r="O3762" s="419"/>
      <c r="P3762" s="421"/>
      <c r="Q3762" s="415"/>
      <c r="R3762" s="415"/>
      <c r="S3762" s="415"/>
      <c r="T3762" s="415"/>
      <c r="U3762" s="415"/>
      <c r="V3762" s="415"/>
      <c r="W3762" s="415"/>
      <c r="X3762" s="415"/>
      <c r="Y3762" s="415"/>
      <c r="Z3762" s="415"/>
      <c r="AA3762" s="415"/>
      <c r="AB3762" s="415"/>
      <c r="AC3762" s="415"/>
      <c r="AD3762" s="415"/>
      <c r="AE3762" s="415"/>
      <c r="AF3762" s="415"/>
      <c r="AG3762" s="415"/>
      <c r="AH3762" s="415"/>
      <c r="AI3762" s="415"/>
      <c r="AJ3762" s="415"/>
      <c r="AK3762" s="415"/>
      <c r="AL3762" s="415"/>
      <c r="AM3762" s="415"/>
      <c r="AN3762" s="415"/>
    </row>
    <row r="3763" ht="21.75" customHeight="1">
      <c r="A3763" s="430"/>
      <c r="B3763" s="415"/>
      <c r="C3763" s="415"/>
      <c r="D3763" s="418"/>
      <c r="E3763" s="426"/>
      <c r="F3763" s="415"/>
      <c r="G3763" s="415"/>
      <c r="H3763" s="415"/>
      <c r="I3763" s="415"/>
      <c r="J3763" s="415"/>
      <c r="K3763" s="413"/>
      <c r="L3763" s="418"/>
      <c r="M3763" s="415"/>
      <c r="N3763" s="415"/>
      <c r="O3763" s="419"/>
      <c r="P3763" s="421"/>
      <c r="Q3763" s="415"/>
      <c r="R3763" s="415"/>
      <c r="S3763" s="415"/>
      <c r="T3763" s="415"/>
      <c r="U3763" s="415"/>
      <c r="V3763" s="415"/>
      <c r="W3763" s="415"/>
      <c r="X3763" s="415"/>
      <c r="Y3763" s="415"/>
      <c r="Z3763" s="415"/>
      <c r="AA3763" s="415"/>
      <c r="AB3763" s="415"/>
      <c r="AC3763" s="415"/>
      <c r="AD3763" s="415"/>
      <c r="AE3763" s="415"/>
      <c r="AF3763" s="415"/>
      <c r="AG3763" s="415"/>
      <c r="AH3763" s="415"/>
      <c r="AI3763" s="415"/>
      <c r="AJ3763" s="415"/>
      <c r="AK3763" s="415"/>
      <c r="AL3763" s="415"/>
      <c r="AM3763" s="415"/>
      <c r="AN3763" s="415"/>
    </row>
    <row r="3764" ht="21.75" customHeight="1">
      <c r="A3764" s="430"/>
      <c r="B3764" s="415"/>
      <c r="C3764" s="415"/>
      <c r="D3764" s="418"/>
      <c r="E3764" s="426"/>
      <c r="F3764" s="415"/>
      <c r="G3764" s="415"/>
      <c r="H3764" s="415"/>
      <c r="I3764" s="415"/>
      <c r="J3764" s="415"/>
      <c r="K3764" s="413"/>
      <c r="L3764" s="418"/>
      <c r="M3764" s="415"/>
      <c r="N3764" s="415"/>
      <c r="O3764" s="419"/>
      <c r="P3764" s="421"/>
      <c r="Q3764" s="415"/>
      <c r="R3764" s="415"/>
      <c r="S3764" s="415"/>
      <c r="T3764" s="415"/>
      <c r="U3764" s="415"/>
      <c r="V3764" s="415"/>
      <c r="W3764" s="415"/>
      <c r="X3764" s="415"/>
      <c r="Y3764" s="415"/>
      <c r="Z3764" s="415"/>
      <c r="AA3764" s="415"/>
      <c r="AB3764" s="415"/>
      <c r="AC3764" s="415"/>
      <c r="AD3764" s="415"/>
      <c r="AE3764" s="415"/>
      <c r="AF3764" s="415"/>
      <c r="AG3764" s="415"/>
      <c r="AH3764" s="415"/>
      <c r="AI3764" s="415"/>
      <c r="AJ3764" s="415"/>
      <c r="AK3764" s="415"/>
      <c r="AL3764" s="415"/>
      <c r="AM3764" s="415"/>
      <c r="AN3764" s="415"/>
    </row>
    <row r="3765" ht="21.75" customHeight="1">
      <c r="A3765" s="430"/>
      <c r="B3765" s="415"/>
      <c r="C3765" s="415"/>
      <c r="D3765" s="418"/>
      <c r="E3765" s="426"/>
      <c r="F3765" s="415"/>
      <c r="G3765" s="415"/>
      <c r="H3765" s="415"/>
      <c r="I3765" s="415"/>
      <c r="J3765" s="415"/>
      <c r="K3765" s="413"/>
      <c r="L3765" s="418"/>
      <c r="M3765" s="415"/>
      <c r="N3765" s="415"/>
      <c r="O3765" s="419"/>
      <c r="P3765" s="421"/>
      <c r="Q3765" s="415"/>
      <c r="R3765" s="415"/>
      <c r="S3765" s="415"/>
      <c r="T3765" s="415"/>
      <c r="U3765" s="415"/>
      <c r="V3765" s="415"/>
      <c r="W3765" s="415"/>
      <c r="X3765" s="415"/>
      <c r="Y3765" s="415"/>
      <c r="Z3765" s="415"/>
      <c r="AA3765" s="415"/>
      <c r="AB3765" s="415"/>
      <c r="AC3765" s="415"/>
      <c r="AD3765" s="415"/>
      <c r="AE3765" s="415"/>
      <c r="AF3765" s="415"/>
      <c r="AG3765" s="415"/>
      <c r="AH3765" s="415"/>
      <c r="AI3765" s="415"/>
      <c r="AJ3765" s="415"/>
      <c r="AK3765" s="415"/>
      <c r="AL3765" s="415"/>
      <c r="AM3765" s="415"/>
      <c r="AN3765" s="415"/>
    </row>
    <row r="3766" ht="21.75" customHeight="1">
      <c r="A3766" s="430"/>
      <c r="B3766" s="415"/>
      <c r="C3766" s="415"/>
      <c r="D3766" s="418"/>
      <c r="E3766" s="426"/>
      <c r="F3766" s="415"/>
      <c r="G3766" s="415"/>
      <c r="H3766" s="415"/>
      <c r="I3766" s="415"/>
      <c r="J3766" s="415"/>
      <c r="K3766" s="413"/>
      <c r="L3766" s="418"/>
      <c r="M3766" s="415"/>
      <c r="N3766" s="415"/>
      <c r="O3766" s="419"/>
      <c r="P3766" s="421"/>
      <c r="Q3766" s="415"/>
      <c r="R3766" s="415"/>
      <c r="S3766" s="415"/>
      <c r="T3766" s="415"/>
      <c r="U3766" s="415"/>
      <c r="V3766" s="415"/>
      <c r="W3766" s="415"/>
      <c r="X3766" s="415"/>
      <c r="Y3766" s="415"/>
      <c r="Z3766" s="415"/>
      <c r="AA3766" s="415"/>
      <c r="AB3766" s="415"/>
      <c r="AC3766" s="415"/>
      <c r="AD3766" s="415"/>
      <c r="AE3766" s="415"/>
      <c r="AF3766" s="415"/>
      <c r="AG3766" s="415"/>
      <c r="AH3766" s="415"/>
      <c r="AI3766" s="415"/>
      <c r="AJ3766" s="415"/>
      <c r="AK3766" s="415"/>
      <c r="AL3766" s="415"/>
      <c r="AM3766" s="415"/>
      <c r="AN3766" s="415"/>
    </row>
    <row r="3767" ht="21.75" customHeight="1">
      <c r="A3767" s="430"/>
      <c r="B3767" s="415"/>
      <c r="C3767" s="415"/>
      <c r="D3767" s="418"/>
      <c r="E3767" s="426"/>
      <c r="F3767" s="415"/>
      <c r="G3767" s="415"/>
      <c r="H3767" s="415"/>
      <c r="I3767" s="415"/>
      <c r="J3767" s="415"/>
      <c r="K3767" s="413"/>
      <c r="L3767" s="418"/>
      <c r="M3767" s="415"/>
      <c r="N3767" s="415"/>
      <c r="O3767" s="419"/>
      <c r="P3767" s="421"/>
      <c r="Q3767" s="415"/>
      <c r="R3767" s="415"/>
      <c r="S3767" s="415"/>
      <c r="T3767" s="415"/>
      <c r="U3767" s="415"/>
      <c r="V3767" s="415"/>
      <c r="W3767" s="415"/>
      <c r="X3767" s="415"/>
      <c r="Y3767" s="415"/>
      <c r="Z3767" s="415"/>
      <c r="AA3767" s="415"/>
      <c r="AB3767" s="415"/>
      <c r="AC3767" s="415"/>
      <c r="AD3767" s="415"/>
      <c r="AE3767" s="415"/>
      <c r="AF3767" s="415"/>
      <c r="AG3767" s="415"/>
      <c r="AH3767" s="415"/>
      <c r="AI3767" s="415"/>
      <c r="AJ3767" s="415"/>
      <c r="AK3767" s="415"/>
      <c r="AL3767" s="415"/>
      <c r="AM3767" s="415"/>
      <c r="AN3767" s="415"/>
    </row>
    <row r="3768" ht="21.75" customHeight="1">
      <c r="A3768" s="430"/>
      <c r="B3768" s="415"/>
      <c r="C3768" s="415"/>
      <c r="D3768" s="418"/>
      <c r="E3768" s="426"/>
      <c r="F3768" s="415"/>
      <c r="G3768" s="415"/>
      <c r="H3768" s="415"/>
      <c r="I3768" s="415"/>
      <c r="J3768" s="415"/>
      <c r="K3768" s="413"/>
      <c r="L3768" s="418"/>
      <c r="M3768" s="415"/>
      <c r="N3768" s="415"/>
      <c r="O3768" s="419"/>
      <c r="P3768" s="421"/>
      <c r="Q3768" s="415"/>
      <c r="R3768" s="415"/>
      <c r="S3768" s="415"/>
      <c r="T3768" s="415"/>
      <c r="U3768" s="415"/>
      <c r="V3768" s="415"/>
      <c r="W3768" s="415"/>
      <c r="X3768" s="415"/>
      <c r="Y3768" s="415"/>
      <c r="Z3768" s="415"/>
      <c r="AA3768" s="415"/>
      <c r="AB3768" s="415"/>
      <c r="AC3768" s="415"/>
      <c r="AD3768" s="415"/>
      <c r="AE3768" s="415"/>
      <c r="AF3768" s="415"/>
      <c r="AG3768" s="415"/>
      <c r="AH3768" s="415"/>
      <c r="AI3768" s="415"/>
      <c r="AJ3768" s="415"/>
      <c r="AK3768" s="415"/>
      <c r="AL3768" s="415"/>
      <c r="AM3768" s="415"/>
      <c r="AN3768" s="415"/>
    </row>
    <row r="3769" ht="21.75" customHeight="1">
      <c r="A3769" s="430"/>
      <c r="B3769" s="415"/>
      <c r="C3769" s="415"/>
      <c r="D3769" s="418"/>
      <c r="E3769" s="426"/>
      <c r="F3769" s="415"/>
      <c r="G3769" s="415"/>
      <c r="H3769" s="415"/>
      <c r="I3769" s="415"/>
      <c r="J3769" s="415"/>
      <c r="K3769" s="413"/>
      <c r="L3769" s="418"/>
      <c r="M3769" s="415"/>
      <c r="N3769" s="415"/>
      <c r="O3769" s="419"/>
      <c r="P3769" s="421"/>
      <c r="Q3769" s="415"/>
      <c r="R3769" s="415"/>
      <c r="S3769" s="415"/>
      <c r="T3769" s="415"/>
      <c r="U3769" s="415"/>
      <c r="V3769" s="415"/>
      <c r="W3769" s="415"/>
      <c r="X3769" s="415"/>
      <c r="Y3769" s="415"/>
      <c r="Z3769" s="415"/>
      <c r="AA3769" s="415"/>
      <c r="AB3769" s="415"/>
      <c r="AC3769" s="415"/>
      <c r="AD3769" s="415"/>
      <c r="AE3769" s="415"/>
      <c r="AF3769" s="415"/>
      <c r="AG3769" s="415"/>
      <c r="AH3769" s="415"/>
      <c r="AI3769" s="415"/>
      <c r="AJ3769" s="415"/>
      <c r="AK3769" s="415"/>
      <c r="AL3769" s="415"/>
      <c r="AM3769" s="415"/>
      <c r="AN3769" s="415"/>
    </row>
    <row r="3770" ht="21.75" customHeight="1">
      <c r="A3770" s="430"/>
      <c r="B3770" s="415"/>
      <c r="C3770" s="415"/>
      <c r="D3770" s="418"/>
      <c r="E3770" s="426"/>
      <c r="F3770" s="415"/>
      <c r="G3770" s="415"/>
      <c r="H3770" s="415"/>
      <c r="I3770" s="415"/>
      <c r="J3770" s="415"/>
      <c r="K3770" s="413"/>
      <c r="L3770" s="418"/>
      <c r="M3770" s="415"/>
      <c r="N3770" s="415"/>
      <c r="O3770" s="419"/>
      <c r="P3770" s="421"/>
      <c r="Q3770" s="415"/>
      <c r="R3770" s="415"/>
      <c r="S3770" s="415"/>
      <c r="T3770" s="415"/>
      <c r="U3770" s="415"/>
      <c r="V3770" s="415"/>
      <c r="W3770" s="415"/>
      <c r="X3770" s="415"/>
      <c r="Y3770" s="415"/>
      <c r="Z3770" s="415"/>
      <c r="AA3770" s="415"/>
      <c r="AB3770" s="415"/>
      <c r="AC3770" s="415"/>
      <c r="AD3770" s="415"/>
      <c r="AE3770" s="415"/>
      <c r="AF3770" s="415"/>
      <c r="AG3770" s="415"/>
      <c r="AH3770" s="415"/>
      <c r="AI3770" s="415"/>
      <c r="AJ3770" s="415"/>
      <c r="AK3770" s="415"/>
      <c r="AL3770" s="415"/>
      <c r="AM3770" s="415"/>
      <c r="AN3770" s="415"/>
    </row>
    <row r="3771" ht="21.75" customHeight="1">
      <c r="A3771" s="430"/>
      <c r="B3771" s="415"/>
      <c r="C3771" s="415"/>
      <c r="D3771" s="418"/>
      <c r="E3771" s="426"/>
      <c r="F3771" s="415"/>
      <c r="G3771" s="415"/>
      <c r="H3771" s="415"/>
      <c r="I3771" s="415"/>
      <c r="J3771" s="415"/>
      <c r="K3771" s="413"/>
      <c r="L3771" s="418"/>
      <c r="M3771" s="415"/>
      <c r="N3771" s="415"/>
      <c r="O3771" s="419"/>
      <c r="P3771" s="421"/>
      <c r="Q3771" s="415"/>
      <c r="R3771" s="415"/>
      <c r="S3771" s="415"/>
      <c r="T3771" s="415"/>
      <c r="U3771" s="415"/>
      <c r="V3771" s="415"/>
      <c r="W3771" s="415"/>
      <c r="X3771" s="415"/>
      <c r="Y3771" s="415"/>
      <c r="Z3771" s="415"/>
      <c r="AA3771" s="415"/>
      <c r="AB3771" s="415"/>
      <c r="AC3771" s="415"/>
      <c r="AD3771" s="415"/>
      <c r="AE3771" s="415"/>
      <c r="AF3771" s="415"/>
      <c r="AG3771" s="415"/>
      <c r="AH3771" s="415"/>
      <c r="AI3771" s="415"/>
      <c r="AJ3771" s="415"/>
      <c r="AK3771" s="415"/>
      <c r="AL3771" s="415"/>
      <c r="AM3771" s="415"/>
      <c r="AN3771" s="415"/>
    </row>
    <row r="3772" ht="21.75" customHeight="1">
      <c r="A3772" s="430"/>
      <c r="B3772" s="415"/>
      <c r="C3772" s="415"/>
      <c r="D3772" s="418"/>
      <c r="E3772" s="426"/>
      <c r="F3772" s="415"/>
      <c r="G3772" s="415"/>
      <c r="H3772" s="415"/>
      <c r="I3772" s="415"/>
      <c r="J3772" s="415"/>
      <c r="K3772" s="413"/>
      <c r="L3772" s="418"/>
      <c r="M3772" s="415"/>
      <c r="N3772" s="415"/>
      <c r="O3772" s="419"/>
      <c r="P3772" s="421"/>
      <c r="Q3772" s="415"/>
      <c r="R3772" s="415"/>
      <c r="S3772" s="415"/>
      <c r="T3772" s="415"/>
      <c r="U3772" s="415"/>
      <c r="V3772" s="415"/>
      <c r="W3772" s="415"/>
      <c r="X3772" s="415"/>
      <c r="Y3772" s="415"/>
      <c r="Z3772" s="415"/>
      <c r="AA3772" s="415"/>
      <c r="AB3772" s="415"/>
      <c r="AC3772" s="415"/>
      <c r="AD3772" s="415"/>
      <c r="AE3772" s="415"/>
      <c r="AF3772" s="415"/>
      <c r="AG3772" s="415"/>
      <c r="AH3772" s="415"/>
      <c r="AI3772" s="415"/>
      <c r="AJ3772" s="415"/>
      <c r="AK3772" s="415"/>
      <c r="AL3772" s="415"/>
      <c r="AM3772" s="415"/>
      <c r="AN3772" s="415"/>
    </row>
    <row r="3773" ht="21.75" customHeight="1">
      <c r="A3773" s="430"/>
      <c r="B3773" s="415"/>
      <c r="C3773" s="415"/>
      <c r="D3773" s="418"/>
      <c r="E3773" s="426"/>
      <c r="F3773" s="415"/>
      <c r="G3773" s="415"/>
      <c r="H3773" s="415"/>
      <c r="I3773" s="415"/>
      <c r="J3773" s="415"/>
      <c r="K3773" s="413"/>
      <c r="L3773" s="418"/>
      <c r="M3773" s="415"/>
      <c r="N3773" s="415"/>
      <c r="O3773" s="419"/>
      <c r="P3773" s="421"/>
      <c r="Q3773" s="415"/>
      <c r="R3773" s="415"/>
      <c r="S3773" s="415"/>
      <c r="T3773" s="415"/>
      <c r="U3773" s="415"/>
      <c r="V3773" s="415"/>
      <c r="W3773" s="415"/>
      <c r="X3773" s="415"/>
      <c r="Y3773" s="415"/>
      <c r="Z3773" s="415"/>
      <c r="AA3773" s="415"/>
      <c r="AB3773" s="415"/>
      <c r="AC3773" s="415"/>
      <c r="AD3773" s="415"/>
      <c r="AE3773" s="415"/>
      <c r="AF3773" s="415"/>
      <c r="AG3773" s="415"/>
      <c r="AH3773" s="415"/>
      <c r="AI3773" s="415"/>
      <c r="AJ3773" s="415"/>
      <c r="AK3773" s="415"/>
      <c r="AL3773" s="415"/>
      <c r="AM3773" s="415"/>
      <c r="AN3773" s="415"/>
    </row>
    <row r="3774" ht="21.75" customHeight="1">
      <c r="A3774" s="430"/>
      <c r="B3774" s="415"/>
      <c r="C3774" s="415"/>
      <c r="D3774" s="418"/>
      <c r="E3774" s="426"/>
      <c r="F3774" s="415"/>
      <c r="G3774" s="415"/>
      <c r="H3774" s="415"/>
      <c r="I3774" s="415"/>
      <c r="J3774" s="415"/>
      <c r="K3774" s="413"/>
      <c r="L3774" s="418"/>
      <c r="M3774" s="415"/>
      <c r="N3774" s="415"/>
      <c r="O3774" s="419"/>
      <c r="P3774" s="421"/>
      <c r="Q3774" s="415"/>
      <c r="R3774" s="415"/>
      <c r="S3774" s="415"/>
      <c r="T3774" s="415"/>
      <c r="U3774" s="415"/>
      <c r="V3774" s="415"/>
      <c r="W3774" s="415"/>
      <c r="X3774" s="415"/>
      <c r="Y3774" s="415"/>
      <c r="Z3774" s="415"/>
      <c r="AA3774" s="415"/>
      <c r="AB3774" s="415"/>
      <c r="AC3774" s="415"/>
      <c r="AD3774" s="415"/>
      <c r="AE3774" s="415"/>
      <c r="AF3774" s="415"/>
      <c r="AG3774" s="415"/>
      <c r="AH3774" s="415"/>
      <c r="AI3774" s="415"/>
      <c r="AJ3774" s="415"/>
      <c r="AK3774" s="415"/>
      <c r="AL3774" s="415"/>
      <c r="AM3774" s="415"/>
      <c r="AN3774" s="415"/>
    </row>
    <row r="3775" ht="21.75" customHeight="1">
      <c r="A3775" s="430"/>
      <c r="B3775" s="415"/>
      <c r="C3775" s="415"/>
      <c r="D3775" s="418"/>
      <c r="E3775" s="426"/>
      <c r="F3775" s="415"/>
      <c r="G3775" s="415"/>
      <c r="H3775" s="415"/>
      <c r="I3775" s="415"/>
      <c r="J3775" s="415"/>
      <c r="K3775" s="413"/>
      <c r="L3775" s="418"/>
      <c r="M3775" s="415"/>
      <c r="N3775" s="415"/>
      <c r="O3775" s="419"/>
      <c r="P3775" s="421"/>
      <c r="Q3775" s="415"/>
      <c r="R3775" s="415"/>
      <c r="S3775" s="415"/>
      <c r="T3775" s="415"/>
      <c r="U3775" s="415"/>
      <c r="V3775" s="415"/>
      <c r="W3775" s="415"/>
      <c r="X3775" s="415"/>
      <c r="Y3775" s="415"/>
      <c r="Z3775" s="415"/>
      <c r="AA3775" s="415"/>
      <c r="AB3775" s="415"/>
      <c r="AC3775" s="415"/>
      <c r="AD3775" s="415"/>
      <c r="AE3775" s="415"/>
      <c r="AF3775" s="415"/>
      <c r="AG3775" s="415"/>
      <c r="AH3775" s="415"/>
      <c r="AI3775" s="415"/>
      <c r="AJ3775" s="415"/>
      <c r="AK3775" s="415"/>
      <c r="AL3775" s="415"/>
      <c r="AM3775" s="415"/>
      <c r="AN3775" s="415"/>
    </row>
    <row r="3776" ht="21.75" customHeight="1">
      <c r="A3776" s="430"/>
      <c r="B3776" s="415"/>
      <c r="C3776" s="415"/>
      <c r="D3776" s="418"/>
      <c r="E3776" s="426"/>
      <c r="F3776" s="415"/>
      <c r="G3776" s="415"/>
      <c r="H3776" s="415"/>
      <c r="I3776" s="415"/>
      <c r="J3776" s="415"/>
      <c r="K3776" s="413"/>
      <c r="L3776" s="418"/>
      <c r="M3776" s="415"/>
      <c r="N3776" s="415"/>
      <c r="O3776" s="419"/>
      <c r="P3776" s="421"/>
      <c r="Q3776" s="415"/>
      <c r="R3776" s="415"/>
      <c r="S3776" s="415"/>
      <c r="T3776" s="415"/>
      <c r="U3776" s="415"/>
      <c r="V3776" s="415"/>
      <c r="W3776" s="415"/>
      <c r="X3776" s="415"/>
      <c r="Y3776" s="415"/>
      <c r="Z3776" s="415"/>
      <c r="AA3776" s="415"/>
      <c r="AB3776" s="415"/>
      <c r="AC3776" s="415"/>
      <c r="AD3776" s="415"/>
      <c r="AE3776" s="415"/>
      <c r="AF3776" s="415"/>
      <c r="AG3776" s="415"/>
      <c r="AH3776" s="415"/>
      <c r="AI3776" s="415"/>
      <c r="AJ3776" s="415"/>
      <c r="AK3776" s="415"/>
      <c r="AL3776" s="415"/>
      <c r="AM3776" s="415"/>
      <c r="AN3776" s="415"/>
    </row>
    <row r="3777" ht="21.75" customHeight="1">
      <c r="A3777" s="430"/>
      <c r="B3777" s="415"/>
      <c r="C3777" s="415"/>
      <c r="D3777" s="418"/>
      <c r="E3777" s="426"/>
      <c r="F3777" s="415"/>
      <c r="G3777" s="415"/>
      <c r="H3777" s="415"/>
      <c r="I3777" s="415"/>
      <c r="J3777" s="415"/>
      <c r="K3777" s="413"/>
      <c r="L3777" s="418"/>
      <c r="M3777" s="415"/>
      <c r="N3777" s="415"/>
      <c r="O3777" s="419"/>
      <c r="P3777" s="421"/>
      <c r="Q3777" s="415"/>
      <c r="R3777" s="415"/>
      <c r="S3777" s="415"/>
      <c r="T3777" s="415"/>
      <c r="U3777" s="415"/>
      <c r="V3777" s="415"/>
      <c r="W3777" s="415"/>
      <c r="X3777" s="415"/>
      <c r="Y3777" s="415"/>
      <c r="Z3777" s="415"/>
      <c r="AA3777" s="415"/>
      <c r="AB3777" s="415"/>
      <c r="AC3777" s="415"/>
      <c r="AD3777" s="415"/>
      <c r="AE3777" s="415"/>
      <c r="AF3777" s="415"/>
      <c r="AG3777" s="415"/>
      <c r="AH3777" s="415"/>
      <c r="AI3777" s="415"/>
      <c r="AJ3777" s="415"/>
      <c r="AK3777" s="415"/>
      <c r="AL3777" s="415"/>
      <c r="AM3777" s="415"/>
      <c r="AN3777" s="415"/>
    </row>
    <row r="3778" ht="21.75" customHeight="1">
      <c r="A3778" s="430"/>
      <c r="B3778" s="415"/>
      <c r="C3778" s="415"/>
      <c r="D3778" s="418"/>
      <c r="E3778" s="426"/>
      <c r="F3778" s="415"/>
      <c r="G3778" s="415"/>
      <c r="H3778" s="415"/>
      <c r="I3778" s="415"/>
      <c r="J3778" s="415"/>
      <c r="K3778" s="413"/>
      <c r="L3778" s="418"/>
      <c r="M3778" s="415"/>
      <c r="N3778" s="415"/>
      <c r="O3778" s="419"/>
      <c r="P3778" s="421"/>
      <c r="Q3778" s="415"/>
      <c r="R3778" s="415"/>
      <c r="S3778" s="415"/>
      <c r="T3778" s="415"/>
      <c r="U3778" s="415"/>
      <c r="V3778" s="415"/>
      <c r="W3778" s="415"/>
      <c r="X3778" s="415"/>
      <c r="Y3778" s="415"/>
      <c r="Z3778" s="415"/>
      <c r="AA3778" s="415"/>
      <c r="AB3778" s="415"/>
      <c r="AC3778" s="415"/>
      <c r="AD3778" s="415"/>
      <c r="AE3778" s="415"/>
      <c r="AF3778" s="415"/>
      <c r="AG3778" s="415"/>
      <c r="AH3778" s="415"/>
      <c r="AI3778" s="415"/>
      <c r="AJ3778" s="415"/>
      <c r="AK3778" s="415"/>
      <c r="AL3778" s="415"/>
      <c r="AM3778" s="415"/>
      <c r="AN3778" s="415"/>
    </row>
    <row r="3779" ht="21.75" customHeight="1">
      <c r="A3779" s="430"/>
      <c r="B3779" s="415"/>
      <c r="C3779" s="415"/>
      <c r="D3779" s="418"/>
      <c r="E3779" s="426"/>
      <c r="F3779" s="415"/>
      <c r="G3779" s="415"/>
      <c r="H3779" s="415"/>
      <c r="I3779" s="415"/>
      <c r="J3779" s="415"/>
      <c r="K3779" s="413"/>
      <c r="L3779" s="418"/>
      <c r="M3779" s="415"/>
      <c r="N3779" s="415"/>
      <c r="O3779" s="419"/>
      <c r="P3779" s="421"/>
      <c r="Q3779" s="415"/>
      <c r="R3779" s="415"/>
      <c r="S3779" s="415"/>
      <c r="T3779" s="415"/>
      <c r="U3779" s="415"/>
      <c r="V3779" s="415"/>
      <c r="W3779" s="415"/>
      <c r="X3779" s="415"/>
      <c r="Y3779" s="415"/>
      <c r="Z3779" s="415"/>
      <c r="AA3779" s="415"/>
      <c r="AB3779" s="415"/>
      <c r="AC3779" s="415"/>
      <c r="AD3779" s="415"/>
      <c r="AE3779" s="415"/>
      <c r="AF3779" s="415"/>
      <c r="AG3779" s="415"/>
      <c r="AH3779" s="415"/>
      <c r="AI3779" s="415"/>
      <c r="AJ3779" s="415"/>
      <c r="AK3779" s="415"/>
      <c r="AL3779" s="415"/>
      <c r="AM3779" s="415"/>
      <c r="AN3779" s="415"/>
    </row>
    <row r="3780" ht="21.75" customHeight="1">
      <c r="A3780" s="430"/>
      <c r="B3780" s="415"/>
      <c r="C3780" s="415"/>
      <c r="D3780" s="418"/>
      <c r="E3780" s="426"/>
      <c r="F3780" s="415"/>
      <c r="G3780" s="415"/>
      <c r="H3780" s="415"/>
      <c r="I3780" s="415"/>
      <c r="J3780" s="415"/>
      <c r="K3780" s="413"/>
      <c r="L3780" s="418"/>
      <c r="M3780" s="415"/>
      <c r="N3780" s="415"/>
      <c r="O3780" s="419"/>
      <c r="P3780" s="421"/>
      <c r="Q3780" s="415"/>
      <c r="R3780" s="415"/>
      <c r="S3780" s="415"/>
      <c r="T3780" s="415"/>
      <c r="U3780" s="415"/>
      <c r="V3780" s="415"/>
      <c r="W3780" s="415"/>
      <c r="X3780" s="415"/>
      <c r="Y3780" s="415"/>
      <c r="Z3780" s="415"/>
      <c r="AA3780" s="415"/>
      <c r="AB3780" s="415"/>
      <c r="AC3780" s="415"/>
      <c r="AD3780" s="415"/>
      <c r="AE3780" s="415"/>
      <c r="AF3780" s="415"/>
      <c r="AG3780" s="415"/>
      <c r="AH3780" s="415"/>
      <c r="AI3780" s="415"/>
      <c r="AJ3780" s="415"/>
      <c r="AK3780" s="415"/>
      <c r="AL3780" s="415"/>
      <c r="AM3780" s="415"/>
      <c r="AN3780" s="415"/>
    </row>
    <row r="3781" ht="21.75" customHeight="1">
      <c r="A3781" s="430"/>
      <c r="B3781" s="415"/>
      <c r="C3781" s="415"/>
      <c r="D3781" s="418"/>
      <c r="E3781" s="426"/>
      <c r="F3781" s="415"/>
      <c r="G3781" s="415"/>
      <c r="H3781" s="415"/>
      <c r="I3781" s="415"/>
      <c r="J3781" s="415"/>
      <c r="K3781" s="413"/>
      <c r="L3781" s="418"/>
      <c r="M3781" s="415"/>
      <c r="N3781" s="415"/>
      <c r="O3781" s="419"/>
      <c r="P3781" s="421"/>
      <c r="Q3781" s="415"/>
      <c r="R3781" s="415"/>
      <c r="S3781" s="415"/>
      <c r="T3781" s="415"/>
      <c r="U3781" s="415"/>
      <c r="V3781" s="415"/>
      <c r="W3781" s="415"/>
      <c r="X3781" s="415"/>
      <c r="Y3781" s="415"/>
      <c r="Z3781" s="415"/>
      <c r="AA3781" s="415"/>
      <c r="AB3781" s="415"/>
      <c r="AC3781" s="415"/>
      <c r="AD3781" s="415"/>
      <c r="AE3781" s="415"/>
      <c r="AF3781" s="415"/>
      <c r="AG3781" s="415"/>
      <c r="AH3781" s="415"/>
      <c r="AI3781" s="415"/>
      <c r="AJ3781" s="415"/>
      <c r="AK3781" s="415"/>
      <c r="AL3781" s="415"/>
      <c r="AM3781" s="415"/>
      <c r="AN3781" s="415"/>
    </row>
    <row r="3782" ht="21.75" customHeight="1">
      <c r="A3782" s="430"/>
      <c r="B3782" s="415"/>
      <c r="C3782" s="415"/>
      <c r="D3782" s="418"/>
      <c r="E3782" s="426"/>
      <c r="F3782" s="415"/>
      <c r="G3782" s="415"/>
      <c r="H3782" s="415"/>
      <c r="I3782" s="415"/>
      <c r="J3782" s="415"/>
      <c r="K3782" s="413"/>
      <c r="L3782" s="418"/>
      <c r="M3782" s="415"/>
      <c r="N3782" s="415"/>
      <c r="O3782" s="419"/>
      <c r="P3782" s="421"/>
      <c r="Q3782" s="415"/>
      <c r="R3782" s="415"/>
      <c r="S3782" s="415"/>
      <c r="T3782" s="415"/>
      <c r="U3782" s="415"/>
      <c r="V3782" s="415"/>
      <c r="W3782" s="415"/>
      <c r="X3782" s="415"/>
      <c r="Y3782" s="415"/>
      <c r="Z3782" s="415"/>
      <c r="AA3782" s="415"/>
      <c r="AB3782" s="415"/>
      <c r="AC3782" s="415"/>
      <c r="AD3782" s="415"/>
      <c r="AE3782" s="415"/>
      <c r="AF3782" s="415"/>
      <c r="AG3782" s="415"/>
      <c r="AH3782" s="415"/>
      <c r="AI3782" s="415"/>
      <c r="AJ3782" s="415"/>
      <c r="AK3782" s="415"/>
      <c r="AL3782" s="415"/>
      <c r="AM3782" s="415"/>
      <c r="AN3782" s="415"/>
    </row>
    <row r="3783" ht="21.75" customHeight="1">
      <c r="A3783" s="430"/>
      <c r="B3783" s="415"/>
      <c r="C3783" s="415"/>
      <c r="D3783" s="418"/>
      <c r="E3783" s="426"/>
      <c r="F3783" s="415"/>
      <c r="G3783" s="415"/>
      <c r="H3783" s="415"/>
      <c r="I3783" s="415"/>
      <c r="J3783" s="415"/>
      <c r="K3783" s="413"/>
      <c r="L3783" s="418"/>
      <c r="M3783" s="415"/>
      <c r="N3783" s="415"/>
      <c r="O3783" s="419"/>
      <c r="P3783" s="421"/>
      <c r="Q3783" s="415"/>
      <c r="R3783" s="415"/>
      <c r="S3783" s="415"/>
      <c r="T3783" s="415"/>
      <c r="U3783" s="415"/>
      <c r="V3783" s="415"/>
      <c r="W3783" s="415"/>
      <c r="X3783" s="415"/>
      <c r="Y3783" s="415"/>
      <c r="Z3783" s="415"/>
      <c r="AA3783" s="415"/>
      <c r="AB3783" s="415"/>
      <c r="AC3783" s="415"/>
      <c r="AD3783" s="415"/>
      <c r="AE3783" s="415"/>
      <c r="AF3783" s="415"/>
      <c r="AG3783" s="415"/>
      <c r="AH3783" s="415"/>
      <c r="AI3783" s="415"/>
      <c r="AJ3783" s="415"/>
      <c r="AK3783" s="415"/>
      <c r="AL3783" s="415"/>
      <c r="AM3783" s="415"/>
      <c r="AN3783" s="415"/>
    </row>
    <row r="3784" ht="21.75" customHeight="1">
      <c r="A3784" s="430"/>
      <c r="B3784" s="415"/>
      <c r="C3784" s="415"/>
      <c r="D3784" s="418"/>
      <c r="E3784" s="426"/>
      <c r="F3784" s="415"/>
      <c r="G3784" s="415"/>
      <c r="H3784" s="415"/>
      <c r="I3784" s="415"/>
      <c r="J3784" s="415"/>
      <c r="K3784" s="413"/>
      <c r="L3784" s="418"/>
      <c r="M3784" s="415"/>
      <c r="N3784" s="415"/>
      <c r="O3784" s="419"/>
      <c r="P3784" s="421"/>
      <c r="Q3784" s="415"/>
      <c r="R3784" s="415"/>
      <c r="S3784" s="415"/>
      <c r="T3784" s="415"/>
      <c r="U3784" s="415"/>
      <c r="V3784" s="415"/>
      <c r="W3784" s="415"/>
      <c r="X3784" s="415"/>
      <c r="Y3784" s="415"/>
      <c r="Z3784" s="415"/>
      <c r="AA3784" s="415"/>
      <c r="AB3784" s="415"/>
      <c r="AC3784" s="415"/>
      <c r="AD3784" s="415"/>
      <c r="AE3784" s="415"/>
      <c r="AF3784" s="415"/>
      <c r="AG3784" s="415"/>
      <c r="AH3784" s="415"/>
      <c r="AI3784" s="415"/>
      <c r="AJ3784" s="415"/>
      <c r="AK3784" s="415"/>
      <c r="AL3784" s="415"/>
      <c r="AM3784" s="415"/>
      <c r="AN3784" s="415"/>
    </row>
    <row r="3785" ht="21.75" customHeight="1">
      <c r="A3785" s="430"/>
      <c r="B3785" s="415"/>
      <c r="C3785" s="415"/>
      <c r="D3785" s="418"/>
      <c r="E3785" s="426"/>
      <c r="F3785" s="415"/>
      <c r="G3785" s="415"/>
      <c r="H3785" s="415"/>
      <c r="I3785" s="415"/>
      <c r="J3785" s="415"/>
      <c r="K3785" s="413"/>
      <c r="L3785" s="418"/>
      <c r="M3785" s="415"/>
      <c r="N3785" s="415"/>
      <c r="O3785" s="419"/>
      <c r="P3785" s="421"/>
      <c r="Q3785" s="415"/>
      <c r="R3785" s="415"/>
      <c r="S3785" s="415"/>
      <c r="T3785" s="415"/>
      <c r="U3785" s="415"/>
      <c r="V3785" s="415"/>
      <c r="W3785" s="415"/>
      <c r="X3785" s="415"/>
      <c r="Y3785" s="415"/>
      <c r="Z3785" s="415"/>
      <c r="AA3785" s="415"/>
      <c r="AB3785" s="415"/>
      <c r="AC3785" s="415"/>
      <c r="AD3785" s="415"/>
      <c r="AE3785" s="415"/>
      <c r="AF3785" s="415"/>
      <c r="AG3785" s="415"/>
      <c r="AH3785" s="415"/>
      <c r="AI3785" s="415"/>
      <c r="AJ3785" s="415"/>
      <c r="AK3785" s="415"/>
      <c r="AL3785" s="415"/>
      <c r="AM3785" s="415"/>
      <c r="AN3785" s="415"/>
    </row>
    <row r="3786" ht="21.75" customHeight="1">
      <c r="A3786" s="430"/>
      <c r="B3786" s="415"/>
      <c r="C3786" s="415"/>
      <c r="D3786" s="418"/>
      <c r="E3786" s="426"/>
      <c r="F3786" s="415"/>
      <c r="G3786" s="415"/>
      <c r="H3786" s="415"/>
      <c r="I3786" s="415"/>
      <c r="J3786" s="415"/>
      <c r="K3786" s="413"/>
      <c r="L3786" s="418"/>
      <c r="M3786" s="415"/>
      <c r="N3786" s="415"/>
      <c r="O3786" s="419"/>
      <c r="P3786" s="421"/>
      <c r="Q3786" s="415"/>
      <c r="R3786" s="415"/>
      <c r="S3786" s="415"/>
      <c r="T3786" s="415"/>
      <c r="U3786" s="415"/>
      <c r="V3786" s="415"/>
      <c r="W3786" s="415"/>
      <c r="X3786" s="415"/>
      <c r="Y3786" s="415"/>
      <c r="Z3786" s="415"/>
      <c r="AA3786" s="415"/>
      <c r="AB3786" s="415"/>
      <c r="AC3786" s="415"/>
      <c r="AD3786" s="415"/>
      <c r="AE3786" s="415"/>
      <c r="AF3786" s="415"/>
      <c r="AG3786" s="415"/>
      <c r="AH3786" s="415"/>
      <c r="AI3786" s="415"/>
      <c r="AJ3786" s="415"/>
      <c r="AK3786" s="415"/>
      <c r="AL3786" s="415"/>
      <c r="AM3786" s="415"/>
      <c r="AN3786" s="415"/>
    </row>
    <row r="3787" ht="21.75" customHeight="1">
      <c r="A3787" s="430"/>
      <c r="B3787" s="415"/>
      <c r="C3787" s="415"/>
      <c r="D3787" s="418"/>
      <c r="E3787" s="426"/>
      <c r="F3787" s="415"/>
      <c r="G3787" s="415"/>
      <c r="H3787" s="415"/>
      <c r="I3787" s="415"/>
      <c r="J3787" s="415"/>
      <c r="K3787" s="413"/>
      <c r="L3787" s="418"/>
      <c r="M3787" s="415"/>
      <c r="N3787" s="415"/>
      <c r="O3787" s="419"/>
      <c r="P3787" s="421"/>
      <c r="Q3787" s="415"/>
      <c r="R3787" s="415"/>
      <c r="S3787" s="415"/>
      <c r="T3787" s="415"/>
      <c r="U3787" s="415"/>
      <c r="V3787" s="415"/>
      <c r="W3787" s="415"/>
      <c r="X3787" s="415"/>
      <c r="Y3787" s="415"/>
      <c r="Z3787" s="415"/>
      <c r="AA3787" s="415"/>
      <c r="AB3787" s="415"/>
      <c r="AC3787" s="415"/>
      <c r="AD3787" s="415"/>
      <c r="AE3787" s="415"/>
      <c r="AF3787" s="415"/>
      <c r="AG3787" s="415"/>
      <c r="AH3787" s="415"/>
      <c r="AI3787" s="415"/>
      <c r="AJ3787" s="415"/>
      <c r="AK3787" s="415"/>
      <c r="AL3787" s="415"/>
      <c r="AM3787" s="415"/>
      <c r="AN3787" s="415"/>
    </row>
    <row r="3788" ht="21.75" customHeight="1">
      <c r="A3788" s="430"/>
      <c r="B3788" s="415"/>
      <c r="C3788" s="415"/>
      <c r="D3788" s="418"/>
      <c r="E3788" s="426"/>
      <c r="F3788" s="415"/>
      <c r="G3788" s="415"/>
      <c r="H3788" s="415"/>
      <c r="I3788" s="415"/>
      <c r="J3788" s="415"/>
      <c r="K3788" s="413"/>
      <c r="L3788" s="418"/>
      <c r="M3788" s="415"/>
      <c r="N3788" s="415"/>
      <c r="O3788" s="419"/>
      <c r="P3788" s="421"/>
      <c r="Q3788" s="415"/>
      <c r="R3788" s="415"/>
      <c r="S3788" s="415"/>
      <c r="T3788" s="415"/>
      <c r="U3788" s="415"/>
      <c r="V3788" s="415"/>
      <c r="W3788" s="415"/>
      <c r="X3788" s="415"/>
      <c r="Y3788" s="415"/>
      <c r="Z3788" s="415"/>
      <c r="AA3788" s="415"/>
      <c r="AB3788" s="415"/>
      <c r="AC3788" s="415"/>
      <c r="AD3788" s="415"/>
      <c r="AE3788" s="415"/>
      <c r="AF3788" s="415"/>
      <c r="AG3788" s="415"/>
      <c r="AH3788" s="415"/>
      <c r="AI3788" s="415"/>
      <c r="AJ3788" s="415"/>
      <c r="AK3788" s="415"/>
      <c r="AL3788" s="415"/>
      <c r="AM3788" s="415"/>
      <c r="AN3788" s="415"/>
    </row>
    <row r="3789" ht="21.75" customHeight="1">
      <c r="A3789" s="430"/>
      <c r="B3789" s="415"/>
      <c r="C3789" s="415"/>
      <c r="D3789" s="418"/>
      <c r="E3789" s="426"/>
      <c r="F3789" s="415"/>
      <c r="G3789" s="415"/>
      <c r="H3789" s="415"/>
      <c r="I3789" s="415"/>
      <c r="J3789" s="415"/>
      <c r="K3789" s="413"/>
      <c r="L3789" s="418"/>
      <c r="M3789" s="415"/>
      <c r="N3789" s="415"/>
      <c r="O3789" s="419"/>
      <c r="P3789" s="421"/>
      <c r="Q3789" s="415"/>
      <c r="R3789" s="415"/>
      <c r="S3789" s="415"/>
      <c r="T3789" s="415"/>
      <c r="U3789" s="415"/>
      <c r="V3789" s="415"/>
      <c r="W3789" s="415"/>
      <c r="X3789" s="415"/>
      <c r="Y3789" s="415"/>
      <c r="Z3789" s="415"/>
      <c r="AA3789" s="415"/>
      <c r="AB3789" s="415"/>
      <c r="AC3789" s="415"/>
      <c r="AD3789" s="415"/>
      <c r="AE3789" s="415"/>
      <c r="AF3789" s="415"/>
      <c r="AG3789" s="415"/>
      <c r="AH3789" s="415"/>
      <c r="AI3789" s="415"/>
      <c r="AJ3789" s="415"/>
      <c r="AK3789" s="415"/>
      <c r="AL3789" s="415"/>
      <c r="AM3789" s="415"/>
      <c r="AN3789" s="415"/>
    </row>
    <row r="3790" ht="21.75" customHeight="1">
      <c r="A3790" s="430"/>
      <c r="B3790" s="415"/>
      <c r="C3790" s="415"/>
      <c r="D3790" s="418"/>
      <c r="E3790" s="426"/>
      <c r="F3790" s="415"/>
      <c r="G3790" s="415"/>
      <c r="H3790" s="415"/>
      <c r="I3790" s="415"/>
      <c r="J3790" s="415"/>
      <c r="K3790" s="413"/>
      <c r="L3790" s="418"/>
      <c r="M3790" s="415"/>
      <c r="N3790" s="415"/>
      <c r="O3790" s="419"/>
      <c r="P3790" s="421"/>
      <c r="Q3790" s="415"/>
      <c r="R3790" s="415"/>
      <c r="S3790" s="415"/>
      <c r="T3790" s="415"/>
      <c r="U3790" s="415"/>
      <c r="V3790" s="415"/>
      <c r="W3790" s="415"/>
      <c r="X3790" s="415"/>
      <c r="Y3790" s="415"/>
      <c r="Z3790" s="415"/>
      <c r="AA3790" s="415"/>
      <c r="AB3790" s="415"/>
      <c r="AC3790" s="415"/>
      <c r="AD3790" s="415"/>
      <c r="AE3790" s="415"/>
      <c r="AF3790" s="415"/>
      <c r="AG3790" s="415"/>
      <c r="AH3790" s="415"/>
      <c r="AI3790" s="415"/>
      <c r="AJ3790" s="415"/>
      <c r="AK3790" s="415"/>
      <c r="AL3790" s="415"/>
      <c r="AM3790" s="415"/>
      <c r="AN3790" s="415"/>
    </row>
    <row r="3791" ht="21.75" customHeight="1">
      <c r="A3791" s="430"/>
      <c r="B3791" s="415"/>
      <c r="C3791" s="415"/>
      <c r="D3791" s="418"/>
      <c r="E3791" s="426"/>
      <c r="F3791" s="415"/>
      <c r="G3791" s="415"/>
      <c r="H3791" s="415"/>
      <c r="I3791" s="415"/>
      <c r="J3791" s="415"/>
      <c r="K3791" s="413"/>
      <c r="L3791" s="418"/>
      <c r="M3791" s="415"/>
      <c r="N3791" s="415"/>
      <c r="O3791" s="419"/>
      <c r="P3791" s="421"/>
      <c r="Q3791" s="415"/>
      <c r="R3791" s="415"/>
      <c r="S3791" s="415"/>
      <c r="T3791" s="415"/>
      <c r="U3791" s="415"/>
      <c r="V3791" s="415"/>
      <c r="W3791" s="415"/>
      <c r="X3791" s="415"/>
      <c r="Y3791" s="415"/>
      <c r="Z3791" s="415"/>
      <c r="AA3791" s="415"/>
      <c r="AB3791" s="415"/>
      <c r="AC3791" s="415"/>
      <c r="AD3791" s="415"/>
      <c r="AE3791" s="415"/>
      <c r="AF3791" s="415"/>
      <c r="AG3791" s="415"/>
      <c r="AH3791" s="415"/>
      <c r="AI3791" s="415"/>
      <c r="AJ3791" s="415"/>
      <c r="AK3791" s="415"/>
      <c r="AL3791" s="415"/>
      <c r="AM3791" s="415"/>
      <c r="AN3791" s="415"/>
    </row>
    <row r="3792" ht="21.75" customHeight="1">
      <c r="A3792" s="430"/>
      <c r="B3792" s="415"/>
      <c r="C3792" s="415"/>
      <c r="D3792" s="418"/>
      <c r="E3792" s="426"/>
      <c r="F3792" s="415"/>
      <c r="G3792" s="415"/>
      <c r="H3792" s="415"/>
      <c r="I3792" s="415"/>
      <c r="J3792" s="415"/>
      <c r="K3792" s="413"/>
      <c r="L3792" s="418"/>
      <c r="M3792" s="415"/>
      <c r="N3792" s="415"/>
      <c r="O3792" s="419"/>
      <c r="P3792" s="421"/>
      <c r="Q3792" s="415"/>
      <c r="R3792" s="415"/>
      <c r="S3792" s="415"/>
      <c r="T3792" s="415"/>
      <c r="U3792" s="415"/>
      <c r="V3792" s="415"/>
      <c r="W3792" s="415"/>
      <c r="X3792" s="415"/>
      <c r="Y3792" s="415"/>
      <c r="Z3792" s="415"/>
      <c r="AA3792" s="415"/>
      <c r="AB3792" s="415"/>
      <c r="AC3792" s="415"/>
      <c r="AD3792" s="415"/>
      <c r="AE3792" s="415"/>
      <c r="AF3792" s="415"/>
      <c r="AG3792" s="415"/>
      <c r="AH3792" s="415"/>
      <c r="AI3792" s="415"/>
      <c r="AJ3792" s="415"/>
      <c r="AK3792" s="415"/>
      <c r="AL3792" s="415"/>
      <c r="AM3792" s="415"/>
      <c r="AN3792" s="415"/>
    </row>
    <row r="3793" ht="21.75" customHeight="1">
      <c r="A3793" s="430"/>
      <c r="B3793" s="415"/>
      <c r="C3793" s="415"/>
      <c r="D3793" s="418"/>
      <c r="E3793" s="426"/>
      <c r="F3793" s="415"/>
      <c r="G3793" s="415"/>
      <c r="H3793" s="415"/>
      <c r="I3793" s="415"/>
      <c r="J3793" s="415"/>
      <c r="K3793" s="413"/>
      <c r="L3793" s="418"/>
      <c r="M3793" s="415"/>
      <c r="N3793" s="415"/>
      <c r="O3793" s="419"/>
      <c r="P3793" s="421"/>
      <c r="Q3793" s="415"/>
      <c r="R3793" s="415"/>
      <c r="S3793" s="415"/>
      <c r="T3793" s="415"/>
      <c r="U3793" s="415"/>
      <c r="V3793" s="415"/>
      <c r="W3793" s="415"/>
      <c r="X3793" s="415"/>
      <c r="Y3793" s="415"/>
      <c r="Z3793" s="415"/>
      <c r="AA3793" s="415"/>
      <c r="AB3793" s="415"/>
      <c r="AC3793" s="415"/>
      <c r="AD3793" s="415"/>
      <c r="AE3793" s="415"/>
      <c r="AF3793" s="415"/>
      <c r="AG3793" s="415"/>
      <c r="AH3793" s="415"/>
      <c r="AI3793" s="415"/>
      <c r="AJ3793" s="415"/>
      <c r="AK3793" s="415"/>
      <c r="AL3793" s="415"/>
      <c r="AM3793" s="415"/>
      <c r="AN3793" s="415"/>
    </row>
    <row r="3794" ht="21.75" customHeight="1">
      <c r="A3794" s="430"/>
      <c r="B3794" s="415"/>
      <c r="C3794" s="415"/>
      <c r="D3794" s="418"/>
      <c r="E3794" s="426"/>
      <c r="F3794" s="415"/>
      <c r="G3794" s="415"/>
      <c r="H3794" s="415"/>
      <c r="I3794" s="415"/>
      <c r="J3794" s="415"/>
      <c r="K3794" s="413"/>
      <c r="L3794" s="418"/>
      <c r="M3794" s="415"/>
      <c r="N3794" s="415"/>
      <c r="O3794" s="419"/>
      <c r="P3794" s="421"/>
      <c r="Q3794" s="415"/>
      <c r="R3794" s="415"/>
      <c r="S3794" s="415"/>
      <c r="T3794" s="415"/>
      <c r="U3794" s="415"/>
      <c r="V3794" s="415"/>
      <c r="W3794" s="415"/>
      <c r="X3794" s="415"/>
      <c r="Y3794" s="415"/>
      <c r="Z3794" s="415"/>
      <c r="AA3794" s="415"/>
      <c r="AB3794" s="415"/>
      <c r="AC3794" s="415"/>
      <c r="AD3794" s="415"/>
      <c r="AE3794" s="415"/>
      <c r="AF3794" s="415"/>
      <c r="AG3794" s="415"/>
      <c r="AH3794" s="415"/>
      <c r="AI3794" s="415"/>
      <c r="AJ3794" s="415"/>
      <c r="AK3794" s="415"/>
      <c r="AL3794" s="415"/>
      <c r="AM3794" s="415"/>
      <c r="AN3794" s="415"/>
    </row>
    <row r="3795" ht="21.75" customHeight="1">
      <c r="A3795" s="430"/>
      <c r="B3795" s="415"/>
      <c r="C3795" s="415"/>
      <c r="D3795" s="418"/>
      <c r="E3795" s="426"/>
      <c r="F3795" s="415"/>
      <c r="G3795" s="415"/>
      <c r="H3795" s="415"/>
      <c r="I3795" s="415"/>
      <c r="J3795" s="415"/>
      <c r="K3795" s="413"/>
      <c r="L3795" s="418"/>
      <c r="M3795" s="415"/>
      <c r="N3795" s="415"/>
      <c r="O3795" s="419"/>
      <c r="P3795" s="421"/>
      <c r="Q3795" s="415"/>
      <c r="R3795" s="415"/>
      <c r="S3795" s="415"/>
      <c r="T3795" s="415"/>
      <c r="U3795" s="415"/>
      <c r="V3795" s="415"/>
      <c r="W3795" s="415"/>
      <c r="X3795" s="415"/>
      <c r="Y3795" s="415"/>
      <c r="Z3795" s="415"/>
      <c r="AA3795" s="415"/>
      <c r="AB3795" s="415"/>
      <c r="AC3795" s="415"/>
      <c r="AD3795" s="415"/>
      <c r="AE3795" s="415"/>
      <c r="AF3795" s="415"/>
      <c r="AG3795" s="415"/>
      <c r="AH3795" s="415"/>
      <c r="AI3795" s="415"/>
      <c r="AJ3795" s="415"/>
      <c r="AK3795" s="415"/>
      <c r="AL3795" s="415"/>
      <c r="AM3795" s="415"/>
      <c r="AN3795" s="415"/>
    </row>
    <row r="3796" ht="21.75" customHeight="1">
      <c r="A3796" s="430"/>
      <c r="B3796" s="415"/>
      <c r="C3796" s="415"/>
      <c r="D3796" s="418"/>
      <c r="E3796" s="426"/>
      <c r="F3796" s="415"/>
      <c r="G3796" s="415"/>
      <c r="H3796" s="415"/>
      <c r="I3796" s="415"/>
      <c r="J3796" s="415"/>
      <c r="K3796" s="413"/>
      <c r="L3796" s="418"/>
      <c r="M3796" s="415"/>
      <c r="N3796" s="415"/>
      <c r="O3796" s="419"/>
      <c r="P3796" s="421"/>
      <c r="Q3796" s="415"/>
      <c r="R3796" s="415"/>
      <c r="S3796" s="415"/>
      <c r="T3796" s="415"/>
      <c r="U3796" s="415"/>
      <c r="V3796" s="415"/>
      <c r="W3796" s="415"/>
      <c r="X3796" s="415"/>
      <c r="Y3796" s="415"/>
      <c r="Z3796" s="415"/>
      <c r="AA3796" s="415"/>
      <c r="AB3796" s="415"/>
      <c r="AC3796" s="415"/>
      <c r="AD3796" s="415"/>
      <c r="AE3796" s="415"/>
      <c r="AF3796" s="415"/>
      <c r="AG3796" s="415"/>
      <c r="AH3796" s="415"/>
      <c r="AI3796" s="415"/>
      <c r="AJ3796" s="415"/>
      <c r="AK3796" s="415"/>
      <c r="AL3796" s="415"/>
      <c r="AM3796" s="415"/>
      <c r="AN3796" s="415"/>
    </row>
    <row r="3797" ht="21.75" customHeight="1">
      <c r="A3797" s="430"/>
      <c r="B3797" s="415"/>
      <c r="C3797" s="415"/>
      <c r="D3797" s="418"/>
      <c r="E3797" s="426"/>
      <c r="F3797" s="415"/>
      <c r="G3797" s="415"/>
      <c r="H3797" s="415"/>
      <c r="I3797" s="415"/>
      <c r="J3797" s="415"/>
      <c r="K3797" s="413"/>
      <c r="L3797" s="418"/>
      <c r="M3797" s="415"/>
      <c r="N3797" s="415"/>
      <c r="O3797" s="419"/>
      <c r="P3797" s="421"/>
      <c r="Q3797" s="415"/>
      <c r="R3797" s="415"/>
      <c r="S3797" s="415"/>
      <c r="T3797" s="415"/>
      <c r="U3797" s="415"/>
      <c r="V3797" s="415"/>
      <c r="W3797" s="415"/>
      <c r="X3797" s="415"/>
      <c r="Y3797" s="415"/>
      <c r="Z3797" s="415"/>
      <c r="AA3797" s="415"/>
      <c r="AB3797" s="415"/>
      <c r="AC3797" s="415"/>
      <c r="AD3797" s="415"/>
      <c r="AE3797" s="415"/>
      <c r="AF3797" s="415"/>
      <c r="AG3797" s="415"/>
      <c r="AH3797" s="415"/>
      <c r="AI3797" s="415"/>
      <c r="AJ3797" s="415"/>
      <c r="AK3797" s="415"/>
      <c r="AL3797" s="415"/>
      <c r="AM3797" s="415"/>
      <c r="AN3797" s="415"/>
    </row>
    <row r="3798" ht="21.75" customHeight="1">
      <c r="A3798" s="430"/>
      <c r="B3798" s="415"/>
      <c r="C3798" s="415"/>
      <c r="D3798" s="418"/>
      <c r="E3798" s="426"/>
      <c r="F3798" s="415"/>
      <c r="G3798" s="415"/>
      <c r="H3798" s="415"/>
      <c r="I3798" s="415"/>
      <c r="J3798" s="415"/>
      <c r="K3798" s="413"/>
      <c r="L3798" s="418"/>
      <c r="M3798" s="415"/>
      <c r="N3798" s="415"/>
      <c r="O3798" s="419"/>
      <c r="P3798" s="421"/>
      <c r="Q3798" s="415"/>
      <c r="R3798" s="415"/>
      <c r="S3798" s="415"/>
      <c r="T3798" s="415"/>
      <c r="U3798" s="415"/>
      <c r="V3798" s="415"/>
      <c r="W3798" s="415"/>
      <c r="X3798" s="415"/>
      <c r="Y3798" s="415"/>
      <c r="Z3798" s="415"/>
      <c r="AA3798" s="415"/>
      <c r="AB3798" s="415"/>
      <c r="AC3798" s="415"/>
      <c r="AD3798" s="415"/>
      <c r="AE3798" s="415"/>
      <c r="AF3798" s="415"/>
      <c r="AG3798" s="415"/>
      <c r="AH3798" s="415"/>
      <c r="AI3798" s="415"/>
      <c r="AJ3798" s="415"/>
      <c r="AK3798" s="415"/>
      <c r="AL3798" s="415"/>
      <c r="AM3798" s="415"/>
      <c r="AN3798" s="415"/>
    </row>
    <row r="3799" ht="21.75" customHeight="1">
      <c r="A3799" s="430"/>
      <c r="B3799" s="415"/>
      <c r="C3799" s="415"/>
      <c r="D3799" s="418"/>
      <c r="E3799" s="426"/>
      <c r="F3799" s="415"/>
      <c r="G3799" s="415"/>
      <c r="H3799" s="415"/>
      <c r="I3799" s="415"/>
      <c r="J3799" s="415"/>
      <c r="K3799" s="413"/>
      <c r="L3799" s="418"/>
      <c r="M3799" s="415"/>
      <c r="N3799" s="415"/>
      <c r="O3799" s="419"/>
      <c r="P3799" s="421"/>
      <c r="Q3799" s="415"/>
      <c r="R3799" s="415"/>
      <c r="S3799" s="415"/>
      <c r="T3799" s="415"/>
      <c r="U3799" s="415"/>
      <c r="V3799" s="415"/>
      <c r="W3799" s="415"/>
      <c r="X3799" s="415"/>
      <c r="Y3799" s="415"/>
      <c r="Z3799" s="415"/>
      <c r="AA3799" s="415"/>
      <c r="AB3799" s="415"/>
      <c r="AC3799" s="415"/>
      <c r="AD3799" s="415"/>
      <c r="AE3799" s="415"/>
      <c r="AF3799" s="415"/>
      <c r="AG3799" s="415"/>
      <c r="AH3799" s="415"/>
      <c r="AI3799" s="415"/>
      <c r="AJ3799" s="415"/>
      <c r="AK3799" s="415"/>
      <c r="AL3799" s="415"/>
      <c r="AM3799" s="415"/>
      <c r="AN3799" s="415"/>
    </row>
    <row r="3800" ht="21.75" customHeight="1">
      <c r="A3800" s="430"/>
      <c r="B3800" s="415"/>
      <c r="C3800" s="415"/>
      <c r="D3800" s="418"/>
      <c r="E3800" s="426"/>
      <c r="F3800" s="415"/>
      <c r="G3800" s="415"/>
      <c r="H3800" s="415"/>
      <c r="I3800" s="415"/>
      <c r="J3800" s="415"/>
      <c r="K3800" s="413"/>
      <c r="L3800" s="418"/>
      <c r="M3800" s="415"/>
      <c r="N3800" s="415"/>
      <c r="O3800" s="419"/>
      <c r="P3800" s="421"/>
      <c r="Q3800" s="415"/>
      <c r="R3800" s="415"/>
      <c r="S3800" s="415"/>
      <c r="T3800" s="415"/>
      <c r="U3800" s="415"/>
      <c r="V3800" s="415"/>
      <c r="W3800" s="415"/>
      <c r="X3800" s="415"/>
      <c r="Y3800" s="415"/>
      <c r="Z3800" s="415"/>
      <c r="AA3800" s="415"/>
      <c r="AB3800" s="415"/>
      <c r="AC3800" s="415"/>
      <c r="AD3800" s="415"/>
      <c r="AE3800" s="415"/>
      <c r="AF3800" s="415"/>
      <c r="AG3800" s="415"/>
      <c r="AH3800" s="415"/>
      <c r="AI3800" s="415"/>
      <c r="AJ3800" s="415"/>
      <c r="AK3800" s="415"/>
      <c r="AL3800" s="415"/>
      <c r="AM3800" s="415"/>
      <c r="AN3800" s="415"/>
    </row>
    <row r="3801" ht="21.75" customHeight="1">
      <c r="A3801" s="430"/>
      <c r="B3801" s="415"/>
      <c r="C3801" s="415"/>
      <c r="D3801" s="418"/>
      <c r="E3801" s="426"/>
      <c r="F3801" s="415"/>
      <c r="G3801" s="415"/>
      <c r="H3801" s="415"/>
      <c r="I3801" s="415"/>
      <c r="J3801" s="415"/>
      <c r="K3801" s="413"/>
      <c r="L3801" s="418"/>
      <c r="M3801" s="415"/>
      <c r="N3801" s="415"/>
      <c r="O3801" s="419"/>
      <c r="P3801" s="421"/>
      <c r="Q3801" s="415"/>
      <c r="R3801" s="415"/>
      <c r="S3801" s="415"/>
      <c r="T3801" s="415"/>
      <c r="U3801" s="415"/>
      <c r="V3801" s="415"/>
      <c r="W3801" s="415"/>
      <c r="X3801" s="415"/>
      <c r="Y3801" s="415"/>
      <c r="Z3801" s="415"/>
      <c r="AA3801" s="415"/>
      <c r="AB3801" s="415"/>
      <c r="AC3801" s="415"/>
      <c r="AD3801" s="415"/>
      <c r="AE3801" s="415"/>
      <c r="AF3801" s="415"/>
      <c r="AG3801" s="415"/>
      <c r="AH3801" s="415"/>
      <c r="AI3801" s="415"/>
      <c r="AJ3801" s="415"/>
      <c r="AK3801" s="415"/>
      <c r="AL3801" s="415"/>
      <c r="AM3801" s="415"/>
      <c r="AN3801" s="415"/>
    </row>
    <row r="3802" ht="21.75" customHeight="1">
      <c r="A3802" s="430"/>
      <c r="B3802" s="415"/>
      <c r="C3802" s="415"/>
      <c r="D3802" s="418"/>
      <c r="E3802" s="426"/>
      <c r="F3802" s="415"/>
      <c r="G3802" s="415"/>
      <c r="H3802" s="415"/>
      <c r="I3802" s="415"/>
      <c r="J3802" s="415"/>
      <c r="K3802" s="413"/>
      <c r="L3802" s="418"/>
      <c r="M3802" s="415"/>
      <c r="N3802" s="415"/>
      <c r="O3802" s="419"/>
      <c r="P3802" s="421"/>
      <c r="Q3802" s="415"/>
      <c r="R3802" s="415"/>
      <c r="S3802" s="415"/>
      <c r="T3802" s="415"/>
      <c r="U3802" s="415"/>
      <c r="V3802" s="415"/>
      <c r="W3802" s="415"/>
      <c r="X3802" s="415"/>
      <c r="Y3802" s="415"/>
      <c r="Z3802" s="415"/>
      <c r="AA3802" s="415"/>
      <c r="AB3802" s="415"/>
      <c r="AC3802" s="415"/>
      <c r="AD3802" s="415"/>
      <c r="AE3802" s="415"/>
      <c r="AF3802" s="415"/>
      <c r="AG3802" s="415"/>
      <c r="AH3802" s="415"/>
      <c r="AI3802" s="415"/>
      <c r="AJ3802" s="415"/>
      <c r="AK3802" s="415"/>
      <c r="AL3802" s="415"/>
      <c r="AM3802" s="415"/>
      <c r="AN3802" s="415"/>
    </row>
    <row r="3803" ht="21.75" customHeight="1">
      <c r="A3803" s="430"/>
      <c r="B3803" s="415"/>
      <c r="C3803" s="415"/>
      <c r="D3803" s="418"/>
      <c r="E3803" s="426"/>
      <c r="F3803" s="415"/>
      <c r="G3803" s="415"/>
      <c r="H3803" s="415"/>
      <c r="I3803" s="415"/>
      <c r="J3803" s="415"/>
      <c r="K3803" s="413"/>
      <c r="L3803" s="418"/>
      <c r="M3803" s="415"/>
      <c r="N3803" s="415"/>
      <c r="O3803" s="419"/>
      <c r="P3803" s="421"/>
      <c r="Q3803" s="415"/>
      <c r="R3803" s="415"/>
      <c r="S3803" s="415"/>
      <c r="T3803" s="415"/>
      <c r="U3803" s="415"/>
      <c r="V3803" s="415"/>
      <c r="W3803" s="415"/>
      <c r="X3803" s="415"/>
      <c r="Y3803" s="415"/>
      <c r="Z3803" s="415"/>
      <c r="AA3803" s="415"/>
      <c r="AB3803" s="415"/>
      <c r="AC3803" s="415"/>
      <c r="AD3803" s="415"/>
      <c r="AE3803" s="415"/>
      <c r="AF3803" s="415"/>
      <c r="AG3803" s="415"/>
      <c r="AH3803" s="415"/>
      <c r="AI3803" s="415"/>
      <c r="AJ3803" s="415"/>
      <c r="AK3803" s="415"/>
      <c r="AL3803" s="415"/>
      <c r="AM3803" s="415"/>
      <c r="AN3803" s="415"/>
    </row>
    <row r="3804" ht="21.75" customHeight="1">
      <c r="A3804" s="430"/>
      <c r="B3804" s="415"/>
      <c r="C3804" s="415"/>
      <c r="D3804" s="418"/>
      <c r="E3804" s="426"/>
      <c r="F3804" s="415"/>
      <c r="G3804" s="415"/>
      <c r="H3804" s="415"/>
      <c r="I3804" s="415"/>
      <c r="J3804" s="415"/>
      <c r="K3804" s="413"/>
      <c r="L3804" s="418"/>
      <c r="M3804" s="415"/>
      <c r="N3804" s="415"/>
      <c r="O3804" s="419"/>
      <c r="P3804" s="421"/>
      <c r="Q3804" s="415"/>
      <c r="R3804" s="415"/>
      <c r="S3804" s="415"/>
      <c r="T3804" s="415"/>
      <c r="U3804" s="415"/>
      <c r="V3804" s="415"/>
      <c r="W3804" s="415"/>
      <c r="X3804" s="415"/>
      <c r="Y3804" s="415"/>
      <c r="Z3804" s="415"/>
      <c r="AA3804" s="415"/>
      <c r="AB3804" s="415"/>
      <c r="AC3804" s="415"/>
      <c r="AD3804" s="415"/>
      <c r="AE3804" s="415"/>
      <c r="AF3804" s="415"/>
      <c r="AG3804" s="415"/>
      <c r="AH3804" s="415"/>
      <c r="AI3804" s="415"/>
      <c r="AJ3804" s="415"/>
      <c r="AK3804" s="415"/>
      <c r="AL3804" s="415"/>
      <c r="AM3804" s="415"/>
      <c r="AN3804" s="415"/>
    </row>
    <row r="3805" ht="21.75" customHeight="1">
      <c r="A3805" s="430"/>
      <c r="B3805" s="415"/>
      <c r="C3805" s="415"/>
      <c r="D3805" s="418"/>
      <c r="E3805" s="426"/>
      <c r="F3805" s="415"/>
      <c r="G3805" s="415"/>
      <c r="H3805" s="415"/>
      <c r="I3805" s="415"/>
      <c r="J3805" s="415"/>
      <c r="K3805" s="413"/>
      <c r="L3805" s="418"/>
      <c r="M3805" s="415"/>
      <c r="N3805" s="415"/>
      <c r="O3805" s="419"/>
      <c r="P3805" s="421"/>
      <c r="Q3805" s="415"/>
      <c r="R3805" s="415"/>
      <c r="S3805" s="415"/>
      <c r="T3805" s="415"/>
      <c r="U3805" s="415"/>
      <c r="V3805" s="415"/>
      <c r="W3805" s="415"/>
      <c r="X3805" s="415"/>
      <c r="Y3805" s="415"/>
      <c r="Z3805" s="415"/>
      <c r="AA3805" s="415"/>
      <c r="AB3805" s="415"/>
      <c r="AC3805" s="415"/>
      <c r="AD3805" s="415"/>
      <c r="AE3805" s="415"/>
      <c r="AF3805" s="415"/>
      <c r="AG3805" s="415"/>
      <c r="AH3805" s="415"/>
      <c r="AI3805" s="415"/>
      <c r="AJ3805" s="415"/>
      <c r="AK3805" s="415"/>
      <c r="AL3805" s="415"/>
      <c r="AM3805" s="415"/>
      <c r="AN3805" s="415"/>
    </row>
    <row r="3806" ht="21.75" customHeight="1">
      <c r="A3806" s="430"/>
      <c r="B3806" s="415"/>
      <c r="C3806" s="415"/>
      <c r="D3806" s="418"/>
      <c r="E3806" s="426"/>
      <c r="F3806" s="415"/>
      <c r="G3806" s="415"/>
      <c r="H3806" s="415"/>
      <c r="I3806" s="415"/>
      <c r="J3806" s="415"/>
      <c r="K3806" s="413"/>
      <c r="L3806" s="418"/>
      <c r="M3806" s="415"/>
      <c r="N3806" s="415"/>
      <c r="O3806" s="419"/>
      <c r="P3806" s="421"/>
      <c r="Q3806" s="415"/>
      <c r="R3806" s="415"/>
      <c r="S3806" s="415"/>
      <c r="T3806" s="415"/>
      <c r="U3806" s="415"/>
      <c r="V3806" s="415"/>
      <c r="W3806" s="415"/>
      <c r="X3806" s="415"/>
      <c r="Y3806" s="415"/>
      <c r="Z3806" s="415"/>
      <c r="AA3806" s="415"/>
      <c r="AB3806" s="415"/>
      <c r="AC3806" s="415"/>
      <c r="AD3806" s="415"/>
      <c r="AE3806" s="415"/>
      <c r="AF3806" s="415"/>
      <c r="AG3806" s="415"/>
      <c r="AH3806" s="415"/>
      <c r="AI3806" s="415"/>
      <c r="AJ3806" s="415"/>
      <c r="AK3806" s="415"/>
      <c r="AL3806" s="415"/>
      <c r="AM3806" s="415"/>
      <c r="AN3806" s="415"/>
    </row>
    <row r="3807" ht="21.75" customHeight="1">
      <c r="A3807" s="430"/>
      <c r="B3807" s="415"/>
      <c r="C3807" s="415"/>
      <c r="D3807" s="418"/>
      <c r="E3807" s="426"/>
      <c r="F3807" s="415"/>
      <c r="G3807" s="415"/>
      <c r="H3807" s="415"/>
      <c r="I3807" s="415"/>
      <c r="J3807" s="415"/>
      <c r="K3807" s="413"/>
      <c r="L3807" s="418"/>
      <c r="M3807" s="415"/>
      <c r="N3807" s="415"/>
      <c r="O3807" s="419"/>
      <c r="P3807" s="421"/>
      <c r="Q3807" s="415"/>
      <c r="R3807" s="415"/>
      <c r="S3807" s="415"/>
      <c r="T3807" s="415"/>
      <c r="U3807" s="415"/>
      <c r="V3807" s="415"/>
      <c r="W3807" s="415"/>
      <c r="X3807" s="415"/>
      <c r="Y3807" s="415"/>
      <c r="Z3807" s="415"/>
      <c r="AA3807" s="415"/>
      <c r="AB3807" s="415"/>
      <c r="AC3807" s="415"/>
      <c r="AD3807" s="415"/>
      <c r="AE3807" s="415"/>
      <c r="AF3807" s="415"/>
      <c r="AG3807" s="415"/>
      <c r="AH3807" s="415"/>
      <c r="AI3807" s="415"/>
      <c r="AJ3807" s="415"/>
      <c r="AK3807" s="415"/>
      <c r="AL3807" s="415"/>
      <c r="AM3807" s="415"/>
      <c r="AN3807" s="415"/>
    </row>
    <row r="3808" ht="21.75" customHeight="1">
      <c r="A3808" s="430"/>
      <c r="B3808" s="415"/>
      <c r="C3808" s="415"/>
      <c r="D3808" s="418"/>
      <c r="E3808" s="426"/>
      <c r="F3808" s="415"/>
      <c r="G3808" s="415"/>
      <c r="H3808" s="415"/>
      <c r="I3808" s="415"/>
      <c r="J3808" s="415"/>
      <c r="K3808" s="413"/>
      <c r="L3808" s="418"/>
      <c r="M3808" s="415"/>
      <c r="N3808" s="415"/>
      <c r="O3808" s="419"/>
      <c r="P3808" s="421"/>
      <c r="Q3808" s="415"/>
      <c r="R3808" s="415"/>
      <c r="S3808" s="415"/>
      <c r="T3808" s="415"/>
      <c r="U3808" s="415"/>
      <c r="V3808" s="415"/>
      <c r="W3808" s="415"/>
      <c r="X3808" s="415"/>
      <c r="Y3808" s="415"/>
      <c r="Z3808" s="415"/>
      <c r="AA3808" s="415"/>
      <c r="AB3808" s="415"/>
      <c r="AC3808" s="415"/>
      <c r="AD3808" s="415"/>
      <c r="AE3808" s="415"/>
      <c r="AF3808" s="415"/>
      <c r="AG3808" s="415"/>
      <c r="AH3808" s="415"/>
      <c r="AI3808" s="415"/>
      <c r="AJ3808" s="415"/>
      <c r="AK3808" s="415"/>
      <c r="AL3808" s="415"/>
      <c r="AM3808" s="415"/>
      <c r="AN3808" s="415"/>
    </row>
    <row r="3809" ht="21.75" customHeight="1">
      <c r="A3809" s="430"/>
      <c r="B3809" s="415"/>
      <c r="C3809" s="415"/>
      <c r="D3809" s="418"/>
      <c r="E3809" s="426"/>
      <c r="F3809" s="415"/>
      <c r="G3809" s="415"/>
      <c r="H3809" s="415"/>
      <c r="I3809" s="415"/>
      <c r="J3809" s="415"/>
      <c r="K3809" s="413"/>
      <c r="L3809" s="418"/>
      <c r="M3809" s="415"/>
      <c r="N3809" s="415"/>
      <c r="O3809" s="419"/>
      <c r="P3809" s="421"/>
      <c r="Q3809" s="415"/>
      <c r="R3809" s="415"/>
      <c r="S3809" s="415"/>
      <c r="T3809" s="415"/>
      <c r="U3809" s="415"/>
      <c r="V3809" s="415"/>
      <c r="W3809" s="415"/>
      <c r="X3809" s="415"/>
      <c r="Y3809" s="415"/>
      <c r="Z3809" s="415"/>
      <c r="AA3809" s="415"/>
      <c r="AB3809" s="415"/>
      <c r="AC3809" s="415"/>
      <c r="AD3809" s="415"/>
      <c r="AE3809" s="415"/>
      <c r="AF3809" s="415"/>
      <c r="AG3809" s="415"/>
      <c r="AH3809" s="415"/>
      <c r="AI3809" s="415"/>
      <c r="AJ3809" s="415"/>
      <c r="AK3809" s="415"/>
      <c r="AL3809" s="415"/>
      <c r="AM3809" s="415"/>
      <c r="AN3809" s="415"/>
    </row>
    <row r="3810" ht="21.75" customHeight="1">
      <c r="A3810" s="430"/>
      <c r="B3810" s="415"/>
      <c r="C3810" s="415"/>
      <c r="D3810" s="418"/>
      <c r="E3810" s="426"/>
      <c r="F3810" s="415"/>
      <c r="G3810" s="415"/>
      <c r="H3810" s="415"/>
      <c r="I3810" s="415"/>
      <c r="J3810" s="415"/>
      <c r="K3810" s="413"/>
      <c r="L3810" s="418"/>
      <c r="M3810" s="415"/>
      <c r="N3810" s="415"/>
      <c r="O3810" s="419"/>
      <c r="P3810" s="421"/>
      <c r="Q3810" s="415"/>
      <c r="R3810" s="415"/>
      <c r="S3810" s="415"/>
      <c r="T3810" s="415"/>
      <c r="U3810" s="415"/>
      <c r="V3810" s="415"/>
      <c r="W3810" s="415"/>
      <c r="X3810" s="415"/>
      <c r="Y3810" s="415"/>
      <c r="Z3810" s="415"/>
      <c r="AA3810" s="415"/>
      <c r="AB3810" s="415"/>
      <c r="AC3810" s="415"/>
      <c r="AD3810" s="415"/>
      <c r="AE3810" s="415"/>
      <c r="AF3810" s="415"/>
      <c r="AG3810" s="415"/>
      <c r="AH3810" s="415"/>
      <c r="AI3810" s="415"/>
      <c r="AJ3810" s="415"/>
      <c r="AK3810" s="415"/>
      <c r="AL3810" s="415"/>
      <c r="AM3810" s="415"/>
      <c r="AN3810" s="415"/>
    </row>
    <row r="3811" ht="21.75" customHeight="1">
      <c r="A3811" s="430"/>
      <c r="B3811" s="415"/>
      <c r="C3811" s="415"/>
      <c r="D3811" s="418"/>
      <c r="E3811" s="426"/>
      <c r="F3811" s="415"/>
      <c r="G3811" s="415"/>
      <c r="H3811" s="415"/>
      <c r="I3811" s="415"/>
      <c r="J3811" s="415"/>
      <c r="K3811" s="413"/>
      <c r="L3811" s="418"/>
      <c r="M3811" s="415"/>
      <c r="N3811" s="415"/>
      <c r="O3811" s="419"/>
      <c r="P3811" s="421"/>
      <c r="Q3811" s="415"/>
      <c r="R3811" s="415"/>
      <c r="S3811" s="415"/>
      <c r="T3811" s="415"/>
      <c r="U3811" s="415"/>
      <c r="V3811" s="415"/>
      <c r="W3811" s="415"/>
      <c r="X3811" s="415"/>
      <c r="Y3811" s="415"/>
      <c r="Z3811" s="415"/>
      <c r="AA3811" s="415"/>
      <c r="AB3811" s="415"/>
      <c r="AC3811" s="415"/>
      <c r="AD3811" s="415"/>
      <c r="AE3811" s="415"/>
      <c r="AF3811" s="415"/>
      <c r="AG3811" s="415"/>
      <c r="AH3811" s="415"/>
      <c r="AI3811" s="415"/>
      <c r="AJ3811" s="415"/>
      <c r="AK3811" s="415"/>
      <c r="AL3811" s="415"/>
      <c r="AM3811" s="415"/>
      <c r="AN3811" s="415"/>
    </row>
    <row r="3812" ht="21.75" customHeight="1">
      <c r="A3812" s="430"/>
      <c r="B3812" s="415"/>
      <c r="C3812" s="415"/>
      <c r="D3812" s="418"/>
      <c r="E3812" s="426"/>
      <c r="F3812" s="415"/>
      <c r="G3812" s="415"/>
      <c r="H3812" s="415"/>
      <c r="I3812" s="415"/>
      <c r="J3812" s="415"/>
      <c r="K3812" s="413"/>
      <c r="L3812" s="418"/>
      <c r="M3812" s="415"/>
      <c r="N3812" s="415"/>
      <c r="O3812" s="419"/>
      <c r="P3812" s="421"/>
      <c r="Q3812" s="415"/>
      <c r="R3812" s="415"/>
      <c r="S3812" s="415"/>
      <c r="T3812" s="415"/>
      <c r="U3812" s="415"/>
      <c r="V3812" s="415"/>
      <c r="W3812" s="415"/>
      <c r="X3812" s="415"/>
      <c r="Y3812" s="415"/>
      <c r="Z3812" s="415"/>
      <c r="AA3812" s="415"/>
      <c r="AB3812" s="415"/>
      <c r="AC3812" s="415"/>
      <c r="AD3812" s="415"/>
      <c r="AE3812" s="415"/>
      <c r="AF3812" s="415"/>
      <c r="AG3812" s="415"/>
      <c r="AH3812" s="415"/>
      <c r="AI3812" s="415"/>
      <c r="AJ3812" s="415"/>
      <c r="AK3812" s="415"/>
      <c r="AL3812" s="415"/>
      <c r="AM3812" s="415"/>
      <c r="AN3812" s="415"/>
    </row>
    <row r="3813" ht="21.75" customHeight="1">
      <c r="A3813" s="430"/>
      <c r="B3813" s="415"/>
      <c r="C3813" s="415"/>
      <c r="D3813" s="418"/>
      <c r="E3813" s="426"/>
      <c r="F3813" s="415"/>
      <c r="G3813" s="415"/>
      <c r="H3813" s="415"/>
      <c r="I3813" s="415"/>
      <c r="J3813" s="415"/>
      <c r="K3813" s="413"/>
      <c r="L3813" s="418"/>
      <c r="M3813" s="415"/>
      <c r="N3813" s="415"/>
      <c r="O3813" s="419"/>
      <c r="P3813" s="421"/>
      <c r="Q3813" s="415"/>
      <c r="R3813" s="415"/>
      <c r="S3813" s="415"/>
      <c r="T3813" s="415"/>
      <c r="U3813" s="415"/>
      <c r="V3813" s="415"/>
      <c r="W3813" s="415"/>
      <c r="X3813" s="415"/>
      <c r="Y3813" s="415"/>
      <c r="Z3813" s="415"/>
      <c r="AA3813" s="415"/>
      <c r="AB3813" s="415"/>
      <c r="AC3813" s="415"/>
      <c r="AD3813" s="415"/>
      <c r="AE3813" s="415"/>
      <c r="AF3813" s="415"/>
      <c r="AG3813" s="415"/>
      <c r="AH3813" s="415"/>
      <c r="AI3813" s="415"/>
      <c r="AJ3813" s="415"/>
      <c r="AK3813" s="415"/>
      <c r="AL3813" s="415"/>
      <c r="AM3813" s="415"/>
      <c r="AN3813" s="415"/>
    </row>
    <row r="3814" ht="21.75" customHeight="1">
      <c r="A3814" s="430"/>
      <c r="B3814" s="415"/>
      <c r="C3814" s="415"/>
      <c r="D3814" s="418"/>
      <c r="E3814" s="426"/>
      <c r="F3814" s="415"/>
      <c r="G3814" s="415"/>
      <c r="H3814" s="415"/>
      <c r="I3814" s="415"/>
      <c r="J3814" s="415"/>
      <c r="K3814" s="413"/>
      <c r="L3814" s="418"/>
      <c r="M3814" s="415"/>
      <c r="N3814" s="415"/>
      <c r="O3814" s="419"/>
      <c r="P3814" s="421"/>
      <c r="Q3814" s="415"/>
      <c r="R3814" s="415"/>
      <c r="S3814" s="415"/>
      <c r="T3814" s="415"/>
      <c r="U3814" s="415"/>
      <c r="V3814" s="415"/>
      <c r="W3814" s="415"/>
      <c r="X3814" s="415"/>
      <c r="Y3814" s="415"/>
      <c r="Z3814" s="415"/>
      <c r="AA3814" s="415"/>
      <c r="AB3814" s="415"/>
      <c r="AC3814" s="415"/>
      <c r="AD3814" s="415"/>
      <c r="AE3814" s="415"/>
      <c r="AF3814" s="415"/>
      <c r="AG3814" s="415"/>
      <c r="AH3814" s="415"/>
      <c r="AI3814" s="415"/>
      <c r="AJ3814" s="415"/>
      <c r="AK3814" s="415"/>
      <c r="AL3814" s="415"/>
      <c r="AM3814" s="415"/>
      <c r="AN3814" s="415"/>
    </row>
    <row r="3815" ht="21.75" customHeight="1">
      <c r="A3815" s="430"/>
      <c r="B3815" s="415"/>
      <c r="C3815" s="415"/>
      <c r="D3815" s="418"/>
      <c r="E3815" s="426"/>
      <c r="F3815" s="415"/>
      <c r="G3815" s="415"/>
      <c r="H3815" s="415"/>
      <c r="I3815" s="415"/>
      <c r="J3815" s="415"/>
      <c r="K3815" s="413"/>
      <c r="L3815" s="418"/>
      <c r="M3815" s="415"/>
      <c r="N3815" s="415"/>
      <c r="O3815" s="419"/>
      <c r="P3815" s="421"/>
      <c r="Q3815" s="415"/>
      <c r="R3815" s="415"/>
      <c r="S3815" s="415"/>
      <c r="T3815" s="415"/>
      <c r="U3815" s="415"/>
      <c r="V3815" s="415"/>
      <c r="W3815" s="415"/>
      <c r="X3815" s="415"/>
      <c r="Y3815" s="415"/>
      <c r="Z3815" s="415"/>
      <c r="AA3815" s="415"/>
      <c r="AB3815" s="415"/>
      <c r="AC3815" s="415"/>
      <c r="AD3815" s="415"/>
      <c r="AE3815" s="415"/>
      <c r="AF3815" s="415"/>
      <c r="AG3815" s="415"/>
      <c r="AH3815" s="415"/>
      <c r="AI3815" s="415"/>
      <c r="AJ3815" s="415"/>
      <c r="AK3815" s="415"/>
      <c r="AL3815" s="415"/>
      <c r="AM3815" s="415"/>
      <c r="AN3815" s="415"/>
    </row>
    <row r="3816" ht="21.75" customHeight="1">
      <c r="A3816" s="430"/>
      <c r="B3816" s="415"/>
      <c r="C3816" s="415"/>
      <c r="D3816" s="418"/>
      <c r="E3816" s="426"/>
      <c r="F3816" s="415"/>
      <c r="G3816" s="415"/>
      <c r="H3816" s="415"/>
      <c r="I3816" s="415"/>
      <c r="J3816" s="415"/>
      <c r="K3816" s="413"/>
      <c r="L3816" s="418"/>
      <c r="M3816" s="415"/>
      <c r="N3816" s="415"/>
      <c r="O3816" s="419"/>
      <c r="P3816" s="421"/>
      <c r="Q3816" s="415"/>
      <c r="R3816" s="415"/>
      <c r="S3816" s="415"/>
      <c r="T3816" s="415"/>
      <c r="U3816" s="415"/>
      <c r="V3816" s="415"/>
      <c r="W3816" s="415"/>
      <c r="X3816" s="415"/>
      <c r="Y3816" s="415"/>
      <c r="Z3816" s="415"/>
      <c r="AA3816" s="415"/>
      <c r="AB3816" s="415"/>
      <c r="AC3816" s="415"/>
      <c r="AD3816" s="415"/>
      <c r="AE3816" s="415"/>
      <c r="AF3816" s="415"/>
      <c r="AG3816" s="415"/>
      <c r="AH3816" s="415"/>
      <c r="AI3816" s="415"/>
      <c r="AJ3816" s="415"/>
      <c r="AK3816" s="415"/>
      <c r="AL3816" s="415"/>
      <c r="AM3816" s="415"/>
      <c r="AN3816" s="415"/>
    </row>
    <row r="3817" ht="21.75" customHeight="1">
      <c r="A3817" s="430"/>
      <c r="B3817" s="415"/>
      <c r="C3817" s="415"/>
      <c r="D3817" s="418"/>
      <c r="E3817" s="426"/>
      <c r="F3817" s="415"/>
      <c r="G3817" s="415"/>
      <c r="H3817" s="415"/>
      <c r="I3817" s="415"/>
      <c r="J3817" s="415"/>
      <c r="K3817" s="413"/>
      <c r="L3817" s="418"/>
      <c r="M3817" s="415"/>
      <c r="N3817" s="415"/>
      <c r="O3817" s="419"/>
      <c r="P3817" s="421"/>
      <c r="Q3817" s="415"/>
      <c r="R3817" s="415"/>
      <c r="S3817" s="415"/>
      <c r="T3817" s="415"/>
      <c r="U3817" s="415"/>
      <c r="V3817" s="415"/>
      <c r="W3817" s="415"/>
      <c r="X3817" s="415"/>
      <c r="Y3817" s="415"/>
      <c r="Z3817" s="415"/>
      <c r="AA3817" s="415"/>
      <c r="AB3817" s="415"/>
      <c r="AC3817" s="415"/>
      <c r="AD3817" s="415"/>
      <c r="AE3817" s="415"/>
      <c r="AF3817" s="415"/>
      <c r="AG3817" s="415"/>
      <c r="AH3817" s="415"/>
      <c r="AI3817" s="415"/>
      <c r="AJ3817" s="415"/>
      <c r="AK3817" s="415"/>
      <c r="AL3817" s="415"/>
      <c r="AM3817" s="415"/>
      <c r="AN3817" s="415"/>
    </row>
    <row r="3818" ht="21.75" customHeight="1">
      <c r="A3818" s="430"/>
      <c r="B3818" s="415"/>
      <c r="C3818" s="415"/>
      <c r="D3818" s="418"/>
      <c r="E3818" s="426"/>
      <c r="F3818" s="415"/>
      <c r="G3818" s="415"/>
      <c r="H3818" s="415"/>
      <c r="I3818" s="415"/>
      <c r="J3818" s="415"/>
      <c r="K3818" s="413"/>
      <c r="L3818" s="418"/>
      <c r="M3818" s="415"/>
      <c r="N3818" s="415"/>
      <c r="O3818" s="419"/>
      <c r="P3818" s="421"/>
      <c r="Q3818" s="415"/>
      <c r="R3818" s="415"/>
      <c r="S3818" s="415"/>
      <c r="T3818" s="415"/>
      <c r="U3818" s="415"/>
      <c r="V3818" s="415"/>
      <c r="W3818" s="415"/>
      <c r="X3818" s="415"/>
      <c r="Y3818" s="415"/>
      <c r="Z3818" s="415"/>
      <c r="AA3818" s="415"/>
      <c r="AB3818" s="415"/>
      <c r="AC3818" s="415"/>
      <c r="AD3818" s="415"/>
      <c r="AE3818" s="415"/>
      <c r="AF3818" s="415"/>
      <c r="AG3818" s="415"/>
      <c r="AH3818" s="415"/>
      <c r="AI3818" s="415"/>
      <c r="AJ3818" s="415"/>
      <c r="AK3818" s="415"/>
      <c r="AL3818" s="415"/>
      <c r="AM3818" s="415"/>
      <c r="AN3818" s="415"/>
    </row>
    <row r="3819" ht="21.75" customHeight="1">
      <c r="A3819" s="430"/>
      <c r="B3819" s="415"/>
      <c r="C3819" s="415"/>
      <c r="D3819" s="418"/>
      <c r="E3819" s="426"/>
      <c r="F3819" s="415"/>
      <c r="G3819" s="415"/>
      <c r="H3819" s="415"/>
      <c r="I3819" s="415"/>
      <c r="J3819" s="415"/>
      <c r="K3819" s="413"/>
      <c r="L3819" s="418"/>
      <c r="M3819" s="415"/>
      <c r="N3819" s="415"/>
      <c r="O3819" s="419"/>
      <c r="P3819" s="421"/>
      <c r="Q3819" s="415"/>
      <c r="R3819" s="415"/>
      <c r="S3819" s="415"/>
      <c r="T3819" s="415"/>
      <c r="U3819" s="415"/>
      <c r="V3819" s="415"/>
      <c r="W3819" s="415"/>
      <c r="X3819" s="415"/>
      <c r="Y3819" s="415"/>
      <c r="Z3819" s="415"/>
      <c r="AA3819" s="415"/>
      <c r="AB3819" s="415"/>
      <c r="AC3819" s="415"/>
      <c r="AD3819" s="415"/>
      <c r="AE3819" s="415"/>
      <c r="AF3819" s="415"/>
      <c r="AG3819" s="415"/>
      <c r="AH3819" s="415"/>
      <c r="AI3819" s="415"/>
      <c r="AJ3819" s="415"/>
      <c r="AK3819" s="415"/>
      <c r="AL3819" s="415"/>
      <c r="AM3819" s="415"/>
      <c r="AN3819" s="415"/>
    </row>
    <row r="3820" ht="21.75" customHeight="1">
      <c r="A3820" s="430"/>
      <c r="B3820" s="415"/>
      <c r="C3820" s="415"/>
      <c r="D3820" s="418"/>
      <c r="E3820" s="426"/>
      <c r="F3820" s="415"/>
      <c r="G3820" s="415"/>
      <c r="H3820" s="415"/>
      <c r="I3820" s="415"/>
      <c r="J3820" s="415"/>
      <c r="K3820" s="413"/>
      <c r="L3820" s="418"/>
      <c r="M3820" s="415"/>
      <c r="N3820" s="415"/>
      <c r="O3820" s="419"/>
      <c r="P3820" s="421"/>
      <c r="Q3820" s="415"/>
      <c r="R3820" s="415"/>
      <c r="S3820" s="415"/>
      <c r="T3820" s="415"/>
      <c r="U3820" s="415"/>
      <c r="V3820" s="415"/>
      <c r="W3820" s="415"/>
      <c r="X3820" s="415"/>
      <c r="Y3820" s="415"/>
      <c r="Z3820" s="415"/>
      <c r="AA3820" s="415"/>
      <c r="AB3820" s="415"/>
      <c r="AC3820" s="415"/>
      <c r="AD3820" s="415"/>
      <c r="AE3820" s="415"/>
      <c r="AF3820" s="415"/>
      <c r="AG3820" s="415"/>
      <c r="AH3820" s="415"/>
      <c r="AI3820" s="415"/>
      <c r="AJ3820" s="415"/>
      <c r="AK3820" s="415"/>
      <c r="AL3820" s="415"/>
      <c r="AM3820" s="415"/>
      <c r="AN3820" s="415"/>
    </row>
    <row r="3821" ht="21.75" customHeight="1">
      <c r="A3821" s="430"/>
      <c r="B3821" s="415"/>
      <c r="C3821" s="415"/>
      <c r="D3821" s="418"/>
      <c r="E3821" s="426"/>
      <c r="F3821" s="415"/>
      <c r="G3821" s="415"/>
      <c r="H3821" s="415"/>
      <c r="I3821" s="415"/>
      <c r="J3821" s="415"/>
      <c r="K3821" s="413"/>
      <c r="L3821" s="418"/>
      <c r="M3821" s="415"/>
      <c r="N3821" s="415"/>
      <c r="O3821" s="419"/>
      <c r="P3821" s="421"/>
      <c r="Q3821" s="415"/>
      <c r="R3821" s="415"/>
      <c r="S3821" s="415"/>
      <c r="T3821" s="415"/>
      <c r="U3821" s="415"/>
      <c r="V3821" s="415"/>
      <c r="W3821" s="415"/>
      <c r="X3821" s="415"/>
      <c r="Y3821" s="415"/>
      <c r="Z3821" s="415"/>
      <c r="AA3821" s="415"/>
      <c r="AB3821" s="415"/>
      <c r="AC3821" s="415"/>
      <c r="AD3821" s="415"/>
      <c r="AE3821" s="415"/>
      <c r="AF3821" s="415"/>
      <c r="AG3821" s="415"/>
      <c r="AH3821" s="415"/>
      <c r="AI3821" s="415"/>
      <c r="AJ3821" s="415"/>
      <c r="AK3821" s="415"/>
      <c r="AL3821" s="415"/>
      <c r="AM3821" s="415"/>
      <c r="AN3821" s="415"/>
    </row>
    <row r="3822" ht="21.75" customHeight="1">
      <c r="A3822" s="430"/>
      <c r="B3822" s="415"/>
      <c r="C3822" s="415"/>
      <c r="D3822" s="418"/>
      <c r="E3822" s="426"/>
      <c r="F3822" s="415"/>
      <c r="G3822" s="415"/>
      <c r="H3822" s="415"/>
      <c r="I3822" s="415"/>
      <c r="J3822" s="415"/>
      <c r="K3822" s="413"/>
      <c r="L3822" s="418"/>
      <c r="M3822" s="415"/>
      <c r="N3822" s="415"/>
      <c r="O3822" s="419"/>
      <c r="P3822" s="421"/>
      <c r="Q3822" s="415"/>
      <c r="R3822" s="415"/>
      <c r="S3822" s="415"/>
      <c r="T3822" s="415"/>
      <c r="U3822" s="415"/>
      <c r="V3822" s="415"/>
      <c r="W3822" s="415"/>
      <c r="X3822" s="415"/>
      <c r="Y3822" s="415"/>
      <c r="Z3822" s="415"/>
      <c r="AA3822" s="415"/>
      <c r="AB3822" s="415"/>
      <c r="AC3822" s="415"/>
      <c r="AD3822" s="415"/>
      <c r="AE3822" s="415"/>
      <c r="AF3822" s="415"/>
      <c r="AG3822" s="415"/>
      <c r="AH3822" s="415"/>
      <c r="AI3822" s="415"/>
      <c r="AJ3822" s="415"/>
      <c r="AK3822" s="415"/>
      <c r="AL3822" s="415"/>
      <c r="AM3822" s="415"/>
      <c r="AN3822" s="415"/>
    </row>
    <row r="3823" ht="21.75" customHeight="1">
      <c r="A3823" s="430"/>
      <c r="B3823" s="415"/>
      <c r="C3823" s="415"/>
      <c r="D3823" s="418"/>
      <c r="E3823" s="426"/>
      <c r="F3823" s="415"/>
      <c r="G3823" s="415"/>
      <c r="H3823" s="415"/>
      <c r="I3823" s="415"/>
      <c r="J3823" s="415"/>
      <c r="K3823" s="413"/>
      <c r="L3823" s="418"/>
      <c r="M3823" s="415"/>
      <c r="N3823" s="415"/>
      <c r="O3823" s="419"/>
      <c r="P3823" s="421"/>
      <c r="Q3823" s="415"/>
      <c r="R3823" s="415"/>
      <c r="S3823" s="415"/>
      <c r="T3823" s="415"/>
      <c r="U3823" s="415"/>
      <c r="V3823" s="415"/>
      <c r="W3823" s="415"/>
      <c r="X3823" s="415"/>
      <c r="Y3823" s="415"/>
      <c r="Z3823" s="415"/>
      <c r="AA3823" s="415"/>
      <c r="AB3823" s="415"/>
      <c r="AC3823" s="415"/>
      <c r="AD3823" s="415"/>
      <c r="AE3823" s="415"/>
      <c r="AF3823" s="415"/>
      <c r="AG3823" s="415"/>
      <c r="AH3823" s="415"/>
      <c r="AI3823" s="415"/>
      <c r="AJ3823" s="415"/>
      <c r="AK3823" s="415"/>
      <c r="AL3823" s="415"/>
      <c r="AM3823" s="415"/>
      <c r="AN3823" s="415"/>
    </row>
    <row r="3824" ht="21.75" customHeight="1">
      <c r="A3824" s="430"/>
      <c r="B3824" s="415"/>
      <c r="C3824" s="415"/>
      <c r="D3824" s="418"/>
      <c r="E3824" s="426"/>
      <c r="F3824" s="415"/>
      <c r="G3824" s="415"/>
      <c r="H3824" s="415"/>
      <c r="I3824" s="415"/>
      <c r="J3824" s="415"/>
      <c r="K3824" s="413"/>
      <c r="L3824" s="418"/>
      <c r="M3824" s="415"/>
      <c r="N3824" s="415"/>
      <c r="O3824" s="419"/>
      <c r="P3824" s="421"/>
      <c r="Q3824" s="415"/>
      <c r="R3824" s="415"/>
      <c r="S3824" s="415"/>
      <c r="T3824" s="415"/>
      <c r="U3824" s="415"/>
      <c r="V3824" s="415"/>
      <c r="W3824" s="415"/>
      <c r="X3824" s="415"/>
      <c r="Y3824" s="415"/>
      <c r="Z3824" s="415"/>
      <c r="AA3824" s="415"/>
      <c r="AB3824" s="415"/>
      <c r="AC3824" s="415"/>
      <c r="AD3824" s="415"/>
      <c r="AE3824" s="415"/>
      <c r="AF3824" s="415"/>
      <c r="AG3824" s="415"/>
      <c r="AH3824" s="415"/>
      <c r="AI3824" s="415"/>
      <c r="AJ3824" s="415"/>
      <c r="AK3824" s="415"/>
      <c r="AL3824" s="415"/>
      <c r="AM3824" s="415"/>
      <c r="AN3824" s="415"/>
    </row>
    <row r="3825" ht="21.75" customHeight="1">
      <c r="A3825" s="430"/>
      <c r="B3825" s="415"/>
      <c r="C3825" s="415"/>
      <c r="D3825" s="418"/>
      <c r="E3825" s="426"/>
      <c r="F3825" s="415"/>
      <c r="G3825" s="415"/>
      <c r="H3825" s="415"/>
      <c r="I3825" s="415"/>
      <c r="J3825" s="415"/>
      <c r="K3825" s="413"/>
      <c r="L3825" s="418"/>
      <c r="M3825" s="415"/>
      <c r="N3825" s="415"/>
      <c r="O3825" s="419"/>
      <c r="P3825" s="421"/>
      <c r="Q3825" s="415"/>
      <c r="R3825" s="415"/>
      <c r="S3825" s="415"/>
      <c r="T3825" s="415"/>
      <c r="U3825" s="415"/>
      <c r="V3825" s="415"/>
      <c r="W3825" s="415"/>
      <c r="X3825" s="415"/>
      <c r="Y3825" s="415"/>
      <c r="Z3825" s="415"/>
      <c r="AA3825" s="415"/>
      <c r="AB3825" s="415"/>
      <c r="AC3825" s="415"/>
      <c r="AD3825" s="415"/>
      <c r="AE3825" s="415"/>
      <c r="AF3825" s="415"/>
      <c r="AG3825" s="415"/>
      <c r="AH3825" s="415"/>
      <c r="AI3825" s="415"/>
      <c r="AJ3825" s="415"/>
      <c r="AK3825" s="415"/>
      <c r="AL3825" s="415"/>
      <c r="AM3825" s="415"/>
      <c r="AN3825" s="415"/>
    </row>
    <row r="3826" ht="21.75" customHeight="1">
      <c r="A3826" s="430"/>
      <c r="B3826" s="415"/>
      <c r="C3826" s="415"/>
      <c r="D3826" s="418"/>
      <c r="E3826" s="426"/>
      <c r="F3826" s="415"/>
      <c r="G3826" s="415"/>
      <c r="H3826" s="415"/>
      <c r="I3826" s="415"/>
      <c r="J3826" s="415"/>
      <c r="K3826" s="413"/>
      <c r="L3826" s="418"/>
      <c r="M3826" s="415"/>
      <c r="N3826" s="415"/>
      <c r="O3826" s="419"/>
      <c r="P3826" s="421"/>
      <c r="Q3826" s="415"/>
      <c r="R3826" s="415"/>
      <c r="S3826" s="415"/>
      <c r="T3826" s="415"/>
      <c r="U3826" s="415"/>
      <c r="V3826" s="415"/>
      <c r="W3826" s="415"/>
      <c r="X3826" s="415"/>
      <c r="Y3826" s="415"/>
      <c r="Z3826" s="415"/>
      <c r="AA3826" s="415"/>
      <c r="AB3826" s="415"/>
      <c r="AC3826" s="415"/>
      <c r="AD3826" s="415"/>
      <c r="AE3826" s="415"/>
      <c r="AF3826" s="415"/>
      <c r="AG3826" s="415"/>
      <c r="AH3826" s="415"/>
      <c r="AI3826" s="415"/>
      <c r="AJ3826" s="415"/>
      <c r="AK3826" s="415"/>
      <c r="AL3826" s="415"/>
      <c r="AM3826" s="415"/>
      <c r="AN3826" s="415"/>
    </row>
    <row r="3827" ht="21.75" customHeight="1">
      <c r="A3827" s="430"/>
      <c r="B3827" s="415"/>
      <c r="C3827" s="415"/>
      <c r="D3827" s="418"/>
      <c r="E3827" s="426"/>
      <c r="F3827" s="415"/>
      <c r="G3827" s="415"/>
      <c r="H3827" s="415"/>
      <c r="I3827" s="415"/>
      <c r="J3827" s="415"/>
      <c r="K3827" s="413"/>
      <c r="L3827" s="418"/>
      <c r="M3827" s="415"/>
      <c r="N3827" s="415"/>
      <c r="O3827" s="419"/>
      <c r="P3827" s="421"/>
      <c r="Q3827" s="415"/>
      <c r="R3827" s="415"/>
      <c r="S3827" s="415"/>
      <c r="T3827" s="415"/>
      <c r="U3827" s="415"/>
      <c r="V3827" s="415"/>
      <c r="W3827" s="415"/>
      <c r="X3827" s="415"/>
      <c r="Y3827" s="415"/>
      <c r="Z3827" s="415"/>
      <c r="AA3827" s="415"/>
      <c r="AB3827" s="415"/>
      <c r="AC3827" s="415"/>
      <c r="AD3827" s="415"/>
      <c r="AE3827" s="415"/>
      <c r="AF3827" s="415"/>
      <c r="AG3827" s="415"/>
      <c r="AH3827" s="415"/>
      <c r="AI3827" s="415"/>
      <c r="AJ3827" s="415"/>
      <c r="AK3827" s="415"/>
      <c r="AL3827" s="415"/>
      <c r="AM3827" s="415"/>
      <c r="AN3827" s="415"/>
    </row>
    <row r="3828" ht="21.75" customHeight="1">
      <c r="A3828" s="430"/>
      <c r="B3828" s="415"/>
      <c r="C3828" s="415"/>
      <c r="D3828" s="418"/>
      <c r="E3828" s="426"/>
      <c r="F3828" s="415"/>
      <c r="G3828" s="415"/>
      <c r="H3828" s="415"/>
      <c r="I3828" s="415"/>
      <c r="J3828" s="415"/>
      <c r="K3828" s="413"/>
      <c r="L3828" s="418"/>
      <c r="M3828" s="415"/>
      <c r="N3828" s="415"/>
      <c r="O3828" s="419"/>
      <c r="P3828" s="421"/>
      <c r="Q3828" s="415"/>
      <c r="R3828" s="415"/>
      <c r="S3828" s="415"/>
      <c r="T3828" s="415"/>
      <c r="U3828" s="415"/>
      <c r="V3828" s="415"/>
      <c r="W3828" s="415"/>
      <c r="X3828" s="415"/>
      <c r="Y3828" s="415"/>
      <c r="Z3828" s="415"/>
      <c r="AA3828" s="415"/>
      <c r="AB3828" s="415"/>
      <c r="AC3828" s="415"/>
      <c r="AD3828" s="415"/>
      <c r="AE3828" s="415"/>
      <c r="AF3828" s="415"/>
      <c r="AG3828" s="415"/>
      <c r="AH3828" s="415"/>
      <c r="AI3828" s="415"/>
      <c r="AJ3828" s="415"/>
      <c r="AK3828" s="415"/>
      <c r="AL3828" s="415"/>
      <c r="AM3828" s="415"/>
      <c r="AN3828" s="415"/>
    </row>
    <row r="3829" ht="21.75" customHeight="1">
      <c r="A3829" s="430"/>
      <c r="B3829" s="415"/>
      <c r="C3829" s="415"/>
      <c r="D3829" s="418"/>
      <c r="E3829" s="426"/>
      <c r="F3829" s="415"/>
      <c r="G3829" s="415"/>
      <c r="H3829" s="415"/>
      <c r="I3829" s="415"/>
      <c r="J3829" s="415"/>
      <c r="K3829" s="413"/>
      <c r="L3829" s="418"/>
      <c r="M3829" s="415"/>
      <c r="N3829" s="415"/>
      <c r="O3829" s="419"/>
      <c r="P3829" s="421"/>
      <c r="Q3829" s="415"/>
      <c r="R3829" s="415"/>
      <c r="S3829" s="415"/>
      <c r="T3829" s="415"/>
      <c r="U3829" s="415"/>
      <c r="V3829" s="415"/>
      <c r="W3829" s="415"/>
      <c r="X3829" s="415"/>
      <c r="Y3829" s="415"/>
      <c r="Z3829" s="415"/>
      <c r="AA3829" s="415"/>
      <c r="AB3829" s="415"/>
      <c r="AC3829" s="415"/>
      <c r="AD3829" s="415"/>
      <c r="AE3829" s="415"/>
      <c r="AF3829" s="415"/>
      <c r="AG3829" s="415"/>
      <c r="AH3829" s="415"/>
      <c r="AI3829" s="415"/>
      <c r="AJ3829" s="415"/>
      <c r="AK3829" s="415"/>
      <c r="AL3829" s="415"/>
      <c r="AM3829" s="415"/>
      <c r="AN3829" s="415"/>
    </row>
    <row r="3830" ht="21.75" customHeight="1">
      <c r="A3830" s="430"/>
      <c r="B3830" s="415"/>
      <c r="C3830" s="415"/>
      <c r="D3830" s="418"/>
      <c r="E3830" s="426"/>
      <c r="F3830" s="415"/>
      <c r="G3830" s="415"/>
      <c r="H3830" s="415"/>
      <c r="I3830" s="415"/>
      <c r="J3830" s="415"/>
      <c r="K3830" s="413"/>
      <c r="L3830" s="418"/>
      <c r="M3830" s="415"/>
      <c r="N3830" s="415"/>
      <c r="O3830" s="419"/>
      <c r="P3830" s="421"/>
      <c r="Q3830" s="415"/>
      <c r="R3830" s="415"/>
      <c r="S3830" s="415"/>
      <c r="T3830" s="415"/>
      <c r="U3830" s="415"/>
      <c r="V3830" s="415"/>
      <c r="W3830" s="415"/>
      <c r="X3830" s="415"/>
      <c r="Y3830" s="415"/>
      <c r="Z3830" s="415"/>
      <c r="AA3830" s="415"/>
      <c r="AB3830" s="415"/>
      <c r="AC3830" s="415"/>
      <c r="AD3830" s="415"/>
      <c r="AE3830" s="415"/>
      <c r="AF3830" s="415"/>
      <c r="AG3830" s="415"/>
      <c r="AH3830" s="415"/>
      <c r="AI3830" s="415"/>
      <c r="AJ3830" s="415"/>
      <c r="AK3830" s="415"/>
      <c r="AL3830" s="415"/>
      <c r="AM3830" s="415"/>
      <c r="AN3830" s="415"/>
    </row>
    <row r="3831" ht="21.75" customHeight="1">
      <c r="A3831" s="430"/>
      <c r="B3831" s="415"/>
      <c r="C3831" s="415"/>
      <c r="D3831" s="418"/>
      <c r="E3831" s="426"/>
      <c r="F3831" s="415"/>
      <c r="G3831" s="415"/>
      <c r="H3831" s="415"/>
      <c r="I3831" s="415"/>
      <c r="J3831" s="415"/>
      <c r="K3831" s="413"/>
      <c r="L3831" s="418"/>
      <c r="M3831" s="415"/>
      <c r="N3831" s="415"/>
      <c r="O3831" s="419"/>
      <c r="P3831" s="421"/>
      <c r="Q3831" s="415"/>
      <c r="R3831" s="415"/>
      <c r="S3831" s="415"/>
      <c r="T3831" s="415"/>
      <c r="U3831" s="415"/>
      <c r="V3831" s="415"/>
      <c r="W3831" s="415"/>
      <c r="X3831" s="415"/>
      <c r="Y3831" s="415"/>
      <c r="Z3831" s="415"/>
      <c r="AA3831" s="415"/>
      <c r="AB3831" s="415"/>
      <c r="AC3831" s="415"/>
      <c r="AD3831" s="415"/>
      <c r="AE3831" s="415"/>
      <c r="AF3831" s="415"/>
      <c r="AG3831" s="415"/>
      <c r="AH3831" s="415"/>
      <c r="AI3831" s="415"/>
      <c r="AJ3831" s="415"/>
      <c r="AK3831" s="415"/>
      <c r="AL3831" s="415"/>
      <c r="AM3831" s="415"/>
      <c r="AN3831" s="415"/>
    </row>
    <row r="3832" ht="21.75" customHeight="1">
      <c r="A3832" s="430"/>
      <c r="B3832" s="415"/>
      <c r="C3832" s="415"/>
      <c r="D3832" s="418"/>
      <c r="E3832" s="426"/>
      <c r="F3832" s="415"/>
      <c r="G3832" s="415"/>
      <c r="H3832" s="415"/>
      <c r="I3832" s="415"/>
      <c r="J3832" s="415"/>
      <c r="K3832" s="413"/>
      <c r="L3832" s="418"/>
      <c r="M3832" s="415"/>
      <c r="N3832" s="415"/>
      <c r="O3832" s="419"/>
      <c r="P3832" s="421"/>
      <c r="Q3832" s="415"/>
      <c r="R3832" s="415"/>
      <c r="S3832" s="415"/>
      <c r="T3832" s="415"/>
      <c r="U3832" s="415"/>
      <c r="V3832" s="415"/>
      <c r="W3832" s="415"/>
      <c r="X3832" s="415"/>
      <c r="Y3832" s="415"/>
      <c r="Z3832" s="415"/>
      <c r="AA3832" s="415"/>
      <c r="AB3832" s="415"/>
      <c r="AC3832" s="415"/>
      <c r="AD3832" s="415"/>
      <c r="AE3832" s="415"/>
      <c r="AF3832" s="415"/>
      <c r="AG3832" s="415"/>
      <c r="AH3832" s="415"/>
      <c r="AI3832" s="415"/>
      <c r="AJ3832" s="415"/>
      <c r="AK3832" s="415"/>
      <c r="AL3832" s="415"/>
      <c r="AM3832" s="415"/>
      <c r="AN3832" s="415"/>
    </row>
    <row r="3833" ht="21.75" customHeight="1">
      <c r="A3833" s="430"/>
      <c r="B3833" s="415"/>
      <c r="C3833" s="415"/>
      <c r="D3833" s="418"/>
      <c r="E3833" s="426"/>
      <c r="F3833" s="415"/>
      <c r="G3833" s="415"/>
      <c r="H3833" s="415"/>
      <c r="I3833" s="415"/>
      <c r="J3833" s="415"/>
      <c r="K3833" s="413"/>
      <c r="L3833" s="418"/>
      <c r="M3833" s="415"/>
      <c r="N3833" s="415"/>
      <c r="O3833" s="419"/>
      <c r="P3833" s="421"/>
      <c r="Q3833" s="415"/>
      <c r="R3833" s="415"/>
      <c r="S3833" s="415"/>
      <c r="T3833" s="415"/>
      <c r="U3833" s="415"/>
      <c r="V3833" s="415"/>
      <c r="W3833" s="415"/>
      <c r="X3833" s="415"/>
      <c r="Y3833" s="415"/>
      <c r="Z3833" s="415"/>
      <c r="AA3833" s="415"/>
      <c r="AB3833" s="415"/>
      <c r="AC3833" s="415"/>
      <c r="AD3833" s="415"/>
      <c r="AE3833" s="415"/>
      <c r="AF3833" s="415"/>
      <c r="AG3833" s="415"/>
      <c r="AH3833" s="415"/>
      <c r="AI3833" s="415"/>
      <c r="AJ3833" s="415"/>
      <c r="AK3833" s="415"/>
      <c r="AL3833" s="415"/>
      <c r="AM3833" s="415"/>
      <c r="AN3833" s="415"/>
    </row>
    <row r="3834" ht="21.75" customHeight="1">
      <c r="A3834" s="430"/>
      <c r="B3834" s="415"/>
      <c r="C3834" s="415"/>
      <c r="D3834" s="418"/>
      <c r="E3834" s="426"/>
      <c r="F3834" s="415"/>
      <c r="G3834" s="415"/>
      <c r="H3834" s="415"/>
      <c r="I3834" s="415"/>
      <c r="J3834" s="415"/>
      <c r="K3834" s="413"/>
      <c r="L3834" s="418"/>
      <c r="M3834" s="415"/>
      <c r="N3834" s="415"/>
      <c r="O3834" s="419"/>
      <c r="P3834" s="421"/>
      <c r="Q3834" s="415"/>
      <c r="R3834" s="415"/>
      <c r="S3834" s="415"/>
      <c r="T3834" s="415"/>
      <c r="U3834" s="415"/>
      <c r="V3834" s="415"/>
      <c r="W3834" s="415"/>
      <c r="X3834" s="415"/>
      <c r="Y3834" s="415"/>
      <c r="Z3834" s="415"/>
      <c r="AA3834" s="415"/>
      <c r="AB3834" s="415"/>
      <c r="AC3834" s="415"/>
      <c r="AD3834" s="415"/>
      <c r="AE3834" s="415"/>
      <c r="AF3834" s="415"/>
      <c r="AG3834" s="415"/>
      <c r="AH3834" s="415"/>
      <c r="AI3834" s="415"/>
      <c r="AJ3834" s="415"/>
      <c r="AK3834" s="415"/>
      <c r="AL3834" s="415"/>
      <c r="AM3834" s="415"/>
      <c r="AN3834" s="415"/>
    </row>
    <row r="3835" ht="21.75" customHeight="1">
      <c r="A3835" s="430"/>
      <c r="B3835" s="415"/>
      <c r="C3835" s="415"/>
      <c r="D3835" s="418"/>
      <c r="E3835" s="426"/>
      <c r="F3835" s="415"/>
      <c r="G3835" s="415"/>
      <c r="H3835" s="415"/>
      <c r="I3835" s="415"/>
      <c r="J3835" s="415"/>
      <c r="K3835" s="413"/>
      <c r="L3835" s="418"/>
      <c r="M3835" s="415"/>
      <c r="N3835" s="415"/>
      <c r="O3835" s="419"/>
      <c r="P3835" s="421"/>
      <c r="Q3835" s="415"/>
      <c r="R3835" s="415"/>
      <c r="S3835" s="415"/>
      <c r="T3835" s="415"/>
      <c r="U3835" s="415"/>
      <c r="V3835" s="415"/>
      <c r="W3835" s="415"/>
      <c r="X3835" s="415"/>
      <c r="Y3835" s="415"/>
      <c r="Z3835" s="415"/>
      <c r="AA3835" s="415"/>
      <c r="AB3835" s="415"/>
      <c r="AC3835" s="415"/>
      <c r="AD3835" s="415"/>
      <c r="AE3835" s="415"/>
      <c r="AF3835" s="415"/>
      <c r="AG3835" s="415"/>
      <c r="AH3835" s="415"/>
      <c r="AI3835" s="415"/>
      <c r="AJ3835" s="415"/>
      <c r="AK3835" s="415"/>
      <c r="AL3835" s="415"/>
      <c r="AM3835" s="415"/>
      <c r="AN3835" s="415"/>
    </row>
    <row r="3836" ht="21.75" customHeight="1">
      <c r="A3836" s="430"/>
      <c r="B3836" s="415"/>
      <c r="C3836" s="415"/>
      <c r="D3836" s="418"/>
      <c r="E3836" s="426"/>
      <c r="F3836" s="415"/>
      <c r="G3836" s="415"/>
      <c r="H3836" s="415"/>
      <c r="I3836" s="415"/>
      <c r="J3836" s="415"/>
      <c r="K3836" s="413"/>
      <c r="L3836" s="418"/>
      <c r="M3836" s="415"/>
      <c r="N3836" s="415"/>
      <c r="O3836" s="419"/>
      <c r="P3836" s="421"/>
      <c r="Q3836" s="415"/>
      <c r="R3836" s="415"/>
      <c r="S3836" s="415"/>
      <c r="T3836" s="415"/>
      <c r="U3836" s="415"/>
      <c r="V3836" s="415"/>
      <c r="W3836" s="415"/>
      <c r="X3836" s="415"/>
      <c r="Y3836" s="415"/>
      <c r="Z3836" s="415"/>
      <c r="AA3836" s="415"/>
      <c r="AB3836" s="415"/>
      <c r="AC3836" s="415"/>
      <c r="AD3836" s="415"/>
      <c r="AE3836" s="415"/>
      <c r="AF3836" s="415"/>
      <c r="AG3836" s="415"/>
      <c r="AH3836" s="415"/>
      <c r="AI3836" s="415"/>
      <c r="AJ3836" s="415"/>
      <c r="AK3836" s="415"/>
      <c r="AL3836" s="415"/>
      <c r="AM3836" s="415"/>
      <c r="AN3836" s="415"/>
    </row>
    <row r="3837" ht="21.75" customHeight="1">
      <c r="A3837" s="430"/>
      <c r="B3837" s="415"/>
      <c r="C3837" s="415"/>
      <c r="D3837" s="418"/>
      <c r="E3837" s="426"/>
      <c r="F3837" s="415"/>
      <c r="G3837" s="415"/>
      <c r="H3837" s="415"/>
      <c r="I3837" s="415"/>
      <c r="J3837" s="415"/>
      <c r="K3837" s="413"/>
      <c r="L3837" s="418"/>
      <c r="M3837" s="415"/>
      <c r="N3837" s="415"/>
      <c r="O3837" s="419"/>
      <c r="P3837" s="421"/>
      <c r="Q3837" s="415"/>
      <c r="R3837" s="415"/>
      <c r="S3837" s="415"/>
      <c r="T3837" s="415"/>
      <c r="U3837" s="415"/>
      <c r="V3837" s="415"/>
      <c r="W3837" s="415"/>
      <c r="X3837" s="415"/>
      <c r="Y3837" s="415"/>
      <c r="Z3837" s="415"/>
      <c r="AA3837" s="415"/>
      <c r="AB3837" s="415"/>
      <c r="AC3837" s="415"/>
      <c r="AD3837" s="415"/>
      <c r="AE3837" s="415"/>
      <c r="AF3837" s="415"/>
      <c r="AG3837" s="415"/>
      <c r="AH3837" s="415"/>
      <c r="AI3837" s="415"/>
      <c r="AJ3837" s="415"/>
      <c r="AK3837" s="415"/>
      <c r="AL3837" s="415"/>
      <c r="AM3837" s="415"/>
      <c r="AN3837" s="415"/>
    </row>
    <row r="3838" ht="21.75" customHeight="1">
      <c r="A3838" s="430"/>
      <c r="B3838" s="415"/>
      <c r="C3838" s="415"/>
      <c r="D3838" s="418"/>
      <c r="E3838" s="426"/>
      <c r="F3838" s="415"/>
      <c r="G3838" s="415"/>
      <c r="H3838" s="415"/>
      <c r="I3838" s="415"/>
      <c r="J3838" s="415"/>
      <c r="K3838" s="413"/>
      <c r="L3838" s="418"/>
      <c r="M3838" s="415"/>
      <c r="N3838" s="415"/>
      <c r="O3838" s="419"/>
      <c r="P3838" s="421"/>
      <c r="Q3838" s="415"/>
      <c r="R3838" s="415"/>
      <c r="S3838" s="415"/>
      <c r="T3838" s="415"/>
      <c r="U3838" s="415"/>
      <c r="V3838" s="415"/>
      <c r="W3838" s="415"/>
      <c r="X3838" s="415"/>
      <c r="Y3838" s="415"/>
      <c r="Z3838" s="415"/>
      <c r="AA3838" s="415"/>
      <c r="AB3838" s="415"/>
      <c r="AC3838" s="415"/>
      <c r="AD3838" s="415"/>
      <c r="AE3838" s="415"/>
      <c r="AF3838" s="415"/>
      <c r="AG3838" s="415"/>
      <c r="AH3838" s="415"/>
      <c r="AI3838" s="415"/>
      <c r="AJ3838" s="415"/>
      <c r="AK3838" s="415"/>
      <c r="AL3838" s="415"/>
      <c r="AM3838" s="415"/>
      <c r="AN3838" s="415"/>
    </row>
    <row r="3839" ht="21.75" customHeight="1">
      <c r="A3839" s="430"/>
      <c r="B3839" s="415"/>
      <c r="C3839" s="415"/>
      <c r="D3839" s="418"/>
      <c r="E3839" s="426"/>
      <c r="F3839" s="415"/>
      <c r="G3839" s="415"/>
      <c r="H3839" s="415"/>
      <c r="I3839" s="415"/>
      <c r="J3839" s="415"/>
      <c r="K3839" s="413"/>
      <c r="L3839" s="418"/>
      <c r="M3839" s="415"/>
      <c r="N3839" s="415"/>
      <c r="O3839" s="419"/>
      <c r="P3839" s="421"/>
      <c r="Q3839" s="415"/>
      <c r="R3839" s="415"/>
      <c r="S3839" s="415"/>
      <c r="T3839" s="415"/>
      <c r="U3839" s="415"/>
      <c r="V3839" s="415"/>
      <c r="W3839" s="415"/>
      <c r="X3839" s="415"/>
      <c r="Y3839" s="415"/>
      <c r="Z3839" s="415"/>
      <c r="AA3839" s="415"/>
      <c r="AB3839" s="415"/>
      <c r="AC3839" s="415"/>
      <c r="AD3839" s="415"/>
      <c r="AE3839" s="415"/>
      <c r="AF3839" s="415"/>
      <c r="AG3839" s="415"/>
      <c r="AH3839" s="415"/>
      <c r="AI3839" s="415"/>
      <c r="AJ3839" s="415"/>
      <c r="AK3839" s="415"/>
      <c r="AL3839" s="415"/>
      <c r="AM3839" s="415"/>
      <c r="AN3839" s="415"/>
    </row>
    <row r="3840" ht="21.75" customHeight="1">
      <c r="A3840" s="430"/>
      <c r="B3840" s="415"/>
      <c r="C3840" s="415"/>
      <c r="D3840" s="418"/>
      <c r="E3840" s="426"/>
      <c r="F3840" s="415"/>
      <c r="G3840" s="415"/>
      <c r="H3840" s="415"/>
      <c r="I3840" s="415"/>
      <c r="J3840" s="415"/>
      <c r="K3840" s="413"/>
      <c r="L3840" s="418"/>
      <c r="M3840" s="415"/>
      <c r="N3840" s="415"/>
      <c r="O3840" s="419"/>
      <c r="P3840" s="421"/>
      <c r="Q3840" s="415"/>
      <c r="R3840" s="415"/>
      <c r="S3840" s="415"/>
      <c r="T3840" s="415"/>
      <c r="U3840" s="415"/>
      <c r="V3840" s="415"/>
      <c r="W3840" s="415"/>
      <c r="X3840" s="415"/>
      <c r="Y3840" s="415"/>
      <c r="Z3840" s="415"/>
      <c r="AA3840" s="415"/>
      <c r="AB3840" s="415"/>
      <c r="AC3840" s="415"/>
      <c r="AD3840" s="415"/>
      <c r="AE3840" s="415"/>
      <c r="AF3840" s="415"/>
      <c r="AG3840" s="415"/>
      <c r="AH3840" s="415"/>
      <c r="AI3840" s="415"/>
      <c r="AJ3840" s="415"/>
      <c r="AK3840" s="415"/>
      <c r="AL3840" s="415"/>
      <c r="AM3840" s="415"/>
      <c r="AN3840" s="415"/>
    </row>
    <row r="3841" ht="21.75" customHeight="1">
      <c r="A3841" s="430"/>
      <c r="B3841" s="415"/>
      <c r="C3841" s="415"/>
      <c r="D3841" s="418"/>
      <c r="E3841" s="426"/>
      <c r="F3841" s="415"/>
      <c r="G3841" s="415"/>
      <c r="H3841" s="415"/>
      <c r="I3841" s="415"/>
      <c r="J3841" s="415"/>
      <c r="K3841" s="413"/>
      <c r="L3841" s="418"/>
      <c r="M3841" s="415"/>
      <c r="N3841" s="415"/>
      <c r="O3841" s="419"/>
      <c r="P3841" s="421"/>
      <c r="Q3841" s="415"/>
      <c r="R3841" s="415"/>
      <c r="S3841" s="415"/>
      <c r="T3841" s="415"/>
      <c r="U3841" s="415"/>
      <c r="V3841" s="415"/>
      <c r="W3841" s="415"/>
      <c r="X3841" s="415"/>
      <c r="Y3841" s="415"/>
      <c r="Z3841" s="415"/>
      <c r="AA3841" s="415"/>
      <c r="AB3841" s="415"/>
      <c r="AC3841" s="415"/>
      <c r="AD3841" s="415"/>
      <c r="AE3841" s="415"/>
      <c r="AF3841" s="415"/>
      <c r="AG3841" s="415"/>
      <c r="AH3841" s="415"/>
      <c r="AI3841" s="415"/>
      <c r="AJ3841" s="415"/>
      <c r="AK3841" s="415"/>
      <c r="AL3841" s="415"/>
      <c r="AM3841" s="415"/>
      <c r="AN3841" s="415"/>
    </row>
    <row r="3842" ht="21.75" customHeight="1">
      <c r="A3842" s="430"/>
      <c r="B3842" s="415"/>
      <c r="C3842" s="415"/>
      <c r="D3842" s="418"/>
      <c r="E3842" s="426"/>
      <c r="F3842" s="415"/>
      <c r="G3842" s="415"/>
      <c r="H3842" s="415"/>
      <c r="I3842" s="415"/>
      <c r="J3842" s="415"/>
      <c r="K3842" s="413"/>
      <c r="L3842" s="418"/>
      <c r="M3842" s="415"/>
      <c r="N3842" s="415"/>
      <c r="O3842" s="419"/>
      <c r="P3842" s="421"/>
      <c r="Q3842" s="415"/>
      <c r="R3842" s="415"/>
      <c r="S3842" s="415"/>
      <c r="T3842" s="415"/>
      <c r="U3842" s="415"/>
      <c r="V3842" s="415"/>
      <c r="W3842" s="415"/>
      <c r="X3842" s="415"/>
      <c r="Y3842" s="415"/>
      <c r="Z3842" s="415"/>
      <c r="AA3842" s="415"/>
      <c r="AB3842" s="415"/>
      <c r="AC3842" s="415"/>
      <c r="AD3842" s="415"/>
      <c r="AE3842" s="415"/>
      <c r="AF3842" s="415"/>
      <c r="AG3842" s="415"/>
      <c r="AH3842" s="415"/>
      <c r="AI3842" s="415"/>
      <c r="AJ3842" s="415"/>
      <c r="AK3842" s="415"/>
      <c r="AL3842" s="415"/>
      <c r="AM3842" s="415"/>
      <c r="AN3842" s="415"/>
    </row>
    <row r="3843" ht="21.75" customHeight="1">
      <c r="A3843" s="430"/>
      <c r="B3843" s="415"/>
      <c r="C3843" s="415"/>
      <c r="D3843" s="418"/>
      <c r="E3843" s="426"/>
      <c r="F3843" s="415"/>
      <c r="G3843" s="415"/>
      <c r="H3843" s="415"/>
      <c r="I3843" s="415"/>
      <c r="J3843" s="415"/>
      <c r="K3843" s="413"/>
      <c r="L3843" s="418"/>
      <c r="M3843" s="415"/>
      <c r="N3843" s="415"/>
      <c r="O3843" s="419"/>
      <c r="P3843" s="421"/>
      <c r="Q3843" s="415"/>
      <c r="R3843" s="415"/>
      <c r="S3843" s="415"/>
      <c r="T3843" s="415"/>
      <c r="U3843" s="415"/>
      <c r="V3843" s="415"/>
      <c r="W3843" s="415"/>
      <c r="X3843" s="415"/>
      <c r="Y3843" s="415"/>
      <c r="Z3843" s="415"/>
      <c r="AA3843" s="415"/>
      <c r="AB3843" s="415"/>
      <c r="AC3843" s="415"/>
      <c r="AD3843" s="415"/>
      <c r="AE3843" s="415"/>
      <c r="AF3843" s="415"/>
      <c r="AG3843" s="415"/>
      <c r="AH3843" s="415"/>
      <c r="AI3843" s="415"/>
      <c r="AJ3843" s="415"/>
      <c r="AK3843" s="415"/>
      <c r="AL3843" s="415"/>
      <c r="AM3843" s="415"/>
      <c r="AN3843" s="415"/>
    </row>
    <row r="3844" ht="21.75" customHeight="1">
      <c r="A3844" s="430"/>
      <c r="B3844" s="415"/>
      <c r="C3844" s="415"/>
      <c r="D3844" s="418"/>
      <c r="E3844" s="426"/>
      <c r="F3844" s="415"/>
      <c r="G3844" s="415"/>
      <c r="H3844" s="415"/>
      <c r="I3844" s="415"/>
      <c r="J3844" s="415"/>
      <c r="K3844" s="413"/>
      <c r="L3844" s="418"/>
      <c r="M3844" s="415"/>
      <c r="N3844" s="415"/>
      <c r="O3844" s="419"/>
      <c r="P3844" s="421"/>
      <c r="Q3844" s="415"/>
      <c r="R3844" s="415"/>
      <c r="S3844" s="415"/>
      <c r="T3844" s="415"/>
      <c r="U3844" s="415"/>
      <c r="V3844" s="415"/>
      <c r="W3844" s="415"/>
      <c r="X3844" s="415"/>
      <c r="Y3844" s="415"/>
      <c r="Z3844" s="415"/>
      <c r="AA3844" s="415"/>
      <c r="AB3844" s="415"/>
      <c r="AC3844" s="415"/>
      <c r="AD3844" s="415"/>
      <c r="AE3844" s="415"/>
      <c r="AF3844" s="415"/>
      <c r="AG3844" s="415"/>
      <c r="AH3844" s="415"/>
      <c r="AI3844" s="415"/>
      <c r="AJ3844" s="415"/>
      <c r="AK3844" s="415"/>
      <c r="AL3844" s="415"/>
      <c r="AM3844" s="415"/>
      <c r="AN3844" s="415"/>
    </row>
    <row r="3845" ht="21.75" customHeight="1">
      <c r="A3845" s="430"/>
      <c r="B3845" s="415"/>
      <c r="C3845" s="415"/>
      <c r="D3845" s="418"/>
      <c r="E3845" s="426"/>
      <c r="F3845" s="415"/>
      <c r="G3845" s="415"/>
      <c r="H3845" s="415"/>
      <c r="I3845" s="415"/>
      <c r="J3845" s="415"/>
      <c r="K3845" s="413"/>
      <c r="L3845" s="418"/>
      <c r="M3845" s="415"/>
      <c r="N3845" s="415"/>
      <c r="O3845" s="419"/>
      <c r="P3845" s="421"/>
      <c r="Q3845" s="415"/>
      <c r="R3845" s="415"/>
      <c r="S3845" s="415"/>
      <c r="T3845" s="415"/>
      <c r="U3845" s="415"/>
      <c r="V3845" s="415"/>
      <c r="W3845" s="415"/>
      <c r="X3845" s="415"/>
      <c r="Y3845" s="415"/>
      <c r="Z3845" s="415"/>
      <c r="AA3845" s="415"/>
      <c r="AB3845" s="415"/>
      <c r="AC3845" s="415"/>
      <c r="AD3845" s="415"/>
      <c r="AE3845" s="415"/>
      <c r="AF3845" s="415"/>
      <c r="AG3845" s="415"/>
      <c r="AH3845" s="415"/>
      <c r="AI3845" s="415"/>
      <c r="AJ3845" s="415"/>
      <c r="AK3845" s="415"/>
      <c r="AL3845" s="415"/>
      <c r="AM3845" s="415"/>
      <c r="AN3845" s="415"/>
    </row>
    <row r="3846" ht="21.75" customHeight="1">
      <c r="A3846" s="430"/>
      <c r="B3846" s="415"/>
      <c r="C3846" s="415"/>
      <c r="D3846" s="418"/>
      <c r="E3846" s="426"/>
      <c r="F3846" s="415"/>
      <c r="G3846" s="415"/>
      <c r="H3846" s="415"/>
      <c r="I3846" s="415"/>
      <c r="J3846" s="415"/>
      <c r="K3846" s="413"/>
      <c r="L3846" s="418"/>
      <c r="M3846" s="415"/>
      <c r="N3846" s="415"/>
      <c r="O3846" s="419"/>
      <c r="P3846" s="421"/>
      <c r="Q3846" s="415"/>
      <c r="R3846" s="415"/>
      <c r="S3846" s="415"/>
      <c r="T3846" s="415"/>
      <c r="U3846" s="415"/>
      <c r="V3846" s="415"/>
      <c r="W3846" s="415"/>
      <c r="X3846" s="415"/>
      <c r="Y3846" s="415"/>
      <c r="Z3846" s="415"/>
      <c r="AA3846" s="415"/>
      <c r="AB3846" s="415"/>
      <c r="AC3846" s="415"/>
      <c r="AD3846" s="415"/>
      <c r="AE3846" s="415"/>
      <c r="AF3846" s="415"/>
      <c r="AG3846" s="415"/>
      <c r="AH3846" s="415"/>
      <c r="AI3846" s="415"/>
      <c r="AJ3846" s="415"/>
      <c r="AK3846" s="415"/>
      <c r="AL3846" s="415"/>
      <c r="AM3846" s="415"/>
      <c r="AN3846" s="415"/>
    </row>
    <row r="3847" ht="21.75" customHeight="1">
      <c r="A3847" s="430"/>
      <c r="B3847" s="415"/>
      <c r="C3847" s="415"/>
      <c r="D3847" s="418"/>
      <c r="E3847" s="426"/>
      <c r="F3847" s="415"/>
      <c r="G3847" s="415"/>
      <c r="H3847" s="415"/>
      <c r="I3847" s="415"/>
      <c r="J3847" s="415"/>
      <c r="K3847" s="413"/>
      <c r="L3847" s="418"/>
      <c r="M3847" s="415"/>
      <c r="N3847" s="415"/>
      <c r="O3847" s="419"/>
      <c r="P3847" s="421"/>
      <c r="Q3847" s="415"/>
      <c r="R3847" s="415"/>
      <c r="S3847" s="415"/>
      <c r="T3847" s="415"/>
      <c r="U3847" s="415"/>
      <c r="V3847" s="415"/>
      <c r="W3847" s="415"/>
      <c r="X3847" s="415"/>
      <c r="Y3847" s="415"/>
      <c r="Z3847" s="415"/>
      <c r="AA3847" s="415"/>
      <c r="AB3847" s="415"/>
      <c r="AC3847" s="415"/>
      <c r="AD3847" s="415"/>
      <c r="AE3847" s="415"/>
      <c r="AF3847" s="415"/>
      <c r="AG3847" s="415"/>
      <c r="AH3847" s="415"/>
      <c r="AI3847" s="415"/>
      <c r="AJ3847" s="415"/>
      <c r="AK3847" s="415"/>
      <c r="AL3847" s="415"/>
      <c r="AM3847" s="415"/>
      <c r="AN3847" s="415"/>
    </row>
    <row r="3848" ht="21.75" customHeight="1">
      <c r="A3848" s="430"/>
      <c r="B3848" s="415"/>
      <c r="C3848" s="415"/>
      <c r="D3848" s="418"/>
      <c r="E3848" s="426"/>
      <c r="F3848" s="415"/>
      <c r="G3848" s="415"/>
      <c r="H3848" s="415"/>
      <c r="I3848" s="415"/>
      <c r="J3848" s="415"/>
      <c r="K3848" s="413"/>
      <c r="L3848" s="418"/>
      <c r="M3848" s="415"/>
      <c r="N3848" s="415"/>
      <c r="O3848" s="419"/>
      <c r="P3848" s="421"/>
      <c r="Q3848" s="415"/>
      <c r="R3848" s="415"/>
      <c r="S3848" s="415"/>
      <c r="T3848" s="415"/>
      <c r="U3848" s="415"/>
      <c r="V3848" s="415"/>
      <c r="W3848" s="415"/>
      <c r="X3848" s="415"/>
      <c r="Y3848" s="415"/>
      <c r="Z3848" s="415"/>
      <c r="AA3848" s="415"/>
      <c r="AB3848" s="415"/>
      <c r="AC3848" s="415"/>
      <c r="AD3848" s="415"/>
      <c r="AE3848" s="415"/>
      <c r="AF3848" s="415"/>
      <c r="AG3848" s="415"/>
      <c r="AH3848" s="415"/>
      <c r="AI3848" s="415"/>
      <c r="AJ3848" s="415"/>
      <c r="AK3848" s="415"/>
      <c r="AL3848" s="415"/>
      <c r="AM3848" s="415"/>
      <c r="AN3848" s="415"/>
    </row>
    <row r="3849" ht="21.75" customHeight="1">
      <c r="A3849" s="430"/>
      <c r="B3849" s="415"/>
      <c r="C3849" s="415"/>
      <c r="D3849" s="418"/>
      <c r="E3849" s="426"/>
      <c r="F3849" s="415"/>
      <c r="G3849" s="415"/>
      <c r="H3849" s="415"/>
      <c r="I3849" s="415"/>
      <c r="J3849" s="415"/>
      <c r="K3849" s="413"/>
      <c r="L3849" s="418"/>
      <c r="M3849" s="415"/>
      <c r="N3849" s="415"/>
      <c r="O3849" s="419"/>
      <c r="P3849" s="421"/>
      <c r="Q3849" s="415"/>
      <c r="R3849" s="415"/>
      <c r="S3849" s="415"/>
      <c r="T3849" s="415"/>
      <c r="U3849" s="415"/>
      <c r="V3849" s="415"/>
      <c r="W3849" s="415"/>
      <c r="X3849" s="415"/>
      <c r="Y3849" s="415"/>
      <c r="Z3849" s="415"/>
      <c r="AA3849" s="415"/>
      <c r="AB3849" s="415"/>
      <c r="AC3849" s="415"/>
      <c r="AD3849" s="415"/>
      <c r="AE3849" s="415"/>
      <c r="AF3849" s="415"/>
      <c r="AG3849" s="415"/>
      <c r="AH3849" s="415"/>
      <c r="AI3849" s="415"/>
      <c r="AJ3849" s="415"/>
      <c r="AK3849" s="415"/>
      <c r="AL3849" s="415"/>
      <c r="AM3849" s="415"/>
      <c r="AN3849" s="415"/>
    </row>
    <row r="3850" ht="21.75" customHeight="1">
      <c r="A3850" s="430"/>
      <c r="B3850" s="415"/>
      <c r="C3850" s="415"/>
      <c r="D3850" s="418"/>
      <c r="E3850" s="426"/>
      <c r="F3850" s="415"/>
      <c r="G3850" s="415"/>
      <c r="H3850" s="415"/>
      <c r="I3850" s="415"/>
      <c r="J3850" s="415"/>
      <c r="K3850" s="413"/>
      <c r="L3850" s="418"/>
      <c r="M3850" s="415"/>
      <c r="N3850" s="415"/>
      <c r="O3850" s="419"/>
      <c r="P3850" s="421"/>
      <c r="Q3850" s="415"/>
      <c r="R3850" s="415"/>
      <c r="S3850" s="415"/>
      <c r="T3850" s="415"/>
      <c r="U3850" s="415"/>
      <c r="V3850" s="415"/>
      <c r="W3850" s="415"/>
      <c r="X3850" s="415"/>
      <c r="Y3850" s="415"/>
      <c r="Z3850" s="415"/>
      <c r="AA3850" s="415"/>
      <c r="AB3850" s="415"/>
      <c r="AC3850" s="415"/>
      <c r="AD3850" s="415"/>
      <c r="AE3850" s="415"/>
      <c r="AF3850" s="415"/>
      <c r="AG3850" s="415"/>
      <c r="AH3850" s="415"/>
      <c r="AI3850" s="415"/>
      <c r="AJ3850" s="415"/>
      <c r="AK3850" s="415"/>
      <c r="AL3850" s="415"/>
      <c r="AM3850" s="415"/>
      <c r="AN3850" s="415"/>
    </row>
    <row r="3851" ht="21.75" customHeight="1">
      <c r="A3851" s="430"/>
      <c r="B3851" s="415"/>
      <c r="C3851" s="415"/>
      <c r="D3851" s="418"/>
      <c r="E3851" s="426"/>
      <c r="F3851" s="415"/>
      <c r="G3851" s="415"/>
      <c r="H3851" s="415"/>
      <c r="I3851" s="415"/>
      <c r="J3851" s="415"/>
      <c r="K3851" s="413"/>
      <c r="L3851" s="418"/>
      <c r="M3851" s="415"/>
      <c r="N3851" s="415"/>
      <c r="O3851" s="419"/>
      <c r="P3851" s="421"/>
      <c r="Q3851" s="415"/>
      <c r="R3851" s="415"/>
      <c r="S3851" s="415"/>
      <c r="T3851" s="415"/>
      <c r="U3851" s="415"/>
      <c r="V3851" s="415"/>
      <c r="W3851" s="415"/>
      <c r="X3851" s="415"/>
      <c r="Y3851" s="415"/>
      <c r="Z3851" s="415"/>
      <c r="AA3851" s="415"/>
      <c r="AB3851" s="415"/>
      <c r="AC3851" s="415"/>
      <c r="AD3851" s="415"/>
      <c r="AE3851" s="415"/>
      <c r="AF3851" s="415"/>
      <c r="AG3851" s="415"/>
      <c r="AH3851" s="415"/>
      <c r="AI3851" s="415"/>
      <c r="AJ3851" s="415"/>
      <c r="AK3851" s="415"/>
      <c r="AL3851" s="415"/>
      <c r="AM3851" s="415"/>
      <c r="AN3851" s="415"/>
    </row>
    <row r="3852" ht="21.75" customHeight="1">
      <c r="A3852" s="430"/>
      <c r="B3852" s="415"/>
      <c r="C3852" s="415"/>
      <c r="D3852" s="418"/>
      <c r="E3852" s="426"/>
      <c r="F3852" s="415"/>
      <c r="G3852" s="415"/>
      <c r="H3852" s="415"/>
      <c r="I3852" s="415"/>
      <c r="J3852" s="415"/>
      <c r="K3852" s="413"/>
      <c r="L3852" s="418"/>
      <c r="M3852" s="415"/>
      <c r="N3852" s="415"/>
      <c r="O3852" s="419"/>
      <c r="P3852" s="421"/>
      <c r="Q3852" s="415"/>
      <c r="R3852" s="415"/>
      <c r="S3852" s="415"/>
      <c r="T3852" s="415"/>
      <c r="U3852" s="415"/>
      <c r="V3852" s="415"/>
      <c r="W3852" s="415"/>
      <c r="X3852" s="415"/>
      <c r="Y3852" s="415"/>
      <c r="Z3852" s="415"/>
      <c r="AA3852" s="415"/>
      <c r="AB3852" s="415"/>
      <c r="AC3852" s="415"/>
      <c r="AD3852" s="415"/>
      <c r="AE3852" s="415"/>
      <c r="AF3852" s="415"/>
      <c r="AG3852" s="415"/>
      <c r="AH3852" s="415"/>
      <c r="AI3852" s="415"/>
      <c r="AJ3852" s="415"/>
      <c r="AK3852" s="415"/>
      <c r="AL3852" s="415"/>
      <c r="AM3852" s="415"/>
      <c r="AN3852" s="415"/>
    </row>
    <row r="3853" ht="21.75" customHeight="1">
      <c r="A3853" s="430"/>
      <c r="B3853" s="415"/>
      <c r="C3853" s="415"/>
      <c r="D3853" s="418"/>
      <c r="E3853" s="426"/>
      <c r="F3853" s="415"/>
      <c r="G3853" s="415"/>
      <c r="H3853" s="415"/>
      <c r="I3853" s="415"/>
      <c r="J3853" s="415"/>
      <c r="K3853" s="413"/>
      <c r="L3853" s="418"/>
      <c r="M3853" s="415"/>
      <c r="N3853" s="415"/>
      <c r="O3853" s="419"/>
      <c r="P3853" s="421"/>
      <c r="Q3853" s="415"/>
      <c r="R3853" s="415"/>
      <c r="S3853" s="415"/>
      <c r="T3853" s="415"/>
      <c r="U3853" s="415"/>
      <c r="V3853" s="415"/>
      <c r="W3853" s="415"/>
      <c r="X3853" s="415"/>
      <c r="Y3853" s="415"/>
      <c r="Z3853" s="415"/>
      <c r="AA3853" s="415"/>
      <c r="AB3853" s="415"/>
      <c r="AC3853" s="415"/>
      <c r="AD3853" s="415"/>
      <c r="AE3853" s="415"/>
      <c r="AF3853" s="415"/>
      <c r="AG3853" s="415"/>
      <c r="AH3853" s="415"/>
      <c r="AI3853" s="415"/>
      <c r="AJ3853" s="415"/>
      <c r="AK3853" s="415"/>
      <c r="AL3853" s="415"/>
      <c r="AM3853" s="415"/>
      <c r="AN3853" s="415"/>
    </row>
    <row r="3854" ht="21.75" customHeight="1">
      <c r="A3854" s="430"/>
      <c r="B3854" s="415"/>
      <c r="C3854" s="415"/>
      <c r="D3854" s="418"/>
      <c r="E3854" s="426"/>
      <c r="F3854" s="415"/>
      <c r="G3854" s="415"/>
      <c r="H3854" s="415"/>
      <c r="I3854" s="415"/>
      <c r="J3854" s="415"/>
      <c r="K3854" s="413"/>
      <c r="L3854" s="418"/>
      <c r="M3854" s="415"/>
      <c r="N3854" s="415"/>
      <c r="O3854" s="419"/>
      <c r="P3854" s="421"/>
      <c r="Q3854" s="415"/>
      <c r="R3854" s="415"/>
      <c r="S3854" s="415"/>
      <c r="T3854" s="415"/>
      <c r="U3854" s="415"/>
      <c r="V3854" s="415"/>
      <c r="W3854" s="415"/>
      <c r="X3854" s="415"/>
      <c r="Y3854" s="415"/>
      <c r="Z3854" s="415"/>
      <c r="AA3854" s="415"/>
      <c r="AB3854" s="415"/>
      <c r="AC3854" s="415"/>
      <c r="AD3854" s="415"/>
      <c r="AE3854" s="415"/>
      <c r="AF3854" s="415"/>
      <c r="AG3854" s="415"/>
      <c r="AH3854" s="415"/>
      <c r="AI3854" s="415"/>
      <c r="AJ3854" s="415"/>
      <c r="AK3854" s="415"/>
      <c r="AL3854" s="415"/>
      <c r="AM3854" s="415"/>
      <c r="AN3854" s="415"/>
    </row>
    <row r="3855" ht="21.75" customHeight="1">
      <c r="A3855" s="430"/>
      <c r="B3855" s="415"/>
      <c r="C3855" s="415"/>
      <c r="D3855" s="418"/>
      <c r="E3855" s="426"/>
      <c r="F3855" s="415"/>
      <c r="G3855" s="415"/>
      <c r="H3855" s="415"/>
      <c r="I3855" s="415"/>
      <c r="J3855" s="415"/>
      <c r="K3855" s="413"/>
      <c r="L3855" s="418"/>
      <c r="M3855" s="415"/>
      <c r="N3855" s="415"/>
      <c r="O3855" s="419"/>
      <c r="P3855" s="421"/>
      <c r="Q3855" s="415"/>
      <c r="R3855" s="415"/>
      <c r="S3855" s="415"/>
      <c r="T3855" s="415"/>
      <c r="U3855" s="415"/>
      <c r="V3855" s="415"/>
      <c r="W3855" s="415"/>
      <c r="X3855" s="415"/>
      <c r="Y3855" s="415"/>
      <c r="Z3855" s="415"/>
      <c r="AA3855" s="415"/>
      <c r="AB3855" s="415"/>
      <c r="AC3855" s="415"/>
      <c r="AD3855" s="415"/>
      <c r="AE3855" s="415"/>
      <c r="AF3855" s="415"/>
      <c r="AG3855" s="415"/>
      <c r="AH3855" s="415"/>
      <c r="AI3855" s="415"/>
      <c r="AJ3855" s="415"/>
      <c r="AK3855" s="415"/>
      <c r="AL3855" s="415"/>
      <c r="AM3855" s="415"/>
      <c r="AN3855" s="415"/>
    </row>
    <row r="3856" ht="21.75" customHeight="1">
      <c r="A3856" s="430"/>
      <c r="B3856" s="415"/>
      <c r="C3856" s="415"/>
      <c r="D3856" s="418"/>
      <c r="E3856" s="426"/>
      <c r="F3856" s="415"/>
      <c r="G3856" s="415"/>
      <c r="H3856" s="415"/>
      <c r="I3856" s="415"/>
      <c r="J3856" s="415"/>
      <c r="K3856" s="413"/>
      <c r="L3856" s="418"/>
      <c r="M3856" s="415"/>
      <c r="N3856" s="415"/>
      <c r="O3856" s="419"/>
      <c r="P3856" s="421"/>
      <c r="Q3856" s="415"/>
      <c r="R3856" s="415"/>
      <c r="S3856" s="415"/>
      <c r="T3856" s="415"/>
      <c r="U3856" s="415"/>
      <c r="V3856" s="415"/>
      <c r="W3856" s="415"/>
      <c r="X3856" s="415"/>
      <c r="Y3856" s="415"/>
      <c r="Z3856" s="415"/>
      <c r="AA3856" s="415"/>
      <c r="AB3856" s="415"/>
      <c r="AC3856" s="415"/>
      <c r="AD3856" s="415"/>
      <c r="AE3856" s="415"/>
      <c r="AF3856" s="415"/>
      <c r="AG3856" s="415"/>
      <c r="AH3856" s="415"/>
      <c r="AI3856" s="415"/>
      <c r="AJ3856" s="415"/>
      <c r="AK3856" s="415"/>
      <c r="AL3856" s="415"/>
      <c r="AM3856" s="415"/>
      <c r="AN3856" s="415"/>
    </row>
    <row r="3857" ht="21.75" customHeight="1">
      <c r="A3857" s="430"/>
      <c r="B3857" s="415"/>
      <c r="C3857" s="415"/>
      <c r="D3857" s="418"/>
      <c r="E3857" s="426"/>
      <c r="F3857" s="415"/>
      <c r="G3857" s="415"/>
      <c r="H3857" s="415"/>
      <c r="I3857" s="415"/>
      <c r="J3857" s="415"/>
      <c r="K3857" s="413"/>
      <c r="L3857" s="418"/>
      <c r="M3857" s="415"/>
      <c r="N3857" s="415"/>
      <c r="O3857" s="419"/>
      <c r="P3857" s="421"/>
      <c r="Q3857" s="415"/>
      <c r="R3857" s="415"/>
      <c r="S3857" s="415"/>
      <c r="T3857" s="415"/>
      <c r="U3857" s="415"/>
      <c r="V3857" s="415"/>
      <c r="W3857" s="415"/>
      <c r="X3857" s="415"/>
      <c r="Y3857" s="415"/>
      <c r="Z3857" s="415"/>
      <c r="AA3857" s="415"/>
      <c r="AB3857" s="415"/>
      <c r="AC3857" s="415"/>
      <c r="AD3857" s="415"/>
      <c r="AE3857" s="415"/>
      <c r="AF3857" s="415"/>
      <c r="AG3857" s="415"/>
      <c r="AH3857" s="415"/>
      <c r="AI3857" s="415"/>
      <c r="AJ3857" s="415"/>
      <c r="AK3857" s="415"/>
      <c r="AL3857" s="415"/>
      <c r="AM3857" s="415"/>
      <c r="AN3857" s="415"/>
    </row>
    <row r="3858" ht="21.75" customHeight="1">
      <c r="A3858" s="430"/>
      <c r="B3858" s="415"/>
      <c r="C3858" s="415"/>
      <c r="D3858" s="418"/>
      <c r="E3858" s="426"/>
      <c r="F3858" s="415"/>
      <c r="G3858" s="415"/>
      <c r="H3858" s="415"/>
      <c r="I3858" s="415"/>
      <c r="J3858" s="415"/>
      <c r="K3858" s="413"/>
      <c r="L3858" s="418"/>
      <c r="M3858" s="415"/>
      <c r="N3858" s="415"/>
      <c r="O3858" s="419"/>
      <c r="P3858" s="421"/>
      <c r="Q3858" s="415"/>
      <c r="R3858" s="415"/>
      <c r="S3858" s="415"/>
      <c r="T3858" s="415"/>
      <c r="U3858" s="415"/>
      <c r="V3858" s="415"/>
      <c r="W3858" s="415"/>
      <c r="X3858" s="415"/>
      <c r="Y3858" s="415"/>
      <c r="Z3858" s="415"/>
      <c r="AA3858" s="415"/>
      <c r="AB3858" s="415"/>
      <c r="AC3858" s="415"/>
      <c r="AD3858" s="415"/>
      <c r="AE3858" s="415"/>
      <c r="AF3858" s="415"/>
      <c r="AG3858" s="415"/>
      <c r="AH3858" s="415"/>
      <c r="AI3858" s="415"/>
      <c r="AJ3858" s="415"/>
      <c r="AK3858" s="415"/>
      <c r="AL3858" s="415"/>
      <c r="AM3858" s="415"/>
      <c r="AN3858" s="415"/>
    </row>
    <row r="3859" ht="21.75" customHeight="1">
      <c r="A3859" s="430"/>
      <c r="B3859" s="415"/>
      <c r="C3859" s="415"/>
      <c r="D3859" s="418"/>
      <c r="E3859" s="426"/>
      <c r="F3859" s="415"/>
      <c r="G3859" s="415"/>
      <c r="H3859" s="415"/>
      <c r="I3859" s="415"/>
      <c r="J3859" s="415"/>
      <c r="K3859" s="413"/>
      <c r="L3859" s="418"/>
      <c r="M3859" s="415"/>
      <c r="N3859" s="415"/>
      <c r="O3859" s="419"/>
      <c r="P3859" s="421"/>
      <c r="Q3859" s="415"/>
      <c r="R3859" s="415"/>
      <c r="S3859" s="415"/>
      <c r="T3859" s="415"/>
      <c r="U3859" s="415"/>
      <c r="V3859" s="415"/>
      <c r="W3859" s="415"/>
      <c r="X3859" s="415"/>
      <c r="Y3859" s="415"/>
      <c r="Z3859" s="415"/>
      <c r="AA3859" s="415"/>
      <c r="AB3859" s="415"/>
      <c r="AC3859" s="415"/>
      <c r="AD3859" s="415"/>
      <c r="AE3859" s="415"/>
      <c r="AF3859" s="415"/>
      <c r="AG3859" s="415"/>
      <c r="AH3859" s="415"/>
      <c r="AI3859" s="415"/>
      <c r="AJ3859" s="415"/>
      <c r="AK3859" s="415"/>
      <c r="AL3859" s="415"/>
      <c r="AM3859" s="415"/>
      <c r="AN3859" s="415"/>
    </row>
    <row r="3860" ht="21.75" customHeight="1">
      <c r="A3860" s="430"/>
      <c r="B3860" s="415"/>
      <c r="C3860" s="415"/>
      <c r="D3860" s="418"/>
      <c r="E3860" s="426"/>
      <c r="F3860" s="415"/>
      <c r="G3860" s="415"/>
      <c r="H3860" s="415"/>
      <c r="I3860" s="415"/>
      <c r="J3860" s="415"/>
      <c r="K3860" s="413"/>
      <c r="L3860" s="418"/>
      <c r="M3860" s="415"/>
      <c r="N3860" s="415"/>
      <c r="O3860" s="419"/>
      <c r="P3860" s="421"/>
      <c r="Q3860" s="415"/>
      <c r="R3860" s="415"/>
      <c r="S3860" s="415"/>
      <c r="T3860" s="415"/>
      <c r="U3860" s="415"/>
      <c r="V3860" s="415"/>
      <c r="W3860" s="415"/>
      <c r="X3860" s="415"/>
      <c r="Y3860" s="415"/>
      <c r="Z3860" s="415"/>
      <c r="AA3860" s="415"/>
      <c r="AB3860" s="415"/>
      <c r="AC3860" s="415"/>
      <c r="AD3860" s="415"/>
      <c r="AE3860" s="415"/>
      <c r="AF3860" s="415"/>
      <c r="AG3860" s="415"/>
      <c r="AH3860" s="415"/>
      <c r="AI3860" s="415"/>
      <c r="AJ3860" s="415"/>
      <c r="AK3860" s="415"/>
      <c r="AL3860" s="415"/>
      <c r="AM3860" s="415"/>
      <c r="AN3860" s="415"/>
    </row>
    <row r="3861" ht="21.75" customHeight="1">
      <c r="A3861" s="430"/>
      <c r="B3861" s="415"/>
      <c r="C3861" s="415"/>
      <c r="D3861" s="418"/>
      <c r="E3861" s="426"/>
      <c r="F3861" s="415"/>
      <c r="G3861" s="415"/>
      <c r="H3861" s="415"/>
      <c r="I3861" s="415"/>
      <c r="J3861" s="415"/>
      <c r="K3861" s="413"/>
      <c r="L3861" s="418"/>
      <c r="M3861" s="415"/>
      <c r="N3861" s="415"/>
      <c r="O3861" s="419"/>
      <c r="P3861" s="421"/>
      <c r="Q3861" s="415"/>
      <c r="R3861" s="415"/>
      <c r="S3861" s="415"/>
      <c r="T3861" s="415"/>
      <c r="U3861" s="415"/>
      <c r="V3861" s="415"/>
      <c r="W3861" s="415"/>
      <c r="X3861" s="415"/>
      <c r="Y3861" s="415"/>
      <c r="Z3861" s="415"/>
      <c r="AA3861" s="415"/>
      <c r="AB3861" s="415"/>
      <c r="AC3861" s="415"/>
      <c r="AD3861" s="415"/>
      <c r="AE3861" s="415"/>
      <c r="AF3861" s="415"/>
      <c r="AG3861" s="415"/>
      <c r="AH3861" s="415"/>
      <c r="AI3861" s="415"/>
      <c r="AJ3861" s="415"/>
      <c r="AK3861" s="415"/>
      <c r="AL3861" s="415"/>
      <c r="AM3861" s="415"/>
      <c r="AN3861" s="415"/>
    </row>
    <row r="3862" ht="21.75" customHeight="1">
      <c r="A3862" s="430"/>
      <c r="B3862" s="415"/>
      <c r="C3862" s="415"/>
      <c r="D3862" s="418"/>
      <c r="E3862" s="426"/>
      <c r="F3862" s="415"/>
      <c r="G3862" s="415"/>
      <c r="H3862" s="415"/>
      <c r="I3862" s="415"/>
      <c r="J3862" s="415"/>
      <c r="K3862" s="413"/>
      <c r="L3862" s="418"/>
      <c r="M3862" s="415"/>
      <c r="N3862" s="415"/>
      <c r="O3862" s="419"/>
      <c r="P3862" s="421"/>
      <c r="Q3862" s="415"/>
      <c r="R3862" s="415"/>
      <c r="S3862" s="415"/>
      <c r="T3862" s="415"/>
      <c r="U3862" s="415"/>
      <c r="V3862" s="415"/>
      <c r="W3862" s="415"/>
      <c r="X3862" s="415"/>
      <c r="Y3862" s="415"/>
      <c r="Z3862" s="415"/>
      <c r="AA3862" s="415"/>
      <c r="AB3862" s="415"/>
      <c r="AC3862" s="415"/>
      <c r="AD3862" s="415"/>
      <c r="AE3862" s="415"/>
      <c r="AF3862" s="415"/>
      <c r="AG3862" s="415"/>
      <c r="AH3862" s="415"/>
      <c r="AI3862" s="415"/>
      <c r="AJ3862" s="415"/>
      <c r="AK3862" s="415"/>
      <c r="AL3862" s="415"/>
      <c r="AM3862" s="415"/>
      <c r="AN3862" s="415"/>
    </row>
    <row r="3863" ht="21.75" customHeight="1">
      <c r="A3863" s="430"/>
      <c r="B3863" s="415"/>
      <c r="C3863" s="415"/>
      <c r="D3863" s="418"/>
      <c r="E3863" s="426"/>
      <c r="F3863" s="415"/>
      <c r="G3863" s="415"/>
      <c r="H3863" s="415"/>
      <c r="I3863" s="415"/>
      <c r="J3863" s="415"/>
      <c r="K3863" s="413"/>
      <c r="L3863" s="418"/>
      <c r="M3863" s="415"/>
      <c r="N3863" s="415"/>
      <c r="O3863" s="419"/>
      <c r="P3863" s="421"/>
      <c r="Q3863" s="415"/>
      <c r="R3863" s="415"/>
      <c r="S3863" s="415"/>
      <c r="T3863" s="415"/>
      <c r="U3863" s="415"/>
      <c r="V3863" s="415"/>
      <c r="W3863" s="415"/>
      <c r="X3863" s="415"/>
      <c r="Y3863" s="415"/>
      <c r="Z3863" s="415"/>
      <c r="AA3863" s="415"/>
      <c r="AB3863" s="415"/>
      <c r="AC3863" s="415"/>
      <c r="AD3863" s="415"/>
      <c r="AE3863" s="415"/>
      <c r="AF3863" s="415"/>
      <c r="AG3863" s="415"/>
      <c r="AH3863" s="415"/>
      <c r="AI3863" s="415"/>
      <c r="AJ3863" s="415"/>
      <c r="AK3863" s="415"/>
      <c r="AL3863" s="415"/>
      <c r="AM3863" s="415"/>
      <c r="AN3863" s="415"/>
    </row>
    <row r="3864" ht="21.75" customHeight="1">
      <c r="A3864" s="430"/>
      <c r="B3864" s="415"/>
      <c r="C3864" s="415"/>
      <c r="D3864" s="418"/>
      <c r="E3864" s="426"/>
      <c r="F3864" s="415"/>
      <c r="G3864" s="415"/>
      <c r="H3864" s="415"/>
      <c r="I3864" s="415"/>
      <c r="J3864" s="415"/>
      <c r="K3864" s="413"/>
      <c r="L3864" s="418"/>
      <c r="M3864" s="415"/>
      <c r="N3864" s="415"/>
      <c r="O3864" s="419"/>
      <c r="P3864" s="421"/>
      <c r="Q3864" s="415"/>
      <c r="R3864" s="415"/>
      <c r="S3864" s="415"/>
      <c r="T3864" s="415"/>
      <c r="U3864" s="415"/>
      <c r="V3864" s="415"/>
      <c r="W3864" s="415"/>
      <c r="X3864" s="415"/>
      <c r="Y3864" s="415"/>
      <c r="Z3864" s="415"/>
      <c r="AA3864" s="415"/>
      <c r="AB3864" s="415"/>
      <c r="AC3864" s="415"/>
      <c r="AD3864" s="415"/>
      <c r="AE3864" s="415"/>
      <c r="AF3864" s="415"/>
      <c r="AG3864" s="415"/>
      <c r="AH3864" s="415"/>
      <c r="AI3864" s="415"/>
      <c r="AJ3864" s="415"/>
      <c r="AK3864" s="415"/>
      <c r="AL3864" s="415"/>
      <c r="AM3864" s="415"/>
      <c r="AN3864" s="415"/>
    </row>
    <row r="3865" ht="21.75" customHeight="1">
      <c r="A3865" s="430"/>
      <c r="B3865" s="415"/>
      <c r="C3865" s="415"/>
      <c r="D3865" s="418"/>
      <c r="E3865" s="426"/>
      <c r="F3865" s="415"/>
      <c r="G3865" s="415"/>
      <c r="H3865" s="415"/>
      <c r="I3865" s="415"/>
      <c r="J3865" s="415"/>
      <c r="K3865" s="413"/>
      <c r="L3865" s="418"/>
      <c r="M3865" s="415"/>
      <c r="N3865" s="415"/>
      <c r="O3865" s="419"/>
      <c r="P3865" s="421"/>
      <c r="Q3865" s="415"/>
      <c r="R3865" s="415"/>
      <c r="S3865" s="415"/>
      <c r="T3865" s="415"/>
      <c r="U3865" s="415"/>
      <c r="V3865" s="415"/>
      <c r="W3865" s="415"/>
      <c r="X3865" s="415"/>
      <c r="Y3865" s="415"/>
      <c r="Z3865" s="415"/>
      <c r="AA3865" s="415"/>
      <c r="AB3865" s="415"/>
      <c r="AC3865" s="415"/>
      <c r="AD3865" s="415"/>
      <c r="AE3865" s="415"/>
      <c r="AF3865" s="415"/>
      <c r="AG3865" s="415"/>
      <c r="AH3865" s="415"/>
      <c r="AI3865" s="415"/>
      <c r="AJ3865" s="415"/>
      <c r="AK3865" s="415"/>
      <c r="AL3865" s="415"/>
      <c r="AM3865" s="415"/>
      <c r="AN3865" s="415"/>
    </row>
    <row r="3866" ht="21.75" customHeight="1">
      <c r="A3866" s="430"/>
      <c r="B3866" s="415"/>
      <c r="C3866" s="415"/>
      <c r="D3866" s="418"/>
      <c r="E3866" s="426"/>
      <c r="F3866" s="415"/>
      <c r="G3866" s="415"/>
      <c r="H3866" s="415"/>
      <c r="I3866" s="415"/>
      <c r="J3866" s="415"/>
      <c r="K3866" s="413"/>
      <c r="L3866" s="418"/>
      <c r="M3866" s="415"/>
      <c r="N3866" s="415"/>
      <c r="O3866" s="419"/>
      <c r="P3866" s="421"/>
      <c r="Q3866" s="415"/>
      <c r="R3866" s="415"/>
      <c r="S3866" s="415"/>
      <c r="T3866" s="415"/>
      <c r="U3866" s="415"/>
      <c r="V3866" s="415"/>
      <c r="W3866" s="415"/>
      <c r="X3866" s="415"/>
      <c r="Y3866" s="415"/>
      <c r="Z3866" s="415"/>
      <c r="AA3866" s="415"/>
      <c r="AB3866" s="415"/>
      <c r="AC3866" s="415"/>
      <c r="AD3866" s="415"/>
      <c r="AE3866" s="415"/>
      <c r="AF3866" s="415"/>
      <c r="AG3866" s="415"/>
      <c r="AH3866" s="415"/>
      <c r="AI3866" s="415"/>
      <c r="AJ3866" s="415"/>
      <c r="AK3866" s="415"/>
      <c r="AL3866" s="415"/>
      <c r="AM3866" s="415"/>
      <c r="AN3866" s="415"/>
    </row>
    <row r="3867" ht="21.75" customHeight="1">
      <c r="A3867" s="430"/>
      <c r="B3867" s="415"/>
      <c r="C3867" s="415"/>
      <c r="D3867" s="418"/>
      <c r="E3867" s="426"/>
      <c r="F3867" s="415"/>
      <c r="G3867" s="415"/>
      <c r="H3867" s="415"/>
      <c r="I3867" s="415"/>
      <c r="J3867" s="415"/>
      <c r="K3867" s="413"/>
      <c r="L3867" s="418"/>
      <c r="M3867" s="415"/>
      <c r="N3867" s="415"/>
      <c r="O3867" s="419"/>
      <c r="P3867" s="421"/>
      <c r="Q3867" s="415"/>
      <c r="R3867" s="415"/>
      <c r="S3867" s="415"/>
      <c r="T3867" s="415"/>
      <c r="U3867" s="415"/>
      <c r="V3867" s="415"/>
      <c r="W3867" s="415"/>
      <c r="X3867" s="415"/>
      <c r="Y3867" s="415"/>
      <c r="Z3867" s="415"/>
      <c r="AA3867" s="415"/>
      <c r="AB3867" s="415"/>
      <c r="AC3867" s="415"/>
      <c r="AD3867" s="415"/>
      <c r="AE3867" s="415"/>
      <c r="AF3867" s="415"/>
      <c r="AG3867" s="415"/>
      <c r="AH3867" s="415"/>
      <c r="AI3867" s="415"/>
      <c r="AJ3867" s="415"/>
      <c r="AK3867" s="415"/>
      <c r="AL3867" s="415"/>
      <c r="AM3867" s="415"/>
      <c r="AN3867" s="415"/>
    </row>
    <row r="3868" ht="21.75" customHeight="1">
      <c r="A3868" s="430"/>
      <c r="B3868" s="415"/>
      <c r="C3868" s="415"/>
      <c r="D3868" s="418"/>
      <c r="E3868" s="426"/>
      <c r="F3868" s="415"/>
      <c r="G3868" s="415"/>
      <c r="H3868" s="415"/>
      <c r="I3868" s="415"/>
      <c r="J3868" s="415"/>
      <c r="K3868" s="413"/>
      <c r="L3868" s="418"/>
      <c r="M3868" s="415"/>
      <c r="N3868" s="415"/>
      <c r="O3868" s="419"/>
      <c r="P3868" s="421"/>
      <c r="Q3868" s="415"/>
      <c r="R3868" s="415"/>
      <c r="S3868" s="415"/>
      <c r="T3868" s="415"/>
      <c r="U3868" s="415"/>
      <c r="V3868" s="415"/>
      <c r="W3868" s="415"/>
      <c r="X3868" s="415"/>
      <c r="Y3868" s="415"/>
      <c r="Z3868" s="415"/>
      <c r="AA3868" s="415"/>
      <c r="AB3868" s="415"/>
      <c r="AC3868" s="415"/>
      <c r="AD3868" s="415"/>
      <c r="AE3868" s="415"/>
      <c r="AF3868" s="415"/>
      <c r="AG3868" s="415"/>
      <c r="AH3868" s="415"/>
      <c r="AI3868" s="415"/>
      <c r="AJ3868" s="415"/>
      <c r="AK3868" s="415"/>
      <c r="AL3868" s="415"/>
      <c r="AM3868" s="415"/>
      <c r="AN3868" s="415"/>
    </row>
    <row r="3869" ht="21.75" customHeight="1">
      <c r="A3869" s="430"/>
      <c r="B3869" s="415"/>
      <c r="C3869" s="415"/>
      <c r="D3869" s="418"/>
      <c r="E3869" s="426"/>
      <c r="F3869" s="415"/>
      <c r="G3869" s="415"/>
      <c r="H3869" s="415"/>
      <c r="I3869" s="415"/>
      <c r="J3869" s="415"/>
      <c r="K3869" s="413"/>
      <c r="L3869" s="418"/>
      <c r="M3869" s="415"/>
      <c r="N3869" s="415"/>
      <c r="O3869" s="419"/>
      <c r="P3869" s="421"/>
      <c r="Q3869" s="415"/>
      <c r="R3869" s="415"/>
      <c r="S3869" s="415"/>
      <c r="T3869" s="415"/>
      <c r="U3869" s="415"/>
      <c r="V3869" s="415"/>
      <c r="W3869" s="415"/>
      <c r="X3869" s="415"/>
      <c r="Y3869" s="415"/>
      <c r="Z3869" s="415"/>
      <c r="AA3869" s="415"/>
      <c r="AB3869" s="415"/>
      <c r="AC3869" s="415"/>
      <c r="AD3869" s="415"/>
      <c r="AE3869" s="415"/>
      <c r="AF3869" s="415"/>
      <c r="AG3869" s="415"/>
      <c r="AH3869" s="415"/>
      <c r="AI3869" s="415"/>
      <c r="AJ3869" s="415"/>
      <c r="AK3869" s="415"/>
      <c r="AL3869" s="415"/>
      <c r="AM3869" s="415"/>
      <c r="AN3869" s="415"/>
    </row>
    <row r="3870" ht="21.75" customHeight="1">
      <c r="A3870" s="430"/>
      <c r="B3870" s="415"/>
      <c r="C3870" s="415"/>
      <c r="D3870" s="418"/>
      <c r="E3870" s="426"/>
      <c r="F3870" s="415"/>
      <c r="G3870" s="415"/>
      <c r="H3870" s="415"/>
      <c r="I3870" s="415"/>
      <c r="J3870" s="415"/>
      <c r="K3870" s="413"/>
      <c r="L3870" s="418"/>
      <c r="M3870" s="415"/>
      <c r="N3870" s="415"/>
      <c r="O3870" s="419"/>
      <c r="P3870" s="421"/>
      <c r="Q3870" s="415"/>
      <c r="R3870" s="415"/>
      <c r="S3870" s="415"/>
      <c r="T3870" s="415"/>
      <c r="U3870" s="415"/>
      <c r="V3870" s="415"/>
      <c r="W3870" s="415"/>
      <c r="X3870" s="415"/>
      <c r="Y3870" s="415"/>
      <c r="Z3870" s="415"/>
      <c r="AA3870" s="415"/>
      <c r="AB3870" s="415"/>
      <c r="AC3870" s="415"/>
      <c r="AD3870" s="415"/>
      <c r="AE3870" s="415"/>
      <c r="AF3870" s="415"/>
      <c r="AG3870" s="415"/>
      <c r="AH3870" s="415"/>
      <c r="AI3870" s="415"/>
      <c r="AJ3870" s="415"/>
      <c r="AK3870" s="415"/>
      <c r="AL3870" s="415"/>
      <c r="AM3870" s="415"/>
      <c r="AN3870" s="415"/>
    </row>
    <row r="3871" ht="21.75" customHeight="1">
      <c r="A3871" s="430"/>
      <c r="B3871" s="415"/>
      <c r="C3871" s="415"/>
      <c r="D3871" s="418"/>
      <c r="E3871" s="426"/>
      <c r="F3871" s="415"/>
      <c r="G3871" s="415"/>
      <c r="H3871" s="415"/>
      <c r="I3871" s="415"/>
      <c r="J3871" s="415"/>
      <c r="K3871" s="413"/>
      <c r="L3871" s="418"/>
      <c r="M3871" s="415"/>
      <c r="N3871" s="415"/>
      <c r="O3871" s="419"/>
      <c r="P3871" s="421"/>
      <c r="Q3871" s="415"/>
      <c r="R3871" s="415"/>
      <c r="S3871" s="415"/>
      <c r="T3871" s="415"/>
      <c r="U3871" s="415"/>
      <c r="V3871" s="415"/>
      <c r="W3871" s="415"/>
      <c r="X3871" s="415"/>
      <c r="Y3871" s="415"/>
      <c r="Z3871" s="415"/>
      <c r="AA3871" s="415"/>
      <c r="AB3871" s="415"/>
      <c r="AC3871" s="415"/>
      <c r="AD3871" s="415"/>
      <c r="AE3871" s="415"/>
      <c r="AF3871" s="415"/>
      <c r="AG3871" s="415"/>
      <c r="AH3871" s="415"/>
      <c r="AI3871" s="415"/>
      <c r="AJ3871" s="415"/>
      <c r="AK3871" s="415"/>
      <c r="AL3871" s="415"/>
      <c r="AM3871" s="415"/>
      <c r="AN3871" s="415"/>
    </row>
    <row r="3872" ht="21.75" customHeight="1">
      <c r="A3872" s="430"/>
      <c r="B3872" s="415"/>
      <c r="C3872" s="415"/>
      <c r="D3872" s="418"/>
      <c r="E3872" s="426"/>
      <c r="F3872" s="415"/>
      <c r="G3872" s="415"/>
      <c r="H3872" s="415"/>
      <c r="I3872" s="415"/>
      <c r="J3872" s="415"/>
      <c r="K3872" s="413"/>
      <c r="L3872" s="418"/>
      <c r="M3872" s="415"/>
      <c r="N3872" s="415"/>
      <c r="O3872" s="419"/>
      <c r="P3872" s="421"/>
      <c r="Q3872" s="415"/>
      <c r="R3872" s="415"/>
      <c r="S3872" s="415"/>
      <c r="T3872" s="415"/>
      <c r="U3872" s="415"/>
      <c r="V3872" s="415"/>
      <c r="W3872" s="415"/>
      <c r="X3872" s="415"/>
      <c r="Y3872" s="415"/>
      <c r="Z3872" s="415"/>
      <c r="AA3872" s="415"/>
      <c r="AB3872" s="415"/>
      <c r="AC3872" s="415"/>
      <c r="AD3872" s="415"/>
      <c r="AE3872" s="415"/>
      <c r="AF3872" s="415"/>
      <c r="AG3872" s="415"/>
      <c r="AH3872" s="415"/>
      <c r="AI3872" s="415"/>
      <c r="AJ3872" s="415"/>
      <c r="AK3872" s="415"/>
      <c r="AL3872" s="415"/>
      <c r="AM3872" s="415"/>
      <c r="AN3872" s="415"/>
    </row>
    <row r="3873" ht="21.75" customHeight="1">
      <c r="A3873" s="430"/>
      <c r="B3873" s="415"/>
      <c r="C3873" s="415"/>
      <c r="D3873" s="418"/>
      <c r="E3873" s="426"/>
      <c r="F3873" s="415"/>
      <c r="G3873" s="415"/>
      <c r="H3873" s="415"/>
      <c r="I3873" s="415"/>
      <c r="J3873" s="415"/>
      <c r="K3873" s="413"/>
      <c r="L3873" s="418"/>
      <c r="M3873" s="415"/>
      <c r="N3873" s="415"/>
      <c r="O3873" s="419"/>
      <c r="P3873" s="421"/>
      <c r="Q3873" s="415"/>
      <c r="R3873" s="415"/>
      <c r="S3873" s="415"/>
      <c r="T3873" s="415"/>
      <c r="U3873" s="415"/>
      <c r="V3873" s="415"/>
      <c r="W3873" s="415"/>
      <c r="X3873" s="415"/>
      <c r="Y3873" s="415"/>
      <c r="Z3873" s="415"/>
      <c r="AA3873" s="415"/>
      <c r="AB3873" s="415"/>
      <c r="AC3873" s="415"/>
      <c r="AD3873" s="415"/>
      <c r="AE3873" s="415"/>
      <c r="AF3873" s="415"/>
      <c r="AG3873" s="415"/>
      <c r="AH3873" s="415"/>
      <c r="AI3873" s="415"/>
      <c r="AJ3873" s="415"/>
      <c r="AK3873" s="415"/>
      <c r="AL3873" s="415"/>
      <c r="AM3873" s="415"/>
      <c r="AN3873" s="415"/>
    </row>
    <row r="3874" ht="21.75" customHeight="1">
      <c r="A3874" s="430"/>
      <c r="B3874" s="415"/>
      <c r="C3874" s="415"/>
      <c r="D3874" s="418"/>
      <c r="E3874" s="426"/>
      <c r="F3874" s="415"/>
      <c r="G3874" s="415"/>
      <c r="H3874" s="415"/>
      <c r="I3874" s="415"/>
      <c r="J3874" s="415"/>
      <c r="K3874" s="413"/>
      <c r="L3874" s="418"/>
      <c r="M3874" s="415"/>
      <c r="N3874" s="415"/>
      <c r="O3874" s="419"/>
      <c r="P3874" s="421"/>
      <c r="Q3874" s="415"/>
      <c r="R3874" s="415"/>
      <c r="S3874" s="415"/>
      <c r="T3874" s="415"/>
      <c r="U3874" s="415"/>
      <c r="V3874" s="415"/>
      <c r="W3874" s="415"/>
      <c r="X3874" s="415"/>
      <c r="Y3874" s="415"/>
      <c r="Z3874" s="415"/>
      <c r="AA3874" s="415"/>
      <c r="AB3874" s="415"/>
      <c r="AC3874" s="415"/>
      <c r="AD3874" s="415"/>
      <c r="AE3874" s="415"/>
      <c r="AF3874" s="415"/>
      <c r="AG3874" s="415"/>
      <c r="AH3874" s="415"/>
      <c r="AI3874" s="415"/>
      <c r="AJ3874" s="415"/>
      <c r="AK3874" s="415"/>
      <c r="AL3874" s="415"/>
      <c r="AM3874" s="415"/>
      <c r="AN3874" s="415"/>
    </row>
    <row r="3875" ht="21.75" customHeight="1">
      <c r="A3875" s="430"/>
      <c r="B3875" s="415"/>
      <c r="C3875" s="415"/>
      <c r="D3875" s="418"/>
      <c r="E3875" s="426"/>
      <c r="F3875" s="415"/>
      <c r="G3875" s="415"/>
      <c r="H3875" s="415"/>
      <c r="I3875" s="415"/>
      <c r="J3875" s="415"/>
      <c r="K3875" s="413"/>
      <c r="L3875" s="418"/>
      <c r="M3875" s="415"/>
      <c r="N3875" s="415"/>
      <c r="O3875" s="419"/>
      <c r="P3875" s="421"/>
      <c r="Q3875" s="415"/>
      <c r="R3875" s="415"/>
      <c r="S3875" s="415"/>
      <c r="T3875" s="415"/>
      <c r="U3875" s="415"/>
      <c r="V3875" s="415"/>
      <c r="W3875" s="415"/>
      <c r="X3875" s="415"/>
      <c r="Y3875" s="415"/>
      <c r="Z3875" s="415"/>
      <c r="AA3875" s="415"/>
      <c r="AB3875" s="415"/>
      <c r="AC3875" s="415"/>
      <c r="AD3875" s="415"/>
      <c r="AE3875" s="415"/>
      <c r="AF3875" s="415"/>
      <c r="AG3875" s="415"/>
      <c r="AH3875" s="415"/>
      <c r="AI3875" s="415"/>
      <c r="AJ3875" s="415"/>
      <c r="AK3875" s="415"/>
      <c r="AL3875" s="415"/>
      <c r="AM3875" s="415"/>
      <c r="AN3875" s="415"/>
    </row>
    <row r="3876" ht="21.75" customHeight="1">
      <c r="A3876" s="430"/>
      <c r="B3876" s="415"/>
      <c r="C3876" s="415"/>
      <c r="D3876" s="418"/>
      <c r="E3876" s="426"/>
      <c r="F3876" s="415"/>
      <c r="G3876" s="415"/>
      <c r="H3876" s="415"/>
      <c r="I3876" s="415"/>
      <c r="J3876" s="415"/>
      <c r="K3876" s="413"/>
      <c r="L3876" s="418"/>
      <c r="M3876" s="415"/>
      <c r="N3876" s="415"/>
      <c r="O3876" s="419"/>
      <c r="P3876" s="421"/>
      <c r="Q3876" s="415"/>
      <c r="R3876" s="415"/>
      <c r="S3876" s="415"/>
      <c r="T3876" s="415"/>
      <c r="U3876" s="415"/>
      <c r="V3876" s="415"/>
      <c r="W3876" s="415"/>
      <c r="X3876" s="415"/>
      <c r="Y3876" s="415"/>
      <c r="Z3876" s="415"/>
      <c r="AA3876" s="415"/>
      <c r="AB3876" s="415"/>
      <c r="AC3876" s="415"/>
      <c r="AD3876" s="415"/>
      <c r="AE3876" s="415"/>
      <c r="AF3876" s="415"/>
      <c r="AG3876" s="415"/>
      <c r="AH3876" s="415"/>
      <c r="AI3876" s="415"/>
      <c r="AJ3876" s="415"/>
      <c r="AK3876" s="415"/>
      <c r="AL3876" s="415"/>
      <c r="AM3876" s="415"/>
      <c r="AN3876" s="415"/>
    </row>
    <row r="3877" ht="21.75" customHeight="1">
      <c r="A3877" s="430"/>
      <c r="B3877" s="415"/>
      <c r="C3877" s="415"/>
      <c r="D3877" s="418"/>
      <c r="E3877" s="426"/>
      <c r="F3877" s="415"/>
      <c r="G3877" s="415"/>
      <c r="H3877" s="415"/>
      <c r="I3877" s="415"/>
      <c r="J3877" s="415"/>
      <c r="K3877" s="413"/>
      <c r="L3877" s="418"/>
      <c r="M3877" s="415"/>
      <c r="N3877" s="415"/>
      <c r="O3877" s="419"/>
      <c r="P3877" s="421"/>
      <c r="Q3877" s="415"/>
      <c r="R3877" s="415"/>
      <c r="S3877" s="415"/>
      <c r="T3877" s="415"/>
      <c r="U3877" s="415"/>
      <c r="V3877" s="415"/>
      <c r="W3877" s="415"/>
      <c r="X3877" s="415"/>
      <c r="Y3877" s="415"/>
      <c r="Z3877" s="415"/>
      <c r="AA3877" s="415"/>
      <c r="AB3877" s="415"/>
      <c r="AC3877" s="415"/>
      <c r="AD3877" s="415"/>
      <c r="AE3877" s="415"/>
      <c r="AF3877" s="415"/>
      <c r="AG3877" s="415"/>
      <c r="AH3877" s="415"/>
      <c r="AI3877" s="415"/>
      <c r="AJ3877" s="415"/>
      <c r="AK3877" s="415"/>
      <c r="AL3877" s="415"/>
      <c r="AM3877" s="415"/>
      <c r="AN3877" s="415"/>
    </row>
    <row r="3878" ht="21.75" customHeight="1">
      <c r="A3878" s="430"/>
      <c r="B3878" s="415"/>
      <c r="C3878" s="415"/>
      <c r="D3878" s="418"/>
      <c r="E3878" s="426"/>
      <c r="F3878" s="415"/>
      <c r="G3878" s="415"/>
      <c r="H3878" s="415"/>
      <c r="I3878" s="415"/>
      <c r="J3878" s="415"/>
      <c r="K3878" s="413"/>
      <c r="L3878" s="418"/>
      <c r="M3878" s="415"/>
      <c r="N3878" s="415"/>
      <c r="O3878" s="419"/>
      <c r="P3878" s="421"/>
      <c r="Q3878" s="415"/>
      <c r="R3878" s="415"/>
      <c r="S3878" s="415"/>
      <c r="T3878" s="415"/>
      <c r="U3878" s="415"/>
      <c r="V3878" s="415"/>
      <c r="W3878" s="415"/>
      <c r="X3878" s="415"/>
      <c r="Y3878" s="415"/>
      <c r="Z3878" s="415"/>
      <c r="AA3878" s="415"/>
      <c r="AB3878" s="415"/>
      <c r="AC3878" s="415"/>
      <c r="AD3878" s="415"/>
      <c r="AE3878" s="415"/>
      <c r="AF3878" s="415"/>
      <c r="AG3878" s="415"/>
      <c r="AH3878" s="415"/>
      <c r="AI3878" s="415"/>
      <c r="AJ3878" s="415"/>
      <c r="AK3878" s="415"/>
      <c r="AL3878" s="415"/>
      <c r="AM3878" s="415"/>
      <c r="AN3878" s="415"/>
    </row>
    <row r="3879" ht="21.75" customHeight="1">
      <c r="A3879" s="430"/>
      <c r="B3879" s="415"/>
      <c r="C3879" s="415"/>
      <c r="D3879" s="418"/>
      <c r="E3879" s="426"/>
      <c r="F3879" s="415"/>
      <c r="G3879" s="415"/>
      <c r="H3879" s="415"/>
      <c r="I3879" s="415"/>
      <c r="J3879" s="415"/>
      <c r="K3879" s="413"/>
      <c r="L3879" s="418"/>
      <c r="M3879" s="415"/>
      <c r="N3879" s="415"/>
      <c r="O3879" s="419"/>
      <c r="P3879" s="421"/>
      <c r="Q3879" s="415"/>
      <c r="R3879" s="415"/>
      <c r="S3879" s="415"/>
      <c r="T3879" s="415"/>
      <c r="U3879" s="415"/>
      <c r="V3879" s="415"/>
      <c r="W3879" s="415"/>
      <c r="X3879" s="415"/>
      <c r="Y3879" s="415"/>
      <c r="Z3879" s="415"/>
      <c r="AA3879" s="415"/>
      <c r="AB3879" s="415"/>
      <c r="AC3879" s="415"/>
      <c r="AD3879" s="415"/>
      <c r="AE3879" s="415"/>
      <c r="AF3879" s="415"/>
      <c r="AG3879" s="415"/>
      <c r="AH3879" s="415"/>
      <c r="AI3879" s="415"/>
      <c r="AJ3879" s="415"/>
      <c r="AK3879" s="415"/>
      <c r="AL3879" s="415"/>
      <c r="AM3879" s="415"/>
      <c r="AN3879" s="415"/>
    </row>
    <row r="3880" ht="21.75" customHeight="1">
      <c r="A3880" s="430"/>
      <c r="B3880" s="415"/>
      <c r="C3880" s="415"/>
      <c r="D3880" s="418"/>
      <c r="E3880" s="426"/>
      <c r="F3880" s="415"/>
      <c r="G3880" s="415"/>
      <c r="H3880" s="415"/>
      <c r="I3880" s="415"/>
      <c r="J3880" s="415"/>
      <c r="K3880" s="413"/>
      <c r="L3880" s="418"/>
      <c r="M3880" s="415"/>
      <c r="N3880" s="415"/>
      <c r="O3880" s="419"/>
      <c r="P3880" s="421"/>
      <c r="Q3880" s="415"/>
      <c r="R3880" s="415"/>
      <c r="S3880" s="415"/>
      <c r="T3880" s="415"/>
      <c r="U3880" s="415"/>
      <c r="V3880" s="415"/>
      <c r="W3880" s="415"/>
      <c r="X3880" s="415"/>
      <c r="Y3880" s="415"/>
      <c r="Z3880" s="415"/>
      <c r="AA3880" s="415"/>
      <c r="AB3880" s="415"/>
      <c r="AC3880" s="415"/>
      <c r="AD3880" s="415"/>
      <c r="AE3880" s="415"/>
      <c r="AF3880" s="415"/>
      <c r="AG3880" s="415"/>
      <c r="AH3880" s="415"/>
      <c r="AI3880" s="415"/>
      <c r="AJ3880" s="415"/>
      <c r="AK3880" s="415"/>
      <c r="AL3880" s="415"/>
      <c r="AM3880" s="415"/>
      <c r="AN3880" s="415"/>
    </row>
    <row r="3881" ht="21.75" customHeight="1">
      <c r="A3881" s="430"/>
      <c r="B3881" s="415"/>
      <c r="C3881" s="415"/>
      <c r="D3881" s="418"/>
      <c r="E3881" s="426"/>
      <c r="F3881" s="415"/>
      <c r="G3881" s="415"/>
      <c r="H3881" s="415"/>
      <c r="I3881" s="415"/>
      <c r="J3881" s="415"/>
      <c r="K3881" s="413"/>
      <c r="L3881" s="418"/>
      <c r="M3881" s="415"/>
      <c r="N3881" s="415"/>
      <c r="O3881" s="419"/>
      <c r="P3881" s="421"/>
      <c r="Q3881" s="415"/>
      <c r="R3881" s="415"/>
      <c r="S3881" s="415"/>
      <c r="T3881" s="415"/>
      <c r="U3881" s="415"/>
      <c r="V3881" s="415"/>
      <c r="W3881" s="415"/>
      <c r="X3881" s="415"/>
      <c r="Y3881" s="415"/>
      <c r="Z3881" s="415"/>
      <c r="AA3881" s="415"/>
      <c r="AB3881" s="415"/>
      <c r="AC3881" s="415"/>
      <c r="AD3881" s="415"/>
      <c r="AE3881" s="415"/>
      <c r="AF3881" s="415"/>
      <c r="AG3881" s="415"/>
      <c r="AH3881" s="415"/>
      <c r="AI3881" s="415"/>
      <c r="AJ3881" s="415"/>
      <c r="AK3881" s="415"/>
      <c r="AL3881" s="415"/>
      <c r="AM3881" s="415"/>
      <c r="AN3881" s="415"/>
    </row>
    <row r="3882" ht="21.75" customHeight="1">
      <c r="A3882" s="430"/>
      <c r="B3882" s="415"/>
      <c r="C3882" s="415"/>
      <c r="D3882" s="418"/>
      <c r="E3882" s="426"/>
      <c r="F3882" s="415"/>
      <c r="G3882" s="415"/>
      <c r="H3882" s="415"/>
      <c r="I3882" s="415"/>
      <c r="J3882" s="415"/>
      <c r="K3882" s="413"/>
      <c r="L3882" s="418"/>
      <c r="M3882" s="415"/>
      <c r="N3882" s="415"/>
      <c r="O3882" s="419"/>
      <c r="P3882" s="421"/>
      <c r="Q3882" s="415"/>
      <c r="R3882" s="415"/>
      <c r="S3882" s="415"/>
      <c r="T3882" s="415"/>
      <c r="U3882" s="415"/>
      <c r="V3882" s="415"/>
      <c r="W3882" s="415"/>
      <c r="X3882" s="415"/>
      <c r="Y3882" s="415"/>
      <c r="Z3882" s="415"/>
      <c r="AA3882" s="415"/>
      <c r="AB3882" s="415"/>
      <c r="AC3882" s="415"/>
      <c r="AD3882" s="415"/>
      <c r="AE3882" s="415"/>
      <c r="AF3882" s="415"/>
      <c r="AG3882" s="415"/>
      <c r="AH3882" s="415"/>
      <c r="AI3882" s="415"/>
      <c r="AJ3882" s="415"/>
      <c r="AK3882" s="415"/>
      <c r="AL3882" s="415"/>
      <c r="AM3882" s="415"/>
      <c r="AN3882" s="415"/>
    </row>
    <row r="3883" ht="21.75" customHeight="1">
      <c r="A3883" s="430"/>
      <c r="B3883" s="415"/>
      <c r="C3883" s="415"/>
      <c r="D3883" s="418"/>
      <c r="E3883" s="426"/>
      <c r="F3883" s="415"/>
      <c r="G3883" s="415"/>
      <c r="H3883" s="415"/>
      <c r="I3883" s="415"/>
      <c r="J3883" s="415"/>
      <c r="K3883" s="413"/>
      <c r="L3883" s="418"/>
      <c r="M3883" s="415"/>
      <c r="N3883" s="415"/>
      <c r="O3883" s="419"/>
      <c r="P3883" s="421"/>
      <c r="Q3883" s="415"/>
      <c r="R3883" s="415"/>
      <c r="S3883" s="415"/>
      <c r="T3883" s="415"/>
      <c r="U3883" s="415"/>
      <c r="V3883" s="415"/>
      <c r="W3883" s="415"/>
      <c r="X3883" s="415"/>
      <c r="Y3883" s="415"/>
      <c r="Z3883" s="415"/>
      <c r="AA3883" s="415"/>
      <c r="AB3883" s="415"/>
      <c r="AC3883" s="415"/>
      <c r="AD3883" s="415"/>
      <c r="AE3883" s="415"/>
      <c r="AF3883" s="415"/>
      <c r="AG3883" s="415"/>
      <c r="AH3883" s="415"/>
      <c r="AI3883" s="415"/>
      <c r="AJ3883" s="415"/>
      <c r="AK3883" s="415"/>
      <c r="AL3883" s="415"/>
      <c r="AM3883" s="415"/>
      <c r="AN3883" s="415"/>
    </row>
    <row r="3884" ht="21.75" customHeight="1">
      <c r="A3884" s="430"/>
      <c r="B3884" s="415"/>
      <c r="C3884" s="415"/>
      <c r="D3884" s="418"/>
      <c r="E3884" s="426"/>
      <c r="F3884" s="415"/>
      <c r="G3884" s="415"/>
      <c r="H3884" s="415"/>
      <c r="I3884" s="415"/>
      <c r="J3884" s="415"/>
      <c r="K3884" s="413"/>
      <c r="L3884" s="418"/>
      <c r="M3884" s="415"/>
      <c r="N3884" s="415"/>
      <c r="O3884" s="419"/>
      <c r="P3884" s="421"/>
      <c r="Q3884" s="415"/>
      <c r="R3884" s="415"/>
      <c r="S3884" s="415"/>
      <c r="T3884" s="415"/>
      <c r="U3884" s="415"/>
      <c r="V3884" s="415"/>
      <c r="W3884" s="415"/>
      <c r="X3884" s="415"/>
      <c r="Y3884" s="415"/>
      <c r="Z3884" s="415"/>
      <c r="AA3884" s="415"/>
      <c r="AB3884" s="415"/>
      <c r="AC3884" s="415"/>
      <c r="AD3884" s="415"/>
      <c r="AE3884" s="415"/>
      <c r="AF3884" s="415"/>
      <c r="AG3884" s="415"/>
      <c r="AH3884" s="415"/>
      <c r="AI3884" s="415"/>
      <c r="AJ3884" s="415"/>
      <c r="AK3884" s="415"/>
      <c r="AL3884" s="415"/>
      <c r="AM3884" s="415"/>
      <c r="AN3884" s="415"/>
    </row>
    <row r="3885" ht="21.75" customHeight="1">
      <c r="A3885" s="430"/>
      <c r="B3885" s="415"/>
      <c r="C3885" s="415"/>
      <c r="D3885" s="418"/>
      <c r="E3885" s="426"/>
      <c r="F3885" s="415"/>
      <c r="G3885" s="415"/>
      <c r="H3885" s="415"/>
      <c r="I3885" s="415"/>
      <c r="J3885" s="415"/>
      <c r="K3885" s="413"/>
      <c r="L3885" s="418"/>
      <c r="M3885" s="415"/>
      <c r="N3885" s="415"/>
      <c r="O3885" s="419"/>
      <c r="P3885" s="421"/>
      <c r="Q3885" s="415"/>
      <c r="R3885" s="415"/>
      <c r="S3885" s="415"/>
      <c r="T3885" s="415"/>
      <c r="U3885" s="415"/>
      <c r="V3885" s="415"/>
      <c r="W3885" s="415"/>
      <c r="X3885" s="415"/>
      <c r="Y3885" s="415"/>
      <c r="Z3885" s="415"/>
      <c r="AA3885" s="415"/>
      <c r="AB3885" s="415"/>
      <c r="AC3885" s="415"/>
      <c r="AD3885" s="415"/>
      <c r="AE3885" s="415"/>
      <c r="AF3885" s="415"/>
      <c r="AG3885" s="415"/>
      <c r="AH3885" s="415"/>
      <c r="AI3885" s="415"/>
      <c r="AJ3885" s="415"/>
      <c r="AK3885" s="415"/>
      <c r="AL3885" s="415"/>
      <c r="AM3885" s="415"/>
      <c r="AN3885" s="415"/>
    </row>
    <row r="3886" ht="21.75" customHeight="1">
      <c r="A3886" s="430"/>
      <c r="B3886" s="415"/>
      <c r="C3886" s="415"/>
      <c r="D3886" s="418"/>
      <c r="E3886" s="426"/>
      <c r="F3886" s="415"/>
      <c r="G3886" s="415"/>
      <c r="H3886" s="415"/>
      <c r="I3886" s="415"/>
      <c r="J3886" s="415"/>
      <c r="K3886" s="413"/>
      <c r="L3886" s="418"/>
      <c r="M3886" s="415"/>
      <c r="N3886" s="415"/>
      <c r="O3886" s="419"/>
      <c r="P3886" s="421"/>
      <c r="Q3886" s="415"/>
      <c r="R3886" s="415"/>
      <c r="S3886" s="415"/>
      <c r="T3886" s="415"/>
      <c r="U3886" s="415"/>
      <c r="V3886" s="415"/>
      <c r="W3886" s="415"/>
      <c r="X3886" s="415"/>
      <c r="Y3886" s="415"/>
      <c r="Z3886" s="415"/>
      <c r="AA3886" s="415"/>
      <c r="AB3886" s="415"/>
      <c r="AC3886" s="415"/>
      <c r="AD3886" s="415"/>
      <c r="AE3886" s="415"/>
      <c r="AF3886" s="415"/>
      <c r="AG3886" s="415"/>
      <c r="AH3886" s="415"/>
      <c r="AI3886" s="415"/>
      <c r="AJ3886" s="415"/>
      <c r="AK3886" s="415"/>
      <c r="AL3886" s="415"/>
      <c r="AM3886" s="415"/>
      <c r="AN3886" s="415"/>
    </row>
    <row r="3887" ht="21.75" customHeight="1">
      <c r="A3887" s="430"/>
      <c r="B3887" s="415"/>
      <c r="C3887" s="415"/>
      <c r="D3887" s="418"/>
      <c r="E3887" s="426"/>
      <c r="F3887" s="415"/>
      <c r="G3887" s="415"/>
      <c r="H3887" s="415"/>
      <c r="I3887" s="415"/>
      <c r="J3887" s="415"/>
      <c r="K3887" s="413"/>
      <c r="L3887" s="418"/>
      <c r="M3887" s="415"/>
      <c r="N3887" s="415"/>
      <c r="O3887" s="419"/>
      <c r="P3887" s="421"/>
      <c r="Q3887" s="415"/>
      <c r="R3887" s="415"/>
      <c r="S3887" s="415"/>
      <c r="T3887" s="415"/>
      <c r="U3887" s="415"/>
      <c r="V3887" s="415"/>
      <c r="W3887" s="415"/>
      <c r="X3887" s="415"/>
      <c r="Y3887" s="415"/>
      <c r="Z3887" s="415"/>
      <c r="AA3887" s="415"/>
      <c r="AB3887" s="415"/>
      <c r="AC3887" s="415"/>
      <c r="AD3887" s="415"/>
      <c r="AE3887" s="415"/>
      <c r="AF3887" s="415"/>
      <c r="AG3887" s="415"/>
      <c r="AH3887" s="415"/>
      <c r="AI3887" s="415"/>
      <c r="AJ3887" s="415"/>
      <c r="AK3887" s="415"/>
      <c r="AL3887" s="415"/>
      <c r="AM3887" s="415"/>
      <c r="AN3887" s="415"/>
    </row>
    <row r="3888" ht="21.75" customHeight="1">
      <c r="A3888" s="430"/>
      <c r="B3888" s="415"/>
      <c r="C3888" s="415"/>
      <c r="D3888" s="418"/>
      <c r="E3888" s="426"/>
      <c r="F3888" s="415"/>
      <c r="G3888" s="415"/>
      <c r="H3888" s="415"/>
      <c r="I3888" s="415"/>
      <c r="J3888" s="415"/>
      <c r="K3888" s="413"/>
      <c r="L3888" s="418"/>
      <c r="M3888" s="415"/>
      <c r="N3888" s="415"/>
      <c r="O3888" s="419"/>
      <c r="P3888" s="421"/>
      <c r="Q3888" s="415"/>
      <c r="R3888" s="415"/>
      <c r="S3888" s="415"/>
      <c r="T3888" s="415"/>
      <c r="U3888" s="415"/>
      <c r="V3888" s="415"/>
      <c r="W3888" s="415"/>
      <c r="X3888" s="415"/>
      <c r="Y3888" s="415"/>
      <c r="Z3888" s="415"/>
      <c r="AA3888" s="415"/>
      <c r="AB3888" s="415"/>
      <c r="AC3888" s="415"/>
      <c r="AD3888" s="415"/>
      <c r="AE3888" s="415"/>
      <c r="AF3888" s="415"/>
      <c r="AG3888" s="415"/>
      <c r="AH3888" s="415"/>
      <c r="AI3888" s="415"/>
      <c r="AJ3888" s="415"/>
      <c r="AK3888" s="415"/>
      <c r="AL3888" s="415"/>
      <c r="AM3888" s="415"/>
      <c r="AN3888" s="415"/>
    </row>
    <row r="3889" ht="21.75" customHeight="1">
      <c r="A3889" s="430"/>
      <c r="B3889" s="415"/>
      <c r="C3889" s="415"/>
      <c r="D3889" s="418"/>
      <c r="E3889" s="426"/>
      <c r="F3889" s="415"/>
      <c r="G3889" s="415"/>
      <c r="H3889" s="415"/>
      <c r="I3889" s="415"/>
      <c r="J3889" s="415"/>
      <c r="K3889" s="413"/>
      <c r="L3889" s="418"/>
      <c r="M3889" s="415"/>
      <c r="N3889" s="415"/>
      <c r="O3889" s="419"/>
      <c r="P3889" s="421"/>
      <c r="Q3889" s="415"/>
      <c r="R3889" s="415"/>
      <c r="S3889" s="415"/>
      <c r="T3889" s="415"/>
      <c r="U3889" s="415"/>
      <c r="V3889" s="415"/>
      <c r="W3889" s="415"/>
      <c r="X3889" s="415"/>
      <c r="Y3889" s="415"/>
      <c r="Z3889" s="415"/>
      <c r="AA3889" s="415"/>
      <c r="AB3889" s="415"/>
      <c r="AC3889" s="415"/>
      <c r="AD3889" s="415"/>
      <c r="AE3889" s="415"/>
      <c r="AF3889" s="415"/>
      <c r="AG3889" s="415"/>
      <c r="AH3889" s="415"/>
      <c r="AI3889" s="415"/>
      <c r="AJ3889" s="415"/>
      <c r="AK3889" s="415"/>
      <c r="AL3889" s="415"/>
      <c r="AM3889" s="415"/>
      <c r="AN3889" s="415"/>
    </row>
    <row r="3890" ht="21.75" customHeight="1">
      <c r="A3890" s="430"/>
      <c r="B3890" s="415"/>
      <c r="C3890" s="415"/>
      <c r="D3890" s="418"/>
      <c r="E3890" s="426"/>
      <c r="F3890" s="415"/>
      <c r="G3890" s="415"/>
      <c r="H3890" s="415"/>
      <c r="I3890" s="415"/>
      <c r="J3890" s="415"/>
      <c r="K3890" s="413"/>
      <c r="L3890" s="418"/>
      <c r="M3890" s="415"/>
      <c r="N3890" s="415"/>
      <c r="O3890" s="419"/>
      <c r="P3890" s="421"/>
      <c r="Q3890" s="415"/>
      <c r="R3890" s="415"/>
      <c r="S3890" s="415"/>
      <c r="T3890" s="415"/>
      <c r="U3890" s="415"/>
      <c r="V3890" s="415"/>
      <c r="W3890" s="415"/>
      <c r="X3890" s="415"/>
      <c r="Y3890" s="415"/>
      <c r="Z3890" s="415"/>
      <c r="AA3890" s="415"/>
      <c r="AB3890" s="415"/>
      <c r="AC3890" s="415"/>
      <c r="AD3890" s="415"/>
      <c r="AE3890" s="415"/>
      <c r="AF3890" s="415"/>
      <c r="AG3890" s="415"/>
      <c r="AH3890" s="415"/>
      <c r="AI3890" s="415"/>
      <c r="AJ3890" s="415"/>
      <c r="AK3890" s="415"/>
      <c r="AL3890" s="415"/>
      <c r="AM3890" s="415"/>
      <c r="AN3890" s="415"/>
    </row>
    <row r="3891" ht="21.75" customHeight="1">
      <c r="A3891" s="430"/>
      <c r="B3891" s="415"/>
      <c r="C3891" s="415"/>
      <c r="D3891" s="418"/>
      <c r="E3891" s="426"/>
      <c r="F3891" s="415"/>
      <c r="G3891" s="415"/>
      <c r="H3891" s="415"/>
      <c r="I3891" s="415"/>
      <c r="J3891" s="415"/>
      <c r="K3891" s="413"/>
      <c r="L3891" s="418"/>
      <c r="M3891" s="415"/>
      <c r="N3891" s="415"/>
      <c r="O3891" s="419"/>
      <c r="P3891" s="421"/>
      <c r="Q3891" s="415"/>
      <c r="R3891" s="415"/>
      <c r="S3891" s="415"/>
      <c r="T3891" s="415"/>
      <c r="U3891" s="415"/>
      <c r="V3891" s="415"/>
      <c r="W3891" s="415"/>
      <c r="X3891" s="415"/>
      <c r="Y3891" s="415"/>
      <c r="Z3891" s="415"/>
      <c r="AA3891" s="415"/>
      <c r="AB3891" s="415"/>
      <c r="AC3891" s="415"/>
      <c r="AD3891" s="415"/>
      <c r="AE3891" s="415"/>
      <c r="AF3891" s="415"/>
      <c r="AG3891" s="415"/>
      <c r="AH3891" s="415"/>
      <c r="AI3891" s="415"/>
      <c r="AJ3891" s="415"/>
      <c r="AK3891" s="415"/>
      <c r="AL3891" s="415"/>
      <c r="AM3891" s="415"/>
      <c r="AN3891" s="415"/>
    </row>
    <row r="3892" ht="21.75" customHeight="1">
      <c r="A3892" s="430"/>
      <c r="B3892" s="415"/>
      <c r="C3892" s="415"/>
      <c r="D3892" s="418"/>
      <c r="E3892" s="426"/>
      <c r="F3892" s="415"/>
      <c r="G3892" s="415"/>
      <c r="H3892" s="415"/>
      <c r="I3892" s="415"/>
      <c r="J3892" s="415"/>
      <c r="K3892" s="413"/>
      <c r="L3892" s="418"/>
      <c r="M3892" s="415"/>
      <c r="N3892" s="415"/>
      <c r="O3892" s="419"/>
      <c r="P3892" s="421"/>
      <c r="Q3892" s="415"/>
      <c r="R3892" s="415"/>
      <c r="S3892" s="415"/>
      <c r="T3892" s="415"/>
      <c r="U3892" s="415"/>
      <c r="V3892" s="415"/>
      <c r="W3892" s="415"/>
      <c r="X3892" s="415"/>
      <c r="Y3892" s="415"/>
      <c r="Z3892" s="415"/>
      <c r="AA3892" s="415"/>
      <c r="AB3892" s="415"/>
      <c r="AC3892" s="415"/>
      <c r="AD3892" s="415"/>
      <c r="AE3892" s="415"/>
      <c r="AF3892" s="415"/>
      <c r="AG3892" s="415"/>
      <c r="AH3892" s="415"/>
      <c r="AI3892" s="415"/>
      <c r="AJ3892" s="415"/>
      <c r="AK3892" s="415"/>
      <c r="AL3892" s="415"/>
      <c r="AM3892" s="415"/>
      <c r="AN3892" s="415"/>
    </row>
    <row r="3893" ht="21.75" customHeight="1">
      <c r="A3893" s="430"/>
      <c r="B3893" s="415"/>
      <c r="C3893" s="415"/>
      <c r="D3893" s="418"/>
      <c r="E3893" s="426"/>
      <c r="F3893" s="415"/>
      <c r="G3893" s="415"/>
      <c r="H3893" s="415"/>
      <c r="I3893" s="415"/>
      <c r="J3893" s="415"/>
      <c r="K3893" s="413"/>
      <c r="L3893" s="418"/>
      <c r="M3893" s="415"/>
      <c r="N3893" s="415"/>
      <c r="O3893" s="419"/>
      <c r="P3893" s="421"/>
      <c r="Q3893" s="415"/>
      <c r="R3893" s="415"/>
      <c r="S3893" s="415"/>
      <c r="T3893" s="415"/>
      <c r="U3893" s="415"/>
      <c r="V3893" s="415"/>
      <c r="W3893" s="415"/>
      <c r="X3893" s="415"/>
      <c r="Y3893" s="415"/>
      <c r="Z3893" s="415"/>
      <c r="AA3893" s="415"/>
      <c r="AB3893" s="415"/>
      <c r="AC3893" s="415"/>
      <c r="AD3893" s="415"/>
      <c r="AE3893" s="415"/>
      <c r="AF3893" s="415"/>
      <c r="AG3893" s="415"/>
      <c r="AH3893" s="415"/>
      <c r="AI3893" s="415"/>
      <c r="AJ3893" s="415"/>
      <c r="AK3893" s="415"/>
      <c r="AL3893" s="415"/>
      <c r="AM3893" s="415"/>
      <c r="AN3893" s="415"/>
    </row>
    <row r="3894" ht="21.75" customHeight="1">
      <c r="A3894" s="430"/>
      <c r="B3894" s="415"/>
      <c r="C3894" s="415"/>
      <c r="D3894" s="418"/>
      <c r="E3894" s="426"/>
      <c r="F3894" s="415"/>
      <c r="G3894" s="415"/>
      <c r="H3894" s="415"/>
      <c r="I3894" s="415"/>
      <c r="J3894" s="415"/>
      <c r="K3894" s="413"/>
      <c r="L3894" s="418"/>
      <c r="M3894" s="415"/>
      <c r="N3894" s="415"/>
      <c r="O3894" s="419"/>
      <c r="P3894" s="421"/>
      <c r="Q3894" s="415"/>
      <c r="R3894" s="415"/>
      <c r="S3894" s="415"/>
      <c r="T3894" s="415"/>
      <c r="U3894" s="415"/>
      <c r="V3894" s="415"/>
      <c r="W3894" s="415"/>
      <c r="X3894" s="415"/>
      <c r="Y3894" s="415"/>
      <c r="Z3894" s="415"/>
      <c r="AA3894" s="415"/>
      <c r="AB3894" s="415"/>
      <c r="AC3894" s="415"/>
      <c r="AD3894" s="415"/>
      <c r="AE3894" s="415"/>
      <c r="AF3894" s="415"/>
      <c r="AG3894" s="415"/>
      <c r="AH3894" s="415"/>
      <c r="AI3894" s="415"/>
      <c r="AJ3894" s="415"/>
      <c r="AK3894" s="415"/>
      <c r="AL3894" s="415"/>
      <c r="AM3894" s="415"/>
      <c r="AN3894" s="415"/>
    </row>
    <row r="3895" ht="21.75" customHeight="1">
      <c r="A3895" s="430"/>
      <c r="B3895" s="415"/>
      <c r="C3895" s="415"/>
      <c r="D3895" s="418"/>
      <c r="E3895" s="426"/>
      <c r="F3895" s="415"/>
      <c r="G3895" s="415"/>
      <c r="H3895" s="415"/>
      <c r="I3895" s="415"/>
      <c r="J3895" s="415"/>
      <c r="K3895" s="413"/>
      <c r="L3895" s="418"/>
      <c r="M3895" s="415"/>
      <c r="N3895" s="415"/>
      <c r="O3895" s="419"/>
      <c r="P3895" s="421"/>
      <c r="Q3895" s="415"/>
      <c r="R3895" s="415"/>
      <c r="S3895" s="415"/>
      <c r="T3895" s="415"/>
      <c r="U3895" s="415"/>
      <c r="V3895" s="415"/>
      <c r="W3895" s="415"/>
      <c r="X3895" s="415"/>
      <c r="Y3895" s="415"/>
      <c r="Z3895" s="415"/>
      <c r="AA3895" s="415"/>
      <c r="AB3895" s="415"/>
      <c r="AC3895" s="415"/>
      <c r="AD3895" s="415"/>
      <c r="AE3895" s="415"/>
      <c r="AF3895" s="415"/>
      <c r="AG3895" s="415"/>
      <c r="AH3895" s="415"/>
      <c r="AI3895" s="415"/>
      <c r="AJ3895" s="415"/>
      <c r="AK3895" s="415"/>
      <c r="AL3895" s="415"/>
      <c r="AM3895" s="415"/>
      <c r="AN3895" s="415"/>
    </row>
    <row r="3896" ht="21.75" customHeight="1">
      <c r="A3896" s="430"/>
      <c r="B3896" s="415"/>
      <c r="C3896" s="415"/>
      <c r="D3896" s="418"/>
      <c r="E3896" s="426"/>
      <c r="F3896" s="415"/>
      <c r="G3896" s="415"/>
      <c r="H3896" s="415"/>
      <c r="I3896" s="415"/>
      <c r="J3896" s="415"/>
      <c r="K3896" s="413"/>
      <c r="L3896" s="418"/>
      <c r="M3896" s="415"/>
      <c r="N3896" s="415"/>
      <c r="O3896" s="419"/>
      <c r="P3896" s="421"/>
      <c r="Q3896" s="415"/>
      <c r="R3896" s="415"/>
      <c r="S3896" s="415"/>
      <c r="T3896" s="415"/>
      <c r="U3896" s="415"/>
      <c r="V3896" s="415"/>
      <c r="W3896" s="415"/>
      <c r="X3896" s="415"/>
      <c r="Y3896" s="415"/>
      <c r="Z3896" s="415"/>
      <c r="AA3896" s="415"/>
      <c r="AB3896" s="415"/>
      <c r="AC3896" s="415"/>
      <c r="AD3896" s="415"/>
      <c r="AE3896" s="415"/>
      <c r="AF3896" s="415"/>
      <c r="AG3896" s="415"/>
      <c r="AH3896" s="415"/>
      <c r="AI3896" s="415"/>
      <c r="AJ3896" s="415"/>
      <c r="AK3896" s="415"/>
      <c r="AL3896" s="415"/>
      <c r="AM3896" s="415"/>
      <c r="AN3896" s="415"/>
    </row>
    <row r="3897" ht="21.75" customHeight="1">
      <c r="A3897" s="430"/>
      <c r="B3897" s="415"/>
      <c r="C3897" s="415"/>
      <c r="D3897" s="418"/>
      <c r="E3897" s="426"/>
      <c r="F3897" s="415"/>
      <c r="G3897" s="415"/>
      <c r="H3897" s="415"/>
      <c r="I3897" s="415"/>
      <c r="J3897" s="415"/>
      <c r="K3897" s="413"/>
      <c r="L3897" s="418"/>
      <c r="M3897" s="415"/>
      <c r="N3897" s="415"/>
      <c r="O3897" s="419"/>
      <c r="P3897" s="421"/>
      <c r="Q3897" s="415"/>
      <c r="R3897" s="415"/>
      <c r="S3897" s="415"/>
      <c r="T3897" s="415"/>
      <c r="U3897" s="415"/>
      <c r="V3897" s="415"/>
      <c r="W3897" s="415"/>
      <c r="X3897" s="415"/>
      <c r="Y3897" s="415"/>
      <c r="Z3897" s="415"/>
      <c r="AA3897" s="415"/>
      <c r="AB3897" s="415"/>
      <c r="AC3897" s="415"/>
      <c r="AD3897" s="415"/>
      <c r="AE3897" s="415"/>
      <c r="AF3897" s="415"/>
      <c r="AG3897" s="415"/>
      <c r="AH3897" s="415"/>
      <c r="AI3897" s="415"/>
      <c r="AJ3897" s="415"/>
      <c r="AK3897" s="415"/>
      <c r="AL3897" s="415"/>
      <c r="AM3897" s="415"/>
      <c r="AN3897" s="415"/>
    </row>
    <row r="3898" ht="21.75" customHeight="1">
      <c r="A3898" s="430"/>
      <c r="B3898" s="415"/>
      <c r="C3898" s="415"/>
      <c r="D3898" s="418"/>
      <c r="E3898" s="426"/>
      <c r="F3898" s="415"/>
      <c r="G3898" s="415"/>
      <c r="H3898" s="415"/>
      <c r="I3898" s="415"/>
      <c r="J3898" s="415"/>
      <c r="K3898" s="413"/>
      <c r="L3898" s="418"/>
      <c r="M3898" s="415"/>
      <c r="N3898" s="415"/>
      <c r="O3898" s="419"/>
      <c r="P3898" s="421"/>
      <c r="Q3898" s="415"/>
      <c r="R3898" s="415"/>
      <c r="S3898" s="415"/>
      <c r="T3898" s="415"/>
      <c r="U3898" s="415"/>
      <c r="V3898" s="415"/>
      <c r="W3898" s="415"/>
      <c r="X3898" s="415"/>
      <c r="Y3898" s="415"/>
      <c r="Z3898" s="415"/>
      <c r="AA3898" s="415"/>
      <c r="AB3898" s="415"/>
      <c r="AC3898" s="415"/>
      <c r="AD3898" s="415"/>
      <c r="AE3898" s="415"/>
      <c r="AF3898" s="415"/>
      <c r="AG3898" s="415"/>
      <c r="AH3898" s="415"/>
      <c r="AI3898" s="415"/>
      <c r="AJ3898" s="415"/>
      <c r="AK3898" s="415"/>
      <c r="AL3898" s="415"/>
      <c r="AM3898" s="415"/>
      <c r="AN3898" s="415"/>
    </row>
    <row r="3899" ht="21.75" customHeight="1">
      <c r="A3899" s="430"/>
      <c r="B3899" s="415"/>
      <c r="C3899" s="415"/>
      <c r="D3899" s="418"/>
      <c r="E3899" s="426"/>
      <c r="F3899" s="415"/>
      <c r="G3899" s="415"/>
      <c r="H3899" s="415"/>
      <c r="I3899" s="415"/>
      <c r="J3899" s="415"/>
      <c r="K3899" s="413"/>
      <c r="L3899" s="418"/>
      <c r="M3899" s="415"/>
      <c r="N3899" s="415"/>
      <c r="O3899" s="419"/>
      <c r="P3899" s="421"/>
      <c r="Q3899" s="415"/>
      <c r="R3899" s="415"/>
      <c r="S3899" s="415"/>
      <c r="T3899" s="415"/>
      <c r="U3899" s="415"/>
      <c r="V3899" s="415"/>
      <c r="W3899" s="415"/>
      <c r="X3899" s="415"/>
      <c r="Y3899" s="415"/>
      <c r="Z3899" s="415"/>
      <c r="AA3899" s="415"/>
      <c r="AB3899" s="415"/>
      <c r="AC3899" s="415"/>
      <c r="AD3899" s="415"/>
      <c r="AE3899" s="415"/>
      <c r="AF3899" s="415"/>
      <c r="AG3899" s="415"/>
      <c r="AH3899" s="415"/>
      <c r="AI3899" s="415"/>
      <c r="AJ3899" s="415"/>
      <c r="AK3899" s="415"/>
      <c r="AL3899" s="415"/>
      <c r="AM3899" s="415"/>
      <c r="AN3899" s="415"/>
    </row>
    <row r="3900" ht="21.75" customHeight="1">
      <c r="A3900" s="430"/>
      <c r="B3900" s="415"/>
      <c r="C3900" s="415"/>
      <c r="D3900" s="418"/>
      <c r="E3900" s="426"/>
      <c r="F3900" s="415"/>
      <c r="G3900" s="415"/>
      <c r="H3900" s="415"/>
      <c r="I3900" s="415"/>
      <c r="J3900" s="415"/>
      <c r="K3900" s="413"/>
      <c r="L3900" s="418"/>
      <c r="M3900" s="415"/>
      <c r="N3900" s="415"/>
      <c r="O3900" s="419"/>
      <c r="P3900" s="421"/>
      <c r="Q3900" s="415"/>
      <c r="R3900" s="415"/>
      <c r="S3900" s="415"/>
      <c r="T3900" s="415"/>
      <c r="U3900" s="415"/>
      <c r="V3900" s="415"/>
      <c r="W3900" s="415"/>
      <c r="X3900" s="415"/>
      <c r="Y3900" s="415"/>
      <c r="Z3900" s="415"/>
      <c r="AA3900" s="415"/>
      <c r="AB3900" s="415"/>
      <c r="AC3900" s="415"/>
      <c r="AD3900" s="415"/>
      <c r="AE3900" s="415"/>
      <c r="AF3900" s="415"/>
      <c r="AG3900" s="415"/>
      <c r="AH3900" s="415"/>
      <c r="AI3900" s="415"/>
      <c r="AJ3900" s="415"/>
      <c r="AK3900" s="415"/>
      <c r="AL3900" s="415"/>
      <c r="AM3900" s="415"/>
      <c r="AN3900" s="415"/>
    </row>
    <row r="3901" ht="21.75" customHeight="1">
      <c r="A3901" s="430"/>
      <c r="B3901" s="415"/>
      <c r="C3901" s="415"/>
      <c r="D3901" s="418"/>
      <c r="E3901" s="426"/>
      <c r="F3901" s="415"/>
      <c r="G3901" s="415"/>
      <c r="H3901" s="415"/>
      <c r="I3901" s="415"/>
      <c r="J3901" s="415"/>
      <c r="K3901" s="413"/>
      <c r="L3901" s="418"/>
      <c r="M3901" s="415"/>
      <c r="N3901" s="415"/>
      <c r="O3901" s="419"/>
      <c r="P3901" s="421"/>
      <c r="Q3901" s="415"/>
      <c r="R3901" s="415"/>
      <c r="S3901" s="415"/>
      <c r="T3901" s="415"/>
      <c r="U3901" s="415"/>
      <c r="V3901" s="415"/>
      <c r="W3901" s="415"/>
      <c r="X3901" s="415"/>
      <c r="Y3901" s="415"/>
      <c r="Z3901" s="415"/>
      <c r="AA3901" s="415"/>
      <c r="AB3901" s="415"/>
      <c r="AC3901" s="415"/>
      <c r="AD3901" s="415"/>
      <c r="AE3901" s="415"/>
      <c r="AF3901" s="415"/>
      <c r="AG3901" s="415"/>
      <c r="AH3901" s="415"/>
      <c r="AI3901" s="415"/>
      <c r="AJ3901" s="415"/>
      <c r="AK3901" s="415"/>
      <c r="AL3901" s="415"/>
      <c r="AM3901" s="415"/>
      <c r="AN3901" s="415"/>
    </row>
    <row r="3902" ht="21.75" customHeight="1">
      <c r="A3902" s="430"/>
      <c r="B3902" s="415"/>
      <c r="C3902" s="415"/>
      <c r="D3902" s="418"/>
      <c r="E3902" s="426"/>
      <c r="F3902" s="415"/>
      <c r="G3902" s="415"/>
      <c r="H3902" s="415"/>
      <c r="I3902" s="415"/>
      <c r="J3902" s="415"/>
      <c r="K3902" s="413"/>
      <c r="L3902" s="418"/>
      <c r="M3902" s="415"/>
      <c r="N3902" s="415"/>
      <c r="O3902" s="419"/>
      <c r="P3902" s="421"/>
      <c r="Q3902" s="415"/>
      <c r="R3902" s="415"/>
      <c r="S3902" s="415"/>
      <c r="T3902" s="415"/>
      <c r="U3902" s="415"/>
      <c r="V3902" s="415"/>
      <c r="W3902" s="415"/>
      <c r="X3902" s="415"/>
      <c r="Y3902" s="415"/>
      <c r="Z3902" s="415"/>
      <c r="AA3902" s="415"/>
      <c r="AB3902" s="415"/>
      <c r="AC3902" s="415"/>
      <c r="AD3902" s="415"/>
      <c r="AE3902" s="415"/>
      <c r="AF3902" s="415"/>
      <c r="AG3902" s="415"/>
      <c r="AH3902" s="415"/>
      <c r="AI3902" s="415"/>
      <c r="AJ3902" s="415"/>
      <c r="AK3902" s="415"/>
      <c r="AL3902" s="415"/>
      <c r="AM3902" s="415"/>
      <c r="AN3902" s="415"/>
    </row>
    <row r="3903" ht="21.75" customHeight="1">
      <c r="A3903" s="430"/>
      <c r="B3903" s="415"/>
      <c r="C3903" s="415"/>
      <c r="D3903" s="418"/>
      <c r="E3903" s="426"/>
      <c r="F3903" s="415"/>
      <c r="G3903" s="415"/>
      <c r="H3903" s="415"/>
      <c r="I3903" s="415"/>
      <c r="J3903" s="415"/>
      <c r="K3903" s="413"/>
      <c r="L3903" s="418"/>
      <c r="M3903" s="415"/>
      <c r="N3903" s="415"/>
      <c r="O3903" s="419"/>
      <c r="P3903" s="421"/>
      <c r="Q3903" s="415"/>
      <c r="R3903" s="415"/>
      <c r="S3903" s="415"/>
      <c r="T3903" s="415"/>
      <c r="U3903" s="415"/>
      <c r="V3903" s="415"/>
      <c r="W3903" s="415"/>
      <c r="X3903" s="415"/>
      <c r="Y3903" s="415"/>
      <c r="Z3903" s="415"/>
      <c r="AA3903" s="415"/>
      <c r="AB3903" s="415"/>
      <c r="AC3903" s="415"/>
      <c r="AD3903" s="415"/>
      <c r="AE3903" s="415"/>
      <c r="AF3903" s="415"/>
      <c r="AG3903" s="415"/>
      <c r="AH3903" s="415"/>
      <c r="AI3903" s="415"/>
      <c r="AJ3903" s="415"/>
      <c r="AK3903" s="415"/>
      <c r="AL3903" s="415"/>
      <c r="AM3903" s="415"/>
      <c r="AN3903" s="415"/>
    </row>
    <row r="3904" ht="21.75" customHeight="1">
      <c r="A3904" s="430"/>
      <c r="B3904" s="415"/>
      <c r="C3904" s="415"/>
      <c r="D3904" s="418"/>
      <c r="E3904" s="426"/>
      <c r="F3904" s="415"/>
      <c r="G3904" s="415"/>
      <c r="H3904" s="415"/>
      <c r="I3904" s="415"/>
      <c r="J3904" s="415"/>
      <c r="K3904" s="413"/>
      <c r="L3904" s="418"/>
      <c r="M3904" s="415"/>
      <c r="N3904" s="415"/>
      <c r="O3904" s="419"/>
      <c r="P3904" s="421"/>
      <c r="Q3904" s="415"/>
      <c r="R3904" s="415"/>
      <c r="S3904" s="415"/>
      <c r="T3904" s="415"/>
      <c r="U3904" s="415"/>
      <c r="V3904" s="415"/>
      <c r="W3904" s="415"/>
      <c r="X3904" s="415"/>
      <c r="Y3904" s="415"/>
      <c r="Z3904" s="415"/>
      <c r="AA3904" s="415"/>
      <c r="AB3904" s="415"/>
      <c r="AC3904" s="415"/>
      <c r="AD3904" s="415"/>
      <c r="AE3904" s="415"/>
      <c r="AF3904" s="415"/>
      <c r="AG3904" s="415"/>
      <c r="AH3904" s="415"/>
      <c r="AI3904" s="415"/>
      <c r="AJ3904" s="415"/>
      <c r="AK3904" s="415"/>
      <c r="AL3904" s="415"/>
      <c r="AM3904" s="415"/>
      <c r="AN3904" s="415"/>
    </row>
    <row r="3905" ht="21.75" customHeight="1">
      <c r="A3905" s="430"/>
      <c r="B3905" s="415"/>
      <c r="C3905" s="415"/>
      <c r="D3905" s="418"/>
      <c r="E3905" s="426"/>
      <c r="F3905" s="415"/>
      <c r="G3905" s="415"/>
      <c r="H3905" s="415"/>
      <c r="I3905" s="415"/>
      <c r="J3905" s="415"/>
      <c r="K3905" s="413"/>
      <c r="L3905" s="418"/>
      <c r="M3905" s="415"/>
      <c r="N3905" s="415"/>
      <c r="O3905" s="419"/>
      <c r="P3905" s="421"/>
      <c r="Q3905" s="415"/>
      <c r="R3905" s="415"/>
      <c r="S3905" s="415"/>
      <c r="T3905" s="415"/>
      <c r="U3905" s="415"/>
      <c r="V3905" s="415"/>
      <c r="W3905" s="415"/>
      <c r="X3905" s="415"/>
      <c r="Y3905" s="415"/>
      <c r="Z3905" s="415"/>
      <c r="AA3905" s="415"/>
      <c r="AB3905" s="415"/>
      <c r="AC3905" s="415"/>
      <c r="AD3905" s="415"/>
      <c r="AE3905" s="415"/>
      <c r="AF3905" s="415"/>
      <c r="AG3905" s="415"/>
      <c r="AH3905" s="415"/>
      <c r="AI3905" s="415"/>
      <c r="AJ3905" s="415"/>
      <c r="AK3905" s="415"/>
      <c r="AL3905" s="415"/>
      <c r="AM3905" s="415"/>
      <c r="AN3905" s="415"/>
    </row>
    <row r="3906" ht="21.75" customHeight="1">
      <c r="A3906" s="430"/>
      <c r="B3906" s="415"/>
      <c r="C3906" s="415"/>
      <c r="D3906" s="418"/>
      <c r="E3906" s="426"/>
      <c r="F3906" s="415"/>
      <c r="G3906" s="415"/>
      <c r="H3906" s="415"/>
      <c r="I3906" s="415"/>
      <c r="J3906" s="415"/>
      <c r="K3906" s="413"/>
      <c r="L3906" s="418"/>
      <c r="M3906" s="415"/>
      <c r="N3906" s="415"/>
      <c r="O3906" s="419"/>
      <c r="P3906" s="421"/>
      <c r="Q3906" s="415"/>
      <c r="R3906" s="415"/>
      <c r="S3906" s="415"/>
      <c r="T3906" s="415"/>
      <c r="U3906" s="415"/>
      <c r="V3906" s="415"/>
      <c r="W3906" s="415"/>
      <c r="X3906" s="415"/>
      <c r="Y3906" s="415"/>
      <c r="Z3906" s="415"/>
      <c r="AA3906" s="415"/>
      <c r="AB3906" s="415"/>
      <c r="AC3906" s="415"/>
      <c r="AD3906" s="415"/>
      <c r="AE3906" s="415"/>
      <c r="AF3906" s="415"/>
      <c r="AG3906" s="415"/>
      <c r="AH3906" s="415"/>
      <c r="AI3906" s="415"/>
      <c r="AJ3906" s="415"/>
      <c r="AK3906" s="415"/>
      <c r="AL3906" s="415"/>
      <c r="AM3906" s="415"/>
      <c r="AN3906" s="415"/>
    </row>
    <row r="3907" ht="21.75" customHeight="1">
      <c r="A3907" s="430"/>
      <c r="B3907" s="415"/>
      <c r="C3907" s="415"/>
      <c r="D3907" s="418"/>
      <c r="E3907" s="426"/>
      <c r="F3907" s="415"/>
      <c r="G3907" s="415"/>
      <c r="H3907" s="415"/>
      <c r="I3907" s="415"/>
      <c r="J3907" s="415"/>
      <c r="K3907" s="413"/>
      <c r="L3907" s="418"/>
      <c r="M3907" s="415"/>
      <c r="N3907" s="415"/>
      <c r="O3907" s="419"/>
      <c r="P3907" s="421"/>
      <c r="Q3907" s="415"/>
      <c r="R3907" s="415"/>
      <c r="S3907" s="415"/>
      <c r="T3907" s="415"/>
      <c r="U3907" s="415"/>
      <c r="V3907" s="415"/>
      <c r="W3907" s="415"/>
      <c r="X3907" s="415"/>
      <c r="Y3907" s="415"/>
      <c r="Z3907" s="415"/>
      <c r="AA3907" s="415"/>
      <c r="AB3907" s="415"/>
      <c r="AC3907" s="415"/>
      <c r="AD3907" s="415"/>
      <c r="AE3907" s="415"/>
      <c r="AF3907" s="415"/>
      <c r="AG3907" s="415"/>
      <c r="AH3907" s="415"/>
      <c r="AI3907" s="415"/>
      <c r="AJ3907" s="415"/>
      <c r="AK3907" s="415"/>
      <c r="AL3907" s="415"/>
      <c r="AM3907" s="415"/>
      <c r="AN3907" s="415"/>
    </row>
    <row r="3908" ht="21.75" customHeight="1">
      <c r="A3908" s="430"/>
      <c r="B3908" s="415"/>
      <c r="C3908" s="415"/>
      <c r="D3908" s="418"/>
      <c r="E3908" s="426"/>
      <c r="F3908" s="415"/>
      <c r="G3908" s="415"/>
      <c r="H3908" s="415"/>
      <c r="I3908" s="415"/>
      <c r="J3908" s="415"/>
      <c r="K3908" s="413"/>
      <c r="L3908" s="418"/>
      <c r="M3908" s="415"/>
      <c r="N3908" s="415"/>
      <c r="O3908" s="419"/>
      <c r="P3908" s="421"/>
      <c r="Q3908" s="415"/>
      <c r="R3908" s="415"/>
      <c r="S3908" s="415"/>
      <c r="T3908" s="415"/>
      <c r="U3908" s="415"/>
      <c r="V3908" s="415"/>
      <c r="W3908" s="415"/>
      <c r="X3908" s="415"/>
      <c r="Y3908" s="415"/>
      <c r="Z3908" s="415"/>
      <c r="AA3908" s="415"/>
      <c r="AB3908" s="415"/>
      <c r="AC3908" s="415"/>
      <c r="AD3908" s="415"/>
      <c r="AE3908" s="415"/>
      <c r="AF3908" s="415"/>
      <c r="AG3908" s="415"/>
      <c r="AH3908" s="415"/>
      <c r="AI3908" s="415"/>
      <c r="AJ3908" s="415"/>
      <c r="AK3908" s="415"/>
      <c r="AL3908" s="415"/>
      <c r="AM3908" s="415"/>
      <c r="AN3908" s="415"/>
    </row>
    <row r="3909" ht="21.75" customHeight="1">
      <c r="A3909" s="430"/>
      <c r="B3909" s="415"/>
      <c r="C3909" s="415"/>
      <c r="D3909" s="418"/>
      <c r="E3909" s="426"/>
      <c r="F3909" s="415"/>
      <c r="G3909" s="415"/>
      <c r="H3909" s="415"/>
      <c r="I3909" s="415"/>
      <c r="J3909" s="415"/>
      <c r="K3909" s="413"/>
      <c r="L3909" s="418"/>
      <c r="M3909" s="415"/>
      <c r="N3909" s="415"/>
      <c r="O3909" s="419"/>
      <c r="P3909" s="421"/>
      <c r="Q3909" s="415"/>
      <c r="R3909" s="415"/>
      <c r="S3909" s="415"/>
      <c r="T3909" s="415"/>
      <c r="U3909" s="415"/>
      <c r="V3909" s="415"/>
      <c r="W3909" s="415"/>
      <c r="X3909" s="415"/>
      <c r="Y3909" s="415"/>
      <c r="Z3909" s="415"/>
      <c r="AA3909" s="415"/>
      <c r="AB3909" s="415"/>
      <c r="AC3909" s="415"/>
      <c r="AD3909" s="415"/>
      <c r="AE3909" s="415"/>
      <c r="AF3909" s="415"/>
      <c r="AG3909" s="415"/>
      <c r="AH3909" s="415"/>
      <c r="AI3909" s="415"/>
      <c r="AJ3909" s="415"/>
      <c r="AK3909" s="415"/>
      <c r="AL3909" s="415"/>
      <c r="AM3909" s="415"/>
      <c r="AN3909" s="415"/>
    </row>
    <row r="3910" ht="21.75" customHeight="1">
      <c r="A3910" s="430"/>
      <c r="B3910" s="415"/>
      <c r="C3910" s="415"/>
      <c r="D3910" s="418"/>
      <c r="E3910" s="426"/>
      <c r="F3910" s="415"/>
      <c r="G3910" s="415"/>
      <c r="H3910" s="415"/>
      <c r="I3910" s="415"/>
      <c r="J3910" s="415"/>
      <c r="K3910" s="413"/>
      <c r="L3910" s="418"/>
      <c r="M3910" s="415"/>
      <c r="N3910" s="415"/>
      <c r="O3910" s="419"/>
      <c r="P3910" s="421"/>
      <c r="Q3910" s="415"/>
      <c r="R3910" s="415"/>
      <c r="S3910" s="415"/>
      <c r="T3910" s="415"/>
      <c r="U3910" s="415"/>
      <c r="V3910" s="415"/>
      <c r="W3910" s="415"/>
      <c r="X3910" s="415"/>
      <c r="Y3910" s="415"/>
      <c r="Z3910" s="415"/>
      <c r="AA3910" s="415"/>
      <c r="AB3910" s="415"/>
      <c r="AC3910" s="415"/>
      <c r="AD3910" s="415"/>
      <c r="AE3910" s="415"/>
      <c r="AF3910" s="415"/>
      <c r="AG3910" s="415"/>
      <c r="AH3910" s="415"/>
      <c r="AI3910" s="415"/>
      <c r="AJ3910" s="415"/>
      <c r="AK3910" s="415"/>
      <c r="AL3910" s="415"/>
      <c r="AM3910" s="415"/>
      <c r="AN3910" s="415"/>
    </row>
    <row r="3911" ht="21.75" customHeight="1">
      <c r="A3911" s="430"/>
      <c r="B3911" s="415"/>
      <c r="C3911" s="415"/>
      <c r="D3911" s="418"/>
      <c r="E3911" s="426"/>
      <c r="F3911" s="415"/>
      <c r="G3911" s="415"/>
      <c r="H3911" s="415"/>
      <c r="I3911" s="415"/>
      <c r="J3911" s="415"/>
      <c r="K3911" s="413"/>
      <c r="L3911" s="418"/>
      <c r="M3911" s="415"/>
      <c r="N3911" s="415"/>
      <c r="O3911" s="419"/>
      <c r="P3911" s="421"/>
      <c r="Q3911" s="415"/>
      <c r="R3911" s="415"/>
      <c r="S3911" s="415"/>
      <c r="T3911" s="415"/>
      <c r="U3911" s="415"/>
      <c r="V3911" s="415"/>
      <c r="W3911" s="415"/>
      <c r="X3911" s="415"/>
      <c r="Y3911" s="415"/>
      <c r="Z3911" s="415"/>
      <c r="AA3911" s="415"/>
      <c r="AB3911" s="415"/>
      <c r="AC3911" s="415"/>
      <c r="AD3911" s="415"/>
      <c r="AE3911" s="415"/>
      <c r="AF3911" s="415"/>
      <c r="AG3911" s="415"/>
      <c r="AH3911" s="415"/>
      <c r="AI3911" s="415"/>
      <c r="AJ3911" s="415"/>
      <c r="AK3911" s="415"/>
      <c r="AL3911" s="415"/>
      <c r="AM3911" s="415"/>
      <c r="AN3911" s="415"/>
    </row>
    <row r="3912" ht="21.75" customHeight="1">
      <c r="A3912" s="430"/>
      <c r="B3912" s="415"/>
      <c r="C3912" s="415"/>
      <c r="D3912" s="418"/>
      <c r="E3912" s="426"/>
      <c r="F3912" s="415"/>
      <c r="G3912" s="415"/>
      <c r="H3912" s="415"/>
      <c r="I3912" s="415"/>
      <c r="J3912" s="415"/>
      <c r="K3912" s="413"/>
      <c r="L3912" s="418"/>
      <c r="M3912" s="415"/>
      <c r="N3912" s="415"/>
      <c r="O3912" s="419"/>
      <c r="P3912" s="421"/>
      <c r="Q3912" s="415"/>
      <c r="R3912" s="415"/>
      <c r="S3912" s="415"/>
      <c r="T3912" s="415"/>
      <c r="U3912" s="415"/>
      <c r="V3912" s="415"/>
      <c r="W3912" s="415"/>
      <c r="X3912" s="415"/>
      <c r="Y3912" s="415"/>
      <c r="Z3912" s="415"/>
      <c r="AA3912" s="415"/>
      <c r="AB3912" s="415"/>
      <c r="AC3912" s="415"/>
      <c r="AD3912" s="415"/>
      <c r="AE3912" s="415"/>
      <c r="AF3912" s="415"/>
      <c r="AG3912" s="415"/>
      <c r="AH3912" s="415"/>
      <c r="AI3912" s="415"/>
      <c r="AJ3912" s="415"/>
      <c r="AK3912" s="415"/>
      <c r="AL3912" s="415"/>
      <c r="AM3912" s="415"/>
      <c r="AN3912" s="415"/>
    </row>
    <row r="3913" ht="21.75" customHeight="1">
      <c r="A3913" s="430"/>
      <c r="B3913" s="415"/>
      <c r="C3913" s="415"/>
      <c r="D3913" s="418"/>
      <c r="E3913" s="426"/>
      <c r="F3913" s="415"/>
      <c r="G3913" s="415"/>
      <c r="H3913" s="415"/>
      <c r="I3913" s="415"/>
      <c r="J3913" s="415"/>
      <c r="K3913" s="413"/>
      <c r="L3913" s="418"/>
      <c r="M3913" s="415"/>
      <c r="N3913" s="415"/>
      <c r="O3913" s="419"/>
      <c r="P3913" s="421"/>
      <c r="Q3913" s="415"/>
      <c r="R3913" s="415"/>
      <c r="S3913" s="415"/>
      <c r="T3913" s="415"/>
      <c r="U3913" s="415"/>
      <c r="V3913" s="415"/>
      <c r="W3913" s="415"/>
      <c r="X3913" s="415"/>
      <c r="Y3913" s="415"/>
      <c r="Z3913" s="415"/>
      <c r="AA3913" s="415"/>
      <c r="AB3913" s="415"/>
      <c r="AC3913" s="415"/>
      <c r="AD3913" s="415"/>
      <c r="AE3913" s="415"/>
      <c r="AF3913" s="415"/>
      <c r="AG3913" s="415"/>
      <c r="AH3913" s="415"/>
      <c r="AI3913" s="415"/>
      <c r="AJ3913" s="415"/>
      <c r="AK3913" s="415"/>
      <c r="AL3913" s="415"/>
      <c r="AM3913" s="415"/>
      <c r="AN3913" s="415"/>
    </row>
    <row r="3914" ht="21.75" customHeight="1">
      <c r="A3914" s="430"/>
      <c r="B3914" s="415"/>
      <c r="C3914" s="415"/>
      <c r="D3914" s="418"/>
      <c r="E3914" s="426"/>
      <c r="F3914" s="415"/>
      <c r="G3914" s="415"/>
      <c r="H3914" s="415"/>
      <c r="I3914" s="415"/>
      <c r="J3914" s="415"/>
      <c r="K3914" s="413"/>
      <c r="L3914" s="418"/>
      <c r="M3914" s="415"/>
      <c r="N3914" s="415"/>
      <c r="O3914" s="419"/>
      <c r="P3914" s="421"/>
      <c r="Q3914" s="415"/>
      <c r="R3914" s="415"/>
      <c r="S3914" s="415"/>
      <c r="T3914" s="415"/>
      <c r="U3914" s="415"/>
      <c r="V3914" s="415"/>
      <c r="W3914" s="415"/>
      <c r="X3914" s="415"/>
      <c r="Y3914" s="415"/>
      <c r="Z3914" s="415"/>
      <c r="AA3914" s="415"/>
      <c r="AB3914" s="415"/>
      <c r="AC3914" s="415"/>
      <c r="AD3914" s="415"/>
      <c r="AE3914" s="415"/>
      <c r="AF3914" s="415"/>
      <c r="AG3914" s="415"/>
      <c r="AH3914" s="415"/>
      <c r="AI3914" s="415"/>
      <c r="AJ3914" s="415"/>
      <c r="AK3914" s="415"/>
      <c r="AL3914" s="415"/>
      <c r="AM3914" s="415"/>
      <c r="AN3914" s="415"/>
    </row>
    <row r="3915" ht="21.75" customHeight="1">
      <c r="A3915" s="430"/>
      <c r="B3915" s="415"/>
      <c r="C3915" s="415"/>
      <c r="D3915" s="418"/>
      <c r="E3915" s="426"/>
      <c r="F3915" s="415"/>
      <c r="G3915" s="415"/>
      <c r="H3915" s="415"/>
      <c r="I3915" s="415"/>
      <c r="J3915" s="415"/>
      <c r="K3915" s="413"/>
      <c r="L3915" s="418"/>
      <c r="M3915" s="415"/>
      <c r="N3915" s="415"/>
      <c r="O3915" s="419"/>
      <c r="P3915" s="421"/>
      <c r="Q3915" s="415"/>
      <c r="R3915" s="415"/>
      <c r="S3915" s="415"/>
      <c r="T3915" s="415"/>
      <c r="U3915" s="415"/>
      <c r="V3915" s="415"/>
      <c r="W3915" s="415"/>
      <c r="X3915" s="415"/>
      <c r="Y3915" s="415"/>
      <c r="Z3915" s="415"/>
      <c r="AA3915" s="415"/>
      <c r="AB3915" s="415"/>
      <c r="AC3915" s="415"/>
      <c r="AD3915" s="415"/>
      <c r="AE3915" s="415"/>
      <c r="AF3915" s="415"/>
      <c r="AG3915" s="415"/>
      <c r="AH3915" s="415"/>
      <c r="AI3915" s="415"/>
      <c r="AJ3915" s="415"/>
      <c r="AK3915" s="415"/>
      <c r="AL3915" s="415"/>
      <c r="AM3915" s="415"/>
      <c r="AN3915" s="415"/>
    </row>
    <row r="3916" ht="21.75" customHeight="1">
      <c r="A3916" s="430"/>
      <c r="B3916" s="415"/>
      <c r="C3916" s="415"/>
      <c r="D3916" s="418"/>
      <c r="E3916" s="426"/>
      <c r="F3916" s="415"/>
      <c r="G3916" s="415"/>
      <c r="H3916" s="415"/>
      <c r="I3916" s="415"/>
      <c r="J3916" s="415"/>
      <c r="K3916" s="413"/>
      <c r="L3916" s="418"/>
      <c r="M3916" s="415"/>
      <c r="N3916" s="415"/>
      <c r="O3916" s="419"/>
      <c r="P3916" s="421"/>
      <c r="Q3916" s="415"/>
      <c r="R3916" s="415"/>
      <c r="S3916" s="415"/>
      <c r="T3916" s="415"/>
      <c r="U3916" s="415"/>
      <c r="V3916" s="415"/>
      <c r="W3916" s="415"/>
      <c r="X3916" s="415"/>
      <c r="Y3916" s="415"/>
      <c r="Z3916" s="415"/>
      <c r="AA3916" s="415"/>
      <c r="AB3916" s="415"/>
      <c r="AC3916" s="415"/>
      <c r="AD3916" s="415"/>
      <c r="AE3916" s="415"/>
      <c r="AF3916" s="415"/>
      <c r="AG3916" s="415"/>
      <c r="AH3916" s="415"/>
      <c r="AI3916" s="415"/>
      <c r="AJ3916" s="415"/>
      <c r="AK3916" s="415"/>
      <c r="AL3916" s="415"/>
      <c r="AM3916" s="415"/>
      <c r="AN3916" s="415"/>
    </row>
    <row r="3917" ht="21.75" customHeight="1">
      <c r="A3917" s="430"/>
      <c r="B3917" s="415"/>
      <c r="C3917" s="415"/>
      <c r="D3917" s="418"/>
      <c r="E3917" s="426"/>
      <c r="F3917" s="415"/>
      <c r="G3917" s="415"/>
      <c r="H3917" s="415"/>
      <c r="I3917" s="415"/>
      <c r="J3917" s="415"/>
      <c r="K3917" s="413"/>
      <c r="L3917" s="418"/>
      <c r="M3917" s="415"/>
      <c r="N3917" s="415"/>
      <c r="O3917" s="419"/>
      <c r="P3917" s="421"/>
      <c r="Q3917" s="415"/>
      <c r="R3917" s="415"/>
      <c r="S3917" s="415"/>
      <c r="T3917" s="415"/>
      <c r="U3917" s="415"/>
      <c r="V3917" s="415"/>
      <c r="W3917" s="415"/>
      <c r="X3917" s="415"/>
      <c r="Y3917" s="415"/>
      <c r="Z3917" s="415"/>
      <c r="AA3917" s="415"/>
      <c r="AB3917" s="415"/>
      <c r="AC3917" s="415"/>
      <c r="AD3917" s="415"/>
      <c r="AE3917" s="415"/>
      <c r="AF3917" s="415"/>
      <c r="AG3917" s="415"/>
      <c r="AH3917" s="415"/>
      <c r="AI3917" s="415"/>
      <c r="AJ3917" s="415"/>
      <c r="AK3917" s="415"/>
      <c r="AL3917" s="415"/>
      <c r="AM3917" s="415"/>
      <c r="AN3917" s="415"/>
    </row>
    <row r="3918" ht="21.75" customHeight="1">
      <c r="A3918" s="430"/>
      <c r="B3918" s="415"/>
      <c r="C3918" s="415"/>
      <c r="D3918" s="418"/>
      <c r="E3918" s="426"/>
      <c r="F3918" s="415"/>
      <c r="G3918" s="415"/>
      <c r="H3918" s="415"/>
      <c r="I3918" s="415"/>
      <c r="J3918" s="415"/>
      <c r="K3918" s="413"/>
      <c r="L3918" s="418"/>
      <c r="M3918" s="415"/>
      <c r="N3918" s="415"/>
      <c r="O3918" s="419"/>
      <c r="P3918" s="421"/>
      <c r="Q3918" s="415"/>
      <c r="R3918" s="415"/>
      <c r="S3918" s="415"/>
      <c r="T3918" s="415"/>
      <c r="U3918" s="415"/>
      <c r="V3918" s="415"/>
      <c r="W3918" s="415"/>
      <c r="X3918" s="415"/>
      <c r="Y3918" s="415"/>
      <c r="Z3918" s="415"/>
      <c r="AA3918" s="415"/>
      <c r="AB3918" s="415"/>
      <c r="AC3918" s="415"/>
      <c r="AD3918" s="415"/>
      <c r="AE3918" s="415"/>
      <c r="AF3918" s="415"/>
      <c r="AG3918" s="415"/>
      <c r="AH3918" s="415"/>
      <c r="AI3918" s="415"/>
      <c r="AJ3918" s="415"/>
      <c r="AK3918" s="415"/>
      <c r="AL3918" s="415"/>
      <c r="AM3918" s="415"/>
      <c r="AN3918" s="415"/>
    </row>
    <row r="3919" ht="21.75" customHeight="1">
      <c r="A3919" s="430"/>
      <c r="B3919" s="415"/>
      <c r="C3919" s="415"/>
      <c r="D3919" s="418"/>
      <c r="E3919" s="426"/>
      <c r="F3919" s="415"/>
      <c r="G3919" s="415"/>
      <c r="H3919" s="415"/>
      <c r="I3919" s="415"/>
      <c r="J3919" s="415"/>
      <c r="K3919" s="413"/>
      <c r="L3919" s="418"/>
      <c r="M3919" s="415"/>
      <c r="N3919" s="415"/>
      <c r="O3919" s="419"/>
      <c r="P3919" s="421"/>
      <c r="Q3919" s="415"/>
      <c r="R3919" s="415"/>
      <c r="S3919" s="415"/>
      <c r="T3919" s="415"/>
      <c r="U3919" s="415"/>
      <c r="V3919" s="415"/>
      <c r="W3919" s="415"/>
      <c r="X3919" s="415"/>
      <c r="Y3919" s="415"/>
      <c r="Z3919" s="415"/>
      <c r="AA3919" s="415"/>
      <c r="AB3919" s="415"/>
      <c r="AC3919" s="415"/>
      <c r="AD3919" s="415"/>
      <c r="AE3919" s="415"/>
      <c r="AF3919" s="415"/>
      <c r="AG3919" s="415"/>
      <c r="AH3919" s="415"/>
      <c r="AI3919" s="415"/>
      <c r="AJ3919" s="415"/>
      <c r="AK3919" s="415"/>
      <c r="AL3919" s="415"/>
      <c r="AM3919" s="415"/>
      <c r="AN3919" s="415"/>
    </row>
    <row r="3920" ht="21.75" customHeight="1">
      <c r="A3920" s="430"/>
      <c r="B3920" s="415"/>
      <c r="C3920" s="415"/>
      <c r="D3920" s="418"/>
      <c r="E3920" s="426"/>
      <c r="F3920" s="415"/>
      <c r="G3920" s="415"/>
      <c r="H3920" s="415"/>
      <c r="I3920" s="415"/>
      <c r="J3920" s="415"/>
      <c r="K3920" s="413"/>
      <c r="L3920" s="418"/>
      <c r="M3920" s="415"/>
      <c r="N3920" s="415"/>
      <c r="O3920" s="419"/>
      <c r="P3920" s="421"/>
      <c r="Q3920" s="415"/>
      <c r="R3920" s="415"/>
      <c r="S3920" s="415"/>
      <c r="T3920" s="415"/>
      <c r="U3920" s="415"/>
      <c r="V3920" s="415"/>
      <c r="W3920" s="415"/>
      <c r="X3920" s="415"/>
      <c r="Y3920" s="415"/>
      <c r="Z3920" s="415"/>
      <c r="AA3920" s="415"/>
      <c r="AB3920" s="415"/>
      <c r="AC3920" s="415"/>
      <c r="AD3920" s="415"/>
      <c r="AE3920" s="415"/>
      <c r="AF3920" s="415"/>
      <c r="AG3920" s="415"/>
      <c r="AH3920" s="415"/>
      <c r="AI3920" s="415"/>
      <c r="AJ3920" s="415"/>
      <c r="AK3920" s="415"/>
      <c r="AL3920" s="415"/>
      <c r="AM3920" s="415"/>
      <c r="AN3920" s="415"/>
    </row>
    <row r="3921" ht="21.75" customHeight="1">
      <c r="A3921" s="430"/>
      <c r="B3921" s="415"/>
      <c r="C3921" s="415"/>
      <c r="D3921" s="418"/>
      <c r="E3921" s="426"/>
      <c r="F3921" s="415"/>
      <c r="G3921" s="415"/>
      <c r="H3921" s="415"/>
      <c r="I3921" s="415"/>
      <c r="J3921" s="415"/>
      <c r="K3921" s="413"/>
      <c r="L3921" s="418"/>
      <c r="M3921" s="415"/>
      <c r="N3921" s="415"/>
      <c r="O3921" s="419"/>
      <c r="P3921" s="421"/>
      <c r="Q3921" s="415"/>
      <c r="R3921" s="415"/>
      <c r="S3921" s="415"/>
      <c r="T3921" s="415"/>
      <c r="U3921" s="415"/>
      <c r="V3921" s="415"/>
      <c r="W3921" s="415"/>
      <c r="X3921" s="415"/>
      <c r="Y3921" s="415"/>
      <c r="Z3921" s="415"/>
      <c r="AA3921" s="415"/>
      <c r="AB3921" s="415"/>
      <c r="AC3921" s="415"/>
      <c r="AD3921" s="415"/>
      <c r="AE3921" s="415"/>
      <c r="AF3921" s="415"/>
      <c r="AG3921" s="415"/>
      <c r="AH3921" s="415"/>
      <c r="AI3921" s="415"/>
      <c r="AJ3921" s="415"/>
      <c r="AK3921" s="415"/>
      <c r="AL3921" s="415"/>
      <c r="AM3921" s="415"/>
      <c r="AN3921" s="415"/>
    </row>
    <row r="3922" ht="21.75" customHeight="1">
      <c r="A3922" s="430"/>
      <c r="B3922" s="415"/>
      <c r="C3922" s="415"/>
      <c r="D3922" s="418"/>
      <c r="E3922" s="426"/>
      <c r="F3922" s="415"/>
      <c r="G3922" s="415"/>
      <c r="H3922" s="415"/>
      <c r="I3922" s="415"/>
      <c r="J3922" s="415"/>
      <c r="K3922" s="413"/>
      <c r="L3922" s="418"/>
      <c r="M3922" s="415"/>
      <c r="N3922" s="415"/>
      <c r="O3922" s="419"/>
      <c r="P3922" s="421"/>
      <c r="Q3922" s="415"/>
      <c r="R3922" s="415"/>
      <c r="S3922" s="415"/>
      <c r="T3922" s="415"/>
      <c r="U3922" s="415"/>
      <c r="V3922" s="415"/>
      <c r="W3922" s="415"/>
      <c r="X3922" s="415"/>
      <c r="Y3922" s="415"/>
      <c r="Z3922" s="415"/>
      <c r="AA3922" s="415"/>
      <c r="AB3922" s="415"/>
      <c r="AC3922" s="415"/>
      <c r="AD3922" s="415"/>
      <c r="AE3922" s="415"/>
      <c r="AF3922" s="415"/>
      <c r="AG3922" s="415"/>
      <c r="AH3922" s="415"/>
      <c r="AI3922" s="415"/>
      <c r="AJ3922" s="415"/>
      <c r="AK3922" s="415"/>
      <c r="AL3922" s="415"/>
      <c r="AM3922" s="415"/>
      <c r="AN3922" s="415"/>
    </row>
    <row r="3923" ht="21.75" customHeight="1">
      <c r="A3923" s="430"/>
      <c r="B3923" s="415"/>
      <c r="C3923" s="415"/>
      <c r="D3923" s="418"/>
      <c r="E3923" s="426"/>
      <c r="F3923" s="415"/>
      <c r="G3923" s="415"/>
      <c r="H3923" s="415"/>
      <c r="I3923" s="415"/>
      <c r="J3923" s="415"/>
      <c r="K3923" s="413"/>
      <c r="L3923" s="418"/>
      <c r="M3923" s="415"/>
      <c r="N3923" s="415"/>
      <c r="O3923" s="419"/>
      <c r="P3923" s="421"/>
      <c r="Q3923" s="415"/>
      <c r="R3923" s="415"/>
      <c r="S3923" s="415"/>
      <c r="T3923" s="415"/>
      <c r="U3923" s="415"/>
      <c r="V3923" s="415"/>
      <c r="W3923" s="415"/>
      <c r="X3923" s="415"/>
      <c r="Y3923" s="415"/>
      <c r="Z3923" s="415"/>
      <c r="AA3923" s="415"/>
      <c r="AB3923" s="415"/>
      <c r="AC3923" s="415"/>
      <c r="AD3923" s="415"/>
      <c r="AE3923" s="415"/>
      <c r="AF3923" s="415"/>
      <c r="AG3923" s="415"/>
      <c r="AH3923" s="415"/>
      <c r="AI3923" s="415"/>
      <c r="AJ3923" s="415"/>
      <c r="AK3923" s="415"/>
      <c r="AL3923" s="415"/>
      <c r="AM3923" s="415"/>
      <c r="AN3923" s="415"/>
    </row>
    <row r="3924" ht="21.75" customHeight="1">
      <c r="A3924" s="430"/>
      <c r="B3924" s="415"/>
      <c r="C3924" s="415"/>
      <c r="D3924" s="418"/>
      <c r="E3924" s="426"/>
      <c r="F3924" s="415"/>
      <c r="G3924" s="415"/>
      <c r="H3924" s="415"/>
      <c r="I3924" s="415"/>
      <c r="J3924" s="415"/>
      <c r="K3924" s="413"/>
      <c r="L3924" s="418"/>
      <c r="M3924" s="415"/>
      <c r="N3924" s="415"/>
      <c r="O3924" s="419"/>
      <c r="P3924" s="421"/>
      <c r="Q3924" s="415"/>
      <c r="R3924" s="415"/>
      <c r="S3924" s="415"/>
      <c r="T3924" s="415"/>
      <c r="U3924" s="415"/>
      <c r="V3924" s="415"/>
      <c r="W3924" s="415"/>
      <c r="X3924" s="415"/>
      <c r="Y3924" s="415"/>
      <c r="Z3924" s="415"/>
      <c r="AA3924" s="415"/>
      <c r="AB3924" s="415"/>
      <c r="AC3924" s="415"/>
      <c r="AD3924" s="415"/>
      <c r="AE3924" s="415"/>
      <c r="AF3924" s="415"/>
      <c r="AG3924" s="415"/>
      <c r="AH3924" s="415"/>
      <c r="AI3924" s="415"/>
      <c r="AJ3924" s="415"/>
      <c r="AK3924" s="415"/>
      <c r="AL3924" s="415"/>
      <c r="AM3924" s="415"/>
      <c r="AN3924" s="415"/>
    </row>
    <row r="3925" ht="21.75" customHeight="1">
      <c r="A3925" s="430"/>
      <c r="B3925" s="415"/>
      <c r="C3925" s="415"/>
      <c r="D3925" s="418"/>
      <c r="E3925" s="426"/>
      <c r="F3925" s="415"/>
      <c r="G3925" s="415"/>
      <c r="H3925" s="415"/>
      <c r="I3925" s="415"/>
      <c r="J3925" s="415"/>
      <c r="K3925" s="413"/>
      <c r="L3925" s="418"/>
      <c r="M3925" s="415"/>
      <c r="N3925" s="415"/>
      <c r="O3925" s="419"/>
      <c r="P3925" s="421"/>
      <c r="Q3925" s="415"/>
      <c r="R3925" s="415"/>
      <c r="S3925" s="415"/>
      <c r="T3925" s="415"/>
      <c r="U3925" s="415"/>
      <c r="V3925" s="415"/>
      <c r="W3925" s="415"/>
      <c r="X3925" s="415"/>
      <c r="Y3925" s="415"/>
      <c r="Z3925" s="415"/>
      <c r="AA3925" s="415"/>
      <c r="AB3925" s="415"/>
      <c r="AC3925" s="415"/>
      <c r="AD3925" s="415"/>
      <c r="AE3925" s="415"/>
      <c r="AF3925" s="415"/>
      <c r="AG3925" s="415"/>
      <c r="AH3925" s="415"/>
      <c r="AI3925" s="415"/>
      <c r="AJ3925" s="415"/>
      <c r="AK3925" s="415"/>
      <c r="AL3925" s="415"/>
      <c r="AM3925" s="415"/>
      <c r="AN3925" s="415"/>
    </row>
    <row r="3926" ht="21.75" customHeight="1">
      <c r="A3926" s="430"/>
      <c r="B3926" s="415"/>
      <c r="C3926" s="415"/>
      <c r="D3926" s="418"/>
      <c r="E3926" s="426"/>
      <c r="F3926" s="415"/>
      <c r="G3926" s="415"/>
      <c r="H3926" s="415"/>
      <c r="I3926" s="415"/>
      <c r="J3926" s="415"/>
      <c r="K3926" s="413"/>
      <c r="L3926" s="418"/>
      <c r="M3926" s="415"/>
      <c r="N3926" s="415"/>
      <c r="O3926" s="419"/>
      <c r="P3926" s="421"/>
      <c r="Q3926" s="415"/>
      <c r="R3926" s="415"/>
      <c r="S3926" s="415"/>
      <c r="T3926" s="415"/>
      <c r="U3926" s="415"/>
      <c r="V3926" s="415"/>
      <c r="W3926" s="415"/>
      <c r="X3926" s="415"/>
      <c r="Y3926" s="415"/>
      <c r="Z3926" s="415"/>
      <c r="AA3926" s="415"/>
      <c r="AB3926" s="415"/>
      <c r="AC3926" s="415"/>
      <c r="AD3926" s="415"/>
      <c r="AE3926" s="415"/>
      <c r="AF3926" s="415"/>
      <c r="AG3926" s="415"/>
      <c r="AH3926" s="415"/>
      <c r="AI3926" s="415"/>
      <c r="AJ3926" s="415"/>
      <c r="AK3926" s="415"/>
      <c r="AL3926" s="415"/>
      <c r="AM3926" s="415"/>
      <c r="AN3926" s="415"/>
    </row>
    <row r="3927" ht="21.75" customHeight="1">
      <c r="A3927" s="430"/>
      <c r="B3927" s="415"/>
      <c r="C3927" s="415"/>
      <c r="D3927" s="418"/>
      <c r="E3927" s="426"/>
      <c r="F3927" s="415"/>
      <c r="G3927" s="415"/>
      <c r="H3927" s="415"/>
      <c r="I3927" s="415"/>
      <c r="J3927" s="415"/>
      <c r="K3927" s="413"/>
      <c r="L3927" s="418"/>
      <c r="M3927" s="415"/>
      <c r="N3927" s="415"/>
      <c r="O3927" s="419"/>
      <c r="P3927" s="421"/>
      <c r="Q3927" s="415"/>
      <c r="R3927" s="415"/>
      <c r="S3927" s="415"/>
      <c r="T3927" s="415"/>
      <c r="U3927" s="415"/>
      <c r="V3927" s="415"/>
      <c r="W3927" s="415"/>
      <c r="X3927" s="415"/>
      <c r="Y3927" s="415"/>
      <c r="Z3927" s="415"/>
      <c r="AA3927" s="415"/>
      <c r="AB3927" s="415"/>
      <c r="AC3927" s="415"/>
      <c r="AD3927" s="415"/>
      <c r="AE3927" s="415"/>
      <c r="AF3927" s="415"/>
      <c r="AG3927" s="415"/>
      <c r="AH3927" s="415"/>
      <c r="AI3927" s="415"/>
      <c r="AJ3927" s="415"/>
      <c r="AK3927" s="415"/>
      <c r="AL3927" s="415"/>
      <c r="AM3927" s="415"/>
      <c r="AN3927" s="415"/>
    </row>
    <row r="3928" ht="21.75" customHeight="1">
      <c r="A3928" s="430"/>
      <c r="B3928" s="415"/>
      <c r="C3928" s="415"/>
      <c r="D3928" s="418"/>
      <c r="E3928" s="426"/>
      <c r="F3928" s="415"/>
      <c r="G3928" s="415"/>
      <c r="H3928" s="415"/>
      <c r="I3928" s="415"/>
      <c r="J3928" s="415"/>
      <c r="K3928" s="413"/>
      <c r="L3928" s="418"/>
      <c r="M3928" s="415"/>
      <c r="N3928" s="415"/>
      <c r="O3928" s="419"/>
      <c r="P3928" s="421"/>
      <c r="Q3928" s="415"/>
      <c r="R3928" s="415"/>
      <c r="S3928" s="415"/>
      <c r="T3928" s="415"/>
      <c r="U3928" s="415"/>
      <c r="V3928" s="415"/>
      <c r="W3928" s="415"/>
      <c r="X3928" s="415"/>
      <c r="Y3928" s="415"/>
      <c r="Z3928" s="415"/>
      <c r="AA3928" s="415"/>
      <c r="AB3928" s="415"/>
      <c r="AC3928" s="415"/>
      <c r="AD3928" s="415"/>
      <c r="AE3928" s="415"/>
      <c r="AF3928" s="415"/>
      <c r="AG3928" s="415"/>
      <c r="AH3928" s="415"/>
      <c r="AI3928" s="415"/>
      <c r="AJ3928" s="415"/>
      <c r="AK3928" s="415"/>
      <c r="AL3928" s="415"/>
      <c r="AM3928" s="415"/>
      <c r="AN3928" s="415"/>
    </row>
    <row r="3929" ht="21.75" customHeight="1">
      <c r="A3929" s="430"/>
      <c r="B3929" s="415"/>
      <c r="C3929" s="415"/>
      <c r="D3929" s="418"/>
      <c r="E3929" s="426"/>
      <c r="F3929" s="415"/>
      <c r="G3929" s="415"/>
      <c r="H3929" s="415"/>
      <c r="I3929" s="415"/>
      <c r="J3929" s="415"/>
      <c r="K3929" s="413"/>
      <c r="L3929" s="418"/>
      <c r="M3929" s="415"/>
      <c r="N3929" s="415"/>
      <c r="O3929" s="419"/>
      <c r="P3929" s="421"/>
      <c r="Q3929" s="415"/>
      <c r="R3929" s="415"/>
      <c r="S3929" s="415"/>
      <c r="T3929" s="415"/>
      <c r="U3929" s="415"/>
      <c r="V3929" s="415"/>
      <c r="W3929" s="415"/>
      <c r="X3929" s="415"/>
      <c r="Y3929" s="415"/>
      <c r="Z3929" s="415"/>
      <c r="AA3929" s="415"/>
      <c r="AB3929" s="415"/>
      <c r="AC3929" s="415"/>
      <c r="AD3929" s="415"/>
      <c r="AE3929" s="415"/>
      <c r="AF3929" s="415"/>
      <c r="AG3929" s="415"/>
      <c r="AH3929" s="415"/>
      <c r="AI3929" s="415"/>
      <c r="AJ3929" s="415"/>
      <c r="AK3929" s="415"/>
      <c r="AL3929" s="415"/>
      <c r="AM3929" s="415"/>
      <c r="AN3929" s="415"/>
    </row>
    <row r="3930" ht="21.75" customHeight="1">
      <c r="A3930" s="430"/>
      <c r="B3930" s="415"/>
      <c r="C3930" s="415"/>
      <c r="D3930" s="418"/>
      <c r="E3930" s="426"/>
      <c r="F3930" s="415"/>
      <c r="G3930" s="415"/>
      <c r="H3930" s="415"/>
      <c r="I3930" s="415"/>
      <c r="J3930" s="415"/>
      <c r="K3930" s="413"/>
      <c r="L3930" s="418"/>
      <c r="M3930" s="415"/>
      <c r="N3930" s="415"/>
      <c r="O3930" s="419"/>
      <c r="P3930" s="421"/>
      <c r="Q3930" s="415"/>
      <c r="R3930" s="415"/>
      <c r="S3930" s="415"/>
      <c r="T3930" s="415"/>
      <c r="U3930" s="415"/>
      <c r="V3930" s="415"/>
      <c r="W3930" s="415"/>
      <c r="X3930" s="415"/>
      <c r="Y3930" s="415"/>
      <c r="Z3930" s="415"/>
      <c r="AA3930" s="415"/>
      <c r="AB3930" s="415"/>
      <c r="AC3930" s="415"/>
      <c r="AD3930" s="415"/>
      <c r="AE3930" s="415"/>
      <c r="AF3930" s="415"/>
      <c r="AG3930" s="415"/>
      <c r="AH3930" s="415"/>
      <c r="AI3930" s="415"/>
      <c r="AJ3930" s="415"/>
      <c r="AK3930" s="415"/>
      <c r="AL3930" s="415"/>
      <c r="AM3930" s="415"/>
      <c r="AN3930" s="415"/>
    </row>
    <row r="3931" ht="21.75" customHeight="1">
      <c r="A3931" s="430"/>
      <c r="B3931" s="415"/>
      <c r="C3931" s="415"/>
      <c r="D3931" s="418"/>
      <c r="E3931" s="426"/>
      <c r="F3931" s="415"/>
      <c r="G3931" s="415"/>
      <c r="H3931" s="415"/>
      <c r="I3931" s="415"/>
      <c r="J3931" s="415"/>
      <c r="K3931" s="413"/>
      <c r="L3931" s="418"/>
      <c r="M3931" s="415"/>
      <c r="N3931" s="415"/>
      <c r="O3931" s="419"/>
      <c r="P3931" s="421"/>
      <c r="Q3931" s="415"/>
      <c r="R3931" s="415"/>
      <c r="S3931" s="415"/>
      <c r="T3931" s="415"/>
      <c r="U3931" s="415"/>
      <c r="V3931" s="415"/>
      <c r="W3931" s="415"/>
      <c r="X3931" s="415"/>
      <c r="Y3931" s="415"/>
      <c r="Z3931" s="415"/>
      <c r="AA3931" s="415"/>
      <c r="AB3931" s="415"/>
      <c r="AC3931" s="415"/>
      <c r="AD3931" s="415"/>
      <c r="AE3931" s="415"/>
      <c r="AF3931" s="415"/>
      <c r="AG3931" s="415"/>
      <c r="AH3931" s="415"/>
      <c r="AI3931" s="415"/>
      <c r="AJ3931" s="415"/>
      <c r="AK3931" s="415"/>
      <c r="AL3931" s="415"/>
      <c r="AM3931" s="415"/>
      <c r="AN3931" s="415"/>
    </row>
    <row r="3932" ht="21.75" customHeight="1">
      <c r="A3932" s="430"/>
      <c r="B3932" s="415"/>
      <c r="C3932" s="415"/>
      <c r="D3932" s="418"/>
      <c r="E3932" s="426"/>
      <c r="F3932" s="415"/>
      <c r="G3932" s="415"/>
      <c r="H3932" s="415"/>
      <c r="I3932" s="415"/>
      <c r="J3932" s="415"/>
      <c r="K3932" s="413"/>
      <c r="L3932" s="418"/>
      <c r="M3932" s="415"/>
      <c r="N3932" s="415"/>
      <c r="O3932" s="419"/>
      <c r="P3932" s="421"/>
      <c r="Q3932" s="415"/>
      <c r="R3932" s="415"/>
      <c r="S3932" s="415"/>
      <c r="T3932" s="415"/>
      <c r="U3932" s="415"/>
      <c r="V3932" s="415"/>
      <c r="W3932" s="415"/>
      <c r="X3932" s="415"/>
      <c r="Y3932" s="415"/>
      <c r="Z3932" s="415"/>
      <c r="AA3932" s="415"/>
      <c r="AB3932" s="415"/>
      <c r="AC3932" s="415"/>
      <c r="AD3932" s="415"/>
      <c r="AE3932" s="415"/>
      <c r="AF3932" s="415"/>
      <c r="AG3932" s="415"/>
      <c r="AH3932" s="415"/>
      <c r="AI3932" s="415"/>
      <c r="AJ3932" s="415"/>
      <c r="AK3932" s="415"/>
      <c r="AL3932" s="415"/>
      <c r="AM3932" s="415"/>
      <c r="AN3932" s="415"/>
    </row>
    <row r="3933" ht="21.75" customHeight="1">
      <c r="A3933" s="430"/>
      <c r="B3933" s="415"/>
      <c r="C3933" s="415"/>
      <c r="D3933" s="418"/>
      <c r="E3933" s="426"/>
      <c r="F3933" s="415"/>
      <c r="G3933" s="415"/>
      <c r="H3933" s="415"/>
      <c r="I3933" s="415"/>
      <c r="J3933" s="415"/>
      <c r="K3933" s="413"/>
      <c r="L3933" s="418"/>
      <c r="M3933" s="415"/>
      <c r="N3933" s="415"/>
      <c r="O3933" s="419"/>
      <c r="P3933" s="421"/>
      <c r="Q3933" s="415"/>
      <c r="R3933" s="415"/>
      <c r="S3933" s="415"/>
      <c r="T3933" s="415"/>
      <c r="U3933" s="415"/>
      <c r="V3933" s="415"/>
      <c r="W3933" s="415"/>
      <c r="X3933" s="415"/>
      <c r="Y3933" s="415"/>
      <c r="Z3933" s="415"/>
      <c r="AA3933" s="415"/>
      <c r="AB3933" s="415"/>
      <c r="AC3933" s="415"/>
      <c r="AD3933" s="415"/>
      <c r="AE3933" s="415"/>
      <c r="AF3933" s="415"/>
      <c r="AG3933" s="415"/>
      <c r="AH3933" s="415"/>
      <c r="AI3933" s="415"/>
      <c r="AJ3933" s="415"/>
      <c r="AK3933" s="415"/>
      <c r="AL3933" s="415"/>
      <c r="AM3933" s="415"/>
      <c r="AN3933" s="415"/>
    </row>
    <row r="3934" ht="21.75" customHeight="1">
      <c r="A3934" s="430"/>
      <c r="B3934" s="415"/>
      <c r="C3934" s="415"/>
      <c r="D3934" s="418"/>
      <c r="E3934" s="426"/>
      <c r="F3934" s="415"/>
      <c r="G3934" s="415"/>
      <c r="H3934" s="415"/>
      <c r="I3934" s="415"/>
      <c r="J3934" s="415"/>
      <c r="K3934" s="413"/>
      <c r="L3934" s="418"/>
      <c r="M3934" s="415"/>
      <c r="N3934" s="415"/>
      <c r="O3934" s="419"/>
      <c r="P3934" s="421"/>
      <c r="Q3934" s="415"/>
      <c r="R3934" s="415"/>
      <c r="S3934" s="415"/>
      <c r="T3934" s="415"/>
      <c r="U3934" s="415"/>
      <c r="V3934" s="415"/>
      <c r="W3934" s="415"/>
      <c r="X3934" s="415"/>
      <c r="Y3934" s="415"/>
      <c r="Z3934" s="415"/>
      <c r="AA3934" s="415"/>
      <c r="AB3934" s="415"/>
      <c r="AC3934" s="415"/>
      <c r="AD3934" s="415"/>
      <c r="AE3934" s="415"/>
      <c r="AF3934" s="415"/>
      <c r="AG3934" s="415"/>
      <c r="AH3934" s="415"/>
      <c r="AI3934" s="415"/>
      <c r="AJ3934" s="415"/>
      <c r="AK3934" s="415"/>
      <c r="AL3934" s="415"/>
      <c r="AM3934" s="415"/>
      <c r="AN3934" s="415"/>
    </row>
    <row r="3935" ht="21.75" customHeight="1">
      <c r="A3935" s="430"/>
      <c r="B3935" s="415"/>
      <c r="C3935" s="415"/>
      <c r="D3935" s="418"/>
      <c r="E3935" s="426"/>
      <c r="F3935" s="415"/>
      <c r="G3935" s="415"/>
      <c r="H3935" s="415"/>
      <c r="I3935" s="415"/>
      <c r="J3935" s="415"/>
      <c r="K3935" s="413"/>
      <c r="L3935" s="418"/>
      <c r="M3935" s="415"/>
      <c r="N3935" s="415"/>
      <c r="O3935" s="419"/>
      <c r="P3935" s="421"/>
      <c r="Q3935" s="415"/>
      <c r="R3935" s="415"/>
      <c r="S3935" s="415"/>
      <c r="T3935" s="415"/>
      <c r="U3935" s="415"/>
      <c r="V3935" s="415"/>
      <c r="W3935" s="415"/>
      <c r="X3935" s="415"/>
      <c r="Y3935" s="415"/>
      <c r="Z3935" s="415"/>
      <c r="AA3935" s="415"/>
      <c r="AB3935" s="415"/>
      <c r="AC3935" s="415"/>
      <c r="AD3935" s="415"/>
      <c r="AE3935" s="415"/>
      <c r="AF3935" s="415"/>
      <c r="AG3935" s="415"/>
      <c r="AH3935" s="415"/>
      <c r="AI3935" s="415"/>
      <c r="AJ3935" s="415"/>
      <c r="AK3935" s="415"/>
      <c r="AL3935" s="415"/>
      <c r="AM3935" s="415"/>
      <c r="AN3935" s="415"/>
    </row>
    <row r="3936" ht="21.75" customHeight="1">
      <c r="A3936" s="430"/>
      <c r="B3936" s="415"/>
      <c r="C3936" s="415"/>
      <c r="D3936" s="418"/>
      <c r="E3936" s="426"/>
      <c r="F3936" s="415"/>
      <c r="G3936" s="415"/>
      <c r="H3936" s="415"/>
      <c r="I3936" s="415"/>
      <c r="J3936" s="415"/>
      <c r="K3936" s="413"/>
      <c r="L3936" s="418"/>
      <c r="M3936" s="415"/>
      <c r="N3936" s="415"/>
      <c r="O3936" s="419"/>
      <c r="P3936" s="421"/>
      <c r="Q3936" s="415"/>
      <c r="R3936" s="415"/>
      <c r="S3936" s="415"/>
      <c r="T3936" s="415"/>
      <c r="U3936" s="415"/>
      <c r="V3936" s="415"/>
      <c r="W3936" s="415"/>
      <c r="X3936" s="415"/>
      <c r="Y3936" s="415"/>
      <c r="Z3936" s="415"/>
      <c r="AA3936" s="415"/>
      <c r="AB3936" s="415"/>
      <c r="AC3936" s="415"/>
      <c r="AD3936" s="415"/>
      <c r="AE3936" s="415"/>
      <c r="AF3936" s="415"/>
      <c r="AG3936" s="415"/>
      <c r="AH3936" s="415"/>
      <c r="AI3936" s="415"/>
      <c r="AJ3936" s="415"/>
      <c r="AK3936" s="415"/>
      <c r="AL3936" s="415"/>
      <c r="AM3936" s="415"/>
      <c r="AN3936" s="415"/>
    </row>
    <row r="3937" ht="21.75" customHeight="1">
      <c r="A3937" s="430"/>
      <c r="B3937" s="415"/>
      <c r="C3937" s="415"/>
      <c r="D3937" s="418"/>
      <c r="E3937" s="426"/>
      <c r="F3937" s="415"/>
      <c r="G3937" s="415"/>
      <c r="H3937" s="415"/>
      <c r="I3937" s="415"/>
      <c r="J3937" s="415"/>
      <c r="K3937" s="413"/>
      <c r="L3937" s="418"/>
      <c r="M3937" s="415"/>
      <c r="N3937" s="415"/>
      <c r="O3937" s="419"/>
      <c r="P3937" s="421"/>
      <c r="Q3937" s="415"/>
      <c r="R3937" s="415"/>
      <c r="S3937" s="415"/>
      <c r="T3937" s="415"/>
      <c r="U3937" s="415"/>
      <c r="V3937" s="415"/>
      <c r="W3937" s="415"/>
      <c r="X3937" s="415"/>
      <c r="Y3937" s="415"/>
      <c r="Z3937" s="415"/>
      <c r="AA3937" s="415"/>
      <c r="AB3937" s="415"/>
      <c r="AC3937" s="415"/>
      <c r="AD3937" s="415"/>
      <c r="AE3937" s="415"/>
      <c r="AF3937" s="415"/>
      <c r="AG3937" s="415"/>
      <c r="AH3937" s="415"/>
      <c r="AI3937" s="415"/>
      <c r="AJ3937" s="415"/>
      <c r="AK3937" s="415"/>
      <c r="AL3937" s="415"/>
      <c r="AM3937" s="415"/>
      <c r="AN3937" s="415"/>
    </row>
    <row r="3938" ht="21.75" customHeight="1">
      <c r="A3938" s="430"/>
      <c r="B3938" s="415"/>
      <c r="C3938" s="415"/>
      <c r="D3938" s="418"/>
      <c r="E3938" s="426"/>
      <c r="F3938" s="415"/>
      <c r="G3938" s="415"/>
      <c r="H3938" s="415"/>
      <c r="I3938" s="415"/>
      <c r="J3938" s="415"/>
      <c r="K3938" s="413"/>
      <c r="L3938" s="418"/>
      <c r="M3938" s="415"/>
      <c r="N3938" s="415"/>
      <c r="O3938" s="419"/>
      <c r="P3938" s="421"/>
      <c r="Q3938" s="415"/>
      <c r="R3938" s="415"/>
      <c r="S3938" s="415"/>
      <c r="T3938" s="415"/>
      <c r="U3938" s="415"/>
      <c r="V3938" s="415"/>
      <c r="W3938" s="415"/>
      <c r="X3938" s="415"/>
      <c r="Y3938" s="415"/>
      <c r="Z3938" s="415"/>
      <c r="AA3938" s="415"/>
      <c r="AB3938" s="415"/>
      <c r="AC3938" s="415"/>
      <c r="AD3938" s="415"/>
      <c r="AE3938" s="415"/>
      <c r="AF3938" s="415"/>
      <c r="AG3938" s="415"/>
      <c r="AH3938" s="415"/>
      <c r="AI3938" s="415"/>
      <c r="AJ3938" s="415"/>
      <c r="AK3938" s="415"/>
      <c r="AL3938" s="415"/>
      <c r="AM3938" s="415"/>
      <c r="AN3938" s="415"/>
    </row>
    <row r="3939" ht="21.75" customHeight="1">
      <c r="A3939" s="430"/>
      <c r="B3939" s="415"/>
      <c r="C3939" s="415"/>
      <c r="D3939" s="418"/>
      <c r="E3939" s="426"/>
      <c r="F3939" s="415"/>
      <c r="G3939" s="415"/>
      <c r="H3939" s="415"/>
      <c r="I3939" s="415"/>
      <c r="J3939" s="415"/>
      <c r="K3939" s="413"/>
      <c r="L3939" s="418"/>
      <c r="M3939" s="415"/>
      <c r="N3939" s="415"/>
      <c r="O3939" s="419"/>
      <c r="P3939" s="421"/>
      <c r="Q3939" s="415"/>
      <c r="R3939" s="415"/>
      <c r="S3939" s="415"/>
      <c r="T3939" s="415"/>
      <c r="U3939" s="415"/>
      <c r="V3939" s="415"/>
      <c r="W3939" s="415"/>
      <c r="X3939" s="415"/>
      <c r="Y3939" s="415"/>
      <c r="Z3939" s="415"/>
      <c r="AA3939" s="415"/>
      <c r="AB3939" s="415"/>
      <c r="AC3939" s="415"/>
      <c r="AD3939" s="415"/>
      <c r="AE3939" s="415"/>
      <c r="AF3939" s="415"/>
      <c r="AG3939" s="415"/>
      <c r="AH3939" s="415"/>
      <c r="AI3939" s="415"/>
      <c r="AJ3939" s="415"/>
      <c r="AK3939" s="415"/>
      <c r="AL3939" s="415"/>
      <c r="AM3939" s="415"/>
      <c r="AN3939" s="415"/>
    </row>
    <row r="3940" ht="21.75" customHeight="1">
      <c r="A3940" s="430"/>
      <c r="B3940" s="415"/>
      <c r="C3940" s="415"/>
      <c r="D3940" s="418"/>
      <c r="E3940" s="426"/>
      <c r="F3940" s="415"/>
      <c r="G3940" s="415"/>
      <c r="H3940" s="415"/>
      <c r="I3940" s="415"/>
      <c r="J3940" s="415"/>
      <c r="K3940" s="413"/>
      <c r="L3940" s="418"/>
      <c r="M3940" s="415"/>
      <c r="N3940" s="415"/>
      <c r="O3940" s="419"/>
      <c r="P3940" s="421"/>
      <c r="Q3940" s="415"/>
      <c r="R3940" s="415"/>
      <c r="S3940" s="415"/>
      <c r="T3940" s="415"/>
      <c r="U3940" s="415"/>
      <c r="V3940" s="415"/>
      <c r="W3940" s="415"/>
      <c r="X3940" s="415"/>
      <c r="Y3940" s="415"/>
      <c r="Z3940" s="415"/>
      <c r="AA3940" s="415"/>
      <c r="AB3940" s="415"/>
      <c r="AC3940" s="415"/>
      <c r="AD3940" s="415"/>
      <c r="AE3940" s="415"/>
      <c r="AF3940" s="415"/>
      <c r="AG3940" s="415"/>
      <c r="AH3940" s="415"/>
      <c r="AI3940" s="415"/>
      <c r="AJ3940" s="415"/>
      <c r="AK3940" s="415"/>
      <c r="AL3940" s="415"/>
      <c r="AM3940" s="415"/>
      <c r="AN3940" s="415"/>
    </row>
    <row r="3941" ht="21.75" customHeight="1">
      <c r="A3941" s="430"/>
      <c r="B3941" s="415"/>
      <c r="C3941" s="415"/>
      <c r="D3941" s="418"/>
      <c r="E3941" s="426"/>
      <c r="F3941" s="415"/>
      <c r="G3941" s="415"/>
      <c r="H3941" s="415"/>
      <c r="I3941" s="415"/>
      <c r="J3941" s="415"/>
      <c r="K3941" s="413"/>
      <c r="L3941" s="418"/>
      <c r="M3941" s="415"/>
      <c r="N3941" s="415"/>
      <c r="O3941" s="419"/>
      <c r="P3941" s="421"/>
      <c r="Q3941" s="415"/>
      <c r="R3941" s="415"/>
      <c r="S3941" s="415"/>
      <c r="T3941" s="415"/>
      <c r="U3941" s="415"/>
      <c r="V3941" s="415"/>
      <c r="W3941" s="415"/>
      <c r="X3941" s="415"/>
      <c r="Y3941" s="415"/>
      <c r="Z3941" s="415"/>
      <c r="AA3941" s="415"/>
      <c r="AB3941" s="415"/>
      <c r="AC3941" s="415"/>
      <c r="AD3941" s="415"/>
      <c r="AE3941" s="415"/>
      <c r="AF3941" s="415"/>
      <c r="AG3941" s="415"/>
      <c r="AH3941" s="415"/>
      <c r="AI3941" s="415"/>
      <c r="AJ3941" s="415"/>
      <c r="AK3941" s="415"/>
      <c r="AL3941" s="415"/>
      <c r="AM3941" s="415"/>
      <c r="AN3941" s="415"/>
    </row>
    <row r="3942" ht="21.75" customHeight="1">
      <c r="A3942" s="430"/>
      <c r="B3942" s="415"/>
      <c r="C3942" s="415"/>
      <c r="D3942" s="418"/>
      <c r="E3942" s="426"/>
      <c r="F3942" s="415"/>
      <c r="G3942" s="415"/>
      <c r="H3942" s="415"/>
      <c r="I3942" s="415"/>
      <c r="J3942" s="415"/>
      <c r="K3942" s="413"/>
      <c r="L3942" s="418"/>
      <c r="M3942" s="415"/>
      <c r="N3942" s="415"/>
      <c r="O3942" s="419"/>
      <c r="P3942" s="421"/>
      <c r="Q3942" s="415"/>
      <c r="R3942" s="415"/>
      <c r="S3942" s="415"/>
      <c r="T3942" s="415"/>
      <c r="U3942" s="415"/>
      <c r="V3942" s="415"/>
      <c r="W3942" s="415"/>
      <c r="X3942" s="415"/>
      <c r="Y3942" s="415"/>
      <c r="Z3942" s="415"/>
      <c r="AA3942" s="415"/>
      <c r="AB3942" s="415"/>
      <c r="AC3942" s="415"/>
      <c r="AD3942" s="415"/>
      <c r="AE3942" s="415"/>
      <c r="AF3942" s="415"/>
      <c r="AG3942" s="415"/>
      <c r="AH3942" s="415"/>
      <c r="AI3942" s="415"/>
      <c r="AJ3942" s="415"/>
      <c r="AK3942" s="415"/>
      <c r="AL3942" s="415"/>
      <c r="AM3942" s="415"/>
      <c r="AN3942" s="415"/>
    </row>
    <row r="3943" ht="21.75" customHeight="1">
      <c r="A3943" s="430"/>
      <c r="B3943" s="415"/>
      <c r="C3943" s="415"/>
      <c r="D3943" s="418"/>
      <c r="E3943" s="426"/>
      <c r="F3943" s="415"/>
      <c r="G3943" s="415"/>
      <c r="H3943" s="415"/>
      <c r="I3943" s="415"/>
      <c r="J3943" s="415"/>
      <c r="K3943" s="413"/>
      <c r="L3943" s="418"/>
      <c r="M3943" s="415"/>
      <c r="N3943" s="415"/>
      <c r="O3943" s="419"/>
      <c r="P3943" s="421"/>
      <c r="Q3943" s="415"/>
      <c r="R3943" s="415"/>
      <c r="S3943" s="415"/>
      <c r="T3943" s="415"/>
      <c r="U3943" s="415"/>
      <c r="V3943" s="415"/>
      <c r="W3943" s="415"/>
      <c r="X3943" s="415"/>
      <c r="Y3943" s="415"/>
      <c r="Z3943" s="415"/>
      <c r="AA3943" s="415"/>
      <c r="AB3943" s="415"/>
      <c r="AC3943" s="415"/>
      <c r="AD3943" s="415"/>
      <c r="AE3943" s="415"/>
      <c r="AF3943" s="415"/>
      <c r="AG3943" s="415"/>
      <c r="AH3943" s="415"/>
      <c r="AI3943" s="415"/>
      <c r="AJ3943" s="415"/>
      <c r="AK3943" s="415"/>
      <c r="AL3943" s="415"/>
      <c r="AM3943" s="415"/>
      <c r="AN3943" s="415"/>
    </row>
    <row r="3944" ht="21.75" customHeight="1">
      <c r="A3944" s="430"/>
      <c r="B3944" s="415"/>
      <c r="C3944" s="415"/>
      <c r="D3944" s="418"/>
      <c r="E3944" s="426"/>
      <c r="F3944" s="415"/>
      <c r="G3944" s="415"/>
      <c r="H3944" s="415"/>
      <c r="I3944" s="415"/>
      <c r="J3944" s="415"/>
      <c r="K3944" s="413"/>
      <c r="L3944" s="418"/>
      <c r="M3944" s="415"/>
      <c r="N3944" s="415"/>
      <c r="O3944" s="419"/>
      <c r="P3944" s="421"/>
      <c r="Q3944" s="415"/>
      <c r="R3944" s="415"/>
      <c r="S3944" s="415"/>
      <c r="T3944" s="415"/>
      <c r="U3944" s="415"/>
      <c r="V3944" s="415"/>
      <c r="W3944" s="415"/>
      <c r="X3944" s="415"/>
      <c r="Y3944" s="415"/>
      <c r="Z3944" s="415"/>
      <c r="AA3944" s="415"/>
      <c r="AB3944" s="415"/>
      <c r="AC3944" s="415"/>
      <c r="AD3944" s="415"/>
      <c r="AE3944" s="415"/>
      <c r="AF3944" s="415"/>
      <c r="AG3944" s="415"/>
      <c r="AH3944" s="415"/>
      <c r="AI3944" s="415"/>
      <c r="AJ3944" s="415"/>
      <c r="AK3944" s="415"/>
      <c r="AL3944" s="415"/>
      <c r="AM3944" s="415"/>
      <c r="AN3944" s="415"/>
    </row>
    <row r="3945" ht="21.75" customHeight="1">
      <c r="A3945" s="430"/>
      <c r="B3945" s="415"/>
      <c r="C3945" s="415"/>
      <c r="D3945" s="418"/>
      <c r="E3945" s="426"/>
      <c r="F3945" s="415"/>
      <c r="G3945" s="415"/>
      <c r="H3945" s="415"/>
      <c r="I3945" s="415"/>
      <c r="J3945" s="415"/>
      <c r="K3945" s="413"/>
      <c r="L3945" s="418"/>
      <c r="M3945" s="415"/>
      <c r="N3945" s="415"/>
      <c r="O3945" s="419"/>
      <c r="P3945" s="421"/>
      <c r="Q3945" s="415"/>
      <c r="R3945" s="415"/>
      <c r="S3945" s="415"/>
      <c r="T3945" s="415"/>
      <c r="U3945" s="415"/>
      <c r="V3945" s="415"/>
      <c r="W3945" s="415"/>
      <c r="X3945" s="415"/>
      <c r="Y3945" s="415"/>
      <c r="Z3945" s="415"/>
      <c r="AA3945" s="415"/>
      <c r="AB3945" s="415"/>
      <c r="AC3945" s="415"/>
      <c r="AD3945" s="415"/>
      <c r="AE3945" s="415"/>
      <c r="AF3945" s="415"/>
      <c r="AG3945" s="415"/>
      <c r="AH3945" s="415"/>
      <c r="AI3945" s="415"/>
      <c r="AJ3945" s="415"/>
      <c r="AK3945" s="415"/>
      <c r="AL3945" s="415"/>
      <c r="AM3945" s="415"/>
      <c r="AN3945" s="415"/>
    </row>
    <row r="3946" ht="21.75" customHeight="1">
      <c r="A3946" s="430"/>
      <c r="B3946" s="415"/>
      <c r="C3946" s="415"/>
      <c r="D3946" s="418"/>
      <c r="E3946" s="426"/>
      <c r="F3946" s="415"/>
      <c r="G3946" s="415"/>
      <c r="H3946" s="415"/>
      <c r="I3946" s="415"/>
      <c r="J3946" s="415"/>
      <c r="K3946" s="413"/>
      <c r="L3946" s="418"/>
      <c r="M3946" s="415"/>
      <c r="N3946" s="415"/>
      <c r="O3946" s="419"/>
      <c r="P3946" s="421"/>
      <c r="Q3946" s="415"/>
      <c r="R3946" s="415"/>
      <c r="S3946" s="415"/>
      <c r="T3946" s="415"/>
      <c r="U3946" s="415"/>
      <c r="V3946" s="415"/>
      <c r="W3946" s="415"/>
      <c r="X3946" s="415"/>
      <c r="Y3946" s="415"/>
      <c r="Z3946" s="415"/>
      <c r="AA3946" s="415"/>
      <c r="AB3946" s="415"/>
      <c r="AC3946" s="415"/>
      <c r="AD3946" s="415"/>
      <c r="AE3946" s="415"/>
      <c r="AF3946" s="415"/>
      <c r="AG3946" s="415"/>
      <c r="AH3946" s="415"/>
      <c r="AI3946" s="415"/>
      <c r="AJ3946" s="415"/>
      <c r="AK3946" s="415"/>
      <c r="AL3946" s="415"/>
      <c r="AM3946" s="415"/>
      <c r="AN3946" s="415"/>
    </row>
    <row r="3947" ht="21.75" customHeight="1">
      <c r="A3947" s="430"/>
      <c r="B3947" s="415"/>
      <c r="C3947" s="415"/>
      <c r="D3947" s="418"/>
      <c r="E3947" s="426"/>
      <c r="F3947" s="415"/>
      <c r="G3947" s="415"/>
      <c r="H3947" s="415"/>
      <c r="I3947" s="415"/>
      <c r="J3947" s="415"/>
      <c r="K3947" s="413"/>
      <c r="L3947" s="418"/>
      <c r="M3947" s="415"/>
      <c r="N3947" s="415"/>
      <c r="O3947" s="419"/>
      <c r="P3947" s="421"/>
      <c r="Q3947" s="415"/>
      <c r="R3947" s="415"/>
      <c r="S3947" s="415"/>
      <c r="T3947" s="415"/>
      <c r="U3947" s="415"/>
      <c r="V3947" s="415"/>
      <c r="W3947" s="415"/>
      <c r="X3947" s="415"/>
      <c r="Y3947" s="415"/>
      <c r="Z3947" s="415"/>
      <c r="AA3947" s="415"/>
      <c r="AB3947" s="415"/>
      <c r="AC3947" s="415"/>
      <c r="AD3947" s="415"/>
      <c r="AE3947" s="415"/>
      <c r="AF3947" s="415"/>
      <c r="AG3947" s="415"/>
      <c r="AH3947" s="415"/>
      <c r="AI3947" s="415"/>
      <c r="AJ3947" s="415"/>
      <c r="AK3947" s="415"/>
      <c r="AL3947" s="415"/>
      <c r="AM3947" s="415"/>
      <c r="AN3947" s="415"/>
    </row>
    <row r="3948" ht="21.75" customHeight="1">
      <c r="A3948" s="430"/>
      <c r="B3948" s="415"/>
      <c r="C3948" s="415"/>
      <c r="D3948" s="418"/>
      <c r="E3948" s="426"/>
      <c r="F3948" s="415"/>
      <c r="G3948" s="415"/>
      <c r="H3948" s="415"/>
      <c r="I3948" s="415"/>
      <c r="J3948" s="415"/>
      <c r="K3948" s="413"/>
      <c r="L3948" s="418"/>
      <c r="M3948" s="415"/>
      <c r="N3948" s="415"/>
      <c r="O3948" s="419"/>
      <c r="P3948" s="421"/>
      <c r="Q3948" s="415"/>
      <c r="R3948" s="415"/>
      <c r="S3948" s="415"/>
      <c r="T3948" s="415"/>
      <c r="U3948" s="415"/>
      <c r="V3948" s="415"/>
      <c r="W3948" s="415"/>
      <c r="X3948" s="415"/>
      <c r="Y3948" s="415"/>
      <c r="Z3948" s="415"/>
      <c r="AA3948" s="415"/>
      <c r="AB3948" s="415"/>
      <c r="AC3948" s="415"/>
      <c r="AD3948" s="415"/>
      <c r="AE3948" s="415"/>
      <c r="AF3948" s="415"/>
      <c r="AG3948" s="415"/>
      <c r="AH3948" s="415"/>
      <c r="AI3948" s="415"/>
      <c r="AJ3948" s="415"/>
      <c r="AK3948" s="415"/>
      <c r="AL3948" s="415"/>
      <c r="AM3948" s="415"/>
      <c r="AN3948" s="415"/>
    </row>
    <row r="3949" ht="21.75" customHeight="1">
      <c r="A3949" s="430"/>
      <c r="B3949" s="415"/>
      <c r="C3949" s="415"/>
      <c r="D3949" s="418"/>
      <c r="E3949" s="426"/>
      <c r="F3949" s="415"/>
      <c r="G3949" s="415"/>
      <c r="H3949" s="415"/>
      <c r="I3949" s="415"/>
      <c r="J3949" s="415"/>
      <c r="K3949" s="413"/>
      <c r="L3949" s="418"/>
      <c r="M3949" s="415"/>
      <c r="N3949" s="415"/>
      <c r="O3949" s="419"/>
      <c r="P3949" s="421"/>
      <c r="Q3949" s="415"/>
      <c r="R3949" s="415"/>
      <c r="S3949" s="415"/>
      <c r="T3949" s="415"/>
      <c r="U3949" s="415"/>
      <c r="V3949" s="415"/>
      <c r="W3949" s="415"/>
      <c r="X3949" s="415"/>
      <c r="Y3949" s="415"/>
      <c r="Z3949" s="415"/>
      <c r="AA3949" s="415"/>
      <c r="AB3949" s="415"/>
      <c r="AC3949" s="415"/>
      <c r="AD3949" s="415"/>
      <c r="AE3949" s="415"/>
      <c r="AF3949" s="415"/>
      <c r="AG3949" s="415"/>
      <c r="AH3949" s="415"/>
      <c r="AI3949" s="415"/>
      <c r="AJ3949" s="415"/>
      <c r="AK3949" s="415"/>
      <c r="AL3949" s="415"/>
      <c r="AM3949" s="415"/>
      <c r="AN3949" s="415"/>
    </row>
    <row r="3950" ht="21.75" customHeight="1">
      <c r="A3950" s="430"/>
      <c r="B3950" s="415"/>
      <c r="C3950" s="415"/>
      <c r="D3950" s="418"/>
      <c r="E3950" s="426"/>
      <c r="F3950" s="415"/>
      <c r="G3950" s="415"/>
      <c r="H3950" s="415"/>
      <c r="I3950" s="415"/>
      <c r="J3950" s="415"/>
      <c r="K3950" s="413"/>
      <c r="L3950" s="418"/>
      <c r="M3950" s="415"/>
      <c r="N3950" s="415"/>
      <c r="O3950" s="419"/>
      <c r="P3950" s="421"/>
      <c r="Q3950" s="415"/>
      <c r="R3950" s="415"/>
      <c r="S3950" s="415"/>
      <c r="T3950" s="415"/>
      <c r="U3950" s="415"/>
      <c r="V3950" s="415"/>
      <c r="W3950" s="415"/>
      <c r="X3950" s="415"/>
      <c r="Y3950" s="415"/>
      <c r="Z3950" s="415"/>
      <c r="AA3950" s="415"/>
      <c r="AB3950" s="415"/>
      <c r="AC3950" s="415"/>
      <c r="AD3950" s="415"/>
      <c r="AE3950" s="415"/>
      <c r="AF3950" s="415"/>
      <c r="AG3950" s="415"/>
      <c r="AH3950" s="415"/>
      <c r="AI3950" s="415"/>
      <c r="AJ3950" s="415"/>
      <c r="AK3950" s="415"/>
      <c r="AL3950" s="415"/>
      <c r="AM3950" s="415"/>
      <c r="AN3950" s="415"/>
    </row>
    <row r="3951" ht="21.75" customHeight="1">
      <c r="A3951" s="430"/>
      <c r="B3951" s="415"/>
      <c r="C3951" s="415"/>
      <c r="D3951" s="418"/>
      <c r="E3951" s="426"/>
      <c r="F3951" s="415"/>
      <c r="G3951" s="415"/>
      <c r="H3951" s="415"/>
      <c r="I3951" s="415"/>
      <c r="J3951" s="415"/>
      <c r="K3951" s="413"/>
      <c r="L3951" s="418"/>
      <c r="M3951" s="415"/>
      <c r="N3951" s="415"/>
      <c r="O3951" s="419"/>
      <c r="P3951" s="421"/>
      <c r="Q3951" s="415"/>
      <c r="R3951" s="415"/>
      <c r="S3951" s="415"/>
      <c r="T3951" s="415"/>
      <c r="U3951" s="415"/>
      <c r="V3951" s="415"/>
      <c r="W3951" s="415"/>
      <c r="X3951" s="415"/>
      <c r="Y3951" s="415"/>
      <c r="Z3951" s="415"/>
      <c r="AA3951" s="415"/>
      <c r="AB3951" s="415"/>
      <c r="AC3951" s="415"/>
      <c r="AD3951" s="415"/>
      <c r="AE3951" s="415"/>
      <c r="AF3951" s="415"/>
      <c r="AG3951" s="415"/>
      <c r="AH3951" s="415"/>
      <c r="AI3951" s="415"/>
      <c r="AJ3951" s="415"/>
      <c r="AK3951" s="415"/>
      <c r="AL3951" s="415"/>
      <c r="AM3951" s="415"/>
      <c r="AN3951" s="415"/>
    </row>
    <row r="3952" ht="21.75" customHeight="1">
      <c r="A3952" s="430"/>
      <c r="B3952" s="415"/>
      <c r="C3952" s="415"/>
      <c r="D3952" s="418"/>
      <c r="E3952" s="426"/>
      <c r="F3952" s="415"/>
      <c r="G3952" s="415"/>
      <c r="H3952" s="415"/>
      <c r="I3952" s="415"/>
      <c r="J3952" s="415"/>
      <c r="K3952" s="413"/>
      <c r="L3952" s="418"/>
      <c r="M3952" s="415"/>
      <c r="N3952" s="415"/>
      <c r="O3952" s="419"/>
      <c r="P3952" s="421"/>
      <c r="Q3952" s="415"/>
      <c r="R3952" s="415"/>
      <c r="S3952" s="415"/>
      <c r="T3952" s="415"/>
      <c r="U3952" s="415"/>
      <c r="V3952" s="415"/>
      <c r="W3952" s="415"/>
      <c r="X3952" s="415"/>
      <c r="Y3952" s="415"/>
      <c r="Z3952" s="415"/>
      <c r="AA3952" s="415"/>
      <c r="AB3952" s="415"/>
      <c r="AC3952" s="415"/>
      <c r="AD3952" s="415"/>
      <c r="AE3952" s="415"/>
      <c r="AF3952" s="415"/>
      <c r="AG3952" s="415"/>
      <c r="AH3952" s="415"/>
      <c r="AI3952" s="415"/>
      <c r="AJ3952" s="415"/>
      <c r="AK3952" s="415"/>
      <c r="AL3952" s="415"/>
      <c r="AM3952" s="415"/>
      <c r="AN3952" s="415"/>
    </row>
    <row r="3953" ht="21.75" customHeight="1">
      <c r="A3953" s="430"/>
      <c r="B3953" s="415"/>
      <c r="C3953" s="415"/>
      <c r="D3953" s="418"/>
      <c r="E3953" s="426"/>
      <c r="F3953" s="415"/>
      <c r="G3953" s="415"/>
      <c r="H3953" s="415"/>
      <c r="I3953" s="415"/>
      <c r="J3953" s="415"/>
      <c r="K3953" s="413"/>
      <c r="L3953" s="418"/>
      <c r="M3953" s="415"/>
      <c r="N3953" s="415"/>
      <c r="O3953" s="419"/>
      <c r="P3953" s="421"/>
      <c r="Q3953" s="415"/>
      <c r="R3953" s="415"/>
      <c r="S3953" s="415"/>
      <c r="T3953" s="415"/>
      <c r="U3953" s="415"/>
      <c r="V3953" s="415"/>
      <c r="W3953" s="415"/>
      <c r="X3953" s="415"/>
      <c r="Y3953" s="415"/>
      <c r="Z3953" s="415"/>
      <c r="AA3953" s="415"/>
      <c r="AB3953" s="415"/>
      <c r="AC3953" s="415"/>
      <c r="AD3953" s="415"/>
      <c r="AE3953" s="415"/>
      <c r="AF3953" s="415"/>
      <c r="AG3953" s="415"/>
      <c r="AH3953" s="415"/>
      <c r="AI3953" s="415"/>
      <c r="AJ3953" s="415"/>
      <c r="AK3953" s="415"/>
      <c r="AL3953" s="415"/>
      <c r="AM3953" s="415"/>
      <c r="AN3953" s="415"/>
    </row>
    <row r="3954" ht="21.75" customHeight="1">
      <c r="A3954" s="430"/>
      <c r="B3954" s="415"/>
      <c r="C3954" s="415"/>
      <c r="D3954" s="418"/>
      <c r="E3954" s="426"/>
      <c r="F3954" s="415"/>
      <c r="G3954" s="415"/>
      <c r="H3954" s="415"/>
      <c r="I3954" s="415"/>
      <c r="J3954" s="415"/>
      <c r="K3954" s="413"/>
      <c r="L3954" s="418"/>
      <c r="M3954" s="415"/>
      <c r="N3954" s="415"/>
      <c r="O3954" s="419"/>
      <c r="P3954" s="421"/>
      <c r="Q3954" s="415"/>
      <c r="R3954" s="415"/>
      <c r="S3954" s="415"/>
      <c r="T3954" s="415"/>
      <c r="U3954" s="415"/>
      <c r="V3954" s="415"/>
      <c r="W3954" s="415"/>
      <c r="X3954" s="415"/>
      <c r="Y3954" s="415"/>
      <c r="Z3954" s="415"/>
      <c r="AA3954" s="415"/>
      <c r="AB3954" s="415"/>
      <c r="AC3954" s="415"/>
      <c r="AD3954" s="415"/>
      <c r="AE3954" s="415"/>
      <c r="AF3954" s="415"/>
      <c r="AG3954" s="415"/>
      <c r="AH3954" s="415"/>
      <c r="AI3954" s="415"/>
      <c r="AJ3954" s="415"/>
      <c r="AK3954" s="415"/>
      <c r="AL3954" s="415"/>
      <c r="AM3954" s="415"/>
      <c r="AN3954" s="415"/>
    </row>
    <row r="3955" ht="21.75" customHeight="1">
      <c r="A3955" s="430"/>
      <c r="B3955" s="415"/>
      <c r="C3955" s="415"/>
      <c r="D3955" s="418"/>
      <c r="E3955" s="426"/>
      <c r="F3955" s="415"/>
      <c r="G3955" s="415"/>
      <c r="H3955" s="415"/>
      <c r="I3955" s="415"/>
      <c r="J3955" s="415"/>
      <c r="K3955" s="413"/>
      <c r="L3955" s="418"/>
      <c r="M3955" s="415"/>
      <c r="N3955" s="415"/>
      <c r="O3955" s="419"/>
      <c r="P3955" s="421"/>
      <c r="Q3955" s="415"/>
      <c r="R3955" s="415"/>
      <c r="S3955" s="415"/>
      <c r="T3955" s="415"/>
      <c r="U3955" s="415"/>
      <c r="V3955" s="415"/>
      <c r="W3955" s="415"/>
      <c r="X3955" s="415"/>
      <c r="Y3955" s="415"/>
      <c r="Z3955" s="415"/>
      <c r="AA3955" s="415"/>
      <c r="AB3955" s="415"/>
      <c r="AC3955" s="415"/>
      <c r="AD3955" s="415"/>
      <c r="AE3955" s="415"/>
      <c r="AF3955" s="415"/>
      <c r="AG3955" s="415"/>
      <c r="AH3955" s="415"/>
      <c r="AI3955" s="415"/>
      <c r="AJ3955" s="415"/>
      <c r="AK3955" s="415"/>
      <c r="AL3955" s="415"/>
      <c r="AM3955" s="415"/>
      <c r="AN3955" s="415"/>
    </row>
    <row r="3956" ht="21.75" customHeight="1">
      <c r="A3956" s="430"/>
      <c r="B3956" s="415"/>
      <c r="C3956" s="415"/>
      <c r="D3956" s="418"/>
      <c r="E3956" s="426"/>
      <c r="F3956" s="415"/>
      <c r="G3956" s="415"/>
      <c r="H3956" s="415"/>
      <c r="I3956" s="415"/>
      <c r="J3956" s="415"/>
      <c r="K3956" s="413"/>
      <c r="L3956" s="418"/>
      <c r="M3956" s="415"/>
      <c r="N3956" s="415"/>
      <c r="O3956" s="419"/>
      <c r="P3956" s="421"/>
      <c r="Q3956" s="415"/>
      <c r="R3956" s="415"/>
      <c r="S3956" s="415"/>
      <c r="T3956" s="415"/>
      <c r="U3956" s="415"/>
      <c r="V3956" s="415"/>
      <c r="W3956" s="415"/>
      <c r="X3956" s="415"/>
      <c r="Y3956" s="415"/>
      <c r="Z3956" s="415"/>
      <c r="AA3956" s="415"/>
      <c r="AB3956" s="415"/>
      <c r="AC3956" s="415"/>
      <c r="AD3956" s="415"/>
      <c r="AE3956" s="415"/>
      <c r="AF3956" s="415"/>
      <c r="AG3956" s="415"/>
      <c r="AH3956" s="415"/>
      <c r="AI3956" s="415"/>
      <c r="AJ3956" s="415"/>
      <c r="AK3956" s="415"/>
      <c r="AL3956" s="415"/>
      <c r="AM3956" s="415"/>
      <c r="AN3956" s="415"/>
    </row>
    <row r="3957" ht="21.75" customHeight="1">
      <c r="A3957" s="430"/>
      <c r="B3957" s="415"/>
      <c r="C3957" s="415"/>
      <c r="D3957" s="418"/>
      <c r="E3957" s="426"/>
      <c r="F3957" s="415"/>
      <c r="G3957" s="415"/>
      <c r="H3957" s="415"/>
      <c r="I3957" s="415"/>
      <c r="J3957" s="415"/>
      <c r="K3957" s="413"/>
      <c r="L3957" s="418"/>
      <c r="M3957" s="415"/>
      <c r="N3957" s="415"/>
      <c r="O3957" s="419"/>
      <c r="P3957" s="421"/>
      <c r="Q3957" s="415"/>
      <c r="R3957" s="415"/>
      <c r="S3957" s="415"/>
      <c r="T3957" s="415"/>
      <c r="U3957" s="415"/>
      <c r="V3957" s="415"/>
      <c r="W3957" s="415"/>
      <c r="X3957" s="415"/>
      <c r="Y3957" s="415"/>
      <c r="Z3957" s="415"/>
      <c r="AA3957" s="415"/>
      <c r="AB3957" s="415"/>
      <c r="AC3957" s="415"/>
      <c r="AD3957" s="415"/>
      <c r="AE3957" s="415"/>
      <c r="AF3957" s="415"/>
      <c r="AG3957" s="415"/>
      <c r="AH3957" s="415"/>
      <c r="AI3957" s="415"/>
      <c r="AJ3957" s="415"/>
      <c r="AK3957" s="415"/>
      <c r="AL3957" s="415"/>
      <c r="AM3957" s="415"/>
      <c r="AN3957" s="415"/>
    </row>
    <row r="3958" ht="21.75" customHeight="1">
      <c r="A3958" s="430"/>
      <c r="B3958" s="415"/>
      <c r="C3958" s="415"/>
      <c r="D3958" s="418"/>
      <c r="E3958" s="426"/>
      <c r="F3958" s="415"/>
      <c r="G3958" s="415"/>
      <c r="H3958" s="415"/>
      <c r="I3958" s="415"/>
      <c r="J3958" s="415"/>
      <c r="K3958" s="413"/>
      <c r="L3958" s="418"/>
      <c r="M3958" s="415"/>
      <c r="N3958" s="415"/>
      <c r="O3958" s="419"/>
      <c r="P3958" s="421"/>
      <c r="Q3958" s="415"/>
      <c r="R3958" s="415"/>
      <c r="S3958" s="415"/>
      <c r="T3958" s="415"/>
      <c r="U3958" s="415"/>
      <c r="V3958" s="415"/>
      <c r="W3958" s="415"/>
      <c r="X3958" s="415"/>
      <c r="Y3958" s="415"/>
      <c r="Z3958" s="415"/>
      <c r="AA3958" s="415"/>
      <c r="AB3958" s="415"/>
      <c r="AC3958" s="415"/>
      <c r="AD3958" s="415"/>
      <c r="AE3958" s="415"/>
      <c r="AF3958" s="415"/>
      <c r="AG3958" s="415"/>
      <c r="AH3958" s="415"/>
      <c r="AI3958" s="415"/>
      <c r="AJ3958" s="415"/>
      <c r="AK3958" s="415"/>
      <c r="AL3958" s="415"/>
      <c r="AM3958" s="415"/>
      <c r="AN3958" s="415"/>
    </row>
    <row r="3959" ht="21.75" customHeight="1">
      <c r="A3959" s="430"/>
      <c r="B3959" s="415"/>
      <c r="C3959" s="415"/>
      <c r="D3959" s="418"/>
      <c r="E3959" s="426"/>
      <c r="F3959" s="415"/>
      <c r="G3959" s="415"/>
      <c r="H3959" s="415"/>
      <c r="I3959" s="415"/>
      <c r="J3959" s="415"/>
      <c r="K3959" s="413"/>
      <c r="L3959" s="418"/>
      <c r="M3959" s="415"/>
      <c r="N3959" s="415"/>
      <c r="O3959" s="419"/>
      <c r="P3959" s="421"/>
      <c r="Q3959" s="415"/>
      <c r="R3959" s="415"/>
      <c r="S3959" s="415"/>
      <c r="T3959" s="415"/>
      <c r="U3959" s="415"/>
      <c r="V3959" s="415"/>
      <c r="W3959" s="415"/>
      <c r="X3959" s="415"/>
      <c r="Y3959" s="415"/>
      <c r="Z3959" s="415"/>
      <c r="AA3959" s="415"/>
      <c r="AB3959" s="415"/>
      <c r="AC3959" s="415"/>
      <c r="AD3959" s="415"/>
      <c r="AE3959" s="415"/>
      <c r="AF3959" s="415"/>
      <c r="AG3959" s="415"/>
      <c r="AH3959" s="415"/>
      <c r="AI3959" s="415"/>
      <c r="AJ3959" s="415"/>
      <c r="AK3959" s="415"/>
      <c r="AL3959" s="415"/>
      <c r="AM3959" s="415"/>
      <c r="AN3959" s="415"/>
    </row>
    <row r="3960" ht="21.75" customHeight="1">
      <c r="A3960" s="430"/>
      <c r="B3960" s="415"/>
      <c r="C3960" s="415"/>
      <c r="D3960" s="418"/>
      <c r="E3960" s="426"/>
      <c r="F3960" s="415"/>
      <c r="G3960" s="415"/>
      <c r="H3960" s="415"/>
      <c r="I3960" s="415"/>
      <c r="J3960" s="415"/>
      <c r="K3960" s="413"/>
      <c r="L3960" s="418"/>
      <c r="M3960" s="415"/>
      <c r="N3960" s="415"/>
      <c r="O3960" s="419"/>
      <c r="P3960" s="421"/>
      <c r="Q3960" s="415"/>
      <c r="R3960" s="415"/>
      <c r="S3960" s="415"/>
      <c r="T3960" s="415"/>
      <c r="U3960" s="415"/>
      <c r="V3960" s="415"/>
      <c r="W3960" s="415"/>
      <c r="X3960" s="415"/>
      <c r="Y3960" s="415"/>
      <c r="Z3960" s="415"/>
      <c r="AA3960" s="415"/>
      <c r="AB3960" s="415"/>
      <c r="AC3960" s="415"/>
      <c r="AD3960" s="415"/>
      <c r="AE3960" s="415"/>
      <c r="AF3960" s="415"/>
      <c r="AG3960" s="415"/>
      <c r="AH3960" s="415"/>
      <c r="AI3960" s="415"/>
      <c r="AJ3960" s="415"/>
      <c r="AK3960" s="415"/>
      <c r="AL3960" s="415"/>
      <c r="AM3960" s="415"/>
      <c r="AN3960" s="415"/>
    </row>
    <row r="3961" ht="21.75" customHeight="1">
      <c r="A3961" s="430"/>
      <c r="B3961" s="415"/>
      <c r="C3961" s="415"/>
      <c r="D3961" s="418"/>
      <c r="E3961" s="426"/>
      <c r="F3961" s="415"/>
      <c r="G3961" s="415"/>
      <c r="H3961" s="415"/>
      <c r="I3961" s="415"/>
      <c r="J3961" s="415"/>
      <c r="K3961" s="413"/>
      <c r="L3961" s="418"/>
      <c r="M3961" s="415"/>
      <c r="N3961" s="415"/>
      <c r="O3961" s="419"/>
      <c r="P3961" s="421"/>
      <c r="Q3961" s="415"/>
      <c r="R3961" s="415"/>
      <c r="S3961" s="415"/>
      <c r="T3961" s="415"/>
      <c r="U3961" s="415"/>
      <c r="V3961" s="415"/>
      <c r="W3961" s="415"/>
      <c r="X3961" s="415"/>
      <c r="Y3961" s="415"/>
      <c r="Z3961" s="415"/>
      <c r="AA3961" s="415"/>
      <c r="AB3961" s="415"/>
      <c r="AC3961" s="415"/>
      <c r="AD3961" s="415"/>
      <c r="AE3961" s="415"/>
      <c r="AF3961" s="415"/>
      <c r="AG3961" s="415"/>
      <c r="AH3961" s="415"/>
      <c r="AI3961" s="415"/>
      <c r="AJ3961" s="415"/>
      <c r="AK3961" s="415"/>
      <c r="AL3961" s="415"/>
      <c r="AM3961" s="415"/>
      <c r="AN3961" s="415"/>
    </row>
    <row r="3962" ht="21.75" customHeight="1">
      <c r="A3962" s="430"/>
      <c r="B3962" s="415"/>
      <c r="C3962" s="415"/>
      <c r="D3962" s="418"/>
      <c r="E3962" s="426"/>
      <c r="F3962" s="415"/>
      <c r="G3962" s="415"/>
      <c r="H3962" s="415"/>
      <c r="I3962" s="415"/>
      <c r="J3962" s="415"/>
      <c r="K3962" s="413"/>
      <c r="L3962" s="418"/>
      <c r="M3962" s="415"/>
      <c r="N3962" s="415"/>
      <c r="O3962" s="419"/>
      <c r="P3962" s="421"/>
      <c r="Q3962" s="415"/>
      <c r="R3962" s="415"/>
      <c r="S3962" s="415"/>
      <c r="T3962" s="415"/>
      <c r="U3962" s="415"/>
      <c r="V3962" s="415"/>
      <c r="W3962" s="415"/>
      <c r="X3962" s="415"/>
      <c r="Y3962" s="415"/>
      <c r="Z3962" s="415"/>
      <c r="AA3962" s="415"/>
      <c r="AB3962" s="415"/>
      <c r="AC3962" s="415"/>
      <c r="AD3962" s="415"/>
      <c r="AE3962" s="415"/>
      <c r="AF3962" s="415"/>
      <c r="AG3962" s="415"/>
      <c r="AH3962" s="415"/>
      <c r="AI3962" s="415"/>
      <c r="AJ3962" s="415"/>
      <c r="AK3962" s="415"/>
      <c r="AL3962" s="415"/>
      <c r="AM3962" s="415"/>
      <c r="AN3962" s="415"/>
    </row>
    <row r="3963" ht="21.75" customHeight="1">
      <c r="A3963" s="430"/>
      <c r="B3963" s="415"/>
      <c r="C3963" s="415"/>
      <c r="D3963" s="418"/>
      <c r="E3963" s="426"/>
      <c r="F3963" s="415"/>
      <c r="G3963" s="415"/>
      <c r="H3963" s="415"/>
      <c r="I3963" s="415"/>
      <c r="J3963" s="415"/>
      <c r="K3963" s="413"/>
      <c r="L3963" s="418"/>
      <c r="M3963" s="415"/>
      <c r="N3963" s="415"/>
      <c r="O3963" s="419"/>
      <c r="P3963" s="421"/>
      <c r="Q3963" s="415"/>
      <c r="R3963" s="415"/>
      <c r="S3963" s="415"/>
      <c r="T3963" s="415"/>
      <c r="U3963" s="415"/>
      <c r="V3963" s="415"/>
      <c r="W3963" s="415"/>
      <c r="X3963" s="415"/>
      <c r="Y3963" s="415"/>
      <c r="Z3963" s="415"/>
      <c r="AA3963" s="415"/>
      <c r="AB3963" s="415"/>
      <c r="AC3963" s="415"/>
      <c r="AD3963" s="415"/>
      <c r="AE3963" s="415"/>
      <c r="AF3963" s="415"/>
      <c r="AG3963" s="415"/>
      <c r="AH3963" s="415"/>
      <c r="AI3963" s="415"/>
      <c r="AJ3963" s="415"/>
      <c r="AK3963" s="415"/>
      <c r="AL3963" s="415"/>
      <c r="AM3963" s="415"/>
      <c r="AN3963" s="415"/>
    </row>
    <row r="3964" ht="21.75" customHeight="1">
      <c r="A3964" s="430"/>
      <c r="B3964" s="415"/>
      <c r="C3964" s="415"/>
      <c r="D3964" s="418"/>
      <c r="E3964" s="426"/>
      <c r="F3964" s="415"/>
      <c r="G3964" s="415"/>
      <c r="H3964" s="415"/>
      <c r="I3964" s="415"/>
      <c r="J3964" s="415"/>
      <c r="K3964" s="413"/>
      <c r="L3964" s="418"/>
      <c r="M3964" s="415"/>
      <c r="N3964" s="415"/>
      <c r="O3964" s="419"/>
      <c r="P3964" s="421"/>
      <c r="Q3964" s="415"/>
      <c r="R3964" s="415"/>
      <c r="S3964" s="415"/>
      <c r="T3964" s="415"/>
      <c r="U3964" s="415"/>
      <c r="V3964" s="415"/>
      <c r="W3964" s="415"/>
      <c r="X3964" s="415"/>
      <c r="Y3964" s="415"/>
      <c r="Z3964" s="415"/>
      <c r="AA3964" s="415"/>
      <c r="AB3964" s="415"/>
      <c r="AC3964" s="415"/>
      <c r="AD3964" s="415"/>
      <c r="AE3964" s="415"/>
      <c r="AF3964" s="415"/>
      <c r="AG3964" s="415"/>
      <c r="AH3964" s="415"/>
      <c r="AI3964" s="415"/>
      <c r="AJ3964" s="415"/>
      <c r="AK3964" s="415"/>
      <c r="AL3964" s="415"/>
      <c r="AM3964" s="415"/>
      <c r="AN3964" s="415"/>
    </row>
    <row r="3965" ht="21.75" customHeight="1">
      <c r="A3965" s="430"/>
      <c r="B3965" s="415"/>
      <c r="C3965" s="415"/>
      <c r="D3965" s="418"/>
      <c r="E3965" s="426"/>
      <c r="F3965" s="415"/>
      <c r="G3965" s="415"/>
      <c r="H3965" s="415"/>
      <c r="I3965" s="415"/>
      <c r="J3965" s="415"/>
      <c r="K3965" s="413"/>
      <c r="L3965" s="418"/>
      <c r="M3965" s="415"/>
      <c r="N3965" s="415"/>
      <c r="O3965" s="419"/>
      <c r="P3965" s="421"/>
      <c r="Q3965" s="415"/>
      <c r="R3965" s="415"/>
      <c r="S3965" s="415"/>
      <c r="T3965" s="415"/>
      <c r="U3965" s="415"/>
      <c r="V3965" s="415"/>
      <c r="W3965" s="415"/>
      <c r="X3965" s="415"/>
      <c r="Y3965" s="415"/>
      <c r="Z3965" s="415"/>
      <c r="AA3965" s="415"/>
      <c r="AB3965" s="415"/>
      <c r="AC3965" s="415"/>
      <c r="AD3965" s="415"/>
      <c r="AE3965" s="415"/>
      <c r="AF3965" s="415"/>
      <c r="AG3965" s="415"/>
      <c r="AH3965" s="415"/>
      <c r="AI3965" s="415"/>
      <c r="AJ3965" s="415"/>
      <c r="AK3965" s="415"/>
      <c r="AL3965" s="415"/>
      <c r="AM3965" s="415"/>
      <c r="AN3965" s="415"/>
    </row>
    <row r="3966" ht="21.75" customHeight="1">
      <c r="A3966" s="430"/>
      <c r="B3966" s="415"/>
      <c r="C3966" s="415"/>
      <c r="D3966" s="418"/>
      <c r="E3966" s="426"/>
      <c r="F3966" s="415"/>
      <c r="G3966" s="415"/>
      <c r="H3966" s="415"/>
      <c r="I3966" s="415"/>
      <c r="J3966" s="415"/>
      <c r="K3966" s="413"/>
      <c r="L3966" s="418"/>
      <c r="M3966" s="415"/>
      <c r="N3966" s="415"/>
      <c r="O3966" s="419"/>
      <c r="P3966" s="421"/>
      <c r="Q3966" s="415"/>
      <c r="R3966" s="415"/>
      <c r="S3966" s="415"/>
      <c r="T3966" s="415"/>
      <c r="U3966" s="415"/>
      <c r="V3966" s="415"/>
      <c r="W3966" s="415"/>
      <c r="X3966" s="415"/>
      <c r="Y3966" s="415"/>
      <c r="Z3966" s="415"/>
      <c r="AA3966" s="415"/>
      <c r="AB3966" s="415"/>
      <c r="AC3966" s="415"/>
      <c r="AD3966" s="415"/>
      <c r="AE3966" s="415"/>
      <c r="AF3966" s="415"/>
      <c r="AG3966" s="415"/>
      <c r="AH3966" s="415"/>
      <c r="AI3966" s="415"/>
      <c r="AJ3966" s="415"/>
      <c r="AK3966" s="415"/>
      <c r="AL3966" s="415"/>
      <c r="AM3966" s="415"/>
      <c r="AN3966" s="415"/>
    </row>
    <row r="3967" ht="21.75" customHeight="1">
      <c r="A3967" s="430"/>
      <c r="B3967" s="415"/>
      <c r="C3967" s="415"/>
      <c r="D3967" s="418"/>
      <c r="E3967" s="426"/>
      <c r="F3967" s="415"/>
      <c r="G3967" s="415"/>
      <c r="H3967" s="415"/>
      <c r="I3967" s="415"/>
      <c r="J3967" s="415"/>
      <c r="K3967" s="413"/>
      <c r="L3967" s="418"/>
      <c r="M3967" s="415"/>
      <c r="N3967" s="415"/>
      <c r="O3967" s="419"/>
      <c r="P3967" s="421"/>
      <c r="Q3967" s="415"/>
      <c r="R3967" s="415"/>
      <c r="S3967" s="415"/>
      <c r="T3967" s="415"/>
      <c r="U3967" s="415"/>
      <c r="V3967" s="415"/>
      <c r="W3967" s="415"/>
      <c r="X3967" s="415"/>
      <c r="Y3967" s="415"/>
      <c r="Z3967" s="415"/>
      <c r="AA3967" s="415"/>
      <c r="AB3967" s="415"/>
      <c r="AC3967" s="415"/>
      <c r="AD3967" s="415"/>
      <c r="AE3967" s="415"/>
      <c r="AF3967" s="415"/>
      <c r="AG3967" s="415"/>
      <c r="AH3967" s="415"/>
      <c r="AI3967" s="415"/>
      <c r="AJ3967" s="415"/>
      <c r="AK3967" s="415"/>
      <c r="AL3967" s="415"/>
      <c r="AM3967" s="415"/>
      <c r="AN3967" s="415"/>
    </row>
    <row r="3968" ht="21.75" customHeight="1">
      <c r="A3968" s="430"/>
      <c r="B3968" s="415"/>
      <c r="C3968" s="415"/>
      <c r="D3968" s="418"/>
      <c r="E3968" s="426"/>
      <c r="F3968" s="415"/>
      <c r="G3968" s="415"/>
      <c r="H3968" s="415"/>
      <c r="I3968" s="415"/>
      <c r="J3968" s="415"/>
      <c r="K3968" s="413"/>
      <c r="L3968" s="418"/>
      <c r="M3968" s="415"/>
      <c r="N3968" s="415"/>
      <c r="O3968" s="419"/>
      <c r="P3968" s="421"/>
      <c r="Q3968" s="415"/>
      <c r="R3968" s="415"/>
      <c r="S3968" s="415"/>
      <c r="T3968" s="415"/>
      <c r="U3968" s="415"/>
      <c r="V3968" s="415"/>
      <c r="W3968" s="415"/>
      <c r="X3968" s="415"/>
      <c r="Y3968" s="415"/>
      <c r="Z3968" s="415"/>
      <c r="AA3968" s="415"/>
      <c r="AB3968" s="415"/>
      <c r="AC3968" s="415"/>
      <c r="AD3968" s="415"/>
      <c r="AE3968" s="415"/>
      <c r="AF3968" s="415"/>
      <c r="AG3968" s="415"/>
      <c r="AH3968" s="415"/>
      <c r="AI3968" s="415"/>
      <c r="AJ3968" s="415"/>
      <c r="AK3968" s="415"/>
      <c r="AL3968" s="415"/>
      <c r="AM3968" s="415"/>
      <c r="AN3968" s="415"/>
    </row>
    <row r="3969" ht="21.75" customHeight="1">
      <c r="A3969" s="430"/>
      <c r="B3969" s="415"/>
      <c r="C3969" s="415"/>
      <c r="D3969" s="418"/>
      <c r="E3969" s="426"/>
      <c r="F3969" s="415"/>
      <c r="G3969" s="415"/>
      <c r="H3969" s="415"/>
      <c r="I3969" s="415"/>
      <c r="J3969" s="415"/>
      <c r="K3969" s="413"/>
      <c r="L3969" s="418"/>
      <c r="M3969" s="415"/>
      <c r="N3969" s="415"/>
      <c r="O3969" s="419"/>
      <c r="P3969" s="421"/>
      <c r="Q3969" s="415"/>
      <c r="R3969" s="415"/>
      <c r="S3969" s="415"/>
      <c r="T3969" s="415"/>
      <c r="U3969" s="415"/>
      <c r="V3969" s="415"/>
      <c r="W3969" s="415"/>
      <c r="X3969" s="415"/>
      <c r="Y3969" s="415"/>
      <c r="Z3969" s="415"/>
      <c r="AA3969" s="415"/>
      <c r="AB3969" s="415"/>
      <c r="AC3969" s="415"/>
      <c r="AD3969" s="415"/>
      <c r="AE3969" s="415"/>
      <c r="AF3969" s="415"/>
      <c r="AG3969" s="415"/>
      <c r="AH3969" s="415"/>
      <c r="AI3969" s="415"/>
      <c r="AJ3969" s="415"/>
      <c r="AK3969" s="415"/>
      <c r="AL3969" s="415"/>
      <c r="AM3969" s="415"/>
      <c r="AN3969" s="415"/>
    </row>
    <row r="3970" ht="21.75" customHeight="1">
      <c r="A3970" s="430"/>
      <c r="B3970" s="415"/>
      <c r="C3970" s="415"/>
      <c r="D3970" s="418"/>
      <c r="E3970" s="426"/>
      <c r="F3970" s="415"/>
      <c r="G3970" s="415"/>
      <c r="H3970" s="415"/>
      <c r="I3970" s="415"/>
      <c r="J3970" s="415"/>
      <c r="K3970" s="413"/>
      <c r="L3970" s="418"/>
      <c r="M3970" s="415"/>
      <c r="N3970" s="415"/>
      <c r="O3970" s="419"/>
      <c r="P3970" s="421"/>
      <c r="Q3970" s="415"/>
      <c r="R3970" s="415"/>
      <c r="S3970" s="415"/>
      <c r="T3970" s="415"/>
      <c r="U3970" s="415"/>
      <c r="V3970" s="415"/>
      <c r="W3970" s="415"/>
      <c r="X3970" s="415"/>
      <c r="Y3970" s="415"/>
      <c r="Z3970" s="415"/>
      <c r="AA3970" s="415"/>
      <c r="AB3970" s="415"/>
      <c r="AC3970" s="415"/>
      <c r="AD3970" s="415"/>
      <c r="AE3970" s="415"/>
      <c r="AF3970" s="415"/>
      <c r="AG3970" s="415"/>
      <c r="AH3970" s="415"/>
      <c r="AI3970" s="415"/>
      <c r="AJ3970" s="415"/>
      <c r="AK3970" s="415"/>
      <c r="AL3970" s="415"/>
      <c r="AM3970" s="415"/>
      <c r="AN3970" s="415"/>
    </row>
    <row r="3971" ht="21.75" customHeight="1">
      <c r="A3971" s="430"/>
      <c r="B3971" s="415"/>
      <c r="C3971" s="415"/>
      <c r="D3971" s="418"/>
      <c r="E3971" s="426"/>
      <c r="F3971" s="415"/>
      <c r="G3971" s="415"/>
      <c r="H3971" s="415"/>
      <c r="I3971" s="415"/>
      <c r="J3971" s="415"/>
      <c r="K3971" s="413"/>
      <c r="L3971" s="418"/>
      <c r="M3971" s="415"/>
      <c r="N3971" s="415"/>
      <c r="O3971" s="419"/>
      <c r="P3971" s="421"/>
      <c r="Q3971" s="415"/>
      <c r="R3971" s="415"/>
      <c r="S3971" s="415"/>
      <c r="T3971" s="415"/>
      <c r="U3971" s="415"/>
      <c r="V3971" s="415"/>
      <c r="W3971" s="415"/>
      <c r="X3971" s="415"/>
      <c r="Y3971" s="415"/>
      <c r="Z3971" s="415"/>
      <c r="AA3971" s="415"/>
      <c r="AB3971" s="415"/>
      <c r="AC3971" s="415"/>
      <c r="AD3971" s="415"/>
      <c r="AE3971" s="415"/>
      <c r="AF3971" s="415"/>
      <c r="AG3971" s="415"/>
      <c r="AH3971" s="415"/>
      <c r="AI3971" s="415"/>
      <c r="AJ3971" s="415"/>
      <c r="AK3971" s="415"/>
      <c r="AL3971" s="415"/>
      <c r="AM3971" s="415"/>
      <c r="AN3971" s="415"/>
    </row>
    <row r="3972" ht="21.75" customHeight="1">
      <c r="A3972" s="430"/>
      <c r="B3972" s="415"/>
      <c r="C3972" s="415"/>
      <c r="D3972" s="418"/>
      <c r="E3972" s="426"/>
      <c r="F3972" s="415"/>
      <c r="G3972" s="415"/>
      <c r="H3972" s="415"/>
      <c r="I3972" s="415"/>
      <c r="J3972" s="415"/>
      <c r="K3972" s="413"/>
      <c r="L3972" s="418"/>
      <c r="M3972" s="415"/>
      <c r="N3972" s="415"/>
      <c r="O3972" s="419"/>
      <c r="P3972" s="421"/>
      <c r="Q3972" s="415"/>
      <c r="R3972" s="415"/>
      <c r="S3972" s="415"/>
      <c r="T3972" s="415"/>
      <c r="U3972" s="415"/>
      <c r="V3972" s="415"/>
      <c r="W3972" s="415"/>
      <c r="X3972" s="415"/>
      <c r="Y3972" s="415"/>
      <c r="Z3972" s="415"/>
      <c r="AA3972" s="415"/>
      <c r="AB3972" s="415"/>
      <c r="AC3972" s="415"/>
      <c r="AD3972" s="415"/>
      <c r="AE3972" s="415"/>
      <c r="AF3972" s="415"/>
      <c r="AG3972" s="415"/>
      <c r="AH3972" s="415"/>
      <c r="AI3972" s="415"/>
      <c r="AJ3972" s="415"/>
      <c r="AK3972" s="415"/>
      <c r="AL3972" s="415"/>
      <c r="AM3972" s="415"/>
      <c r="AN3972" s="415"/>
    </row>
    <row r="3973" ht="21.75" customHeight="1">
      <c r="A3973" s="430"/>
      <c r="B3973" s="415"/>
      <c r="C3973" s="415"/>
      <c r="D3973" s="418"/>
      <c r="E3973" s="426"/>
      <c r="F3973" s="415"/>
      <c r="G3973" s="415"/>
      <c r="H3973" s="415"/>
      <c r="I3973" s="415"/>
      <c r="J3973" s="415"/>
      <c r="K3973" s="413"/>
      <c r="L3973" s="418"/>
      <c r="M3973" s="415"/>
      <c r="N3973" s="415"/>
      <c r="O3973" s="419"/>
      <c r="P3973" s="421"/>
      <c r="Q3973" s="415"/>
      <c r="R3973" s="415"/>
      <c r="S3973" s="415"/>
      <c r="T3973" s="415"/>
      <c r="U3973" s="415"/>
      <c r="V3973" s="415"/>
      <c r="W3973" s="415"/>
      <c r="X3973" s="415"/>
      <c r="Y3973" s="415"/>
      <c r="Z3973" s="415"/>
      <c r="AA3973" s="415"/>
      <c r="AB3973" s="415"/>
      <c r="AC3973" s="415"/>
      <c r="AD3973" s="415"/>
      <c r="AE3973" s="415"/>
      <c r="AF3973" s="415"/>
      <c r="AG3973" s="415"/>
      <c r="AH3973" s="415"/>
      <c r="AI3973" s="415"/>
      <c r="AJ3973" s="415"/>
      <c r="AK3973" s="415"/>
      <c r="AL3973" s="415"/>
      <c r="AM3973" s="415"/>
      <c r="AN3973" s="415"/>
    </row>
    <row r="3974" ht="21.75" customHeight="1">
      <c r="A3974" s="430"/>
      <c r="B3974" s="415"/>
      <c r="C3974" s="415"/>
      <c r="D3974" s="418"/>
      <c r="E3974" s="426"/>
      <c r="F3974" s="415"/>
      <c r="G3974" s="415"/>
      <c r="H3974" s="415"/>
      <c r="I3974" s="415"/>
      <c r="J3974" s="415"/>
      <c r="K3974" s="413"/>
      <c r="L3974" s="418"/>
      <c r="M3974" s="415"/>
      <c r="N3974" s="415"/>
      <c r="O3974" s="419"/>
      <c r="P3974" s="421"/>
      <c r="Q3974" s="415"/>
      <c r="R3974" s="415"/>
      <c r="S3974" s="415"/>
      <c r="T3974" s="415"/>
      <c r="U3974" s="415"/>
      <c r="V3974" s="415"/>
      <c r="W3974" s="415"/>
      <c r="X3974" s="415"/>
      <c r="Y3974" s="415"/>
      <c r="Z3974" s="415"/>
      <c r="AA3974" s="415"/>
      <c r="AB3974" s="415"/>
      <c r="AC3974" s="415"/>
      <c r="AD3974" s="415"/>
      <c r="AE3974" s="415"/>
      <c r="AF3974" s="415"/>
      <c r="AG3974" s="415"/>
      <c r="AH3974" s="415"/>
      <c r="AI3974" s="415"/>
      <c r="AJ3974" s="415"/>
      <c r="AK3974" s="415"/>
      <c r="AL3974" s="415"/>
      <c r="AM3974" s="415"/>
      <c r="AN3974" s="415"/>
    </row>
    <row r="3975" ht="21.75" customHeight="1">
      <c r="A3975" s="430"/>
      <c r="B3975" s="415"/>
      <c r="C3975" s="415"/>
      <c r="D3975" s="418"/>
      <c r="E3975" s="426"/>
      <c r="F3975" s="415"/>
      <c r="G3975" s="415"/>
      <c r="H3975" s="415"/>
      <c r="I3975" s="415"/>
      <c r="J3975" s="415"/>
      <c r="K3975" s="413"/>
      <c r="L3975" s="418"/>
      <c r="M3975" s="415"/>
      <c r="N3975" s="415"/>
      <c r="O3975" s="419"/>
      <c r="P3975" s="421"/>
      <c r="Q3975" s="415"/>
      <c r="R3975" s="415"/>
      <c r="S3975" s="415"/>
      <c r="T3975" s="415"/>
      <c r="U3975" s="415"/>
      <c r="V3975" s="415"/>
      <c r="W3975" s="415"/>
      <c r="X3975" s="415"/>
      <c r="Y3975" s="415"/>
      <c r="Z3975" s="415"/>
      <c r="AA3975" s="415"/>
      <c r="AB3975" s="415"/>
      <c r="AC3975" s="415"/>
      <c r="AD3975" s="415"/>
      <c r="AE3975" s="415"/>
      <c r="AF3975" s="415"/>
      <c r="AG3975" s="415"/>
      <c r="AH3975" s="415"/>
      <c r="AI3975" s="415"/>
      <c r="AJ3975" s="415"/>
      <c r="AK3975" s="415"/>
      <c r="AL3975" s="415"/>
      <c r="AM3975" s="415"/>
      <c r="AN3975" s="415"/>
    </row>
    <row r="3976" ht="21.75" customHeight="1">
      <c r="A3976" s="430"/>
      <c r="B3976" s="415"/>
      <c r="C3976" s="415"/>
      <c r="D3976" s="418"/>
      <c r="E3976" s="426"/>
      <c r="F3976" s="415"/>
      <c r="G3976" s="415"/>
      <c r="H3976" s="415"/>
      <c r="I3976" s="415"/>
      <c r="J3976" s="415"/>
      <c r="K3976" s="413"/>
      <c r="L3976" s="418"/>
      <c r="M3976" s="415"/>
      <c r="N3976" s="415"/>
      <c r="O3976" s="419"/>
      <c r="P3976" s="421"/>
      <c r="Q3976" s="415"/>
      <c r="R3976" s="415"/>
      <c r="S3976" s="415"/>
      <c r="T3976" s="415"/>
      <c r="U3976" s="415"/>
      <c r="V3976" s="415"/>
      <c r="W3976" s="415"/>
      <c r="X3976" s="415"/>
      <c r="Y3976" s="415"/>
      <c r="Z3976" s="415"/>
      <c r="AA3976" s="415"/>
      <c r="AB3976" s="415"/>
      <c r="AC3976" s="415"/>
      <c r="AD3976" s="415"/>
      <c r="AE3976" s="415"/>
      <c r="AF3976" s="415"/>
      <c r="AG3976" s="415"/>
      <c r="AH3976" s="415"/>
      <c r="AI3976" s="415"/>
      <c r="AJ3976" s="415"/>
      <c r="AK3976" s="415"/>
      <c r="AL3976" s="415"/>
      <c r="AM3976" s="415"/>
      <c r="AN3976" s="415"/>
    </row>
    <row r="3977" ht="21.75" customHeight="1">
      <c r="A3977" s="430"/>
      <c r="B3977" s="415"/>
      <c r="C3977" s="415"/>
      <c r="D3977" s="418"/>
      <c r="E3977" s="426"/>
      <c r="F3977" s="415"/>
      <c r="G3977" s="415"/>
      <c r="H3977" s="415"/>
      <c r="I3977" s="415"/>
      <c r="J3977" s="415"/>
      <c r="K3977" s="413"/>
      <c r="L3977" s="418"/>
      <c r="M3977" s="415"/>
      <c r="N3977" s="415"/>
      <c r="O3977" s="419"/>
      <c r="P3977" s="421"/>
      <c r="Q3977" s="415"/>
      <c r="R3977" s="415"/>
      <c r="S3977" s="415"/>
      <c r="T3977" s="415"/>
      <c r="U3977" s="415"/>
      <c r="V3977" s="415"/>
      <c r="W3977" s="415"/>
      <c r="X3977" s="415"/>
      <c r="Y3977" s="415"/>
      <c r="Z3977" s="415"/>
      <c r="AA3977" s="415"/>
      <c r="AB3977" s="415"/>
      <c r="AC3977" s="415"/>
      <c r="AD3977" s="415"/>
      <c r="AE3977" s="415"/>
      <c r="AF3977" s="415"/>
      <c r="AG3977" s="415"/>
      <c r="AH3977" s="415"/>
      <c r="AI3977" s="415"/>
      <c r="AJ3977" s="415"/>
      <c r="AK3977" s="415"/>
      <c r="AL3977" s="415"/>
      <c r="AM3977" s="415"/>
      <c r="AN3977" s="415"/>
    </row>
    <row r="3978" ht="21.75" customHeight="1">
      <c r="A3978" s="430"/>
      <c r="B3978" s="415"/>
      <c r="C3978" s="415"/>
      <c r="D3978" s="418"/>
      <c r="E3978" s="426"/>
      <c r="F3978" s="415"/>
      <c r="G3978" s="415"/>
      <c r="H3978" s="415"/>
      <c r="I3978" s="415"/>
      <c r="J3978" s="415"/>
      <c r="K3978" s="413"/>
      <c r="L3978" s="418"/>
      <c r="M3978" s="415"/>
      <c r="N3978" s="415"/>
      <c r="O3978" s="419"/>
      <c r="P3978" s="421"/>
      <c r="Q3978" s="415"/>
      <c r="R3978" s="415"/>
      <c r="S3978" s="415"/>
      <c r="T3978" s="415"/>
      <c r="U3978" s="415"/>
      <c r="V3978" s="415"/>
      <c r="W3978" s="415"/>
      <c r="X3978" s="415"/>
      <c r="Y3978" s="415"/>
      <c r="Z3978" s="415"/>
      <c r="AA3978" s="415"/>
      <c r="AB3978" s="415"/>
      <c r="AC3978" s="415"/>
      <c r="AD3978" s="415"/>
      <c r="AE3978" s="415"/>
      <c r="AF3978" s="415"/>
      <c r="AG3978" s="415"/>
      <c r="AH3978" s="415"/>
      <c r="AI3978" s="415"/>
      <c r="AJ3978" s="415"/>
      <c r="AK3978" s="415"/>
      <c r="AL3978" s="415"/>
      <c r="AM3978" s="415"/>
      <c r="AN3978" s="415"/>
    </row>
    <row r="3979" ht="21.75" customHeight="1">
      <c r="A3979" s="430"/>
      <c r="B3979" s="415"/>
      <c r="C3979" s="415"/>
      <c r="D3979" s="418"/>
      <c r="E3979" s="426"/>
      <c r="F3979" s="415"/>
      <c r="G3979" s="415"/>
      <c r="H3979" s="415"/>
      <c r="I3979" s="415"/>
      <c r="J3979" s="415"/>
      <c r="K3979" s="413"/>
      <c r="L3979" s="418"/>
      <c r="M3979" s="415"/>
      <c r="N3979" s="415"/>
      <c r="O3979" s="419"/>
      <c r="P3979" s="421"/>
      <c r="Q3979" s="415"/>
      <c r="R3979" s="415"/>
      <c r="S3979" s="415"/>
      <c r="T3979" s="415"/>
      <c r="U3979" s="415"/>
      <c r="V3979" s="415"/>
      <c r="W3979" s="415"/>
      <c r="X3979" s="415"/>
      <c r="Y3979" s="415"/>
      <c r="Z3979" s="415"/>
      <c r="AA3979" s="415"/>
      <c r="AB3979" s="415"/>
      <c r="AC3979" s="415"/>
      <c r="AD3979" s="415"/>
      <c r="AE3979" s="415"/>
      <c r="AF3979" s="415"/>
      <c r="AG3979" s="415"/>
      <c r="AH3979" s="415"/>
      <c r="AI3979" s="415"/>
      <c r="AJ3979" s="415"/>
      <c r="AK3979" s="415"/>
      <c r="AL3979" s="415"/>
      <c r="AM3979" s="415"/>
      <c r="AN3979" s="415"/>
    </row>
    <row r="3980" ht="21.75" customHeight="1">
      <c r="A3980" s="430"/>
      <c r="B3980" s="415"/>
      <c r="C3980" s="415"/>
      <c r="D3980" s="418"/>
      <c r="E3980" s="426"/>
      <c r="F3980" s="415"/>
      <c r="G3980" s="415"/>
      <c r="H3980" s="415"/>
      <c r="I3980" s="415"/>
      <c r="J3980" s="415"/>
      <c r="K3980" s="413"/>
      <c r="L3980" s="418"/>
      <c r="M3980" s="415"/>
      <c r="N3980" s="415"/>
      <c r="O3980" s="419"/>
      <c r="P3980" s="421"/>
      <c r="Q3980" s="415"/>
      <c r="R3980" s="415"/>
      <c r="S3980" s="415"/>
      <c r="T3980" s="415"/>
      <c r="U3980" s="415"/>
      <c r="V3980" s="415"/>
      <c r="W3980" s="415"/>
      <c r="X3980" s="415"/>
      <c r="Y3980" s="415"/>
      <c r="Z3980" s="415"/>
      <c r="AA3980" s="415"/>
      <c r="AB3980" s="415"/>
      <c r="AC3980" s="415"/>
      <c r="AD3980" s="415"/>
      <c r="AE3980" s="415"/>
      <c r="AF3980" s="415"/>
      <c r="AG3980" s="415"/>
      <c r="AH3980" s="415"/>
      <c r="AI3980" s="415"/>
      <c r="AJ3980" s="415"/>
      <c r="AK3980" s="415"/>
      <c r="AL3980" s="415"/>
      <c r="AM3980" s="415"/>
      <c r="AN3980" s="415"/>
    </row>
    <row r="3981" ht="21.75" customHeight="1">
      <c r="A3981" s="430"/>
      <c r="B3981" s="415"/>
      <c r="C3981" s="415"/>
      <c r="D3981" s="418"/>
      <c r="E3981" s="426"/>
      <c r="F3981" s="415"/>
      <c r="G3981" s="415"/>
      <c r="H3981" s="415"/>
      <c r="I3981" s="415"/>
      <c r="J3981" s="415"/>
      <c r="K3981" s="413"/>
      <c r="L3981" s="418"/>
      <c r="M3981" s="415"/>
      <c r="N3981" s="415"/>
      <c r="O3981" s="419"/>
      <c r="P3981" s="421"/>
      <c r="Q3981" s="415"/>
      <c r="R3981" s="415"/>
      <c r="S3981" s="415"/>
      <c r="T3981" s="415"/>
      <c r="U3981" s="415"/>
      <c r="V3981" s="415"/>
      <c r="W3981" s="415"/>
      <c r="X3981" s="415"/>
      <c r="Y3981" s="415"/>
      <c r="Z3981" s="415"/>
      <c r="AA3981" s="415"/>
      <c r="AB3981" s="415"/>
      <c r="AC3981" s="415"/>
      <c r="AD3981" s="415"/>
      <c r="AE3981" s="415"/>
      <c r="AF3981" s="415"/>
      <c r="AG3981" s="415"/>
      <c r="AH3981" s="415"/>
      <c r="AI3981" s="415"/>
      <c r="AJ3981" s="415"/>
      <c r="AK3981" s="415"/>
      <c r="AL3981" s="415"/>
      <c r="AM3981" s="415"/>
      <c r="AN3981" s="415"/>
    </row>
    <row r="3982" ht="21.75" customHeight="1">
      <c r="A3982" s="430"/>
      <c r="B3982" s="415"/>
      <c r="C3982" s="415"/>
      <c r="D3982" s="418"/>
      <c r="E3982" s="426"/>
      <c r="F3982" s="415"/>
      <c r="G3982" s="415"/>
      <c r="H3982" s="415"/>
      <c r="I3982" s="415"/>
      <c r="J3982" s="415"/>
      <c r="K3982" s="413"/>
      <c r="L3982" s="418"/>
      <c r="M3982" s="415"/>
      <c r="N3982" s="415"/>
      <c r="O3982" s="419"/>
      <c r="P3982" s="421"/>
      <c r="Q3982" s="415"/>
      <c r="R3982" s="415"/>
      <c r="S3982" s="415"/>
      <c r="T3982" s="415"/>
      <c r="U3982" s="415"/>
      <c r="V3982" s="415"/>
      <c r="W3982" s="415"/>
      <c r="X3982" s="415"/>
      <c r="Y3982" s="415"/>
      <c r="Z3982" s="415"/>
      <c r="AA3982" s="415"/>
      <c r="AB3982" s="415"/>
      <c r="AC3982" s="415"/>
      <c r="AD3982" s="415"/>
      <c r="AE3982" s="415"/>
      <c r="AF3982" s="415"/>
      <c r="AG3982" s="415"/>
      <c r="AH3982" s="415"/>
      <c r="AI3982" s="415"/>
      <c r="AJ3982" s="415"/>
      <c r="AK3982" s="415"/>
      <c r="AL3982" s="415"/>
      <c r="AM3982" s="415"/>
      <c r="AN3982" s="415"/>
    </row>
    <row r="3983" ht="21.75" customHeight="1">
      <c r="A3983" s="430"/>
      <c r="B3983" s="415"/>
      <c r="C3983" s="415"/>
      <c r="D3983" s="418"/>
      <c r="E3983" s="426"/>
      <c r="F3983" s="415"/>
      <c r="G3983" s="415"/>
      <c r="H3983" s="415"/>
      <c r="I3983" s="415"/>
      <c r="J3983" s="415"/>
      <c r="K3983" s="413"/>
      <c r="L3983" s="418"/>
      <c r="M3983" s="415"/>
      <c r="N3983" s="415"/>
      <c r="O3983" s="419"/>
      <c r="P3983" s="421"/>
      <c r="Q3983" s="415"/>
      <c r="R3983" s="415"/>
      <c r="S3983" s="415"/>
      <c r="T3983" s="415"/>
      <c r="U3983" s="415"/>
      <c r="V3983" s="415"/>
      <c r="W3983" s="415"/>
      <c r="X3983" s="415"/>
      <c r="Y3983" s="415"/>
      <c r="Z3983" s="415"/>
      <c r="AA3983" s="415"/>
      <c r="AB3983" s="415"/>
      <c r="AC3983" s="415"/>
      <c r="AD3983" s="415"/>
      <c r="AE3983" s="415"/>
      <c r="AF3983" s="415"/>
      <c r="AG3983" s="415"/>
      <c r="AH3983" s="415"/>
      <c r="AI3983" s="415"/>
      <c r="AJ3983" s="415"/>
      <c r="AK3983" s="415"/>
      <c r="AL3983" s="415"/>
      <c r="AM3983" s="415"/>
      <c r="AN3983" s="415"/>
    </row>
    <row r="3984" ht="21.75" customHeight="1">
      <c r="A3984" s="430"/>
      <c r="B3984" s="415"/>
      <c r="C3984" s="415"/>
      <c r="D3984" s="418"/>
      <c r="E3984" s="426"/>
      <c r="F3984" s="415"/>
      <c r="G3984" s="415"/>
      <c r="H3984" s="415"/>
      <c r="I3984" s="415"/>
      <c r="J3984" s="415"/>
      <c r="K3984" s="413"/>
      <c r="L3984" s="418"/>
      <c r="M3984" s="415"/>
      <c r="N3984" s="415"/>
      <c r="O3984" s="419"/>
      <c r="P3984" s="421"/>
      <c r="Q3984" s="415"/>
      <c r="R3984" s="415"/>
      <c r="S3984" s="415"/>
      <c r="T3984" s="415"/>
      <c r="U3984" s="415"/>
      <c r="V3984" s="415"/>
      <c r="W3984" s="415"/>
      <c r="X3984" s="415"/>
      <c r="Y3984" s="415"/>
      <c r="Z3984" s="415"/>
      <c r="AA3984" s="415"/>
      <c r="AB3984" s="415"/>
      <c r="AC3984" s="415"/>
      <c r="AD3984" s="415"/>
      <c r="AE3984" s="415"/>
      <c r="AF3984" s="415"/>
      <c r="AG3984" s="415"/>
      <c r="AH3984" s="415"/>
      <c r="AI3984" s="415"/>
      <c r="AJ3984" s="415"/>
      <c r="AK3984" s="415"/>
      <c r="AL3984" s="415"/>
      <c r="AM3984" s="415"/>
      <c r="AN3984" s="415"/>
    </row>
    <row r="3985" ht="21.75" customHeight="1">
      <c r="A3985" s="430"/>
      <c r="B3985" s="415"/>
      <c r="C3985" s="415"/>
      <c r="D3985" s="418"/>
      <c r="E3985" s="426"/>
      <c r="F3985" s="415"/>
      <c r="G3985" s="415"/>
      <c r="H3985" s="415"/>
      <c r="I3985" s="415"/>
      <c r="J3985" s="415"/>
      <c r="K3985" s="413"/>
      <c r="L3985" s="418"/>
      <c r="M3985" s="415"/>
      <c r="N3985" s="415"/>
      <c r="O3985" s="419"/>
      <c r="P3985" s="421"/>
      <c r="Q3985" s="415"/>
      <c r="R3985" s="415"/>
      <c r="S3985" s="415"/>
      <c r="T3985" s="415"/>
      <c r="U3985" s="415"/>
      <c r="V3985" s="415"/>
      <c r="W3985" s="415"/>
      <c r="X3985" s="415"/>
      <c r="Y3985" s="415"/>
      <c r="Z3985" s="415"/>
      <c r="AA3985" s="415"/>
      <c r="AB3985" s="415"/>
      <c r="AC3985" s="415"/>
      <c r="AD3985" s="415"/>
      <c r="AE3985" s="415"/>
      <c r="AF3985" s="415"/>
      <c r="AG3985" s="415"/>
      <c r="AH3985" s="415"/>
      <c r="AI3985" s="415"/>
      <c r="AJ3985" s="415"/>
      <c r="AK3985" s="415"/>
      <c r="AL3985" s="415"/>
      <c r="AM3985" s="415"/>
      <c r="AN3985" s="415"/>
    </row>
    <row r="3986" ht="21.75" customHeight="1">
      <c r="A3986" s="430"/>
      <c r="B3986" s="415"/>
      <c r="C3986" s="415"/>
      <c r="D3986" s="418"/>
      <c r="E3986" s="426"/>
      <c r="F3986" s="415"/>
      <c r="G3986" s="415"/>
      <c r="H3986" s="415"/>
      <c r="I3986" s="415"/>
      <c r="J3986" s="415"/>
      <c r="K3986" s="413"/>
      <c r="L3986" s="418"/>
      <c r="M3986" s="415"/>
      <c r="N3986" s="415"/>
      <c r="O3986" s="419"/>
      <c r="P3986" s="421"/>
      <c r="Q3986" s="415"/>
      <c r="R3986" s="415"/>
      <c r="S3986" s="415"/>
      <c r="T3986" s="415"/>
      <c r="U3986" s="415"/>
      <c r="V3986" s="415"/>
      <c r="W3986" s="415"/>
      <c r="X3986" s="415"/>
      <c r="Y3986" s="415"/>
      <c r="Z3986" s="415"/>
      <c r="AA3986" s="415"/>
      <c r="AB3986" s="415"/>
      <c r="AC3986" s="415"/>
      <c r="AD3986" s="415"/>
      <c r="AE3986" s="415"/>
      <c r="AF3986" s="415"/>
      <c r="AG3986" s="415"/>
      <c r="AH3986" s="415"/>
      <c r="AI3986" s="415"/>
      <c r="AJ3986" s="415"/>
      <c r="AK3986" s="415"/>
      <c r="AL3986" s="415"/>
      <c r="AM3986" s="415"/>
      <c r="AN3986" s="415"/>
    </row>
    <row r="3987" ht="21.75" customHeight="1">
      <c r="A3987" s="430"/>
      <c r="B3987" s="415"/>
      <c r="C3987" s="415"/>
      <c r="D3987" s="418"/>
      <c r="E3987" s="426"/>
      <c r="F3987" s="415"/>
      <c r="G3987" s="415"/>
      <c r="H3987" s="415"/>
      <c r="I3987" s="415"/>
      <c r="J3987" s="415"/>
      <c r="K3987" s="413"/>
      <c r="L3987" s="418"/>
      <c r="M3987" s="415"/>
      <c r="N3987" s="415"/>
      <c r="O3987" s="419"/>
      <c r="P3987" s="421"/>
      <c r="Q3987" s="415"/>
      <c r="R3987" s="415"/>
      <c r="S3987" s="415"/>
      <c r="T3987" s="415"/>
      <c r="U3987" s="415"/>
      <c r="V3987" s="415"/>
      <c r="W3987" s="415"/>
      <c r="X3987" s="415"/>
      <c r="Y3987" s="415"/>
      <c r="Z3987" s="415"/>
      <c r="AA3987" s="415"/>
      <c r="AB3987" s="415"/>
      <c r="AC3987" s="415"/>
      <c r="AD3987" s="415"/>
      <c r="AE3987" s="415"/>
      <c r="AF3987" s="415"/>
      <c r="AG3987" s="415"/>
      <c r="AH3987" s="415"/>
      <c r="AI3987" s="415"/>
      <c r="AJ3987" s="415"/>
      <c r="AK3987" s="415"/>
      <c r="AL3987" s="415"/>
      <c r="AM3987" s="415"/>
      <c r="AN3987" s="415"/>
    </row>
    <row r="3988" ht="21.75" customHeight="1">
      <c r="A3988" s="430"/>
      <c r="B3988" s="415"/>
      <c r="C3988" s="415"/>
      <c r="D3988" s="418"/>
      <c r="E3988" s="426"/>
      <c r="F3988" s="415"/>
      <c r="G3988" s="415"/>
      <c r="H3988" s="415"/>
      <c r="I3988" s="415"/>
      <c r="J3988" s="415"/>
      <c r="K3988" s="413"/>
      <c r="L3988" s="418"/>
      <c r="M3988" s="415"/>
      <c r="N3988" s="415"/>
      <c r="O3988" s="419"/>
      <c r="P3988" s="421"/>
      <c r="Q3988" s="415"/>
      <c r="R3988" s="415"/>
      <c r="S3988" s="415"/>
      <c r="T3988" s="415"/>
      <c r="U3988" s="415"/>
      <c r="V3988" s="415"/>
      <c r="W3988" s="415"/>
      <c r="X3988" s="415"/>
      <c r="Y3988" s="415"/>
      <c r="Z3988" s="415"/>
      <c r="AA3988" s="415"/>
      <c r="AB3988" s="415"/>
      <c r="AC3988" s="415"/>
      <c r="AD3988" s="415"/>
      <c r="AE3988" s="415"/>
      <c r="AF3988" s="415"/>
      <c r="AG3988" s="415"/>
      <c r="AH3988" s="415"/>
      <c r="AI3988" s="415"/>
      <c r="AJ3988" s="415"/>
      <c r="AK3988" s="415"/>
      <c r="AL3988" s="415"/>
      <c r="AM3988" s="415"/>
      <c r="AN3988" s="415"/>
    </row>
    <row r="3989" ht="21.75" customHeight="1">
      <c r="A3989" s="430"/>
      <c r="B3989" s="415"/>
      <c r="C3989" s="415"/>
      <c r="D3989" s="418"/>
      <c r="E3989" s="426"/>
      <c r="F3989" s="415"/>
      <c r="G3989" s="415"/>
      <c r="H3989" s="415"/>
      <c r="I3989" s="415"/>
      <c r="J3989" s="415"/>
      <c r="K3989" s="413"/>
      <c r="L3989" s="418"/>
      <c r="M3989" s="415"/>
      <c r="N3989" s="415"/>
      <c r="O3989" s="419"/>
      <c r="P3989" s="421"/>
      <c r="Q3989" s="415"/>
      <c r="R3989" s="415"/>
      <c r="S3989" s="415"/>
      <c r="T3989" s="415"/>
      <c r="U3989" s="415"/>
      <c r="V3989" s="415"/>
      <c r="W3989" s="415"/>
      <c r="X3989" s="415"/>
      <c r="Y3989" s="415"/>
      <c r="Z3989" s="415"/>
      <c r="AA3989" s="415"/>
      <c r="AB3989" s="415"/>
      <c r="AC3989" s="415"/>
      <c r="AD3989" s="415"/>
      <c r="AE3989" s="415"/>
      <c r="AF3989" s="415"/>
      <c r="AG3989" s="415"/>
      <c r="AH3989" s="415"/>
      <c r="AI3989" s="415"/>
      <c r="AJ3989" s="415"/>
      <c r="AK3989" s="415"/>
      <c r="AL3989" s="415"/>
      <c r="AM3989" s="415"/>
      <c r="AN3989" s="415"/>
    </row>
    <row r="3990" ht="21.75" customHeight="1">
      <c r="A3990" s="430"/>
      <c r="B3990" s="415"/>
      <c r="C3990" s="415"/>
      <c r="D3990" s="418"/>
      <c r="E3990" s="426"/>
      <c r="F3990" s="415"/>
      <c r="G3990" s="415"/>
      <c r="H3990" s="415"/>
      <c r="I3990" s="415"/>
      <c r="J3990" s="415"/>
      <c r="K3990" s="413"/>
      <c r="L3990" s="418"/>
      <c r="M3990" s="415"/>
      <c r="N3990" s="415"/>
      <c r="O3990" s="419"/>
      <c r="P3990" s="421"/>
      <c r="Q3990" s="415"/>
      <c r="R3990" s="415"/>
      <c r="S3990" s="415"/>
      <c r="T3990" s="415"/>
      <c r="U3990" s="415"/>
      <c r="V3990" s="415"/>
      <c r="W3990" s="415"/>
      <c r="X3990" s="415"/>
      <c r="Y3990" s="415"/>
      <c r="Z3990" s="415"/>
      <c r="AA3990" s="415"/>
      <c r="AB3990" s="415"/>
      <c r="AC3990" s="415"/>
      <c r="AD3990" s="415"/>
      <c r="AE3990" s="415"/>
      <c r="AF3990" s="415"/>
      <c r="AG3990" s="415"/>
      <c r="AH3990" s="415"/>
      <c r="AI3990" s="415"/>
      <c r="AJ3990" s="415"/>
      <c r="AK3990" s="415"/>
      <c r="AL3990" s="415"/>
      <c r="AM3990" s="415"/>
      <c r="AN3990" s="415"/>
    </row>
    <row r="3991" ht="21.75" customHeight="1">
      <c r="A3991" s="430"/>
      <c r="B3991" s="415"/>
      <c r="C3991" s="415"/>
      <c r="D3991" s="418"/>
      <c r="E3991" s="426"/>
      <c r="F3991" s="415"/>
      <c r="G3991" s="415"/>
      <c r="H3991" s="415"/>
      <c r="I3991" s="415"/>
      <c r="J3991" s="415"/>
      <c r="K3991" s="413"/>
      <c r="L3991" s="418"/>
      <c r="M3991" s="415"/>
      <c r="N3991" s="415"/>
      <c r="O3991" s="419"/>
      <c r="P3991" s="421"/>
      <c r="Q3991" s="415"/>
      <c r="R3991" s="415"/>
      <c r="S3991" s="415"/>
      <c r="T3991" s="415"/>
      <c r="U3991" s="415"/>
      <c r="V3991" s="415"/>
      <c r="W3991" s="415"/>
      <c r="X3991" s="415"/>
      <c r="Y3991" s="415"/>
      <c r="Z3991" s="415"/>
      <c r="AA3991" s="415"/>
      <c r="AB3991" s="415"/>
      <c r="AC3991" s="415"/>
      <c r="AD3991" s="415"/>
      <c r="AE3991" s="415"/>
      <c r="AF3991" s="415"/>
      <c r="AG3991" s="415"/>
      <c r="AH3991" s="415"/>
      <c r="AI3991" s="415"/>
      <c r="AJ3991" s="415"/>
      <c r="AK3991" s="415"/>
      <c r="AL3991" s="415"/>
      <c r="AM3991" s="415"/>
      <c r="AN3991" s="415"/>
    </row>
    <row r="3992" ht="21.75" customHeight="1">
      <c r="A3992" s="430"/>
      <c r="B3992" s="415"/>
      <c r="C3992" s="415"/>
      <c r="D3992" s="418"/>
      <c r="E3992" s="426"/>
      <c r="F3992" s="415"/>
      <c r="G3992" s="415"/>
      <c r="H3992" s="415"/>
      <c r="I3992" s="415"/>
      <c r="J3992" s="415"/>
      <c r="K3992" s="413"/>
      <c r="L3992" s="418"/>
      <c r="M3992" s="415"/>
      <c r="N3992" s="415"/>
      <c r="O3992" s="419"/>
      <c r="P3992" s="421"/>
      <c r="Q3992" s="415"/>
      <c r="R3992" s="415"/>
      <c r="S3992" s="415"/>
      <c r="T3992" s="415"/>
      <c r="U3992" s="415"/>
      <c r="V3992" s="415"/>
      <c r="W3992" s="415"/>
      <c r="X3992" s="415"/>
      <c r="Y3992" s="415"/>
      <c r="Z3992" s="415"/>
      <c r="AA3992" s="415"/>
      <c r="AB3992" s="415"/>
      <c r="AC3992" s="415"/>
      <c r="AD3992" s="415"/>
      <c r="AE3992" s="415"/>
      <c r="AF3992" s="415"/>
      <c r="AG3992" s="415"/>
      <c r="AH3992" s="415"/>
      <c r="AI3992" s="415"/>
      <c r="AJ3992" s="415"/>
      <c r="AK3992" s="415"/>
      <c r="AL3992" s="415"/>
      <c r="AM3992" s="415"/>
      <c r="AN3992" s="415"/>
    </row>
    <row r="3993" ht="21.75" customHeight="1">
      <c r="A3993" s="430"/>
      <c r="B3993" s="415"/>
      <c r="C3993" s="415"/>
      <c r="D3993" s="418"/>
      <c r="E3993" s="426"/>
      <c r="F3993" s="415"/>
      <c r="G3993" s="415"/>
      <c r="H3993" s="415"/>
      <c r="I3993" s="415"/>
      <c r="J3993" s="415"/>
      <c r="K3993" s="413"/>
      <c r="L3993" s="418"/>
      <c r="M3993" s="415"/>
      <c r="N3993" s="415"/>
      <c r="O3993" s="419"/>
      <c r="P3993" s="421"/>
      <c r="Q3993" s="415"/>
      <c r="R3993" s="415"/>
      <c r="S3993" s="415"/>
      <c r="T3993" s="415"/>
      <c r="U3993" s="415"/>
      <c r="V3993" s="415"/>
      <c r="W3993" s="415"/>
      <c r="X3993" s="415"/>
      <c r="Y3993" s="415"/>
      <c r="Z3993" s="415"/>
      <c r="AA3993" s="415"/>
      <c r="AB3993" s="415"/>
      <c r="AC3993" s="415"/>
      <c r="AD3993" s="415"/>
      <c r="AE3993" s="415"/>
      <c r="AF3993" s="415"/>
      <c r="AG3993" s="415"/>
      <c r="AH3993" s="415"/>
      <c r="AI3993" s="415"/>
      <c r="AJ3993" s="415"/>
      <c r="AK3993" s="415"/>
      <c r="AL3993" s="415"/>
      <c r="AM3993" s="415"/>
      <c r="AN3993" s="415"/>
    </row>
    <row r="3994" ht="21.75" customHeight="1">
      <c r="A3994" s="430"/>
      <c r="B3994" s="415"/>
      <c r="C3994" s="415"/>
      <c r="D3994" s="418"/>
      <c r="E3994" s="426"/>
      <c r="F3994" s="415"/>
      <c r="G3994" s="415"/>
      <c r="H3994" s="415"/>
      <c r="I3994" s="415"/>
      <c r="J3994" s="415"/>
      <c r="K3994" s="413"/>
      <c r="L3994" s="418"/>
      <c r="M3994" s="415"/>
      <c r="N3994" s="415"/>
      <c r="O3994" s="419"/>
      <c r="P3994" s="421"/>
      <c r="Q3994" s="415"/>
      <c r="R3994" s="415"/>
      <c r="S3994" s="415"/>
      <c r="T3994" s="415"/>
      <c r="U3994" s="415"/>
      <c r="V3994" s="415"/>
      <c r="W3994" s="415"/>
      <c r="X3994" s="415"/>
      <c r="Y3994" s="415"/>
      <c r="Z3994" s="415"/>
      <c r="AA3994" s="415"/>
      <c r="AB3994" s="415"/>
      <c r="AC3994" s="415"/>
      <c r="AD3994" s="415"/>
      <c r="AE3994" s="415"/>
      <c r="AF3994" s="415"/>
      <c r="AG3994" s="415"/>
      <c r="AH3994" s="415"/>
      <c r="AI3994" s="415"/>
      <c r="AJ3994" s="415"/>
      <c r="AK3994" s="415"/>
      <c r="AL3994" s="415"/>
      <c r="AM3994" s="415"/>
      <c r="AN3994" s="415"/>
    </row>
    <row r="3995" ht="21.75" customHeight="1">
      <c r="A3995" s="430"/>
      <c r="B3995" s="415"/>
      <c r="C3995" s="415"/>
      <c r="D3995" s="418"/>
      <c r="E3995" s="426"/>
      <c r="F3995" s="415"/>
      <c r="G3995" s="415"/>
      <c r="H3995" s="415"/>
      <c r="I3995" s="415"/>
      <c r="J3995" s="415"/>
      <c r="K3995" s="413"/>
      <c r="L3995" s="418"/>
      <c r="M3995" s="415"/>
      <c r="N3995" s="415"/>
      <c r="O3995" s="419"/>
      <c r="P3995" s="421"/>
      <c r="Q3995" s="415"/>
      <c r="R3995" s="415"/>
      <c r="S3995" s="415"/>
      <c r="T3995" s="415"/>
      <c r="U3995" s="415"/>
      <c r="V3995" s="415"/>
      <c r="W3995" s="415"/>
      <c r="X3995" s="415"/>
      <c r="Y3995" s="415"/>
      <c r="Z3995" s="415"/>
      <c r="AA3995" s="415"/>
      <c r="AB3995" s="415"/>
      <c r="AC3995" s="415"/>
      <c r="AD3995" s="415"/>
      <c r="AE3995" s="415"/>
      <c r="AF3995" s="415"/>
      <c r="AG3995" s="415"/>
      <c r="AH3995" s="415"/>
      <c r="AI3995" s="415"/>
      <c r="AJ3995" s="415"/>
      <c r="AK3995" s="415"/>
      <c r="AL3995" s="415"/>
      <c r="AM3995" s="415"/>
      <c r="AN3995" s="415"/>
    </row>
    <row r="3996" ht="21.75" customHeight="1">
      <c r="A3996" s="430"/>
      <c r="B3996" s="415"/>
      <c r="C3996" s="415"/>
      <c r="D3996" s="418"/>
      <c r="E3996" s="426"/>
      <c r="F3996" s="415"/>
      <c r="G3996" s="415"/>
      <c r="H3996" s="415"/>
      <c r="I3996" s="415"/>
      <c r="J3996" s="415"/>
      <c r="K3996" s="413"/>
      <c r="L3996" s="418"/>
      <c r="M3996" s="415"/>
      <c r="N3996" s="415"/>
      <c r="O3996" s="419"/>
      <c r="P3996" s="421"/>
      <c r="Q3996" s="415"/>
      <c r="R3996" s="415"/>
      <c r="S3996" s="415"/>
      <c r="T3996" s="415"/>
      <c r="U3996" s="415"/>
      <c r="V3996" s="415"/>
      <c r="W3996" s="415"/>
      <c r="X3996" s="415"/>
      <c r="Y3996" s="415"/>
      <c r="Z3996" s="415"/>
      <c r="AA3996" s="415"/>
      <c r="AB3996" s="415"/>
      <c r="AC3996" s="415"/>
      <c r="AD3996" s="415"/>
      <c r="AE3996" s="415"/>
      <c r="AF3996" s="415"/>
      <c r="AG3996" s="415"/>
      <c r="AH3996" s="415"/>
      <c r="AI3996" s="415"/>
      <c r="AJ3996" s="415"/>
      <c r="AK3996" s="415"/>
      <c r="AL3996" s="415"/>
      <c r="AM3996" s="415"/>
      <c r="AN3996" s="415"/>
    </row>
    <row r="3997" ht="21.75" customHeight="1">
      <c r="A3997" s="430"/>
      <c r="B3997" s="415"/>
      <c r="C3997" s="415"/>
      <c r="D3997" s="418"/>
      <c r="E3997" s="426"/>
      <c r="F3997" s="415"/>
      <c r="G3997" s="415"/>
      <c r="H3997" s="415"/>
      <c r="I3997" s="415"/>
      <c r="J3997" s="415"/>
      <c r="K3997" s="413"/>
      <c r="L3997" s="418"/>
      <c r="M3997" s="415"/>
      <c r="N3997" s="415"/>
      <c r="O3997" s="419"/>
      <c r="P3997" s="421"/>
      <c r="Q3997" s="415"/>
      <c r="R3997" s="415"/>
      <c r="S3997" s="415"/>
      <c r="T3997" s="415"/>
      <c r="U3997" s="415"/>
      <c r="V3997" s="415"/>
      <c r="W3997" s="415"/>
      <c r="X3997" s="415"/>
      <c r="Y3997" s="415"/>
      <c r="Z3997" s="415"/>
      <c r="AA3997" s="415"/>
      <c r="AB3997" s="415"/>
      <c r="AC3997" s="415"/>
      <c r="AD3997" s="415"/>
      <c r="AE3997" s="415"/>
      <c r="AF3997" s="415"/>
      <c r="AG3997" s="415"/>
      <c r="AH3997" s="415"/>
      <c r="AI3997" s="415"/>
      <c r="AJ3997" s="415"/>
      <c r="AK3997" s="415"/>
      <c r="AL3997" s="415"/>
      <c r="AM3997" s="415"/>
      <c r="AN3997" s="415"/>
    </row>
    <row r="3998" ht="21.75" customHeight="1">
      <c r="A3998" s="430"/>
      <c r="B3998" s="415"/>
      <c r="C3998" s="415"/>
      <c r="D3998" s="418"/>
      <c r="E3998" s="426"/>
      <c r="F3998" s="415"/>
      <c r="G3998" s="415"/>
      <c r="H3998" s="415"/>
      <c r="I3998" s="415"/>
      <c r="J3998" s="415"/>
      <c r="K3998" s="413"/>
      <c r="L3998" s="418"/>
      <c r="M3998" s="415"/>
      <c r="N3998" s="415"/>
      <c r="O3998" s="419"/>
      <c r="P3998" s="421"/>
      <c r="Q3998" s="415"/>
      <c r="R3998" s="415"/>
      <c r="S3998" s="415"/>
      <c r="T3998" s="415"/>
      <c r="U3998" s="415"/>
      <c r="V3998" s="415"/>
      <c r="W3998" s="415"/>
      <c r="X3998" s="415"/>
      <c r="Y3998" s="415"/>
      <c r="Z3998" s="415"/>
      <c r="AA3998" s="415"/>
      <c r="AB3998" s="415"/>
      <c r="AC3998" s="415"/>
      <c r="AD3998" s="415"/>
      <c r="AE3998" s="415"/>
      <c r="AF3998" s="415"/>
      <c r="AG3998" s="415"/>
      <c r="AH3998" s="415"/>
      <c r="AI3998" s="415"/>
      <c r="AJ3998" s="415"/>
      <c r="AK3998" s="415"/>
      <c r="AL3998" s="415"/>
      <c r="AM3998" s="415"/>
      <c r="AN3998" s="415"/>
    </row>
    <row r="3999" ht="21.75" customHeight="1">
      <c r="A3999" s="430"/>
      <c r="B3999" s="415"/>
      <c r="C3999" s="415"/>
      <c r="D3999" s="418"/>
      <c r="E3999" s="426"/>
      <c r="F3999" s="415"/>
      <c r="G3999" s="415"/>
      <c r="H3999" s="415"/>
      <c r="I3999" s="415"/>
      <c r="J3999" s="415"/>
      <c r="K3999" s="413"/>
      <c r="L3999" s="418"/>
      <c r="M3999" s="415"/>
      <c r="N3999" s="415"/>
      <c r="O3999" s="419"/>
      <c r="P3999" s="421"/>
      <c r="Q3999" s="415"/>
      <c r="R3999" s="415"/>
      <c r="S3999" s="415"/>
      <c r="T3999" s="415"/>
      <c r="U3999" s="415"/>
      <c r="V3999" s="415"/>
      <c r="W3999" s="415"/>
      <c r="X3999" s="415"/>
      <c r="Y3999" s="415"/>
      <c r="Z3999" s="415"/>
      <c r="AA3999" s="415"/>
      <c r="AB3999" s="415"/>
      <c r="AC3999" s="415"/>
      <c r="AD3999" s="415"/>
      <c r="AE3999" s="415"/>
      <c r="AF3999" s="415"/>
      <c r="AG3999" s="415"/>
      <c r="AH3999" s="415"/>
      <c r="AI3999" s="415"/>
      <c r="AJ3999" s="415"/>
      <c r="AK3999" s="415"/>
      <c r="AL3999" s="415"/>
      <c r="AM3999" s="415"/>
      <c r="AN3999" s="415"/>
    </row>
    <row r="4000" ht="21.75" customHeight="1">
      <c r="A4000" s="430"/>
      <c r="B4000" s="415"/>
      <c r="C4000" s="415"/>
      <c r="D4000" s="418"/>
      <c r="E4000" s="426"/>
      <c r="F4000" s="415"/>
      <c r="G4000" s="415"/>
      <c r="H4000" s="415"/>
      <c r="I4000" s="415"/>
      <c r="J4000" s="415"/>
      <c r="K4000" s="413"/>
      <c r="L4000" s="418"/>
      <c r="M4000" s="415"/>
      <c r="N4000" s="415"/>
      <c r="O4000" s="419"/>
      <c r="P4000" s="421"/>
      <c r="Q4000" s="415"/>
      <c r="R4000" s="415"/>
      <c r="S4000" s="415"/>
      <c r="T4000" s="415"/>
      <c r="U4000" s="415"/>
      <c r="V4000" s="415"/>
      <c r="W4000" s="415"/>
      <c r="X4000" s="415"/>
      <c r="Y4000" s="415"/>
      <c r="Z4000" s="415"/>
      <c r="AA4000" s="415"/>
      <c r="AB4000" s="415"/>
      <c r="AC4000" s="415"/>
      <c r="AD4000" s="415"/>
      <c r="AE4000" s="415"/>
      <c r="AF4000" s="415"/>
      <c r="AG4000" s="415"/>
      <c r="AH4000" s="415"/>
      <c r="AI4000" s="415"/>
      <c r="AJ4000" s="415"/>
      <c r="AK4000" s="415"/>
      <c r="AL4000" s="415"/>
      <c r="AM4000" s="415"/>
      <c r="AN4000" s="415"/>
    </row>
    <row r="4001" ht="21.75" customHeight="1">
      <c r="A4001" s="430"/>
      <c r="B4001" s="415"/>
      <c r="C4001" s="415"/>
      <c r="D4001" s="418"/>
      <c r="E4001" s="426"/>
      <c r="F4001" s="415"/>
      <c r="G4001" s="415"/>
      <c r="H4001" s="415"/>
      <c r="I4001" s="415"/>
      <c r="J4001" s="415"/>
      <c r="K4001" s="413"/>
      <c r="L4001" s="418"/>
      <c r="M4001" s="415"/>
      <c r="N4001" s="415"/>
      <c r="O4001" s="419"/>
      <c r="P4001" s="421"/>
      <c r="Q4001" s="415"/>
      <c r="R4001" s="415"/>
      <c r="S4001" s="415"/>
      <c r="T4001" s="415"/>
      <c r="U4001" s="415"/>
      <c r="V4001" s="415"/>
      <c r="W4001" s="415"/>
      <c r="X4001" s="415"/>
      <c r="Y4001" s="415"/>
      <c r="Z4001" s="415"/>
      <c r="AA4001" s="415"/>
      <c r="AB4001" s="415"/>
      <c r="AC4001" s="415"/>
      <c r="AD4001" s="415"/>
      <c r="AE4001" s="415"/>
      <c r="AF4001" s="415"/>
      <c r="AG4001" s="415"/>
      <c r="AH4001" s="415"/>
      <c r="AI4001" s="415"/>
      <c r="AJ4001" s="415"/>
      <c r="AK4001" s="415"/>
      <c r="AL4001" s="415"/>
      <c r="AM4001" s="415"/>
      <c r="AN4001" s="415"/>
    </row>
    <row r="4002" ht="21.75" customHeight="1">
      <c r="A4002" s="430"/>
      <c r="B4002" s="415"/>
      <c r="C4002" s="415"/>
      <c r="D4002" s="418"/>
      <c r="E4002" s="426"/>
      <c r="F4002" s="415"/>
      <c r="G4002" s="415"/>
      <c r="H4002" s="415"/>
      <c r="I4002" s="415"/>
      <c r="J4002" s="415"/>
      <c r="K4002" s="413"/>
      <c r="L4002" s="418"/>
      <c r="M4002" s="415"/>
      <c r="N4002" s="415"/>
      <c r="O4002" s="419"/>
      <c r="P4002" s="421"/>
      <c r="Q4002" s="415"/>
      <c r="R4002" s="415"/>
      <c r="S4002" s="415"/>
      <c r="T4002" s="415"/>
      <c r="U4002" s="415"/>
      <c r="V4002" s="415"/>
      <c r="W4002" s="415"/>
      <c r="X4002" s="415"/>
      <c r="Y4002" s="415"/>
      <c r="Z4002" s="415"/>
      <c r="AA4002" s="415"/>
      <c r="AB4002" s="415"/>
      <c r="AC4002" s="415"/>
      <c r="AD4002" s="415"/>
      <c r="AE4002" s="415"/>
      <c r="AF4002" s="415"/>
      <c r="AG4002" s="415"/>
      <c r="AH4002" s="415"/>
      <c r="AI4002" s="415"/>
      <c r="AJ4002" s="415"/>
      <c r="AK4002" s="415"/>
      <c r="AL4002" s="415"/>
      <c r="AM4002" s="415"/>
      <c r="AN4002" s="415"/>
    </row>
    <row r="4003" ht="21.75" customHeight="1">
      <c r="A4003" s="430"/>
      <c r="B4003" s="415"/>
      <c r="C4003" s="415"/>
      <c r="D4003" s="418"/>
      <c r="E4003" s="426"/>
      <c r="F4003" s="415"/>
      <c r="G4003" s="415"/>
      <c r="H4003" s="415"/>
      <c r="I4003" s="415"/>
      <c r="J4003" s="415"/>
      <c r="K4003" s="413"/>
      <c r="L4003" s="418"/>
      <c r="M4003" s="415"/>
      <c r="N4003" s="415"/>
      <c r="O4003" s="419"/>
      <c r="P4003" s="421"/>
      <c r="Q4003" s="415"/>
      <c r="R4003" s="415"/>
      <c r="S4003" s="415"/>
      <c r="T4003" s="415"/>
      <c r="U4003" s="415"/>
      <c r="V4003" s="415"/>
      <c r="W4003" s="415"/>
      <c r="X4003" s="415"/>
      <c r="Y4003" s="415"/>
      <c r="Z4003" s="415"/>
      <c r="AA4003" s="415"/>
      <c r="AB4003" s="415"/>
      <c r="AC4003" s="415"/>
      <c r="AD4003" s="415"/>
      <c r="AE4003" s="415"/>
      <c r="AF4003" s="415"/>
      <c r="AG4003" s="415"/>
      <c r="AH4003" s="415"/>
      <c r="AI4003" s="415"/>
      <c r="AJ4003" s="415"/>
      <c r="AK4003" s="415"/>
      <c r="AL4003" s="415"/>
      <c r="AM4003" s="415"/>
      <c r="AN4003" s="415"/>
    </row>
    <row r="4004" ht="21.75" customHeight="1">
      <c r="A4004" s="430"/>
      <c r="B4004" s="415"/>
      <c r="C4004" s="415"/>
      <c r="D4004" s="418"/>
      <c r="E4004" s="426"/>
      <c r="F4004" s="415"/>
      <c r="G4004" s="415"/>
      <c r="H4004" s="415"/>
      <c r="I4004" s="415"/>
      <c r="J4004" s="415"/>
      <c r="K4004" s="413"/>
      <c r="L4004" s="418"/>
      <c r="M4004" s="415"/>
      <c r="N4004" s="415"/>
      <c r="O4004" s="419"/>
      <c r="P4004" s="421"/>
      <c r="Q4004" s="415"/>
      <c r="R4004" s="415"/>
      <c r="S4004" s="415"/>
      <c r="T4004" s="415"/>
      <c r="U4004" s="415"/>
      <c r="V4004" s="415"/>
      <c r="W4004" s="415"/>
      <c r="X4004" s="415"/>
      <c r="Y4004" s="415"/>
      <c r="Z4004" s="415"/>
      <c r="AA4004" s="415"/>
      <c r="AB4004" s="415"/>
      <c r="AC4004" s="415"/>
      <c r="AD4004" s="415"/>
      <c r="AE4004" s="415"/>
      <c r="AF4004" s="415"/>
      <c r="AG4004" s="415"/>
      <c r="AH4004" s="415"/>
      <c r="AI4004" s="415"/>
      <c r="AJ4004" s="415"/>
      <c r="AK4004" s="415"/>
      <c r="AL4004" s="415"/>
      <c r="AM4004" s="415"/>
      <c r="AN4004" s="415"/>
    </row>
    <row r="4005" ht="21.75" customHeight="1">
      <c r="A4005" s="430"/>
      <c r="B4005" s="415"/>
      <c r="C4005" s="415"/>
      <c r="D4005" s="418"/>
      <c r="E4005" s="426"/>
      <c r="F4005" s="415"/>
      <c r="G4005" s="415"/>
      <c r="H4005" s="415"/>
      <c r="I4005" s="415"/>
      <c r="J4005" s="415"/>
      <c r="K4005" s="413"/>
      <c r="L4005" s="418"/>
      <c r="M4005" s="415"/>
      <c r="N4005" s="415"/>
      <c r="O4005" s="419"/>
      <c r="P4005" s="421"/>
      <c r="Q4005" s="415"/>
      <c r="R4005" s="415"/>
      <c r="S4005" s="415"/>
      <c r="T4005" s="415"/>
      <c r="U4005" s="415"/>
      <c r="V4005" s="415"/>
      <c r="W4005" s="415"/>
      <c r="X4005" s="415"/>
      <c r="Y4005" s="415"/>
      <c r="Z4005" s="415"/>
      <c r="AA4005" s="415"/>
      <c r="AB4005" s="415"/>
      <c r="AC4005" s="415"/>
      <c r="AD4005" s="415"/>
      <c r="AE4005" s="415"/>
      <c r="AF4005" s="415"/>
      <c r="AG4005" s="415"/>
      <c r="AH4005" s="415"/>
      <c r="AI4005" s="415"/>
      <c r="AJ4005" s="415"/>
      <c r="AK4005" s="415"/>
      <c r="AL4005" s="415"/>
      <c r="AM4005" s="415"/>
      <c r="AN4005" s="415"/>
    </row>
    <row r="4006" ht="21.75" customHeight="1">
      <c r="A4006" s="430"/>
      <c r="B4006" s="415"/>
      <c r="C4006" s="415"/>
      <c r="D4006" s="418"/>
      <c r="E4006" s="426"/>
      <c r="F4006" s="415"/>
      <c r="G4006" s="415"/>
      <c r="H4006" s="415"/>
      <c r="I4006" s="415"/>
      <c r="J4006" s="415"/>
      <c r="K4006" s="413"/>
      <c r="L4006" s="418"/>
      <c r="M4006" s="415"/>
      <c r="N4006" s="415"/>
      <c r="O4006" s="419"/>
      <c r="P4006" s="421"/>
      <c r="Q4006" s="415"/>
      <c r="R4006" s="415"/>
      <c r="S4006" s="415"/>
      <c r="T4006" s="415"/>
      <c r="U4006" s="415"/>
      <c r="V4006" s="415"/>
      <c r="W4006" s="415"/>
      <c r="X4006" s="415"/>
      <c r="Y4006" s="415"/>
      <c r="Z4006" s="415"/>
      <c r="AA4006" s="415"/>
      <c r="AB4006" s="415"/>
      <c r="AC4006" s="415"/>
      <c r="AD4006" s="415"/>
      <c r="AE4006" s="415"/>
      <c r="AF4006" s="415"/>
      <c r="AG4006" s="415"/>
      <c r="AH4006" s="415"/>
      <c r="AI4006" s="415"/>
      <c r="AJ4006" s="415"/>
      <c r="AK4006" s="415"/>
      <c r="AL4006" s="415"/>
      <c r="AM4006" s="415"/>
      <c r="AN4006" s="415"/>
    </row>
    <row r="4007" ht="21.75" customHeight="1">
      <c r="A4007" s="430"/>
      <c r="B4007" s="415"/>
      <c r="C4007" s="415"/>
      <c r="D4007" s="418"/>
      <c r="E4007" s="426"/>
      <c r="F4007" s="415"/>
      <c r="G4007" s="415"/>
      <c r="H4007" s="415"/>
      <c r="I4007" s="415"/>
      <c r="J4007" s="415"/>
      <c r="K4007" s="413"/>
      <c r="L4007" s="418"/>
      <c r="M4007" s="415"/>
      <c r="N4007" s="415"/>
      <c r="O4007" s="419"/>
      <c r="P4007" s="421"/>
      <c r="Q4007" s="415"/>
      <c r="R4007" s="415"/>
      <c r="S4007" s="415"/>
      <c r="T4007" s="415"/>
      <c r="U4007" s="415"/>
      <c r="V4007" s="415"/>
      <c r="W4007" s="415"/>
      <c r="X4007" s="415"/>
      <c r="Y4007" s="415"/>
      <c r="Z4007" s="415"/>
      <c r="AA4007" s="415"/>
      <c r="AB4007" s="415"/>
      <c r="AC4007" s="415"/>
      <c r="AD4007" s="415"/>
      <c r="AE4007" s="415"/>
      <c r="AF4007" s="415"/>
      <c r="AG4007" s="415"/>
      <c r="AH4007" s="415"/>
      <c r="AI4007" s="415"/>
      <c r="AJ4007" s="415"/>
      <c r="AK4007" s="415"/>
      <c r="AL4007" s="415"/>
      <c r="AM4007" s="415"/>
      <c r="AN4007" s="415"/>
    </row>
    <row r="4008" ht="21.75" customHeight="1">
      <c r="A4008" s="430"/>
      <c r="B4008" s="415"/>
      <c r="C4008" s="415"/>
      <c r="D4008" s="418"/>
      <c r="E4008" s="426"/>
      <c r="F4008" s="415"/>
      <c r="G4008" s="415"/>
      <c r="H4008" s="415"/>
      <c r="I4008" s="415"/>
      <c r="J4008" s="415"/>
      <c r="K4008" s="413"/>
      <c r="L4008" s="418"/>
      <c r="M4008" s="415"/>
      <c r="N4008" s="415"/>
      <c r="O4008" s="419"/>
      <c r="P4008" s="421"/>
      <c r="Q4008" s="415"/>
      <c r="R4008" s="415"/>
      <c r="S4008" s="415"/>
      <c r="T4008" s="415"/>
      <c r="U4008" s="415"/>
      <c r="V4008" s="415"/>
      <c r="W4008" s="415"/>
      <c r="X4008" s="415"/>
      <c r="Y4008" s="415"/>
      <c r="Z4008" s="415"/>
      <c r="AA4008" s="415"/>
      <c r="AB4008" s="415"/>
      <c r="AC4008" s="415"/>
      <c r="AD4008" s="415"/>
      <c r="AE4008" s="415"/>
      <c r="AF4008" s="415"/>
      <c r="AG4008" s="415"/>
      <c r="AH4008" s="415"/>
      <c r="AI4008" s="415"/>
      <c r="AJ4008" s="415"/>
      <c r="AK4008" s="415"/>
      <c r="AL4008" s="415"/>
      <c r="AM4008" s="415"/>
      <c r="AN4008" s="415"/>
    </row>
    <row r="4009" ht="21.75" customHeight="1">
      <c r="A4009" s="430"/>
      <c r="B4009" s="415"/>
      <c r="C4009" s="415"/>
      <c r="D4009" s="418"/>
      <c r="E4009" s="426"/>
      <c r="F4009" s="415"/>
      <c r="G4009" s="415"/>
      <c r="H4009" s="415"/>
      <c r="I4009" s="415"/>
      <c r="J4009" s="415"/>
      <c r="K4009" s="413"/>
      <c r="L4009" s="418"/>
      <c r="M4009" s="415"/>
      <c r="N4009" s="415"/>
      <c r="O4009" s="419"/>
      <c r="P4009" s="421"/>
      <c r="Q4009" s="415"/>
      <c r="R4009" s="415"/>
      <c r="S4009" s="415"/>
      <c r="T4009" s="415"/>
      <c r="U4009" s="415"/>
      <c r="V4009" s="415"/>
      <c r="W4009" s="415"/>
      <c r="X4009" s="415"/>
      <c r="Y4009" s="415"/>
      <c r="Z4009" s="415"/>
      <c r="AA4009" s="415"/>
      <c r="AB4009" s="415"/>
      <c r="AC4009" s="415"/>
      <c r="AD4009" s="415"/>
      <c r="AE4009" s="415"/>
      <c r="AF4009" s="415"/>
      <c r="AG4009" s="415"/>
      <c r="AH4009" s="415"/>
      <c r="AI4009" s="415"/>
      <c r="AJ4009" s="415"/>
      <c r="AK4009" s="415"/>
      <c r="AL4009" s="415"/>
      <c r="AM4009" s="415"/>
      <c r="AN4009" s="415"/>
    </row>
    <row r="4010" ht="21.75" customHeight="1">
      <c r="A4010" s="430"/>
      <c r="B4010" s="415"/>
      <c r="C4010" s="415"/>
      <c r="D4010" s="418"/>
      <c r="E4010" s="426"/>
      <c r="F4010" s="415"/>
      <c r="G4010" s="415"/>
      <c r="H4010" s="415"/>
      <c r="I4010" s="415"/>
      <c r="J4010" s="415"/>
      <c r="K4010" s="413"/>
      <c r="L4010" s="418"/>
      <c r="M4010" s="415"/>
      <c r="N4010" s="415"/>
      <c r="O4010" s="419"/>
      <c r="P4010" s="421"/>
      <c r="Q4010" s="415"/>
      <c r="R4010" s="415"/>
      <c r="S4010" s="415"/>
      <c r="T4010" s="415"/>
      <c r="U4010" s="415"/>
      <c r="V4010" s="415"/>
      <c r="W4010" s="415"/>
      <c r="X4010" s="415"/>
      <c r="Y4010" s="415"/>
      <c r="Z4010" s="415"/>
      <c r="AA4010" s="415"/>
      <c r="AB4010" s="415"/>
      <c r="AC4010" s="415"/>
      <c r="AD4010" s="415"/>
      <c r="AE4010" s="415"/>
      <c r="AF4010" s="415"/>
      <c r="AG4010" s="415"/>
      <c r="AH4010" s="415"/>
      <c r="AI4010" s="415"/>
      <c r="AJ4010" s="415"/>
      <c r="AK4010" s="415"/>
      <c r="AL4010" s="415"/>
      <c r="AM4010" s="415"/>
      <c r="AN4010" s="415"/>
    </row>
    <row r="4011" ht="21.75" customHeight="1">
      <c r="A4011" s="430"/>
      <c r="B4011" s="415"/>
      <c r="C4011" s="415"/>
      <c r="D4011" s="418"/>
      <c r="E4011" s="426"/>
      <c r="F4011" s="415"/>
      <c r="G4011" s="415"/>
      <c r="H4011" s="415"/>
      <c r="I4011" s="415"/>
      <c r="J4011" s="415"/>
      <c r="K4011" s="413"/>
      <c r="L4011" s="418"/>
      <c r="M4011" s="415"/>
      <c r="N4011" s="415"/>
      <c r="O4011" s="419"/>
      <c r="P4011" s="421"/>
      <c r="Q4011" s="415"/>
      <c r="R4011" s="415"/>
      <c r="S4011" s="415"/>
      <c r="T4011" s="415"/>
      <c r="U4011" s="415"/>
      <c r="V4011" s="415"/>
      <c r="W4011" s="415"/>
      <c r="X4011" s="415"/>
      <c r="Y4011" s="415"/>
      <c r="Z4011" s="415"/>
      <c r="AA4011" s="415"/>
      <c r="AB4011" s="415"/>
      <c r="AC4011" s="415"/>
      <c r="AD4011" s="415"/>
      <c r="AE4011" s="415"/>
      <c r="AF4011" s="415"/>
      <c r="AG4011" s="415"/>
      <c r="AH4011" s="415"/>
      <c r="AI4011" s="415"/>
      <c r="AJ4011" s="415"/>
      <c r="AK4011" s="415"/>
      <c r="AL4011" s="415"/>
      <c r="AM4011" s="415"/>
      <c r="AN4011" s="415"/>
    </row>
    <row r="4012" ht="21.75" customHeight="1">
      <c r="A4012" s="430"/>
      <c r="B4012" s="415"/>
      <c r="C4012" s="415"/>
      <c r="D4012" s="418"/>
      <c r="E4012" s="426"/>
      <c r="F4012" s="415"/>
      <c r="G4012" s="415"/>
      <c r="H4012" s="415"/>
      <c r="I4012" s="415"/>
      <c r="J4012" s="415"/>
      <c r="K4012" s="413"/>
      <c r="L4012" s="418"/>
      <c r="M4012" s="415"/>
      <c r="N4012" s="415"/>
      <c r="O4012" s="419"/>
      <c r="P4012" s="421"/>
      <c r="Q4012" s="415"/>
      <c r="R4012" s="415"/>
      <c r="S4012" s="415"/>
      <c r="T4012" s="415"/>
      <c r="U4012" s="415"/>
      <c r="V4012" s="415"/>
      <c r="W4012" s="415"/>
      <c r="X4012" s="415"/>
      <c r="Y4012" s="415"/>
      <c r="Z4012" s="415"/>
      <c r="AA4012" s="415"/>
      <c r="AB4012" s="415"/>
      <c r="AC4012" s="415"/>
      <c r="AD4012" s="415"/>
      <c r="AE4012" s="415"/>
      <c r="AF4012" s="415"/>
      <c r="AG4012" s="415"/>
      <c r="AH4012" s="415"/>
      <c r="AI4012" s="415"/>
      <c r="AJ4012" s="415"/>
      <c r="AK4012" s="415"/>
      <c r="AL4012" s="415"/>
      <c r="AM4012" s="415"/>
      <c r="AN4012" s="415"/>
    </row>
    <row r="4013" ht="21.75" customHeight="1">
      <c r="A4013" s="430"/>
      <c r="B4013" s="415"/>
      <c r="C4013" s="415"/>
      <c r="D4013" s="418"/>
      <c r="E4013" s="426"/>
      <c r="F4013" s="415"/>
      <c r="G4013" s="415"/>
      <c r="H4013" s="415"/>
      <c r="I4013" s="415"/>
      <c r="J4013" s="415"/>
      <c r="K4013" s="413"/>
      <c r="L4013" s="418"/>
      <c r="M4013" s="415"/>
      <c r="N4013" s="415"/>
      <c r="O4013" s="419"/>
      <c r="P4013" s="421"/>
      <c r="Q4013" s="415"/>
      <c r="R4013" s="415"/>
      <c r="S4013" s="415"/>
      <c r="T4013" s="415"/>
      <c r="U4013" s="415"/>
      <c r="V4013" s="415"/>
      <c r="W4013" s="415"/>
      <c r="X4013" s="415"/>
      <c r="Y4013" s="415"/>
      <c r="Z4013" s="415"/>
      <c r="AA4013" s="415"/>
      <c r="AB4013" s="415"/>
      <c r="AC4013" s="415"/>
      <c r="AD4013" s="415"/>
      <c r="AE4013" s="415"/>
      <c r="AF4013" s="415"/>
      <c r="AG4013" s="415"/>
      <c r="AH4013" s="415"/>
      <c r="AI4013" s="415"/>
      <c r="AJ4013" s="415"/>
      <c r="AK4013" s="415"/>
      <c r="AL4013" s="415"/>
      <c r="AM4013" s="415"/>
      <c r="AN4013" s="415"/>
    </row>
    <row r="4014" ht="21.75" customHeight="1">
      <c r="A4014" s="430"/>
      <c r="B4014" s="415"/>
      <c r="C4014" s="415"/>
      <c r="D4014" s="418"/>
      <c r="E4014" s="426"/>
      <c r="F4014" s="415"/>
      <c r="G4014" s="415"/>
      <c r="H4014" s="415"/>
      <c r="I4014" s="415"/>
      <c r="J4014" s="415"/>
      <c r="K4014" s="413"/>
      <c r="L4014" s="418"/>
      <c r="M4014" s="415"/>
      <c r="N4014" s="415"/>
      <c r="O4014" s="419"/>
      <c r="P4014" s="421"/>
      <c r="Q4014" s="415"/>
      <c r="R4014" s="415"/>
      <c r="S4014" s="415"/>
      <c r="T4014" s="415"/>
      <c r="U4014" s="415"/>
      <c r="V4014" s="415"/>
      <c r="W4014" s="415"/>
      <c r="X4014" s="415"/>
      <c r="Y4014" s="415"/>
      <c r="Z4014" s="415"/>
      <c r="AA4014" s="415"/>
      <c r="AB4014" s="415"/>
      <c r="AC4014" s="415"/>
      <c r="AD4014" s="415"/>
      <c r="AE4014" s="415"/>
      <c r="AF4014" s="415"/>
      <c r="AG4014" s="415"/>
      <c r="AH4014" s="415"/>
      <c r="AI4014" s="415"/>
      <c r="AJ4014" s="415"/>
      <c r="AK4014" s="415"/>
      <c r="AL4014" s="415"/>
      <c r="AM4014" s="415"/>
      <c r="AN4014" s="415"/>
    </row>
    <row r="4015" ht="21.75" customHeight="1">
      <c r="A4015" s="430"/>
      <c r="B4015" s="415"/>
      <c r="C4015" s="415"/>
      <c r="D4015" s="418"/>
      <c r="E4015" s="426"/>
      <c r="F4015" s="415"/>
      <c r="G4015" s="415"/>
      <c r="H4015" s="415"/>
      <c r="I4015" s="415"/>
      <c r="J4015" s="415"/>
      <c r="K4015" s="413"/>
      <c r="L4015" s="418"/>
      <c r="M4015" s="415"/>
      <c r="N4015" s="415"/>
      <c r="O4015" s="419"/>
      <c r="P4015" s="421"/>
      <c r="Q4015" s="415"/>
      <c r="R4015" s="415"/>
      <c r="S4015" s="415"/>
      <c r="T4015" s="415"/>
      <c r="U4015" s="415"/>
      <c r="V4015" s="415"/>
      <c r="W4015" s="415"/>
      <c r="X4015" s="415"/>
      <c r="Y4015" s="415"/>
      <c r="Z4015" s="415"/>
      <c r="AA4015" s="415"/>
      <c r="AB4015" s="415"/>
      <c r="AC4015" s="415"/>
      <c r="AD4015" s="415"/>
      <c r="AE4015" s="415"/>
      <c r="AF4015" s="415"/>
      <c r="AG4015" s="415"/>
      <c r="AH4015" s="415"/>
      <c r="AI4015" s="415"/>
      <c r="AJ4015" s="415"/>
      <c r="AK4015" s="415"/>
      <c r="AL4015" s="415"/>
      <c r="AM4015" s="415"/>
      <c r="AN4015" s="415"/>
    </row>
    <row r="4016" ht="21.75" customHeight="1">
      <c r="A4016" s="430"/>
      <c r="B4016" s="415"/>
      <c r="C4016" s="415"/>
      <c r="D4016" s="418"/>
      <c r="E4016" s="426"/>
      <c r="F4016" s="415"/>
      <c r="G4016" s="415"/>
      <c r="H4016" s="415"/>
      <c r="I4016" s="415"/>
      <c r="J4016" s="415"/>
      <c r="K4016" s="413"/>
      <c r="L4016" s="418"/>
      <c r="M4016" s="415"/>
      <c r="N4016" s="415"/>
      <c r="O4016" s="419"/>
      <c r="P4016" s="421"/>
      <c r="Q4016" s="415"/>
      <c r="R4016" s="415"/>
      <c r="S4016" s="415"/>
      <c r="T4016" s="415"/>
      <c r="U4016" s="415"/>
      <c r="V4016" s="415"/>
      <c r="W4016" s="415"/>
      <c r="X4016" s="415"/>
      <c r="Y4016" s="415"/>
      <c r="Z4016" s="415"/>
      <c r="AA4016" s="415"/>
      <c r="AB4016" s="415"/>
      <c r="AC4016" s="415"/>
      <c r="AD4016" s="415"/>
      <c r="AE4016" s="415"/>
      <c r="AF4016" s="415"/>
      <c r="AG4016" s="415"/>
      <c r="AH4016" s="415"/>
      <c r="AI4016" s="415"/>
      <c r="AJ4016" s="415"/>
      <c r="AK4016" s="415"/>
      <c r="AL4016" s="415"/>
      <c r="AM4016" s="415"/>
      <c r="AN4016" s="415"/>
    </row>
    <row r="4017" ht="21.75" customHeight="1">
      <c r="A4017" s="430"/>
      <c r="B4017" s="415"/>
      <c r="C4017" s="415"/>
      <c r="D4017" s="418"/>
      <c r="E4017" s="426"/>
      <c r="F4017" s="415"/>
      <c r="G4017" s="415"/>
      <c r="H4017" s="415"/>
      <c r="I4017" s="415"/>
      <c r="J4017" s="415"/>
      <c r="K4017" s="413"/>
      <c r="L4017" s="418"/>
      <c r="M4017" s="415"/>
      <c r="N4017" s="415"/>
      <c r="O4017" s="419"/>
      <c r="P4017" s="421"/>
      <c r="Q4017" s="415"/>
      <c r="R4017" s="415"/>
      <c r="S4017" s="415"/>
      <c r="T4017" s="415"/>
      <c r="U4017" s="415"/>
      <c r="V4017" s="415"/>
      <c r="W4017" s="415"/>
      <c r="X4017" s="415"/>
      <c r="Y4017" s="415"/>
      <c r="Z4017" s="415"/>
      <c r="AA4017" s="415"/>
      <c r="AB4017" s="415"/>
      <c r="AC4017" s="415"/>
      <c r="AD4017" s="415"/>
      <c r="AE4017" s="415"/>
      <c r="AF4017" s="415"/>
      <c r="AG4017" s="415"/>
      <c r="AH4017" s="415"/>
      <c r="AI4017" s="415"/>
      <c r="AJ4017" s="415"/>
      <c r="AK4017" s="415"/>
      <c r="AL4017" s="415"/>
      <c r="AM4017" s="415"/>
      <c r="AN4017" s="415"/>
    </row>
    <row r="4018" ht="21.75" customHeight="1">
      <c r="A4018" s="430"/>
      <c r="B4018" s="415"/>
      <c r="C4018" s="415"/>
      <c r="D4018" s="418"/>
      <c r="E4018" s="426"/>
      <c r="F4018" s="415"/>
      <c r="G4018" s="415"/>
      <c r="H4018" s="415"/>
      <c r="I4018" s="415"/>
      <c r="J4018" s="415"/>
      <c r="K4018" s="413"/>
      <c r="L4018" s="418"/>
      <c r="M4018" s="415"/>
      <c r="N4018" s="415"/>
      <c r="O4018" s="419"/>
      <c r="P4018" s="421"/>
      <c r="Q4018" s="415"/>
      <c r="R4018" s="415"/>
      <c r="S4018" s="415"/>
      <c r="T4018" s="415"/>
      <c r="U4018" s="415"/>
      <c r="V4018" s="415"/>
      <c r="W4018" s="415"/>
      <c r="X4018" s="415"/>
      <c r="Y4018" s="415"/>
      <c r="Z4018" s="415"/>
      <c r="AA4018" s="415"/>
      <c r="AB4018" s="415"/>
      <c r="AC4018" s="415"/>
      <c r="AD4018" s="415"/>
      <c r="AE4018" s="415"/>
      <c r="AF4018" s="415"/>
      <c r="AG4018" s="415"/>
      <c r="AH4018" s="415"/>
      <c r="AI4018" s="415"/>
      <c r="AJ4018" s="415"/>
      <c r="AK4018" s="415"/>
      <c r="AL4018" s="415"/>
      <c r="AM4018" s="415"/>
      <c r="AN4018" s="415"/>
    </row>
    <row r="4019" ht="21.75" customHeight="1">
      <c r="A4019" s="430"/>
      <c r="B4019" s="415"/>
      <c r="C4019" s="415"/>
      <c r="D4019" s="418"/>
      <c r="E4019" s="426"/>
      <c r="F4019" s="415"/>
      <c r="G4019" s="415"/>
      <c r="H4019" s="415"/>
      <c r="I4019" s="415"/>
      <c r="J4019" s="415"/>
      <c r="K4019" s="413"/>
      <c r="L4019" s="418"/>
      <c r="M4019" s="415"/>
      <c r="N4019" s="415"/>
      <c r="O4019" s="419"/>
      <c r="P4019" s="421"/>
      <c r="Q4019" s="415"/>
      <c r="R4019" s="415"/>
      <c r="S4019" s="415"/>
      <c r="T4019" s="415"/>
      <c r="U4019" s="415"/>
      <c r="V4019" s="415"/>
      <c r="W4019" s="415"/>
      <c r="X4019" s="415"/>
      <c r="Y4019" s="415"/>
      <c r="Z4019" s="415"/>
      <c r="AA4019" s="415"/>
      <c r="AB4019" s="415"/>
      <c r="AC4019" s="415"/>
      <c r="AD4019" s="415"/>
      <c r="AE4019" s="415"/>
      <c r="AF4019" s="415"/>
      <c r="AG4019" s="415"/>
      <c r="AH4019" s="415"/>
      <c r="AI4019" s="415"/>
      <c r="AJ4019" s="415"/>
      <c r="AK4019" s="415"/>
      <c r="AL4019" s="415"/>
      <c r="AM4019" s="415"/>
      <c r="AN4019" s="415"/>
    </row>
    <row r="4020" ht="21.75" customHeight="1">
      <c r="A4020" s="430"/>
      <c r="B4020" s="415"/>
      <c r="C4020" s="415"/>
      <c r="D4020" s="418"/>
      <c r="E4020" s="426"/>
      <c r="F4020" s="415"/>
      <c r="G4020" s="415"/>
      <c r="H4020" s="415"/>
      <c r="I4020" s="415"/>
      <c r="J4020" s="415"/>
      <c r="K4020" s="413"/>
      <c r="L4020" s="418"/>
      <c r="M4020" s="415"/>
      <c r="N4020" s="415"/>
      <c r="O4020" s="419"/>
      <c r="P4020" s="421"/>
      <c r="Q4020" s="415"/>
      <c r="R4020" s="415"/>
      <c r="S4020" s="415"/>
      <c r="T4020" s="415"/>
      <c r="U4020" s="415"/>
      <c r="V4020" s="415"/>
      <c r="W4020" s="415"/>
      <c r="X4020" s="415"/>
      <c r="Y4020" s="415"/>
      <c r="Z4020" s="415"/>
      <c r="AA4020" s="415"/>
      <c r="AB4020" s="415"/>
      <c r="AC4020" s="415"/>
      <c r="AD4020" s="415"/>
      <c r="AE4020" s="415"/>
      <c r="AF4020" s="415"/>
      <c r="AG4020" s="415"/>
      <c r="AH4020" s="415"/>
      <c r="AI4020" s="415"/>
      <c r="AJ4020" s="415"/>
      <c r="AK4020" s="415"/>
      <c r="AL4020" s="415"/>
      <c r="AM4020" s="415"/>
      <c r="AN4020" s="415"/>
    </row>
    <row r="4021" ht="21.75" customHeight="1">
      <c r="A4021" s="430"/>
      <c r="B4021" s="415"/>
      <c r="C4021" s="415"/>
      <c r="D4021" s="418"/>
      <c r="E4021" s="426"/>
      <c r="F4021" s="415"/>
      <c r="G4021" s="415"/>
      <c r="H4021" s="415"/>
      <c r="I4021" s="415"/>
      <c r="J4021" s="415"/>
      <c r="K4021" s="413"/>
      <c r="L4021" s="418"/>
      <c r="M4021" s="415"/>
      <c r="N4021" s="415"/>
      <c r="O4021" s="419"/>
      <c r="P4021" s="421"/>
      <c r="Q4021" s="415"/>
      <c r="R4021" s="415"/>
      <c r="S4021" s="415"/>
      <c r="T4021" s="415"/>
      <c r="U4021" s="415"/>
      <c r="V4021" s="415"/>
      <c r="W4021" s="415"/>
      <c r="X4021" s="415"/>
      <c r="Y4021" s="415"/>
      <c r="Z4021" s="415"/>
      <c r="AA4021" s="415"/>
      <c r="AB4021" s="415"/>
      <c r="AC4021" s="415"/>
      <c r="AD4021" s="415"/>
      <c r="AE4021" s="415"/>
      <c r="AF4021" s="415"/>
      <c r="AG4021" s="415"/>
      <c r="AH4021" s="415"/>
      <c r="AI4021" s="415"/>
      <c r="AJ4021" s="415"/>
      <c r="AK4021" s="415"/>
      <c r="AL4021" s="415"/>
      <c r="AM4021" s="415"/>
      <c r="AN4021" s="415"/>
    </row>
    <row r="4022" ht="21.75" customHeight="1">
      <c r="A4022" s="430"/>
      <c r="B4022" s="415"/>
      <c r="C4022" s="415"/>
      <c r="D4022" s="418"/>
      <c r="E4022" s="426"/>
      <c r="F4022" s="415"/>
      <c r="G4022" s="415"/>
      <c r="H4022" s="415"/>
      <c r="I4022" s="415"/>
      <c r="J4022" s="415"/>
      <c r="K4022" s="413"/>
      <c r="L4022" s="418"/>
      <c r="M4022" s="415"/>
      <c r="N4022" s="415"/>
      <c r="O4022" s="419"/>
      <c r="P4022" s="421"/>
      <c r="Q4022" s="415"/>
      <c r="R4022" s="415"/>
      <c r="S4022" s="415"/>
      <c r="T4022" s="415"/>
      <c r="U4022" s="415"/>
      <c r="V4022" s="415"/>
      <c r="W4022" s="415"/>
      <c r="X4022" s="415"/>
      <c r="Y4022" s="415"/>
      <c r="Z4022" s="415"/>
      <c r="AA4022" s="415"/>
      <c r="AB4022" s="415"/>
      <c r="AC4022" s="415"/>
      <c r="AD4022" s="415"/>
      <c r="AE4022" s="415"/>
      <c r="AF4022" s="415"/>
      <c r="AG4022" s="415"/>
      <c r="AH4022" s="415"/>
      <c r="AI4022" s="415"/>
      <c r="AJ4022" s="415"/>
      <c r="AK4022" s="415"/>
      <c r="AL4022" s="415"/>
      <c r="AM4022" s="415"/>
      <c r="AN4022" s="415"/>
    </row>
    <row r="4023" ht="21.75" customHeight="1">
      <c r="A4023" s="430"/>
      <c r="B4023" s="415"/>
      <c r="C4023" s="415"/>
      <c r="D4023" s="418"/>
      <c r="E4023" s="426"/>
      <c r="F4023" s="415"/>
      <c r="G4023" s="415"/>
      <c r="H4023" s="415"/>
      <c r="I4023" s="415"/>
      <c r="J4023" s="415"/>
      <c r="K4023" s="413"/>
      <c r="L4023" s="418"/>
      <c r="M4023" s="415"/>
      <c r="N4023" s="415"/>
      <c r="O4023" s="419"/>
      <c r="P4023" s="421"/>
      <c r="Q4023" s="415"/>
      <c r="R4023" s="415"/>
      <c r="S4023" s="415"/>
      <c r="T4023" s="415"/>
      <c r="U4023" s="415"/>
      <c r="V4023" s="415"/>
      <c r="W4023" s="415"/>
      <c r="X4023" s="415"/>
      <c r="Y4023" s="415"/>
      <c r="Z4023" s="415"/>
      <c r="AA4023" s="415"/>
      <c r="AB4023" s="415"/>
      <c r="AC4023" s="415"/>
      <c r="AD4023" s="415"/>
      <c r="AE4023" s="415"/>
      <c r="AF4023" s="415"/>
      <c r="AG4023" s="415"/>
      <c r="AH4023" s="415"/>
      <c r="AI4023" s="415"/>
      <c r="AJ4023" s="415"/>
      <c r="AK4023" s="415"/>
      <c r="AL4023" s="415"/>
      <c r="AM4023" s="415"/>
      <c r="AN4023" s="415"/>
    </row>
    <row r="4024" ht="21.75" customHeight="1">
      <c r="A4024" s="430"/>
      <c r="B4024" s="415"/>
      <c r="C4024" s="415"/>
      <c r="D4024" s="418"/>
      <c r="E4024" s="426"/>
      <c r="F4024" s="415"/>
      <c r="G4024" s="415"/>
      <c r="H4024" s="415"/>
      <c r="I4024" s="415"/>
      <c r="J4024" s="415"/>
      <c r="K4024" s="413"/>
      <c r="L4024" s="418"/>
      <c r="M4024" s="415"/>
      <c r="N4024" s="415"/>
      <c r="O4024" s="419"/>
      <c r="P4024" s="421"/>
      <c r="Q4024" s="415"/>
      <c r="R4024" s="415"/>
      <c r="S4024" s="415"/>
      <c r="T4024" s="415"/>
      <c r="U4024" s="415"/>
      <c r="V4024" s="415"/>
      <c r="W4024" s="415"/>
      <c r="X4024" s="415"/>
      <c r="Y4024" s="415"/>
      <c r="Z4024" s="415"/>
      <c r="AA4024" s="415"/>
      <c r="AB4024" s="415"/>
      <c r="AC4024" s="415"/>
      <c r="AD4024" s="415"/>
      <c r="AE4024" s="415"/>
      <c r="AF4024" s="415"/>
      <c r="AG4024" s="415"/>
      <c r="AH4024" s="415"/>
      <c r="AI4024" s="415"/>
      <c r="AJ4024" s="415"/>
      <c r="AK4024" s="415"/>
      <c r="AL4024" s="415"/>
      <c r="AM4024" s="415"/>
      <c r="AN4024" s="415"/>
    </row>
    <row r="4025" ht="21.75" customHeight="1">
      <c r="A4025" s="430"/>
      <c r="B4025" s="415"/>
      <c r="C4025" s="415"/>
      <c r="D4025" s="418"/>
      <c r="E4025" s="426"/>
      <c r="F4025" s="415"/>
      <c r="G4025" s="415"/>
      <c r="H4025" s="415"/>
      <c r="I4025" s="415"/>
      <c r="J4025" s="415"/>
      <c r="K4025" s="413"/>
      <c r="L4025" s="418"/>
      <c r="M4025" s="415"/>
      <c r="N4025" s="415"/>
      <c r="O4025" s="419"/>
      <c r="P4025" s="421"/>
      <c r="Q4025" s="415"/>
      <c r="R4025" s="415"/>
      <c r="S4025" s="415"/>
      <c r="T4025" s="415"/>
      <c r="U4025" s="415"/>
      <c r="V4025" s="415"/>
      <c r="W4025" s="415"/>
      <c r="X4025" s="415"/>
      <c r="Y4025" s="415"/>
      <c r="Z4025" s="415"/>
      <c r="AA4025" s="415"/>
      <c r="AB4025" s="415"/>
      <c r="AC4025" s="415"/>
      <c r="AD4025" s="415"/>
      <c r="AE4025" s="415"/>
      <c r="AF4025" s="415"/>
      <c r="AG4025" s="415"/>
      <c r="AH4025" s="415"/>
      <c r="AI4025" s="415"/>
      <c r="AJ4025" s="415"/>
      <c r="AK4025" s="415"/>
      <c r="AL4025" s="415"/>
      <c r="AM4025" s="415"/>
      <c r="AN4025" s="415"/>
    </row>
    <row r="4026" ht="21.75" customHeight="1">
      <c r="A4026" s="430"/>
      <c r="B4026" s="415"/>
      <c r="C4026" s="415"/>
      <c r="D4026" s="418"/>
      <c r="E4026" s="426"/>
      <c r="F4026" s="415"/>
      <c r="G4026" s="415"/>
      <c r="H4026" s="415"/>
      <c r="I4026" s="415"/>
      <c r="J4026" s="415"/>
      <c r="K4026" s="413"/>
      <c r="L4026" s="418"/>
      <c r="M4026" s="415"/>
      <c r="N4026" s="415"/>
      <c r="O4026" s="419"/>
      <c r="P4026" s="421"/>
      <c r="Q4026" s="415"/>
      <c r="R4026" s="415"/>
      <c r="S4026" s="415"/>
      <c r="T4026" s="415"/>
      <c r="U4026" s="415"/>
      <c r="V4026" s="415"/>
      <c r="W4026" s="415"/>
      <c r="X4026" s="415"/>
      <c r="Y4026" s="415"/>
      <c r="Z4026" s="415"/>
      <c r="AA4026" s="415"/>
      <c r="AB4026" s="415"/>
      <c r="AC4026" s="415"/>
      <c r="AD4026" s="415"/>
      <c r="AE4026" s="415"/>
      <c r="AF4026" s="415"/>
      <c r="AG4026" s="415"/>
      <c r="AH4026" s="415"/>
      <c r="AI4026" s="415"/>
      <c r="AJ4026" s="415"/>
      <c r="AK4026" s="415"/>
      <c r="AL4026" s="415"/>
      <c r="AM4026" s="415"/>
      <c r="AN4026" s="415"/>
    </row>
    <row r="4027" ht="21.75" customHeight="1">
      <c r="A4027" s="430"/>
      <c r="B4027" s="415"/>
      <c r="C4027" s="415"/>
      <c r="D4027" s="418"/>
      <c r="E4027" s="426"/>
      <c r="F4027" s="415"/>
      <c r="G4027" s="415"/>
      <c r="H4027" s="415"/>
      <c r="I4027" s="415"/>
      <c r="J4027" s="415"/>
      <c r="K4027" s="413"/>
      <c r="L4027" s="418"/>
      <c r="M4027" s="415"/>
      <c r="N4027" s="415"/>
      <c r="O4027" s="419"/>
      <c r="P4027" s="421"/>
      <c r="Q4027" s="415"/>
      <c r="R4027" s="415"/>
      <c r="S4027" s="415"/>
      <c r="T4027" s="415"/>
      <c r="U4027" s="415"/>
      <c r="V4027" s="415"/>
      <c r="W4027" s="415"/>
      <c r="X4027" s="415"/>
      <c r="Y4027" s="415"/>
      <c r="Z4027" s="415"/>
      <c r="AA4027" s="415"/>
      <c r="AB4027" s="415"/>
      <c r="AC4027" s="415"/>
      <c r="AD4027" s="415"/>
      <c r="AE4027" s="415"/>
      <c r="AF4027" s="415"/>
      <c r="AG4027" s="415"/>
      <c r="AH4027" s="415"/>
      <c r="AI4027" s="415"/>
      <c r="AJ4027" s="415"/>
      <c r="AK4027" s="415"/>
      <c r="AL4027" s="415"/>
      <c r="AM4027" s="415"/>
      <c r="AN4027" s="415"/>
    </row>
    <row r="4028" ht="21.75" customHeight="1">
      <c r="A4028" s="430"/>
      <c r="B4028" s="415"/>
      <c r="C4028" s="415"/>
      <c r="D4028" s="418"/>
      <c r="E4028" s="426"/>
      <c r="F4028" s="415"/>
      <c r="G4028" s="415"/>
      <c r="H4028" s="415"/>
      <c r="I4028" s="415"/>
      <c r="J4028" s="415"/>
      <c r="K4028" s="413"/>
      <c r="L4028" s="418"/>
      <c r="M4028" s="415"/>
      <c r="N4028" s="415"/>
      <c r="O4028" s="419"/>
      <c r="P4028" s="421"/>
      <c r="Q4028" s="415"/>
      <c r="R4028" s="415"/>
      <c r="S4028" s="415"/>
      <c r="T4028" s="415"/>
      <c r="U4028" s="415"/>
      <c r="V4028" s="415"/>
      <c r="W4028" s="415"/>
      <c r="X4028" s="415"/>
      <c r="Y4028" s="415"/>
      <c r="Z4028" s="415"/>
      <c r="AA4028" s="415"/>
      <c r="AB4028" s="415"/>
      <c r="AC4028" s="415"/>
      <c r="AD4028" s="415"/>
      <c r="AE4028" s="415"/>
      <c r="AF4028" s="415"/>
      <c r="AG4028" s="415"/>
      <c r="AH4028" s="415"/>
      <c r="AI4028" s="415"/>
      <c r="AJ4028" s="415"/>
      <c r="AK4028" s="415"/>
      <c r="AL4028" s="415"/>
      <c r="AM4028" s="415"/>
      <c r="AN4028" s="415"/>
    </row>
    <row r="4029" ht="21.75" customHeight="1">
      <c r="A4029" s="430"/>
      <c r="B4029" s="415"/>
      <c r="C4029" s="415"/>
      <c r="D4029" s="418"/>
      <c r="E4029" s="426"/>
      <c r="F4029" s="415"/>
      <c r="G4029" s="415"/>
      <c r="H4029" s="415"/>
      <c r="I4029" s="415"/>
      <c r="J4029" s="415"/>
      <c r="K4029" s="413"/>
      <c r="L4029" s="418"/>
      <c r="M4029" s="415"/>
      <c r="N4029" s="415"/>
      <c r="O4029" s="419"/>
      <c r="P4029" s="421"/>
      <c r="Q4029" s="415"/>
      <c r="R4029" s="415"/>
      <c r="S4029" s="415"/>
      <c r="T4029" s="415"/>
      <c r="U4029" s="415"/>
      <c r="V4029" s="415"/>
      <c r="W4029" s="415"/>
      <c r="X4029" s="415"/>
      <c r="Y4029" s="415"/>
      <c r="Z4029" s="415"/>
      <c r="AA4029" s="415"/>
      <c r="AB4029" s="415"/>
      <c r="AC4029" s="415"/>
      <c r="AD4029" s="415"/>
      <c r="AE4029" s="415"/>
      <c r="AF4029" s="415"/>
      <c r="AG4029" s="415"/>
      <c r="AH4029" s="415"/>
      <c r="AI4029" s="415"/>
      <c r="AJ4029" s="415"/>
      <c r="AK4029" s="415"/>
      <c r="AL4029" s="415"/>
      <c r="AM4029" s="415"/>
      <c r="AN4029" s="415"/>
    </row>
    <row r="4030" ht="21.75" customHeight="1">
      <c r="A4030" s="430"/>
      <c r="B4030" s="415"/>
      <c r="C4030" s="415"/>
      <c r="D4030" s="418"/>
      <c r="E4030" s="426"/>
      <c r="F4030" s="415"/>
      <c r="G4030" s="415"/>
      <c r="H4030" s="415"/>
      <c r="I4030" s="415"/>
      <c r="J4030" s="415"/>
      <c r="K4030" s="413"/>
      <c r="L4030" s="418"/>
      <c r="M4030" s="415"/>
      <c r="N4030" s="415"/>
      <c r="O4030" s="419"/>
      <c r="P4030" s="421"/>
      <c r="Q4030" s="415"/>
      <c r="R4030" s="415"/>
      <c r="S4030" s="415"/>
      <c r="T4030" s="415"/>
      <c r="U4030" s="415"/>
      <c r="V4030" s="415"/>
      <c r="W4030" s="415"/>
      <c r="X4030" s="415"/>
      <c r="Y4030" s="415"/>
      <c r="Z4030" s="415"/>
      <c r="AA4030" s="415"/>
      <c r="AB4030" s="415"/>
      <c r="AC4030" s="415"/>
      <c r="AD4030" s="415"/>
      <c r="AE4030" s="415"/>
      <c r="AF4030" s="415"/>
      <c r="AG4030" s="415"/>
      <c r="AH4030" s="415"/>
      <c r="AI4030" s="415"/>
      <c r="AJ4030" s="415"/>
      <c r="AK4030" s="415"/>
      <c r="AL4030" s="415"/>
      <c r="AM4030" s="415"/>
      <c r="AN4030" s="415"/>
    </row>
    <row r="4031" ht="21.75" customHeight="1">
      <c r="A4031" s="430"/>
      <c r="B4031" s="415"/>
      <c r="C4031" s="415"/>
      <c r="D4031" s="418"/>
      <c r="E4031" s="426"/>
      <c r="F4031" s="415"/>
      <c r="G4031" s="415"/>
      <c r="H4031" s="415"/>
      <c r="I4031" s="415"/>
      <c r="J4031" s="415"/>
      <c r="K4031" s="413"/>
      <c r="L4031" s="418"/>
      <c r="M4031" s="415"/>
      <c r="N4031" s="415"/>
      <c r="O4031" s="419"/>
      <c r="P4031" s="421"/>
      <c r="Q4031" s="415"/>
      <c r="R4031" s="415"/>
      <c r="S4031" s="415"/>
      <c r="T4031" s="415"/>
      <c r="U4031" s="415"/>
      <c r="V4031" s="415"/>
      <c r="W4031" s="415"/>
      <c r="X4031" s="415"/>
      <c r="Y4031" s="415"/>
      <c r="Z4031" s="415"/>
      <c r="AA4031" s="415"/>
      <c r="AB4031" s="415"/>
      <c r="AC4031" s="415"/>
      <c r="AD4031" s="415"/>
      <c r="AE4031" s="415"/>
      <c r="AF4031" s="415"/>
      <c r="AG4031" s="415"/>
      <c r="AH4031" s="415"/>
      <c r="AI4031" s="415"/>
      <c r="AJ4031" s="415"/>
      <c r="AK4031" s="415"/>
      <c r="AL4031" s="415"/>
      <c r="AM4031" s="415"/>
      <c r="AN4031" s="415"/>
    </row>
    <row r="4032" ht="21.75" customHeight="1">
      <c r="A4032" s="430"/>
      <c r="B4032" s="415"/>
      <c r="C4032" s="415"/>
      <c r="D4032" s="418"/>
      <c r="E4032" s="426"/>
      <c r="F4032" s="415"/>
      <c r="G4032" s="415"/>
      <c r="H4032" s="415"/>
      <c r="I4032" s="415"/>
      <c r="J4032" s="415"/>
      <c r="K4032" s="413"/>
      <c r="L4032" s="418"/>
      <c r="M4032" s="415"/>
      <c r="N4032" s="415"/>
      <c r="O4032" s="419"/>
      <c r="P4032" s="421"/>
      <c r="Q4032" s="415"/>
      <c r="R4032" s="415"/>
      <c r="S4032" s="415"/>
      <c r="T4032" s="415"/>
      <c r="U4032" s="415"/>
      <c r="V4032" s="415"/>
      <c r="W4032" s="415"/>
      <c r="X4032" s="415"/>
      <c r="Y4032" s="415"/>
      <c r="Z4032" s="415"/>
      <c r="AA4032" s="415"/>
      <c r="AB4032" s="415"/>
      <c r="AC4032" s="415"/>
      <c r="AD4032" s="415"/>
      <c r="AE4032" s="415"/>
      <c r="AF4032" s="415"/>
      <c r="AG4032" s="415"/>
      <c r="AH4032" s="415"/>
      <c r="AI4032" s="415"/>
      <c r="AJ4032" s="415"/>
      <c r="AK4032" s="415"/>
      <c r="AL4032" s="415"/>
      <c r="AM4032" s="415"/>
      <c r="AN4032" s="415"/>
    </row>
    <row r="4033" ht="21.75" customHeight="1">
      <c r="A4033" s="430"/>
      <c r="B4033" s="415"/>
      <c r="C4033" s="415"/>
      <c r="D4033" s="418"/>
      <c r="E4033" s="426"/>
      <c r="F4033" s="415"/>
      <c r="G4033" s="415"/>
      <c r="H4033" s="415"/>
      <c r="I4033" s="415"/>
      <c r="J4033" s="415"/>
      <c r="K4033" s="413"/>
      <c r="L4033" s="418"/>
      <c r="M4033" s="415"/>
      <c r="N4033" s="415"/>
      <c r="O4033" s="419"/>
      <c r="P4033" s="421"/>
      <c r="Q4033" s="415"/>
      <c r="R4033" s="415"/>
      <c r="S4033" s="415"/>
      <c r="T4033" s="415"/>
      <c r="U4033" s="415"/>
      <c r="V4033" s="415"/>
      <c r="W4033" s="415"/>
      <c r="X4033" s="415"/>
      <c r="Y4033" s="415"/>
      <c r="Z4033" s="415"/>
      <c r="AA4033" s="415"/>
      <c r="AB4033" s="415"/>
      <c r="AC4033" s="415"/>
      <c r="AD4033" s="415"/>
      <c r="AE4033" s="415"/>
      <c r="AF4033" s="415"/>
      <c r="AG4033" s="415"/>
      <c r="AH4033" s="415"/>
      <c r="AI4033" s="415"/>
      <c r="AJ4033" s="415"/>
      <c r="AK4033" s="415"/>
      <c r="AL4033" s="415"/>
      <c r="AM4033" s="415"/>
      <c r="AN4033" s="415"/>
    </row>
    <row r="4034" ht="21.75" customHeight="1">
      <c r="A4034" s="430"/>
      <c r="B4034" s="415"/>
      <c r="C4034" s="415"/>
      <c r="D4034" s="418"/>
      <c r="E4034" s="426"/>
      <c r="F4034" s="415"/>
      <c r="G4034" s="415"/>
      <c r="H4034" s="415"/>
      <c r="I4034" s="415"/>
      <c r="J4034" s="415"/>
      <c r="K4034" s="413"/>
      <c r="L4034" s="418"/>
      <c r="M4034" s="415"/>
      <c r="N4034" s="415"/>
      <c r="O4034" s="419"/>
      <c r="P4034" s="421"/>
      <c r="Q4034" s="415"/>
      <c r="R4034" s="415"/>
      <c r="S4034" s="415"/>
      <c r="T4034" s="415"/>
      <c r="U4034" s="415"/>
      <c r="V4034" s="415"/>
      <c r="W4034" s="415"/>
      <c r="X4034" s="415"/>
      <c r="Y4034" s="415"/>
      <c r="Z4034" s="415"/>
      <c r="AA4034" s="415"/>
      <c r="AB4034" s="415"/>
      <c r="AC4034" s="415"/>
      <c r="AD4034" s="415"/>
      <c r="AE4034" s="415"/>
      <c r="AF4034" s="415"/>
      <c r="AG4034" s="415"/>
      <c r="AH4034" s="415"/>
      <c r="AI4034" s="415"/>
      <c r="AJ4034" s="415"/>
      <c r="AK4034" s="415"/>
      <c r="AL4034" s="415"/>
      <c r="AM4034" s="415"/>
      <c r="AN4034" s="415"/>
    </row>
    <row r="4035" ht="21.75" customHeight="1">
      <c r="A4035" s="430"/>
      <c r="B4035" s="415"/>
      <c r="C4035" s="415"/>
      <c r="D4035" s="418"/>
      <c r="E4035" s="426"/>
      <c r="F4035" s="415"/>
      <c r="G4035" s="415"/>
      <c r="H4035" s="415"/>
      <c r="I4035" s="415"/>
      <c r="J4035" s="415"/>
      <c r="K4035" s="413"/>
      <c r="L4035" s="418"/>
      <c r="M4035" s="415"/>
      <c r="N4035" s="415"/>
      <c r="O4035" s="419"/>
      <c r="P4035" s="421"/>
      <c r="Q4035" s="415"/>
      <c r="R4035" s="415"/>
      <c r="S4035" s="415"/>
      <c r="T4035" s="415"/>
      <c r="U4035" s="415"/>
      <c r="V4035" s="415"/>
      <c r="W4035" s="415"/>
      <c r="X4035" s="415"/>
      <c r="Y4035" s="415"/>
      <c r="Z4035" s="415"/>
      <c r="AA4035" s="415"/>
      <c r="AB4035" s="415"/>
      <c r="AC4035" s="415"/>
      <c r="AD4035" s="415"/>
      <c r="AE4035" s="415"/>
      <c r="AF4035" s="415"/>
      <c r="AG4035" s="415"/>
      <c r="AH4035" s="415"/>
      <c r="AI4035" s="415"/>
      <c r="AJ4035" s="415"/>
      <c r="AK4035" s="415"/>
      <c r="AL4035" s="415"/>
      <c r="AM4035" s="415"/>
      <c r="AN4035" s="415"/>
    </row>
    <row r="4036" ht="21.75" customHeight="1">
      <c r="A4036" s="430"/>
      <c r="B4036" s="415"/>
      <c r="C4036" s="415"/>
      <c r="D4036" s="418"/>
      <c r="E4036" s="426"/>
      <c r="F4036" s="415"/>
      <c r="G4036" s="415"/>
      <c r="H4036" s="415"/>
      <c r="I4036" s="415"/>
      <c r="J4036" s="415"/>
      <c r="K4036" s="413"/>
      <c r="L4036" s="418"/>
      <c r="M4036" s="415"/>
      <c r="N4036" s="415"/>
      <c r="O4036" s="419"/>
      <c r="P4036" s="421"/>
      <c r="Q4036" s="415"/>
      <c r="R4036" s="415"/>
      <c r="S4036" s="415"/>
      <c r="T4036" s="415"/>
      <c r="U4036" s="415"/>
      <c r="V4036" s="415"/>
      <c r="W4036" s="415"/>
      <c r="X4036" s="415"/>
      <c r="Y4036" s="415"/>
      <c r="Z4036" s="415"/>
      <c r="AA4036" s="415"/>
      <c r="AB4036" s="415"/>
      <c r="AC4036" s="415"/>
      <c r="AD4036" s="415"/>
      <c r="AE4036" s="415"/>
      <c r="AF4036" s="415"/>
      <c r="AG4036" s="415"/>
      <c r="AH4036" s="415"/>
      <c r="AI4036" s="415"/>
      <c r="AJ4036" s="415"/>
      <c r="AK4036" s="415"/>
      <c r="AL4036" s="415"/>
      <c r="AM4036" s="415"/>
      <c r="AN4036" s="415"/>
    </row>
    <row r="4037" ht="21.75" customHeight="1">
      <c r="A4037" s="430"/>
      <c r="B4037" s="415"/>
      <c r="C4037" s="415"/>
      <c r="D4037" s="418"/>
      <c r="E4037" s="426"/>
      <c r="F4037" s="415"/>
      <c r="G4037" s="415"/>
      <c r="H4037" s="415"/>
      <c r="I4037" s="415"/>
      <c r="J4037" s="415"/>
      <c r="K4037" s="413"/>
      <c r="L4037" s="418"/>
      <c r="M4037" s="415"/>
      <c r="N4037" s="415"/>
      <c r="O4037" s="419"/>
      <c r="P4037" s="421"/>
      <c r="Q4037" s="415"/>
      <c r="R4037" s="415"/>
      <c r="S4037" s="415"/>
      <c r="T4037" s="415"/>
      <c r="U4037" s="415"/>
      <c r="V4037" s="415"/>
      <c r="W4037" s="415"/>
      <c r="X4037" s="415"/>
      <c r="Y4037" s="415"/>
      <c r="Z4037" s="415"/>
      <c r="AA4037" s="415"/>
      <c r="AB4037" s="415"/>
      <c r="AC4037" s="415"/>
      <c r="AD4037" s="415"/>
      <c r="AE4037" s="415"/>
      <c r="AF4037" s="415"/>
      <c r="AG4037" s="415"/>
      <c r="AH4037" s="415"/>
      <c r="AI4037" s="415"/>
      <c r="AJ4037" s="415"/>
      <c r="AK4037" s="415"/>
      <c r="AL4037" s="415"/>
      <c r="AM4037" s="415"/>
      <c r="AN4037" s="415"/>
    </row>
    <row r="4038" ht="21.75" customHeight="1">
      <c r="A4038" s="430"/>
      <c r="B4038" s="415"/>
      <c r="C4038" s="415"/>
      <c r="D4038" s="418"/>
      <c r="E4038" s="426"/>
      <c r="F4038" s="415"/>
      <c r="G4038" s="415"/>
      <c r="H4038" s="415"/>
      <c r="I4038" s="415"/>
      <c r="J4038" s="415"/>
      <c r="K4038" s="413"/>
      <c r="L4038" s="418"/>
      <c r="M4038" s="415"/>
      <c r="N4038" s="415"/>
      <c r="O4038" s="419"/>
      <c r="P4038" s="421"/>
      <c r="Q4038" s="415"/>
      <c r="R4038" s="415"/>
      <c r="S4038" s="415"/>
      <c r="T4038" s="415"/>
      <c r="U4038" s="415"/>
      <c r="V4038" s="415"/>
      <c r="W4038" s="415"/>
      <c r="X4038" s="415"/>
      <c r="Y4038" s="415"/>
      <c r="Z4038" s="415"/>
      <c r="AA4038" s="415"/>
      <c r="AB4038" s="415"/>
      <c r="AC4038" s="415"/>
      <c r="AD4038" s="415"/>
      <c r="AE4038" s="415"/>
      <c r="AF4038" s="415"/>
      <c r="AG4038" s="415"/>
      <c r="AH4038" s="415"/>
      <c r="AI4038" s="415"/>
      <c r="AJ4038" s="415"/>
      <c r="AK4038" s="415"/>
      <c r="AL4038" s="415"/>
      <c r="AM4038" s="415"/>
      <c r="AN4038" s="415"/>
    </row>
    <row r="4039" ht="21.75" customHeight="1">
      <c r="A4039" s="430"/>
      <c r="B4039" s="415"/>
      <c r="C4039" s="415"/>
      <c r="D4039" s="418"/>
      <c r="E4039" s="426"/>
      <c r="F4039" s="415"/>
      <c r="G4039" s="415"/>
      <c r="H4039" s="415"/>
      <c r="I4039" s="415"/>
      <c r="J4039" s="415"/>
      <c r="K4039" s="413"/>
      <c r="L4039" s="418"/>
      <c r="M4039" s="415"/>
      <c r="N4039" s="415"/>
      <c r="O4039" s="419"/>
      <c r="P4039" s="421"/>
      <c r="Q4039" s="415"/>
      <c r="R4039" s="415"/>
      <c r="S4039" s="415"/>
      <c r="T4039" s="415"/>
      <c r="U4039" s="415"/>
      <c r="V4039" s="415"/>
      <c r="W4039" s="415"/>
      <c r="X4039" s="415"/>
      <c r="Y4039" s="415"/>
      <c r="Z4039" s="415"/>
      <c r="AA4039" s="415"/>
      <c r="AB4039" s="415"/>
      <c r="AC4039" s="415"/>
      <c r="AD4039" s="415"/>
      <c r="AE4039" s="415"/>
      <c r="AF4039" s="415"/>
      <c r="AG4039" s="415"/>
      <c r="AH4039" s="415"/>
      <c r="AI4039" s="415"/>
      <c r="AJ4039" s="415"/>
      <c r="AK4039" s="415"/>
      <c r="AL4039" s="415"/>
      <c r="AM4039" s="415"/>
      <c r="AN4039" s="415"/>
    </row>
    <row r="4040" ht="21.75" customHeight="1">
      <c r="A4040" s="430"/>
      <c r="B4040" s="415"/>
      <c r="C4040" s="415"/>
      <c r="D4040" s="418"/>
      <c r="E4040" s="426"/>
      <c r="F4040" s="415"/>
      <c r="G4040" s="415"/>
      <c r="H4040" s="415"/>
      <c r="I4040" s="415"/>
      <c r="J4040" s="415"/>
      <c r="K4040" s="413"/>
      <c r="L4040" s="418"/>
      <c r="M4040" s="415"/>
      <c r="N4040" s="415"/>
      <c r="O4040" s="419"/>
      <c r="P4040" s="421"/>
      <c r="Q4040" s="415"/>
      <c r="R4040" s="415"/>
      <c r="S4040" s="415"/>
      <c r="T4040" s="415"/>
      <c r="U4040" s="415"/>
      <c r="V4040" s="415"/>
      <c r="W4040" s="415"/>
      <c r="X4040" s="415"/>
      <c r="Y4040" s="415"/>
      <c r="Z4040" s="415"/>
      <c r="AA4040" s="415"/>
      <c r="AB4040" s="415"/>
      <c r="AC4040" s="415"/>
      <c r="AD4040" s="415"/>
      <c r="AE4040" s="415"/>
      <c r="AF4040" s="415"/>
      <c r="AG4040" s="415"/>
      <c r="AH4040" s="415"/>
      <c r="AI4040" s="415"/>
      <c r="AJ4040" s="415"/>
      <c r="AK4040" s="415"/>
      <c r="AL4040" s="415"/>
      <c r="AM4040" s="415"/>
      <c r="AN4040" s="415"/>
    </row>
    <row r="4041" ht="21.75" customHeight="1">
      <c r="A4041" s="430"/>
      <c r="B4041" s="415"/>
      <c r="C4041" s="415"/>
      <c r="D4041" s="418"/>
      <c r="E4041" s="426"/>
      <c r="F4041" s="415"/>
      <c r="G4041" s="415"/>
      <c r="H4041" s="415"/>
      <c r="I4041" s="415"/>
      <c r="J4041" s="415"/>
      <c r="K4041" s="413"/>
      <c r="L4041" s="418"/>
      <c r="M4041" s="415"/>
      <c r="N4041" s="415"/>
      <c r="O4041" s="419"/>
      <c r="P4041" s="421"/>
      <c r="Q4041" s="415"/>
      <c r="R4041" s="415"/>
      <c r="S4041" s="415"/>
      <c r="T4041" s="415"/>
      <c r="U4041" s="415"/>
      <c r="V4041" s="415"/>
      <c r="W4041" s="415"/>
      <c r="X4041" s="415"/>
      <c r="Y4041" s="415"/>
      <c r="Z4041" s="415"/>
      <c r="AA4041" s="415"/>
      <c r="AB4041" s="415"/>
      <c r="AC4041" s="415"/>
      <c r="AD4041" s="415"/>
      <c r="AE4041" s="415"/>
      <c r="AF4041" s="415"/>
      <c r="AG4041" s="415"/>
      <c r="AH4041" s="415"/>
      <c r="AI4041" s="415"/>
      <c r="AJ4041" s="415"/>
      <c r="AK4041" s="415"/>
      <c r="AL4041" s="415"/>
      <c r="AM4041" s="415"/>
      <c r="AN4041" s="415"/>
    </row>
    <row r="4042" ht="21.75" customHeight="1">
      <c r="A4042" s="430"/>
      <c r="B4042" s="415"/>
      <c r="C4042" s="415"/>
      <c r="D4042" s="418"/>
      <c r="E4042" s="426"/>
      <c r="F4042" s="415"/>
      <c r="G4042" s="415"/>
      <c r="H4042" s="415"/>
      <c r="I4042" s="415"/>
      <c r="J4042" s="415"/>
      <c r="K4042" s="413"/>
      <c r="L4042" s="418"/>
      <c r="M4042" s="415"/>
      <c r="N4042" s="415"/>
      <c r="O4042" s="419"/>
      <c r="P4042" s="421"/>
      <c r="Q4042" s="415"/>
      <c r="R4042" s="415"/>
      <c r="S4042" s="415"/>
      <c r="T4042" s="415"/>
      <c r="U4042" s="415"/>
      <c r="V4042" s="415"/>
      <c r="W4042" s="415"/>
      <c r="X4042" s="415"/>
      <c r="Y4042" s="415"/>
      <c r="Z4042" s="415"/>
      <c r="AA4042" s="415"/>
      <c r="AB4042" s="415"/>
      <c r="AC4042" s="415"/>
      <c r="AD4042" s="415"/>
      <c r="AE4042" s="415"/>
      <c r="AF4042" s="415"/>
      <c r="AG4042" s="415"/>
      <c r="AH4042" s="415"/>
      <c r="AI4042" s="415"/>
      <c r="AJ4042" s="415"/>
      <c r="AK4042" s="415"/>
      <c r="AL4042" s="415"/>
      <c r="AM4042" s="415"/>
      <c r="AN4042" s="415"/>
    </row>
    <row r="4043" ht="21.75" customHeight="1">
      <c r="A4043" s="430"/>
      <c r="B4043" s="415"/>
      <c r="C4043" s="415"/>
      <c r="D4043" s="418"/>
      <c r="E4043" s="426"/>
      <c r="F4043" s="415"/>
      <c r="G4043" s="415"/>
      <c r="H4043" s="415"/>
      <c r="I4043" s="415"/>
      <c r="J4043" s="415"/>
      <c r="K4043" s="413"/>
      <c r="L4043" s="418"/>
      <c r="M4043" s="415"/>
      <c r="N4043" s="415"/>
      <c r="O4043" s="419"/>
      <c r="P4043" s="421"/>
      <c r="Q4043" s="415"/>
      <c r="R4043" s="415"/>
      <c r="S4043" s="415"/>
      <c r="T4043" s="415"/>
      <c r="U4043" s="415"/>
      <c r="V4043" s="415"/>
      <c r="W4043" s="415"/>
      <c r="X4043" s="415"/>
      <c r="Y4043" s="415"/>
      <c r="Z4043" s="415"/>
      <c r="AA4043" s="415"/>
      <c r="AB4043" s="415"/>
      <c r="AC4043" s="415"/>
      <c r="AD4043" s="415"/>
      <c r="AE4043" s="415"/>
      <c r="AF4043" s="415"/>
      <c r="AG4043" s="415"/>
      <c r="AH4043" s="415"/>
      <c r="AI4043" s="415"/>
      <c r="AJ4043" s="415"/>
      <c r="AK4043" s="415"/>
      <c r="AL4043" s="415"/>
      <c r="AM4043" s="415"/>
      <c r="AN4043" s="415"/>
    </row>
    <row r="4044" ht="21.75" customHeight="1">
      <c r="A4044" s="430"/>
      <c r="B4044" s="415"/>
      <c r="C4044" s="415"/>
      <c r="D4044" s="418"/>
      <c r="E4044" s="426"/>
      <c r="F4044" s="415"/>
      <c r="G4044" s="415"/>
      <c r="H4044" s="415"/>
      <c r="I4044" s="415"/>
      <c r="J4044" s="415"/>
      <c r="K4044" s="413"/>
      <c r="L4044" s="418"/>
      <c r="M4044" s="415"/>
      <c r="N4044" s="415"/>
      <c r="O4044" s="419"/>
      <c r="P4044" s="421"/>
      <c r="Q4044" s="415"/>
      <c r="R4044" s="415"/>
      <c r="S4044" s="415"/>
      <c r="T4044" s="415"/>
      <c r="U4044" s="415"/>
      <c r="V4044" s="415"/>
      <c r="W4044" s="415"/>
      <c r="X4044" s="415"/>
      <c r="Y4044" s="415"/>
      <c r="Z4044" s="415"/>
      <c r="AA4044" s="415"/>
      <c r="AB4044" s="415"/>
      <c r="AC4044" s="415"/>
      <c r="AD4044" s="415"/>
      <c r="AE4044" s="415"/>
      <c r="AF4044" s="415"/>
      <c r="AG4044" s="415"/>
      <c r="AH4044" s="415"/>
      <c r="AI4044" s="415"/>
      <c r="AJ4044" s="415"/>
      <c r="AK4044" s="415"/>
      <c r="AL4044" s="415"/>
      <c r="AM4044" s="415"/>
      <c r="AN4044" s="415"/>
    </row>
    <row r="4045" ht="21.75" customHeight="1">
      <c r="A4045" s="430"/>
      <c r="B4045" s="415"/>
      <c r="C4045" s="415"/>
      <c r="D4045" s="418"/>
      <c r="E4045" s="426"/>
      <c r="F4045" s="415"/>
      <c r="G4045" s="415"/>
      <c r="H4045" s="415"/>
      <c r="I4045" s="415"/>
      <c r="J4045" s="415"/>
      <c r="K4045" s="413"/>
      <c r="L4045" s="418"/>
      <c r="M4045" s="415"/>
      <c r="N4045" s="415"/>
      <c r="O4045" s="419"/>
      <c r="P4045" s="421"/>
      <c r="Q4045" s="415"/>
      <c r="R4045" s="415"/>
      <c r="S4045" s="415"/>
      <c r="T4045" s="415"/>
      <c r="U4045" s="415"/>
      <c r="V4045" s="415"/>
      <c r="W4045" s="415"/>
      <c r="X4045" s="415"/>
      <c r="Y4045" s="415"/>
      <c r="Z4045" s="415"/>
      <c r="AA4045" s="415"/>
      <c r="AB4045" s="415"/>
      <c r="AC4045" s="415"/>
      <c r="AD4045" s="415"/>
      <c r="AE4045" s="415"/>
      <c r="AF4045" s="415"/>
      <c r="AG4045" s="415"/>
      <c r="AH4045" s="415"/>
      <c r="AI4045" s="415"/>
      <c r="AJ4045" s="415"/>
      <c r="AK4045" s="415"/>
      <c r="AL4045" s="415"/>
      <c r="AM4045" s="415"/>
      <c r="AN4045" s="415"/>
    </row>
    <row r="4046" ht="21.75" customHeight="1">
      <c r="A4046" s="430"/>
      <c r="B4046" s="415"/>
      <c r="C4046" s="415"/>
      <c r="D4046" s="418"/>
      <c r="E4046" s="426"/>
      <c r="F4046" s="415"/>
      <c r="G4046" s="415"/>
      <c r="H4046" s="415"/>
      <c r="I4046" s="415"/>
      <c r="J4046" s="415"/>
      <c r="K4046" s="413"/>
      <c r="L4046" s="418"/>
      <c r="M4046" s="415"/>
      <c r="N4046" s="415"/>
      <c r="O4046" s="419"/>
      <c r="P4046" s="421"/>
      <c r="Q4046" s="415"/>
      <c r="R4046" s="415"/>
      <c r="S4046" s="415"/>
      <c r="T4046" s="415"/>
      <c r="U4046" s="415"/>
      <c r="V4046" s="415"/>
      <c r="W4046" s="415"/>
      <c r="X4046" s="415"/>
      <c r="Y4046" s="415"/>
      <c r="Z4046" s="415"/>
      <c r="AA4046" s="415"/>
      <c r="AB4046" s="415"/>
      <c r="AC4046" s="415"/>
      <c r="AD4046" s="415"/>
      <c r="AE4046" s="415"/>
      <c r="AF4046" s="415"/>
      <c r="AG4046" s="415"/>
      <c r="AH4046" s="415"/>
      <c r="AI4046" s="415"/>
      <c r="AJ4046" s="415"/>
      <c r="AK4046" s="415"/>
      <c r="AL4046" s="415"/>
      <c r="AM4046" s="415"/>
      <c r="AN4046" s="415"/>
    </row>
    <row r="4047" ht="21.75" customHeight="1">
      <c r="A4047" s="430"/>
      <c r="B4047" s="415"/>
      <c r="C4047" s="415"/>
      <c r="D4047" s="418"/>
      <c r="E4047" s="426"/>
      <c r="F4047" s="415"/>
      <c r="G4047" s="415"/>
      <c r="H4047" s="415"/>
      <c r="I4047" s="415"/>
      <c r="J4047" s="415"/>
      <c r="K4047" s="413"/>
      <c r="L4047" s="418"/>
      <c r="M4047" s="415"/>
      <c r="N4047" s="415"/>
      <c r="O4047" s="419"/>
      <c r="P4047" s="421"/>
      <c r="Q4047" s="415"/>
      <c r="R4047" s="415"/>
      <c r="S4047" s="415"/>
      <c r="T4047" s="415"/>
      <c r="U4047" s="415"/>
      <c r="V4047" s="415"/>
      <c r="W4047" s="415"/>
      <c r="X4047" s="415"/>
      <c r="Y4047" s="415"/>
      <c r="Z4047" s="415"/>
      <c r="AA4047" s="415"/>
      <c r="AB4047" s="415"/>
      <c r="AC4047" s="415"/>
      <c r="AD4047" s="415"/>
      <c r="AE4047" s="415"/>
      <c r="AF4047" s="415"/>
      <c r="AG4047" s="415"/>
      <c r="AH4047" s="415"/>
      <c r="AI4047" s="415"/>
      <c r="AJ4047" s="415"/>
      <c r="AK4047" s="415"/>
      <c r="AL4047" s="415"/>
      <c r="AM4047" s="415"/>
      <c r="AN4047" s="415"/>
    </row>
    <row r="4048" ht="21.75" customHeight="1">
      <c r="A4048" s="430"/>
      <c r="B4048" s="415"/>
      <c r="C4048" s="415"/>
      <c r="D4048" s="418"/>
      <c r="E4048" s="426"/>
      <c r="F4048" s="415"/>
      <c r="G4048" s="415"/>
      <c r="H4048" s="415"/>
      <c r="I4048" s="415"/>
      <c r="J4048" s="415"/>
      <c r="K4048" s="413"/>
      <c r="L4048" s="418"/>
      <c r="M4048" s="415"/>
      <c r="N4048" s="415"/>
      <c r="O4048" s="419"/>
      <c r="P4048" s="421"/>
      <c r="Q4048" s="415"/>
      <c r="R4048" s="415"/>
      <c r="S4048" s="415"/>
      <c r="T4048" s="415"/>
      <c r="U4048" s="415"/>
      <c r="V4048" s="415"/>
      <c r="W4048" s="415"/>
      <c r="X4048" s="415"/>
      <c r="Y4048" s="415"/>
      <c r="Z4048" s="415"/>
      <c r="AA4048" s="415"/>
      <c r="AB4048" s="415"/>
      <c r="AC4048" s="415"/>
      <c r="AD4048" s="415"/>
      <c r="AE4048" s="415"/>
      <c r="AF4048" s="415"/>
      <c r="AG4048" s="415"/>
      <c r="AH4048" s="415"/>
      <c r="AI4048" s="415"/>
      <c r="AJ4048" s="415"/>
      <c r="AK4048" s="415"/>
      <c r="AL4048" s="415"/>
      <c r="AM4048" s="415"/>
      <c r="AN4048" s="415"/>
    </row>
    <row r="4049" ht="21.75" customHeight="1">
      <c r="A4049" s="430"/>
      <c r="B4049" s="415"/>
      <c r="C4049" s="415"/>
      <c r="D4049" s="418"/>
      <c r="E4049" s="426"/>
      <c r="F4049" s="415"/>
      <c r="G4049" s="415"/>
      <c r="H4049" s="415"/>
      <c r="I4049" s="415"/>
      <c r="J4049" s="415"/>
      <c r="K4049" s="413"/>
      <c r="L4049" s="418"/>
      <c r="M4049" s="415"/>
      <c r="N4049" s="415"/>
      <c r="O4049" s="419"/>
      <c r="P4049" s="421"/>
      <c r="Q4049" s="415"/>
      <c r="R4049" s="415"/>
      <c r="S4049" s="415"/>
      <c r="T4049" s="415"/>
      <c r="U4049" s="415"/>
      <c r="V4049" s="415"/>
      <c r="W4049" s="415"/>
      <c r="X4049" s="415"/>
      <c r="Y4049" s="415"/>
      <c r="Z4049" s="415"/>
      <c r="AA4049" s="415"/>
      <c r="AB4049" s="415"/>
      <c r="AC4049" s="415"/>
      <c r="AD4049" s="415"/>
      <c r="AE4049" s="415"/>
      <c r="AF4049" s="415"/>
      <c r="AG4049" s="415"/>
      <c r="AH4049" s="415"/>
      <c r="AI4049" s="415"/>
      <c r="AJ4049" s="415"/>
      <c r="AK4049" s="415"/>
      <c r="AL4049" s="415"/>
      <c r="AM4049" s="415"/>
      <c r="AN4049" s="415"/>
    </row>
    <row r="4050" ht="21.75" customHeight="1">
      <c r="A4050" s="430"/>
      <c r="B4050" s="415"/>
      <c r="C4050" s="415"/>
      <c r="D4050" s="418"/>
      <c r="E4050" s="426"/>
      <c r="F4050" s="415"/>
      <c r="G4050" s="415"/>
      <c r="H4050" s="415"/>
      <c r="I4050" s="415"/>
      <c r="J4050" s="415"/>
      <c r="K4050" s="413"/>
      <c r="L4050" s="418"/>
      <c r="M4050" s="415"/>
      <c r="N4050" s="415"/>
      <c r="O4050" s="419"/>
      <c r="P4050" s="421"/>
      <c r="Q4050" s="415"/>
      <c r="R4050" s="415"/>
      <c r="S4050" s="415"/>
      <c r="T4050" s="415"/>
      <c r="U4050" s="415"/>
      <c r="V4050" s="415"/>
      <c r="W4050" s="415"/>
      <c r="X4050" s="415"/>
      <c r="Y4050" s="415"/>
      <c r="Z4050" s="415"/>
      <c r="AA4050" s="415"/>
      <c r="AB4050" s="415"/>
      <c r="AC4050" s="415"/>
      <c r="AD4050" s="415"/>
      <c r="AE4050" s="415"/>
      <c r="AF4050" s="415"/>
      <c r="AG4050" s="415"/>
      <c r="AH4050" s="415"/>
      <c r="AI4050" s="415"/>
      <c r="AJ4050" s="415"/>
      <c r="AK4050" s="415"/>
      <c r="AL4050" s="415"/>
      <c r="AM4050" s="415"/>
      <c r="AN4050" s="415"/>
    </row>
    <row r="4051" ht="21.75" customHeight="1">
      <c r="A4051" s="430"/>
      <c r="B4051" s="415"/>
      <c r="C4051" s="415"/>
      <c r="D4051" s="418"/>
      <c r="E4051" s="426"/>
      <c r="F4051" s="415"/>
      <c r="G4051" s="415"/>
      <c r="H4051" s="415"/>
      <c r="I4051" s="415"/>
      <c r="J4051" s="415"/>
      <c r="K4051" s="413"/>
      <c r="L4051" s="418"/>
      <c r="M4051" s="415"/>
      <c r="N4051" s="415"/>
      <c r="O4051" s="419"/>
      <c r="P4051" s="421"/>
      <c r="Q4051" s="415"/>
      <c r="R4051" s="415"/>
      <c r="S4051" s="415"/>
      <c r="T4051" s="415"/>
      <c r="U4051" s="415"/>
      <c r="V4051" s="415"/>
      <c r="W4051" s="415"/>
      <c r="X4051" s="415"/>
      <c r="Y4051" s="415"/>
      <c r="Z4051" s="415"/>
      <c r="AA4051" s="415"/>
      <c r="AB4051" s="415"/>
      <c r="AC4051" s="415"/>
      <c r="AD4051" s="415"/>
      <c r="AE4051" s="415"/>
      <c r="AF4051" s="415"/>
      <c r="AG4051" s="415"/>
      <c r="AH4051" s="415"/>
      <c r="AI4051" s="415"/>
      <c r="AJ4051" s="415"/>
      <c r="AK4051" s="415"/>
      <c r="AL4051" s="415"/>
      <c r="AM4051" s="415"/>
      <c r="AN4051" s="415"/>
    </row>
    <row r="4052" ht="21.75" customHeight="1">
      <c r="A4052" s="430"/>
      <c r="B4052" s="415"/>
      <c r="C4052" s="415"/>
      <c r="D4052" s="418"/>
      <c r="E4052" s="426"/>
      <c r="F4052" s="415"/>
      <c r="G4052" s="415"/>
      <c r="H4052" s="415"/>
      <c r="I4052" s="415"/>
      <c r="J4052" s="415"/>
      <c r="K4052" s="413"/>
      <c r="L4052" s="418"/>
      <c r="M4052" s="415"/>
      <c r="N4052" s="415"/>
      <c r="O4052" s="419"/>
      <c r="P4052" s="421"/>
      <c r="Q4052" s="415"/>
      <c r="R4052" s="415"/>
      <c r="S4052" s="415"/>
      <c r="T4052" s="415"/>
      <c r="U4052" s="415"/>
      <c r="V4052" s="415"/>
      <c r="W4052" s="415"/>
      <c r="X4052" s="415"/>
      <c r="Y4052" s="415"/>
      <c r="Z4052" s="415"/>
      <c r="AA4052" s="415"/>
      <c r="AB4052" s="415"/>
      <c r="AC4052" s="415"/>
      <c r="AD4052" s="415"/>
      <c r="AE4052" s="415"/>
      <c r="AF4052" s="415"/>
      <c r="AG4052" s="415"/>
      <c r="AH4052" s="415"/>
      <c r="AI4052" s="415"/>
      <c r="AJ4052" s="415"/>
      <c r="AK4052" s="415"/>
      <c r="AL4052" s="415"/>
      <c r="AM4052" s="415"/>
      <c r="AN4052" s="415"/>
    </row>
    <row r="4053" ht="21.75" customHeight="1">
      <c r="A4053" s="430"/>
      <c r="B4053" s="415"/>
      <c r="C4053" s="415"/>
      <c r="D4053" s="418"/>
      <c r="E4053" s="426"/>
      <c r="F4053" s="415"/>
      <c r="G4053" s="415"/>
      <c r="H4053" s="415"/>
      <c r="I4053" s="415"/>
      <c r="J4053" s="415"/>
      <c r="K4053" s="413"/>
      <c r="L4053" s="418"/>
      <c r="M4053" s="415"/>
      <c r="N4053" s="415"/>
      <c r="O4053" s="419"/>
      <c r="P4053" s="421"/>
      <c r="Q4053" s="415"/>
      <c r="R4053" s="415"/>
      <c r="S4053" s="415"/>
      <c r="T4053" s="415"/>
      <c r="U4053" s="415"/>
      <c r="V4053" s="415"/>
      <c r="W4053" s="415"/>
      <c r="X4053" s="415"/>
      <c r="Y4053" s="415"/>
      <c r="Z4053" s="415"/>
      <c r="AA4053" s="415"/>
      <c r="AB4053" s="415"/>
      <c r="AC4053" s="415"/>
      <c r="AD4053" s="415"/>
      <c r="AE4053" s="415"/>
      <c r="AF4053" s="415"/>
      <c r="AG4053" s="415"/>
      <c r="AH4053" s="415"/>
      <c r="AI4053" s="415"/>
      <c r="AJ4053" s="415"/>
      <c r="AK4053" s="415"/>
      <c r="AL4053" s="415"/>
      <c r="AM4053" s="415"/>
      <c r="AN4053" s="415"/>
    </row>
    <row r="4054" ht="21.75" customHeight="1">
      <c r="A4054" s="430"/>
      <c r="B4054" s="415"/>
      <c r="C4054" s="415"/>
      <c r="D4054" s="418"/>
      <c r="E4054" s="426"/>
      <c r="F4054" s="415"/>
      <c r="G4054" s="415"/>
      <c r="H4054" s="415"/>
      <c r="I4054" s="415"/>
      <c r="J4054" s="415"/>
      <c r="K4054" s="413"/>
      <c r="L4054" s="418"/>
      <c r="M4054" s="415"/>
      <c r="N4054" s="415"/>
      <c r="O4054" s="419"/>
      <c r="P4054" s="421"/>
      <c r="Q4054" s="415"/>
      <c r="R4054" s="415"/>
      <c r="S4054" s="415"/>
      <c r="T4054" s="415"/>
      <c r="U4054" s="415"/>
      <c r="V4054" s="415"/>
      <c r="W4054" s="415"/>
      <c r="X4054" s="415"/>
      <c r="Y4054" s="415"/>
      <c r="Z4054" s="415"/>
      <c r="AA4054" s="415"/>
      <c r="AB4054" s="415"/>
      <c r="AC4054" s="415"/>
      <c r="AD4054" s="415"/>
      <c r="AE4054" s="415"/>
      <c r="AF4054" s="415"/>
      <c r="AG4054" s="415"/>
      <c r="AH4054" s="415"/>
      <c r="AI4054" s="415"/>
      <c r="AJ4054" s="415"/>
      <c r="AK4054" s="415"/>
      <c r="AL4054" s="415"/>
      <c r="AM4054" s="415"/>
      <c r="AN4054" s="415"/>
    </row>
    <row r="4055" ht="21.75" customHeight="1">
      <c r="A4055" s="430"/>
      <c r="B4055" s="415"/>
      <c r="C4055" s="415"/>
      <c r="D4055" s="418"/>
      <c r="E4055" s="426"/>
      <c r="F4055" s="415"/>
      <c r="G4055" s="415"/>
      <c r="H4055" s="415"/>
      <c r="I4055" s="415"/>
      <c r="J4055" s="415"/>
      <c r="K4055" s="413"/>
      <c r="L4055" s="418"/>
      <c r="M4055" s="415"/>
      <c r="N4055" s="415"/>
      <c r="O4055" s="419"/>
      <c r="P4055" s="421"/>
      <c r="Q4055" s="415"/>
      <c r="R4055" s="415"/>
      <c r="S4055" s="415"/>
      <c r="T4055" s="415"/>
      <c r="U4055" s="415"/>
      <c r="V4055" s="415"/>
      <c r="W4055" s="415"/>
      <c r="X4055" s="415"/>
      <c r="Y4055" s="415"/>
      <c r="Z4055" s="415"/>
      <c r="AA4055" s="415"/>
      <c r="AB4055" s="415"/>
      <c r="AC4055" s="415"/>
      <c r="AD4055" s="415"/>
      <c r="AE4055" s="415"/>
      <c r="AF4055" s="415"/>
      <c r="AG4055" s="415"/>
      <c r="AH4055" s="415"/>
      <c r="AI4055" s="415"/>
      <c r="AJ4055" s="415"/>
      <c r="AK4055" s="415"/>
      <c r="AL4055" s="415"/>
      <c r="AM4055" s="415"/>
      <c r="AN4055" s="415"/>
    </row>
    <row r="4056" ht="21.75" customHeight="1">
      <c r="A4056" s="430"/>
      <c r="B4056" s="415"/>
      <c r="C4056" s="415"/>
      <c r="D4056" s="418"/>
      <c r="E4056" s="426"/>
      <c r="F4056" s="415"/>
      <c r="G4056" s="415"/>
      <c r="H4056" s="415"/>
      <c r="I4056" s="415"/>
      <c r="J4056" s="415"/>
      <c r="K4056" s="413"/>
      <c r="L4056" s="418"/>
      <c r="M4056" s="415"/>
      <c r="N4056" s="415"/>
      <c r="O4056" s="419"/>
      <c r="P4056" s="421"/>
      <c r="Q4056" s="415"/>
      <c r="R4056" s="415"/>
      <c r="S4056" s="415"/>
      <c r="T4056" s="415"/>
      <c r="U4056" s="415"/>
      <c r="V4056" s="415"/>
      <c r="W4056" s="415"/>
      <c r="X4056" s="415"/>
      <c r="Y4056" s="415"/>
      <c r="Z4056" s="415"/>
      <c r="AA4056" s="415"/>
      <c r="AB4056" s="415"/>
      <c r="AC4056" s="415"/>
      <c r="AD4056" s="415"/>
      <c r="AE4056" s="415"/>
      <c r="AF4056" s="415"/>
      <c r="AG4056" s="415"/>
      <c r="AH4056" s="415"/>
      <c r="AI4056" s="415"/>
      <c r="AJ4056" s="415"/>
      <c r="AK4056" s="415"/>
      <c r="AL4056" s="415"/>
      <c r="AM4056" s="415"/>
      <c r="AN4056" s="415"/>
    </row>
    <row r="4057" ht="21.75" customHeight="1">
      <c r="A4057" s="430"/>
      <c r="B4057" s="415"/>
      <c r="C4057" s="415"/>
      <c r="D4057" s="418"/>
      <c r="E4057" s="426"/>
      <c r="F4057" s="415"/>
      <c r="G4057" s="415"/>
      <c r="H4057" s="415"/>
      <c r="I4057" s="415"/>
      <c r="J4057" s="415"/>
      <c r="K4057" s="413"/>
      <c r="L4057" s="418"/>
      <c r="M4057" s="415"/>
      <c r="N4057" s="415"/>
      <c r="O4057" s="419"/>
      <c r="P4057" s="421"/>
      <c r="Q4057" s="415"/>
      <c r="R4057" s="415"/>
      <c r="S4057" s="415"/>
      <c r="T4057" s="415"/>
      <c r="U4057" s="415"/>
      <c r="V4057" s="415"/>
      <c r="W4057" s="415"/>
      <c r="X4057" s="415"/>
      <c r="Y4057" s="415"/>
      <c r="Z4057" s="415"/>
      <c r="AA4057" s="415"/>
      <c r="AB4057" s="415"/>
      <c r="AC4057" s="415"/>
      <c r="AD4057" s="415"/>
      <c r="AE4057" s="415"/>
      <c r="AF4057" s="415"/>
      <c r="AG4057" s="415"/>
      <c r="AH4057" s="415"/>
      <c r="AI4057" s="415"/>
      <c r="AJ4057" s="415"/>
      <c r="AK4057" s="415"/>
      <c r="AL4057" s="415"/>
      <c r="AM4057" s="415"/>
      <c r="AN4057" s="415"/>
    </row>
    <row r="4058" ht="21.75" customHeight="1">
      <c r="A4058" s="430"/>
      <c r="B4058" s="415"/>
      <c r="C4058" s="415"/>
      <c r="D4058" s="418"/>
      <c r="E4058" s="426"/>
      <c r="F4058" s="415"/>
      <c r="G4058" s="415"/>
      <c r="H4058" s="415"/>
      <c r="I4058" s="415"/>
      <c r="J4058" s="415"/>
      <c r="K4058" s="413"/>
      <c r="L4058" s="418"/>
      <c r="M4058" s="415"/>
      <c r="N4058" s="415"/>
      <c r="O4058" s="419"/>
      <c r="P4058" s="421"/>
      <c r="Q4058" s="415"/>
      <c r="R4058" s="415"/>
      <c r="S4058" s="415"/>
      <c r="T4058" s="415"/>
      <c r="U4058" s="415"/>
      <c r="V4058" s="415"/>
      <c r="W4058" s="415"/>
      <c r="X4058" s="415"/>
      <c r="Y4058" s="415"/>
      <c r="Z4058" s="415"/>
      <c r="AA4058" s="415"/>
      <c r="AB4058" s="415"/>
      <c r="AC4058" s="415"/>
      <c r="AD4058" s="415"/>
      <c r="AE4058" s="415"/>
      <c r="AF4058" s="415"/>
      <c r="AG4058" s="415"/>
      <c r="AH4058" s="415"/>
      <c r="AI4058" s="415"/>
      <c r="AJ4058" s="415"/>
      <c r="AK4058" s="415"/>
      <c r="AL4058" s="415"/>
      <c r="AM4058" s="415"/>
      <c r="AN4058" s="415"/>
    </row>
    <row r="4059" ht="21.75" customHeight="1">
      <c r="A4059" s="430"/>
      <c r="B4059" s="415"/>
      <c r="C4059" s="415"/>
      <c r="D4059" s="418"/>
      <c r="E4059" s="426"/>
      <c r="F4059" s="415"/>
      <c r="G4059" s="415"/>
      <c r="H4059" s="415"/>
      <c r="I4059" s="415"/>
      <c r="J4059" s="415"/>
      <c r="K4059" s="413"/>
      <c r="L4059" s="418"/>
      <c r="M4059" s="415"/>
      <c r="N4059" s="415"/>
      <c r="O4059" s="419"/>
      <c r="P4059" s="421"/>
      <c r="Q4059" s="415"/>
      <c r="R4059" s="415"/>
      <c r="S4059" s="415"/>
      <c r="T4059" s="415"/>
      <c r="U4059" s="415"/>
      <c r="V4059" s="415"/>
      <c r="W4059" s="415"/>
      <c r="X4059" s="415"/>
      <c r="Y4059" s="415"/>
      <c r="Z4059" s="415"/>
      <c r="AA4059" s="415"/>
      <c r="AB4059" s="415"/>
      <c r="AC4059" s="415"/>
      <c r="AD4059" s="415"/>
      <c r="AE4059" s="415"/>
      <c r="AF4059" s="415"/>
      <c r="AG4059" s="415"/>
      <c r="AH4059" s="415"/>
      <c r="AI4059" s="415"/>
      <c r="AJ4059" s="415"/>
      <c r="AK4059" s="415"/>
      <c r="AL4059" s="415"/>
      <c r="AM4059" s="415"/>
      <c r="AN4059" s="415"/>
    </row>
    <row r="4060" ht="21.75" customHeight="1">
      <c r="A4060" s="430"/>
      <c r="B4060" s="415"/>
      <c r="C4060" s="415"/>
      <c r="D4060" s="418"/>
      <c r="E4060" s="426"/>
      <c r="F4060" s="415"/>
      <c r="G4060" s="415"/>
      <c r="H4060" s="415"/>
      <c r="I4060" s="415"/>
      <c r="J4060" s="415"/>
      <c r="K4060" s="413"/>
      <c r="L4060" s="418"/>
      <c r="M4060" s="415"/>
      <c r="N4060" s="415"/>
      <c r="O4060" s="419"/>
      <c r="P4060" s="421"/>
      <c r="Q4060" s="415"/>
      <c r="R4060" s="415"/>
      <c r="S4060" s="415"/>
      <c r="T4060" s="415"/>
      <c r="U4060" s="415"/>
      <c r="V4060" s="415"/>
      <c r="W4060" s="415"/>
      <c r="X4060" s="415"/>
      <c r="Y4060" s="415"/>
      <c r="Z4060" s="415"/>
      <c r="AA4060" s="415"/>
      <c r="AB4060" s="415"/>
      <c r="AC4060" s="415"/>
      <c r="AD4060" s="415"/>
      <c r="AE4060" s="415"/>
      <c r="AF4060" s="415"/>
      <c r="AG4060" s="415"/>
      <c r="AH4060" s="415"/>
      <c r="AI4060" s="415"/>
      <c r="AJ4060" s="415"/>
      <c r="AK4060" s="415"/>
      <c r="AL4060" s="415"/>
      <c r="AM4060" s="415"/>
      <c r="AN4060" s="415"/>
    </row>
    <row r="4061" ht="21.75" customHeight="1">
      <c r="A4061" s="430"/>
      <c r="B4061" s="415"/>
      <c r="C4061" s="415"/>
      <c r="D4061" s="418"/>
      <c r="E4061" s="426"/>
      <c r="F4061" s="415"/>
      <c r="G4061" s="415"/>
      <c r="H4061" s="415"/>
      <c r="I4061" s="415"/>
      <c r="J4061" s="415"/>
      <c r="K4061" s="413"/>
      <c r="L4061" s="418"/>
      <c r="M4061" s="415"/>
      <c r="N4061" s="415"/>
      <c r="O4061" s="419"/>
      <c r="P4061" s="421"/>
      <c r="Q4061" s="415"/>
      <c r="R4061" s="415"/>
      <c r="S4061" s="415"/>
      <c r="T4061" s="415"/>
      <c r="U4061" s="415"/>
      <c r="V4061" s="415"/>
      <c r="W4061" s="415"/>
      <c r="X4061" s="415"/>
      <c r="Y4061" s="415"/>
      <c r="Z4061" s="415"/>
      <c r="AA4061" s="415"/>
      <c r="AB4061" s="415"/>
      <c r="AC4061" s="415"/>
      <c r="AD4061" s="415"/>
      <c r="AE4061" s="415"/>
      <c r="AF4061" s="415"/>
      <c r="AG4061" s="415"/>
      <c r="AH4061" s="415"/>
      <c r="AI4061" s="415"/>
      <c r="AJ4061" s="415"/>
      <c r="AK4061" s="415"/>
      <c r="AL4061" s="415"/>
      <c r="AM4061" s="415"/>
      <c r="AN4061" s="415"/>
    </row>
    <row r="4062" ht="21.75" customHeight="1">
      <c r="A4062" s="430"/>
      <c r="B4062" s="415"/>
      <c r="C4062" s="415"/>
      <c r="D4062" s="418"/>
      <c r="E4062" s="426"/>
      <c r="F4062" s="415"/>
      <c r="G4062" s="415"/>
      <c r="H4062" s="415"/>
      <c r="I4062" s="415"/>
      <c r="J4062" s="415"/>
      <c r="K4062" s="413"/>
      <c r="L4062" s="418"/>
      <c r="M4062" s="415"/>
      <c r="N4062" s="415"/>
      <c r="O4062" s="419"/>
      <c r="P4062" s="421"/>
      <c r="Q4062" s="415"/>
      <c r="R4062" s="415"/>
      <c r="S4062" s="415"/>
      <c r="T4062" s="415"/>
      <c r="U4062" s="415"/>
      <c r="V4062" s="415"/>
      <c r="W4062" s="415"/>
      <c r="X4062" s="415"/>
      <c r="Y4062" s="415"/>
      <c r="Z4062" s="415"/>
      <c r="AA4062" s="415"/>
      <c r="AB4062" s="415"/>
      <c r="AC4062" s="415"/>
      <c r="AD4062" s="415"/>
      <c r="AE4062" s="415"/>
      <c r="AF4062" s="415"/>
      <c r="AG4062" s="415"/>
      <c r="AH4062" s="415"/>
      <c r="AI4062" s="415"/>
      <c r="AJ4062" s="415"/>
      <c r="AK4062" s="415"/>
      <c r="AL4062" s="415"/>
      <c r="AM4062" s="415"/>
      <c r="AN4062" s="415"/>
    </row>
    <row r="4063" ht="21.75" customHeight="1">
      <c r="A4063" s="430"/>
      <c r="B4063" s="415"/>
      <c r="C4063" s="415"/>
      <c r="D4063" s="418"/>
      <c r="E4063" s="426"/>
      <c r="F4063" s="415"/>
      <c r="G4063" s="415"/>
      <c r="H4063" s="415"/>
      <c r="I4063" s="415"/>
      <c r="J4063" s="415"/>
      <c r="K4063" s="413"/>
      <c r="L4063" s="418"/>
      <c r="M4063" s="415"/>
      <c r="N4063" s="415"/>
      <c r="O4063" s="419"/>
      <c r="P4063" s="421"/>
      <c r="Q4063" s="415"/>
      <c r="R4063" s="415"/>
      <c r="S4063" s="415"/>
      <c r="T4063" s="415"/>
      <c r="U4063" s="415"/>
      <c r="V4063" s="415"/>
      <c r="W4063" s="415"/>
      <c r="X4063" s="415"/>
      <c r="Y4063" s="415"/>
      <c r="Z4063" s="415"/>
      <c r="AA4063" s="415"/>
      <c r="AB4063" s="415"/>
      <c r="AC4063" s="415"/>
      <c r="AD4063" s="415"/>
      <c r="AE4063" s="415"/>
      <c r="AF4063" s="415"/>
      <c r="AG4063" s="415"/>
      <c r="AH4063" s="415"/>
      <c r="AI4063" s="415"/>
      <c r="AJ4063" s="415"/>
      <c r="AK4063" s="415"/>
      <c r="AL4063" s="415"/>
      <c r="AM4063" s="415"/>
      <c r="AN4063" s="415"/>
    </row>
    <row r="4064" ht="21.75" customHeight="1">
      <c r="A4064" s="430"/>
      <c r="B4064" s="415"/>
      <c r="C4064" s="415"/>
      <c r="D4064" s="418"/>
      <c r="E4064" s="426"/>
      <c r="F4064" s="415"/>
      <c r="G4064" s="415"/>
      <c r="H4064" s="415"/>
      <c r="I4064" s="415"/>
      <c r="J4064" s="415"/>
      <c r="K4064" s="413"/>
      <c r="L4064" s="418"/>
      <c r="M4064" s="415"/>
      <c r="N4064" s="415"/>
      <c r="O4064" s="419"/>
      <c r="P4064" s="421"/>
      <c r="Q4064" s="415"/>
      <c r="R4064" s="415"/>
      <c r="S4064" s="415"/>
      <c r="T4064" s="415"/>
      <c r="U4064" s="415"/>
      <c r="V4064" s="415"/>
      <c r="W4064" s="415"/>
      <c r="X4064" s="415"/>
      <c r="Y4064" s="415"/>
      <c r="Z4064" s="415"/>
      <c r="AA4064" s="415"/>
      <c r="AB4064" s="415"/>
      <c r="AC4064" s="415"/>
      <c r="AD4064" s="415"/>
      <c r="AE4064" s="415"/>
      <c r="AF4064" s="415"/>
      <c r="AG4064" s="415"/>
      <c r="AH4064" s="415"/>
      <c r="AI4064" s="415"/>
      <c r="AJ4064" s="415"/>
      <c r="AK4064" s="415"/>
      <c r="AL4064" s="415"/>
      <c r="AM4064" s="415"/>
      <c r="AN4064" s="415"/>
    </row>
    <row r="4065" ht="21.75" customHeight="1">
      <c r="A4065" s="430"/>
      <c r="B4065" s="415"/>
      <c r="C4065" s="415"/>
      <c r="D4065" s="418"/>
      <c r="E4065" s="426"/>
      <c r="F4065" s="415"/>
      <c r="G4065" s="415"/>
      <c r="H4065" s="415"/>
      <c r="I4065" s="415"/>
      <c r="J4065" s="415"/>
      <c r="K4065" s="413"/>
      <c r="L4065" s="418"/>
      <c r="M4065" s="415"/>
      <c r="N4065" s="415"/>
      <c r="O4065" s="419"/>
      <c r="P4065" s="421"/>
      <c r="Q4065" s="415"/>
      <c r="R4065" s="415"/>
      <c r="S4065" s="415"/>
      <c r="T4065" s="415"/>
      <c r="U4065" s="415"/>
      <c r="V4065" s="415"/>
      <c r="W4065" s="415"/>
      <c r="X4065" s="415"/>
      <c r="Y4065" s="415"/>
      <c r="Z4065" s="415"/>
      <c r="AA4065" s="415"/>
      <c r="AB4065" s="415"/>
      <c r="AC4065" s="415"/>
      <c r="AD4065" s="415"/>
      <c r="AE4065" s="415"/>
      <c r="AF4065" s="415"/>
      <c r="AG4065" s="415"/>
      <c r="AH4065" s="415"/>
      <c r="AI4065" s="415"/>
      <c r="AJ4065" s="415"/>
      <c r="AK4065" s="415"/>
      <c r="AL4065" s="415"/>
      <c r="AM4065" s="415"/>
      <c r="AN4065" s="415"/>
    </row>
    <row r="4066" ht="21.75" customHeight="1">
      <c r="A4066" s="430"/>
      <c r="B4066" s="415"/>
      <c r="C4066" s="415"/>
      <c r="D4066" s="418"/>
      <c r="E4066" s="426"/>
      <c r="F4066" s="415"/>
      <c r="G4066" s="415"/>
      <c r="H4066" s="415"/>
      <c r="I4066" s="415"/>
      <c r="J4066" s="415"/>
      <c r="K4066" s="413"/>
      <c r="L4066" s="418"/>
      <c r="M4066" s="415"/>
      <c r="N4066" s="415"/>
      <c r="O4066" s="419"/>
      <c r="P4066" s="421"/>
      <c r="Q4066" s="415"/>
      <c r="R4066" s="415"/>
      <c r="S4066" s="415"/>
      <c r="T4066" s="415"/>
      <c r="U4066" s="415"/>
      <c r="V4066" s="415"/>
      <c r="W4066" s="415"/>
      <c r="X4066" s="415"/>
      <c r="Y4066" s="415"/>
      <c r="Z4066" s="415"/>
      <c r="AA4066" s="415"/>
      <c r="AB4066" s="415"/>
      <c r="AC4066" s="415"/>
      <c r="AD4066" s="415"/>
      <c r="AE4066" s="415"/>
      <c r="AF4066" s="415"/>
      <c r="AG4066" s="415"/>
      <c r="AH4066" s="415"/>
      <c r="AI4066" s="415"/>
      <c r="AJ4066" s="415"/>
      <c r="AK4066" s="415"/>
      <c r="AL4066" s="415"/>
      <c r="AM4066" s="415"/>
      <c r="AN4066" s="415"/>
    </row>
    <row r="4067" ht="21.75" customHeight="1">
      <c r="A4067" s="430"/>
      <c r="B4067" s="415"/>
      <c r="C4067" s="415"/>
      <c r="D4067" s="418"/>
      <c r="E4067" s="426"/>
      <c r="F4067" s="415"/>
      <c r="G4067" s="415"/>
      <c r="H4067" s="415"/>
      <c r="I4067" s="415"/>
      <c r="J4067" s="415"/>
      <c r="K4067" s="413"/>
      <c r="L4067" s="418"/>
      <c r="M4067" s="415"/>
      <c r="N4067" s="415"/>
      <c r="O4067" s="419"/>
      <c r="P4067" s="421"/>
      <c r="Q4067" s="415"/>
      <c r="R4067" s="415"/>
      <c r="S4067" s="415"/>
      <c r="T4067" s="415"/>
      <c r="U4067" s="415"/>
      <c r="V4067" s="415"/>
      <c r="W4067" s="415"/>
      <c r="X4067" s="415"/>
      <c r="Y4067" s="415"/>
      <c r="Z4067" s="415"/>
      <c r="AA4067" s="415"/>
      <c r="AB4067" s="415"/>
      <c r="AC4067" s="415"/>
      <c r="AD4067" s="415"/>
      <c r="AE4067" s="415"/>
      <c r="AF4067" s="415"/>
      <c r="AG4067" s="415"/>
      <c r="AH4067" s="415"/>
      <c r="AI4067" s="415"/>
      <c r="AJ4067" s="415"/>
      <c r="AK4067" s="415"/>
      <c r="AL4067" s="415"/>
      <c r="AM4067" s="415"/>
      <c r="AN4067" s="415"/>
    </row>
    <row r="4068" ht="21.75" customHeight="1">
      <c r="A4068" s="430"/>
      <c r="B4068" s="415"/>
      <c r="C4068" s="415"/>
      <c r="D4068" s="418"/>
      <c r="E4068" s="426"/>
      <c r="F4068" s="415"/>
      <c r="G4068" s="415"/>
      <c r="H4068" s="415"/>
      <c r="I4068" s="415"/>
      <c r="J4068" s="415"/>
      <c r="K4068" s="413"/>
      <c r="L4068" s="418"/>
      <c r="M4068" s="415"/>
      <c r="N4068" s="415"/>
      <c r="O4068" s="419"/>
      <c r="P4068" s="421"/>
      <c r="Q4068" s="415"/>
      <c r="R4068" s="415"/>
      <c r="S4068" s="415"/>
      <c r="T4068" s="415"/>
      <c r="U4068" s="415"/>
      <c r="V4068" s="415"/>
      <c r="W4068" s="415"/>
      <c r="X4068" s="415"/>
      <c r="Y4068" s="415"/>
      <c r="Z4068" s="415"/>
      <c r="AA4068" s="415"/>
      <c r="AB4068" s="415"/>
      <c r="AC4068" s="415"/>
      <c r="AD4068" s="415"/>
      <c r="AE4068" s="415"/>
      <c r="AF4068" s="415"/>
      <c r="AG4068" s="415"/>
      <c r="AH4068" s="415"/>
      <c r="AI4068" s="415"/>
      <c r="AJ4068" s="415"/>
      <c r="AK4068" s="415"/>
      <c r="AL4068" s="415"/>
      <c r="AM4068" s="415"/>
      <c r="AN4068" s="415"/>
    </row>
    <row r="4069" ht="21.75" customHeight="1">
      <c r="A4069" s="430"/>
      <c r="B4069" s="415"/>
      <c r="C4069" s="415"/>
      <c r="D4069" s="418"/>
      <c r="E4069" s="426"/>
      <c r="F4069" s="415"/>
      <c r="G4069" s="415"/>
      <c r="H4069" s="415"/>
      <c r="I4069" s="415"/>
      <c r="J4069" s="415"/>
      <c r="K4069" s="413"/>
      <c r="L4069" s="418"/>
      <c r="M4069" s="415"/>
      <c r="N4069" s="415"/>
      <c r="O4069" s="419"/>
      <c r="P4069" s="421"/>
      <c r="Q4069" s="415"/>
      <c r="R4069" s="415"/>
      <c r="S4069" s="415"/>
      <c r="T4069" s="415"/>
      <c r="U4069" s="415"/>
      <c r="V4069" s="415"/>
      <c r="W4069" s="415"/>
      <c r="X4069" s="415"/>
      <c r="Y4069" s="415"/>
      <c r="Z4069" s="415"/>
      <c r="AA4069" s="415"/>
      <c r="AB4069" s="415"/>
      <c r="AC4069" s="415"/>
      <c r="AD4069" s="415"/>
      <c r="AE4069" s="415"/>
      <c r="AF4069" s="415"/>
      <c r="AG4069" s="415"/>
      <c r="AH4069" s="415"/>
      <c r="AI4069" s="415"/>
      <c r="AJ4069" s="415"/>
      <c r="AK4069" s="415"/>
      <c r="AL4069" s="415"/>
      <c r="AM4069" s="415"/>
      <c r="AN4069" s="415"/>
    </row>
    <row r="4070" ht="21.75" customHeight="1">
      <c r="A4070" s="430"/>
      <c r="B4070" s="415"/>
      <c r="C4070" s="415"/>
      <c r="D4070" s="418"/>
      <c r="E4070" s="426"/>
      <c r="F4070" s="415"/>
      <c r="G4070" s="415"/>
      <c r="H4070" s="415"/>
      <c r="I4070" s="415"/>
      <c r="J4070" s="415"/>
      <c r="K4070" s="413"/>
      <c r="L4070" s="418"/>
      <c r="M4070" s="415"/>
      <c r="N4070" s="415"/>
      <c r="O4070" s="419"/>
      <c r="P4070" s="421"/>
      <c r="Q4070" s="415"/>
      <c r="R4070" s="415"/>
      <c r="S4070" s="415"/>
      <c r="T4070" s="415"/>
      <c r="U4070" s="415"/>
      <c r="V4070" s="415"/>
      <c r="W4070" s="415"/>
      <c r="X4070" s="415"/>
      <c r="Y4070" s="415"/>
      <c r="Z4070" s="415"/>
      <c r="AA4070" s="415"/>
      <c r="AB4070" s="415"/>
      <c r="AC4070" s="415"/>
      <c r="AD4070" s="415"/>
      <c r="AE4070" s="415"/>
      <c r="AF4070" s="415"/>
      <c r="AG4070" s="415"/>
      <c r="AH4070" s="415"/>
      <c r="AI4070" s="415"/>
      <c r="AJ4070" s="415"/>
      <c r="AK4070" s="415"/>
      <c r="AL4070" s="415"/>
      <c r="AM4070" s="415"/>
      <c r="AN4070" s="415"/>
    </row>
    <row r="4071" ht="21.75" customHeight="1">
      <c r="A4071" s="430"/>
      <c r="B4071" s="415"/>
      <c r="C4071" s="415"/>
      <c r="D4071" s="418"/>
      <c r="E4071" s="426"/>
      <c r="F4071" s="415"/>
      <c r="G4071" s="415"/>
      <c r="H4071" s="415"/>
      <c r="I4071" s="415"/>
      <c r="J4071" s="415"/>
      <c r="K4071" s="413"/>
      <c r="L4071" s="418"/>
      <c r="M4071" s="415"/>
      <c r="N4071" s="415"/>
      <c r="O4071" s="419"/>
      <c r="P4071" s="421"/>
      <c r="Q4071" s="415"/>
      <c r="R4071" s="415"/>
      <c r="S4071" s="415"/>
      <c r="T4071" s="415"/>
      <c r="U4071" s="415"/>
      <c r="V4071" s="415"/>
      <c r="W4071" s="415"/>
      <c r="X4071" s="415"/>
      <c r="Y4071" s="415"/>
      <c r="Z4071" s="415"/>
      <c r="AA4071" s="415"/>
      <c r="AB4071" s="415"/>
      <c r="AC4071" s="415"/>
      <c r="AD4071" s="415"/>
      <c r="AE4071" s="415"/>
      <c r="AF4071" s="415"/>
      <c r="AG4071" s="415"/>
      <c r="AH4071" s="415"/>
      <c r="AI4071" s="415"/>
      <c r="AJ4071" s="415"/>
      <c r="AK4071" s="415"/>
      <c r="AL4071" s="415"/>
      <c r="AM4071" s="415"/>
      <c r="AN4071" s="415"/>
    </row>
    <row r="4072" ht="21.75" customHeight="1">
      <c r="A4072" s="430"/>
      <c r="B4072" s="415"/>
      <c r="C4072" s="415"/>
      <c r="D4072" s="418"/>
      <c r="E4072" s="426"/>
      <c r="F4072" s="415"/>
      <c r="G4072" s="415"/>
      <c r="H4072" s="415"/>
      <c r="I4072" s="415"/>
      <c r="J4072" s="415"/>
      <c r="K4072" s="413"/>
      <c r="L4072" s="418"/>
      <c r="M4072" s="415"/>
      <c r="N4072" s="415"/>
      <c r="O4072" s="419"/>
      <c r="P4072" s="421"/>
      <c r="Q4072" s="415"/>
      <c r="R4072" s="415"/>
      <c r="S4072" s="415"/>
      <c r="T4072" s="415"/>
      <c r="U4072" s="415"/>
      <c r="V4072" s="415"/>
      <c r="W4072" s="415"/>
      <c r="X4072" s="415"/>
      <c r="Y4072" s="415"/>
      <c r="Z4072" s="415"/>
      <c r="AA4072" s="415"/>
      <c r="AB4072" s="415"/>
      <c r="AC4072" s="415"/>
      <c r="AD4072" s="415"/>
      <c r="AE4072" s="415"/>
      <c r="AF4072" s="415"/>
      <c r="AG4072" s="415"/>
      <c r="AH4072" s="415"/>
      <c r="AI4072" s="415"/>
      <c r="AJ4072" s="415"/>
      <c r="AK4072" s="415"/>
      <c r="AL4072" s="415"/>
      <c r="AM4072" s="415"/>
      <c r="AN4072" s="415"/>
    </row>
    <row r="4073" ht="21.75" customHeight="1">
      <c r="A4073" s="430"/>
      <c r="B4073" s="415"/>
      <c r="C4073" s="415"/>
      <c r="D4073" s="418"/>
      <c r="E4073" s="426"/>
      <c r="F4073" s="415"/>
      <c r="G4073" s="415"/>
      <c r="H4073" s="415"/>
      <c r="I4073" s="415"/>
      <c r="J4073" s="415"/>
      <c r="K4073" s="413"/>
      <c r="L4073" s="418"/>
      <c r="M4073" s="415"/>
      <c r="N4073" s="415"/>
      <c r="O4073" s="419"/>
      <c r="P4073" s="421"/>
      <c r="Q4073" s="415"/>
      <c r="R4073" s="415"/>
      <c r="S4073" s="415"/>
      <c r="T4073" s="415"/>
      <c r="U4073" s="415"/>
      <c r="V4073" s="415"/>
      <c r="W4073" s="415"/>
      <c r="X4073" s="415"/>
      <c r="Y4073" s="415"/>
      <c r="Z4073" s="415"/>
      <c r="AA4073" s="415"/>
      <c r="AB4073" s="415"/>
      <c r="AC4073" s="415"/>
      <c r="AD4073" s="415"/>
      <c r="AE4073" s="415"/>
      <c r="AF4073" s="415"/>
      <c r="AG4073" s="415"/>
      <c r="AH4073" s="415"/>
      <c r="AI4073" s="415"/>
      <c r="AJ4073" s="415"/>
      <c r="AK4073" s="415"/>
      <c r="AL4073" s="415"/>
      <c r="AM4073" s="415"/>
      <c r="AN4073" s="415"/>
    </row>
    <row r="4074" ht="21.75" customHeight="1">
      <c r="A4074" s="430"/>
      <c r="B4074" s="415"/>
      <c r="C4074" s="415"/>
      <c r="D4074" s="418"/>
      <c r="E4074" s="426"/>
      <c r="F4074" s="415"/>
      <c r="G4074" s="415"/>
      <c r="H4074" s="415"/>
      <c r="I4074" s="415"/>
      <c r="J4074" s="415"/>
      <c r="K4074" s="413"/>
      <c r="L4074" s="418"/>
      <c r="M4074" s="415"/>
      <c r="N4074" s="415"/>
      <c r="O4074" s="419"/>
      <c r="P4074" s="421"/>
      <c r="Q4074" s="415"/>
      <c r="R4074" s="415"/>
      <c r="S4074" s="415"/>
      <c r="T4074" s="415"/>
      <c r="U4074" s="415"/>
      <c r="V4074" s="415"/>
      <c r="W4074" s="415"/>
      <c r="X4074" s="415"/>
      <c r="Y4074" s="415"/>
      <c r="Z4074" s="415"/>
      <c r="AA4074" s="415"/>
      <c r="AB4074" s="415"/>
      <c r="AC4074" s="415"/>
      <c r="AD4074" s="415"/>
      <c r="AE4074" s="415"/>
      <c r="AF4074" s="415"/>
      <c r="AG4074" s="415"/>
      <c r="AH4074" s="415"/>
      <c r="AI4074" s="415"/>
      <c r="AJ4074" s="415"/>
      <c r="AK4074" s="415"/>
      <c r="AL4074" s="415"/>
      <c r="AM4074" s="415"/>
      <c r="AN4074" s="415"/>
    </row>
    <row r="4075" ht="21.75" customHeight="1">
      <c r="A4075" s="430"/>
      <c r="B4075" s="415"/>
      <c r="C4075" s="415"/>
      <c r="D4075" s="418"/>
      <c r="E4075" s="426"/>
      <c r="F4075" s="415"/>
      <c r="G4075" s="415"/>
      <c r="H4075" s="415"/>
      <c r="I4075" s="415"/>
      <c r="J4075" s="415"/>
      <c r="K4075" s="413"/>
      <c r="L4075" s="418"/>
      <c r="M4075" s="415"/>
      <c r="N4075" s="415"/>
      <c r="O4075" s="419"/>
      <c r="P4075" s="421"/>
      <c r="Q4075" s="415"/>
      <c r="R4075" s="415"/>
      <c r="S4075" s="415"/>
      <c r="T4075" s="415"/>
      <c r="U4075" s="415"/>
      <c r="V4075" s="415"/>
      <c r="W4075" s="415"/>
      <c r="X4075" s="415"/>
      <c r="Y4075" s="415"/>
      <c r="Z4075" s="415"/>
      <c r="AA4075" s="415"/>
      <c r="AB4075" s="415"/>
      <c r="AC4075" s="415"/>
      <c r="AD4075" s="415"/>
      <c r="AE4075" s="415"/>
      <c r="AF4075" s="415"/>
      <c r="AG4075" s="415"/>
      <c r="AH4075" s="415"/>
      <c r="AI4075" s="415"/>
      <c r="AJ4075" s="415"/>
      <c r="AK4075" s="415"/>
      <c r="AL4075" s="415"/>
      <c r="AM4075" s="415"/>
      <c r="AN4075" s="415"/>
    </row>
    <row r="4076" ht="21.75" customHeight="1">
      <c r="A4076" s="430"/>
      <c r="B4076" s="415"/>
      <c r="C4076" s="415"/>
      <c r="D4076" s="418"/>
      <c r="E4076" s="426"/>
      <c r="F4076" s="415"/>
      <c r="G4076" s="415"/>
      <c r="H4076" s="415"/>
      <c r="I4076" s="415"/>
      <c r="J4076" s="415"/>
      <c r="K4076" s="413"/>
      <c r="L4076" s="418"/>
      <c r="M4076" s="415"/>
      <c r="N4076" s="415"/>
      <c r="O4076" s="419"/>
      <c r="P4076" s="421"/>
      <c r="Q4076" s="415"/>
      <c r="R4076" s="415"/>
      <c r="S4076" s="415"/>
      <c r="T4076" s="415"/>
      <c r="U4076" s="415"/>
      <c r="V4076" s="415"/>
      <c r="W4076" s="415"/>
      <c r="X4076" s="415"/>
      <c r="Y4076" s="415"/>
      <c r="Z4076" s="415"/>
      <c r="AA4076" s="415"/>
      <c r="AB4076" s="415"/>
      <c r="AC4076" s="415"/>
      <c r="AD4076" s="415"/>
      <c r="AE4076" s="415"/>
      <c r="AF4076" s="415"/>
      <c r="AG4076" s="415"/>
      <c r="AH4076" s="415"/>
      <c r="AI4076" s="415"/>
      <c r="AJ4076" s="415"/>
      <c r="AK4076" s="415"/>
      <c r="AL4076" s="415"/>
      <c r="AM4076" s="415"/>
      <c r="AN4076" s="415"/>
    </row>
    <row r="4077" ht="21.75" customHeight="1">
      <c r="A4077" s="430"/>
      <c r="B4077" s="415"/>
      <c r="C4077" s="415"/>
      <c r="D4077" s="418"/>
      <c r="E4077" s="426"/>
      <c r="F4077" s="415"/>
      <c r="G4077" s="415"/>
      <c r="H4077" s="415"/>
      <c r="I4077" s="415"/>
      <c r="J4077" s="415"/>
      <c r="K4077" s="413"/>
      <c r="L4077" s="418"/>
      <c r="M4077" s="415"/>
      <c r="N4077" s="415"/>
      <c r="O4077" s="419"/>
      <c r="P4077" s="421"/>
      <c r="Q4077" s="415"/>
      <c r="R4077" s="415"/>
      <c r="S4077" s="415"/>
      <c r="T4077" s="415"/>
      <c r="U4077" s="415"/>
      <c r="V4077" s="415"/>
      <c r="W4077" s="415"/>
      <c r="X4077" s="415"/>
      <c r="Y4077" s="415"/>
      <c r="Z4077" s="415"/>
      <c r="AA4077" s="415"/>
      <c r="AB4077" s="415"/>
      <c r="AC4077" s="415"/>
      <c r="AD4077" s="415"/>
      <c r="AE4077" s="415"/>
      <c r="AF4077" s="415"/>
      <c r="AG4077" s="415"/>
      <c r="AH4077" s="415"/>
      <c r="AI4077" s="415"/>
      <c r="AJ4077" s="415"/>
      <c r="AK4077" s="415"/>
      <c r="AL4077" s="415"/>
      <c r="AM4077" s="415"/>
      <c r="AN4077" s="415"/>
    </row>
    <row r="4078" ht="21.75" customHeight="1">
      <c r="A4078" s="430"/>
      <c r="B4078" s="415"/>
      <c r="C4078" s="415"/>
      <c r="D4078" s="418"/>
      <c r="E4078" s="426"/>
      <c r="F4078" s="415"/>
      <c r="G4078" s="415"/>
      <c r="H4078" s="415"/>
      <c r="I4078" s="415"/>
      <c r="J4078" s="415"/>
      <c r="K4078" s="413"/>
      <c r="L4078" s="418"/>
      <c r="M4078" s="415"/>
      <c r="N4078" s="415"/>
      <c r="O4078" s="419"/>
      <c r="P4078" s="421"/>
      <c r="Q4078" s="415"/>
      <c r="R4078" s="415"/>
      <c r="S4078" s="415"/>
      <c r="T4078" s="415"/>
      <c r="U4078" s="415"/>
      <c r="V4078" s="415"/>
      <c r="W4078" s="415"/>
      <c r="X4078" s="415"/>
      <c r="Y4078" s="415"/>
      <c r="Z4078" s="415"/>
      <c r="AA4078" s="415"/>
      <c r="AB4078" s="415"/>
      <c r="AC4078" s="415"/>
      <c r="AD4078" s="415"/>
      <c r="AE4078" s="415"/>
      <c r="AF4078" s="415"/>
      <c r="AG4078" s="415"/>
      <c r="AH4078" s="415"/>
      <c r="AI4078" s="415"/>
      <c r="AJ4078" s="415"/>
      <c r="AK4078" s="415"/>
      <c r="AL4078" s="415"/>
      <c r="AM4078" s="415"/>
      <c r="AN4078" s="415"/>
    </row>
    <row r="4079" ht="21.75" customHeight="1">
      <c r="A4079" s="430"/>
      <c r="B4079" s="415"/>
      <c r="C4079" s="415"/>
      <c r="D4079" s="418"/>
      <c r="E4079" s="426"/>
      <c r="F4079" s="415"/>
      <c r="G4079" s="415"/>
      <c r="H4079" s="415"/>
      <c r="I4079" s="415"/>
      <c r="J4079" s="415"/>
      <c r="K4079" s="413"/>
      <c r="L4079" s="418"/>
      <c r="M4079" s="415"/>
      <c r="N4079" s="415"/>
      <c r="O4079" s="419"/>
      <c r="P4079" s="421"/>
      <c r="Q4079" s="415"/>
      <c r="R4079" s="415"/>
      <c r="S4079" s="415"/>
      <c r="T4079" s="415"/>
      <c r="U4079" s="415"/>
      <c r="V4079" s="415"/>
      <c r="W4079" s="415"/>
      <c r="X4079" s="415"/>
      <c r="Y4079" s="415"/>
      <c r="Z4079" s="415"/>
      <c r="AA4079" s="415"/>
      <c r="AB4079" s="415"/>
      <c r="AC4079" s="415"/>
      <c r="AD4079" s="415"/>
      <c r="AE4079" s="415"/>
      <c r="AF4079" s="415"/>
      <c r="AG4079" s="415"/>
      <c r="AH4079" s="415"/>
      <c r="AI4079" s="415"/>
      <c r="AJ4079" s="415"/>
      <c r="AK4079" s="415"/>
      <c r="AL4079" s="415"/>
      <c r="AM4079" s="415"/>
      <c r="AN4079" s="415"/>
    </row>
    <row r="4080" ht="21.75" customHeight="1">
      <c r="A4080" s="430"/>
      <c r="B4080" s="415"/>
      <c r="C4080" s="415"/>
      <c r="D4080" s="418"/>
      <c r="E4080" s="426"/>
      <c r="F4080" s="415"/>
      <c r="G4080" s="415"/>
      <c r="H4080" s="415"/>
      <c r="I4080" s="415"/>
      <c r="J4080" s="415"/>
      <c r="K4080" s="413"/>
      <c r="L4080" s="418"/>
      <c r="M4080" s="415"/>
      <c r="N4080" s="415"/>
      <c r="O4080" s="419"/>
      <c r="P4080" s="421"/>
      <c r="Q4080" s="415"/>
      <c r="R4080" s="415"/>
      <c r="S4080" s="415"/>
      <c r="T4080" s="415"/>
      <c r="U4080" s="415"/>
      <c r="V4080" s="415"/>
      <c r="W4080" s="415"/>
      <c r="X4080" s="415"/>
      <c r="Y4080" s="415"/>
      <c r="Z4080" s="415"/>
      <c r="AA4080" s="415"/>
      <c r="AB4080" s="415"/>
      <c r="AC4080" s="415"/>
      <c r="AD4080" s="415"/>
      <c r="AE4080" s="415"/>
      <c r="AF4080" s="415"/>
      <c r="AG4080" s="415"/>
      <c r="AH4080" s="415"/>
      <c r="AI4080" s="415"/>
      <c r="AJ4080" s="415"/>
      <c r="AK4080" s="415"/>
      <c r="AL4080" s="415"/>
      <c r="AM4080" s="415"/>
      <c r="AN4080" s="415"/>
    </row>
    <row r="4081" ht="21.75" customHeight="1">
      <c r="A4081" s="430"/>
      <c r="B4081" s="415"/>
      <c r="C4081" s="415"/>
      <c r="D4081" s="418"/>
      <c r="E4081" s="426"/>
      <c r="F4081" s="415"/>
      <c r="G4081" s="415"/>
      <c r="H4081" s="415"/>
      <c r="I4081" s="415"/>
      <c r="J4081" s="415"/>
      <c r="K4081" s="413"/>
      <c r="L4081" s="418"/>
      <c r="M4081" s="415"/>
      <c r="N4081" s="415"/>
      <c r="O4081" s="419"/>
      <c r="P4081" s="421"/>
      <c r="Q4081" s="415"/>
      <c r="R4081" s="415"/>
      <c r="S4081" s="415"/>
      <c r="T4081" s="415"/>
      <c r="U4081" s="415"/>
      <c r="V4081" s="415"/>
      <c r="W4081" s="415"/>
      <c r="X4081" s="415"/>
      <c r="Y4081" s="415"/>
      <c r="Z4081" s="415"/>
      <c r="AA4081" s="415"/>
      <c r="AB4081" s="415"/>
      <c r="AC4081" s="415"/>
      <c r="AD4081" s="415"/>
      <c r="AE4081" s="415"/>
      <c r="AF4081" s="415"/>
      <c r="AG4081" s="415"/>
      <c r="AH4081" s="415"/>
      <c r="AI4081" s="415"/>
      <c r="AJ4081" s="415"/>
      <c r="AK4081" s="415"/>
      <c r="AL4081" s="415"/>
      <c r="AM4081" s="415"/>
      <c r="AN4081" s="415"/>
    </row>
    <row r="4082" ht="21.75" customHeight="1">
      <c r="A4082" s="430"/>
      <c r="B4082" s="415"/>
      <c r="C4082" s="415"/>
      <c r="D4082" s="418"/>
      <c r="E4082" s="426"/>
      <c r="F4082" s="415"/>
      <c r="G4082" s="415"/>
      <c r="H4082" s="415"/>
      <c r="I4082" s="415"/>
      <c r="J4082" s="415"/>
      <c r="K4082" s="413"/>
      <c r="L4082" s="418"/>
      <c r="M4082" s="415"/>
      <c r="N4082" s="415"/>
      <c r="O4082" s="419"/>
      <c r="P4082" s="421"/>
      <c r="Q4082" s="415"/>
      <c r="R4082" s="415"/>
      <c r="S4082" s="415"/>
      <c r="T4082" s="415"/>
      <c r="U4082" s="415"/>
      <c r="V4082" s="415"/>
      <c r="W4082" s="415"/>
      <c r="X4082" s="415"/>
      <c r="Y4082" s="415"/>
      <c r="Z4082" s="415"/>
      <c r="AA4082" s="415"/>
      <c r="AB4082" s="415"/>
      <c r="AC4082" s="415"/>
      <c r="AD4082" s="415"/>
      <c r="AE4082" s="415"/>
      <c r="AF4082" s="415"/>
      <c r="AG4082" s="415"/>
      <c r="AH4082" s="415"/>
      <c r="AI4082" s="415"/>
      <c r="AJ4082" s="415"/>
      <c r="AK4082" s="415"/>
      <c r="AL4082" s="415"/>
      <c r="AM4082" s="415"/>
      <c r="AN4082" s="415"/>
    </row>
    <row r="4083" ht="21.75" customHeight="1">
      <c r="A4083" s="430"/>
      <c r="B4083" s="415"/>
      <c r="C4083" s="415"/>
      <c r="D4083" s="418"/>
      <c r="E4083" s="426"/>
      <c r="F4083" s="415"/>
      <c r="G4083" s="415"/>
      <c r="H4083" s="415"/>
      <c r="I4083" s="415"/>
      <c r="J4083" s="415"/>
      <c r="K4083" s="413"/>
      <c r="L4083" s="418"/>
      <c r="M4083" s="415"/>
      <c r="N4083" s="415"/>
      <c r="O4083" s="419"/>
      <c r="P4083" s="421"/>
      <c r="Q4083" s="415"/>
      <c r="R4083" s="415"/>
      <c r="S4083" s="415"/>
      <c r="T4083" s="415"/>
      <c r="U4083" s="415"/>
      <c r="V4083" s="415"/>
      <c r="W4083" s="415"/>
      <c r="X4083" s="415"/>
      <c r="Y4083" s="415"/>
      <c r="Z4083" s="415"/>
      <c r="AA4083" s="415"/>
      <c r="AB4083" s="415"/>
      <c r="AC4083" s="415"/>
      <c r="AD4083" s="415"/>
      <c r="AE4083" s="415"/>
      <c r="AF4083" s="415"/>
      <c r="AG4083" s="415"/>
      <c r="AH4083" s="415"/>
      <c r="AI4083" s="415"/>
      <c r="AJ4083" s="415"/>
      <c r="AK4083" s="415"/>
      <c r="AL4083" s="415"/>
      <c r="AM4083" s="415"/>
      <c r="AN4083" s="415"/>
    </row>
    <row r="4084" ht="21.75" customHeight="1">
      <c r="A4084" s="430"/>
      <c r="B4084" s="415"/>
      <c r="C4084" s="415"/>
      <c r="D4084" s="418"/>
      <c r="E4084" s="426"/>
      <c r="F4084" s="415"/>
      <c r="G4084" s="415"/>
      <c r="H4084" s="415"/>
      <c r="I4084" s="415"/>
      <c r="J4084" s="415"/>
      <c r="K4084" s="413"/>
      <c r="L4084" s="418"/>
      <c r="M4084" s="415"/>
      <c r="N4084" s="415"/>
      <c r="O4084" s="419"/>
      <c r="P4084" s="421"/>
      <c r="Q4084" s="415"/>
      <c r="R4084" s="415"/>
      <c r="S4084" s="415"/>
      <c r="T4084" s="415"/>
      <c r="U4084" s="415"/>
      <c r="V4084" s="415"/>
      <c r="W4084" s="415"/>
      <c r="X4084" s="415"/>
      <c r="Y4084" s="415"/>
      <c r="Z4084" s="415"/>
      <c r="AA4084" s="415"/>
      <c r="AB4084" s="415"/>
      <c r="AC4084" s="415"/>
      <c r="AD4084" s="415"/>
      <c r="AE4084" s="415"/>
      <c r="AF4084" s="415"/>
      <c r="AG4084" s="415"/>
      <c r="AH4084" s="415"/>
      <c r="AI4084" s="415"/>
      <c r="AJ4084" s="415"/>
      <c r="AK4084" s="415"/>
      <c r="AL4084" s="415"/>
      <c r="AM4084" s="415"/>
      <c r="AN4084" s="415"/>
    </row>
    <row r="4085" ht="21.75" customHeight="1">
      <c r="A4085" s="430"/>
      <c r="B4085" s="415"/>
      <c r="C4085" s="415"/>
      <c r="D4085" s="418"/>
      <c r="E4085" s="426"/>
      <c r="F4085" s="415"/>
      <c r="G4085" s="415"/>
      <c r="H4085" s="415"/>
      <c r="I4085" s="415"/>
      <c r="J4085" s="415"/>
      <c r="K4085" s="413"/>
      <c r="L4085" s="418"/>
      <c r="M4085" s="415"/>
      <c r="N4085" s="415"/>
      <c r="O4085" s="419"/>
      <c r="P4085" s="421"/>
      <c r="Q4085" s="415"/>
      <c r="R4085" s="415"/>
      <c r="S4085" s="415"/>
      <c r="T4085" s="415"/>
      <c r="U4085" s="415"/>
      <c r="V4085" s="415"/>
      <c r="W4085" s="415"/>
      <c r="X4085" s="415"/>
      <c r="Y4085" s="415"/>
      <c r="Z4085" s="415"/>
      <c r="AA4085" s="415"/>
      <c r="AB4085" s="415"/>
      <c r="AC4085" s="415"/>
      <c r="AD4085" s="415"/>
      <c r="AE4085" s="415"/>
      <c r="AF4085" s="415"/>
      <c r="AG4085" s="415"/>
      <c r="AH4085" s="415"/>
      <c r="AI4085" s="415"/>
      <c r="AJ4085" s="415"/>
      <c r="AK4085" s="415"/>
      <c r="AL4085" s="415"/>
      <c r="AM4085" s="415"/>
      <c r="AN4085" s="415"/>
    </row>
    <row r="4086" ht="21.75" customHeight="1">
      <c r="A4086" s="430"/>
      <c r="B4086" s="415"/>
      <c r="C4086" s="415"/>
      <c r="D4086" s="418"/>
      <c r="E4086" s="426"/>
      <c r="F4086" s="415"/>
      <c r="G4086" s="415"/>
      <c r="H4086" s="415"/>
      <c r="I4086" s="415"/>
      <c r="J4086" s="415"/>
      <c r="K4086" s="413"/>
      <c r="L4086" s="418"/>
      <c r="M4086" s="415"/>
      <c r="N4086" s="415"/>
      <c r="O4086" s="419"/>
      <c r="P4086" s="421"/>
      <c r="Q4086" s="415"/>
      <c r="R4086" s="415"/>
      <c r="S4086" s="415"/>
      <c r="T4086" s="415"/>
      <c r="U4086" s="415"/>
      <c r="V4086" s="415"/>
      <c r="W4086" s="415"/>
      <c r="X4086" s="415"/>
      <c r="Y4086" s="415"/>
      <c r="Z4086" s="415"/>
      <c r="AA4086" s="415"/>
      <c r="AB4086" s="415"/>
      <c r="AC4086" s="415"/>
      <c r="AD4086" s="415"/>
      <c r="AE4086" s="415"/>
      <c r="AF4086" s="415"/>
      <c r="AG4086" s="415"/>
      <c r="AH4086" s="415"/>
      <c r="AI4086" s="415"/>
      <c r="AJ4086" s="415"/>
      <c r="AK4086" s="415"/>
      <c r="AL4086" s="415"/>
      <c r="AM4086" s="415"/>
      <c r="AN4086" s="415"/>
    </row>
    <row r="4087" ht="21.75" customHeight="1">
      <c r="A4087" s="430"/>
      <c r="B4087" s="415"/>
      <c r="C4087" s="415"/>
      <c r="D4087" s="418"/>
      <c r="E4087" s="426"/>
      <c r="F4087" s="415"/>
      <c r="G4087" s="415"/>
      <c r="H4087" s="415"/>
      <c r="I4087" s="415"/>
      <c r="J4087" s="415"/>
      <c r="K4087" s="413"/>
      <c r="L4087" s="418"/>
      <c r="M4087" s="415"/>
      <c r="N4087" s="415"/>
      <c r="O4087" s="419"/>
      <c r="P4087" s="421"/>
      <c r="Q4087" s="415"/>
      <c r="R4087" s="415"/>
      <c r="S4087" s="415"/>
      <c r="T4087" s="415"/>
      <c r="U4087" s="415"/>
      <c r="V4087" s="415"/>
      <c r="W4087" s="415"/>
      <c r="X4087" s="415"/>
      <c r="Y4087" s="415"/>
      <c r="Z4087" s="415"/>
      <c r="AA4087" s="415"/>
      <c r="AB4087" s="415"/>
      <c r="AC4087" s="415"/>
      <c r="AD4087" s="415"/>
      <c r="AE4087" s="415"/>
      <c r="AF4087" s="415"/>
      <c r="AG4087" s="415"/>
      <c r="AH4087" s="415"/>
      <c r="AI4087" s="415"/>
      <c r="AJ4087" s="415"/>
      <c r="AK4087" s="415"/>
      <c r="AL4087" s="415"/>
      <c r="AM4087" s="415"/>
      <c r="AN4087" s="415"/>
    </row>
    <row r="4088" ht="21.75" customHeight="1">
      <c r="A4088" s="430"/>
      <c r="B4088" s="415"/>
      <c r="C4088" s="415"/>
      <c r="D4088" s="418"/>
      <c r="E4088" s="426"/>
      <c r="F4088" s="415"/>
      <c r="G4088" s="415"/>
      <c r="H4088" s="415"/>
      <c r="I4088" s="415"/>
      <c r="J4088" s="415"/>
      <c r="K4088" s="413"/>
      <c r="L4088" s="418"/>
      <c r="M4088" s="415"/>
      <c r="N4088" s="415"/>
      <c r="O4088" s="419"/>
      <c r="P4088" s="421"/>
      <c r="Q4088" s="415"/>
      <c r="R4088" s="415"/>
      <c r="S4088" s="415"/>
      <c r="T4088" s="415"/>
      <c r="U4088" s="415"/>
      <c r="V4088" s="415"/>
      <c r="W4088" s="415"/>
      <c r="X4088" s="415"/>
      <c r="Y4088" s="415"/>
      <c r="Z4088" s="415"/>
      <c r="AA4088" s="415"/>
      <c r="AB4088" s="415"/>
      <c r="AC4088" s="415"/>
      <c r="AD4088" s="415"/>
      <c r="AE4088" s="415"/>
      <c r="AF4088" s="415"/>
      <c r="AG4088" s="415"/>
      <c r="AH4088" s="415"/>
      <c r="AI4088" s="415"/>
      <c r="AJ4088" s="415"/>
      <c r="AK4088" s="415"/>
      <c r="AL4088" s="415"/>
      <c r="AM4088" s="415"/>
      <c r="AN4088" s="415"/>
    </row>
    <row r="4089" ht="21.75" customHeight="1">
      <c r="A4089" s="430"/>
      <c r="B4089" s="415"/>
      <c r="C4089" s="415"/>
      <c r="D4089" s="418"/>
      <c r="E4089" s="426"/>
      <c r="F4089" s="415"/>
      <c r="G4089" s="415"/>
      <c r="H4089" s="415"/>
      <c r="I4089" s="415"/>
      <c r="J4089" s="415"/>
      <c r="K4089" s="413"/>
      <c r="L4089" s="418"/>
      <c r="M4089" s="415"/>
      <c r="N4089" s="415"/>
      <c r="O4089" s="419"/>
      <c r="P4089" s="421"/>
      <c r="Q4089" s="415"/>
      <c r="R4089" s="415"/>
      <c r="S4089" s="415"/>
      <c r="T4089" s="415"/>
      <c r="U4089" s="415"/>
      <c r="V4089" s="415"/>
      <c r="W4089" s="415"/>
      <c r="X4089" s="415"/>
      <c r="Y4089" s="415"/>
      <c r="Z4089" s="415"/>
      <c r="AA4089" s="415"/>
      <c r="AB4089" s="415"/>
      <c r="AC4089" s="415"/>
      <c r="AD4089" s="415"/>
      <c r="AE4089" s="415"/>
      <c r="AF4089" s="415"/>
      <c r="AG4089" s="415"/>
      <c r="AH4089" s="415"/>
      <c r="AI4089" s="415"/>
      <c r="AJ4089" s="415"/>
      <c r="AK4089" s="415"/>
      <c r="AL4089" s="415"/>
      <c r="AM4089" s="415"/>
      <c r="AN4089" s="415"/>
    </row>
    <row r="4090" ht="21.75" customHeight="1">
      <c r="A4090" s="430"/>
      <c r="B4090" s="415"/>
      <c r="C4090" s="415"/>
      <c r="D4090" s="418"/>
      <c r="E4090" s="426"/>
      <c r="F4090" s="415"/>
      <c r="G4090" s="415"/>
      <c r="H4090" s="415"/>
      <c r="I4090" s="415"/>
      <c r="J4090" s="415"/>
      <c r="K4090" s="413"/>
      <c r="L4090" s="418"/>
      <c r="M4090" s="415"/>
      <c r="N4090" s="415"/>
      <c r="O4090" s="419"/>
      <c r="P4090" s="421"/>
      <c r="Q4090" s="415"/>
      <c r="R4090" s="415"/>
      <c r="S4090" s="415"/>
      <c r="T4090" s="415"/>
      <c r="U4090" s="415"/>
      <c r="V4090" s="415"/>
      <c r="W4090" s="415"/>
      <c r="X4090" s="415"/>
      <c r="Y4090" s="415"/>
      <c r="Z4090" s="415"/>
      <c r="AA4090" s="415"/>
      <c r="AB4090" s="415"/>
      <c r="AC4090" s="415"/>
      <c r="AD4090" s="415"/>
      <c r="AE4090" s="415"/>
      <c r="AF4090" s="415"/>
      <c r="AG4090" s="415"/>
      <c r="AH4090" s="415"/>
      <c r="AI4090" s="415"/>
      <c r="AJ4090" s="415"/>
      <c r="AK4090" s="415"/>
      <c r="AL4090" s="415"/>
      <c r="AM4090" s="415"/>
      <c r="AN4090" s="415"/>
    </row>
    <row r="4091" ht="21.75" customHeight="1">
      <c r="A4091" s="430"/>
      <c r="B4091" s="415"/>
      <c r="C4091" s="415"/>
      <c r="D4091" s="418"/>
      <c r="E4091" s="426"/>
      <c r="F4091" s="415"/>
      <c r="G4091" s="415"/>
      <c r="H4091" s="415"/>
      <c r="I4091" s="415"/>
      <c r="J4091" s="415"/>
      <c r="K4091" s="413"/>
      <c r="L4091" s="418"/>
      <c r="M4091" s="415"/>
      <c r="N4091" s="415"/>
      <c r="O4091" s="419"/>
      <c r="P4091" s="421"/>
      <c r="Q4091" s="415"/>
      <c r="R4091" s="415"/>
      <c r="S4091" s="415"/>
      <c r="T4091" s="415"/>
      <c r="U4091" s="415"/>
      <c r="V4091" s="415"/>
      <c r="W4091" s="415"/>
      <c r="X4091" s="415"/>
      <c r="Y4091" s="415"/>
      <c r="Z4091" s="415"/>
      <c r="AA4091" s="415"/>
      <c r="AB4091" s="415"/>
      <c r="AC4091" s="415"/>
      <c r="AD4091" s="415"/>
      <c r="AE4091" s="415"/>
      <c r="AF4091" s="415"/>
      <c r="AG4091" s="415"/>
      <c r="AH4091" s="415"/>
      <c r="AI4091" s="415"/>
      <c r="AJ4091" s="415"/>
      <c r="AK4091" s="415"/>
      <c r="AL4091" s="415"/>
      <c r="AM4091" s="415"/>
      <c r="AN4091" s="415"/>
    </row>
    <row r="4092" ht="21.75" customHeight="1">
      <c r="A4092" s="430"/>
      <c r="B4092" s="415"/>
      <c r="C4092" s="415"/>
      <c r="D4092" s="418"/>
      <c r="E4092" s="426"/>
      <c r="F4092" s="415"/>
      <c r="G4092" s="415"/>
      <c r="H4092" s="415"/>
      <c r="I4092" s="415"/>
      <c r="J4092" s="415"/>
      <c r="K4092" s="413"/>
      <c r="L4092" s="418"/>
      <c r="M4092" s="415"/>
      <c r="N4092" s="415"/>
      <c r="O4092" s="419"/>
      <c r="P4092" s="421"/>
      <c r="Q4092" s="415"/>
      <c r="R4092" s="415"/>
      <c r="S4092" s="415"/>
      <c r="T4092" s="415"/>
      <c r="U4092" s="415"/>
      <c r="V4092" s="415"/>
      <c r="W4092" s="415"/>
      <c r="X4092" s="415"/>
      <c r="Y4092" s="415"/>
      <c r="Z4092" s="415"/>
      <c r="AA4092" s="415"/>
      <c r="AB4092" s="415"/>
      <c r="AC4092" s="415"/>
      <c r="AD4092" s="415"/>
      <c r="AE4092" s="415"/>
      <c r="AF4092" s="415"/>
      <c r="AG4092" s="415"/>
      <c r="AH4092" s="415"/>
      <c r="AI4092" s="415"/>
      <c r="AJ4092" s="415"/>
      <c r="AK4092" s="415"/>
      <c r="AL4092" s="415"/>
      <c r="AM4092" s="415"/>
      <c r="AN4092" s="415"/>
    </row>
    <row r="4093" ht="21.75" customHeight="1">
      <c r="A4093" s="430"/>
      <c r="B4093" s="415"/>
      <c r="C4093" s="415"/>
      <c r="D4093" s="418"/>
      <c r="E4093" s="426"/>
      <c r="F4093" s="415"/>
      <c r="G4093" s="415"/>
      <c r="H4093" s="415"/>
      <c r="I4093" s="415"/>
      <c r="J4093" s="415"/>
      <c r="K4093" s="413"/>
      <c r="L4093" s="418"/>
      <c r="M4093" s="415"/>
      <c r="N4093" s="415"/>
      <c r="O4093" s="419"/>
      <c r="P4093" s="421"/>
      <c r="Q4093" s="415"/>
      <c r="R4093" s="415"/>
      <c r="S4093" s="415"/>
      <c r="T4093" s="415"/>
      <c r="U4093" s="415"/>
      <c r="V4093" s="415"/>
      <c r="W4093" s="415"/>
      <c r="X4093" s="415"/>
      <c r="Y4093" s="415"/>
      <c r="Z4093" s="415"/>
      <c r="AA4093" s="415"/>
      <c r="AB4093" s="415"/>
      <c r="AC4093" s="415"/>
      <c r="AD4093" s="415"/>
      <c r="AE4093" s="415"/>
      <c r="AF4093" s="415"/>
      <c r="AG4093" s="415"/>
      <c r="AH4093" s="415"/>
      <c r="AI4093" s="415"/>
      <c r="AJ4093" s="415"/>
      <c r="AK4093" s="415"/>
      <c r="AL4093" s="415"/>
      <c r="AM4093" s="415"/>
      <c r="AN4093" s="415"/>
    </row>
    <row r="4094" ht="21.75" customHeight="1">
      <c r="A4094" s="430"/>
      <c r="B4094" s="415"/>
      <c r="C4094" s="415"/>
      <c r="D4094" s="418"/>
      <c r="E4094" s="426"/>
      <c r="F4094" s="415"/>
      <c r="G4094" s="415"/>
      <c r="H4094" s="415"/>
      <c r="I4094" s="415"/>
      <c r="J4094" s="415"/>
      <c r="K4094" s="413"/>
      <c r="L4094" s="418"/>
      <c r="M4094" s="415"/>
      <c r="N4094" s="415"/>
      <c r="O4094" s="419"/>
      <c r="P4094" s="421"/>
      <c r="Q4094" s="415"/>
      <c r="R4094" s="415"/>
      <c r="S4094" s="415"/>
      <c r="T4094" s="415"/>
      <c r="U4094" s="415"/>
      <c r="V4094" s="415"/>
      <c r="W4094" s="415"/>
      <c r="X4094" s="415"/>
      <c r="Y4094" s="415"/>
      <c r="Z4094" s="415"/>
      <c r="AA4094" s="415"/>
      <c r="AB4094" s="415"/>
      <c r="AC4094" s="415"/>
      <c r="AD4094" s="415"/>
      <c r="AE4094" s="415"/>
      <c r="AF4094" s="415"/>
      <c r="AG4094" s="415"/>
      <c r="AH4094" s="415"/>
      <c r="AI4094" s="415"/>
      <c r="AJ4094" s="415"/>
      <c r="AK4094" s="415"/>
      <c r="AL4094" s="415"/>
      <c r="AM4094" s="415"/>
      <c r="AN4094" s="415"/>
    </row>
    <row r="4095" ht="21.75" customHeight="1">
      <c r="A4095" s="430"/>
      <c r="B4095" s="415"/>
      <c r="C4095" s="415"/>
      <c r="D4095" s="418"/>
      <c r="E4095" s="426"/>
      <c r="F4095" s="415"/>
      <c r="G4095" s="415"/>
      <c r="H4095" s="415"/>
      <c r="I4095" s="415"/>
      <c r="J4095" s="415"/>
      <c r="K4095" s="413"/>
      <c r="L4095" s="418"/>
      <c r="M4095" s="415"/>
      <c r="N4095" s="415"/>
      <c r="O4095" s="419"/>
      <c r="P4095" s="421"/>
      <c r="Q4095" s="415"/>
      <c r="R4095" s="415"/>
      <c r="S4095" s="415"/>
      <c r="T4095" s="415"/>
      <c r="U4095" s="415"/>
      <c r="V4095" s="415"/>
      <c r="W4095" s="415"/>
      <c r="X4095" s="415"/>
      <c r="Y4095" s="415"/>
      <c r="Z4095" s="415"/>
      <c r="AA4095" s="415"/>
      <c r="AB4095" s="415"/>
      <c r="AC4095" s="415"/>
      <c r="AD4095" s="415"/>
      <c r="AE4095" s="415"/>
      <c r="AF4095" s="415"/>
      <c r="AG4095" s="415"/>
      <c r="AH4095" s="415"/>
      <c r="AI4095" s="415"/>
      <c r="AJ4095" s="415"/>
      <c r="AK4095" s="415"/>
      <c r="AL4095" s="415"/>
      <c r="AM4095" s="415"/>
      <c r="AN4095" s="415"/>
    </row>
    <row r="4096" ht="21.75" customHeight="1">
      <c r="A4096" s="430"/>
      <c r="B4096" s="415"/>
      <c r="C4096" s="415"/>
      <c r="D4096" s="418"/>
      <c r="E4096" s="426"/>
      <c r="F4096" s="415"/>
      <c r="G4096" s="415"/>
      <c r="H4096" s="415"/>
      <c r="I4096" s="415"/>
      <c r="J4096" s="415"/>
      <c r="K4096" s="413"/>
      <c r="L4096" s="418"/>
      <c r="M4096" s="415"/>
      <c r="N4096" s="415"/>
      <c r="O4096" s="419"/>
      <c r="P4096" s="421"/>
      <c r="Q4096" s="415"/>
      <c r="R4096" s="415"/>
      <c r="S4096" s="415"/>
      <c r="T4096" s="415"/>
      <c r="U4096" s="415"/>
      <c r="V4096" s="415"/>
      <c r="W4096" s="415"/>
      <c r="X4096" s="415"/>
      <c r="Y4096" s="415"/>
      <c r="Z4096" s="415"/>
      <c r="AA4096" s="415"/>
      <c r="AB4096" s="415"/>
      <c r="AC4096" s="415"/>
      <c r="AD4096" s="415"/>
      <c r="AE4096" s="415"/>
      <c r="AF4096" s="415"/>
      <c r="AG4096" s="415"/>
      <c r="AH4096" s="415"/>
      <c r="AI4096" s="415"/>
      <c r="AJ4096" s="415"/>
      <c r="AK4096" s="415"/>
      <c r="AL4096" s="415"/>
      <c r="AM4096" s="415"/>
      <c r="AN4096" s="415"/>
    </row>
    <row r="4097" ht="21.75" customHeight="1">
      <c r="A4097" s="430"/>
      <c r="B4097" s="415"/>
      <c r="C4097" s="415"/>
      <c r="D4097" s="418"/>
      <c r="E4097" s="426"/>
      <c r="F4097" s="415"/>
      <c r="G4097" s="415"/>
      <c r="H4097" s="415"/>
      <c r="I4097" s="415"/>
      <c r="J4097" s="415"/>
      <c r="K4097" s="413"/>
      <c r="L4097" s="418"/>
      <c r="M4097" s="415"/>
      <c r="N4097" s="415"/>
      <c r="O4097" s="419"/>
      <c r="P4097" s="421"/>
      <c r="Q4097" s="415"/>
      <c r="R4097" s="415"/>
      <c r="S4097" s="415"/>
      <c r="T4097" s="415"/>
      <c r="U4097" s="415"/>
      <c r="V4097" s="415"/>
      <c r="W4097" s="415"/>
      <c r="X4097" s="415"/>
      <c r="Y4097" s="415"/>
      <c r="Z4097" s="415"/>
      <c r="AA4097" s="415"/>
      <c r="AB4097" s="415"/>
      <c r="AC4097" s="415"/>
      <c r="AD4097" s="415"/>
      <c r="AE4097" s="415"/>
      <c r="AF4097" s="415"/>
      <c r="AG4097" s="415"/>
      <c r="AH4097" s="415"/>
      <c r="AI4097" s="415"/>
      <c r="AJ4097" s="415"/>
      <c r="AK4097" s="415"/>
      <c r="AL4097" s="415"/>
      <c r="AM4097" s="415"/>
      <c r="AN4097" s="415"/>
    </row>
    <row r="4098" ht="21.75" customHeight="1">
      <c r="A4098" s="430"/>
      <c r="B4098" s="415"/>
      <c r="C4098" s="415"/>
      <c r="D4098" s="418"/>
      <c r="E4098" s="426"/>
      <c r="F4098" s="415"/>
      <c r="G4098" s="415"/>
      <c r="H4098" s="415"/>
      <c r="I4098" s="415"/>
      <c r="J4098" s="415"/>
      <c r="K4098" s="413"/>
      <c r="L4098" s="418"/>
      <c r="M4098" s="415"/>
      <c r="N4098" s="415"/>
      <c r="O4098" s="419"/>
      <c r="P4098" s="421"/>
      <c r="Q4098" s="415"/>
      <c r="R4098" s="415"/>
      <c r="S4098" s="415"/>
      <c r="T4098" s="415"/>
      <c r="U4098" s="415"/>
      <c r="V4098" s="415"/>
      <c r="W4098" s="415"/>
      <c r="X4098" s="415"/>
      <c r="Y4098" s="415"/>
      <c r="Z4098" s="415"/>
      <c r="AA4098" s="415"/>
      <c r="AB4098" s="415"/>
      <c r="AC4098" s="415"/>
      <c r="AD4098" s="415"/>
      <c r="AE4098" s="415"/>
      <c r="AF4098" s="415"/>
      <c r="AG4098" s="415"/>
      <c r="AH4098" s="415"/>
      <c r="AI4098" s="415"/>
      <c r="AJ4098" s="415"/>
      <c r="AK4098" s="415"/>
      <c r="AL4098" s="415"/>
      <c r="AM4098" s="415"/>
      <c r="AN4098" s="415"/>
    </row>
    <row r="4099" ht="21.75" customHeight="1">
      <c r="A4099" s="430"/>
      <c r="B4099" s="415"/>
      <c r="C4099" s="415"/>
      <c r="D4099" s="418"/>
      <c r="E4099" s="426"/>
      <c r="F4099" s="415"/>
      <c r="G4099" s="415"/>
      <c r="H4099" s="415"/>
      <c r="I4099" s="415"/>
      <c r="J4099" s="415"/>
      <c r="K4099" s="413"/>
      <c r="L4099" s="418"/>
      <c r="M4099" s="415"/>
      <c r="N4099" s="415"/>
      <c r="O4099" s="419"/>
      <c r="P4099" s="421"/>
      <c r="Q4099" s="415"/>
      <c r="R4099" s="415"/>
      <c r="S4099" s="415"/>
      <c r="T4099" s="415"/>
      <c r="U4099" s="415"/>
      <c r="V4099" s="415"/>
      <c r="W4099" s="415"/>
      <c r="X4099" s="415"/>
      <c r="Y4099" s="415"/>
      <c r="Z4099" s="415"/>
      <c r="AA4099" s="415"/>
      <c r="AB4099" s="415"/>
      <c r="AC4099" s="415"/>
      <c r="AD4099" s="415"/>
      <c r="AE4099" s="415"/>
      <c r="AF4099" s="415"/>
      <c r="AG4099" s="415"/>
      <c r="AH4099" s="415"/>
      <c r="AI4099" s="415"/>
      <c r="AJ4099" s="415"/>
      <c r="AK4099" s="415"/>
      <c r="AL4099" s="415"/>
      <c r="AM4099" s="415"/>
      <c r="AN4099" s="415"/>
    </row>
    <row r="4100" ht="21.75" customHeight="1">
      <c r="A4100" s="430"/>
      <c r="B4100" s="415"/>
      <c r="C4100" s="415"/>
      <c r="D4100" s="418"/>
      <c r="E4100" s="426"/>
      <c r="F4100" s="415"/>
      <c r="G4100" s="415"/>
      <c r="H4100" s="415"/>
      <c r="I4100" s="415"/>
      <c r="J4100" s="415"/>
      <c r="K4100" s="413"/>
      <c r="L4100" s="418"/>
      <c r="M4100" s="415"/>
      <c r="N4100" s="415"/>
      <c r="O4100" s="419"/>
      <c r="P4100" s="421"/>
      <c r="Q4100" s="415"/>
      <c r="R4100" s="415"/>
      <c r="S4100" s="415"/>
      <c r="T4100" s="415"/>
      <c r="U4100" s="415"/>
      <c r="V4100" s="415"/>
      <c r="W4100" s="415"/>
      <c r="X4100" s="415"/>
      <c r="Y4100" s="415"/>
      <c r="Z4100" s="415"/>
      <c r="AA4100" s="415"/>
      <c r="AB4100" s="415"/>
      <c r="AC4100" s="415"/>
      <c r="AD4100" s="415"/>
      <c r="AE4100" s="415"/>
      <c r="AF4100" s="415"/>
      <c r="AG4100" s="415"/>
      <c r="AH4100" s="415"/>
      <c r="AI4100" s="415"/>
      <c r="AJ4100" s="415"/>
      <c r="AK4100" s="415"/>
      <c r="AL4100" s="415"/>
      <c r="AM4100" s="415"/>
      <c r="AN4100" s="415"/>
    </row>
    <row r="4101" ht="21.75" customHeight="1">
      <c r="A4101" s="430"/>
      <c r="B4101" s="415"/>
      <c r="C4101" s="415"/>
      <c r="D4101" s="418"/>
      <c r="E4101" s="426"/>
      <c r="F4101" s="415"/>
      <c r="G4101" s="415"/>
      <c r="H4101" s="415"/>
      <c r="I4101" s="415"/>
      <c r="J4101" s="415"/>
      <c r="K4101" s="413"/>
      <c r="L4101" s="418"/>
      <c r="M4101" s="415"/>
      <c r="N4101" s="415"/>
      <c r="O4101" s="419"/>
      <c r="P4101" s="421"/>
      <c r="Q4101" s="415"/>
      <c r="R4101" s="415"/>
      <c r="S4101" s="415"/>
      <c r="T4101" s="415"/>
      <c r="U4101" s="415"/>
      <c r="V4101" s="415"/>
      <c r="W4101" s="415"/>
      <c r="X4101" s="415"/>
      <c r="Y4101" s="415"/>
      <c r="Z4101" s="415"/>
      <c r="AA4101" s="415"/>
      <c r="AB4101" s="415"/>
      <c r="AC4101" s="415"/>
      <c r="AD4101" s="415"/>
      <c r="AE4101" s="415"/>
      <c r="AF4101" s="415"/>
      <c r="AG4101" s="415"/>
      <c r="AH4101" s="415"/>
      <c r="AI4101" s="415"/>
      <c r="AJ4101" s="415"/>
      <c r="AK4101" s="415"/>
      <c r="AL4101" s="415"/>
      <c r="AM4101" s="415"/>
      <c r="AN4101" s="415"/>
    </row>
    <row r="4102" ht="21.75" customHeight="1">
      <c r="A4102" s="430"/>
      <c r="B4102" s="415"/>
      <c r="C4102" s="415"/>
      <c r="D4102" s="418"/>
      <c r="E4102" s="426"/>
      <c r="F4102" s="415"/>
      <c r="G4102" s="415"/>
      <c r="H4102" s="415"/>
      <c r="I4102" s="415"/>
      <c r="J4102" s="415"/>
      <c r="K4102" s="413"/>
      <c r="L4102" s="418"/>
      <c r="M4102" s="415"/>
      <c r="N4102" s="415"/>
      <c r="O4102" s="419"/>
      <c r="P4102" s="421"/>
      <c r="Q4102" s="415"/>
      <c r="R4102" s="415"/>
      <c r="S4102" s="415"/>
      <c r="T4102" s="415"/>
      <c r="U4102" s="415"/>
      <c r="V4102" s="415"/>
      <c r="W4102" s="415"/>
      <c r="X4102" s="415"/>
      <c r="Y4102" s="415"/>
      <c r="Z4102" s="415"/>
      <c r="AA4102" s="415"/>
      <c r="AB4102" s="415"/>
      <c r="AC4102" s="415"/>
      <c r="AD4102" s="415"/>
      <c r="AE4102" s="415"/>
      <c r="AF4102" s="415"/>
      <c r="AG4102" s="415"/>
      <c r="AH4102" s="415"/>
      <c r="AI4102" s="415"/>
      <c r="AJ4102" s="415"/>
      <c r="AK4102" s="415"/>
      <c r="AL4102" s="415"/>
      <c r="AM4102" s="415"/>
      <c r="AN4102" s="415"/>
    </row>
    <row r="4103" ht="21.75" customHeight="1">
      <c r="A4103" s="430"/>
      <c r="B4103" s="415"/>
      <c r="C4103" s="415"/>
      <c r="D4103" s="418"/>
      <c r="E4103" s="426"/>
      <c r="F4103" s="415"/>
      <c r="G4103" s="415"/>
      <c r="H4103" s="415"/>
      <c r="I4103" s="415"/>
      <c r="J4103" s="415"/>
      <c r="K4103" s="413"/>
      <c r="L4103" s="418"/>
      <c r="M4103" s="415"/>
      <c r="N4103" s="415"/>
      <c r="O4103" s="419"/>
      <c r="P4103" s="421"/>
      <c r="Q4103" s="415"/>
      <c r="R4103" s="415"/>
      <c r="S4103" s="415"/>
      <c r="T4103" s="415"/>
      <c r="U4103" s="415"/>
      <c r="V4103" s="415"/>
      <c r="W4103" s="415"/>
      <c r="X4103" s="415"/>
      <c r="Y4103" s="415"/>
      <c r="Z4103" s="415"/>
      <c r="AA4103" s="415"/>
      <c r="AB4103" s="415"/>
      <c r="AC4103" s="415"/>
      <c r="AD4103" s="415"/>
      <c r="AE4103" s="415"/>
      <c r="AF4103" s="415"/>
      <c r="AG4103" s="415"/>
      <c r="AH4103" s="415"/>
      <c r="AI4103" s="415"/>
      <c r="AJ4103" s="415"/>
      <c r="AK4103" s="415"/>
      <c r="AL4103" s="415"/>
      <c r="AM4103" s="415"/>
      <c r="AN4103" s="415"/>
    </row>
    <row r="4104" ht="21.75" customHeight="1">
      <c r="A4104" s="430"/>
      <c r="B4104" s="415"/>
      <c r="C4104" s="415"/>
      <c r="D4104" s="418"/>
      <c r="E4104" s="426"/>
      <c r="F4104" s="415"/>
      <c r="G4104" s="415"/>
      <c r="H4104" s="415"/>
      <c r="I4104" s="415"/>
      <c r="J4104" s="415"/>
      <c r="K4104" s="413"/>
      <c r="L4104" s="418"/>
      <c r="M4104" s="415"/>
      <c r="N4104" s="415"/>
      <c r="O4104" s="419"/>
      <c r="P4104" s="421"/>
      <c r="Q4104" s="415"/>
      <c r="R4104" s="415"/>
      <c r="S4104" s="415"/>
      <c r="T4104" s="415"/>
      <c r="U4104" s="415"/>
      <c r="V4104" s="415"/>
      <c r="W4104" s="415"/>
      <c r="X4104" s="415"/>
      <c r="Y4104" s="415"/>
      <c r="Z4104" s="415"/>
      <c r="AA4104" s="415"/>
      <c r="AB4104" s="415"/>
      <c r="AC4104" s="415"/>
      <c r="AD4104" s="415"/>
      <c r="AE4104" s="415"/>
      <c r="AF4104" s="415"/>
      <c r="AG4104" s="415"/>
      <c r="AH4104" s="415"/>
      <c r="AI4104" s="415"/>
      <c r="AJ4104" s="415"/>
      <c r="AK4104" s="415"/>
      <c r="AL4104" s="415"/>
      <c r="AM4104" s="415"/>
      <c r="AN4104" s="415"/>
    </row>
    <row r="4105" ht="21.75" customHeight="1">
      <c r="A4105" s="430"/>
      <c r="B4105" s="415"/>
      <c r="C4105" s="415"/>
      <c r="D4105" s="418"/>
      <c r="E4105" s="426"/>
      <c r="F4105" s="415"/>
      <c r="G4105" s="415"/>
      <c r="H4105" s="415"/>
      <c r="I4105" s="415"/>
      <c r="J4105" s="415"/>
      <c r="K4105" s="413"/>
      <c r="L4105" s="418"/>
      <c r="M4105" s="415"/>
      <c r="N4105" s="415"/>
      <c r="O4105" s="419"/>
      <c r="P4105" s="421"/>
      <c r="Q4105" s="415"/>
      <c r="R4105" s="415"/>
      <c r="S4105" s="415"/>
      <c r="T4105" s="415"/>
      <c r="U4105" s="415"/>
      <c r="V4105" s="415"/>
      <c r="W4105" s="415"/>
      <c r="X4105" s="415"/>
      <c r="Y4105" s="415"/>
      <c r="Z4105" s="415"/>
      <c r="AA4105" s="415"/>
      <c r="AB4105" s="415"/>
      <c r="AC4105" s="415"/>
      <c r="AD4105" s="415"/>
      <c r="AE4105" s="415"/>
      <c r="AF4105" s="415"/>
      <c r="AG4105" s="415"/>
      <c r="AH4105" s="415"/>
      <c r="AI4105" s="415"/>
      <c r="AJ4105" s="415"/>
      <c r="AK4105" s="415"/>
      <c r="AL4105" s="415"/>
      <c r="AM4105" s="415"/>
      <c r="AN4105" s="415"/>
    </row>
    <row r="4106" ht="21.75" customHeight="1">
      <c r="A4106" s="430"/>
      <c r="B4106" s="415"/>
      <c r="C4106" s="415"/>
      <c r="D4106" s="418"/>
      <c r="E4106" s="426"/>
      <c r="F4106" s="415"/>
      <c r="G4106" s="415"/>
      <c r="H4106" s="415"/>
      <c r="I4106" s="415"/>
      <c r="J4106" s="415"/>
      <c r="K4106" s="413"/>
      <c r="L4106" s="418"/>
      <c r="M4106" s="415"/>
      <c r="N4106" s="415"/>
      <c r="O4106" s="419"/>
      <c r="P4106" s="421"/>
      <c r="Q4106" s="415"/>
      <c r="R4106" s="415"/>
      <c r="S4106" s="415"/>
      <c r="T4106" s="415"/>
      <c r="U4106" s="415"/>
      <c r="V4106" s="415"/>
      <c r="W4106" s="415"/>
      <c r="X4106" s="415"/>
      <c r="Y4106" s="415"/>
      <c r="Z4106" s="415"/>
      <c r="AA4106" s="415"/>
      <c r="AB4106" s="415"/>
      <c r="AC4106" s="415"/>
      <c r="AD4106" s="415"/>
      <c r="AE4106" s="415"/>
      <c r="AF4106" s="415"/>
      <c r="AG4106" s="415"/>
      <c r="AH4106" s="415"/>
      <c r="AI4106" s="415"/>
      <c r="AJ4106" s="415"/>
      <c r="AK4106" s="415"/>
      <c r="AL4106" s="415"/>
      <c r="AM4106" s="415"/>
      <c r="AN4106" s="415"/>
    </row>
    <row r="4107" ht="21.75" customHeight="1">
      <c r="A4107" s="430"/>
      <c r="B4107" s="415"/>
      <c r="C4107" s="415"/>
      <c r="D4107" s="418"/>
      <c r="E4107" s="426"/>
      <c r="F4107" s="415"/>
      <c r="G4107" s="415"/>
      <c r="H4107" s="415"/>
      <c r="I4107" s="415"/>
      <c r="J4107" s="415"/>
      <c r="K4107" s="413"/>
      <c r="L4107" s="418"/>
      <c r="M4107" s="415"/>
      <c r="N4107" s="415"/>
      <c r="O4107" s="419"/>
      <c r="P4107" s="421"/>
      <c r="Q4107" s="415"/>
      <c r="R4107" s="415"/>
      <c r="S4107" s="415"/>
      <c r="T4107" s="415"/>
      <c r="U4107" s="415"/>
      <c r="V4107" s="415"/>
      <c r="W4107" s="415"/>
      <c r="X4107" s="415"/>
      <c r="Y4107" s="415"/>
      <c r="Z4107" s="415"/>
      <c r="AA4107" s="415"/>
      <c r="AB4107" s="415"/>
      <c r="AC4107" s="415"/>
      <c r="AD4107" s="415"/>
      <c r="AE4107" s="415"/>
      <c r="AF4107" s="415"/>
      <c r="AG4107" s="415"/>
      <c r="AH4107" s="415"/>
      <c r="AI4107" s="415"/>
      <c r="AJ4107" s="415"/>
      <c r="AK4107" s="415"/>
      <c r="AL4107" s="415"/>
      <c r="AM4107" s="415"/>
      <c r="AN4107" s="415"/>
    </row>
    <row r="4108" ht="21.75" customHeight="1">
      <c r="A4108" s="430"/>
      <c r="B4108" s="415"/>
      <c r="C4108" s="415"/>
      <c r="D4108" s="418"/>
      <c r="E4108" s="426"/>
      <c r="F4108" s="415"/>
      <c r="G4108" s="415"/>
      <c r="H4108" s="415"/>
      <c r="I4108" s="415"/>
      <c r="J4108" s="415"/>
      <c r="K4108" s="413"/>
      <c r="L4108" s="418"/>
      <c r="M4108" s="415"/>
      <c r="N4108" s="415"/>
      <c r="O4108" s="419"/>
      <c r="P4108" s="421"/>
      <c r="Q4108" s="415"/>
      <c r="R4108" s="415"/>
      <c r="S4108" s="415"/>
      <c r="T4108" s="415"/>
      <c r="U4108" s="415"/>
      <c r="V4108" s="415"/>
      <c r="W4108" s="415"/>
      <c r="X4108" s="415"/>
      <c r="Y4108" s="415"/>
      <c r="Z4108" s="415"/>
      <c r="AA4108" s="415"/>
      <c r="AB4108" s="415"/>
      <c r="AC4108" s="415"/>
      <c r="AD4108" s="415"/>
      <c r="AE4108" s="415"/>
      <c r="AF4108" s="415"/>
      <c r="AG4108" s="415"/>
      <c r="AH4108" s="415"/>
      <c r="AI4108" s="415"/>
      <c r="AJ4108" s="415"/>
      <c r="AK4108" s="415"/>
      <c r="AL4108" s="415"/>
      <c r="AM4108" s="415"/>
      <c r="AN4108" s="415"/>
    </row>
    <row r="4109" ht="21.75" customHeight="1">
      <c r="A4109" s="430"/>
      <c r="B4109" s="415"/>
      <c r="C4109" s="415"/>
      <c r="D4109" s="418"/>
      <c r="E4109" s="426"/>
      <c r="F4109" s="415"/>
      <c r="G4109" s="415"/>
      <c r="H4109" s="415"/>
      <c r="I4109" s="415"/>
      <c r="J4109" s="415"/>
      <c r="K4109" s="413"/>
      <c r="L4109" s="418"/>
      <c r="M4109" s="415"/>
      <c r="N4109" s="415"/>
      <c r="O4109" s="419"/>
      <c r="P4109" s="421"/>
      <c r="Q4109" s="415"/>
      <c r="R4109" s="415"/>
      <c r="S4109" s="415"/>
      <c r="T4109" s="415"/>
      <c r="U4109" s="415"/>
      <c r="V4109" s="415"/>
      <c r="W4109" s="415"/>
      <c r="X4109" s="415"/>
      <c r="Y4109" s="415"/>
      <c r="Z4109" s="415"/>
      <c r="AA4109" s="415"/>
      <c r="AB4109" s="415"/>
      <c r="AC4109" s="415"/>
      <c r="AD4109" s="415"/>
      <c r="AE4109" s="415"/>
      <c r="AF4109" s="415"/>
      <c r="AG4109" s="415"/>
      <c r="AH4109" s="415"/>
      <c r="AI4109" s="415"/>
      <c r="AJ4109" s="415"/>
      <c r="AK4109" s="415"/>
      <c r="AL4109" s="415"/>
      <c r="AM4109" s="415"/>
      <c r="AN4109" s="415"/>
    </row>
    <row r="4110" ht="21.75" customHeight="1">
      <c r="A4110" s="430"/>
      <c r="B4110" s="415"/>
      <c r="C4110" s="415"/>
      <c r="D4110" s="418"/>
      <c r="E4110" s="426"/>
      <c r="F4110" s="415"/>
      <c r="G4110" s="415"/>
      <c r="H4110" s="415"/>
      <c r="I4110" s="415"/>
      <c r="J4110" s="415"/>
      <c r="K4110" s="413"/>
      <c r="L4110" s="418"/>
      <c r="M4110" s="415"/>
      <c r="N4110" s="415"/>
      <c r="O4110" s="419"/>
      <c r="P4110" s="421"/>
      <c r="Q4110" s="415"/>
      <c r="R4110" s="415"/>
      <c r="S4110" s="415"/>
      <c r="T4110" s="415"/>
      <c r="U4110" s="415"/>
      <c r="V4110" s="415"/>
      <c r="W4110" s="415"/>
      <c r="X4110" s="415"/>
      <c r="Y4110" s="415"/>
      <c r="Z4110" s="415"/>
      <c r="AA4110" s="415"/>
      <c r="AB4110" s="415"/>
      <c r="AC4110" s="415"/>
      <c r="AD4110" s="415"/>
      <c r="AE4110" s="415"/>
      <c r="AF4110" s="415"/>
      <c r="AG4110" s="415"/>
      <c r="AH4110" s="415"/>
      <c r="AI4110" s="415"/>
      <c r="AJ4110" s="415"/>
      <c r="AK4110" s="415"/>
      <c r="AL4110" s="415"/>
      <c r="AM4110" s="415"/>
      <c r="AN4110" s="415"/>
    </row>
    <row r="4111" ht="21.75" customHeight="1">
      <c r="A4111" s="430"/>
      <c r="B4111" s="415"/>
      <c r="C4111" s="415"/>
      <c r="D4111" s="418"/>
      <c r="E4111" s="426"/>
      <c r="F4111" s="415"/>
      <c r="G4111" s="415"/>
      <c r="H4111" s="415"/>
      <c r="I4111" s="415"/>
      <c r="J4111" s="415"/>
      <c r="K4111" s="413"/>
      <c r="L4111" s="418"/>
      <c r="M4111" s="415"/>
      <c r="N4111" s="415"/>
      <c r="O4111" s="419"/>
      <c r="P4111" s="421"/>
      <c r="Q4111" s="415"/>
      <c r="R4111" s="415"/>
      <c r="S4111" s="415"/>
      <c r="T4111" s="415"/>
      <c r="U4111" s="415"/>
      <c r="V4111" s="415"/>
      <c r="W4111" s="415"/>
      <c r="X4111" s="415"/>
      <c r="Y4111" s="415"/>
      <c r="Z4111" s="415"/>
      <c r="AA4111" s="415"/>
      <c r="AB4111" s="415"/>
      <c r="AC4111" s="415"/>
      <c r="AD4111" s="415"/>
      <c r="AE4111" s="415"/>
      <c r="AF4111" s="415"/>
      <c r="AG4111" s="415"/>
      <c r="AH4111" s="415"/>
      <c r="AI4111" s="415"/>
      <c r="AJ4111" s="415"/>
      <c r="AK4111" s="415"/>
      <c r="AL4111" s="415"/>
      <c r="AM4111" s="415"/>
      <c r="AN4111" s="415"/>
    </row>
    <row r="4112" ht="21.75" customHeight="1">
      <c r="A4112" s="430"/>
      <c r="B4112" s="415"/>
      <c r="C4112" s="415"/>
      <c r="D4112" s="418"/>
      <c r="E4112" s="426"/>
      <c r="F4112" s="415"/>
      <c r="G4112" s="415"/>
      <c r="H4112" s="415"/>
      <c r="I4112" s="415"/>
      <c r="J4112" s="415"/>
      <c r="K4112" s="413"/>
      <c r="L4112" s="418"/>
      <c r="M4112" s="415"/>
      <c r="N4112" s="415"/>
      <c r="O4112" s="419"/>
      <c r="P4112" s="421"/>
      <c r="Q4112" s="415"/>
      <c r="R4112" s="415"/>
      <c r="S4112" s="415"/>
      <c r="T4112" s="415"/>
      <c r="U4112" s="415"/>
      <c r="V4112" s="415"/>
      <c r="W4112" s="415"/>
      <c r="X4112" s="415"/>
      <c r="Y4112" s="415"/>
      <c r="Z4112" s="415"/>
      <c r="AA4112" s="415"/>
      <c r="AB4112" s="415"/>
      <c r="AC4112" s="415"/>
      <c r="AD4112" s="415"/>
      <c r="AE4112" s="415"/>
      <c r="AF4112" s="415"/>
      <c r="AG4112" s="415"/>
      <c r="AH4112" s="415"/>
      <c r="AI4112" s="415"/>
      <c r="AJ4112" s="415"/>
      <c r="AK4112" s="415"/>
      <c r="AL4112" s="415"/>
      <c r="AM4112" s="415"/>
      <c r="AN4112" s="415"/>
    </row>
    <row r="4113" ht="21.75" customHeight="1">
      <c r="A4113" s="430"/>
      <c r="B4113" s="415"/>
      <c r="C4113" s="415"/>
      <c r="D4113" s="418"/>
      <c r="E4113" s="426"/>
      <c r="F4113" s="415"/>
      <c r="G4113" s="415"/>
      <c r="H4113" s="415"/>
      <c r="I4113" s="415"/>
      <c r="J4113" s="415"/>
      <c r="K4113" s="413"/>
      <c r="L4113" s="418"/>
      <c r="M4113" s="415"/>
      <c r="N4113" s="415"/>
      <c r="O4113" s="419"/>
      <c r="P4113" s="421"/>
      <c r="Q4113" s="415"/>
      <c r="R4113" s="415"/>
      <c r="S4113" s="415"/>
      <c r="T4113" s="415"/>
      <c r="U4113" s="415"/>
      <c r="V4113" s="415"/>
      <c r="W4113" s="415"/>
      <c r="X4113" s="415"/>
      <c r="Y4113" s="415"/>
      <c r="Z4113" s="415"/>
      <c r="AA4113" s="415"/>
      <c r="AB4113" s="415"/>
      <c r="AC4113" s="415"/>
      <c r="AD4113" s="415"/>
      <c r="AE4113" s="415"/>
      <c r="AF4113" s="415"/>
      <c r="AG4113" s="415"/>
      <c r="AH4113" s="415"/>
      <c r="AI4113" s="415"/>
      <c r="AJ4113" s="415"/>
      <c r="AK4113" s="415"/>
      <c r="AL4113" s="415"/>
      <c r="AM4113" s="415"/>
      <c r="AN4113" s="415"/>
    </row>
    <row r="4114" ht="21.75" customHeight="1">
      <c r="A4114" s="430"/>
      <c r="B4114" s="415"/>
      <c r="C4114" s="415"/>
      <c r="D4114" s="418"/>
      <c r="E4114" s="426"/>
      <c r="F4114" s="415"/>
      <c r="G4114" s="415"/>
      <c r="H4114" s="415"/>
      <c r="I4114" s="415"/>
      <c r="J4114" s="415"/>
      <c r="K4114" s="413"/>
      <c r="L4114" s="418"/>
      <c r="M4114" s="415"/>
      <c r="N4114" s="415"/>
      <c r="O4114" s="419"/>
      <c r="P4114" s="421"/>
      <c r="Q4114" s="415"/>
      <c r="R4114" s="415"/>
      <c r="S4114" s="415"/>
      <c r="T4114" s="415"/>
      <c r="U4114" s="415"/>
      <c r="V4114" s="415"/>
      <c r="W4114" s="415"/>
      <c r="X4114" s="415"/>
      <c r="Y4114" s="415"/>
      <c r="Z4114" s="415"/>
      <c r="AA4114" s="415"/>
      <c r="AB4114" s="415"/>
      <c r="AC4114" s="415"/>
      <c r="AD4114" s="415"/>
      <c r="AE4114" s="415"/>
      <c r="AF4114" s="415"/>
      <c r="AG4114" s="415"/>
      <c r="AH4114" s="415"/>
      <c r="AI4114" s="415"/>
      <c r="AJ4114" s="415"/>
      <c r="AK4114" s="415"/>
      <c r="AL4114" s="415"/>
      <c r="AM4114" s="415"/>
      <c r="AN4114" s="415"/>
    </row>
    <row r="4115" ht="21.75" customHeight="1">
      <c r="A4115" s="430"/>
      <c r="B4115" s="415"/>
      <c r="C4115" s="415"/>
      <c r="D4115" s="418"/>
      <c r="E4115" s="426"/>
      <c r="F4115" s="415"/>
      <c r="G4115" s="415"/>
      <c r="H4115" s="415"/>
      <c r="I4115" s="415"/>
      <c r="J4115" s="415"/>
      <c r="K4115" s="413"/>
      <c r="L4115" s="418"/>
      <c r="M4115" s="415"/>
      <c r="N4115" s="415"/>
      <c r="O4115" s="419"/>
      <c r="P4115" s="421"/>
      <c r="Q4115" s="415"/>
      <c r="R4115" s="415"/>
      <c r="S4115" s="415"/>
      <c r="T4115" s="415"/>
      <c r="U4115" s="415"/>
      <c r="V4115" s="415"/>
      <c r="W4115" s="415"/>
      <c r="X4115" s="415"/>
      <c r="Y4115" s="415"/>
      <c r="Z4115" s="415"/>
      <c r="AA4115" s="415"/>
      <c r="AB4115" s="415"/>
      <c r="AC4115" s="415"/>
      <c r="AD4115" s="415"/>
      <c r="AE4115" s="415"/>
      <c r="AF4115" s="415"/>
      <c r="AG4115" s="415"/>
      <c r="AH4115" s="415"/>
      <c r="AI4115" s="415"/>
      <c r="AJ4115" s="415"/>
      <c r="AK4115" s="415"/>
      <c r="AL4115" s="415"/>
      <c r="AM4115" s="415"/>
      <c r="AN4115" s="415"/>
    </row>
    <row r="4116" ht="21.75" customHeight="1">
      <c r="A4116" s="430"/>
      <c r="B4116" s="415"/>
      <c r="C4116" s="415"/>
      <c r="D4116" s="418"/>
      <c r="E4116" s="426"/>
      <c r="F4116" s="415"/>
      <c r="G4116" s="415"/>
      <c r="H4116" s="415"/>
      <c r="I4116" s="415"/>
      <c r="J4116" s="415"/>
      <c r="K4116" s="413"/>
      <c r="L4116" s="418"/>
      <c r="M4116" s="415"/>
      <c r="N4116" s="415"/>
      <c r="O4116" s="419"/>
      <c r="P4116" s="421"/>
      <c r="Q4116" s="415"/>
      <c r="R4116" s="415"/>
      <c r="S4116" s="415"/>
      <c r="T4116" s="415"/>
      <c r="U4116" s="415"/>
      <c r="V4116" s="415"/>
      <c r="W4116" s="415"/>
      <c r="X4116" s="415"/>
      <c r="Y4116" s="415"/>
      <c r="Z4116" s="415"/>
      <c r="AA4116" s="415"/>
      <c r="AB4116" s="415"/>
      <c r="AC4116" s="415"/>
      <c r="AD4116" s="415"/>
      <c r="AE4116" s="415"/>
      <c r="AF4116" s="415"/>
      <c r="AG4116" s="415"/>
      <c r="AH4116" s="415"/>
      <c r="AI4116" s="415"/>
      <c r="AJ4116" s="415"/>
      <c r="AK4116" s="415"/>
      <c r="AL4116" s="415"/>
      <c r="AM4116" s="415"/>
      <c r="AN4116" s="415"/>
    </row>
    <row r="4117" ht="21.75" customHeight="1">
      <c r="A4117" s="430"/>
      <c r="B4117" s="415"/>
      <c r="C4117" s="415"/>
      <c r="D4117" s="418"/>
      <c r="E4117" s="426"/>
      <c r="F4117" s="415"/>
      <c r="G4117" s="415"/>
      <c r="H4117" s="415"/>
      <c r="I4117" s="415"/>
      <c r="J4117" s="415"/>
      <c r="K4117" s="413"/>
      <c r="L4117" s="418"/>
      <c r="M4117" s="415"/>
      <c r="N4117" s="415"/>
      <c r="O4117" s="419"/>
      <c r="P4117" s="421"/>
      <c r="Q4117" s="415"/>
      <c r="R4117" s="415"/>
      <c r="S4117" s="415"/>
      <c r="T4117" s="415"/>
      <c r="U4117" s="415"/>
      <c r="V4117" s="415"/>
      <c r="W4117" s="415"/>
      <c r="X4117" s="415"/>
      <c r="Y4117" s="415"/>
      <c r="Z4117" s="415"/>
      <c r="AA4117" s="415"/>
      <c r="AB4117" s="415"/>
      <c r="AC4117" s="415"/>
      <c r="AD4117" s="415"/>
      <c r="AE4117" s="415"/>
      <c r="AF4117" s="415"/>
      <c r="AG4117" s="415"/>
      <c r="AH4117" s="415"/>
      <c r="AI4117" s="415"/>
      <c r="AJ4117" s="415"/>
      <c r="AK4117" s="415"/>
      <c r="AL4117" s="415"/>
      <c r="AM4117" s="415"/>
      <c r="AN4117" s="415"/>
    </row>
    <row r="4118" ht="21.75" customHeight="1">
      <c r="A4118" s="430"/>
      <c r="B4118" s="415"/>
      <c r="C4118" s="415"/>
      <c r="D4118" s="418"/>
      <c r="E4118" s="426"/>
      <c r="F4118" s="415"/>
      <c r="G4118" s="415"/>
      <c r="H4118" s="415"/>
      <c r="I4118" s="415"/>
      <c r="J4118" s="415"/>
      <c r="K4118" s="413"/>
      <c r="L4118" s="418"/>
      <c r="M4118" s="415"/>
      <c r="N4118" s="415"/>
      <c r="O4118" s="419"/>
      <c r="P4118" s="421"/>
      <c r="Q4118" s="415"/>
      <c r="R4118" s="415"/>
      <c r="S4118" s="415"/>
      <c r="T4118" s="415"/>
      <c r="U4118" s="415"/>
      <c r="V4118" s="415"/>
      <c r="W4118" s="415"/>
      <c r="X4118" s="415"/>
      <c r="Y4118" s="415"/>
      <c r="Z4118" s="415"/>
      <c r="AA4118" s="415"/>
      <c r="AB4118" s="415"/>
      <c r="AC4118" s="415"/>
      <c r="AD4118" s="415"/>
      <c r="AE4118" s="415"/>
      <c r="AF4118" s="415"/>
      <c r="AG4118" s="415"/>
      <c r="AH4118" s="415"/>
      <c r="AI4118" s="415"/>
      <c r="AJ4118" s="415"/>
      <c r="AK4118" s="415"/>
      <c r="AL4118" s="415"/>
      <c r="AM4118" s="415"/>
      <c r="AN4118" s="415"/>
    </row>
    <row r="4119" ht="21.75" customHeight="1">
      <c r="A4119" s="430"/>
      <c r="B4119" s="415"/>
      <c r="C4119" s="415"/>
      <c r="D4119" s="418"/>
      <c r="E4119" s="426"/>
      <c r="F4119" s="415"/>
      <c r="G4119" s="415"/>
      <c r="H4119" s="415"/>
      <c r="I4119" s="415"/>
      <c r="J4119" s="415"/>
      <c r="K4119" s="413"/>
      <c r="L4119" s="418"/>
      <c r="M4119" s="415"/>
      <c r="N4119" s="415"/>
      <c r="O4119" s="419"/>
      <c r="P4119" s="421"/>
      <c r="Q4119" s="415"/>
      <c r="R4119" s="415"/>
      <c r="S4119" s="415"/>
      <c r="T4119" s="415"/>
      <c r="U4119" s="415"/>
      <c r="V4119" s="415"/>
      <c r="W4119" s="415"/>
      <c r="X4119" s="415"/>
      <c r="Y4119" s="415"/>
      <c r="Z4119" s="415"/>
      <c r="AA4119" s="415"/>
      <c r="AB4119" s="415"/>
      <c r="AC4119" s="415"/>
      <c r="AD4119" s="415"/>
      <c r="AE4119" s="415"/>
      <c r="AF4119" s="415"/>
      <c r="AG4119" s="415"/>
      <c r="AH4119" s="415"/>
      <c r="AI4119" s="415"/>
      <c r="AJ4119" s="415"/>
      <c r="AK4119" s="415"/>
      <c r="AL4119" s="415"/>
      <c r="AM4119" s="415"/>
      <c r="AN4119" s="415"/>
    </row>
    <row r="4120" ht="21.75" customHeight="1">
      <c r="A4120" s="430"/>
      <c r="B4120" s="415"/>
      <c r="C4120" s="415"/>
      <c r="D4120" s="418"/>
      <c r="E4120" s="426"/>
      <c r="F4120" s="415"/>
      <c r="G4120" s="415"/>
      <c r="H4120" s="415"/>
      <c r="I4120" s="415"/>
      <c r="J4120" s="415"/>
      <c r="K4120" s="413"/>
      <c r="L4120" s="418"/>
      <c r="M4120" s="415"/>
      <c r="N4120" s="415"/>
      <c r="O4120" s="419"/>
      <c r="P4120" s="421"/>
      <c r="Q4120" s="415"/>
      <c r="R4120" s="415"/>
      <c r="S4120" s="415"/>
      <c r="T4120" s="415"/>
      <c r="U4120" s="415"/>
      <c r="V4120" s="415"/>
      <c r="W4120" s="415"/>
      <c r="X4120" s="415"/>
      <c r="Y4120" s="415"/>
      <c r="Z4120" s="415"/>
      <c r="AA4120" s="415"/>
      <c r="AB4120" s="415"/>
      <c r="AC4120" s="415"/>
      <c r="AD4120" s="415"/>
      <c r="AE4120" s="415"/>
      <c r="AF4120" s="415"/>
      <c r="AG4120" s="415"/>
      <c r="AH4120" s="415"/>
      <c r="AI4120" s="415"/>
      <c r="AJ4120" s="415"/>
      <c r="AK4120" s="415"/>
      <c r="AL4120" s="415"/>
      <c r="AM4120" s="415"/>
      <c r="AN4120" s="415"/>
    </row>
    <row r="4121" ht="21.75" customHeight="1">
      <c r="A4121" s="430"/>
      <c r="B4121" s="415"/>
      <c r="C4121" s="415"/>
      <c r="D4121" s="418"/>
      <c r="E4121" s="426"/>
      <c r="F4121" s="415"/>
      <c r="G4121" s="415"/>
      <c r="H4121" s="415"/>
      <c r="I4121" s="415"/>
      <c r="J4121" s="415"/>
      <c r="K4121" s="413"/>
      <c r="L4121" s="418"/>
      <c r="M4121" s="415"/>
      <c r="N4121" s="415"/>
      <c r="O4121" s="419"/>
      <c r="P4121" s="421"/>
      <c r="Q4121" s="415"/>
      <c r="R4121" s="415"/>
      <c r="S4121" s="415"/>
      <c r="T4121" s="415"/>
      <c r="U4121" s="415"/>
      <c r="V4121" s="415"/>
      <c r="W4121" s="415"/>
      <c r="X4121" s="415"/>
      <c r="Y4121" s="415"/>
      <c r="Z4121" s="415"/>
      <c r="AA4121" s="415"/>
      <c r="AB4121" s="415"/>
      <c r="AC4121" s="415"/>
      <c r="AD4121" s="415"/>
      <c r="AE4121" s="415"/>
      <c r="AF4121" s="415"/>
      <c r="AG4121" s="415"/>
      <c r="AH4121" s="415"/>
      <c r="AI4121" s="415"/>
      <c r="AJ4121" s="415"/>
      <c r="AK4121" s="415"/>
      <c r="AL4121" s="415"/>
      <c r="AM4121" s="415"/>
      <c r="AN4121" s="415"/>
    </row>
    <row r="4122" ht="21.75" customHeight="1">
      <c r="A4122" s="430"/>
      <c r="B4122" s="415"/>
      <c r="C4122" s="415"/>
      <c r="D4122" s="418"/>
      <c r="E4122" s="426"/>
      <c r="F4122" s="415"/>
      <c r="G4122" s="415"/>
      <c r="H4122" s="415"/>
      <c r="I4122" s="415"/>
      <c r="J4122" s="415"/>
      <c r="K4122" s="413"/>
      <c r="L4122" s="418"/>
      <c r="M4122" s="415"/>
      <c r="N4122" s="415"/>
      <c r="O4122" s="419"/>
      <c r="P4122" s="421"/>
      <c r="Q4122" s="415"/>
      <c r="R4122" s="415"/>
      <c r="S4122" s="415"/>
      <c r="T4122" s="415"/>
      <c r="U4122" s="415"/>
      <c r="V4122" s="415"/>
      <c r="W4122" s="415"/>
      <c r="X4122" s="415"/>
      <c r="Y4122" s="415"/>
      <c r="Z4122" s="415"/>
      <c r="AA4122" s="415"/>
      <c r="AB4122" s="415"/>
      <c r="AC4122" s="415"/>
      <c r="AD4122" s="415"/>
      <c r="AE4122" s="415"/>
      <c r="AF4122" s="415"/>
      <c r="AG4122" s="415"/>
      <c r="AH4122" s="415"/>
      <c r="AI4122" s="415"/>
      <c r="AJ4122" s="415"/>
      <c r="AK4122" s="415"/>
      <c r="AL4122" s="415"/>
      <c r="AM4122" s="415"/>
      <c r="AN4122" s="415"/>
    </row>
    <row r="4123" ht="21.75" customHeight="1">
      <c r="A4123" s="430"/>
      <c r="B4123" s="415"/>
      <c r="C4123" s="415"/>
      <c r="D4123" s="418"/>
      <c r="E4123" s="426"/>
      <c r="F4123" s="415"/>
      <c r="G4123" s="415"/>
      <c r="H4123" s="415"/>
      <c r="I4123" s="415"/>
      <c r="J4123" s="415"/>
      <c r="K4123" s="413"/>
      <c r="L4123" s="418"/>
      <c r="M4123" s="415"/>
      <c r="N4123" s="415"/>
      <c r="O4123" s="419"/>
      <c r="P4123" s="421"/>
      <c r="Q4123" s="415"/>
      <c r="R4123" s="415"/>
      <c r="S4123" s="415"/>
      <c r="T4123" s="415"/>
      <c r="U4123" s="415"/>
      <c r="V4123" s="415"/>
      <c r="W4123" s="415"/>
      <c r="X4123" s="415"/>
      <c r="Y4123" s="415"/>
      <c r="Z4123" s="415"/>
      <c r="AA4123" s="415"/>
      <c r="AB4123" s="415"/>
      <c r="AC4123" s="415"/>
      <c r="AD4123" s="415"/>
      <c r="AE4123" s="415"/>
      <c r="AF4123" s="415"/>
      <c r="AG4123" s="415"/>
      <c r="AH4123" s="415"/>
      <c r="AI4123" s="415"/>
      <c r="AJ4123" s="415"/>
      <c r="AK4123" s="415"/>
      <c r="AL4123" s="415"/>
      <c r="AM4123" s="415"/>
      <c r="AN4123" s="415"/>
    </row>
    <row r="4124" ht="21.75" customHeight="1">
      <c r="A4124" s="430"/>
      <c r="B4124" s="415"/>
      <c r="C4124" s="415"/>
      <c r="D4124" s="418"/>
      <c r="E4124" s="426"/>
      <c r="F4124" s="415"/>
      <c r="G4124" s="415"/>
      <c r="H4124" s="415"/>
      <c r="I4124" s="415"/>
      <c r="J4124" s="415"/>
      <c r="K4124" s="413"/>
      <c r="L4124" s="418"/>
      <c r="M4124" s="415"/>
      <c r="N4124" s="415"/>
      <c r="O4124" s="419"/>
      <c r="P4124" s="421"/>
      <c r="Q4124" s="415"/>
      <c r="R4124" s="415"/>
      <c r="S4124" s="415"/>
      <c r="T4124" s="415"/>
      <c r="U4124" s="415"/>
      <c r="V4124" s="415"/>
      <c r="W4124" s="415"/>
      <c r="X4124" s="415"/>
      <c r="Y4124" s="415"/>
      <c r="Z4124" s="415"/>
      <c r="AA4124" s="415"/>
      <c r="AB4124" s="415"/>
      <c r="AC4124" s="415"/>
      <c r="AD4124" s="415"/>
      <c r="AE4124" s="415"/>
      <c r="AF4124" s="415"/>
      <c r="AG4124" s="415"/>
      <c r="AH4124" s="415"/>
      <c r="AI4124" s="415"/>
      <c r="AJ4124" s="415"/>
      <c r="AK4124" s="415"/>
      <c r="AL4124" s="415"/>
      <c r="AM4124" s="415"/>
      <c r="AN4124" s="415"/>
    </row>
    <row r="4125" ht="21.75" customHeight="1">
      <c r="A4125" s="430"/>
      <c r="B4125" s="415"/>
      <c r="C4125" s="415"/>
      <c r="D4125" s="418"/>
      <c r="E4125" s="426"/>
      <c r="F4125" s="415"/>
      <c r="G4125" s="415"/>
      <c r="H4125" s="415"/>
      <c r="I4125" s="415"/>
      <c r="J4125" s="415"/>
      <c r="K4125" s="413"/>
      <c r="L4125" s="418"/>
      <c r="M4125" s="415"/>
      <c r="N4125" s="415"/>
      <c r="O4125" s="419"/>
      <c r="P4125" s="421"/>
      <c r="Q4125" s="415"/>
      <c r="R4125" s="415"/>
      <c r="S4125" s="415"/>
      <c r="T4125" s="415"/>
      <c r="U4125" s="415"/>
      <c r="V4125" s="415"/>
      <c r="W4125" s="415"/>
      <c r="X4125" s="415"/>
      <c r="Y4125" s="415"/>
      <c r="Z4125" s="415"/>
      <c r="AA4125" s="415"/>
      <c r="AB4125" s="415"/>
      <c r="AC4125" s="415"/>
      <c r="AD4125" s="415"/>
      <c r="AE4125" s="415"/>
      <c r="AF4125" s="415"/>
      <c r="AG4125" s="415"/>
      <c r="AH4125" s="415"/>
      <c r="AI4125" s="415"/>
      <c r="AJ4125" s="415"/>
      <c r="AK4125" s="415"/>
      <c r="AL4125" s="415"/>
      <c r="AM4125" s="415"/>
      <c r="AN4125" s="415"/>
    </row>
    <row r="4126" ht="21.75" customHeight="1">
      <c r="A4126" s="430"/>
      <c r="B4126" s="415"/>
      <c r="C4126" s="415"/>
      <c r="D4126" s="418"/>
      <c r="E4126" s="426"/>
      <c r="F4126" s="415"/>
      <c r="G4126" s="415"/>
      <c r="H4126" s="415"/>
      <c r="I4126" s="415"/>
      <c r="J4126" s="415"/>
      <c r="K4126" s="413"/>
      <c r="L4126" s="418"/>
      <c r="M4126" s="415"/>
      <c r="N4126" s="415"/>
      <c r="O4126" s="419"/>
      <c r="P4126" s="421"/>
      <c r="Q4126" s="415"/>
      <c r="R4126" s="415"/>
      <c r="S4126" s="415"/>
      <c r="T4126" s="415"/>
      <c r="U4126" s="415"/>
      <c r="V4126" s="415"/>
      <c r="W4126" s="415"/>
      <c r="X4126" s="415"/>
      <c r="Y4126" s="415"/>
      <c r="Z4126" s="415"/>
      <c r="AA4126" s="415"/>
      <c r="AB4126" s="415"/>
      <c r="AC4126" s="415"/>
      <c r="AD4126" s="415"/>
      <c r="AE4126" s="415"/>
      <c r="AF4126" s="415"/>
      <c r="AG4126" s="415"/>
      <c r="AH4126" s="415"/>
      <c r="AI4126" s="415"/>
      <c r="AJ4126" s="415"/>
      <c r="AK4126" s="415"/>
      <c r="AL4126" s="415"/>
      <c r="AM4126" s="415"/>
      <c r="AN4126" s="415"/>
    </row>
    <row r="4127" ht="21.75" customHeight="1">
      <c r="A4127" s="430"/>
      <c r="B4127" s="415"/>
      <c r="C4127" s="415"/>
      <c r="D4127" s="418"/>
      <c r="E4127" s="426"/>
      <c r="F4127" s="415"/>
      <c r="G4127" s="415"/>
      <c r="H4127" s="415"/>
      <c r="I4127" s="415"/>
      <c r="J4127" s="415"/>
      <c r="K4127" s="413"/>
      <c r="L4127" s="418"/>
      <c r="M4127" s="415"/>
      <c r="N4127" s="415"/>
      <c r="O4127" s="419"/>
      <c r="P4127" s="421"/>
      <c r="Q4127" s="415"/>
      <c r="R4127" s="415"/>
      <c r="S4127" s="415"/>
      <c r="T4127" s="415"/>
      <c r="U4127" s="415"/>
      <c r="V4127" s="415"/>
      <c r="W4127" s="415"/>
      <c r="X4127" s="415"/>
      <c r="Y4127" s="415"/>
      <c r="Z4127" s="415"/>
      <c r="AA4127" s="415"/>
      <c r="AB4127" s="415"/>
      <c r="AC4127" s="415"/>
      <c r="AD4127" s="415"/>
      <c r="AE4127" s="415"/>
      <c r="AF4127" s="415"/>
      <c r="AG4127" s="415"/>
      <c r="AH4127" s="415"/>
      <c r="AI4127" s="415"/>
      <c r="AJ4127" s="415"/>
      <c r="AK4127" s="415"/>
      <c r="AL4127" s="415"/>
      <c r="AM4127" s="415"/>
      <c r="AN4127" s="415"/>
    </row>
    <row r="4128" ht="21.75" customHeight="1">
      <c r="A4128" s="430"/>
      <c r="B4128" s="415"/>
      <c r="C4128" s="415"/>
      <c r="D4128" s="418"/>
      <c r="E4128" s="426"/>
      <c r="F4128" s="415"/>
      <c r="G4128" s="415"/>
      <c r="H4128" s="415"/>
      <c r="I4128" s="415"/>
      <c r="J4128" s="415"/>
      <c r="K4128" s="413"/>
      <c r="L4128" s="418"/>
      <c r="M4128" s="415"/>
      <c r="N4128" s="415"/>
      <c r="O4128" s="419"/>
      <c r="P4128" s="421"/>
      <c r="Q4128" s="415"/>
      <c r="R4128" s="415"/>
      <c r="S4128" s="415"/>
      <c r="T4128" s="415"/>
      <c r="U4128" s="415"/>
      <c r="V4128" s="415"/>
      <c r="W4128" s="415"/>
      <c r="X4128" s="415"/>
      <c r="Y4128" s="415"/>
      <c r="Z4128" s="415"/>
      <c r="AA4128" s="415"/>
      <c r="AB4128" s="415"/>
      <c r="AC4128" s="415"/>
      <c r="AD4128" s="415"/>
      <c r="AE4128" s="415"/>
      <c r="AF4128" s="415"/>
      <c r="AG4128" s="415"/>
      <c r="AH4128" s="415"/>
      <c r="AI4128" s="415"/>
      <c r="AJ4128" s="415"/>
      <c r="AK4128" s="415"/>
      <c r="AL4128" s="415"/>
      <c r="AM4128" s="415"/>
      <c r="AN4128" s="415"/>
    </row>
    <row r="4129" ht="21.75" customHeight="1">
      <c r="A4129" s="430"/>
      <c r="B4129" s="415"/>
      <c r="C4129" s="415"/>
      <c r="D4129" s="418"/>
      <c r="E4129" s="426"/>
      <c r="F4129" s="415"/>
      <c r="G4129" s="415"/>
      <c r="H4129" s="415"/>
      <c r="I4129" s="415"/>
      <c r="J4129" s="415"/>
      <c r="K4129" s="413"/>
      <c r="L4129" s="418"/>
      <c r="M4129" s="415"/>
      <c r="N4129" s="415"/>
      <c r="O4129" s="419"/>
      <c r="P4129" s="421"/>
      <c r="Q4129" s="415"/>
      <c r="R4129" s="415"/>
      <c r="S4129" s="415"/>
      <c r="T4129" s="415"/>
      <c r="U4129" s="415"/>
      <c r="V4129" s="415"/>
      <c r="W4129" s="415"/>
      <c r="X4129" s="415"/>
      <c r="Y4129" s="415"/>
      <c r="Z4129" s="415"/>
      <c r="AA4129" s="415"/>
      <c r="AB4129" s="415"/>
      <c r="AC4129" s="415"/>
      <c r="AD4129" s="415"/>
      <c r="AE4129" s="415"/>
      <c r="AF4129" s="415"/>
      <c r="AG4129" s="415"/>
      <c r="AH4129" s="415"/>
      <c r="AI4129" s="415"/>
      <c r="AJ4129" s="415"/>
      <c r="AK4129" s="415"/>
      <c r="AL4129" s="415"/>
      <c r="AM4129" s="415"/>
      <c r="AN4129" s="415"/>
    </row>
    <row r="4130" ht="21.75" customHeight="1">
      <c r="A4130" s="430"/>
      <c r="B4130" s="415"/>
      <c r="C4130" s="415"/>
      <c r="D4130" s="418"/>
      <c r="E4130" s="426"/>
      <c r="F4130" s="415"/>
      <c r="G4130" s="415"/>
      <c r="H4130" s="415"/>
      <c r="I4130" s="415"/>
      <c r="J4130" s="415"/>
      <c r="K4130" s="413"/>
      <c r="L4130" s="418"/>
      <c r="M4130" s="415"/>
      <c r="N4130" s="415"/>
      <c r="O4130" s="419"/>
      <c r="P4130" s="421"/>
      <c r="Q4130" s="415"/>
      <c r="R4130" s="415"/>
      <c r="S4130" s="415"/>
      <c r="T4130" s="415"/>
      <c r="U4130" s="415"/>
      <c r="V4130" s="415"/>
      <c r="W4130" s="415"/>
      <c r="X4130" s="415"/>
      <c r="Y4130" s="415"/>
      <c r="Z4130" s="415"/>
      <c r="AA4130" s="415"/>
      <c r="AB4130" s="415"/>
      <c r="AC4130" s="415"/>
      <c r="AD4130" s="415"/>
      <c r="AE4130" s="415"/>
      <c r="AF4130" s="415"/>
      <c r="AG4130" s="415"/>
      <c r="AH4130" s="415"/>
      <c r="AI4130" s="415"/>
      <c r="AJ4130" s="415"/>
      <c r="AK4130" s="415"/>
      <c r="AL4130" s="415"/>
      <c r="AM4130" s="415"/>
      <c r="AN4130" s="415"/>
    </row>
    <row r="4131" ht="21.75" customHeight="1">
      <c r="A4131" s="430"/>
      <c r="B4131" s="415"/>
      <c r="C4131" s="415"/>
      <c r="D4131" s="418"/>
      <c r="E4131" s="426"/>
      <c r="F4131" s="415"/>
      <c r="G4131" s="415"/>
      <c r="H4131" s="415"/>
      <c r="I4131" s="415"/>
      <c r="J4131" s="415"/>
      <c r="K4131" s="413"/>
      <c r="L4131" s="418"/>
      <c r="M4131" s="415"/>
      <c r="N4131" s="415"/>
      <c r="O4131" s="419"/>
      <c r="P4131" s="421"/>
      <c r="Q4131" s="415"/>
      <c r="R4131" s="415"/>
      <c r="S4131" s="415"/>
      <c r="T4131" s="415"/>
      <c r="U4131" s="415"/>
      <c r="V4131" s="415"/>
      <c r="W4131" s="415"/>
      <c r="X4131" s="415"/>
      <c r="Y4131" s="415"/>
      <c r="Z4131" s="415"/>
      <c r="AA4131" s="415"/>
      <c r="AB4131" s="415"/>
      <c r="AC4131" s="415"/>
      <c r="AD4131" s="415"/>
      <c r="AE4131" s="415"/>
      <c r="AF4131" s="415"/>
      <c r="AG4131" s="415"/>
      <c r="AH4131" s="415"/>
      <c r="AI4131" s="415"/>
      <c r="AJ4131" s="415"/>
      <c r="AK4131" s="415"/>
      <c r="AL4131" s="415"/>
      <c r="AM4131" s="415"/>
      <c r="AN4131" s="415"/>
    </row>
    <row r="4132" ht="21.75" customHeight="1">
      <c r="A4132" s="430"/>
      <c r="B4132" s="415"/>
      <c r="C4132" s="415"/>
      <c r="D4132" s="418"/>
      <c r="E4132" s="426"/>
      <c r="F4132" s="415"/>
      <c r="G4132" s="415"/>
      <c r="H4132" s="415"/>
      <c r="I4132" s="415"/>
      <c r="J4132" s="415"/>
      <c r="K4132" s="413"/>
      <c r="L4132" s="418"/>
      <c r="M4132" s="415"/>
      <c r="N4132" s="415"/>
      <c r="O4132" s="419"/>
      <c r="P4132" s="421"/>
      <c r="Q4132" s="415"/>
      <c r="R4132" s="415"/>
      <c r="S4132" s="415"/>
      <c r="T4132" s="415"/>
      <c r="U4132" s="415"/>
      <c r="V4132" s="415"/>
      <c r="W4132" s="415"/>
      <c r="X4132" s="415"/>
      <c r="Y4132" s="415"/>
      <c r="Z4132" s="415"/>
      <c r="AA4132" s="415"/>
      <c r="AB4132" s="415"/>
      <c r="AC4132" s="415"/>
      <c r="AD4132" s="415"/>
      <c r="AE4132" s="415"/>
      <c r="AF4132" s="415"/>
      <c r="AG4132" s="415"/>
      <c r="AH4132" s="415"/>
      <c r="AI4132" s="415"/>
      <c r="AJ4132" s="415"/>
      <c r="AK4132" s="415"/>
      <c r="AL4132" s="415"/>
      <c r="AM4132" s="415"/>
      <c r="AN4132" s="415"/>
    </row>
    <row r="4133" ht="21.75" customHeight="1">
      <c r="A4133" s="430"/>
      <c r="B4133" s="415"/>
      <c r="C4133" s="415"/>
      <c r="D4133" s="418"/>
      <c r="E4133" s="426"/>
      <c r="F4133" s="415"/>
      <c r="G4133" s="415"/>
      <c r="H4133" s="415"/>
      <c r="I4133" s="415"/>
      <c r="J4133" s="415"/>
      <c r="K4133" s="413"/>
      <c r="L4133" s="418"/>
      <c r="M4133" s="415"/>
      <c r="N4133" s="415"/>
      <c r="O4133" s="419"/>
      <c r="P4133" s="421"/>
      <c r="Q4133" s="415"/>
      <c r="R4133" s="415"/>
      <c r="S4133" s="415"/>
      <c r="T4133" s="415"/>
      <c r="U4133" s="415"/>
      <c r="V4133" s="415"/>
      <c r="W4133" s="415"/>
      <c r="X4133" s="415"/>
      <c r="Y4133" s="415"/>
      <c r="Z4133" s="415"/>
      <c r="AA4133" s="415"/>
      <c r="AB4133" s="415"/>
      <c r="AC4133" s="415"/>
      <c r="AD4133" s="415"/>
      <c r="AE4133" s="415"/>
      <c r="AF4133" s="415"/>
      <c r="AG4133" s="415"/>
      <c r="AH4133" s="415"/>
      <c r="AI4133" s="415"/>
      <c r="AJ4133" s="415"/>
      <c r="AK4133" s="415"/>
      <c r="AL4133" s="415"/>
      <c r="AM4133" s="415"/>
      <c r="AN4133" s="415"/>
    </row>
    <row r="4134" ht="21.75" customHeight="1">
      <c r="A4134" s="430"/>
      <c r="B4134" s="415"/>
      <c r="C4134" s="415"/>
      <c r="D4134" s="418"/>
      <c r="E4134" s="426"/>
      <c r="F4134" s="415"/>
      <c r="G4134" s="415"/>
      <c r="H4134" s="415"/>
      <c r="I4134" s="415"/>
      <c r="J4134" s="415"/>
      <c r="K4134" s="413"/>
      <c r="L4134" s="418"/>
      <c r="M4134" s="415"/>
      <c r="N4134" s="415"/>
      <c r="O4134" s="419"/>
      <c r="P4134" s="421"/>
      <c r="Q4134" s="415"/>
      <c r="R4134" s="415"/>
      <c r="S4134" s="415"/>
      <c r="T4134" s="415"/>
      <c r="U4134" s="415"/>
      <c r="V4134" s="415"/>
      <c r="W4134" s="415"/>
      <c r="X4134" s="415"/>
      <c r="Y4134" s="415"/>
      <c r="Z4134" s="415"/>
      <c r="AA4134" s="415"/>
      <c r="AB4134" s="415"/>
      <c r="AC4134" s="415"/>
      <c r="AD4134" s="415"/>
      <c r="AE4134" s="415"/>
      <c r="AF4134" s="415"/>
      <c r="AG4134" s="415"/>
      <c r="AH4134" s="415"/>
      <c r="AI4134" s="415"/>
      <c r="AJ4134" s="415"/>
      <c r="AK4134" s="415"/>
      <c r="AL4134" s="415"/>
      <c r="AM4134" s="415"/>
      <c r="AN4134" s="415"/>
    </row>
    <row r="4135" ht="21.75" customHeight="1">
      <c r="A4135" s="430"/>
      <c r="B4135" s="415"/>
      <c r="C4135" s="415"/>
      <c r="D4135" s="418"/>
      <c r="E4135" s="426"/>
      <c r="F4135" s="415"/>
      <c r="G4135" s="415"/>
      <c r="H4135" s="415"/>
      <c r="I4135" s="415"/>
      <c r="J4135" s="415"/>
      <c r="K4135" s="413"/>
      <c r="L4135" s="418"/>
      <c r="M4135" s="415"/>
      <c r="N4135" s="415"/>
      <c r="O4135" s="419"/>
      <c r="P4135" s="421"/>
      <c r="Q4135" s="415"/>
      <c r="R4135" s="415"/>
      <c r="S4135" s="415"/>
      <c r="T4135" s="415"/>
      <c r="U4135" s="415"/>
      <c r="V4135" s="415"/>
      <c r="W4135" s="415"/>
      <c r="X4135" s="415"/>
      <c r="Y4135" s="415"/>
      <c r="Z4135" s="415"/>
      <c r="AA4135" s="415"/>
      <c r="AB4135" s="415"/>
      <c r="AC4135" s="415"/>
      <c r="AD4135" s="415"/>
      <c r="AE4135" s="415"/>
      <c r="AF4135" s="415"/>
      <c r="AG4135" s="415"/>
      <c r="AH4135" s="415"/>
      <c r="AI4135" s="415"/>
      <c r="AJ4135" s="415"/>
      <c r="AK4135" s="415"/>
      <c r="AL4135" s="415"/>
      <c r="AM4135" s="415"/>
      <c r="AN4135" s="415"/>
    </row>
    <row r="4136" ht="21.75" customHeight="1">
      <c r="A4136" s="430"/>
      <c r="B4136" s="415"/>
      <c r="C4136" s="415"/>
      <c r="D4136" s="418"/>
      <c r="E4136" s="426"/>
      <c r="F4136" s="415"/>
      <c r="G4136" s="415"/>
      <c r="H4136" s="415"/>
      <c r="I4136" s="415"/>
      <c r="J4136" s="415"/>
      <c r="K4136" s="413"/>
      <c r="L4136" s="418"/>
      <c r="M4136" s="415"/>
      <c r="N4136" s="415"/>
      <c r="O4136" s="419"/>
      <c r="P4136" s="421"/>
      <c r="Q4136" s="415"/>
      <c r="R4136" s="415"/>
      <c r="S4136" s="415"/>
      <c r="T4136" s="415"/>
      <c r="U4136" s="415"/>
      <c r="V4136" s="415"/>
      <c r="W4136" s="415"/>
      <c r="X4136" s="415"/>
      <c r="Y4136" s="415"/>
      <c r="Z4136" s="415"/>
      <c r="AA4136" s="415"/>
      <c r="AB4136" s="415"/>
      <c r="AC4136" s="415"/>
      <c r="AD4136" s="415"/>
      <c r="AE4136" s="415"/>
      <c r="AF4136" s="415"/>
      <c r="AG4136" s="415"/>
      <c r="AH4136" s="415"/>
      <c r="AI4136" s="415"/>
      <c r="AJ4136" s="415"/>
      <c r="AK4136" s="415"/>
      <c r="AL4136" s="415"/>
      <c r="AM4136" s="415"/>
      <c r="AN4136" s="415"/>
    </row>
    <row r="4137" ht="21.75" customHeight="1">
      <c r="A4137" s="430"/>
      <c r="B4137" s="415"/>
      <c r="C4137" s="415"/>
      <c r="D4137" s="418"/>
      <c r="E4137" s="426"/>
      <c r="F4137" s="415"/>
      <c r="G4137" s="415"/>
      <c r="H4137" s="415"/>
      <c r="I4137" s="415"/>
      <c r="J4137" s="415"/>
      <c r="K4137" s="413"/>
      <c r="L4137" s="418"/>
      <c r="M4137" s="415"/>
      <c r="N4137" s="415"/>
      <c r="O4137" s="419"/>
      <c r="P4137" s="421"/>
      <c r="Q4137" s="415"/>
      <c r="R4137" s="415"/>
      <c r="S4137" s="415"/>
      <c r="T4137" s="415"/>
      <c r="U4137" s="415"/>
      <c r="V4137" s="415"/>
      <c r="W4137" s="415"/>
      <c r="X4137" s="415"/>
      <c r="Y4137" s="415"/>
      <c r="Z4137" s="415"/>
      <c r="AA4137" s="415"/>
      <c r="AB4137" s="415"/>
      <c r="AC4137" s="415"/>
      <c r="AD4137" s="415"/>
      <c r="AE4137" s="415"/>
      <c r="AF4137" s="415"/>
      <c r="AG4137" s="415"/>
      <c r="AH4137" s="415"/>
      <c r="AI4137" s="415"/>
      <c r="AJ4137" s="415"/>
      <c r="AK4137" s="415"/>
      <c r="AL4137" s="415"/>
      <c r="AM4137" s="415"/>
      <c r="AN4137" s="415"/>
    </row>
    <row r="4138" ht="21.75" customHeight="1">
      <c r="A4138" s="430"/>
      <c r="B4138" s="415"/>
      <c r="C4138" s="415"/>
      <c r="D4138" s="418"/>
      <c r="E4138" s="426"/>
      <c r="F4138" s="415"/>
      <c r="G4138" s="415"/>
      <c r="H4138" s="415"/>
      <c r="I4138" s="415"/>
      <c r="J4138" s="415"/>
      <c r="K4138" s="413"/>
      <c r="L4138" s="418"/>
      <c r="M4138" s="415"/>
      <c r="N4138" s="415"/>
      <c r="O4138" s="419"/>
      <c r="P4138" s="421"/>
      <c r="Q4138" s="415"/>
      <c r="R4138" s="415"/>
      <c r="S4138" s="415"/>
      <c r="T4138" s="415"/>
      <c r="U4138" s="415"/>
      <c r="V4138" s="415"/>
      <c r="W4138" s="415"/>
      <c r="X4138" s="415"/>
      <c r="Y4138" s="415"/>
      <c r="Z4138" s="415"/>
      <c r="AA4138" s="415"/>
      <c r="AB4138" s="415"/>
      <c r="AC4138" s="415"/>
      <c r="AD4138" s="415"/>
      <c r="AE4138" s="415"/>
      <c r="AF4138" s="415"/>
      <c r="AG4138" s="415"/>
      <c r="AH4138" s="415"/>
      <c r="AI4138" s="415"/>
      <c r="AJ4138" s="415"/>
      <c r="AK4138" s="415"/>
      <c r="AL4138" s="415"/>
      <c r="AM4138" s="415"/>
      <c r="AN4138" s="415"/>
    </row>
    <row r="4139" ht="21.75" customHeight="1">
      <c r="A4139" s="430"/>
      <c r="B4139" s="415"/>
      <c r="C4139" s="415"/>
      <c r="D4139" s="418"/>
      <c r="E4139" s="426"/>
      <c r="F4139" s="415"/>
      <c r="G4139" s="415"/>
      <c r="H4139" s="415"/>
      <c r="I4139" s="415"/>
      <c r="J4139" s="415"/>
      <c r="K4139" s="413"/>
      <c r="L4139" s="418"/>
      <c r="M4139" s="415"/>
      <c r="N4139" s="415"/>
      <c r="O4139" s="419"/>
      <c r="P4139" s="421"/>
      <c r="Q4139" s="415"/>
      <c r="R4139" s="415"/>
      <c r="S4139" s="415"/>
      <c r="T4139" s="415"/>
      <c r="U4139" s="415"/>
      <c r="V4139" s="415"/>
      <c r="W4139" s="415"/>
      <c r="X4139" s="415"/>
      <c r="Y4139" s="415"/>
      <c r="Z4139" s="415"/>
      <c r="AA4139" s="415"/>
      <c r="AB4139" s="415"/>
      <c r="AC4139" s="415"/>
      <c r="AD4139" s="415"/>
      <c r="AE4139" s="415"/>
      <c r="AF4139" s="415"/>
      <c r="AG4139" s="415"/>
      <c r="AH4139" s="415"/>
      <c r="AI4139" s="415"/>
      <c r="AJ4139" s="415"/>
      <c r="AK4139" s="415"/>
      <c r="AL4139" s="415"/>
      <c r="AM4139" s="415"/>
      <c r="AN4139" s="415"/>
    </row>
    <row r="4140" ht="21.75" customHeight="1">
      <c r="A4140" s="430"/>
      <c r="B4140" s="415"/>
      <c r="C4140" s="415"/>
      <c r="D4140" s="418"/>
      <c r="E4140" s="426"/>
      <c r="F4140" s="415"/>
      <c r="G4140" s="415"/>
      <c r="H4140" s="415"/>
      <c r="I4140" s="415"/>
      <c r="J4140" s="415"/>
      <c r="K4140" s="413"/>
      <c r="L4140" s="418"/>
      <c r="M4140" s="415"/>
      <c r="N4140" s="415"/>
      <c r="O4140" s="419"/>
      <c r="P4140" s="421"/>
      <c r="Q4140" s="415"/>
      <c r="R4140" s="415"/>
      <c r="S4140" s="415"/>
      <c r="T4140" s="415"/>
      <c r="U4140" s="415"/>
      <c r="V4140" s="415"/>
      <c r="W4140" s="415"/>
      <c r="X4140" s="415"/>
      <c r="Y4140" s="415"/>
      <c r="Z4140" s="415"/>
      <c r="AA4140" s="415"/>
      <c r="AB4140" s="415"/>
      <c r="AC4140" s="415"/>
      <c r="AD4140" s="415"/>
      <c r="AE4140" s="415"/>
      <c r="AF4140" s="415"/>
      <c r="AG4140" s="415"/>
      <c r="AH4140" s="415"/>
      <c r="AI4140" s="415"/>
      <c r="AJ4140" s="415"/>
      <c r="AK4140" s="415"/>
      <c r="AL4140" s="415"/>
      <c r="AM4140" s="415"/>
      <c r="AN4140" s="415"/>
    </row>
    <row r="4141" ht="21.75" customHeight="1">
      <c r="A4141" s="430"/>
      <c r="B4141" s="415"/>
      <c r="C4141" s="415"/>
      <c r="D4141" s="418"/>
      <c r="E4141" s="426"/>
      <c r="F4141" s="415"/>
      <c r="G4141" s="415"/>
      <c r="H4141" s="415"/>
      <c r="I4141" s="415"/>
      <c r="J4141" s="415"/>
      <c r="K4141" s="413"/>
      <c r="L4141" s="418"/>
      <c r="M4141" s="415"/>
      <c r="N4141" s="415"/>
      <c r="O4141" s="419"/>
      <c r="P4141" s="421"/>
      <c r="Q4141" s="415"/>
      <c r="R4141" s="415"/>
      <c r="S4141" s="415"/>
      <c r="T4141" s="415"/>
      <c r="U4141" s="415"/>
      <c r="V4141" s="415"/>
      <c r="W4141" s="415"/>
      <c r="X4141" s="415"/>
      <c r="Y4141" s="415"/>
      <c r="Z4141" s="415"/>
      <c r="AA4141" s="415"/>
      <c r="AB4141" s="415"/>
      <c r="AC4141" s="415"/>
      <c r="AD4141" s="415"/>
      <c r="AE4141" s="415"/>
      <c r="AF4141" s="415"/>
      <c r="AG4141" s="415"/>
      <c r="AH4141" s="415"/>
      <c r="AI4141" s="415"/>
      <c r="AJ4141" s="415"/>
      <c r="AK4141" s="415"/>
      <c r="AL4141" s="415"/>
      <c r="AM4141" s="415"/>
      <c r="AN4141" s="415"/>
    </row>
    <row r="4142" ht="21.75" customHeight="1">
      <c r="A4142" s="430"/>
      <c r="B4142" s="415"/>
      <c r="C4142" s="415"/>
      <c r="D4142" s="418"/>
      <c r="E4142" s="426"/>
      <c r="F4142" s="415"/>
      <c r="G4142" s="415"/>
      <c r="H4142" s="415"/>
      <c r="I4142" s="415"/>
      <c r="J4142" s="415"/>
      <c r="K4142" s="413"/>
      <c r="L4142" s="418"/>
      <c r="M4142" s="415"/>
      <c r="N4142" s="415"/>
      <c r="O4142" s="419"/>
      <c r="P4142" s="421"/>
      <c r="Q4142" s="415"/>
      <c r="R4142" s="415"/>
      <c r="S4142" s="415"/>
      <c r="T4142" s="415"/>
      <c r="U4142" s="415"/>
      <c r="V4142" s="415"/>
      <c r="W4142" s="415"/>
      <c r="X4142" s="415"/>
      <c r="Y4142" s="415"/>
      <c r="Z4142" s="415"/>
      <c r="AA4142" s="415"/>
      <c r="AB4142" s="415"/>
      <c r="AC4142" s="415"/>
      <c r="AD4142" s="415"/>
      <c r="AE4142" s="415"/>
      <c r="AF4142" s="415"/>
      <c r="AG4142" s="415"/>
      <c r="AH4142" s="415"/>
      <c r="AI4142" s="415"/>
      <c r="AJ4142" s="415"/>
      <c r="AK4142" s="415"/>
      <c r="AL4142" s="415"/>
      <c r="AM4142" s="415"/>
      <c r="AN4142" s="415"/>
    </row>
    <row r="4143" ht="21.75" customHeight="1">
      <c r="A4143" s="430"/>
      <c r="B4143" s="415"/>
      <c r="C4143" s="415"/>
      <c r="D4143" s="418"/>
      <c r="E4143" s="426"/>
      <c r="F4143" s="415"/>
      <c r="G4143" s="415"/>
      <c r="H4143" s="415"/>
      <c r="I4143" s="415"/>
      <c r="J4143" s="415"/>
      <c r="K4143" s="413"/>
      <c r="L4143" s="418"/>
      <c r="M4143" s="415"/>
      <c r="N4143" s="415"/>
      <c r="O4143" s="419"/>
      <c r="P4143" s="421"/>
      <c r="Q4143" s="415"/>
      <c r="R4143" s="415"/>
      <c r="S4143" s="415"/>
      <c r="T4143" s="415"/>
      <c r="U4143" s="415"/>
      <c r="V4143" s="415"/>
      <c r="W4143" s="415"/>
      <c r="X4143" s="415"/>
      <c r="Y4143" s="415"/>
      <c r="Z4143" s="415"/>
      <c r="AA4143" s="415"/>
      <c r="AB4143" s="415"/>
      <c r="AC4143" s="415"/>
      <c r="AD4143" s="415"/>
      <c r="AE4143" s="415"/>
      <c r="AF4143" s="415"/>
      <c r="AG4143" s="415"/>
      <c r="AH4143" s="415"/>
      <c r="AI4143" s="415"/>
      <c r="AJ4143" s="415"/>
      <c r="AK4143" s="415"/>
      <c r="AL4143" s="415"/>
      <c r="AM4143" s="415"/>
      <c r="AN4143" s="415"/>
    </row>
    <row r="4144" ht="21.75" customHeight="1">
      <c r="A4144" s="430"/>
      <c r="B4144" s="415"/>
      <c r="C4144" s="415"/>
      <c r="D4144" s="418"/>
      <c r="E4144" s="426"/>
      <c r="F4144" s="415"/>
      <c r="G4144" s="415"/>
      <c r="H4144" s="415"/>
      <c r="I4144" s="415"/>
      <c r="J4144" s="415"/>
      <c r="K4144" s="413"/>
      <c r="L4144" s="418"/>
      <c r="M4144" s="415"/>
      <c r="N4144" s="415"/>
      <c r="O4144" s="419"/>
      <c r="P4144" s="421"/>
      <c r="Q4144" s="415"/>
      <c r="R4144" s="415"/>
      <c r="S4144" s="415"/>
      <c r="T4144" s="415"/>
      <c r="U4144" s="415"/>
      <c r="V4144" s="415"/>
      <c r="W4144" s="415"/>
      <c r="X4144" s="415"/>
      <c r="Y4144" s="415"/>
      <c r="Z4144" s="415"/>
      <c r="AA4144" s="415"/>
      <c r="AB4144" s="415"/>
      <c r="AC4144" s="415"/>
      <c r="AD4144" s="415"/>
      <c r="AE4144" s="415"/>
      <c r="AF4144" s="415"/>
      <c r="AG4144" s="415"/>
      <c r="AH4144" s="415"/>
      <c r="AI4144" s="415"/>
      <c r="AJ4144" s="415"/>
      <c r="AK4144" s="415"/>
      <c r="AL4144" s="415"/>
      <c r="AM4144" s="415"/>
      <c r="AN4144" s="415"/>
    </row>
    <row r="4145" ht="21.75" customHeight="1">
      <c r="A4145" s="430"/>
      <c r="B4145" s="415"/>
      <c r="C4145" s="415"/>
      <c r="D4145" s="418"/>
      <c r="E4145" s="426"/>
      <c r="F4145" s="415"/>
      <c r="G4145" s="415"/>
      <c r="H4145" s="415"/>
      <c r="I4145" s="415"/>
      <c r="J4145" s="415"/>
      <c r="K4145" s="413"/>
      <c r="L4145" s="418"/>
      <c r="M4145" s="415"/>
      <c r="N4145" s="415"/>
      <c r="O4145" s="419"/>
      <c r="P4145" s="421"/>
      <c r="Q4145" s="415"/>
      <c r="R4145" s="415"/>
      <c r="S4145" s="415"/>
      <c r="T4145" s="415"/>
      <c r="U4145" s="415"/>
      <c r="V4145" s="415"/>
      <c r="W4145" s="415"/>
      <c r="X4145" s="415"/>
      <c r="Y4145" s="415"/>
      <c r="Z4145" s="415"/>
      <c r="AA4145" s="415"/>
      <c r="AB4145" s="415"/>
      <c r="AC4145" s="415"/>
      <c r="AD4145" s="415"/>
      <c r="AE4145" s="415"/>
      <c r="AF4145" s="415"/>
      <c r="AG4145" s="415"/>
      <c r="AH4145" s="415"/>
      <c r="AI4145" s="415"/>
      <c r="AJ4145" s="415"/>
      <c r="AK4145" s="415"/>
      <c r="AL4145" s="415"/>
      <c r="AM4145" s="415"/>
      <c r="AN4145" s="415"/>
    </row>
    <row r="4146" ht="21.75" customHeight="1">
      <c r="A4146" s="430"/>
      <c r="B4146" s="415"/>
      <c r="C4146" s="415"/>
      <c r="D4146" s="418"/>
      <c r="E4146" s="426"/>
      <c r="F4146" s="415"/>
      <c r="G4146" s="415"/>
      <c r="H4146" s="415"/>
      <c r="I4146" s="415"/>
      <c r="J4146" s="415"/>
      <c r="K4146" s="413"/>
      <c r="L4146" s="418"/>
      <c r="M4146" s="415"/>
      <c r="N4146" s="415"/>
      <c r="O4146" s="419"/>
      <c r="P4146" s="421"/>
      <c r="Q4146" s="415"/>
      <c r="R4146" s="415"/>
      <c r="S4146" s="415"/>
      <c r="T4146" s="415"/>
      <c r="U4146" s="415"/>
      <c r="V4146" s="415"/>
      <c r="W4146" s="415"/>
      <c r="X4146" s="415"/>
      <c r="Y4146" s="415"/>
      <c r="Z4146" s="415"/>
      <c r="AA4146" s="415"/>
      <c r="AB4146" s="415"/>
      <c r="AC4146" s="415"/>
      <c r="AD4146" s="415"/>
      <c r="AE4146" s="415"/>
      <c r="AF4146" s="415"/>
      <c r="AG4146" s="415"/>
      <c r="AH4146" s="415"/>
      <c r="AI4146" s="415"/>
      <c r="AJ4146" s="415"/>
      <c r="AK4146" s="415"/>
      <c r="AL4146" s="415"/>
      <c r="AM4146" s="415"/>
      <c r="AN4146" s="415"/>
    </row>
    <row r="4147" ht="21.75" customHeight="1">
      <c r="A4147" s="430"/>
      <c r="B4147" s="415"/>
      <c r="C4147" s="415"/>
      <c r="D4147" s="418"/>
      <c r="E4147" s="426"/>
      <c r="F4147" s="415"/>
      <c r="G4147" s="415"/>
      <c r="H4147" s="415"/>
      <c r="I4147" s="415"/>
      <c r="J4147" s="415"/>
      <c r="K4147" s="413"/>
      <c r="L4147" s="418"/>
      <c r="M4147" s="415"/>
      <c r="N4147" s="415"/>
      <c r="O4147" s="419"/>
      <c r="P4147" s="421"/>
      <c r="Q4147" s="415"/>
      <c r="R4147" s="415"/>
      <c r="S4147" s="415"/>
      <c r="T4147" s="415"/>
      <c r="U4147" s="415"/>
      <c r="V4147" s="415"/>
      <c r="W4147" s="415"/>
      <c r="X4147" s="415"/>
      <c r="Y4147" s="415"/>
      <c r="Z4147" s="415"/>
      <c r="AA4147" s="415"/>
      <c r="AB4147" s="415"/>
      <c r="AC4147" s="415"/>
      <c r="AD4147" s="415"/>
      <c r="AE4147" s="415"/>
      <c r="AF4147" s="415"/>
      <c r="AG4147" s="415"/>
      <c r="AH4147" s="415"/>
      <c r="AI4147" s="415"/>
      <c r="AJ4147" s="415"/>
      <c r="AK4147" s="415"/>
      <c r="AL4147" s="415"/>
      <c r="AM4147" s="415"/>
      <c r="AN4147" s="415"/>
    </row>
    <row r="4148" ht="21.75" customHeight="1">
      <c r="A4148" s="430"/>
      <c r="B4148" s="415"/>
      <c r="C4148" s="415"/>
      <c r="D4148" s="418"/>
      <c r="E4148" s="426"/>
      <c r="F4148" s="415"/>
      <c r="G4148" s="415"/>
      <c r="H4148" s="415"/>
      <c r="I4148" s="415"/>
      <c r="J4148" s="415"/>
      <c r="K4148" s="413"/>
      <c r="L4148" s="418"/>
      <c r="M4148" s="415"/>
      <c r="N4148" s="415"/>
      <c r="O4148" s="419"/>
      <c r="P4148" s="421"/>
      <c r="Q4148" s="415"/>
      <c r="R4148" s="415"/>
      <c r="S4148" s="415"/>
      <c r="T4148" s="415"/>
      <c r="U4148" s="415"/>
      <c r="V4148" s="415"/>
      <c r="W4148" s="415"/>
      <c r="X4148" s="415"/>
      <c r="Y4148" s="415"/>
      <c r="Z4148" s="415"/>
      <c r="AA4148" s="415"/>
      <c r="AB4148" s="415"/>
      <c r="AC4148" s="415"/>
      <c r="AD4148" s="415"/>
      <c r="AE4148" s="415"/>
      <c r="AF4148" s="415"/>
      <c r="AG4148" s="415"/>
      <c r="AH4148" s="415"/>
      <c r="AI4148" s="415"/>
      <c r="AJ4148" s="415"/>
      <c r="AK4148" s="415"/>
      <c r="AL4148" s="415"/>
      <c r="AM4148" s="415"/>
      <c r="AN4148" s="415"/>
    </row>
    <row r="4149" ht="21.75" customHeight="1">
      <c r="A4149" s="430"/>
      <c r="B4149" s="415"/>
      <c r="C4149" s="415"/>
      <c r="D4149" s="418"/>
      <c r="E4149" s="426"/>
      <c r="F4149" s="415"/>
      <c r="G4149" s="415"/>
      <c r="H4149" s="415"/>
      <c r="I4149" s="415"/>
      <c r="J4149" s="415"/>
      <c r="K4149" s="413"/>
      <c r="L4149" s="418"/>
      <c r="M4149" s="415"/>
      <c r="N4149" s="415"/>
      <c r="O4149" s="419"/>
      <c r="P4149" s="421"/>
      <c r="Q4149" s="415"/>
      <c r="R4149" s="415"/>
      <c r="S4149" s="415"/>
      <c r="T4149" s="415"/>
      <c r="U4149" s="415"/>
      <c r="V4149" s="415"/>
      <c r="W4149" s="415"/>
      <c r="X4149" s="415"/>
      <c r="Y4149" s="415"/>
      <c r="Z4149" s="415"/>
      <c r="AA4149" s="415"/>
      <c r="AB4149" s="415"/>
      <c r="AC4149" s="415"/>
      <c r="AD4149" s="415"/>
      <c r="AE4149" s="415"/>
      <c r="AF4149" s="415"/>
      <c r="AG4149" s="415"/>
      <c r="AH4149" s="415"/>
      <c r="AI4149" s="415"/>
      <c r="AJ4149" s="415"/>
      <c r="AK4149" s="415"/>
      <c r="AL4149" s="415"/>
      <c r="AM4149" s="415"/>
      <c r="AN4149" s="415"/>
    </row>
    <row r="4150" ht="21.75" customHeight="1">
      <c r="A4150" s="430"/>
      <c r="B4150" s="415"/>
      <c r="C4150" s="415"/>
      <c r="D4150" s="418"/>
      <c r="E4150" s="426"/>
      <c r="F4150" s="415"/>
      <c r="G4150" s="415"/>
      <c r="H4150" s="415"/>
      <c r="I4150" s="415"/>
      <c r="J4150" s="415"/>
      <c r="K4150" s="413"/>
      <c r="L4150" s="418"/>
      <c r="M4150" s="415"/>
      <c r="N4150" s="415"/>
      <c r="O4150" s="419"/>
      <c r="P4150" s="421"/>
      <c r="Q4150" s="415"/>
      <c r="R4150" s="415"/>
      <c r="S4150" s="415"/>
      <c r="T4150" s="415"/>
      <c r="U4150" s="415"/>
      <c r="V4150" s="415"/>
      <c r="W4150" s="415"/>
      <c r="X4150" s="415"/>
      <c r="Y4150" s="415"/>
      <c r="Z4150" s="415"/>
      <c r="AA4150" s="415"/>
      <c r="AB4150" s="415"/>
      <c r="AC4150" s="415"/>
      <c r="AD4150" s="415"/>
      <c r="AE4150" s="415"/>
      <c r="AF4150" s="415"/>
      <c r="AG4150" s="415"/>
      <c r="AH4150" s="415"/>
      <c r="AI4150" s="415"/>
      <c r="AJ4150" s="415"/>
      <c r="AK4150" s="415"/>
      <c r="AL4150" s="415"/>
      <c r="AM4150" s="415"/>
      <c r="AN4150" s="415"/>
    </row>
    <row r="4151" ht="21.75" customHeight="1">
      <c r="A4151" s="430"/>
      <c r="B4151" s="415"/>
      <c r="C4151" s="415"/>
      <c r="D4151" s="418"/>
      <c r="E4151" s="426"/>
      <c r="F4151" s="415"/>
      <c r="G4151" s="415"/>
      <c r="H4151" s="415"/>
      <c r="I4151" s="415"/>
      <c r="J4151" s="415"/>
      <c r="K4151" s="413"/>
      <c r="L4151" s="418"/>
      <c r="M4151" s="415"/>
      <c r="N4151" s="415"/>
      <c r="O4151" s="419"/>
      <c r="P4151" s="421"/>
      <c r="Q4151" s="415"/>
      <c r="R4151" s="415"/>
      <c r="S4151" s="415"/>
      <c r="T4151" s="415"/>
      <c r="U4151" s="415"/>
      <c r="V4151" s="415"/>
      <c r="W4151" s="415"/>
      <c r="X4151" s="415"/>
      <c r="Y4151" s="415"/>
      <c r="Z4151" s="415"/>
      <c r="AA4151" s="415"/>
      <c r="AB4151" s="415"/>
      <c r="AC4151" s="415"/>
      <c r="AD4151" s="415"/>
      <c r="AE4151" s="415"/>
      <c r="AF4151" s="415"/>
      <c r="AG4151" s="415"/>
      <c r="AH4151" s="415"/>
      <c r="AI4151" s="415"/>
      <c r="AJ4151" s="415"/>
      <c r="AK4151" s="415"/>
      <c r="AL4151" s="415"/>
      <c r="AM4151" s="415"/>
      <c r="AN4151" s="415"/>
    </row>
    <row r="4152" ht="21.75" customHeight="1">
      <c r="A4152" s="430"/>
      <c r="B4152" s="415"/>
      <c r="C4152" s="415"/>
      <c r="D4152" s="418"/>
      <c r="E4152" s="426"/>
      <c r="F4152" s="415"/>
      <c r="G4152" s="415"/>
      <c r="H4152" s="415"/>
      <c r="I4152" s="415"/>
      <c r="J4152" s="415"/>
      <c r="K4152" s="413"/>
      <c r="L4152" s="418"/>
      <c r="M4152" s="415"/>
      <c r="N4152" s="415"/>
      <c r="O4152" s="419"/>
      <c r="P4152" s="421"/>
      <c r="Q4152" s="415"/>
      <c r="R4152" s="415"/>
      <c r="S4152" s="415"/>
      <c r="T4152" s="415"/>
      <c r="U4152" s="415"/>
      <c r="V4152" s="415"/>
      <c r="W4152" s="415"/>
      <c r="X4152" s="415"/>
      <c r="Y4152" s="415"/>
      <c r="Z4152" s="415"/>
      <c r="AA4152" s="415"/>
      <c r="AB4152" s="415"/>
      <c r="AC4152" s="415"/>
      <c r="AD4152" s="415"/>
      <c r="AE4152" s="415"/>
      <c r="AF4152" s="415"/>
      <c r="AG4152" s="415"/>
      <c r="AH4152" s="415"/>
      <c r="AI4152" s="415"/>
      <c r="AJ4152" s="415"/>
      <c r="AK4152" s="415"/>
      <c r="AL4152" s="415"/>
      <c r="AM4152" s="415"/>
      <c r="AN4152" s="415"/>
    </row>
    <row r="4153" ht="21.75" customHeight="1">
      <c r="A4153" s="430"/>
      <c r="B4153" s="415"/>
      <c r="C4153" s="415"/>
      <c r="D4153" s="418"/>
      <c r="E4153" s="426"/>
      <c r="F4153" s="415"/>
      <c r="G4153" s="415"/>
      <c r="H4153" s="415"/>
      <c r="I4153" s="415"/>
      <c r="J4153" s="415"/>
      <c r="K4153" s="413"/>
      <c r="L4153" s="418"/>
      <c r="M4153" s="415"/>
      <c r="N4153" s="415"/>
      <c r="O4153" s="419"/>
      <c r="P4153" s="421"/>
      <c r="Q4153" s="415"/>
      <c r="R4153" s="415"/>
      <c r="S4153" s="415"/>
      <c r="T4153" s="415"/>
      <c r="U4153" s="415"/>
      <c r="V4153" s="415"/>
      <c r="W4153" s="415"/>
      <c r="X4153" s="415"/>
      <c r="Y4153" s="415"/>
      <c r="Z4153" s="415"/>
      <c r="AA4153" s="415"/>
      <c r="AB4153" s="415"/>
      <c r="AC4153" s="415"/>
      <c r="AD4153" s="415"/>
      <c r="AE4153" s="415"/>
      <c r="AF4153" s="415"/>
      <c r="AG4153" s="415"/>
      <c r="AH4153" s="415"/>
      <c r="AI4153" s="415"/>
      <c r="AJ4153" s="415"/>
      <c r="AK4153" s="415"/>
      <c r="AL4153" s="415"/>
      <c r="AM4153" s="415"/>
      <c r="AN4153" s="415"/>
    </row>
    <row r="4154" ht="21.75" customHeight="1">
      <c r="A4154" s="430"/>
      <c r="B4154" s="415"/>
      <c r="C4154" s="415"/>
      <c r="D4154" s="418"/>
      <c r="E4154" s="426"/>
      <c r="F4154" s="415"/>
      <c r="G4154" s="415"/>
      <c r="H4154" s="415"/>
      <c r="I4154" s="415"/>
      <c r="J4154" s="415"/>
      <c r="K4154" s="413"/>
      <c r="L4154" s="418"/>
      <c r="M4154" s="415"/>
      <c r="N4154" s="415"/>
      <c r="O4154" s="419"/>
      <c r="P4154" s="421"/>
      <c r="Q4154" s="415"/>
      <c r="R4154" s="415"/>
      <c r="S4154" s="415"/>
      <c r="T4154" s="415"/>
      <c r="U4154" s="415"/>
      <c r="V4154" s="415"/>
      <c r="W4154" s="415"/>
      <c r="X4154" s="415"/>
      <c r="Y4154" s="415"/>
      <c r="Z4154" s="415"/>
      <c r="AA4154" s="415"/>
      <c r="AB4154" s="415"/>
      <c r="AC4154" s="415"/>
      <c r="AD4154" s="415"/>
      <c r="AE4154" s="415"/>
      <c r="AF4154" s="415"/>
      <c r="AG4154" s="415"/>
      <c r="AH4154" s="415"/>
      <c r="AI4154" s="415"/>
      <c r="AJ4154" s="415"/>
      <c r="AK4154" s="415"/>
      <c r="AL4154" s="415"/>
      <c r="AM4154" s="415"/>
      <c r="AN4154" s="415"/>
    </row>
    <row r="4155" ht="21.75" customHeight="1">
      <c r="A4155" s="430"/>
      <c r="B4155" s="415"/>
      <c r="C4155" s="415"/>
      <c r="D4155" s="418"/>
      <c r="E4155" s="426"/>
      <c r="F4155" s="415"/>
      <c r="G4155" s="415"/>
      <c r="H4155" s="415"/>
      <c r="I4155" s="415"/>
      <c r="J4155" s="415"/>
      <c r="K4155" s="413"/>
      <c r="L4155" s="418"/>
      <c r="M4155" s="415"/>
      <c r="N4155" s="415"/>
      <c r="O4155" s="419"/>
      <c r="P4155" s="421"/>
      <c r="Q4155" s="415"/>
      <c r="R4155" s="415"/>
      <c r="S4155" s="415"/>
      <c r="T4155" s="415"/>
      <c r="U4155" s="415"/>
      <c r="V4155" s="415"/>
      <c r="W4155" s="415"/>
      <c r="X4155" s="415"/>
      <c r="Y4155" s="415"/>
      <c r="Z4155" s="415"/>
      <c r="AA4155" s="415"/>
      <c r="AB4155" s="415"/>
      <c r="AC4155" s="415"/>
      <c r="AD4155" s="415"/>
      <c r="AE4155" s="415"/>
      <c r="AF4155" s="415"/>
      <c r="AG4155" s="415"/>
      <c r="AH4155" s="415"/>
      <c r="AI4155" s="415"/>
      <c r="AJ4155" s="415"/>
      <c r="AK4155" s="415"/>
      <c r="AL4155" s="415"/>
      <c r="AM4155" s="415"/>
      <c r="AN4155" s="415"/>
    </row>
    <row r="4156" ht="21.75" customHeight="1">
      <c r="A4156" s="430"/>
      <c r="B4156" s="415"/>
      <c r="C4156" s="415"/>
      <c r="D4156" s="418"/>
      <c r="E4156" s="426"/>
      <c r="F4156" s="415"/>
      <c r="G4156" s="415"/>
      <c r="H4156" s="415"/>
      <c r="I4156" s="415"/>
      <c r="J4156" s="415"/>
      <c r="K4156" s="413"/>
      <c r="L4156" s="418"/>
      <c r="M4156" s="415"/>
      <c r="N4156" s="415"/>
      <c r="O4156" s="419"/>
      <c r="P4156" s="421"/>
      <c r="Q4156" s="415"/>
      <c r="R4156" s="415"/>
      <c r="S4156" s="415"/>
      <c r="T4156" s="415"/>
      <c r="U4156" s="415"/>
      <c r="V4156" s="415"/>
      <c r="W4156" s="415"/>
      <c r="X4156" s="415"/>
      <c r="Y4156" s="415"/>
      <c r="Z4156" s="415"/>
      <c r="AA4156" s="415"/>
      <c r="AB4156" s="415"/>
      <c r="AC4156" s="415"/>
      <c r="AD4156" s="415"/>
      <c r="AE4156" s="415"/>
      <c r="AF4156" s="415"/>
      <c r="AG4156" s="415"/>
      <c r="AH4156" s="415"/>
      <c r="AI4156" s="415"/>
      <c r="AJ4156" s="415"/>
      <c r="AK4156" s="415"/>
      <c r="AL4156" s="415"/>
      <c r="AM4156" s="415"/>
      <c r="AN4156" s="415"/>
    </row>
    <row r="4157" ht="21.75" customHeight="1">
      <c r="A4157" s="430"/>
      <c r="B4157" s="415"/>
      <c r="C4157" s="415"/>
      <c r="D4157" s="418"/>
      <c r="E4157" s="426"/>
      <c r="F4157" s="415"/>
      <c r="G4157" s="415"/>
      <c r="H4157" s="415"/>
      <c r="I4157" s="415"/>
      <c r="J4157" s="415"/>
      <c r="K4157" s="413"/>
      <c r="L4157" s="418"/>
      <c r="M4157" s="415"/>
      <c r="N4157" s="415"/>
      <c r="O4157" s="419"/>
      <c r="P4157" s="421"/>
      <c r="Q4157" s="415"/>
      <c r="R4157" s="415"/>
      <c r="S4157" s="415"/>
      <c r="T4157" s="415"/>
      <c r="U4157" s="415"/>
      <c r="V4157" s="415"/>
      <c r="W4157" s="415"/>
      <c r="X4157" s="415"/>
      <c r="Y4157" s="415"/>
      <c r="Z4157" s="415"/>
      <c r="AA4157" s="415"/>
      <c r="AB4157" s="415"/>
      <c r="AC4157" s="415"/>
      <c r="AD4157" s="415"/>
      <c r="AE4157" s="415"/>
      <c r="AF4157" s="415"/>
      <c r="AG4157" s="415"/>
      <c r="AH4157" s="415"/>
      <c r="AI4157" s="415"/>
      <c r="AJ4157" s="415"/>
      <c r="AK4157" s="415"/>
      <c r="AL4157" s="415"/>
      <c r="AM4157" s="415"/>
      <c r="AN4157" s="415"/>
    </row>
    <row r="4158" ht="21.75" customHeight="1">
      <c r="A4158" s="430"/>
      <c r="B4158" s="415"/>
      <c r="C4158" s="415"/>
      <c r="D4158" s="418"/>
      <c r="E4158" s="426"/>
      <c r="F4158" s="415"/>
      <c r="G4158" s="415"/>
      <c r="H4158" s="415"/>
      <c r="I4158" s="415"/>
      <c r="J4158" s="415"/>
      <c r="K4158" s="413"/>
      <c r="L4158" s="418"/>
      <c r="M4158" s="415"/>
      <c r="N4158" s="415"/>
      <c r="O4158" s="419"/>
      <c r="P4158" s="421"/>
      <c r="Q4158" s="415"/>
      <c r="R4158" s="415"/>
      <c r="S4158" s="415"/>
      <c r="T4158" s="415"/>
      <c r="U4158" s="415"/>
      <c r="V4158" s="415"/>
      <c r="W4158" s="415"/>
      <c r="X4158" s="415"/>
      <c r="Y4158" s="415"/>
      <c r="Z4158" s="415"/>
      <c r="AA4158" s="415"/>
      <c r="AB4158" s="415"/>
      <c r="AC4158" s="415"/>
      <c r="AD4158" s="415"/>
      <c r="AE4158" s="415"/>
      <c r="AF4158" s="415"/>
      <c r="AG4158" s="415"/>
      <c r="AH4158" s="415"/>
      <c r="AI4158" s="415"/>
      <c r="AJ4158" s="415"/>
      <c r="AK4158" s="415"/>
      <c r="AL4158" s="415"/>
      <c r="AM4158" s="415"/>
      <c r="AN4158" s="415"/>
    </row>
    <row r="4159" ht="21.75" customHeight="1">
      <c r="A4159" s="430"/>
      <c r="B4159" s="415"/>
      <c r="C4159" s="415"/>
      <c r="D4159" s="418"/>
      <c r="E4159" s="426"/>
      <c r="F4159" s="415"/>
      <c r="G4159" s="415"/>
      <c r="H4159" s="415"/>
      <c r="I4159" s="415"/>
      <c r="J4159" s="415"/>
      <c r="K4159" s="413"/>
      <c r="L4159" s="418"/>
      <c r="M4159" s="415"/>
      <c r="N4159" s="415"/>
      <c r="O4159" s="419"/>
      <c r="P4159" s="421"/>
      <c r="Q4159" s="415"/>
      <c r="R4159" s="415"/>
      <c r="S4159" s="415"/>
      <c r="T4159" s="415"/>
      <c r="U4159" s="415"/>
      <c r="V4159" s="415"/>
      <c r="W4159" s="415"/>
      <c r="X4159" s="415"/>
      <c r="Y4159" s="415"/>
      <c r="Z4159" s="415"/>
      <c r="AA4159" s="415"/>
      <c r="AB4159" s="415"/>
      <c r="AC4159" s="415"/>
      <c r="AD4159" s="415"/>
      <c r="AE4159" s="415"/>
      <c r="AF4159" s="415"/>
      <c r="AG4159" s="415"/>
      <c r="AH4159" s="415"/>
      <c r="AI4159" s="415"/>
      <c r="AJ4159" s="415"/>
      <c r="AK4159" s="415"/>
      <c r="AL4159" s="415"/>
      <c r="AM4159" s="415"/>
      <c r="AN4159" s="415"/>
    </row>
    <row r="4160" ht="21.75" customHeight="1">
      <c r="A4160" s="430"/>
      <c r="B4160" s="415"/>
      <c r="C4160" s="415"/>
      <c r="D4160" s="418"/>
      <c r="E4160" s="426"/>
      <c r="F4160" s="415"/>
      <c r="G4160" s="415"/>
      <c r="H4160" s="415"/>
      <c r="I4160" s="415"/>
      <c r="J4160" s="415"/>
      <c r="K4160" s="413"/>
      <c r="L4160" s="418"/>
      <c r="M4160" s="415"/>
      <c r="N4160" s="415"/>
      <c r="O4160" s="419"/>
      <c r="P4160" s="421"/>
      <c r="Q4160" s="415"/>
      <c r="R4160" s="415"/>
      <c r="S4160" s="415"/>
      <c r="T4160" s="415"/>
      <c r="U4160" s="415"/>
      <c r="V4160" s="415"/>
      <c r="W4160" s="415"/>
      <c r="X4160" s="415"/>
      <c r="Y4160" s="415"/>
      <c r="Z4160" s="415"/>
      <c r="AA4160" s="415"/>
      <c r="AB4160" s="415"/>
      <c r="AC4160" s="415"/>
      <c r="AD4160" s="415"/>
      <c r="AE4160" s="415"/>
      <c r="AF4160" s="415"/>
      <c r="AG4160" s="415"/>
      <c r="AH4160" s="415"/>
      <c r="AI4160" s="415"/>
      <c r="AJ4160" s="415"/>
      <c r="AK4160" s="415"/>
      <c r="AL4160" s="415"/>
      <c r="AM4160" s="415"/>
      <c r="AN4160" s="415"/>
    </row>
    <row r="4161" ht="21.75" customHeight="1">
      <c r="A4161" s="430"/>
      <c r="B4161" s="415"/>
      <c r="C4161" s="415"/>
      <c r="D4161" s="418"/>
      <c r="E4161" s="426"/>
      <c r="F4161" s="415"/>
      <c r="G4161" s="415"/>
      <c r="H4161" s="415"/>
      <c r="I4161" s="415"/>
      <c r="J4161" s="415"/>
      <c r="K4161" s="413"/>
      <c r="L4161" s="418"/>
      <c r="M4161" s="415"/>
      <c r="N4161" s="415"/>
      <c r="O4161" s="419"/>
      <c r="P4161" s="421"/>
      <c r="Q4161" s="415"/>
      <c r="R4161" s="415"/>
      <c r="S4161" s="415"/>
      <c r="T4161" s="415"/>
      <c r="U4161" s="415"/>
      <c r="V4161" s="415"/>
      <c r="W4161" s="415"/>
      <c r="X4161" s="415"/>
      <c r="Y4161" s="415"/>
      <c r="Z4161" s="415"/>
      <c r="AA4161" s="415"/>
      <c r="AB4161" s="415"/>
      <c r="AC4161" s="415"/>
      <c r="AD4161" s="415"/>
      <c r="AE4161" s="415"/>
      <c r="AF4161" s="415"/>
      <c r="AG4161" s="415"/>
      <c r="AH4161" s="415"/>
      <c r="AI4161" s="415"/>
      <c r="AJ4161" s="415"/>
      <c r="AK4161" s="415"/>
      <c r="AL4161" s="415"/>
      <c r="AM4161" s="415"/>
      <c r="AN4161" s="415"/>
    </row>
    <row r="4162" ht="21.75" customHeight="1">
      <c r="A4162" s="430"/>
      <c r="B4162" s="415"/>
      <c r="C4162" s="415"/>
      <c r="D4162" s="418"/>
      <c r="E4162" s="426"/>
      <c r="F4162" s="415"/>
      <c r="G4162" s="415"/>
      <c r="H4162" s="415"/>
      <c r="I4162" s="415"/>
      <c r="J4162" s="415"/>
      <c r="K4162" s="413"/>
      <c r="L4162" s="418"/>
      <c r="M4162" s="415"/>
      <c r="N4162" s="415"/>
      <c r="O4162" s="419"/>
      <c r="P4162" s="421"/>
      <c r="Q4162" s="415"/>
      <c r="R4162" s="415"/>
      <c r="S4162" s="415"/>
      <c r="T4162" s="415"/>
      <c r="U4162" s="415"/>
      <c r="V4162" s="415"/>
      <c r="W4162" s="415"/>
      <c r="X4162" s="415"/>
      <c r="Y4162" s="415"/>
      <c r="Z4162" s="415"/>
      <c r="AA4162" s="415"/>
      <c r="AB4162" s="415"/>
      <c r="AC4162" s="415"/>
      <c r="AD4162" s="415"/>
      <c r="AE4162" s="415"/>
      <c r="AF4162" s="415"/>
      <c r="AG4162" s="415"/>
      <c r="AH4162" s="415"/>
      <c r="AI4162" s="415"/>
      <c r="AJ4162" s="415"/>
      <c r="AK4162" s="415"/>
      <c r="AL4162" s="415"/>
      <c r="AM4162" s="415"/>
      <c r="AN4162" s="415"/>
    </row>
    <row r="4163" ht="21.75" customHeight="1">
      <c r="A4163" s="430"/>
      <c r="B4163" s="415"/>
      <c r="C4163" s="415"/>
      <c r="D4163" s="418"/>
      <c r="E4163" s="426"/>
      <c r="F4163" s="415"/>
      <c r="G4163" s="415"/>
      <c r="H4163" s="415"/>
      <c r="I4163" s="415"/>
      <c r="J4163" s="415"/>
      <c r="K4163" s="413"/>
      <c r="L4163" s="418"/>
      <c r="M4163" s="415"/>
      <c r="N4163" s="415"/>
      <c r="O4163" s="419"/>
      <c r="P4163" s="421"/>
      <c r="Q4163" s="415"/>
      <c r="R4163" s="415"/>
      <c r="S4163" s="415"/>
      <c r="T4163" s="415"/>
      <c r="U4163" s="415"/>
      <c r="V4163" s="415"/>
      <c r="W4163" s="415"/>
      <c r="X4163" s="415"/>
      <c r="Y4163" s="415"/>
      <c r="Z4163" s="415"/>
      <c r="AA4163" s="415"/>
      <c r="AB4163" s="415"/>
      <c r="AC4163" s="415"/>
      <c r="AD4163" s="415"/>
      <c r="AE4163" s="415"/>
      <c r="AF4163" s="415"/>
      <c r="AG4163" s="415"/>
      <c r="AH4163" s="415"/>
      <c r="AI4163" s="415"/>
      <c r="AJ4163" s="415"/>
      <c r="AK4163" s="415"/>
      <c r="AL4163" s="415"/>
      <c r="AM4163" s="415"/>
      <c r="AN4163" s="415"/>
    </row>
    <row r="4164" ht="21.75" customHeight="1">
      <c r="A4164" s="430"/>
      <c r="B4164" s="415"/>
      <c r="C4164" s="415"/>
      <c r="D4164" s="418"/>
      <c r="E4164" s="426"/>
      <c r="F4164" s="415"/>
      <c r="G4164" s="415"/>
      <c r="H4164" s="415"/>
      <c r="I4164" s="415"/>
      <c r="J4164" s="415"/>
      <c r="K4164" s="413"/>
      <c r="L4164" s="418"/>
      <c r="M4164" s="415"/>
      <c r="N4164" s="415"/>
      <c r="O4164" s="419"/>
      <c r="P4164" s="421"/>
      <c r="Q4164" s="415"/>
      <c r="R4164" s="415"/>
      <c r="S4164" s="415"/>
      <c r="T4164" s="415"/>
      <c r="U4164" s="415"/>
      <c r="V4164" s="415"/>
      <c r="W4164" s="415"/>
      <c r="X4164" s="415"/>
      <c r="Y4164" s="415"/>
      <c r="Z4164" s="415"/>
      <c r="AA4164" s="415"/>
      <c r="AB4164" s="415"/>
      <c r="AC4164" s="415"/>
      <c r="AD4164" s="415"/>
      <c r="AE4164" s="415"/>
      <c r="AF4164" s="415"/>
      <c r="AG4164" s="415"/>
      <c r="AH4164" s="415"/>
      <c r="AI4164" s="415"/>
      <c r="AJ4164" s="415"/>
      <c r="AK4164" s="415"/>
      <c r="AL4164" s="415"/>
      <c r="AM4164" s="415"/>
      <c r="AN4164" s="415"/>
    </row>
    <row r="4165" ht="21.75" customHeight="1">
      <c r="A4165" s="430"/>
      <c r="B4165" s="415"/>
      <c r="C4165" s="415"/>
      <c r="D4165" s="418"/>
      <c r="E4165" s="426"/>
      <c r="F4165" s="415"/>
      <c r="G4165" s="415"/>
      <c r="H4165" s="415"/>
      <c r="I4165" s="415"/>
      <c r="J4165" s="415"/>
      <c r="K4165" s="413"/>
      <c r="L4165" s="418"/>
      <c r="M4165" s="415"/>
      <c r="N4165" s="415"/>
      <c r="O4165" s="419"/>
      <c r="P4165" s="421"/>
      <c r="Q4165" s="415"/>
      <c r="R4165" s="415"/>
      <c r="S4165" s="415"/>
      <c r="T4165" s="415"/>
      <c r="U4165" s="415"/>
      <c r="V4165" s="415"/>
      <c r="W4165" s="415"/>
      <c r="X4165" s="415"/>
      <c r="Y4165" s="415"/>
      <c r="Z4165" s="415"/>
      <c r="AA4165" s="415"/>
      <c r="AB4165" s="415"/>
      <c r="AC4165" s="415"/>
      <c r="AD4165" s="415"/>
      <c r="AE4165" s="415"/>
      <c r="AF4165" s="415"/>
      <c r="AG4165" s="415"/>
      <c r="AH4165" s="415"/>
      <c r="AI4165" s="415"/>
      <c r="AJ4165" s="415"/>
      <c r="AK4165" s="415"/>
      <c r="AL4165" s="415"/>
      <c r="AM4165" s="415"/>
      <c r="AN4165" s="415"/>
    </row>
    <row r="4166" ht="21.75" customHeight="1">
      <c r="A4166" s="430"/>
      <c r="B4166" s="415"/>
      <c r="C4166" s="415"/>
      <c r="D4166" s="418"/>
      <c r="E4166" s="426"/>
      <c r="F4166" s="415"/>
      <c r="G4166" s="415"/>
      <c r="H4166" s="415"/>
      <c r="I4166" s="415"/>
      <c r="J4166" s="415"/>
      <c r="K4166" s="413"/>
      <c r="L4166" s="418"/>
      <c r="M4166" s="415"/>
      <c r="N4166" s="415"/>
      <c r="O4166" s="419"/>
      <c r="P4166" s="421"/>
      <c r="Q4166" s="415"/>
      <c r="R4166" s="415"/>
      <c r="S4166" s="415"/>
      <c r="T4166" s="415"/>
      <c r="U4166" s="415"/>
      <c r="V4166" s="415"/>
      <c r="W4166" s="415"/>
      <c r="X4166" s="415"/>
      <c r="Y4166" s="415"/>
      <c r="Z4166" s="415"/>
      <c r="AA4166" s="415"/>
      <c r="AB4166" s="415"/>
      <c r="AC4166" s="415"/>
      <c r="AD4166" s="415"/>
      <c r="AE4166" s="415"/>
      <c r="AF4166" s="415"/>
      <c r="AG4166" s="415"/>
      <c r="AH4166" s="415"/>
      <c r="AI4166" s="415"/>
      <c r="AJ4166" s="415"/>
      <c r="AK4166" s="415"/>
      <c r="AL4166" s="415"/>
      <c r="AM4166" s="415"/>
      <c r="AN4166" s="415"/>
    </row>
    <row r="4167" ht="21.75" customHeight="1">
      <c r="A4167" s="430"/>
      <c r="B4167" s="415"/>
      <c r="C4167" s="415"/>
      <c r="D4167" s="418"/>
      <c r="E4167" s="426"/>
      <c r="F4167" s="415"/>
      <c r="G4167" s="415"/>
      <c r="H4167" s="415"/>
      <c r="I4167" s="415"/>
      <c r="J4167" s="415"/>
      <c r="K4167" s="413"/>
      <c r="L4167" s="418"/>
      <c r="M4167" s="415"/>
      <c r="N4167" s="415"/>
      <c r="O4167" s="419"/>
      <c r="P4167" s="421"/>
      <c r="Q4167" s="415"/>
      <c r="R4167" s="415"/>
      <c r="S4167" s="415"/>
      <c r="T4167" s="415"/>
      <c r="U4167" s="415"/>
      <c r="V4167" s="415"/>
      <c r="W4167" s="415"/>
      <c r="X4167" s="415"/>
      <c r="Y4167" s="415"/>
      <c r="Z4167" s="415"/>
      <c r="AA4167" s="415"/>
      <c r="AB4167" s="415"/>
      <c r="AC4167" s="415"/>
      <c r="AD4167" s="415"/>
      <c r="AE4167" s="415"/>
      <c r="AF4167" s="415"/>
      <c r="AG4167" s="415"/>
      <c r="AH4167" s="415"/>
      <c r="AI4167" s="415"/>
      <c r="AJ4167" s="415"/>
      <c r="AK4167" s="415"/>
      <c r="AL4167" s="415"/>
      <c r="AM4167" s="415"/>
      <c r="AN4167" s="415"/>
    </row>
    <row r="4168" ht="21.75" customHeight="1">
      <c r="A4168" s="430"/>
      <c r="B4168" s="415"/>
      <c r="C4168" s="415"/>
      <c r="D4168" s="418"/>
      <c r="E4168" s="426"/>
      <c r="F4168" s="415"/>
      <c r="G4168" s="415"/>
      <c r="H4168" s="415"/>
      <c r="I4168" s="415"/>
      <c r="J4168" s="415"/>
      <c r="K4168" s="413"/>
      <c r="L4168" s="418"/>
      <c r="M4168" s="415"/>
      <c r="N4168" s="415"/>
      <c r="O4168" s="419"/>
      <c r="P4168" s="421"/>
      <c r="Q4168" s="415"/>
      <c r="R4168" s="415"/>
      <c r="S4168" s="415"/>
      <c r="T4168" s="415"/>
      <c r="U4168" s="415"/>
      <c r="V4168" s="415"/>
      <c r="W4168" s="415"/>
      <c r="X4168" s="415"/>
      <c r="Y4168" s="415"/>
      <c r="Z4168" s="415"/>
      <c r="AA4168" s="415"/>
      <c r="AB4168" s="415"/>
      <c r="AC4168" s="415"/>
      <c r="AD4168" s="415"/>
      <c r="AE4168" s="415"/>
      <c r="AF4168" s="415"/>
      <c r="AG4168" s="415"/>
      <c r="AH4168" s="415"/>
      <c r="AI4168" s="415"/>
      <c r="AJ4168" s="415"/>
      <c r="AK4168" s="415"/>
      <c r="AL4168" s="415"/>
      <c r="AM4168" s="415"/>
      <c r="AN4168" s="415"/>
    </row>
    <row r="4169" ht="21.75" customHeight="1">
      <c r="A4169" s="430"/>
      <c r="B4169" s="415"/>
      <c r="C4169" s="415"/>
      <c r="D4169" s="418"/>
      <c r="E4169" s="426"/>
      <c r="F4169" s="415"/>
      <c r="G4169" s="415"/>
      <c r="H4169" s="415"/>
      <c r="I4169" s="415"/>
      <c r="J4169" s="415"/>
      <c r="K4169" s="413"/>
      <c r="L4169" s="418"/>
      <c r="M4169" s="415"/>
      <c r="N4169" s="415"/>
      <c r="O4169" s="419"/>
      <c r="P4169" s="421"/>
      <c r="Q4169" s="415"/>
      <c r="R4169" s="415"/>
      <c r="S4169" s="415"/>
      <c r="T4169" s="415"/>
      <c r="U4169" s="415"/>
      <c r="V4169" s="415"/>
      <c r="W4169" s="415"/>
      <c r="X4169" s="415"/>
      <c r="Y4169" s="415"/>
      <c r="Z4169" s="415"/>
      <c r="AA4169" s="415"/>
      <c r="AB4169" s="415"/>
      <c r="AC4169" s="415"/>
      <c r="AD4169" s="415"/>
      <c r="AE4169" s="415"/>
      <c r="AF4169" s="415"/>
      <c r="AG4169" s="415"/>
      <c r="AH4169" s="415"/>
      <c r="AI4169" s="415"/>
      <c r="AJ4169" s="415"/>
      <c r="AK4169" s="415"/>
      <c r="AL4169" s="415"/>
      <c r="AM4169" s="415"/>
      <c r="AN4169" s="415"/>
    </row>
    <row r="4170" ht="21.75" customHeight="1">
      <c r="A4170" s="430"/>
      <c r="B4170" s="415"/>
      <c r="C4170" s="415"/>
      <c r="D4170" s="418"/>
      <c r="E4170" s="426"/>
      <c r="F4170" s="415"/>
      <c r="G4170" s="415"/>
      <c r="H4170" s="415"/>
      <c r="I4170" s="415"/>
      <c r="J4170" s="415"/>
      <c r="K4170" s="413"/>
      <c r="L4170" s="418"/>
      <c r="M4170" s="415"/>
      <c r="N4170" s="415"/>
      <c r="O4170" s="419"/>
      <c r="P4170" s="421"/>
      <c r="Q4170" s="415"/>
      <c r="R4170" s="415"/>
      <c r="S4170" s="415"/>
      <c r="T4170" s="415"/>
      <c r="U4170" s="415"/>
      <c r="V4170" s="415"/>
      <c r="W4170" s="415"/>
      <c r="X4170" s="415"/>
      <c r="Y4170" s="415"/>
      <c r="Z4170" s="415"/>
      <c r="AA4170" s="415"/>
      <c r="AB4170" s="415"/>
      <c r="AC4170" s="415"/>
      <c r="AD4170" s="415"/>
      <c r="AE4170" s="415"/>
      <c r="AF4170" s="415"/>
      <c r="AG4170" s="415"/>
      <c r="AH4170" s="415"/>
      <c r="AI4170" s="415"/>
      <c r="AJ4170" s="415"/>
      <c r="AK4170" s="415"/>
      <c r="AL4170" s="415"/>
      <c r="AM4170" s="415"/>
      <c r="AN4170" s="415"/>
    </row>
    <row r="4171" ht="21.75" customHeight="1">
      <c r="A4171" s="430"/>
      <c r="B4171" s="415"/>
      <c r="C4171" s="415"/>
      <c r="D4171" s="418"/>
      <c r="E4171" s="426"/>
      <c r="F4171" s="415"/>
      <c r="G4171" s="415"/>
      <c r="H4171" s="415"/>
      <c r="I4171" s="415"/>
      <c r="J4171" s="415"/>
      <c r="K4171" s="413"/>
      <c r="L4171" s="418"/>
      <c r="M4171" s="415"/>
      <c r="N4171" s="415"/>
      <c r="O4171" s="419"/>
      <c r="P4171" s="421"/>
      <c r="Q4171" s="415"/>
      <c r="R4171" s="415"/>
      <c r="S4171" s="415"/>
      <c r="T4171" s="415"/>
      <c r="U4171" s="415"/>
      <c r="V4171" s="415"/>
      <c r="W4171" s="415"/>
      <c r="X4171" s="415"/>
      <c r="Y4171" s="415"/>
      <c r="Z4171" s="415"/>
      <c r="AA4171" s="415"/>
      <c r="AB4171" s="415"/>
      <c r="AC4171" s="415"/>
      <c r="AD4171" s="415"/>
      <c r="AE4171" s="415"/>
      <c r="AF4171" s="415"/>
      <c r="AG4171" s="415"/>
      <c r="AH4171" s="415"/>
      <c r="AI4171" s="415"/>
      <c r="AJ4171" s="415"/>
      <c r="AK4171" s="415"/>
      <c r="AL4171" s="415"/>
      <c r="AM4171" s="415"/>
      <c r="AN4171" s="415"/>
    </row>
    <row r="4172" ht="21.75" customHeight="1">
      <c r="A4172" s="430"/>
      <c r="B4172" s="415"/>
      <c r="C4172" s="415"/>
      <c r="D4172" s="418"/>
      <c r="E4172" s="426"/>
      <c r="F4172" s="415"/>
      <c r="G4172" s="415"/>
      <c r="H4172" s="415"/>
      <c r="I4172" s="415"/>
      <c r="J4172" s="415"/>
      <c r="K4172" s="413"/>
      <c r="L4172" s="418"/>
      <c r="M4172" s="415"/>
      <c r="N4172" s="415"/>
      <c r="O4172" s="419"/>
      <c r="P4172" s="421"/>
      <c r="Q4172" s="415"/>
      <c r="R4172" s="415"/>
      <c r="S4172" s="415"/>
      <c r="T4172" s="415"/>
      <c r="U4172" s="415"/>
      <c r="V4172" s="415"/>
      <c r="W4172" s="415"/>
      <c r="X4172" s="415"/>
      <c r="Y4172" s="415"/>
      <c r="Z4172" s="415"/>
      <c r="AA4172" s="415"/>
      <c r="AB4172" s="415"/>
      <c r="AC4172" s="415"/>
      <c r="AD4172" s="415"/>
      <c r="AE4172" s="415"/>
      <c r="AF4172" s="415"/>
      <c r="AG4172" s="415"/>
      <c r="AH4172" s="415"/>
      <c r="AI4172" s="415"/>
      <c r="AJ4172" s="415"/>
      <c r="AK4172" s="415"/>
      <c r="AL4172" s="415"/>
      <c r="AM4172" s="415"/>
      <c r="AN4172" s="415"/>
    </row>
    <row r="4173" ht="21.75" customHeight="1">
      <c r="A4173" s="430"/>
      <c r="B4173" s="415"/>
      <c r="C4173" s="415"/>
      <c r="D4173" s="418"/>
      <c r="E4173" s="426"/>
      <c r="F4173" s="415"/>
      <c r="G4173" s="415"/>
      <c r="H4173" s="415"/>
      <c r="I4173" s="415"/>
      <c r="J4173" s="415"/>
      <c r="K4173" s="413"/>
      <c r="L4173" s="418"/>
      <c r="M4173" s="415"/>
      <c r="N4173" s="415"/>
      <c r="O4173" s="419"/>
      <c r="P4173" s="421"/>
      <c r="Q4173" s="415"/>
      <c r="R4173" s="415"/>
      <c r="S4173" s="415"/>
      <c r="T4173" s="415"/>
      <c r="U4173" s="415"/>
      <c r="V4173" s="415"/>
      <c r="W4173" s="415"/>
      <c r="X4173" s="415"/>
      <c r="Y4173" s="415"/>
      <c r="Z4173" s="415"/>
      <c r="AA4173" s="415"/>
      <c r="AB4173" s="415"/>
      <c r="AC4173" s="415"/>
      <c r="AD4173" s="415"/>
      <c r="AE4173" s="415"/>
      <c r="AF4173" s="415"/>
      <c r="AG4173" s="415"/>
      <c r="AH4173" s="415"/>
      <c r="AI4173" s="415"/>
      <c r="AJ4173" s="415"/>
      <c r="AK4173" s="415"/>
      <c r="AL4173" s="415"/>
      <c r="AM4173" s="415"/>
      <c r="AN4173" s="415"/>
    </row>
    <row r="4174" ht="21.75" customHeight="1">
      <c r="A4174" s="430"/>
      <c r="B4174" s="415"/>
      <c r="C4174" s="415"/>
      <c r="D4174" s="418"/>
      <c r="E4174" s="426"/>
      <c r="F4174" s="415"/>
      <c r="G4174" s="415"/>
      <c r="H4174" s="415"/>
      <c r="I4174" s="415"/>
      <c r="J4174" s="415"/>
      <c r="K4174" s="413"/>
      <c r="L4174" s="418"/>
      <c r="M4174" s="415"/>
      <c r="N4174" s="415"/>
      <c r="O4174" s="419"/>
      <c r="P4174" s="421"/>
      <c r="Q4174" s="415"/>
      <c r="R4174" s="415"/>
      <c r="S4174" s="415"/>
      <c r="T4174" s="415"/>
      <c r="U4174" s="415"/>
      <c r="V4174" s="415"/>
      <c r="W4174" s="415"/>
      <c r="X4174" s="415"/>
      <c r="Y4174" s="415"/>
      <c r="Z4174" s="415"/>
      <c r="AA4174" s="415"/>
      <c r="AB4174" s="415"/>
      <c r="AC4174" s="415"/>
      <c r="AD4174" s="415"/>
      <c r="AE4174" s="415"/>
      <c r="AF4174" s="415"/>
      <c r="AG4174" s="415"/>
      <c r="AH4174" s="415"/>
      <c r="AI4174" s="415"/>
      <c r="AJ4174" s="415"/>
      <c r="AK4174" s="415"/>
      <c r="AL4174" s="415"/>
      <c r="AM4174" s="415"/>
      <c r="AN4174" s="415"/>
    </row>
    <row r="4175" ht="21.75" customHeight="1">
      <c r="A4175" s="430"/>
      <c r="B4175" s="415"/>
      <c r="C4175" s="415"/>
      <c r="D4175" s="418"/>
      <c r="E4175" s="426"/>
      <c r="F4175" s="415"/>
      <c r="G4175" s="415"/>
      <c r="H4175" s="415"/>
      <c r="I4175" s="415"/>
      <c r="J4175" s="415"/>
      <c r="K4175" s="413"/>
      <c r="L4175" s="418"/>
      <c r="M4175" s="415"/>
      <c r="N4175" s="415"/>
      <c r="O4175" s="419"/>
      <c r="P4175" s="421"/>
      <c r="Q4175" s="415"/>
      <c r="R4175" s="415"/>
      <c r="S4175" s="415"/>
      <c r="T4175" s="415"/>
      <c r="U4175" s="415"/>
      <c r="V4175" s="415"/>
      <c r="W4175" s="415"/>
      <c r="X4175" s="415"/>
      <c r="Y4175" s="415"/>
      <c r="Z4175" s="415"/>
      <c r="AA4175" s="415"/>
      <c r="AB4175" s="415"/>
      <c r="AC4175" s="415"/>
      <c r="AD4175" s="415"/>
      <c r="AE4175" s="415"/>
      <c r="AF4175" s="415"/>
      <c r="AG4175" s="415"/>
      <c r="AH4175" s="415"/>
      <c r="AI4175" s="415"/>
      <c r="AJ4175" s="415"/>
      <c r="AK4175" s="415"/>
      <c r="AL4175" s="415"/>
      <c r="AM4175" s="415"/>
      <c r="AN4175" s="415"/>
    </row>
    <row r="4176" ht="21.75" customHeight="1">
      <c r="A4176" s="430"/>
      <c r="B4176" s="415"/>
      <c r="C4176" s="415"/>
      <c r="D4176" s="418"/>
      <c r="E4176" s="426"/>
      <c r="F4176" s="415"/>
      <c r="G4176" s="415"/>
      <c r="H4176" s="415"/>
      <c r="I4176" s="415"/>
      <c r="J4176" s="415"/>
      <c r="K4176" s="413"/>
      <c r="L4176" s="418"/>
      <c r="M4176" s="415"/>
      <c r="N4176" s="415"/>
      <c r="O4176" s="419"/>
      <c r="P4176" s="421"/>
      <c r="Q4176" s="415"/>
      <c r="R4176" s="415"/>
      <c r="S4176" s="415"/>
      <c r="T4176" s="415"/>
      <c r="U4176" s="415"/>
      <c r="V4176" s="415"/>
      <c r="W4176" s="415"/>
      <c r="X4176" s="415"/>
      <c r="Y4176" s="415"/>
      <c r="Z4176" s="415"/>
      <c r="AA4176" s="415"/>
      <c r="AB4176" s="415"/>
      <c r="AC4176" s="415"/>
      <c r="AD4176" s="415"/>
      <c r="AE4176" s="415"/>
      <c r="AF4176" s="415"/>
      <c r="AG4176" s="415"/>
      <c r="AH4176" s="415"/>
      <c r="AI4176" s="415"/>
      <c r="AJ4176" s="415"/>
      <c r="AK4176" s="415"/>
      <c r="AL4176" s="415"/>
      <c r="AM4176" s="415"/>
      <c r="AN4176" s="415"/>
    </row>
    <row r="4177" ht="21.75" customHeight="1">
      <c r="A4177" s="430"/>
      <c r="B4177" s="415"/>
      <c r="C4177" s="415"/>
      <c r="D4177" s="418"/>
      <c r="E4177" s="426"/>
      <c r="F4177" s="415"/>
      <c r="G4177" s="415"/>
      <c r="H4177" s="415"/>
      <c r="I4177" s="415"/>
      <c r="J4177" s="415"/>
      <c r="K4177" s="413"/>
      <c r="L4177" s="418"/>
      <c r="M4177" s="415"/>
      <c r="N4177" s="415"/>
      <c r="O4177" s="419"/>
      <c r="P4177" s="421"/>
      <c r="Q4177" s="415"/>
      <c r="R4177" s="415"/>
      <c r="S4177" s="415"/>
      <c r="T4177" s="415"/>
      <c r="U4177" s="415"/>
      <c r="V4177" s="415"/>
      <c r="W4177" s="415"/>
      <c r="X4177" s="415"/>
      <c r="Y4177" s="415"/>
      <c r="Z4177" s="415"/>
      <c r="AA4177" s="415"/>
      <c r="AB4177" s="415"/>
      <c r="AC4177" s="415"/>
      <c r="AD4177" s="415"/>
      <c r="AE4177" s="415"/>
      <c r="AF4177" s="415"/>
      <c r="AG4177" s="415"/>
      <c r="AH4177" s="415"/>
      <c r="AI4177" s="415"/>
      <c r="AJ4177" s="415"/>
      <c r="AK4177" s="415"/>
      <c r="AL4177" s="415"/>
      <c r="AM4177" s="415"/>
      <c r="AN4177" s="415"/>
    </row>
    <row r="4178" ht="21.75" customHeight="1">
      <c r="A4178" s="430"/>
      <c r="B4178" s="415"/>
      <c r="C4178" s="415"/>
      <c r="D4178" s="418"/>
      <c r="E4178" s="426"/>
      <c r="F4178" s="415"/>
      <c r="G4178" s="415"/>
      <c r="H4178" s="415"/>
      <c r="I4178" s="415"/>
      <c r="J4178" s="415"/>
      <c r="K4178" s="413"/>
      <c r="L4178" s="418"/>
      <c r="M4178" s="415"/>
      <c r="N4178" s="415"/>
      <c r="O4178" s="419"/>
      <c r="P4178" s="421"/>
      <c r="Q4178" s="415"/>
      <c r="R4178" s="415"/>
      <c r="S4178" s="415"/>
      <c r="T4178" s="415"/>
      <c r="U4178" s="415"/>
      <c r="V4178" s="415"/>
      <c r="W4178" s="415"/>
      <c r="X4178" s="415"/>
      <c r="Y4178" s="415"/>
      <c r="Z4178" s="415"/>
      <c r="AA4178" s="415"/>
      <c r="AB4178" s="415"/>
      <c r="AC4178" s="415"/>
      <c r="AD4178" s="415"/>
      <c r="AE4178" s="415"/>
      <c r="AF4178" s="415"/>
      <c r="AG4178" s="415"/>
      <c r="AH4178" s="415"/>
      <c r="AI4178" s="415"/>
      <c r="AJ4178" s="415"/>
      <c r="AK4178" s="415"/>
      <c r="AL4178" s="415"/>
      <c r="AM4178" s="415"/>
      <c r="AN4178" s="415"/>
    </row>
    <row r="4179" ht="21.75" customHeight="1">
      <c r="A4179" s="430"/>
      <c r="B4179" s="415"/>
      <c r="C4179" s="415"/>
      <c r="D4179" s="418"/>
      <c r="E4179" s="426"/>
      <c r="F4179" s="415"/>
      <c r="G4179" s="415"/>
      <c r="H4179" s="415"/>
      <c r="I4179" s="415"/>
      <c r="J4179" s="415"/>
      <c r="K4179" s="413"/>
      <c r="L4179" s="418"/>
      <c r="M4179" s="415"/>
      <c r="N4179" s="415"/>
      <c r="O4179" s="419"/>
      <c r="P4179" s="421"/>
      <c r="Q4179" s="415"/>
      <c r="R4179" s="415"/>
      <c r="S4179" s="415"/>
      <c r="T4179" s="415"/>
      <c r="U4179" s="415"/>
      <c r="V4179" s="415"/>
      <c r="W4179" s="415"/>
      <c r="X4179" s="415"/>
      <c r="Y4179" s="415"/>
      <c r="Z4179" s="415"/>
      <c r="AA4179" s="415"/>
      <c r="AB4179" s="415"/>
      <c r="AC4179" s="415"/>
      <c r="AD4179" s="415"/>
      <c r="AE4179" s="415"/>
      <c r="AF4179" s="415"/>
      <c r="AG4179" s="415"/>
      <c r="AH4179" s="415"/>
      <c r="AI4179" s="415"/>
      <c r="AJ4179" s="415"/>
      <c r="AK4179" s="415"/>
      <c r="AL4179" s="415"/>
      <c r="AM4179" s="415"/>
      <c r="AN4179" s="415"/>
    </row>
    <row r="4180" ht="21.75" customHeight="1">
      <c r="A4180" s="430"/>
      <c r="B4180" s="415"/>
      <c r="C4180" s="415"/>
      <c r="D4180" s="418"/>
      <c r="E4180" s="426"/>
      <c r="F4180" s="415"/>
      <c r="G4180" s="415"/>
      <c r="H4180" s="415"/>
      <c r="I4180" s="415"/>
      <c r="J4180" s="415"/>
      <c r="K4180" s="413"/>
      <c r="L4180" s="418"/>
      <c r="M4180" s="415"/>
      <c r="N4180" s="415"/>
      <c r="O4180" s="419"/>
      <c r="P4180" s="421"/>
      <c r="Q4180" s="415"/>
      <c r="R4180" s="415"/>
      <c r="S4180" s="415"/>
      <c r="T4180" s="415"/>
      <c r="U4180" s="415"/>
      <c r="V4180" s="415"/>
      <c r="W4180" s="415"/>
      <c r="X4180" s="415"/>
      <c r="Y4180" s="415"/>
      <c r="Z4180" s="415"/>
      <c r="AA4180" s="415"/>
      <c r="AB4180" s="415"/>
      <c r="AC4180" s="415"/>
      <c r="AD4180" s="415"/>
      <c r="AE4180" s="415"/>
      <c r="AF4180" s="415"/>
      <c r="AG4180" s="415"/>
      <c r="AH4180" s="415"/>
      <c r="AI4180" s="415"/>
      <c r="AJ4180" s="415"/>
      <c r="AK4180" s="415"/>
      <c r="AL4180" s="415"/>
      <c r="AM4180" s="415"/>
      <c r="AN4180" s="415"/>
    </row>
    <row r="4181" ht="21.75" customHeight="1">
      <c r="A4181" s="430"/>
      <c r="B4181" s="415"/>
      <c r="C4181" s="415"/>
      <c r="D4181" s="418"/>
      <c r="E4181" s="426"/>
      <c r="F4181" s="415"/>
      <c r="G4181" s="415"/>
      <c r="H4181" s="415"/>
      <c r="I4181" s="415"/>
      <c r="J4181" s="415"/>
      <c r="K4181" s="413"/>
      <c r="L4181" s="418"/>
      <c r="M4181" s="415"/>
      <c r="N4181" s="415"/>
      <c r="O4181" s="419"/>
      <c r="P4181" s="421"/>
      <c r="Q4181" s="415"/>
      <c r="R4181" s="415"/>
      <c r="S4181" s="415"/>
      <c r="T4181" s="415"/>
      <c r="U4181" s="415"/>
      <c r="V4181" s="415"/>
      <c r="W4181" s="415"/>
      <c r="X4181" s="415"/>
      <c r="Y4181" s="415"/>
      <c r="Z4181" s="415"/>
      <c r="AA4181" s="415"/>
      <c r="AB4181" s="415"/>
      <c r="AC4181" s="415"/>
      <c r="AD4181" s="415"/>
      <c r="AE4181" s="415"/>
      <c r="AF4181" s="415"/>
      <c r="AG4181" s="415"/>
      <c r="AH4181" s="415"/>
      <c r="AI4181" s="415"/>
      <c r="AJ4181" s="415"/>
      <c r="AK4181" s="415"/>
      <c r="AL4181" s="415"/>
      <c r="AM4181" s="415"/>
      <c r="AN4181" s="415"/>
    </row>
    <row r="4182" ht="21.75" customHeight="1">
      <c r="A4182" s="430"/>
      <c r="B4182" s="415"/>
      <c r="C4182" s="415"/>
      <c r="D4182" s="418"/>
      <c r="E4182" s="426"/>
      <c r="F4182" s="415"/>
      <c r="G4182" s="415"/>
      <c r="H4182" s="415"/>
      <c r="I4182" s="415"/>
      <c r="J4182" s="415"/>
      <c r="K4182" s="413"/>
      <c r="L4182" s="418"/>
      <c r="M4182" s="415"/>
      <c r="N4182" s="415"/>
      <c r="O4182" s="419"/>
      <c r="P4182" s="421"/>
      <c r="Q4182" s="415"/>
      <c r="R4182" s="415"/>
      <c r="S4182" s="415"/>
      <c r="T4182" s="415"/>
      <c r="U4182" s="415"/>
      <c r="V4182" s="415"/>
      <c r="W4182" s="415"/>
      <c r="X4182" s="415"/>
      <c r="Y4182" s="415"/>
      <c r="Z4182" s="415"/>
      <c r="AA4182" s="415"/>
      <c r="AB4182" s="415"/>
      <c r="AC4182" s="415"/>
      <c r="AD4182" s="415"/>
      <c r="AE4182" s="415"/>
      <c r="AF4182" s="415"/>
      <c r="AG4182" s="415"/>
      <c r="AH4182" s="415"/>
      <c r="AI4182" s="415"/>
      <c r="AJ4182" s="415"/>
      <c r="AK4182" s="415"/>
      <c r="AL4182" s="415"/>
      <c r="AM4182" s="415"/>
      <c r="AN4182" s="415"/>
    </row>
    <row r="4183" ht="21.75" customHeight="1">
      <c r="A4183" s="430"/>
      <c r="B4183" s="415"/>
      <c r="C4183" s="415"/>
      <c r="D4183" s="418"/>
      <c r="E4183" s="426"/>
      <c r="F4183" s="415"/>
      <c r="G4183" s="415"/>
      <c r="H4183" s="415"/>
      <c r="I4183" s="415"/>
      <c r="J4183" s="415"/>
      <c r="K4183" s="413"/>
      <c r="L4183" s="418"/>
      <c r="M4183" s="415"/>
      <c r="N4183" s="415"/>
      <c r="O4183" s="419"/>
      <c r="P4183" s="421"/>
      <c r="Q4183" s="415"/>
      <c r="R4183" s="415"/>
      <c r="S4183" s="415"/>
      <c r="T4183" s="415"/>
      <c r="U4183" s="415"/>
      <c r="V4183" s="415"/>
      <c r="W4183" s="415"/>
      <c r="X4183" s="415"/>
      <c r="Y4183" s="415"/>
      <c r="Z4183" s="415"/>
      <c r="AA4183" s="415"/>
      <c r="AB4183" s="415"/>
      <c r="AC4183" s="415"/>
      <c r="AD4183" s="415"/>
      <c r="AE4183" s="415"/>
      <c r="AF4183" s="415"/>
      <c r="AG4183" s="415"/>
      <c r="AH4183" s="415"/>
      <c r="AI4183" s="415"/>
      <c r="AJ4183" s="415"/>
      <c r="AK4183" s="415"/>
      <c r="AL4183" s="415"/>
      <c r="AM4183" s="415"/>
      <c r="AN4183" s="415"/>
    </row>
    <row r="4184" ht="21.75" customHeight="1">
      <c r="A4184" s="430"/>
      <c r="B4184" s="415"/>
      <c r="C4184" s="415"/>
      <c r="D4184" s="418"/>
      <c r="E4184" s="426"/>
      <c r="F4184" s="415"/>
      <c r="G4184" s="415"/>
      <c r="H4184" s="415"/>
      <c r="I4184" s="415"/>
      <c r="J4184" s="415"/>
      <c r="K4184" s="413"/>
      <c r="L4184" s="418"/>
      <c r="M4184" s="415"/>
      <c r="N4184" s="415"/>
      <c r="O4184" s="419"/>
      <c r="P4184" s="421"/>
      <c r="Q4184" s="415"/>
      <c r="R4184" s="415"/>
      <c r="S4184" s="415"/>
      <c r="T4184" s="415"/>
      <c r="U4184" s="415"/>
      <c r="V4184" s="415"/>
      <c r="W4184" s="415"/>
      <c r="X4184" s="415"/>
      <c r="Y4184" s="415"/>
      <c r="Z4184" s="415"/>
      <c r="AA4184" s="415"/>
      <c r="AB4184" s="415"/>
      <c r="AC4184" s="415"/>
      <c r="AD4184" s="415"/>
      <c r="AE4184" s="415"/>
      <c r="AF4184" s="415"/>
      <c r="AG4184" s="415"/>
      <c r="AH4184" s="415"/>
      <c r="AI4184" s="415"/>
      <c r="AJ4184" s="415"/>
      <c r="AK4184" s="415"/>
      <c r="AL4184" s="415"/>
      <c r="AM4184" s="415"/>
      <c r="AN4184" s="415"/>
    </row>
    <row r="4185" ht="21.75" customHeight="1">
      <c r="A4185" s="430"/>
      <c r="B4185" s="415"/>
      <c r="C4185" s="415"/>
      <c r="D4185" s="418"/>
      <c r="E4185" s="426"/>
      <c r="F4185" s="415"/>
      <c r="G4185" s="415"/>
      <c r="H4185" s="415"/>
      <c r="I4185" s="415"/>
      <c r="J4185" s="415"/>
      <c r="K4185" s="413"/>
      <c r="L4185" s="418"/>
      <c r="M4185" s="415"/>
      <c r="N4185" s="415"/>
      <c r="O4185" s="419"/>
      <c r="P4185" s="421"/>
      <c r="Q4185" s="415"/>
      <c r="R4185" s="415"/>
      <c r="S4185" s="415"/>
      <c r="T4185" s="415"/>
      <c r="U4185" s="415"/>
      <c r="V4185" s="415"/>
      <c r="W4185" s="415"/>
      <c r="X4185" s="415"/>
      <c r="Y4185" s="415"/>
      <c r="Z4185" s="415"/>
      <c r="AA4185" s="415"/>
      <c r="AB4185" s="415"/>
      <c r="AC4185" s="415"/>
      <c r="AD4185" s="415"/>
      <c r="AE4185" s="415"/>
      <c r="AF4185" s="415"/>
      <c r="AG4185" s="415"/>
      <c r="AH4185" s="415"/>
      <c r="AI4185" s="415"/>
      <c r="AJ4185" s="415"/>
      <c r="AK4185" s="415"/>
      <c r="AL4185" s="415"/>
      <c r="AM4185" s="415"/>
      <c r="AN4185" s="415"/>
    </row>
    <row r="4186" ht="21.75" customHeight="1">
      <c r="A4186" s="430"/>
      <c r="B4186" s="415"/>
      <c r="C4186" s="415"/>
      <c r="D4186" s="418"/>
      <c r="E4186" s="426"/>
      <c r="F4186" s="415"/>
      <c r="G4186" s="415"/>
      <c r="H4186" s="415"/>
      <c r="I4186" s="415"/>
      <c r="J4186" s="415"/>
      <c r="K4186" s="413"/>
      <c r="L4186" s="418"/>
      <c r="M4186" s="415"/>
      <c r="N4186" s="415"/>
      <c r="O4186" s="419"/>
      <c r="P4186" s="421"/>
      <c r="Q4186" s="415"/>
      <c r="R4186" s="415"/>
      <c r="S4186" s="415"/>
      <c r="T4186" s="415"/>
      <c r="U4186" s="415"/>
      <c r="V4186" s="415"/>
      <c r="W4186" s="415"/>
      <c r="X4186" s="415"/>
      <c r="Y4186" s="415"/>
      <c r="Z4186" s="415"/>
      <c r="AA4186" s="415"/>
      <c r="AB4186" s="415"/>
      <c r="AC4186" s="415"/>
      <c r="AD4186" s="415"/>
      <c r="AE4186" s="415"/>
      <c r="AF4186" s="415"/>
      <c r="AG4186" s="415"/>
      <c r="AH4186" s="415"/>
      <c r="AI4186" s="415"/>
      <c r="AJ4186" s="415"/>
      <c r="AK4186" s="415"/>
      <c r="AL4186" s="415"/>
      <c r="AM4186" s="415"/>
      <c r="AN4186" s="415"/>
    </row>
    <row r="4187" ht="21.75" customHeight="1">
      <c r="A4187" s="430"/>
      <c r="B4187" s="415"/>
      <c r="C4187" s="415"/>
      <c r="D4187" s="418"/>
      <c r="E4187" s="426"/>
      <c r="F4187" s="415"/>
      <c r="G4187" s="415"/>
      <c r="H4187" s="415"/>
      <c r="I4187" s="415"/>
      <c r="J4187" s="415"/>
      <c r="K4187" s="413"/>
      <c r="L4187" s="418"/>
      <c r="M4187" s="415"/>
      <c r="N4187" s="415"/>
      <c r="O4187" s="419"/>
      <c r="P4187" s="421"/>
      <c r="Q4187" s="415"/>
      <c r="R4187" s="415"/>
      <c r="S4187" s="415"/>
      <c r="T4187" s="415"/>
      <c r="U4187" s="415"/>
      <c r="V4187" s="415"/>
      <c r="W4187" s="415"/>
      <c r="X4187" s="415"/>
      <c r="Y4187" s="415"/>
      <c r="Z4187" s="415"/>
      <c r="AA4187" s="415"/>
      <c r="AB4187" s="415"/>
      <c r="AC4187" s="415"/>
      <c r="AD4187" s="415"/>
      <c r="AE4187" s="415"/>
      <c r="AF4187" s="415"/>
      <c r="AG4187" s="415"/>
      <c r="AH4187" s="415"/>
      <c r="AI4187" s="415"/>
      <c r="AJ4187" s="415"/>
      <c r="AK4187" s="415"/>
      <c r="AL4187" s="415"/>
      <c r="AM4187" s="415"/>
      <c r="AN4187" s="415"/>
    </row>
    <row r="4188" ht="21.75" customHeight="1">
      <c r="A4188" s="430"/>
      <c r="B4188" s="415"/>
      <c r="C4188" s="415"/>
      <c r="D4188" s="418"/>
      <c r="E4188" s="426"/>
      <c r="F4188" s="415"/>
      <c r="G4188" s="415"/>
      <c r="H4188" s="415"/>
      <c r="I4188" s="415"/>
      <c r="J4188" s="415"/>
      <c r="K4188" s="413"/>
      <c r="L4188" s="418"/>
      <c r="M4188" s="415"/>
      <c r="N4188" s="415"/>
      <c r="O4188" s="419"/>
      <c r="P4188" s="421"/>
      <c r="Q4188" s="415"/>
      <c r="R4188" s="415"/>
      <c r="S4188" s="415"/>
      <c r="T4188" s="415"/>
      <c r="U4188" s="415"/>
      <c r="V4188" s="415"/>
      <c r="W4188" s="415"/>
      <c r="X4188" s="415"/>
      <c r="Y4188" s="415"/>
      <c r="Z4188" s="415"/>
      <c r="AA4188" s="415"/>
      <c r="AB4188" s="415"/>
      <c r="AC4188" s="415"/>
      <c r="AD4188" s="415"/>
      <c r="AE4188" s="415"/>
      <c r="AF4188" s="415"/>
      <c r="AG4188" s="415"/>
      <c r="AH4188" s="415"/>
      <c r="AI4188" s="415"/>
      <c r="AJ4188" s="415"/>
      <c r="AK4188" s="415"/>
      <c r="AL4188" s="415"/>
      <c r="AM4188" s="415"/>
      <c r="AN4188" s="415"/>
    </row>
    <row r="4189" ht="21.75" customHeight="1">
      <c r="A4189" s="430"/>
      <c r="B4189" s="415"/>
      <c r="C4189" s="415"/>
      <c r="D4189" s="418"/>
      <c r="E4189" s="426"/>
      <c r="F4189" s="415"/>
      <c r="G4189" s="415"/>
      <c r="H4189" s="415"/>
      <c r="I4189" s="415"/>
      <c r="J4189" s="415"/>
      <c r="K4189" s="413"/>
      <c r="L4189" s="418"/>
      <c r="M4189" s="415"/>
      <c r="N4189" s="415"/>
      <c r="O4189" s="419"/>
      <c r="P4189" s="421"/>
      <c r="Q4189" s="415"/>
      <c r="R4189" s="415"/>
      <c r="S4189" s="415"/>
      <c r="T4189" s="415"/>
      <c r="U4189" s="415"/>
      <c r="V4189" s="415"/>
      <c r="W4189" s="415"/>
      <c r="X4189" s="415"/>
      <c r="Y4189" s="415"/>
      <c r="Z4189" s="415"/>
      <c r="AA4189" s="415"/>
      <c r="AB4189" s="415"/>
      <c r="AC4189" s="415"/>
      <c r="AD4189" s="415"/>
      <c r="AE4189" s="415"/>
      <c r="AF4189" s="415"/>
      <c r="AG4189" s="415"/>
      <c r="AH4189" s="415"/>
      <c r="AI4189" s="415"/>
      <c r="AJ4189" s="415"/>
      <c r="AK4189" s="415"/>
      <c r="AL4189" s="415"/>
      <c r="AM4189" s="415"/>
      <c r="AN4189" s="415"/>
    </row>
    <row r="4190" ht="21.75" customHeight="1">
      <c r="A4190" s="430"/>
      <c r="B4190" s="415"/>
      <c r="C4190" s="415"/>
      <c r="D4190" s="418"/>
      <c r="E4190" s="426"/>
      <c r="F4190" s="415"/>
      <c r="G4190" s="415"/>
      <c r="H4190" s="415"/>
      <c r="I4190" s="415"/>
      <c r="J4190" s="415"/>
      <c r="K4190" s="413"/>
      <c r="L4190" s="418"/>
      <c r="M4190" s="415"/>
      <c r="N4190" s="415"/>
      <c r="O4190" s="419"/>
      <c r="P4190" s="421"/>
      <c r="Q4190" s="415"/>
      <c r="R4190" s="415"/>
      <c r="S4190" s="415"/>
      <c r="T4190" s="415"/>
      <c r="U4190" s="415"/>
      <c r="V4190" s="415"/>
      <c r="W4190" s="415"/>
      <c r="X4190" s="415"/>
      <c r="Y4190" s="415"/>
      <c r="Z4190" s="415"/>
      <c r="AA4190" s="415"/>
      <c r="AB4190" s="415"/>
      <c r="AC4190" s="415"/>
      <c r="AD4190" s="415"/>
      <c r="AE4190" s="415"/>
      <c r="AF4190" s="415"/>
      <c r="AG4190" s="415"/>
      <c r="AH4190" s="415"/>
      <c r="AI4190" s="415"/>
      <c r="AJ4190" s="415"/>
      <c r="AK4190" s="415"/>
      <c r="AL4190" s="415"/>
      <c r="AM4190" s="415"/>
      <c r="AN4190" s="415"/>
    </row>
    <row r="4191" ht="21.75" customHeight="1">
      <c r="A4191" s="430"/>
      <c r="B4191" s="415"/>
      <c r="C4191" s="415"/>
      <c r="D4191" s="418"/>
      <c r="E4191" s="426"/>
      <c r="F4191" s="415"/>
      <c r="G4191" s="415"/>
      <c r="H4191" s="415"/>
      <c r="I4191" s="415"/>
      <c r="J4191" s="415"/>
      <c r="K4191" s="413"/>
      <c r="L4191" s="418"/>
      <c r="M4191" s="415"/>
      <c r="N4191" s="415"/>
      <c r="O4191" s="419"/>
      <c r="P4191" s="421"/>
      <c r="Q4191" s="415"/>
      <c r="R4191" s="415"/>
      <c r="S4191" s="415"/>
      <c r="T4191" s="415"/>
      <c r="U4191" s="415"/>
      <c r="V4191" s="415"/>
      <c r="W4191" s="415"/>
      <c r="X4191" s="415"/>
      <c r="Y4191" s="415"/>
      <c r="Z4191" s="415"/>
      <c r="AA4191" s="415"/>
      <c r="AB4191" s="415"/>
      <c r="AC4191" s="415"/>
      <c r="AD4191" s="415"/>
      <c r="AE4191" s="415"/>
      <c r="AF4191" s="415"/>
      <c r="AG4191" s="415"/>
      <c r="AH4191" s="415"/>
      <c r="AI4191" s="415"/>
      <c r="AJ4191" s="415"/>
      <c r="AK4191" s="415"/>
      <c r="AL4191" s="415"/>
      <c r="AM4191" s="415"/>
      <c r="AN4191" s="415"/>
    </row>
    <row r="4192" ht="21.75" customHeight="1">
      <c r="A4192" s="430"/>
      <c r="B4192" s="415"/>
      <c r="C4192" s="415"/>
      <c r="D4192" s="418"/>
      <c r="E4192" s="426"/>
      <c r="F4192" s="415"/>
      <c r="G4192" s="415"/>
      <c r="H4192" s="415"/>
      <c r="I4192" s="415"/>
      <c r="J4192" s="415"/>
      <c r="K4192" s="413"/>
      <c r="L4192" s="418"/>
      <c r="M4192" s="415"/>
      <c r="N4192" s="415"/>
      <c r="O4192" s="419"/>
      <c r="P4192" s="421"/>
      <c r="Q4192" s="415"/>
      <c r="R4192" s="415"/>
      <c r="S4192" s="415"/>
      <c r="T4192" s="415"/>
      <c r="U4192" s="415"/>
      <c r="V4192" s="415"/>
      <c r="W4192" s="415"/>
      <c r="X4192" s="415"/>
      <c r="Y4192" s="415"/>
      <c r="Z4192" s="415"/>
      <c r="AA4192" s="415"/>
      <c r="AB4192" s="415"/>
      <c r="AC4192" s="415"/>
      <c r="AD4192" s="415"/>
      <c r="AE4192" s="415"/>
      <c r="AF4192" s="415"/>
      <c r="AG4192" s="415"/>
      <c r="AH4192" s="415"/>
      <c r="AI4192" s="415"/>
      <c r="AJ4192" s="415"/>
      <c r="AK4192" s="415"/>
      <c r="AL4192" s="415"/>
      <c r="AM4192" s="415"/>
      <c r="AN4192" s="415"/>
    </row>
    <row r="4193" ht="21.75" customHeight="1">
      <c r="A4193" s="430"/>
      <c r="B4193" s="415"/>
      <c r="C4193" s="415"/>
      <c r="D4193" s="418"/>
      <c r="E4193" s="426"/>
      <c r="F4193" s="415"/>
      <c r="G4193" s="415"/>
      <c r="H4193" s="415"/>
      <c r="I4193" s="415"/>
      <c r="J4193" s="415"/>
      <c r="K4193" s="413"/>
      <c r="L4193" s="418"/>
      <c r="M4193" s="415"/>
      <c r="N4193" s="415"/>
      <c r="O4193" s="419"/>
      <c r="P4193" s="421"/>
      <c r="Q4193" s="415"/>
      <c r="R4193" s="415"/>
      <c r="S4193" s="415"/>
      <c r="T4193" s="415"/>
      <c r="U4193" s="415"/>
      <c r="V4193" s="415"/>
      <c r="W4193" s="415"/>
      <c r="X4193" s="415"/>
      <c r="Y4193" s="415"/>
      <c r="Z4193" s="415"/>
      <c r="AA4193" s="415"/>
      <c r="AB4193" s="415"/>
      <c r="AC4193" s="415"/>
      <c r="AD4193" s="415"/>
      <c r="AE4193" s="415"/>
      <c r="AF4193" s="415"/>
      <c r="AG4193" s="415"/>
      <c r="AH4193" s="415"/>
      <c r="AI4193" s="415"/>
      <c r="AJ4193" s="415"/>
      <c r="AK4193" s="415"/>
      <c r="AL4193" s="415"/>
      <c r="AM4193" s="415"/>
      <c r="AN4193" s="415"/>
    </row>
    <row r="4194" ht="21.75" customHeight="1">
      <c r="A4194" s="430"/>
      <c r="B4194" s="415"/>
      <c r="C4194" s="415"/>
      <c r="D4194" s="418"/>
      <c r="E4194" s="426"/>
      <c r="F4194" s="415"/>
      <c r="G4194" s="415"/>
      <c r="H4194" s="415"/>
      <c r="I4194" s="415"/>
      <c r="J4194" s="415"/>
      <c r="K4194" s="413"/>
      <c r="L4194" s="418"/>
      <c r="M4194" s="415"/>
      <c r="N4194" s="415"/>
      <c r="O4194" s="419"/>
      <c r="P4194" s="421"/>
      <c r="Q4194" s="415"/>
      <c r="R4194" s="415"/>
      <c r="S4194" s="415"/>
      <c r="T4194" s="415"/>
      <c r="U4194" s="415"/>
      <c r="V4194" s="415"/>
      <c r="W4194" s="415"/>
      <c r="X4194" s="415"/>
      <c r="Y4194" s="415"/>
      <c r="Z4194" s="415"/>
      <c r="AA4194" s="415"/>
      <c r="AB4194" s="415"/>
      <c r="AC4194" s="415"/>
      <c r="AD4194" s="415"/>
      <c r="AE4194" s="415"/>
      <c r="AF4194" s="415"/>
      <c r="AG4194" s="415"/>
      <c r="AH4194" s="415"/>
      <c r="AI4194" s="415"/>
      <c r="AJ4194" s="415"/>
      <c r="AK4194" s="415"/>
      <c r="AL4194" s="415"/>
      <c r="AM4194" s="415"/>
      <c r="AN4194" s="415"/>
    </row>
    <row r="4195" ht="21.75" customHeight="1">
      <c r="A4195" s="430"/>
      <c r="B4195" s="415"/>
      <c r="C4195" s="415"/>
      <c r="D4195" s="418"/>
      <c r="E4195" s="426"/>
      <c r="F4195" s="415"/>
      <c r="G4195" s="415"/>
      <c r="H4195" s="415"/>
      <c r="I4195" s="415"/>
      <c r="J4195" s="415"/>
      <c r="K4195" s="413"/>
      <c r="L4195" s="418"/>
      <c r="M4195" s="415"/>
      <c r="N4195" s="415"/>
      <c r="O4195" s="419"/>
      <c r="P4195" s="421"/>
      <c r="Q4195" s="415"/>
      <c r="R4195" s="415"/>
      <c r="S4195" s="415"/>
      <c r="T4195" s="415"/>
      <c r="U4195" s="415"/>
      <c r="V4195" s="415"/>
      <c r="W4195" s="415"/>
      <c r="X4195" s="415"/>
      <c r="Y4195" s="415"/>
      <c r="Z4195" s="415"/>
      <c r="AA4195" s="415"/>
      <c r="AB4195" s="415"/>
      <c r="AC4195" s="415"/>
      <c r="AD4195" s="415"/>
      <c r="AE4195" s="415"/>
      <c r="AF4195" s="415"/>
      <c r="AG4195" s="415"/>
      <c r="AH4195" s="415"/>
      <c r="AI4195" s="415"/>
      <c r="AJ4195" s="415"/>
      <c r="AK4195" s="415"/>
      <c r="AL4195" s="415"/>
      <c r="AM4195" s="415"/>
      <c r="AN4195" s="415"/>
    </row>
    <row r="4196" ht="21.75" customHeight="1">
      <c r="A4196" s="430"/>
      <c r="B4196" s="415"/>
      <c r="C4196" s="415"/>
      <c r="D4196" s="418"/>
      <c r="E4196" s="426"/>
      <c r="F4196" s="415"/>
      <c r="G4196" s="415"/>
      <c r="H4196" s="415"/>
      <c r="I4196" s="415"/>
      <c r="J4196" s="415"/>
      <c r="K4196" s="413"/>
      <c r="L4196" s="418"/>
      <c r="M4196" s="415"/>
      <c r="N4196" s="415"/>
      <c r="O4196" s="419"/>
      <c r="P4196" s="421"/>
      <c r="Q4196" s="415"/>
      <c r="R4196" s="415"/>
      <c r="S4196" s="415"/>
      <c r="T4196" s="415"/>
      <c r="U4196" s="415"/>
      <c r="V4196" s="415"/>
      <c r="W4196" s="415"/>
      <c r="X4196" s="415"/>
      <c r="Y4196" s="415"/>
      <c r="Z4196" s="415"/>
      <c r="AA4196" s="415"/>
      <c r="AB4196" s="415"/>
      <c r="AC4196" s="415"/>
      <c r="AD4196" s="415"/>
      <c r="AE4196" s="415"/>
      <c r="AF4196" s="415"/>
      <c r="AG4196" s="415"/>
      <c r="AH4196" s="415"/>
      <c r="AI4196" s="415"/>
      <c r="AJ4196" s="415"/>
      <c r="AK4196" s="415"/>
      <c r="AL4196" s="415"/>
      <c r="AM4196" s="415"/>
      <c r="AN4196" s="415"/>
    </row>
    <row r="4197" ht="21.75" customHeight="1">
      <c r="A4197" s="430"/>
      <c r="B4197" s="415"/>
      <c r="C4197" s="415"/>
      <c r="D4197" s="418"/>
      <c r="E4197" s="426"/>
      <c r="F4197" s="415"/>
      <c r="G4197" s="415"/>
      <c r="H4197" s="415"/>
      <c r="I4197" s="415"/>
      <c r="J4197" s="415"/>
      <c r="K4197" s="413"/>
      <c r="L4197" s="418"/>
      <c r="M4197" s="415"/>
      <c r="N4197" s="415"/>
      <c r="O4197" s="419"/>
      <c r="P4197" s="421"/>
      <c r="Q4197" s="415"/>
      <c r="R4197" s="415"/>
      <c r="S4197" s="415"/>
      <c r="T4197" s="415"/>
      <c r="U4197" s="415"/>
      <c r="V4197" s="415"/>
      <c r="W4197" s="415"/>
      <c r="X4197" s="415"/>
      <c r="Y4197" s="415"/>
      <c r="Z4197" s="415"/>
      <c r="AA4197" s="415"/>
      <c r="AB4197" s="415"/>
      <c r="AC4197" s="415"/>
      <c r="AD4197" s="415"/>
      <c r="AE4197" s="415"/>
      <c r="AF4197" s="415"/>
      <c r="AG4197" s="415"/>
      <c r="AH4197" s="415"/>
      <c r="AI4197" s="415"/>
      <c r="AJ4197" s="415"/>
      <c r="AK4197" s="415"/>
      <c r="AL4197" s="415"/>
      <c r="AM4197" s="415"/>
      <c r="AN4197" s="415"/>
    </row>
    <row r="4198" ht="21.75" customHeight="1">
      <c r="A4198" s="430"/>
      <c r="B4198" s="415"/>
      <c r="C4198" s="415"/>
      <c r="D4198" s="418"/>
      <c r="E4198" s="426"/>
      <c r="F4198" s="415"/>
      <c r="G4198" s="415"/>
      <c r="H4198" s="415"/>
      <c r="I4198" s="415"/>
      <c r="J4198" s="415"/>
      <c r="K4198" s="413"/>
      <c r="L4198" s="418"/>
      <c r="M4198" s="415"/>
      <c r="N4198" s="415"/>
      <c r="O4198" s="419"/>
      <c r="P4198" s="421"/>
      <c r="Q4198" s="415"/>
      <c r="R4198" s="415"/>
      <c r="S4198" s="415"/>
      <c r="T4198" s="415"/>
      <c r="U4198" s="415"/>
      <c r="V4198" s="415"/>
      <c r="W4198" s="415"/>
      <c r="X4198" s="415"/>
      <c r="Y4198" s="415"/>
      <c r="Z4198" s="415"/>
      <c r="AA4198" s="415"/>
      <c r="AB4198" s="415"/>
      <c r="AC4198" s="415"/>
      <c r="AD4198" s="415"/>
      <c r="AE4198" s="415"/>
      <c r="AF4198" s="415"/>
      <c r="AG4198" s="415"/>
      <c r="AH4198" s="415"/>
      <c r="AI4198" s="415"/>
      <c r="AJ4198" s="415"/>
      <c r="AK4198" s="415"/>
      <c r="AL4198" s="415"/>
      <c r="AM4198" s="415"/>
      <c r="AN4198" s="415"/>
    </row>
    <row r="4199" ht="21.75" customHeight="1">
      <c r="A4199" s="430"/>
      <c r="B4199" s="415"/>
      <c r="C4199" s="415"/>
      <c r="D4199" s="418"/>
      <c r="E4199" s="426"/>
      <c r="F4199" s="415"/>
      <c r="G4199" s="415"/>
      <c r="H4199" s="415"/>
      <c r="I4199" s="415"/>
      <c r="J4199" s="415"/>
      <c r="K4199" s="413"/>
      <c r="L4199" s="418"/>
      <c r="M4199" s="415"/>
      <c r="N4199" s="415"/>
      <c r="O4199" s="419"/>
      <c r="P4199" s="421"/>
      <c r="Q4199" s="415"/>
      <c r="R4199" s="415"/>
      <c r="S4199" s="415"/>
      <c r="T4199" s="415"/>
      <c r="U4199" s="415"/>
      <c r="V4199" s="415"/>
      <c r="W4199" s="415"/>
      <c r="X4199" s="415"/>
      <c r="Y4199" s="415"/>
      <c r="Z4199" s="415"/>
      <c r="AA4199" s="415"/>
      <c r="AB4199" s="415"/>
      <c r="AC4199" s="415"/>
      <c r="AD4199" s="415"/>
      <c r="AE4199" s="415"/>
      <c r="AF4199" s="415"/>
      <c r="AG4199" s="415"/>
      <c r="AH4199" s="415"/>
      <c r="AI4199" s="415"/>
      <c r="AJ4199" s="415"/>
      <c r="AK4199" s="415"/>
      <c r="AL4199" s="415"/>
      <c r="AM4199" s="415"/>
      <c r="AN4199" s="415"/>
    </row>
    <row r="4200" ht="21.75" customHeight="1">
      <c r="A4200" s="430"/>
      <c r="B4200" s="415"/>
      <c r="C4200" s="415"/>
      <c r="D4200" s="418"/>
      <c r="E4200" s="426"/>
      <c r="F4200" s="415"/>
      <c r="G4200" s="415"/>
      <c r="H4200" s="415"/>
      <c r="I4200" s="415"/>
      <c r="J4200" s="415"/>
      <c r="K4200" s="413"/>
      <c r="L4200" s="418"/>
      <c r="M4200" s="415"/>
      <c r="N4200" s="415"/>
      <c r="O4200" s="419"/>
      <c r="P4200" s="421"/>
      <c r="Q4200" s="415"/>
      <c r="R4200" s="415"/>
      <c r="S4200" s="415"/>
      <c r="T4200" s="415"/>
      <c r="U4200" s="415"/>
      <c r="V4200" s="415"/>
      <c r="W4200" s="415"/>
      <c r="X4200" s="415"/>
      <c r="Y4200" s="415"/>
      <c r="Z4200" s="415"/>
      <c r="AA4200" s="415"/>
      <c r="AB4200" s="415"/>
      <c r="AC4200" s="415"/>
      <c r="AD4200" s="415"/>
      <c r="AE4200" s="415"/>
      <c r="AF4200" s="415"/>
      <c r="AG4200" s="415"/>
      <c r="AH4200" s="415"/>
      <c r="AI4200" s="415"/>
      <c r="AJ4200" s="415"/>
      <c r="AK4200" s="415"/>
      <c r="AL4200" s="415"/>
      <c r="AM4200" s="415"/>
      <c r="AN4200" s="415"/>
    </row>
    <row r="4201" ht="21.75" customHeight="1">
      <c r="A4201" s="430"/>
      <c r="B4201" s="415"/>
      <c r="C4201" s="415"/>
      <c r="D4201" s="418"/>
      <c r="E4201" s="426"/>
      <c r="F4201" s="415"/>
      <c r="G4201" s="415"/>
      <c r="H4201" s="415"/>
      <c r="I4201" s="415"/>
      <c r="J4201" s="415"/>
      <c r="K4201" s="413"/>
      <c r="L4201" s="418"/>
      <c r="M4201" s="415"/>
      <c r="N4201" s="415"/>
      <c r="O4201" s="419"/>
      <c r="P4201" s="421"/>
      <c r="Q4201" s="415"/>
      <c r="R4201" s="415"/>
      <c r="S4201" s="415"/>
      <c r="T4201" s="415"/>
      <c r="U4201" s="415"/>
      <c r="V4201" s="415"/>
      <c r="W4201" s="415"/>
      <c r="X4201" s="415"/>
      <c r="Y4201" s="415"/>
      <c r="Z4201" s="415"/>
      <c r="AA4201" s="415"/>
      <c r="AB4201" s="415"/>
      <c r="AC4201" s="415"/>
      <c r="AD4201" s="415"/>
      <c r="AE4201" s="415"/>
      <c r="AF4201" s="415"/>
      <c r="AG4201" s="415"/>
      <c r="AH4201" s="415"/>
      <c r="AI4201" s="415"/>
      <c r="AJ4201" s="415"/>
      <c r="AK4201" s="415"/>
      <c r="AL4201" s="415"/>
      <c r="AM4201" s="415"/>
      <c r="AN4201" s="415"/>
    </row>
    <row r="4202" ht="21.75" customHeight="1">
      <c r="A4202" s="430"/>
      <c r="B4202" s="415"/>
      <c r="C4202" s="415"/>
      <c r="D4202" s="418"/>
      <c r="E4202" s="426"/>
      <c r="F4202" s="415"/>
      <c r="G4202" s="415"/>
      <c r="H4202" s="415"/>
      <c r="I4202" s="415"/>
      <c r="J4202" s="415"/>
      <c r="K4202" s="413"/>
      <c r="L4202" s="418"/>
      <c r="M4202" s="415"/>
      <c r="N4202" s="415"/>
      <c r="O4202" s="419"/>
      <c r="P4202" s="421"/>
      <c r="Q4202" s="415"/>
      <c r="R4202" s="415"/>
      <c r="S4202" s="415"/>
      <c r="T4202" s="415"/>
      <c r="U4202" s="415"/>
      <c r="V4202" s="415"/>
      <c r="W4202" s="415"/>
      <c r="X4202" s="415"/>
      <c r="Y4202" s="415"/>
      <c r="Z4202" s="415"/>
      <c r="AA4202" s="415"/>
      <c r="AB4202" s="415"/>
      <c r="AC4202" s="415"/>
      <c r="AD4202" s="415"/>
      <c r="AE4202" s="415"/>
      <c r="AF4202" s="415"/>
      <c r="AG4202" s="415"/>
      <c r="AH4202" s="415"/>
      <c r="AI4202" s="415"/>
      <c r="AJ4202" s="415"/>
      <c r="AK4202" s="415"/>
      <c r="AL4202" s="415"/>
      <c r="AM4202" s="415"/>
      <c r="AN4202" s="415"/>
    </row>
    <row r="4203" ht="21.75" customHeight="1">
      <c r="A4203" s="430"/>
      <c r="B4203" s="415"/>
      <c r="C4203" s="415"/>
      <c r="D4203" s="418"/>
      <c r="E4203" s="426"/>
      <c r="F4203" s="415"/>
      <c r="G4203" s="415"/>
      <c r="H4203" s="415"/>
      <c r="I4203" s="415"/>
      <c r="J4203" s="415"/>
      <c r="K4203" s="413"/>
      <c r="L4203" s="418"/>
      <c r="M4203" s="415"/>
      <c r="N4203" s="415"/>
      <c r="O4203" s="419"/>
      <c r="P4203" s="421"/>
      <c r="Q4203" s="415"/>
      <c r="R4203" s="415"/>
      <c r="S4203" s="415"/>
      <c r="T4203" s="415"/>
      <c r="U4203" s="415"/>
      <c r="V4203" s="415"/>
      <c r="W4203" s="415"/>
      <c r="X4203" s="415"/>
      <c r="Y4203" s="415"/>
      <c r="Z4203" s="415"/>
      <c r="AA4203" s="415"/>
      <c r="AB4203" s="415"/>
      <c r="AC4203" s="415"/>
      <c r="AD4203" s="415"/>
      <c r="AE4203" s="415"/>
      <c r="AF4203" s="415"/>
      <c r="AG4203" s="415"/>
      <c r="AH4203" s="415"/>
      <c r="AI4203" s="415"/>
      <c r="AJ4203" s="415"/>
      <c r="AK4203" s="415"/>
      <c r="AL4203" s="415"/>
      <c r="AM4203" s="415"/>
      <c r="AN4203" s="415"/>
    </row>
    <row r="4204" ht="21.75" customHeight="1">
      <c r="A4204" s="430"/>
      <c r="B4204" s="415"/>
      <c r="C4204" s="415"/>
      <c r="D4204" s="418"/>
      <c r="E4204" s="426"/>
      <c r="F4204" s="415"/>
      <c r="G4204" s="415"/>
      <c r="H4204" s="415"/>
      <c r="I4204" s="415"/>
      <c r="J4204" s="415"/>
      <c r="K4204" s="413"/>
      <c r="L4204" s="418"/>
      <c r="M4204" s="415"/>
      <c r="N4204" s="415"/>
      <c r="O4204" s="419"/>
      <c r="P4204" s="421"/>
      <c r="Q4204" s="415"/>
      <c r="R4204" s="415"/>
      <c r="S4204" s="415"/>
      <c r="T4204" s="415"/>
      <c r="U4204" s="415"/>
      <c r="V4204" s="415"/>
      <c r="W4204" s="415"/>
      <c r="X4204" s="415"/>
      <c r="Y4204" s="415"/>
      <c r="Z4204" s="415"/>
      <c r="AA4204" s="415"/>
      <c r="AB4204" s="415"/>
      <c r="AC4204" s="415"/>
      <c r="AD4204" s="415"/>
      <c r="AE4204" s="415"/>
      <c r="AF4204" s="415"/>
      <c r="AG4204" s="415"/>
      <c r="AH4204" s="415"/>
      <c r="AI4204" s="415"/>
      <c r="AJ4204" s="415"/>
      <c r="AK4204" s="415"/>
      <c r="AL4204" s="415"/>
      <c r="AM4204" s="415"/>
      <c r="AN4204" s="415"/>
    </row>
    <row r="4205" ht="21.75" customHeight="1">
      <c r="A4205" s="430"/>
      <c r="B4205" s="415"/>
      <c r="C4205" s="415"/>
      <c r="D4205" s="418"/>
      <c r="E4205" s="426"/>
      <c r="F4205" s="415"/>
      <c r="G4205" s="415"/>
      <c r="H4205" s="415"/>
      <c r="I4205" s="415"/>
      <c r="J4205" s="415"/>
      <c r="K4205" s="413"/>
      <c r="L4205" s="418"/>
      <c r="M4205" s="415"/>
      <c r="N4205" s="415"/>
      <c r="O4205" s="419"/>
      <c r="P4205" s="421"/>
      <c r="Q4205" s="415"/>
      <c r="R4205" s="415"/>
      <c r="S4205" s="415"/>
      <c r="T4205" s="415"/>
      <c r="U4205" s="415"/>
      <c r="V4205" s="415"/>
      <c r="W4205" s="415"/>
      <c r="X4205" s="415"/>
      <c r="Y4205" s="415"/>
      <c r="Z4205" s="415"/>
      <c r="AA4205" s="415"/>
      <c r="AB4205" s="415"/>
      <c r="AC4205" s="415"/>
      <c r="AD4205" s="415"/>
      <c r="AE4205" s="415"/>
      <c r="AF4205" s="415"/>
      <c r="AG4205" s="415"/>
      <c r="AH4205" s="415"/>
      <c r="AI4205" s="415"/>
      <c r="AJ4205" s="415"/>
      <c r="AK4205" s="415"/>
      <c r="AL4205" s="415"/>
      <c r="AM4205" s="415"/>
      <c r="AN4205" s="415"/>
    </row>
    <row r="4206" ht="21.75" customHeight="1">
      <c r="A4206" s="430"/>
      <c r="B4206" s="415"/>
      <c r="C4206" s="415"/>
      <c r="D4206" s="418"/>
      <c r="E4206" s="426"/>
      <c r="F4206" s="415"/>
      <c r="G4206" s="415"/>
      <c r="H4206" s="415"/>
      <c r="I4206" s="415"/>
      <c r="J4206" s="415"/>
      <c r="K4206" s="413"/>
      <c r="L4206" s="418"/>
      <c r="M4206" s="415"/>
      <c r="N4206" s="415"/>
      <c r="O4206" s="419"/>
      <c r="P4206" s="421"/>
      <c r="Q4206" s="415"/>
      <c r="R4206" s="415"/>
      <c r="S4206" s="415"/>
      <c r="T4206" s="415"/>
      <c r="U4206" s="415"/>
      <c r="V4206" s="415"/>
      <c r="W4206" s="415"/>
      <c r="X4206" s="415"/>
      <c r="Y4206" s="415"/>
      <c r="Z4206" s="415"/>
      <c r="AA4206" s="415"/>
      <c r="AB4206" s="415"/>
      <c r="AC4206" s="415"/>
      <c r="AD4206" s="415"/>
      <c r="AE4206" s="415"/>
      <c r="AF4206" s="415"/>
      <c r="AG4206" s="415"/>
      <c r="AH4206" s="415"/>
      <c r="AI4206" s="415"/>
      <c r="AJ4206" s="415"/>
      <c r="AK4206" s="415"/>
      <c r="AL4206" s="415"/>
      <c r="AM4206" s="415"/>
      <c r="AN4206" s="415"/>
    </row>
    <row r="4207" ht="21.75" customHeight="1">
      <c r="A4207" s="430"/>
      <c r="B4207" s="415"/>
      <c r="C4207" s="415"/>
      <c r="D4207" s="418"/>
      <c r="E4207" s="426"/>
      <c r="F4207" s="415"/>
      <c r="G4207" s="415"/>
      <c r="H4207" s="415"/>
      <c r="I4207" s="415"/>
      <c r="J4207" s="415"/>
      <c r="K4207" s="413"/>
      <c r="L4207" s="418"/>
      <c r="M4207" s="415"/>
      <c r="N4207" s="415"/>
      <c r="O4207" s="419"/>
      <c r="P4207" s="421"/>
      <c r="Q4207" s="415"/>
      <c r="R4207" s="415"/>
      <c r="S4207" s="415"/>
      <c r="T4207" s="415"/>
      <c r="U4207" s="415"/>
      <c r="V4207" s="415"/>
      <c r="W4207" s="415"/>
      <c r="X4207" s="415"/>
      <c r="Y4207" s="415"/>
      <c r="Z4207" s="415"/>
      <c r="AA4207" s="415"/>
      <c r="AB4207" s="415"/>
      <c r="AC4207" s="415"/>
      <c r="AD4207" s="415"/>
      <c r="AE4207" s="415"/>
      <c r="AF4207" s="415"/>
      <c r="AG4207" s="415"/>
      <c r="AH4207" s="415"/>
      <c r="AI4207" s="415"/>
      <c r="AJ4207" s="415"/>
      <c r="AK4207" s="415"/>
      <c r="AL4207" s="415"/>
      <c r="AM4207" s="415"/>
      <c r="AN4207" s="415"/>
    </row>
    <row r="4208" ht="21.75" customHeight="1">
      <c r="A4208" s="430"/>
      <c r="B4208" s="415"/>
      <c r="C4208" s="415"/>
      <c r="D4208" s="418"/>
      <c r="E4208" s="426"/>
      <c r="F4208" s="415"/>
      <c r="G4208" s="415"/>
      <c r="H4208" s="415"/>
      <c r="I4208" s="415"/>
      <c r="J4208" s="415"/>
      <c r="K4208" s="413"/>
      <c r="L4208" s="418"/>
      <c r="M4208" s="415"/>
      <c r="N4208" s="415"/>
      <c r="O4208" s="419"/>
      <c r="P4208" s="421"/>
      <c r="Q4208" s="415"/>
      <c r="R4208" s="415"/>
      <c r="S4208" s="415"/>
      <c r="T4208" s="415"/>
      <c r="U4208" s="415"/>
      <c r="V4208" s="415"/>
      <c r="W4208" s="415"/>
      <c r="X4208" s="415"/>
      <c r="Y4208" s="415"/>
      <c r="Z4208" s="415"/>
      <c r="AA4208" s="415"/>
      <c r="AB4208" s="415"/>
      <c r="AC4208" s="415"/>
      <c r="AD4208" s="415"/>
      <c r="AE4208" s="415"/>
      <c r="AF4208" s="415"/>
      <c r="AG4208" s="415"/>
      <c r="AH4208" s="415"/>
      <c r="AI4208" s="415"/>
      <c r="AJ4208" s="415"/>
      <c r="AK4208" s="415"/>
      <c r="AL4208" s="415"/>
      <c r="AM4208" s="415"/>
      <c r="AN4208" s="415"/>
    </row>
    <row r="4209" ht="21.75" customHeight="1">
      <c r="A4209" s="430"/>
      <c r="B4209" s="415"/>
      <c r="C4209" s="415"/>
      <c r="D4209" s="418"/>
      <c r="E4209" s="426"/>
      <c r="F4209" s="415"/>
      <c r="G4209" s="415"/>
      <c r="H4209" s="415"/>
      <c r="I4209" s="415"/>
      <c r="J4209" s="415"/>
      <c r="K4209" s="413"/>
      <c r="L4209" s="418"/>
      <c r="M4209" s="415"/>
      <c r="N4209" s="415"/>
      <c r="O4209" s="419"/>
      <c r="P4209" s="421"/>
      <c r="Q4209" s="415"/>
      <c r="R4209" s="415"/>
      <c r="S4209" s="415"/>
      <c r="T4209" s="415"/>
      <c r="U4209" s="415"/>
      <c r="V4209" s="415"/>
      <c r="W4209" s="415"/>
      <c r="X4209" s="415"/>
      <c r="Y4209" s="415"/>
      <c r="Z4209" s="415"/>
      <c r="AA4209" s="415"/>
      <c r="AB4209" s="415"/>
      <c r="AC4209" s="415"/>
      <c r="AD4209" s="415"/>
      <c r="AE4209" s="415"/>
      <c r="AF4209" s="415"/>
      <c r="AG4209" s="415"/>
      <c r="AH4209" s="415"/>
      <c r="AI4209" s="415"/>
      <c r="AJ4209" s="415"/>
      <c r="AK4209" s="415"/>
      <c r="AL4209" s="415"/>
      <c r="AM4209" s="415"/>
      <c r="AN4209" s="415"/>
    </row>
    <row r="4210" ht="21.75" customHeight="1">
      <c r="A4210" s="430"/>
      <c r="B4210" s="415"/>
      <c r="C4210" s="415"/>
      <c r="D4210" s="418"/>
      <c r="E4210" s="426"/>
      <c r="F4210" s="415"/>
      <c r="G4210" s="415"/>
      <c r="H4210" s="415"/>
      <c r="I4210" s="415"/>
      <c r="J4210" s="415"/>
      <c r="K4210" s="413"/>
      <c r="L4210" s="418"/>
      <c r="M4210" s="415"/>
      <c r="N4210" s="415"/>
      <c r="O4210" s="419"/>
      <c r="P4210" s="421"/>
      <c r="Q4210" s="415"/>
      <c r="R4210" s="415"/>
      <c r="S4210" s="415"/>
      <c r="T4210" s="415"/>
      <c r="U4210" s="415"/>
      <c r="V4210" s="415"/>
      <c r="W4210" s="415"/>
      <c r="X4210" s="415"/>
      <c r="Y4210" s="415"/>
      <c r="Z4210" s="415"/>
      <c r="AA4210" s="415"/>
      <c r="AB4210" s="415"/>
      <c r="AC4210" s="415"/>
      <c r="AD4210" s="415"/>
      <c r="AE4210" s="415"/>
      <c r="AF4210" s="415"/>
      <c r="AG4210" s="415"/>
      <c r="AH4210" s="415"/>
      <c r="AI4210" s="415"/>
      <c r="AJ4210" s="415"/>
      <c r="AK4210" s="415"/>
      <c r="AL4210" s="415"/>
      <c r="AM4210" s="415"/>
      <c r="AN4210" s="415"/>
    </row>
    <row r="4211" ht="21.75" customHeight="1">
      <c r="A4211" s="430"/>
      <c r="B4211" s="415"/>
      <c r="C4211" s="415"/>
      <c r="D4211" s="418"/>
      <c r="E4211" s="426"/>
      <c r="F4211" s="415"/>
      <c r="G4211" s="415"/>
      <c r="H4211" s="415"/>
      <c r="I4211" s="415"/>
      <c r="J4211" s="415"/>
      <c r="K4211" s="413"/>
      <c r="L4211" s="418"/>
      <c r="M4211" s="415"/>
      <c r="N4211" s="415"/>
      <c r="O4211" s="419"/>
      <c r="P4211" s="421"/>
      <c r="Q4211" s="415"/>
      <c r="R4211" s="415"/>
      <c r="S4211" s="415"/>
      <c r="T4211" s="415"/>
      <c r="U4211" s="415"/>
      <c r="V4211" s="415"/>
      <c r="W4211" s="415"/>
      <c r="X4211" s="415"/>
      <c r="Y4211" s="415"/>
      <c r="Z4211" s="415"/>
      <c r="AA4211" s="415"/>
      <c r="AB4211" s="415"/>
      <c r="AC4211" s="415"/>
      <c r="AD4211" s="415"/>
      <c r="AE4211" s="415"/>
      <c r="AF4211" s="415"/>
      <c r="AG4211" s="415"/>
      <c r="AH4211" s="415"/>
      <c r="AI4211" s="415"/>
      <c r="AJ4211" s="415"/>
      <c r="AK4211" s="415"/>
      <c r="AL4211" s="415"/>
      <c r="AM4211" s="415"/>
      <c r="AN4211" s="415"/>
    </row>
    <row r="4212" ht="21.75" customHeight="1">
      <c r="A4212" s="430"/>
      <c r="B4212" s="415"/>
      <c r="C4212" s="415"/>
      <c r="D4212" s="418"/>
      <c r="E4212" s="426"/>
      <c r="F4212" s="415"/>
      <c r="G4212" s="415"/>
      <c r="H4212" s="415"/>
      <c r="I4212" s="415"/>
      <c r="J4212" s="415"/>
      <c r="K4212" s="413"/>
      <c r="L4212" s="418"/>
      <c r="M4212" s="415"/>
      <c r="N4212" s="415"/>
      <c r="O4212" s="419"/>
      <c r="P4212" s="421"/>
      <c r="Q4212" s="415"/>
      <c r="R4212" s="415"/>
      <c r="S4212" s="415"/>
      <c r="T4212" s="415"/>
      <c r="U4212" s="415"/>
      <c r="V4212" s="415"/>
      <c r="W4212" s="415"/>
      <c r="X4212" s="415"/>
      <c r="Y4212" s="415"/>
      <c r="Z4212" s="415"/>
      <c r="AA4212" s="415"/>
      <c r="AB4212" s="415"/>
      <c r="AC4212" s="415"/>
      <c r="AD4212" s="415"/>
      <c r="AE4212" s="415"/>
      <c r="AF4212" s="415"/>
      <c r="AG4212" s="415"/>
      <c r="AH4212" s="415"/>
      <c r="AI4212" s="415"/>
      <c r="AJ4212" s="415"/>
      <c r="AK4212" s="415"/>
      <c r="AL4212" s="415"/>
      <c r="AM4212" s="415"/>
      <c r="AN4212" s="415"/>
    </row>
    <row r="4213" ht="21.75" customHeight="1">
      <c r="A4213" s="430"/>
      <c r="B4213" s="415"/>
      <c r="C4213" s="415"/>
      <c r="D4213" s="418"/>
      <c r="E4213" s="426"/>
      <c r="F4213" s="415"/>
      <c r="G4213" s="415"/>
      <c r="H4213" s="415"/>
      <c r="I4213" s="415"/>
      <c r="J4213" s="415"/>
      <c r="K4213" s="413"/>
      <c r="L4213" s="418"/>
      <c r="M4213" s="415"/>
      <c r="N4213" s="415"/>
      <c r="O4213" s="419"/>
      <c r="P4213" s="421"/>
      <c r="Q4213" s="415"/>
      <c r="R4213" s="415"/>
      <c r="S4213" s="415"/>
      <c r="T4213" s="415"/>
      <c r="U4213" s="415"/>
      <c r="V4213" s="415"/>
      <c r="W4213" s="415"/>
      <c r="X4213" s="415"/>
      <c r="Y4213" s="415"/>
      <c r="Z4213" s="415"/>
      <c r="AA4213" s="415"/>
      <c r="AB4213" s="415"/>
      <c r="AC4213" s="415"/>
      <c r="AD4213" s="415"/>
      <c r="AE4213" s="415"/>
      <c r="AF4213" s="415"/>
      <c r="AG4213" s="415"/>
      <c r="AH4213" s="415"/>
      <c r="AI4213" s="415"/>
      <c r="AJ4213" s="415"/>
      <c r="AK4213" s="415"/>
      <c r="AL4213" s="415"/>
      <c r="AM4213" s="415"/>
      <c r="AN4213" s="415"/>
    </row>
    <row r="4214" ht="21.75" customHeight="1">
      <c r="A4214" s="430"/>
      <c r="B4214" s="415"/>
      <c r="C4214" s="415"/>
      <c r="D4214" s="418"/>
      <c r="E4214" s="426"/>
      <c r="F4214" s="415"/>
      <c r="G4214" s="415"/>
      <c r="H4214" s="415"/>
      <c r="I4214" s="415"/>
      <c r="J4214" s="415"/>
      <c r="K4214" s="413"/>
      <c r="L4214" s="418"/>
      <c r="M4214" s="415"/>
      <c r="N4214" s="415"/>
      <c r="O4214" s="419"/>
      <c r="P4214" s="421"/>
      <c r="Q4214" s="415"/>
      <c r="R4214" s="415"/>
      <c r="S4214" s="415"/>
      <c r="T4214" s="415"/>
      <c r="U4214" s="415"/>
      <c r="V4214" s="415"/>
      <c r="W4214" s="415"/>
      <c r="X4214" s="415"/>
      <c r="Y4214" s="415"/>
      <c r="Z4214" s="415"/>
      <c r="AA4214" s="415"/>
      <c r="AB4214" s="415"/>
      <c r="AC4214" s="415"/>
      <c r="AD4214" s="415"/>
      <c r="AE4214" s="415"/>
      <c r="AF4214" s="415"/>
      <c r="AG4214" s="415"/>
      <c r="AH4214" s="415"/>
      <c r="AI4214" s="415"/>
      <c r="AJ4214" s="415"/>
      <c r="AK4214" s="415"/>
      <c r="AL4214" s="415"/>
      <c r="AM4214" s="415"/>
      <c r="AN4214" s="415"/>
    </row>
    <row r="4215" ht="21.75" customHeight="1">
      <c r="A4215" s="430"/>
      <c r="B4215" s="415"/>
      <c r="C4215" s="415"/>
      <c r="D4215" s="418"/>
      <c r="E4215" s="426"/>
      <c r="F4215" s="415"/>
      <c r="G4215" s="415"/>
      <c r="H4215" s="415"/>
      <c r="I4215" s="415"/>
      <c r="J4215" s="415"/>
      <c r="K4215" s="413"/>
      <c r="L4215" s="418"/>
      <c r="M4215" s="415"/>
      <c r="N4215" s="415"/>
      <c r="O4215" s="419"/>
      <c r="P4215" s="421"/>
      <c r="Q4215" s="415"/>
      <c r="R4215" s="415"/>
      <c r="S4215" s="415"/>
      <c r="T4215" s="415"/>
      <c r="U4215" s="415"/>
      <c r="V4215" s="415"/>
      <c r="W4215" s="415"/>
      <c r="X4215" s="415"/>
      <c r="Y4215" s="415"/>
      <c r="Z4215" s="415"/>
      <c r="AA4215" s="415"/>
      <c r="AB4215" s="415"/>
      <c r="AC4215" s="415"/>
      <c r="AD4215" s="415"/>
      <c r="AE4215" s="415"/>
      <c r="AF4215" s="415"/>
      <c r="AG4215" s="415"/>
      <c r="AH4215" s="415"/>
      <c r="AI4215" s="415"/>
      <c r="AJ4215" s="415"/>
      <c r="AK4215" s="415"/>
      <c r="AL4215" s="415"/>
      <c r="AM4215" s="415"/>
      <c r="AN4215" s="415"/>
    </row>
    <row r="4216" ht="21.75" customHeight="1">
      <c r="A4216" s="430"/>
      <c r="B4216" s="415"/>
      <c r="C4216" s="415"/>
      <c r="D4216" s="418"/>
      <c r="E4216" s="426"/>
      <c r="F4216" s="415"/>
      <c r="G4216" s="415"/>
      <c r="H4216" s="415"/>
      <c r="I4216" s="415"/>
      <c r="J4216" s="415"/>
      <c r="K4216" s="413"/>
      <c r="L4216" s="418"/>
      <c r="M4216" s="415"/>
      <c r="N4216" s="415"/>
      <c r="O4216" s="419"/>
      <c r="P4216" s="421"/>
      <c r="Q4216" s="415"/>
      <c r="R4216" s="415"/>
      <c r="S4216" s="415"/>
      <c r="T4216" s="415"/>
      <c r="U4216" s="415"/>
      <c r="V4216" s="415"/>
      <c r="W4216" s="415"/>
      <c r="X4216" s="415"/>
      <c r="Y4216" s="415"/>
      <c r="Z4216" s="415"/>
      <c r="AA4216" s="415"/>
      <c r="AB4216" s="415"/>
      <c r="AC4216" s="415"/>
      <c r="AD4216" s="415"/>
      <c r="AE4216" s="415"/>
      <c r="AF4216" s="415"/>
      <c r="AG4216" s="415"/>
      <c r="AH4216" s="415"/>
      <c r="AI4216" s="415"/>
      <c r="AJ4216" s="415"/>
      <c r="AK4216" s="415"/>
      <c r="AL4216" s="415"/>
      <c r="AM4216" s="415"/>
      <c r="AN4216" s="415"/>
    </row>
    <row r="4217" ht="21.75" customHeight="1">
      <c r="A4217" s="430"/>
      <c r="B4217" s="415"/>
      <c r="C4217" s="415"/>
      <c r="D4217" s="418"/>
      <c r="E4217" s="426"/>
      <c r="F4217" s="415"/>
      <c r="G4217" s="415"/>
      <c r="H4217" s="415"/>
      <c r="I4217" s="415"/>
      <c r="J4217" s="415"/>
      <c r="K4217" s="413"/>
      <c r="L4217" s="418"/>
      <c r="M4217" s="415"/>
      <c r="N4217" s="415"/>
      <c r="O4217" s="419"/>
      <c r="P4217" s="421"/>
      <c r="Q4217" s="415"/>
      <c r="R4217" s="415"/>
      <c r="S4217" s="415"/>
      <c r="T4217" s="415"/>
      <c r="U4217" s="415"/>
      <c r="V4217" s="415"/>
      <c r="W4217" s="415"/>
      <c r="X4217" s="415"/>
      <c r="Y4217" s="415"/>
      <c r="Z4217" s="415"/>
      <c r="AA4217" s="415"/>
      <c r="AB4217" s="415"/>
      <c r="AC4217" s="415"/>
      <c r="AD4217" s="415"/>
      <c r="AE4217" s="415"/>
      <c r="AF4217" s="415"/>
      <c r="AG4217" s="415"/>
      <c r="AH4217" s="415"/>
      <c r="AI4217" s="415"/>
      <c r="AJ4217" s="415"/>
      <c r="AK4217" s="415"/>
      <c r="AL4217" s="415"/>
      <c r="AM4217" s="415"/>
      <c r="AN4217" s="415"/>
    </row>
    <row r="4218" ht="21.75" customHeight="1">
      <c r="A4218" s="430"/>
      <c r="B4218" s="415"/>
      <c r="C4218" s="415"/>
      <c r="D4218" s="418"/>
      <c r="E4218" s="426"/>
      <c r="F4218" s="415"/>
      <c r="G4218" s="415"/>
      <c r="H4218" s="415"/>
      <c r="I4218" s="415"/>
      <c r="J4218" s="415"/>
      <c r="K4218" s="413"/>
      <c r="L4218" s="418"/>
      <c r="M4218" s="415"/>
      <c r="N4218" s="415"/>
      <c r="O4218" s="419"/>
      <c r="P4218" s="421"/>
      <c r="Q4218" s="415"/>
      <c r="R4218" s="415"/>
      <c r="S4218" s="415"/>
      <c r="T4218" s="415"/>
      <c r="U4218" s="415"/>
      <c r="V4218" s="415"/>
      <c r="W4218" s="415"/>
      <c r="X4218" s="415"/>
      <c r="Y4218" s="415"/>
      <c r="Z4218" s="415"/>
      <c r="AA4218" s="415"/>
      <c r="AB4218" s="415"/>
      <c r="AC4218" s="415"/>
      <c r="AD4218" s="415"/>
      <c r="AE4218" s="415"/>
      <c r="AF4218" s="415"/>
      <c r="AG4218" s="415"/>
      <c r="AH4218" s="415"/>
      <c r="AI4218" s="415"/>
      <c r="AJ4218" s="415"/>
      <c r="AK4218" s="415"/>
      <c r="AL4218" s="415"/>
      <c r="AM4218" s="415"/>
      <c r="AN4218" s="415"/>
    </row>
    <row r="4219" ht="21.75" customHeight="1">
      <c r="A4219" s="430"/>
      <c r="B4219" s="415"/>
      <c r="C4219" s="415"/>
      <c r="D4219" s="418"/>
      <c r="E4219" s="426"/>
      <c r="F4219" s="415"/>
      <c r="G4219" s="415"/>
      <c r="H4219" s="415"/>
      <c r="I4219" s="415"/>
      <c r="J4219" s="415"/>
      <c r="K4219" s="413"/>
      <c r="L4219" s="418"/>
      <c r="M4219" s="415"/>
      <c r="N4219" s="415"/>
      <c r="O4219" s="419"/>
      <c r="P4219" s="421"/>
      <c r="Q4219" s="415"/>
      <c r="R4219" s="415"/>
      <c r="S4219" s="415"/>
      <c r="T4219" s="415"/>
      <c r="U4219" s="415"/>
      <c r="V4219" s="415"/>
      <c r="W4219" s="415"/>
      <c r="X4219" s="415"/>
      <c r="Y4219" s="415"/>
      <c r="Z4219" s="415"/>
      <c r="AA4219" s="415"/>
      <c r="AB4219" s="415"/>
      <c r="AC4219" s="415"/>
      <c r="AD4219" s="415"/>
      <c r="AE4219" s="415"/>
      <c r="AF4219" s="415"/>
      <c r="AG4219" s="415"/>
      <c r="AH4219" s="415"/>
      <c r="AI4219" s="415"/>
      <c r="AJ4219" s="415"/>
      <c r="AK4219" s="415"/>
      <c r="AL4219" s="415"/>
      <c r="AM4219" s="415"/>
      <c r="AN4219" s="415"/>
    </row>
    <row r="4220" ht="21.75" customHeight="1">
      <c r="A4220" s="430"/>
      <c r="B4220" s="415"/>
      <c r="C4220" s="415"/>
      <c r="D4220" s="418"/>
      <c r="E4220" s="426"/>
      <c r="F4220" s="415"/>
      <c r="G4220" s="415"/>
      <c r="H4220" s="415"/>
      <c r="I4220" s="415"/>
      <c r="J4220" s="415"/>
      <c r="K4220" s="413"/>
      <c r="L4220" s="418"/>
      <c r="M4220" s="415"/>
      <c r="N4220" s="415"/>
      <c r="O4220" s="419"/>
      <c r="P4220" s="421"/>
      <c r="Q4220" s="415"/>
      <c r="R4220" s="415"/>
      <c r="S4220" s="415"/>
      <c r="T4220" s="415"/>
      <c r="U4220" s="415"/>
      <c r="V4220" s="415"/>
      <c r="W4220" s="415"/>
      <c r="X4220" s="415"/>
      <c r="Y4220" s="415"/>
      <c r="Z4220" s="415"/>
      <c r="AA4220" s="415"/>
      <c r="AB4220" s="415"/>
      <c r="AC4220" s="415"/>
      <c r="AD4220" s="415"/>
      <c r="AE4220" s="415"/>
      <c r="AF4220" s="415"/>
      <c r="AG4220" s="415"/>
      <c r="AH4220" s="415"/>
      <c r="AI4220" s="415"/>
      <c r="AJ4220" s="415"/>
      <c r="AK4220" s="415"/>
      <c r="AL4220" s="415"/>
      <c r="AM4220" s="415"/>
      <c r="AN4220" s="415"/>
    </row>
    <row r="4221" ht="21.75" customHeight="1">
      <c r="A4221" s="430"/>
      <c r="B4221" s="415"/>
      <c r="C4221" s="415"/>
      <c r="D4221" s="418"/>
      <c r="E4221" s="426"/>
      <c r="F4221" s="415"/>
      <c r="G4221" s="415"/>
      <c r="H4221" s="415"/>
      <c r="I4221" s="415"/>
      <c r="J4221" s="415"/>
      <c r="K4221" s="413"/>
      <c r="L4221" s="418"/>
      <c r="M4221" s="415"/>
      <c r="N4221" s="415"/>
      <c r="O4221" s="419"/>
      <c r="P4221" s="421"/>
      <c r="Q4221" s="415"/>
      <c r="R4221" s="415"/>
      <c r="S4221" s="415"/>
      <c r="T4221" s="415"/>
      <c r="U4221" s="415"/>
      <c r="V4221" s="415"/>
      <c r="W4221" s="415"/>
      <c r="X4221" s="415"/>
      <c r="Y4221" s="415"/>
      <c r="Z4221" s="415"/>
      <c r="AA4221" s="415"/>
      <c r="AB4221" s="415"/>
      <c r="AC4221" s="415"/>
      <c r="AD4221" s="415"/>
      <c r="AE4221" s="415"/>
      <c r="AF4221" s="415"/>
      <c r="AG4221" s="415"/>
      <c r="AH4221" s="415"/>
      <c r="AI4221" s="415"/>
      <c r="AJ4221" s="415"/>
      <c r="AK4221" s="415"/>
      <c r="AL4221" s="415"/>
      <c r="AM4221" s="415"/>
      <c r="AN4221" s="415"/>
    </row>
    <row r="4222" ht="21.75" customHeight="1">
      <c r="A4222" s="430"/>
      <c r="B4222" s="415"/>
      <c r="C4222" s="415"/>
      <c r="D4222" s="418"/>
      <c r="E4222" s="426"/>
      <c r="F4222" s="415"/>
      <c r="G4222" s="415"/>
      <c r="H4222" s="415"/>
      <c r="I4222" s="415"/>
      <c r="J4222" s="415"/>
      <c r="K4222" s="413"/>
      <c r="L4222" s="418"/>
      <c r="M4222" s="415"/>
      <c r="N4222" s="415"/>
      <c r="O4222" s="419"/>
      <c r="P4222" s="421"/>
      <c r="Q4222" s="415"/>
      <c r="R4222" s="415"/>
      <c r="S4222" s="415"/>
      <c r="T4222" s="415"/>
      <c r="U4222" s="415"/>
      <c r="V4222" s="415"/>
      <c r="W4222" s="415"/>
      <c r="X4222" s="415"/>
      <c r="Y4222" s="415"/>
      <c r="Z4222" s="415"/>
      <c r="AA4222" s="415"/>
      <c r="AB4222" s="415"/>
      <c r="AC4222" s="415"/>
      <c r="AD4222" s="415"/>
      <c r="AE4222" s="415"/>
      <c r="AF4222" s="415"/>
      <c r="AG4222" s="415"/>
      <c r="AH4222" s="415"/>
      <c r="AI4222" s="415"/>
      <c r="AJ4222" s="415"/>
      <c r="AK4222" s="415"/>
      <c r="AL4222" s="415"/>
      <c r="AM4222" s="415"/>
      <c r="AN4222" s="415"/>
    </row>
    <row r="4223" ht="21.75" customHeight="1">
      <c r="A4223" s="430"/>
      <c r="B4223" s="415"/>
      <c r="C4223" s="415"/>
      <c r="D4223" s="418"/>
      <c r="E4223" s="426"/>
      <c r="F4223" s="415"/>
      <c r="G4223" s="415"/>
      <c r="H4223" s="415"/>
      <c r="I4223" s="415"/>
      <c r="J4223" s="415"/>
      <c r="K4223" s="413"/>
      <c r="L4223" s="418"/>
      <c r="M4223" s="415"/>
      <c r="N4223" s="415"/>
      <c r="O4223" s="419"/>
      <c r="P4223" s="421"/>
      <c r="Q4223" s="415"/>
      <c r="R4223" s="415"/>
      <c r="S4223" s="415"/>
      <c r="T4223" s="415"/>
      <c r="U4223" s="415"/>
      <c r="V4223" s="415"/>
      <c r="W4223" s="415"/>
      <c r="X4223" s="415"/>
      <c r="Y4223" s="415"/>
      <c r="Z4223" s="415"/>
      <c r="AA4223" s="415"/>
      <c r="AB4223" s="415"/>
      <c r="AC4223" s="415"/>
      <c r="AD4223" s="415"/>
      <c r="AE4223" s="415"/>
      <c r="AF4223" s="415"/>
      <c r="AG4223" s="415"/>
      <c r="AH4223" s="415"/>
      <c r="AI4223" s="415"/>
      <c r="AJ4223" s="415"/>
      <c r="AK4223" s="415"/>
      <c r="AL4223" s="415"/>
      <c r="AM4223" s="415"/>
      <c r="AN4223" s="415"/>
    </row>
    <row r="4224" ht="21.75" customHeight="1">
      <c r="A4224" s="430"/>
      <c r="B4224" s="415"/>
      <c r="C4224" s="415"/>
      <c r="D4224" s="418"/>
      <c r="E4224" s="426"/>
      <c r="F4224" s="415"/>
      <c r="G4224" s="415"/>
      <c r="H4224" s="415"/>
      <c r="I4224" s="415"/>
      <c r="J4224" s="415"/>
      <c r="K4224" s="413"/>
      <c r="L4224" s="418"/>
      <c r="M4224" s="415"/>
      <c r="N4224" s="415"/>
      <c r="O4224" s="419"/>
      <c r="P4224" s="421"/>
      <c r="Q4224" s="415"/>
      <c r="R4224" s="415"/>
      <c r="S4224" s="415"/>
      <c r="T4224" s="415"/>
      <c r="U4224" s="415"/>
      <c r="V4224" s="415"/>
      <c r="W4224" s="415"/>
      <c r="X4224" s="415"/>
      <c r="Y4224" s="415"/>
      <c r="Z4224" s="415"/>
      <c r="AA4224" s="415"/>
      <c r="AB4224" s="415"/>
      <c r="AC4224" s="415"/>
      <c r="AD4224" s="415"/>
      <c r="AE4224" s="415"/>
      <c r="AF4224" s="415"/>
      <c r="AG4224" s="415"/>
      <c r="AH4224" s="415"/>
      <c r="AI4224" s="415"/>
      <c r="AJ4224" s="415"/>
      <c r="AK4224" s="415"/>
      <c r="AL4224" s="415"/>
      <c r="AM4224" s="415"/>
      <c r="AN4224" s="415"/>
    </row>
    <row r="4225" ht="21.75" customHeight="1">
      <c r="A4225" s="430"/>
      <c r="B4225" s="415"/>
      <c r="C4225" s="415"/>
      <c r="D4225" s="418"/>
      <c r="E4225" s="426"/>
      <c r="F4225" s="415"/>
      <c r="G4225" s="415"/>
      <c r="H4225" s="415"/>
      <c r="I4225" s="415"/>
      <c r="J4225" s="415"/>
      <c r="K4225" s="413"/>
      <c r="L4225" s="418"/>
      <c r="M4225" s="415"/>
      <c r="N4225" s="415"/>
      <c r="O4225" s="419"/>
      <c r="P4225" s="421"/>
      <c r="Q4225" s="415"/>
      <c r="R4225" s="415"/>
      <c r="S4225" s="415"/>
      <c r="T4225" s="415"/>
      <c r="U4225" s="415"/>
      <c r="V4225" s="415"/>
      <c r="W4225" s="415"/>
      <c r="X4225" s="415"/>
      <c r="Y4225" s="415"/>
      <c r="Z4225" s="415"/>
      <c r="AA4225" s="415"/>
      <c r="AB4225" s="415"/>
      <c r="AC4225" s="415"/>
      <c r="AD4225" s="415"/>
      <c r="AE4225" s="415"/>
      <c r="AF4225" s="415"/>
      <c r="AG4225" s="415"/>
      <c r="AH4225" s="415"/>
      <c r="AI4225" s="415"/>
      <c r="AJ4225" s="415"/>
      <c r="AK4225" s="415"/>
      <c r="AL4225" s="415"/>
      <c r="AM4225" s="415"/>
      <c r="AN4225" s="415"/>
    </row>
    <row r="4226" ht="21.75" customHeight="1">
      <c r="A4226" s="430"/>
      <c r="B4226" s="415"/>
      <c r="C4226" s="415"/>
      <c r="D4226" s="418"/>
      <c r="E4226" s="426"/>
      <c r="F4226" s="415"/>
      <c r="G4226" s="415"/>
      <c r="H4226" s="415"/>
      <c r="I4226" s="415"/>
      <c r="J4226" s="415"/>
      <c r="K4226" s="413"/>
      <c r="L4226" s="418"/>
      <c r="M4226" s="415"/>
      <c r="N4226" s="415"/>
      <c r="O4226" s="419"/>
      <c r="P4226" s="421"/>
      <c r="Q4226" s="415"/>
      <c r="R4226" s="415"/>
      <c r="S4226" s="415"/>
      <c r="T4226" s="415"/>
      <c r="U4226" s="415"/>
      <c r="V4226" s="415"/>
      <c r="W4226" s="415"/>
      <c r="X4226" s="415"/>
      <c r="Y4226" s="415"/>
      <c r="Z4226" s="415"/>
      <c r="AA4226" s="415"/>
      <c r="AB4226" s="415"/>
      <c r="AC4226" s="415"/>
      <c r="AD4226" s="415"/>
      <c r="AE4226" s="415"/>
      <c r="AF4226" s="415"/>
      <c r="AG4226" s="415"/>
      <c r="AH4226" s="415"/>
      <c r="AI4226" s="415"/>
      <c r="AJ4226" s="415"/>
      <c r="AK4226" s="415"/>
      <c r="AL4226" s="415"/>
      <c r="AM4226" s="415"/>
      <c r="AN4226" s="415"/>
    </row>
    <row r="4227" ht="21.75" customHeight="1">
      <c r="A4227" s="430"/>
      <c r="B4227" s="415"/>
      <c r="C4227" s="415"/>
      <c r="D4227" s="418"/>
      <c r="E4227" s="426"/>
      <c r="F4227" s="415"/>
      <c r="G4227" s="415"/>
      <c r="H4227" s="415"/>
      <c r="I4227" s="415"/>
      <c r="J4227" s="415"/>
      <c r="K4227" s="413"/>
      <c r="L4227" s="418"/>
      <c r="M4227" s="415"/>
      <c r="N4227" s="415"/>
      <c r="O4227" s="419"/>
      <c r="P4227" s="421"/>
      <c r="Q4227" s="415"/>
      <c r="R4227" s="415"/>
      <c r="S4227" s="415"/>
      <c r="T4227" s="415"/>
      <c r="U4227" s="415"/>
      <c r="V4227" s="415"/>
      <c r="W4227" s="415"/>
      <c r="X4227" s="415"/>
      <c r="Y4227" s="415"/>
      <c r="Z4227" s="415"/>
      <c r="AA4227" s="415"/>
      <c r="AB4227" s="415"/>
      <c r="AC4227" s="415"/>
      <c r="AD4227" s="415"/>
      <c r="AE4227" s="415"/>
      <c r="AF4227" s="415"/>
      <c r="AG4227" s="415"/>
      <c r="AH4227" s="415"/>
      <c r="AI4227" s="415"/>
      <c r="AJ4227" s="415"/>
      <c r="AK4227" s="415"/>
      <c r="AL4227" s="415"/>
      <c r="AM4227" s="415"/>
      <c r="AN4227" s="415"/>
    </row>
    <row r="4228" ht="21.75" customHeight="1">
      <c r="A4228" s="430"/>
      <c r="B4228" s="415"/>
      <c r="C4228" s="415"/>
      <c r="D4228" s="418"/>
      <c r="E4228" s="426"/>
      <c r="F4228" s="415"/>
      <c r="G4228" s="415"/>
      <c r="H4228" s="415"/>
      <c r="I4228" s="415"/>
      <c r="J4228" s="415"/>
      <c r="K4228" s="413"/>
      <c r="L4228" s="418"/>
      <c r="M4228" s="415"/>
      <c r="N4228" s="415"/>
      <c r="O4228" s="419"/>
      <c r="P4228" s="421"/>
      <c r="Q4228" s="415"/>
      <c r="R4228" s="415"/>
      <c r="S4228" s="415"/>
      <c r="T4228" s="415"/>
      <c r="U4228" s="415"/>
      <c r="V4228" s="415"/>
      <c r="W4228" s="415"/>
      <c r="X4228" s="415"/>
      <c r="Y4228" s="415"/>
      <c r="Z4228" s="415"/>
      <c r="AA4228" s="415"/>
      <c r="AB4228" s="415"/>
      <c r="AC4228" s="415"/>
      <c r="AD4228" s="415"/>
      <c r="AE4228" s="415"/>
      <c r="AF4228" s="415"/>
      <c r="AG4228" s="415"/>
      <c r="AH4228" s="415"/>
      <c r="AI4228" s="415"/>
      <c r="AJ4228" s="415"/>
      <c r="AK4228" s="415"/>
      <c r="AL4228" s="415"/>
      <c r="AM4228" s="415"/>
      <c r="AN4228" s="415"/>
    </row>
  </sheetData>
  <autoFilter ref="$A$1:$T$3228">
    <filterColumn colId="0">
      <filters>
        <filter val="O"/>
      </filters>
    </filterColumn>
    <filterColumn colId="15">
      <filters blank="1"/>
    </filterColumn>
    <filterColumn colId="4">
      <filters blank="1"/>
    </filterColumn>
  </autoFilter>
  <conditionalFormatting sqref="O8">
    <cfRule type="notContainsBlanks" dxfId="6" priority="1">
      <formula>LEN(TRIM(O8))&gt;0</formula>
    </cfRule>
  </conditionalFormatting>
  <conditionalFormatting sqref="A2:A4228 B2:C2023 D2024:E2024 B2025:C4228">
    <cfRule type="expression" dxfId="7" priority="2">
      <formula>COUNTIF($B$2:$B$4229, A2) &gt; 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36.88"/>
    <col customWidth="1" min="4" max="4" width="21.75"/>
    <col customWidth="1" min="5" max="5" width="22.13"/>
    <col customWidth="1" min="6" max="6" width="24.13"/>
  </cols>
  <sheetData>
    <row r="2">
      <c r="A2" s="620" t="s">
        <v>11544</v>
      </c>
    </row>
    <row r="3" ht="25.5" customHeight="1">
      <c r="A3" s="621" t="s">
        <v>11545</v>
      </c>
    </row>
    <row r="4">
      <c r="A4" s="622"/>
      <c r="B4" s="623" t="s">
        <v>11546</v>
      </c>
      <c r="C4" s="623" t="s">
        <v>11547</v>
      </c>
    </row>
    <row r="5">
      <c r="A5" s="624" t="s">
        <v>11548</v>
      </c>
      <c r="B5" s="306" t="s">
        <v>30</v>
      </c>
      <c r="C5" s="30" t="s">
        <v>11549</v>
      </c>
      <c r="D5" s="488" t="s">
        <v>11550</v>
      </c>
      <c r="E5" s="485"/>
      <c r="F5" s="485"/>
      <c r="G5" s="485"/>
      <c r="H5" s="485"/>
      <c r="I5" s="485"/>
      <c r="J5" s="485"/>
      <c r="K5" s="485"/>
      <c r="L5" s="485"/>
      <c r="M5" s="485"/>
      <c r="N5" s="485"/>
      <c r="O5" s="485"/>
      <c r="P5" s="485"/>
      <c r="Q5" s="485"/>
      <c r="R5" s="485"/>
      <c r="S5" s="485"/>
      <c r="T5" s="485"/>
      <c r="U5" s="485"/>
      <c r="V5" s="485"/>
      <c r="W5" s="485"/>
      <c r="X5" s="485"/>
      <c r="Y5" s="485"/>
      <c r="Z5" s="485"/>
    </row>
    <row r="6">
      <c r="A6" s="87"/>
      <c r="B6" s="306" t="s">
        <v>11551</v>
      </c>
      <c r="C6" s="306" t="s">
        <v>11552</v>
      </c>
    </row>
    <row r="7">
      <c r="A7" s="87"/>
      <c r="B7" s="306" t="s">
        <v>11553</v>
      </c>
      <c r="C7" s="306" t="s">
        <v>11554</v>
      </c>
    </row>
    <row r="8">
      <c r="A8" s="88"/>
      <c r="B8" s="306" t="s">
        <v>11555</v>
      </c>
      <c r="C8" s="306" t="s">
        <v>11556</v>
      </c>
    </row>
    <row r="9">
      <c r="A9" s="624" t="s">
        <v>11557</v>
      </c>
      <c r="B9" s="306" t="s">
        <v>11558</v>
      </c>
      <c r="C9" s="306" t="s">
        <v>11559</v>
      </c>
    </row>
    <row r="10">
      <c r="A10" s="87"/>
      <c r="B10" s="306" t="s">
        <v>11560</v>
      </c>
      <c r="C10" s="306" t="s">
        <v>11561</v>
      </c>
      <c r="D10" s="625" t="s">
        <v>11562</v>
      </c>
      <c r="E10" s="626"/>
      <c r="F10" s="627"/>
      <c r="G10" s="488"/>
    </row>
    <row r="11">
      <c r="A11" s="87"/>
      <c r="B11" s="306" t="s">
        <v>11563</v>
      </c>
      <c r="C11" s="306" t="s">
        <v>11556</v>
      </c>
    </row>
    <row r="12">
      <c r="A12" s="88"/>
      <c r="B12" s="306" t="s">
        <v>11564</v>
      </c>
      <c r="C12" s="306" t="s">
        <v>11556</v>
      </c>
    </row>
    <row r="13">
      <c r="A13" s="624" t="s">
        <v>11565</v>
      </c>
      <c r="B13" s="306" t="s">
        <v>424</v>
      </c>
      <c r="C13" s="306" t="s">
        <v>11566</v>
      </c>
    </row>
    <row r="14">
      <c r="A14" s="87"/>
      <c r="B14" s="306" t="s">
        <v>11567</v>
      </c>
      <c r="C14" s="306">
        <v>5.0</v>
      </c>
    </row>
    <row r="15">
      <c r="A15" s="87"/>
      <c r="B15" s="306" t="s">
        <v>11568</v>
      </c>
      <c r="C15" s="306">
        <v>1500.0</v>
      </c>
    </row>
    <row r="16">
      <c r="A16" s="87"/>
      <c r="B16" s="306" t="s">
        <v>11569</v>
      </c>
      <c r="C16" s="306" t="s">
        <v>11556</v>
      </c>
    </row>
    <row r="17">
      <c r="A17" s="88"/>
      <c r="B17" s="306" t="s">
        <v>11570</v>
      </c>
      <c r="C17" s="306" t="s">
        <v>11571</v>
      </c>
    </row>
    <row r="18">
      <c r="A18" s="624" t="s">
        <v>11572</v>
      </c>
      <c r="B18" s="306" t="s">
        <v>11573</v>
      </c>
      <c r="C18" s="306" t="s">
        <v>11559</v>
      </c>
    </row>
    <row r="19">
      <c r="A19" s="88"/>
      <c r="B19" s="306" t="s">
        <v>11574</v>
      </c>
      <c r="C19" s="306" t="s">
        <v>11556</v>
      </c>
    </row>
    <row r="20">
      <c r="A20" s="623" t="s">
        <v>11575</v>
      </c>
      <c r="B20" s="81" t="s">
        <v>11575</v>
      </c>
      <c r="C20" s="628" t="s">
        <v>11576</v>
      </c>
    </row>
    <row r="21">
      <c r="A21" s="623" t="s">
        <v>11577</v>
      </c>
      <c r="B21" s="306" t="s">
        <v>11578</v>
      </c>
      <c r="C21" s="306" t="s">
        <v>11579</v>
      </c>
    </row>
  </sheetData>
  <mergeCells count="6">
    <mergeCell ref="A2:C2"/>
    <mergeCell ref="A3:C3"/>
    <mergeCell ref="A5:A8"/>
    <mergeCell ref="A9:A12"/>
    <mergeCell ref="A13:A17"/>
    <mergeCell ref="A18:A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3.75"/>
    <col customWidth="1" min="3" max="3" width="32.88"/>
    <col customWidth="1" min="4" max="4" width="36.88"/>
    <col customWidth="1" min="5" max="5" width="20.25"/>
    <col customWidth="1" min="6" max="6" width="22.13"/>
    <col customWidth="1" min="7" max="7" width="24.13"/>
  </cols>
  <sheetData>
    <row r="1">
      <c r="A1" s="629"/>
      <c r="B1" s="629"/>
      <c r="C1" s="505"/>
    </row>
    <row r="2">
      <c r="A2" s="629"/>
      <c r="B2" s="630" t="s">
        <v>11580</v>
      </c>
      <c r="D2" s="631" t="s">
        <v>11581</v>
      </c>
    </row>
    <row r="3">
      <c r="A3" s="629"/>
      <c r="B3" s="632" t="s">
        <v>11582</v>
      </c>
      <c r="C3" s="67"/>
      <c r="D3" s="633" t="s">
        <v>11583</v>
      </c>
      <c r="E3" s="67"/>
      <c r="F3" s="634" t="s">
        <v>11584</v>
      </c>
      <c r="G3" s="67"/>
      <c r="I3" s="635" t="s">
        <v>11585</v>
      </c>
    </row>
    <row r="4">
      <c r="A4" s="629"/>
      <c r="B4" s="636" t="s">
        <v>11586</v>
      </c>
      <c r="C4" s="637" t="s">
        <v>11587</v>
      </c>
      <c r="D4" s="638" t="s">
        <v>11586</v>
      </c>
      <c r="E4" s="637" t="s">
        <v>11588</v>
      </c>
      <c r="F4" s="639" t="s">
        <v>11586</v>
      </c>
      <c r="G4" s="637" t="s">
        <v>11589</v>
      </c>
    </row>
    <row r="5">
      <c r="A5" s="629"/>
      <c r="B5" s="636" t="s">
        <v>11590</v>
      </c>
      <c r="C5" s="637" t="s">
        <v>11591</v>
      </c>
      <c r="D5" s="638" t="s">
        <v>11590</v>
      </c>
      <c r="E5" s="637" t="s">
        <v>11591</v>
      </c>
      <c r="F5" s="639" t="s">
        <v>11590</v>
      </c>
      <c r="G5" s="637" t="s">
        <v>11592</v>
      </c>
    </row>
    <row r="6">
      <c r="A6" s="629"/>
      <c r="G6" s="505"/>
    </row>
    <row r="7">
      <c r="A7" s="629"/>
      <c r="B7" s="630" t="s">
        <v>11593</v>
      </c>
      <c r="G7" s="505"/>
    </row>
    <row r="8">
      <c r="A8" s="629"/>
      <c r="B8" s="632" t="s">
        <v>11582</v>
      </c>
      <c r="C8" s="67"/>
      <c r="D8" s="633" t="s">
        <v>11583</v>
      </c>
      <c r="E8" s="67"/>
      <c r="F8" s="634" t="s">
        <v>11584</v>
      </c>
      <c r="G8" s="67"/>
    </row>
    <row r="9">
      <c r="A9" s="629"/>
      <c r="B9" s="636" t="s">
        <v>11586</v>
      </c>
      <c r="C9" s="637" t="s">
        <v>11594</v>
      </c>
      <c r="D9" s="638" t="s">
        <v>11586</v>
      </c>
      <c r="E9" s="637" t="s">
        <v>11595</v>
      </c>
      <c r="F9" s="639" t="s">
        <v>11586</v>
      </c>
      <c r="G9" s="637" t="s">
        <v>11596</v>
      </c>
    </row>
    <row r="10">
      <c r="A10" s="629"/>
      <c r="B10" s="636" t="s">
        <v>11590</v>
      </c>
      <c r="C10" s="637" t="s">
        <v>11597</v>
      </c>
      <c r="D10" s="638" t="s">
        <v>11590</v>
      </c>
      <c r="E10" s="637" t="s">
        <v>11598</v>
      </c>
      <c r="F10" s="639" t="s">
        <v>11590</v>
      </c>
      <c r="G10" s="637" t="s">
        <v>11599</v>
      </c>
    </row>
    <row r="11">
      <c r="A11" s="620"/>
      <c r="B11" s="620"/>
    </row>
    <row r="12" ht="25.5" customHeight="1">
      <c r="A12" s="640"/>
      <c r="B12" s="621" t="s">
        <v>11600</v>
      </c>
      <c r="H12" s="488"/>
    </row>
    <row r="13">
      <c r="A13" s="1"/>
      <c r="B13" s="620" t="s">
        <v>11601</v>
      </c>
      <c r="E13" s="620" t="s">
        <v>11602</v>
      </c>
    </row>
    <row r="31">
      <c r="A31" s="1"/>
      <c r="B31" s="620" t="s">
        <v>11603</v>
      </c>
      <c r="E31" s="620" t="s">
        <v>11604</v>
      </c>
    </row>
    <row r="32">
      <c r="A32" s="23"/>
      <c r="B32" s="641" t="s">
        <v>11605</v>
      </c>
      <c r="E32" s="642" t="s">
        <v>11606</v>
      </c>
    </row>
    <row r="33">
      <c r="A33" s="23"/>
      <c r="B33" s="81" t="s">
        <v>11586</v>
      </c>
      <c r="C33" s="628" t="s">
        <v>11607</v>
      </c>
    </row>
    <row r="34">
      <c r="A34" s="23"/>
      <c r="B34" s="81" t="s">
        <v>11608</v>
      </c>
      <c r="C34" s="628" t="s">
        <v>11609</v>
      </c>
    </row>
    <row r="35">
      <c r="A35" s="23"/>
      <c r="B35" s="81" t="s">
        <v>11610</v>
      </c>
      <c r="C35" s="628" t="s">
        <v>11611</v>
      </c>
    </row>
    <row r="36">
      <c r="A36" s="23"/>
      <c r="B36" s="81" t="s">
        <v>11612</v>
      </c>
      <c r="C36" s="628" t="s">
        <v>11611</v>
      </c>
    </row>
    <row r="37">
      <c r="A37" s="23"/>
      <c r="B37" s="81" t="s">
        <v>2655</v>
      </c>
      <c r="C37" s="628" t="s">
        <v>11613</v>
      </c>
    </row>
    <row r="38">
      <c r="A38" s="23"/>
      <c r="B38" s="81" t="s">
        <v>2656</v>
      </c>
      <c r="C38" s="628" t="s">
        <v>11614</v>
      </c>
    </row>
    <row r="39">
      <c r="A39" s="23"/>
      <c r="B39" s="81" t="s">
        <v>2657</v>
      </c>
      <c r="C39" s="628" t="s">
        <v>11615</v>
      </c>
    </row>
    <row r="40">
      <c r="A40" s="23"/>
      <c r="B40" s="81" t="s">
        <v>136</v>
      </c>
      <c r="C40" s="628" t="s">
        <v>11616</v>
      </c>
    </row>
    <row r="41">
      <c r="B41" s="81" t="s">
        <v>2658</v>
      </c>
      <c r="C41" s="628" t="s">
        <v>11617</v>
      </c>
    </row>
  </sheetData>
  <mergeCells count="12">
    <mergeCell ref="B8:C8"/>
    <mergeCell ref="D8:E8"/>
    <mergeCell ref="B7:C7"/>
    <mergeCell ref="B11:D11"/>
    <mergeCell ref="B2:C2"/>
    <mergeCell ref="D2:G2"/>
    <mergeCell ref="B3:C3"/>
    <mergeCell ref="D3:E3"/>
    <mergeCell ref="F3:G3"/>
    <mergeCell ref="I3:O38"/>
    <mergeCell ref="F8:G8"/>
    <mergeCell ref="B12:G12"/>
  </mergeCells>
  <hyperlinks>
    <hyperlink r:id="rId1" ref="B2"/>
    <hyperlink r:id="rId2" ref="B7"/>
    <hyperlink r:id="rId3" ref="E32"/>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1.0"/>
    <col customWidth="1" min="3" max="3" width="30.63"/>
    <col customWidth="1" min="4" max="5" width="15.25"/>
    <col customWidth="1" min="6" max="6" width="22.13"/>
    <col customWidth="1" min="7" max="7" width="29.63"/>
    <col customWidth="1" min="8" max="8" width="30.63"/>
    <col customWidth="1" min="9" max="9" width="17.88"/>
  </cols>
  <sheetData>
    <row r="1">
      <c r="A1" s="643" t="s">
        <v>440</v>
      </c>
      <c r="B1" s="643" t="s">
        <v>441</v>
      </c>
      <c r="C1" s="643" t="s">
        <v>442</v>
      </c>
    </row>
    <row r="2">
      <c r="A2" s="644" t="s">
        <v>523</v>
      </c>
      <c r="B2" s="644" t="s">
        <v>524</v>
      </c>
      <c r="C2" s="644" t="s">
        <v>525</v>
      </c>
    </row>
    <row r="3">
      <c r="A3" s="644" t="s">
        <v>602</v>
      </c>
      <c r="B3" s="645" t="s">
        <v>646</v>
      </c>
      <c r="C3" s="646" t="s">
        <v>647</v>
      </c>
      <c r="J3" s="1" t="s">
        <v>11618</v>
      </c>
    </row>
    <row r="4">
      <c r="A4" s="644" t="s">
        <v>583</v>
      </c>
      <c r="B4" s="644" t="s">
        <v>11619</v>
      </c>
      <c r="C4" s="644" t="s">
        <v>11620</v>
      </c>
      <c r="J4" s="647" t="s">
        <v>11621</v>
      </c>
    </row>
    <row r="5">
      <c r="A5" s="644" t="s">
        <v>512</v>
      </c>
      <c r="B5" s="644" t="s">
        <v>613</v>
      </c>
      <c r="C5" s="644" t="s">
        <v>514</v>
      </c>
      <c r="J5" s="648" t="s">
        <v>11622</v>
      </c>
    </row>
    <row r="6">
      <c r="A6" s="644" t="s">
        <v>762</v>
      </c>
      <c r="B6" s="644" t="s">
        <v>763</v>
      </c>
      <c r="C6" s="644" t="s">
        <v>764</v>
      </c>
      <c r="J6" s="647" t="s">
        <v>11623</v>
      </c>
    </row>
    <row r="7">
      <c r="A7" s="644" t="s">
        <v>500</v>
      </c>
      <c r="B7" s="644" t="s">
        <v>501</v>
      </c>
      <c r="C7" s="644" t="s">
        <v>502</v>
      </c>
      <c r="J7" s="647" t="s">
        <v>11624</v>
      </c>
    </row>
    <row r="8">
      <c r="A8" s="644" t="s">
        <v>984</v>
      </c>
      <c r="B8" s="644" t="s">
        <v>584</v>
      </c>
      <c r="C8" s="644" t="s">
        <v>11620</v>
      </c>
      <c r="J8" s="647" t="s">
        <v>11625</v>
      </c>
    </row>
    <row r="9">
      <c r="A9" s="644" t="s">
        <v>489</v>
      </c>
      <c r="B9" s="628" t="s">
        <v>490</v>
      </c>
      <c r="C9" s="628" t="s">
        <v>491</v>
      </c>
      <c r="J9" s="647" t="s">
        <v>11626</v>
      </c>
    </row>
    <row r="10">
      <c r="A10" s="644" t="s">
        <v>681</v>
      </c>
      <c r="B10" s="628" t="s">
        <v>682</v>
      </c>
      <c r="C10" s="628" t="s">
        <v>683</v>
      </c>
      <c r="J10" s="647" t="s">
        <v>11627</v>
      </c>
    </row>
    <row r="15">
      <c r="A15" s="78" t="s">
        <v>11628</v>
      </c>
      <c r="B15" s="78" t="s">
        <v>11629</v>
      </c>
      <c r="C15" s="78" t="s">
        <v>11630</v>
      </c>
      <c r="D15" s="78" t="s">
        <v>11631</v>
      </c>
      <c r="E15" s="78" t="s">
        <v>11632</v>
      </c>
      <c r="F15" s="78" t="s">
        <v>11633</v>
      </c>
      <c r="J15" s="647" t="s">
        <v>11634</v>
      </c>
    </row>
    <row r="16">
      <c r="A16" s="1" t="s">
        <v>11635</v>
      </c>
      <c r="B16" s="1" t="s">
        <v>11636</v>
      </c>
      <c r="C16" s="1" t="s">
        <v>11637</v>
      </c>
      <c r="D16" s="1" t="s">
        <v>11638</v>
      </c>
      <c r="E16" s="1" t="s">
        <v>11639</v>
      </c>
      <c r="F16" s="1" t="s">
        <v>11636</v>
      </c>
      <c r="I16" s="649"/>
    </row>
    <row r="17">
      <c r="A17" s="1" t="s">
        <v>11640</v>
      </c>
      <c r="B17" s="1" t="s">
        <v>11641</v>
      </c>
      <c r="C17" s="1" t="s">
        <v>11642</v>
      </c>
      <c r="D17" s="1" t="s">
        <v>11643</v>
      </c>
      <c r="E17" s="1" t="s">
        <v>11644</v>
      </c>
      <c r="F17" s="1" t="s">
        <v>11641</v>
      </c>
      <c r="I17" s="650"/>
    </row>
    <row r="18">
      <c r="A18" s="1" t="s">
        <v>11645</v>
      </c>
      <c r="B18" s="1" t="s">
        <v>11646</v>
      </c>
      <c r="C18" s="1" t="s">
        <v>11647</v>
      </c>
      <c r="D18" s="1" t="s">
        <v>11648</v>
      </c>
      <c r="E18" s="1" t="s">
        <v>11648</v>
      </c>
      <c r="F18" s="1" t="s">
        <v>11646</v>
      </c>
      <c r="I18" s="650"/>
    </row>
    <row r="19">
      <c r="A19" s="1" t="s">
        <v>11649</v>
      </c>
      <c r="B19" s="1" t="s">
        <v>11650</v>
      </c>
      <c r="C19" s="1" t="s">
        <v>11651</v>
      </c>
      <c r="D19" s="1" t="s">
        <v>11652</v>
      </c>
      <c r="E19" s="1" t="s">
        <v>11653</v>
      </c>
      <c r="F19" s="1" t="s">
        <v>11650</v>
      </c>
      <c r="I19" s="650"/>
    </row>
    <row r="20">
      <c r="A20" s="1" t="s">
        <v>11654</v>
      </c>
      <c r="B20" s="1" t="s">
        <v>11655</v>
      </c>
      <c r="C20" s="1" t="s">
        <v>11656</v>
      </c>
      <c r="D20" s="1" t="s">
        <v>11657</v>
      </c>
      <c r="E20" s="1" t="s">
        <v>11657</v>
      </c>
      <c r="F20" s="1" t="s">
        <v>11655</v>
      </c>
      <c r="I20" s="650"/>
    </row>
    <row r="21">
      <c r="A21" s="1" t="s">
        <v>11658</v>
      </c>
      <c r="B21" s="1" t="s">
        <v>11659</v>
      </c>
      <c r="C21" s="1" t="s">
        <v>11660</v>
      </c>
      <c r="D21" s="1" t="s">
        <v>11661</v>
      </c>
      <c r="E21" s="1" t="s">
        <v>11661</v>
      </c>
      <c r="F21" s="1" t="s">
        <v>11659</v>
      </c>
      <c r="I21" s="650"/>
    </row>
    <row r="22">
      <c r="A22" s="1" t="s">
        <v>11662</v>
      </c>
      <c r="B22" s="1" t="s">
        <v>11663</v>
      </c>
      <c r="C22" s="1" t="s">
        <v>11664</v>
      </c>
      <c r="D22" s="1" t="s">
        <v>11665</v>
      </c>
      <c r="E22" s="1" t="s">
        <v>11666</v>
      </c>
      <c r="F22" s="1" t="s">
        <v>11663</v>
      </c>
      <c r="I22" s="649"/>
    </row>
    <row r="23">
      <c r="A23" s="1" t="s">
        <v>11667</v>
      </c>
      <c r="B23" s="1" t="s">
        <v>11668</v>
      </c>
      <c r="C23" s="1" t="s">
        <v>11669</v>
      </c>
      <c r="D23" s="1" t="s">
        <v>11670</v>
      </c>
      <c r="E23" s="1" t="s">
        <v>11671</v>
      </c>
      <c r="F23" s="1" t="s">
        <v>11668</v>
      </c>
      <c r="I23" s="650"/>
    </row>
    <row r="24">
      <c r="A24" s="1" t="s">
        <v>11672</v>
      </c>
      <c r="B24" s="1" t="s">
        <v>11673</v>
      </c>
      <c r="C24" s="1" t="s">
        <v>11674</v>
      </c>
      <c r="D24" s="1" t="s">
        <v>11675</v>
      </c>
      <c r="E24" s="1" t="s">
        <v>11676</v>
      </c>
      <c r="F24" s="1" t="s">
        <v>11673</v>
      </c>
      <c r="I24" s="650"/>
    </row>
    <row r="25">
      <c r="I25" s="650"/>
    </row>
    <row r="26">
      <c r="I26" s="650"/>
    </row>
    <row r="27">
      <c r="A27" s="78" t="s">
        <v>298</v>
      </c>
      <c r="B27" s="78" t="s">
        <v>11628</v>
      </c>
      <c r="C27" s="78" t="s">
        <v>11629</v>
      </c>
      <c r="D27" s="78" t="s">
        <v>11630</v>
      </c>
      <c r="E27" s="78" t="s">
        <v>11631</v>
      </c>
      <c r="F27" s="78" t="s">
        <v>11632</v>
      </c>
      <c r="G27" s="78" t="s">
        <v>11633</v>
      </c>
      <c r="I27" s="650"/>
    </row>
    <row r="28">
      <c r="A28" s="651" t="s">
        <v>11677</v>
      </c>
      <c r="B28" s="652" t="s">
        <v>11678</v>
      </c>
      <c r="C28" s="652" t="s">
        <v>11679</v>
      </c>
      <c r="D28" s="652" t="s">
        <v>11680</v>
      </c>
      <c r="E28" s="652" t="s">
        <v>11681</v>
      </c>
      <c r="F28" s="652" t="s">
        <v>11682</v>
      </c>
      <c r="G28" s="652" t="s">
        <v>11683</v>
      </c>
      <c r="H28" s="652" t="s">
        <v>11679</v>
      </c>
      <c r="I28" s="650"/>
    </row>
    <row r="29">
      <c r="B29" s="652" t="s">
        <v>11684</v>
      </c>
      <c r="C29" s="653" t="s">
        <v>11685</v>
      </c>
      <c r="D29" s="653" t="s">
        <v>11686</v>
      </c>
      <c r="E29" s="653" t="s">
        <v>11687</v>
      </c>
      <c r="F29" s="653" t="s">
        <v>11687</v>
      </c>
      <c r="G29" s="652" t="s">
        <v>11688</v>
      </c>
      <c r="H29" s="653" t="s">
        <v>11685</v>
      </c>
      <c r="I29" s="650"/>
    </row>
    <row r="30">
      <c r="B30" s="652" t="s">
        <v>11689</v>
      </c>
      <c r="C30" s="653" t="s">
        <v>11655</v>
      </c>
      <c r="D30" s="653" t="s">
        <v>11656</v>
      </c>
      <c r="E30" s="654" t="s">
        <v>11657</v>
      </c>
      <c r="F30" s="653" t="s">
        <v>11657</v>
      </c>
      <c r="G30" s="652" t="s">
        <v>11690</v>
      </c>
      <c r="H30" s="653" t="s">
        <v>11655</v>
      </c>
      <c r="I30" s="650"/>
    </row>
    <row r="31">
      <c r="B31" s="652" t="s">
        <v>11691</v>
      </c>
      <c r="C31" s="655" t="s">
        <v>11692</v>
      </c>
      <c r="D31" s="655" t="s">
        <v>11693</v>
      </c>
      <c r="E31" s="656" t="s">
        <v>11694</v>
      </c>
      <c r="F31" s="655" t="s">
        <v>11695</v>
      </c>
      <c r="G31" s="652" t="s">
        <v>11696</v>
      </c>
      <c r="H31" s="655" t="s">
        <v>11692</v>
      </c>
      <c r="I31" s="650"/>
    </row>
    <row r="32">
      <c r="B32" s="652" t="s">
        <v>11697</v>
      </c>
      <c r="C32" s="653" t="s">
        <v>11698</v>
      </c>
      <c r="D32" s="653" t="s">
        <v>11699</v>
      </c>
      <c r="E32" s="654" t="s">
        <v>11700</v>
      </c>
      <c r="F32" s="653" t="s">
        <v>11700</v>
      </c>
      <c r="G32" s="652" t="s">
        <v>11701</v>
      </c>
      <c r="H32" s="653" t="s">
        <v>11698</v>
      </c>
      <c r="I32" s="650"/>
    </row>
    <row r="33">
      <c r="B33" s="652" t="s">
        <v>11702</v>
      </c>
      <c r="C33" s="653" t="s">
        <v>11703</v>
      </c>
      <c r="D33" s="653" t="s">
        <v>11704</v>
      </c>
      <c r="E33" s="654" t="s">
        <v>11705</v>
      </c>
      <c r="F33" s="653" t="s">
        <v>11705</v>
      </c>
      <c r="G33" s="652" t="s">
        <v>11706</v>
      </c>
      <c r="H33" s="653" t="s">
        <v>11703</v>
      </c>
      <c r="I33" s="650"/>
    </row>
    <row r="34">
      <c r="B34" s="655" t="s">
        <v>11707</v>
      </c>
      <c r="C34" s="653" t="s">
        <v>11708</v>
      </c>
      <c r="D34" s="653" t="s">
        <v>11709</v>
      </c>
      <c r="E34" s="654" t="s">
        <v>11710</v>
      </c>
      <c r="F34" s="653" t="s">
        <v>11711</v>
      </c>
      <c r="G34" s="652" t="s">
        <v>11712</v>
      </c>
      <c r="H34" s="653" t="s">
        <v>11708</v>
      </c>
      <c r="I34" s="650"/>
    </row>
    <row r="35">
      <c r="A35" s="657" t="s">
        <v>11713</v>
      </c>
      <c r="B35" s="658" t="s">
        <v>11714</v>
      </c>
      <c r="C35" s="658" t="s">
        <v>11715</v>
      </c>
      <c r="D35" s="659" t="s">
        <v>11716</v>
      </c>
      <c r="E35" s="658" t="s">
        <v>11717</v>
      </c>
      <c r="F35" s="1" t="s">
        <v>11718</v>
      </c>
      <c r="G35" s="1" t="s">
        <v>11719</v>
      </c>
      <c r="H35" s="658" t="s">
        <v>11715</v>
      </c>
      <c r="I35" s="650"/>
    </row>
    <row r="36">
      <c r="B36" s="1" t="s">
        <v>11720</v>
      </c>
      <c r="C36" s="1" t="s">
        <v>11721</v>
      </c>
      <c r="D36" s="1" t="s">
        <v>11722</v>
      </c>
      <c r="E36" s="1" t="s">
        <v>11723</v>
      </c>
      <c r="F36" s="1" t="s">
        <v>11723</v>
      </c>
      <c r="G36" s="1" t="s">
        <v>11724</v>
      </c>
      <c r="H36" s="1" t="s">
        <v>11721</v>
      </c>
      <c r="I36" s="650"/>
    </row>
    <row r="37">
      <c r="B37" s="1" t="s">
        <v>11725</v>
      </c>
      <c r="C37" s="1" t="s">
        <v>11726</v>
      </c>
      <c r="D37" s="1" t="s">
        <v>11727</v>
      </c>
      <c r="E37" s="1" t="s">
        <v>11728</v>
      </c>
      <c r="F37" s="1" t="s">
        <v>11728</v>
      </c>
      <c r="G37" s="1" t="s">
        <v>11729</v>
      </c>
      <c r="H37" s="1" t="s">
        <v>11726</v>
      </c>
      <c r="I37" s="650"/>
    </row>
    <row r="38">
      <c r="B38" s="1" t="s">
        <v>11730</v>
      </c>
      <c r="C38" s="1" t="s">
        <v>11731</v>
      </c>
      <c r="D38" s="1" t="s">
        <v>11732</v>
      </c>
      <c r="E38" s="1" t="s">
        <v>11733</v>
      </c>
      <c r="F38" s="1" t="s">
        <v>11733</v>
      </c>
      <c r="G38" s="1" t="s">
        <v>11734</v>
      </c>
      <c r="H38" s="1" t="s">
        <v>11731</v>
      </c>
      <c r="I38" s="650"/>
    </row>
    <row r="39">
      <c r="B39" s="1" t="s">
        <v>11735</v>
      </c>
      <c r="C39" s="1" t="s">
        <v>11736</v>
      </c>
      <c r="D39" s="1" t="s">
        <v>11737</v>
      </c>
      <c r="E39" s="1" t="s">
        <v>11738</v>
      </c>
      <c r="F39" s="1" t="s">
        <v>11738</v>
      </c>
      <c r="G39" s="1" t="s">
        <v>11739</v>
      </c>
      <c r="H39" s="1" t="s">
        <v>11736</v>
      </c>
      <c r="I39" s="650"/>
    </row>
    <row r="40">
      <c r="A40" s="657" t="s">
        <v>11740</v>
      </c>
      <c r="B40" s="1" t="s">
        <v>11741</v>
      </c>
      <c r="C40" s="1" t="s">
        <v>11742</v>
      </c>
      <c r="D40" s="1" t="s">
        <v>11743</v>
      </c>
      <c r="E40" s="1" t="s">
        <v>11744</v>
      </c>
      <c r="F40" s="1" t="s">
        <v>11744</v>
      </c>
      <c r="G40" s="1" t="s">
        <v>11745</v>
      </c>
      <c r="H40" s="1" t="s">
        <v>11742</v>
      </c>
      <c r="I40" s="650"/>
    </row>
    <row r="41">
      <c r="B41" s="1" t="s">
        <v>11746</v>
      </c>
      <c r="C41" s="1" t="s">
        <v>11747</v>
      </c>
      <c r="D41" s="1" t="s">
        <v>11748</v>
      </c>
      <c r="E41" s="1" t="s">
        <v>11749</v>
      </c>
      <c r="F41" s="1" t="s">
        <v>11750</v>
      </c>
      <c r="G41" s="1" t="s">
        <v>11751</v>
      </c>
      <c r="H41" s="1" t="s">
        <v>11747</v>
      </c>
      <c r="I41" s="650"/>
    </row>
    <row r="42">
      <c r="B42" s="1" t="s">
        <v>11752</v>
      </c>
      <c r="C42" s="1" t="s">
        <v>11753</v>
      </c>
      <c r="D42" s="1" t="s">
        <v>11754</v>
      </c>
      <c r="E42" s="1" t="s">
        <v>11755</v>
      </c>
      <c r="F42" s="1" t="s">
        <v>11756</v>
      </c>
      <c r="G42" s="1" t="s">
        <v>11757</v>
      </c>
      <c r="H42" s="1" t="s">
        <v>11753</v>
      </c>
      <c r="I42" s="650"/>
    </row>
    <row r="43">
      <c r="A43" s="660" t="s">
        <v>11758</v>
      </c>
      <c r="I43" s="650"/>
    </row>
    <row r="44">
      <c r="I44" s="650"/>
    </row>
    <row r="45">
      <c r="I45" s="650"/>
    </row>
    <row r="46">
      <c r="A46" s="660" t="s">
        <v>11759</v>
      </c>
      <c r="I46" s="650"/>
    </row>
    <row r="47">
      <c r="I47" s="650"/>
    </row>
    <row r="48">
      <c r="I48" s="661"/>
    </row>
    <row r="49">
      <c r="I49" s="661"/>
    </row>
    <row r="50">
      <c r="I50" s="661"/>
    </row>
  </sheetData>
  <mergeCells count="5">
    <mergeCell ref="A28:A34"/>
    <mergeCell ref="A35:A39"/>
    <mergeCell ref="A40:A42"/>
    <mergeCell ref="A43:A45"/>
    <mergeCell ref="A46:A47"/>
  </mergeCells>
  <hyperlinks>
    <hyperlink r:id="rId1" ref="J4"/>
    <hyperlink r:id="rId2" ref="J5"/>
    <hyperlink r:id="rId3" ref="J6"/>
    <hyperlink r:id="rId4" ref="J7"/>
    <hyperlink r:id="rId5" ref="J8"/>
    <hyperlink r:id="rId6" ref="J9"/>
    <hyperlink r:id="rId7" ref="J10"/>
    <hyperlink r:id="rId8" ref="J15"/>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7" width="26.0"/>
  </cols>
  <sheetData>
    <row r="1">
      <c r="A1" s="662" t="s">
        <v>11760</v>
      </c>
      <c r="B1" s="662" t="s">
        <v>2658</v>
      </c>
      <c r="C1" s="662" t="s">
        <v>11629</v>
      </c>
      <c r="D1" s="662" t="s">
        <v>11630</v>
      </c>
      <c r="E1" s="662" t="s">
        <v>11631</v>
      </c>
      <c r="F1" s="662" t="s">
        <v>11632</v>
      </c>
      <c r="G1" s="662" t="s">
        <v>11761</v>
      </c>
    </row>
    <row r="2">
      <c r="A2" s="663" t="s">
        <v>174</v>
      </c>
      <c r="B2" s="664" t="s">
        <v>2759</v>
      </c>
      <c r="C2" s="664" t="s">
        <v>11762</v>
      </c>
      <c r="D2" s="664" t="s">
        <v>11763</v>
      </c>
      <c r="E2" s="665" t="s">
        <v>11764</v>
      </c>
      <c r="F2" s="665" t="s">
        <v>11765</v>
      </c>
      <c r="G2" s="665" t="s">
        <v>11762</v>
      </c>
    </row>
    <row r="3">
      <c r="A3" s="663" t="s">
        <v>174</v>
      </c>
      <c r="B3" s="664" t="s">
        <v>11766</v>
      </c>
      <c r="C3" s="664" t="s">
        <v>11767</v>
      </c>
      <c r="D3" s="664" t="s">
        <v>11768</v>
      </c>
      <c r="E3" s="665" t="s">
        <v>11769</v>
      </c>
      <c r="F3" s="665" t="s">
        <v>11770</v>
      </c>
      <c r="G3" s="665" t="s">
        <v>11767</v>
      </c>
    </row>
    <row r="4">
      <c r="A4" s="666" t="s">
        <v>174</v>
      </c>
      <c r="B4" s="667" t="s">
        <v>11771</v>
      </c>
      <c r="C4" s="667" t="s">
        <v>11772</v>
      </c>
      <c r="D4" s="667" t="s">
        <v>11773</v>
      </c>
    </row>
    <row r="5">
      <c r="A5" s="666" t="s">
        <v>174</v>
      </c>
      <c r="B5" s="667" t="s">
        <v>11774</v>
      </c>
      <c r="C5" s="667" t="s">
        <v>11775</v>
      </c>
      <c r="D5" s="667" t="s">
        <v>11776</v>
      </c>
    </row>
    <row r="6">
      <c r="A6" s="668" t="s">
        <v>174</v>
      </c>
      <c r="B6" s="667" t="s">
        <v>11777</v>
      </c>
      <c r="C6" s="667" t="s">
        <v>11778</v>
      </c>
      <c r="D6" s="667" t="s">
        <v>11779</v>
      </c>
    </row>
    <row r="7">
      <c r="A7" s="668" t="s">
        <v>174</v>
      </c>
      <c r="B7" s="667" t="s">
        <v>414</v>
      </c>
      <c r="C7" s="667" t="s">
        <v>11780</v>
      </c>
      <c r="D7" s="667" t="s">
        <v>11781</v>
      </c>
    </row>
    <row r="8">
      <c r="A8" s="669" t="s">
        <v>36</v>
      </c>
      <c r="B8" s="670" t="s">
        <v>11782</v>
      </c>
      <c r="C8" s="670" t="s">
        <v>11783</v>
      </c>
      <c r="D8" s="670" t="s">
        <v>11784</v>
      </c>
      <c r="E8" s="671" t="s">
        <v>11785</v>
      </c>
      <c r="F8" s="671" t="s">
        <v>11786</v>
      </c>
      <c r="G8" s="671" t="s">
        <v>11783</v>
      </c>
    </row>
    <row r="9">
      <c r="A9" s="669" t="s">
        <v>36</v>
      </c>
      <c r="B9" s="670" t="s">
        <v>11787</v>
      </c>
      <c r="C9" s="670" t="s">
        <v>11788</v>
      </c>
      <c r="D9" s="670" t="s">
        <v>11789</v>
      </c>
      <c r="E9" s="671" t="s">
        <v>11790</v>
      </c>
      <c r="F9" s="671" t="s">
        <v>11791</v>
      </c>
      <c r="G9" s="671" t="s">
        <v>11788</v>
      </c>
    </row>
    <row r="10">
      <c r="A10" s="669" t="s">
        <v>36</v>
      </c>
      <c r="B10" s="670" t="s">
        <v>11792</v>
      </c>
      <c r="C10" s="670" t="s">
        <v>11793</v>
      </c>
      <c r="D10" s="670" t="s">
        <v>11794</v>
      </c>
      <c r="E10" s="671" t="s">
        <v>11795</v>
      </c>
      <c r="F10" s="671" t="s">
        <v>11796</v>
      </c>
      <c r="G10" s="671" t="s">
        <v>11793</v>
      </c>
    </row>
    <row r="11">
      <c r="A11" s="669" t="s">
        <v>36</v>
      </c>
      <c r="B11" s="670" t="s">
        <v>11797</v>
      </c>
      <c r="C11" s="670" t="s">
        <v>11798</v>
      </c>
      <c r="D11" s="670" t="s">
        <v>11799</v>
      </c>
      <c r="E11" s="671" t="s">
        <v>11800</v>
      </c>
      <c r="F11" s="671" t="s">
        <v>11801</v>
      </c>
      <c r="G11" s="671" t="s">
        <v>11798</v>
      </c>
    </row>
    <row r="12">
      <c r="A12" s="669" t="s">
        <v>36</v>
      </c>
      <c r="B12" s="670" t="s">
        <v>11802</v>
      </c>
      <c r="C12" s="670" t="s">
        <v>11803</v>
      </c>
      <c r="D12" s="670" t="s">
        <v>11804</v>
      </c>
      <c r="E12" s="671" t="s">
        <v>11805</v>
      </c>
      <c r="F12" s="671" t="s">
        <v>11806</v>
      </c>
      <c r="G12" s="671" t="s">
        <v>11803</v>
      </c>
    </row>
    <row r="13">
      <c r="A13" s="669" t="s">
        <v>36</v>
      </c>
      <c r="B13" s="670" t="s">
        <v>11807</v>
      </c>
      <c r="C13" s="670" t="s">
        <v>11808</v>
      </c>
      <c r="D13" s="670" t="s">
        <v>11809</v>
      </c>
      <c r="E13" s="671" t="s">
        <v>11810</v>
      </c>
      <c r="F13" s="671" t="s">
        <v>11811</v>
      </c>
      <c r="G13" s="671" t="s">
        <v>11808</v>
      </c>
    </row>
    <row r="14">
      <c r="A14" s="669" t="s">
        <v>36</v>
      </c>
      <c r="B14" s="670" t="s">
        <v>9775</v>
      </c>
      <c r="C14" s="670" t="s">
        <v>11812</v>
      </c>
      <c r="D14" s="670" t="s">
        <v>11813</v>
      </c>
      <c r="E14" s="671" t="s">
        <v>11814</v>
      </c>
      <c r="F14" s="671" t="s">
        <v>11815</v>
      </c>
      <c r="G14" s="671" t="s">
        <v>11812</v>
      </c>
    </row>
    <row r="15">
      <c r="A15" s="669"/>
      <c r="B15" s="670" t="s">
        <v>11816</v>
      </c>
      <c r="C15" s="670" t="s">
        <v>11817</v>
      </c>
      <c r="D15" s="670" t="s">
        <v>11818</v>
      </c>
      <c r="E15" s="671" t="s">
        <v>11819</v>
      </c>
      <c r="F15" s="671" t="s">
        <v>11820</v>
      </c>
      <c r="G15" s="671" t="s">
        <v>11817</v>
      </c>
    </row>
    <row r="16">
      <c r="A16" s="669" t="s">
        <v>36</v>
      </c>
      <c r="B16" s="670" t="s">
        <v>11821</v>
      </c>
      <c r="C16" s="670" t="s">
        <v>11822</v>
      </c>
      <c r="D16" s="670" t="s">
        <v>11823</v>
      </c>
      <c r="E16" s="671" t="s">
        <v>11824</v>
      </c>
      <c r="F16" s="671" t="s">
        <v>11825</v>
      </c>
      <c r="G16" s="671" t="s">
        <v>11822</v>
      </c>
    </row>
    <row r="17">
      <c r="A17" s="669" t="s">
        <v>36</v>
      </c>
      <c r="B17" s="670" t="s">
        <v>11826</v>
      </c>
      <c r="C17" s="670" t="s">
        <v>11827</v>
      </c>
      <c r="D17" s="670" t="s">
        <v>11828</v>
      </c>
      <c r="E17" s="671" t="s">
        <v>11829</v>
      </c>
      <c r="F17" s="671" t="s">
        <v>11830</v>
      </c>
      <c r="G17" s="671" t="s">
        <v>11827</v>
      </c>
    </row>
    <row r="18">
      <c r="A18" s="669" t="s">
        <v>36</v>
      </c>
      <c r="B18" s="670" t="s">
        <v>6862</v>
      </c>
      <c r="C18" s="670" t="s">
        <v>11831</v>
      </c>
      <c r="D18" s="670" t="s">
        <v>11832</v>
      </c>
      <c r="E18" s="671" t="s">
        <v>11833</v>
      </c>
      <c r="F18" s="671" t="s">
        <v>11834</v>
      </c>
      <c r="G18" s="671" t="s">
        <v>11831</v>
      </c>
    </row>
    <row r="19">
      <c r="A19" s="669" t="s">
        <v>36</v>
      </c>
      <c r="B19" s="670"/>
      <c r="C19" s="670"/>
      <c r="D19" s="670"/>
      <c r="E19" s="672"/>
      <c r="F19" s="672"/>
      <c r="G19" s="672"/>
    </row>
    <row r="20">
      <c r="A20" s="669" t="s">
        <v>36</v>
      </c>
      <c r="B20" s="670"/>
      <c r="C20" s="670"/>
      <c r="D20" s="670"/>
      <c r="E20" s="672"/>
      <c r="F20" s="672"/>
      <c r="G20" s="672"/>
    </row>
    <row r="21">
      <c r="A21" s="669" t="s">
        <v>36</v>
      </c>
      <c r="B21" s="670"/>
      <c r="C21" s="670"/>
      <c r="D21" s="670"/>
      <c r="E21" s="672"/>
      <c r="F21" s="672"/>
      <c r="G21" s="672"/>
    </row>
    <row r="22">
      <c r="A22" s="669" t="s">
        <v>36</v>
      </c>
      <c r="B22" s="670"/>
      <c r="C22" s="670"/>
      <c r="D22" s="670"/>
      <c r="E22" s="672"/>
      <c r="F22" s="672"/>
      <c r="G22" s="672"/>
    </row>
    <row r="23">
      <c r="A23" s="669" t="s">
        <v>36</v>
      </c>
      <c r="B23" s="670"/>
      <c r="C23" s="670"/>
      <c r="D23" s="670"/>
      <c r="E23" s="672"/>
      <c r="F23" s="672"/>
      <c r="G23" s="672"/>
    </row>
    <row r="24">
      <c r="A24" s="669" t="s">
        <v>36</v>
      </c>
      <c r="B24" s="670"/>
      <c r="C24" s="670"/>
      <c r="D24" s="670"/>
      <c r="E24" s="672"/>
      <c r="F24" s="672"/>
      <c r="G24" s="672"/>
    </row>
    <row r="25">
      <c r="A25" s="666" t="s">
        <v>36</v>
      </c>
      <c r="B25" s="667" t="s">
        <v>11835</v>
      </c>
      <c r="C25" s="667" t="s">
        <v>11836</v>
      </c>
      <c r="D25" s="667" t="s">
        <v>11837</v>
      </c>
    </row>
    <row r="26">
      <c r="A26" s="666" t="s">
        <v>36</v>
      </c>
      <c r="B26" s="667" t="s">
        <v>314</v>
      </c>
      <c r="C26" s="667" t="s">
        <v>11838</v>
      </c>
      <c r="D26" s="667" t="s">
        <v>11839</v>
      </c>
    </row>
    <row r="27">
      <c r="A27" s="666" t="s">
        <v>36</v>
      </c>
      <c r="B27" s="667" t="s">
        <v>313</v>
      </c>
      <c r="C27" s="667" t="s">
        <v>11840</v>
      </c>
      <c r="D27" s="667" t="s">
        <v>11841</v>
      </c>
    </row>
    <row r="28">
      <c r="A28" s="666" t="s">
        <v>36</v>
      </c>
      <c r="B28" s="667" t="s">
        <v>11842</v>
      </c>
      <c r="C28" s="667" t="s">
        <v>11843</v>
      </c>
      <c r="D28" s="667" t="s">
        <v>11844</v>
      </c>
    </row>
    <row r="29">
      <c r="A29" s="666" t="s">
        <v>36</v>
      </c>
      <c r="B29" s="667" t="s">
        <v>316</v>
      </c>
      <c r="C29" s="667" t="s">
        <v>11845</v>
      </c>
      <c r="D29" s="667" t="s">
        <v>11846</v>
      </c>
    </row>
    <row r="30">
      <c r="A30" s="666" t="s">
        <v>36</v>
      </c>
      <c r="B30" s="667" t="s">
        <v>414</v>
      </c>
      <c r="C30" s="667" t="s">
        <v>11780</v>
      </c>
      <c r="D30" s="667" t="s">
        <v>11781</v>
      </c>
    </row>
    <row r="31">
      <c r="A31" s="663" t="s">
        <v>69</v>
      </c>
      <c r="B31" s="664" t="s">
        <v>4551</v>
      </c>
      <c r="C31" s="664" t="s">
        <v>11847</v>
      </c>
      <c r="D31" s="664" t="s">
        <v>11848</v>
      </c>
      <c r="E31" s="665" t="s">
        <v>11849</v>
      </c>
      <c r="F31" s="665" t="s">
        <v>11850</v>
      </c>
      <c r="G31" s="665" t="s">
        <v>11847</v>
      </c>
    </row>
    <row r="32">
      <c r="A32" s="666" t="s">
        <v>69</v>
      </c>
      <c r="B32" s="667" t="s">
        <v>11851</v>
      </c>
      <c r="C32" s="667" t="s">
        <v>11852</v>
      </c>
      <c r="D32" s="667" t="s">
        <v>11853</v>
      </c>
    </row>
    <row r="33">
      <c r="A33" s="663" t="s">
        <v>69</v>
      </c>
      <c r="B33" s="664" t="s">
        <v>8339</v>
      </c>
      <c r="C33" s="664" t="s">
        <v>11854</v>
      </c>
      <c r="D33" s="664" t="s">
        <v>8346</v>
      </c>
      <c r="E33" s="665" t="s">
        <v>8347</v>
      </c>
      <c r="F33" s="665" t="s">
        <v>8348</v>
      </c>
      <c r="G33" s="665" t="s">
        <v>8349</v>
      </c>
    </row>
    <row r="34">
      <c r="A34" s="663" t="s">
        <v>69</v>
      </c>
      <c r="B34" s="664" t="s">
        <v>11293</v>
      </c>
      <c r="C34" s="664" t="s">
        <v>11855</v>
      </c>
      <c r="D34" s="664" t="s">
        <v>11856</v>
      </c>
      <c r="E34" s="665" t="s">
        <v>11857</v>
      </c>
      <c r="F34" s="665" t="s">
        <v>11858</v>
      </c>
      <c r="G34" s="665" t="s">
        <v>11855</v>
      </c>
    </row>
    <row r="35">
      <c r="A35" s="666" t="s">
        <v>69</v>
      </c>
      <c r="B35" s="667" t="s">
        <v>414</v>
      </c>
      <c r="C35" s="667" t="s">
        <v>11780</v>
      </c>
      <c r="D35" s="667" t="s">
        <v>11781</v>
      </c>
    </row>
    <row r="36">
      <c r="A36" s="666" t="s">
        <v>74</v>
      </c>
      <c r="B36" s="667" t="s">
        <v>11859</v>
      </c>
      <c r="C36" s="667" t="s">
        <v>11860</v>
      </c>
      <c r="D36" s="667" t="s">
        <v>11861</v>
      </c>
    </row>
    <row r="37">
      <c r="A37" s="668" t="s">
        <v>74</v>
      </c>
      <c r="B37" s="667" t="s">
        <v>11862</v>
      </c>
      <c r="C37" s="667" t="s">
        <v>11863</v>
      </c>
      <c r="D37" s="667" t="s">
        <v>11864</v>
      </c>
    </row>
    <row r="38">
      <c r="A38" s="668" t="s">
        <v>74</v>
      </c>
      <c r="B38" s="667" t="s">
        <v>11865</v>
      </c>
      <c r="C38" s="667" t="s">
        <v>11866</v>
      </c>
      <c r="D38" s="667" t="s">
        <v>11867</v>
      </c>
    </row>
    <row r="39">
      <c r="A39" s="668" t="s">
        <v>74</v>
      </c>
      <c r="B39" s="667" t="s">
        <v>414</v>
      </c>
      <c r="C39" s="667" t="s">
        <v>11780</v>
      </c>
      <c r="D39" s="667" t="s">
        <v>11781</v>
      </c>
    </row>
    <row r="40">
      <c r="A40" s="666" t="s">
        <v>89</v>
      </c>
      <c r="B40" s="667" t="s">
        <v>11868</v>
      </c>
      <c r="C40" s="667" t="s">
        <v>11869</v>
      </c>
      <c r="D40" s="667" t="s">
        <v>11870</v>
      </c>
    </row>
    <row r="41">
      <c r="A41" s="666" t="s">
        <v>89</v>
      </c>
      <c r="B41" s="667" t="s">
        <v>11871</v>
      </c>
      <c r="C41" s="667" t="s">
        <v>11872</v>
      </c>
      <c r="D41" s="667" t="s">
        <v>11873</v>
      </c>
    </row>
    <row r="42">
      <c r="A42" s="666" t="s">
        <v>89</v>
      </c>
      <c r="B42" s="667" t="s">
        <v>11874</v>
      </c>
      <c r="C42" s="667" t="s">
        <v>11875</v>
      </c>
      <c r="D42" s="667" t="s">
        <v>11876</v>
      </c>
    </row>
    <row r="43">
      <c r="A43" s="666" t="s">
        <v>89</v>
      </c>
      <c r="B43" s="667" t="s">
        <v>11877</v>
      </c>
      <c r="C43" s="667" t="s">
        <v>11878</v>
      </c>
      <c r="D43" s="667" t="s">
        <v>11879</v>
      </c>
    </row>
    <row r="44">
      <c r="A44" s="666" t="s">
        <v>89</v>
      </c>
      <c r="B44" s="667" t="s">
        <v>324</v>
      </c>
      <c r="C44" s="667" t="s">
        <v>11880</v>
      </c>
      <c r="D44" s="667" t="s">
        <v>11881</v>
      </c>
    </row>
    <row r="45">
      <c r="A45" s="666" t="s">
        <v>89</v>
      </c>
      <c r="B45" s="667" t="s">
        <v>414</v>
      </c>
      <c r="C45" s="667" t="s">
        <v>11780</v>
      </c>
      <c r="D45" s="667" t="s">
        <v>11781</v>
      </c>
    </row>
    <row r="46">
      <c r="A46" s="666" t="s">
        <v>108</v>
      </c>
      <c r="B46" s="667" t="s">
        <v>347</v>
      </c>
      <c r="C46" s="667" t="s">
        <v>11882</v>
      </c>
      <c r="D46" s="667" t="s">
        <v>11883</v>
      </c>
    </row>
    <row r="47">
      <c r="A47" s="666" t="s">
        <v>108</v>
      </c>
      <c r="B47" s="667" t="s">
        <v>108</v>
      </c>
      <c r="C47" s="667" t="s">
        <v>11884</v>
      </c>
      <c r="D47" s="667" t="s">
        <v>11885</v>
      </c>
    </row>
    <row r="48">
      <c r="A48" s="666" t="s">
        <v>108</v>
      </c>
      <c r="B48" s="667" t="s">
        <v>192</v>
      </c>
      <c r="C48" s="667" t="s">
        <v>11886</v>
      </c>
      <c r="D48" s="667" t="s">
        <v>11887</v>
      </c>
    </row>
    <row r="49">
      <c r="A49" s="666" t="s">
        <v>108</v>
      </c>
      <c r="B49" s="667" t="s">
        <v>414</v>
      </c>
      <c r="C49" s="667" t="s">
        <v>11780</v>
      </c>
      <c r="D49" s="667" t="s">
        <v>11781</v>
      </c>
    </row>
    <row r="50">
      <c r="A50" s="666" t="s">
        <v>114</v>
      </c>
      <c r="B50" s="667" t="s">
        <v>11888</v>
      </c>
      <c r="C50" s="667" t="s">
        <v>11889</v>
      </c>
      <c r="D50" s="667" t="s">
        <v>11890</v>
      </c>
    </row>
    <row r="51">
      <c r="A51" s="666" t="s">
        <v>114</v>
      </c>
      <c r="B51" s="667" t="s">
        <v>11891</v>
      </c>
      <c r="C51" s="667" t="s">
        <v>11892</v>
      </c>
      <c r="D51" s="667" t="s">
        <v>11893</v>
      </c>
    </row>
    <row r="52">
      <c r="A52" s="666" t="s">
        <v>114</v>
      </c>
      <c r="B52" s="667" t="s">
        <v>11894</v>
      </c>
      <c r="C52" s="667" t="s">
        <v>11895</v>
      </c>
      <c r="D52" s="667" t="s">
        <v>11896</v>
      </c>
    </row>
    <row r="53">
      <c r="A53" s="666" t="s">
        <v>114</v>
      </c>
      <c r="B53" s="667" t="s">
        <v>11897</v>
      </c>
      <c r="C53" s="667" t="s">
        <v>11898</v>
      </c>
      <c r="D53" s="667" t="s">
        <v>11899</v>
      </c>
    </row>
    <row r="54">
      <c r="A54" s="666" t="s">
        <v>114</v>
      </c>
      <c r="B54" s="667" t="s">
        <v>414</v>
      </c>
      <c r="C54" s="667" t="s">
        <v>11780</v>
      </c>
      <c r="D54" s="667" t="s">
        <v>11781</v>
      </c>
    </row>
    <row r="55">
      <c r="A55" s="666" t="s">
        <v>123</v>
      </c>
      <c r="B55" s="667" t="s">
        <v>11900</v>
      </c>
      <c r="C55" s="667" t="s">
        <v>11901</v>
      </c>
      <c r="D55" s="667" t="s">
        <v>11902</v>
      </c>
    </row>
    <row r="56">
      <c r="A56" s="666" t="s">
        <v>123</v>
      </c>
      <c r="B56" s="667" t="s">
        <v>11903</v>
      </c>
      <c r="C56" s="667" t="s">
        <v>11904</v>
      </c>
      <c r="D56" s="667" t="s">
        <v>11905</v>
      </c>
    </row>
    <row r="57">
      <c r="A57" s="666" t="s">
        <v>123</v>
      </c>
      <c r="B57" s="667" t="s">
        <v>11906</v>
      </c>
      <c r="C57" s="667" t="s">
        <v>11907</v>
      </c>
      <c r="D57" s="667" t="s">
        <v>11908</v>
      </c>
    </row>
    <row r="58">
      <c r="A58" s="666" t="s">
        <v>123</v>
      </c>
      <c r="B58" s="667" t="s">
        <v>11909</v>
      </c>
      <c r="C58" s="667" t="s">
        <v>11910</v>
      </c>
      <c r="D58" s="667" t="s">
        <v>11911</v>
      </c>
    </row>
    <row r="59">
      <c r="A59" s="666" t="s">
        <v>123</v>
      </c>
      <c r="B59" s="667" t="s">
        <v>11912</v>
      </c>
      <c r="C59" s="667" t="s">
        <v>11913</v>
      </c>
      <c r="D59" s="667" t="s">
        <v>11914</v>
      </c>
    </row>
    <row r="60">
      <c r="A60" s="666" t="s">
        <v>123</v>
      </c>
      <c r="B60" s="667" t="s">
        <v>414</v>
      </c>
      <c r="C60" s="667" t="s">
        <v>11780</v>
      </c>
      <c r="D60" s="667" t="s">
        <v>11781</v>
      </c>
    </row>
    <row r="61">
      <c r="A61" s="668" t="s">
        <v>131</v>
      </c>
      <c r="B61" s="667" t="s">
        <v>11915</v>
      </c>
      <c r="C61" s="667" t="s">
        <v>11916</v>
      </c>
      <c r="D61" s="667" t="s">
        <v>11917</v>
      </c>
    </row>
    <row r="62">
      <c r="A62" s="673" t="s">
        <v>131</v>
      </c>
      <c r="B62" s="664" t="s">
        <v>10323</v>
      </c>
      <c r="C62" s="664" t="s">
        <v>10539</v>
      </c>
      <c r="D62" s="664" t="s">
        <v>10539</v>
      </c>
      <c r="E62" s="665" t="s">
        <v>11918</v>
      </c>
      <c r="F62" s="665" t="s">
        <v>11919</v>
      </c>
      <c r="G62" s="665" t="s">
        <v>10539</v>
      </c>
    </row>
    <row r="63">
      <c r="A63" s="673" t="s">
        <v>131</v>
      </c>
      <c r="B63" s="664" t="s">
        <v>6702</v>
      </c>
      <c r="C63" s="664" t="s">
        <v>11920</v>
      </c>
      <c r="D63" s="664" t="s">
        <v>11921</v>
      </c>
      <c r="E63" s="665" t="s">
        <v>11922</v>
      </c>
      <c r="F63" s="665" t="s">
        <v>11923</v>
      </c>
      <c r="G63" s="665" t="s">
        <v>11924</v>
      </c>
    </row>
    <row r="64">
      <c r="A64" s="673" t="s">
        <v>131</v>
      </c>
      <c r="B64" s="664" t="s">
        <v>6692</v>
      </c>
      <c r="C64" s="664" t="s">
        <v>11925</v>
      </c>
      <c r="D64" s="664" t="s">
        <v>11926</v>
      </c>
      <c r="E64" s="665" t="s">
        <v>11927</v>
      </c>
      <c r="F64" s="665" t="s">
        <v>11928</v>
      </c>
      <c r="G64" s="665" t="s">
        <v>11929</v>
      </c>
    </row>
    <row r="65">
      <c r="A65" s="673" t="s">
        <v>131</v>
      </c>
      <c r="B65" s="664" t="s">
        <v>11269</v>
      </c>
      <c r="C65" s="664" t="s">
        <v>11930</v>
      </c>
      <c r="D65" s="664" t="s">
        <v>11930</v>
      </c>
      <c r="E65" s="665" t="s">
        <v>11930</v>
      </c>
      <c r="F65" s="665" t="s">
        <v>11930</v>
      </c>
      <c r="G65" s="665" t="s">
        <v>11930</v>
      </c>
    </row>
    <row r="66">
      <c r="A66" s="673" t="s">
        <v>131</v>
      </c>
      <c r="B66" s="664" t="s">
        <v>11931</v>
      </c>
      <c r="C66" s="664" t="s">
        <v>11932</v>
      </c>
      <c r="D66" s="664" t="s">
        <v>11932</v>
      </c>
      <c r="E66" s="665" t="s">
        <v>11933</v>
      </c>
      <c r="F66" s="665" t="s">
        <v>11934</v>
      </c>
      <c r="G66" s="665" t="s">
        <v>11932</v>
      </c>
    </row>
    <row r="67">
      <c r="A67" s="673" t="s">
        <v>131</v>
      </c>
      <c r="B67" s="664" t="s">
        <v>11935</v>
      </c>
      <c r="C67" s="664" t="s">
        <v>11936</v>
      </c>
      <c r="D67" s="664" t="s">
        <v>11937</v>
      </c>
      <c r="E67" s="665" t="s">
        <v>11938</v>
      </c>
      <c r="F67" s="665" t="s">
        <v>11939</v>
      </c>
      <c r="G67" s="665" t="s">
        <v>11936</v>
      </c>
    </row>
    <row r="68">
      <c r="A68" s="673" t="s">
        <v>131</v>
      </c>
      <c r="B68" s="664" t="s">
        <v>10994</v>
      </c>
      <c r="C68" s="664" t="s">
        <v>11940</v>
      </c>
      <c r="D68" s="664" t="s">
        <v>11941</v>
      </c>
      <c r="E68" s="665" t="s">
        <v>11942</v>
      </c>
      <c r="F68" s="665" t="s">
        <v>11943</v>
      </c>
      <c r="G68" s="665" t="s">
        <v>11940</v>
      </c>
    </row>
    <row r="69">
      <c r="A69" s="673" t="s">
        <v>131</v>
      </c>
      <c r="B69" s="664" t="s">
        <v>10351</v>
      </c>
      <c r="C69" s="664" t="s">
        <v>11944</v>
      </c>
      <c r="D69" s="664" t="s">
        <v>11945</v>
      </c>
      <c r="E69" s="665" t="s">
        <v>11946</v>
      </c>
      <c r="F69" s="665" t="s">
        <v>11947</v>
      </c>
      <c r="G69" s="665" t="s">
        <v>11944</v>
      </c>
    </row>
    <row r="70">
      <c r="A70" s="673" t="s">
        <v>131</v>
      </c>
      <c r="B70" s="664" t="s">
        <v>10355</v>
      </c>
      <c r="C70" s="664" t="s">
        <v>11948</v>
      </c>
      <c r="D70" s="664" t="s">
        <v>11949</v>
      </c>
      <c r="E70" s="665" t="s">
        <v>11950</v>
      </c>
      <c r="F70" s="665" t="s">
        <v>11951</v>
      </c>
      <c r="G70" s="665" t="s">
        <v>11948</v>
      </c>
    </row>
    <row r="71">
      <c r="A71" s="673" t="s">
        <v>131</v>
      </c>
      <c r="B71" s="664" t="s">
        <v>10365</v>
      </c>
      <c r="C71" s="664" t="s">
        <v>11952</v>
      </c>
      <c r="D71" s="664" t="s">
        <v>11953</v>
      </c>
      <c r="E71" s="665" t="s">
        <v>11954</v>
      </c>
      <c r="F71" s="665" t="s">
        <v>11955</v>
      </c>
      <c r="G71" s="665" t="s">
        <v>11952</v>
      </c>
    </row>
    <row r="72">
      <c r="A72" s="673" t="s">
        <v>131</v>
      </c>
      <c r="B72" s="664" t="s">
        <v>11956</v>
      </c>
      <c r="C72" s="664" t="s">
        <v>11957</v>
      </c>
      <c r="D72" s="664" t="s">
        <v>11958</v>
      </c>
      <c r="E72" s="665" t="s">
        <v>11959</v>
      </c>
      <c r="F72" s="665" t="s">
        <v>11960</v>
      </c>
      <c r="G72" s="665" t="s">
        <v>11957</v>
      </c>
    </row>
    <row r="73">
      <c r="A73" s="673" t="s">
        <v>131</v>
      </c>
      <c r="B73" s="664" t="s">
        <v>9879</v>
      </c>
      <c r="C73" s="664" t="s">
        <v>11961</v>
      </c>
      <c r="D73" s="664" t="s">
        <v>11962</v>
      </c>
      <c r="E73" s="665" t="s">
        <v>11963</v>
      </c>
      <c r="F73" s="665" t="s">
        <v>11964</v>
      </c>
      <c r="G73" s="665" t="s">
        <v>11961</v>
      </c>
    </row>
    <row r="74">
      <c r="A74" s="673" t="s">
        <v>131</v>
      </c>
      <c r="B74" s="667"/>
      <c r="C74" s="667"/>
      <c r="D74" s="667"/>
    </row>
    <row r="75">
      <c r="A75" s="668" t="s">
        <v>131</v>
      </c>
      <c r="B75" s="667" t="s">
        <v>341</v>
      </c>
      <c r="C75" s="667" t="s">
        <v>11965</v>
      </c>
      <c r="D75" s="667" t="s">
        <v>11966</v>
      </c>
    </row>
    <row r="76">
      <c r="A76" s="668" t="s">
        <v>131</v>
      </c>
      <c r="B76" s="667" t="s">
        <v>342</v>
      </c>
      <c r="C76" s="667" t="s">
        <v>11967</v>
      </c>
      <c r="D76" s="667" t="s">
        <v>11968</v>
      </c>
    </row>
    <row r="77">
      <c r="A77" s="668" t="s">
        <v>131</v>
      </c>
      <c r="B77" s="667" t="s">
        <v>11969</v>
      </c>
      <c r="C77" s="667" t="s">
        <v>11970</v>
      </c>
      <c r="D77" s="667" t="s">
        <v>11971</v>
      </c>
    </row>
    <row r="78">
      <c r="A78" s="668" t="s">
        <v>131</v>
      </c>
      <c r="B78" s="667" t="s">
        <v>11972</v>
      </c>
      <c r="C78" s="667" t="s">
        <v>11973</v>
      </c>
      <c r="D78" s="667" t="s">
        <v>11974</v>
      </c>
    </row>
    <row r="79">
      <c r="A79" s="668" t="s">
        <v>131</v>
      </c>
      <c r="B79" s="667" t="s">
        <v>414</v>
      </c>
      <c r="C79" s="667" t="s">
        <v>11780</v>
      </c>
      <c r="D79" s="667" t="s">
        <v>11781</v>
      </c>
    </row>
    <row r="80">
      <c r="A80" s="673" t="s">
        <v>161</v>
      </c>
      <c r="B80" s="665" t="s">
        <v>11975</v>
      </c>
      <c r="C80" s="665" t="s">
        <v>11976</v>
      </c>
      <c r="D80" s="665" t="s">
        <v>11977</v>
      </c>
      <c r="E80" s="665" t="s">
        <v>11978</v>
      </c>
      <c r="F80" s="665" t="s">
        <v>11979</v>
      </c>
      <c r="G80" s="665" t="s">
        <v>11980</v>
      </c>
    </row>
    <row r="81">
      <c r="A81" s="673" t="s">
        <v>161</v>
      </c>
      <c r="B81" s="665" t="s">
        <v>11274</v>
      </c>
      <c r="C81" s="665" t="s">
        <v>11981</v>
      </c>
      <c r="D81" s="665" t="s">
        <v>11982</v>
      </c>
      <c r="E81" s="665" t="s">
        <v>11983</v>
      </c>
      <c r="F81" s="665" t="s">
        <v>11984</v>
      </c>
      <c r="G81" s="665" t="s">
        <v>11985</v>
      </c>
    </row>
    <row r="82">
      <c r="A82" s="673" t="s">
        <v>161</v>
      </c>
      <c r="B82" s="665" t="s">
        <v>11234</v>
      </c>
      <c r="C82" s="665" t="s">
        <v>11986</v>
      </c>
      <c r="D82" s="665" t="s">
        <v>11987</v>
      </c>
      <c r="E82" s="665" t="s">
        <v>11988</v>
      </c>
      <c r="F82" s="665" t="s">
        <v>11989</v>
      </c>
      <c r="G82" s="665" t="s">
        <v>11990</v>
      </c>
    </row>
    <row r="83">
      <c r="A83" s="673" t="s">
        <v>161</v>
      </c>
      <c r="B83" s="664" t="s">
        <v>10609</v>
      </c>
      <c r="C83" s="664" t="s">
        <v>11991</v>
      </c>
      <c r="D83" s="664" t="s">
        <v>11992</v>
      </c>
      <c r="E83" s="665" t="s">
        <v>11993</v>
      </c>
      <c r="F83" s="665" t="s">
        <v>11994</v>
      </c>
      <c r="G83" s="665" t="s">
        <v>11995</v>
      </c>
    </row>
    <row r="84">
      <c r="A84" s="668"/>
      <c r="B84" s="667"/>
      <c r="C84" s="667"/>
      <c r="D84" s="667"/>
    </row>
    <row r="85">
      <c r="A85" s="668"/>
      <c r="B85" s="667"/>
      <c r="C85" s="667"/>
      <c r="D85" s="667"/>
    </row>
    <row r="86">
      <c r="A86" s="668"/>
      <c r="B86" s="667"/>
      <c r="C86" s="667"/>
      <c r="D86" s="667"/>
    </row>
    <row r="87">
      <c r="A87" s="668"/>
      <c r="B87" s="667"/>
      <c r="C87" s="667"/>
      <c r="D87" s="667"/>
    </row>
    <row r="88">
      <c r="A88" s="668"/>
      <c r="B88" s="667"/>
      <c r="C88" s="667"/>
      <c r="D88" s="667"/>
    </row>
    <row r="89">
      <c r="A89" s="668"/>
      <c r="B89" s="667"/>
      <c r="C89" s="667"/>
      <c r="D89" s="667"/>
    </row>
    <row r="90">
      <c r="A90" s="668"/>
      <c r="B90" s="667"/>
      <c r="C90" s="667"/>
      <c r="D90" s="667"/>
    </row>
    <row r="91">
      <c r="A91" s="668"/>
      <c r="B91" s="667"/>
      <c r="C91" s="667"/>
      <c r="D91" s="667"/>
    </row>
    <row r="92">
      <c r="B92" s="667"/>
      <c r="C92" s="667"/>
      <c r="D92" s="667"/>
    </row>
    <row r="93">
      <c r="B93" s="667"/>
      <c r="C93" s="667"/>
      <c r="D93" s="667"/>
    </row>
    <row r="94">
      <c r="B94" s="667"/>
      <c r="C94" s="667"/>
      <c r="D94" s="667"/>
    </row>
    <row r="96">
      <c r="C96" s="9"/>
    </row>
    <row r="97">
      <c r="C97" s="9"/>
    </row>
    <row r="98">
      <c r="C98" s="9"/>
    </row>
    <row r="594">
      <c r="A594" s="674"/>
    </row>
    <row r="595">
      <c r="A595" s="674"/>
    </row>
    <row r="596">
      <c r="A596" s="674"/>
    </row>
    <row r="597">
      <c r="A597" s="674"/>
    </row>
    <row r="598">
      <c r="A598" s="674"/>
    </row>
    <row r="599">
      <c r="A599" s="674"/>
    </row>
    <row r="600">
      <c r="A600" s="674"/>
    </row>
    <row r="601">
      <c r="A601" s="674"/>
    </row>
    <row r="602">
      <c r="A602" s="674"/>
    </row>
    <row r="603">
      <c r="A603" s="674"/>
    </row>
    <row r="604">
      <c r="A604" s="674"/>
    </row>
    <row r="605">
      <c r="A605" s="674"/>
    </row>
    <row r="606">
      <c r="A606" s="674"/>
    </row>
    <row r="607">
      <c r="A607" s="674"/>
    </row>
    <row r="608">
      <c r="A608" s="674"/>
    </row>
    <row r="609">
      <c r="A609" s="674"/>
    </row>
    <row r="610">
      <c r="A610" s="674"/>
    </row>
    <row r="611">
      <c r="A611" s="674"/>
    </row>
    <row r="612">
      <c r="A612" s="674"/>
    </row>
    <row r="613">
      <c r="A613" s="674"/>
    </row>
    <row r="614">
      <c r="A614" s="674"/>
    </row>
    <row r="615">
      <c r="A615" s="674"/>
    </row>
    <row r="616">
      <c r="A616" s="674"/>
    </row>
    <row r="617">
      <c r="A617" s="674"/>
    </row>
    <row r="618">
      <c r="A618" s="674"/>
    </row>
    <row r="619">
      <c r="A619" s="674"/>
    </row>
    <row r="620">
      <c r="A620" s="674"/>
    </row>
    <row r="621">
      <c r="A621" s="674"/>
    </row>
    <row r="622">
      <c r="A622" s="674"/>
    </row>
    <row r="623">
      <c r="A623" s="674"/>
    </row>
    <row r="624">
      <c r="A624" s="674"/>
    </row>
    <row r="625">
      <c r="A625" s="674"/>
    </row>
    <row r="626">
      <c r="A626" s="674"/>
    </row>
    <row r="627">
      <c r="A627" s="674"/>
    </row>
    <row r="628">
      <c r="A628" s="674"/>
    </row>
    <row r="629">
      <c r="A629" s="674"/>
    </row>
    <row r="630">
      <c r="A630" s="674"/>
    </row>
    <row r="631">
      <c r="A631" s="674"/>
    </row>
    <row r="632">
      <c r="A632" s="674"/>
    </row>
    <row r="633">
      <c r="A633" s="674"/>
    </row>
    <row r="634">
      <c r="A634" s="674"/>
    </row>
    <row r="635">
      <c r="A635" s="674"/>
    </row>
    <row r="636">
      <c r="A636" s="674"/>
    </row>
    <row r="637">
      <c r="A637" s="674"/>
    </row>
    <row r="638">
      <c r="A638" s="674"/>
    </row>
    <row r="639">
      <c r="A639" s="674"/>
    </row>
    <row r="640">
      <c r="A640" s="674"/>
    </row>
    <row r="641">
      <c r="A641" s="674"/>
    </row>
    <row r="642">
      <c r="A642" s="674"/>
    </row>
    <row r="643">
      <c r="A643" s="674"/>
    </row>
    <row r="644">
      <c r="A644" s="674"/>
    </row>
    <row r="645">
      <c r="A645" s="674"/>
    </row>
    <row r="646">
      <c r="A646" s="674"/>
    </row>
    <row r="647">
      <c r="A647" s="674"/>
    </row>
    <row r="648">
      <c r="A648" s="674"/>
    </row>
    <row r="649">
      <c r="A649" s="674"/>
    </row>
    <row r="650">
      <c r="A650" s="674"/>
    </row>
    <row r="651">
      <c r="A651" s="674"/>
    </row>
    <row r="652">
      <c r="A652" s="674"/>
    </row>
    <row r="653">
      <c r="A653" s="674"/>
    </row>
    <row r="654">
      <c r="A654" s="674"/>
    </row>
    <row r="655">
      <c r="A655" s="674"/>
    </row>
    <row r="656">
      <c r="A656" s="674"/>
    </row>
    <row r="657">
      <c r="A657" s="674"/>
    </row>
    <row r="658">
      <c r="A658" s="674"/>
    </row>
    <row r="659">
      <c r="A659" s="674"/>
    </row>
    <row r="660">
      <c r="A660" s="674"/>
    </row>
    <row r="661">
      <c r="A661" s="674"/>
    </row>
    <row r="662">
      <c r="A662" s="674"/>
    </row>
    <row r="663">
      <c r="A663" s="674"/>
    </row>
    <row r="664">
      <c r="A664" s="674"/>
    </row>
    <row r="665">
      <c r="A665" s="674"/>
    </row>
    <row r="666">
      <c r="A666" s="674"/>
    </row>
    <row r="667">
      <c r="A667" s="674"/>
    </row>
    <row r="668">
      <c r="A668" s="674"/>
    </row>
    <row r="669">
      <c r="A669" s="674"/>
    </row>
    <row r="670">
      <c r="A670" s="674"/>
    </row>
    <row r="671">
      <c r="A671" s="674"/>
    </row>
    <row r="672">
      <c r="A672" s="674"/>
    </row>
    <row r="673">
      <c r="A673" s="674"/>
    </row>
    <row r="674">
      <c r="A674" s="674"/>
    </row>
    <row r="675">
      <c r="A675" s="674"/>
    </row>
    <row r="676">
      <c r="A676" s="674"/>
    </row>
    <row r="677">
      <c r="A677" s="674"/>
    </row>
    <row r="678">
      <c r="A678" s="674"/>
    </row>
    <row r="679">
      <c r="A679" s="674"/>
    </row>
    <row r="680">
      <c r="A680" s="674"/>
    </row>
    <row r="681">
      <c r="A681" s="674"/>
    </row>
    <row r="682">
      <c r="A682" s="674"/>
    </row>
    <row r="683">
      <c r="A683" s="674"/>
    </row>
    <row r="684">
      <c r="A684" s="674"/>
    </row>
    <row r="685">
      <c r="A685" s="674"/>
    </row>
    <row r="686">
      <c r="A686" s="674"/>
    </row>
    <row r="687">
      <c r="A687" s="674"/>
    </row>
    <row r="688">
      <c r="A688" s="674"/>
    </row>
    <row r="689">
      <c r="A689" s="674"/>
    </row>
    <row r="690">
      <c r="A690" s="674"/>
    </row>
    <row r="691">
      <c r="A691" s="674"/>
    </row>
    <row r="692">
      <c r="A692" s="674"/>
    </row>
    <row r="693">
      <c r="A693" s="674"/>
    </row>
    <row r="694">
      <c r="A694" s="674"/>
    </row>
    <row r="695">
      <c r="A695" s="674"/>
    </row>
    <row r="696">
      <c r="A696" s="674"/>
    </row>
    <row r="697">
      <c r="A697" s="674"/>
    </row>
    <row r="698">
      <c r="A698" s="674"/>
    </row>
    <row r="699">
      <c r="A699" s="674"/>
    </row>
    <row r="700">
      <c r="A700" s="674"/>
    </row>
    <row r="701">
      <c r="A701" s="674"/>
    </row>
    <row r="702">
      <c r="A702" s="674"/>
    </row>
    <row r="703">
      <c r="A703" s="674"/>
    </row>
    <row r="704">
      <c r="A704" s="674"/>
    </row>
    <row r="705">
      <c r="A705" s="674"/>
    </row>
    <row r="706">
      <c r="A706" s="674"/>
    </row>
    <row r="707">
      <c r="A707" s="674"/>
    </row>
    <row r="708">
      <c r="A708" s="674"/>
    </row>
    <row r="709">
      <c r="A709" s="674"/>
    </row>
    <row r="710">
      <c r="A710" s="674"/>
    </row>
    <row r="711">
      <c r="A711" s="674"/>
    </row>
    <row r="712">
      <c r="A712" s="674"/>
    </row>
    <row r="713">
      <c r="A713" s="674"/>
    </row>
    <row r="714">
      <c r="A714" s="674"/>
    </row>
    <row r="715">
      <c r="A715" s="674"/>
    </row>
    <row r="716">
      <c r="A716" s="674"/>
    </row>
    <row r="717">
      <c r="A717" s="674"/>
    </row>
    <row r="718">
      <c r="A718" s="674"/>
    </row>
    <row r="719">
      <c r="A719" s="674"/>
    </row>
    <row r="720">
      <c r="A720" s="674"/>
    </row>
    <row r="721">
      <c r="A721" s="674"/>
    </row>
    <row r="722">
      <c r="A722" s="674"/>
    </row>
    <row r="723">
      <c r="A723" s="674"/>
    </row>
    <row r="724">
      <c r="A724" s="674"/>
    </row>
    <row r="725">
      <c r="A725" s="674"/>
    </row>
    <row r="726">
      <c r="A726" s="674"/>
    </row>
    <row r="727">
      <c r="A727" s="674"/>
    </row>
    <row r="728">
      <c r="A728" s="674"/>
    </row>
    <row r="729">
      <c r="A729" s="674"/>
    </row>
    <row r="730">
      <c r="A730" s="674"/>
    </row>
    <row r="731">
      <c r="A731" s="674"/>
    </row>
    <row r="732">
      <c r="A732" s="674"/>
    </row>
    <row r="733">
      <c r="A733" s="674"/>
    </row>
    <row r="734">
      <c r="A734" s="674"/>
    </row>
    <row r="735">
      <c r="A735" s="674"/>
    </row>
    <row r="736">
      <c r="A736" s="674"/>
    </row>
    <row r="737">
      <c r="A737" s="674"/>
    </row>
    <row r="738">
      <c r="A738" s="674"/>
    </row>
    <row r="739">
      <c r="A739" s="674"/>
    </row>
    <row r="740">
      <c r="A740" s="674"/>
    </row>
    <row r="741">
      <c r="A741" s="674"/>
    </row>
    <row r="742">
      <c r="A742" s="674"/>
    </row>
    <row r="743">
      <c r="A743" s="674"/>
    </row>
    <row r="744">
      <c r="A744" s="674"/>
    </row>
    <row r="745">
      <c r="A745" s="674"/>
    </row>
    <row r="746">
      <c r="A746" s="674"/>
    </row>
    <row r="747">
      <c r="A747" s="674"/>
    </row>
    <row r="748">
      <c r="A748" s="674"/>
    </row>
    <row r="749">
      <c r="A749" s="674"/>
    </row>
    <row r="750">
      <c r="A750" s="674"/>
    </row>
    <row r="751">
      <c r="A751" s="674"/>
    </row>
    <row r="752">
      <c r="A752" s="674"/>
    </row>
    <row r="753">
      <c r="A753" s="674"/>
    </row>
    <row r="754">
      <c r="A754" s="674"/>
    </row>
    <row r="755">
      <c r="A755" s="674"/>
    </row>
    <row r="756">
      <c r="A756" s="674"/>
    </row>
    <row r="757">
      <c r="A757" s="674"/>
    </row>
    <row r="758">
      <c r="A758" s="674"/>
    </row>
    <row r="759">
      <c r="A759" s="674"/>
    </row>
    <row r="760">
      <c r="A760" s="674"/>
    </row>
    <row r="761">
      <c r="A761" s="674"/>
    </row>
    <row r="762">
      <c r="A762" s="674"/>
    </row>
    <row r="763">
      <c r="A763" s="674"/>
    </row>
    <row r="764">
      <c r="A764" s="674"/>
    </row>
    <row r="765">
      <c r="A765" s="674"/>
    </row>
    <row r="766">
      <c r="A766" s="674"/>
    </row>
    <row r="767">
      <c r="A767" s="674"/>
    </row>
    <row r="768">
      <c r="A768" s="674"/>
    </row>
    <row r="769">
      <c r="A769" s="674"/>
    </row>
    <row r="770">
      <c r="A770" s="674"/>
    </row>
    <row r="771">
      <c r="A771" s="674"/>
    </row>
    <row r="772">
      <c r="A772" s="674"/>
    </row>
    <row r="773">
      <c r="A773" s="674"/>
    </row>
    <row r="774">
      <c r="A774" s="674"/>
    </row>
    <row r="775">
      <c r="A775" s="674"/>
    </row>
    <row r="776">
      <c r="A776" s="674"/>
    </row>
    <row r="777">
      <c r="A777" s="674"/>
    </row>
    <row r="778">
      <c r="A778" s="674"/>
    </row>
    <row r="779">
      <c r="A779" s="674"/>
    </row>
    <row r="780">
      <c r="A780" s="674"/>
    </row>
    <row r="781">
      <c r="A781" s="674"/>
    </row>
    <row r="782">
      <c r="A782" s="674"/>
    </row>
    <row r="783">
      <c r="A783" s="674"/>
    </row>
    <row r="784">
      <c r="A784" s="674"/>
    </row>
    <row r="785">
      <c r="A785" s="674"/>
    </row>
    <row r="786">
      <c r="A786" s="674"/>
    </row>
    <row r="787">
      <c r="A787" s="674"/>
    </row>
    <row r="788">
      <c r="A788" s="674"/>
    </row>
    <row r="789">
      <c r="A789" s="674"/>
    </row>
    <row r="790">
      <c r="A790" s="674"/>
    </row>
    <row r="791">
      <c r="A791" s="674"/>
    </row>
    <row r="792">
      <c r="A792" s="674"/>
    </row>
    <row r="793">
      <c r="A793" s="674"/>
    </row>
    <row r="794">
      <c r="A794" s="674"/>
    </row>
    <row r="795">
      <c r="A795" s="674"/>
    </row>
    <row r="796">
      <c r="A796" s="674"/>
    </row>
    <row r="797">
      <c r="A797" s="674"/>
    </row>
    <row r="798">
      <c r="A798" s="674"/>
    </row>
    <row r="799">
      <c r="A799" s="674"/>
    </row>
    <row r="800">
      <c r="A800" s="674"/>
    </row>
    <row r="801">
      <c r="A801" s="674"/>
    </row>
    <row r="802">
      <c r="A802" s="674"/>
    </row>
    <row r="803">
      <c r="A803" s="674"/>
    </row>
    <row r="804">
      <c r="A804" s="674"/>
    </row>
    <row r="805">
      <c r="A805" s="674"/>
    </row>
    <row r="806">
      <c r="A806" s="674"/>
    </row>
    <row r="807">
      <c r="A807" s="674"/>
    </row>
    <row r="808">
      <c r="A808" s="674"/>
    </row>
    <row r="809">
      <c r="A809" s="674"/>
    </row>
    <row r="810">
      <c r="A810" s="674"/>
    </row>
    <row r="811">
      <c r="A811" s="674"/>
    </row>
    <row r="812">
      <c r="A812" s="674"/>
    </row>
    <row r="813">
      <c r="A813" s="674"/>
    </row>
    <row r="814">
      <c r="A814" s="674"/>
    </row>
    <row r="815">
      <c r="A815" s="674"/>
    </row>
    <row r="816">
      <c r="A816" s="674"/>
    </row>
    <row r="817">
      <c r="A817" s="674"/>
    </row>
    <row r="818">
      <c r="A818" s="674"/>
    </row>
    <row r="819">
      <c r="A819" s="674"/>
    </row>
    <row r="820">
      <c r="A820" s="674"/>
    </row>
    <row r="821">
      <c r="A821" s="674"/>
    </row>
    <row r="822">
      <c r="A822" s="674"/>
    </row>
    <row r="823">
      <c r="A823" s="674"/>
    </row>
    <row r="824">
      <c r="A824" s="674"/>
    </row>
    <row r="825">
      <c r="A825" s="674"/>
    </row>
    <row r="826">
      <c r="A826" s="674"/>
    </row>
    <row r="827">
      <c r="A827" s="674"/>
    </row>
    <row r="828">
      <c r="A828" s="674"/>
    </row>
    <row r="829">
      <c r="A829" s="674"/>
    </row>
    <row r="830">
      <c r="A830" s="674"/>
    </row>
    <row r="831">
      <c r="A831" s="674"/>
    </row>
    <row r="832">
      <c r="A832" s="674"/>
    </row>
    <row r="833">
      <c r="A833" s="674"/>
    </row>
    <row r="834">
      <c r="A834" s="674"/>
    </row>
    <row r="835">
      <c r="A835" s="674"/>
    </row>
    <row r="836">
      <c r="A836" s="674"/>
    </row>
    <row r="837">
      <c r="A837" s="674"/>
    </row>
    <row r="838">
      <c r="A838" s="674"/>
    </row>
    <row r="839">
      <c r="A839" s="674"/>
    </row>
    <row r="840">
      <c r="A840" s="674"/>
    </row>
    <row r="841">
      <c r="A841" s="674"/>
    </row>
    <row r="842">
      <c r="A842" s="674"/>
    </row>
    <row r="843">
      <c r="A843" s="674"/>
    </row>
    <row r="844">
      <c r="A844" s="674"/>
    </row>
    <row r="845">
      <c r="A845" s="674"/>
    </row>
    <row r="846">
      <c r="A846" s="674"/>
    </row>
    <row r="847">
      <c r="A847" s="674"/>
    </row>
    <row r="848">
      <c r="A848" s="674"/>
    </row>
    <row r="849">
      <c r="A849" s="674"/>
    </row>
    <row r="850">
      <c r="A850" s="674"/>
    </row>
    <row r="851">
      <c r="A851" s="674"/>
    </row>
    <row r="852">
      <c r="A852" s="674"/>
    </row>
    <row r="853">
      <c r="A853" s="674"/>
    </row>
    <row r="854">
      <c r="A854" s="674"/>
    </row>
    <row r="855">
      <c r="A855" s="674"/>
    </row>
    <row r="856">
      <c r="A856" s="674"/>
    </row>
    <row r="857">
      <c r="A857" s="674"/>
    </row>
    <row r="858">
      <c r="A858" s="674"/>
    </row>
    <row r="859">
      <c r="A859" s="674"/>
    </row>
    <row r="860">
      <c r="A860" s="674"/>
    </row>
    <row r="861">
      <c r="A861" s="674"/>
    </row>
    <row r="862">
      <c r="A862" s="674"/>
    </row>
    <row r="863">
      <c r="A863" s="674"/>
    </row>
    <row r="864">
      <c r="A864" s="674"/>
    </row>
    <row r="865">
      <c r="A865" s="674"/>
    </row>
    <row r="866">
      <c r="A866" s="674"/>
    </row>
    <row r="867">
      <c r="A867" s="674"/>
    </row>
    <row r="868">
      <c r="A868" s="674"/>
    </row>
    <row r="869">
      <c r="A869" s="674"/>
    </row>
    <row r="870">
      <c r="A870" s="674"/>
    </row>
    <row r="871">
      <c r="A871" s="674"/>
    </row>
    <row r="872">
      <c r="A872" s="674"/>
    </row>
    <row r="873">
      <c r="A873" s="674"/>
    </row>
    <row r="874">
      <c r="A874" s="674"/>
    </row>
    <row r="875">
      <c r="A875" s="674"/>
    </row>
    <row r="876">
      <c r="A876" s="674"/>
    </row>
    <row r="877">
      <c r="A877" s="674"/>
    </row>
    <row r="878">
      <c r="A878" s="674"/>
    </row>
    <row r="879">
      <c r="A879" s="674"/>
    </row>
    <row r="880">
      <c r="A880" s="674"/>
    </row>
    <row r="881">
      <c r="A881" s="674"/>
    </row>
    <row r="882">
      <c r="A882" s="674"/>
    </row>
    <row r="883">
      <c r="A883" s="674"/>
    </row>
    <row r="884">
      <c r="A884" s="674"/>
    </row>
    <row r="885">
      <c r="A885" s="674"/>
    </row>
    <row r="886">
      <c r="A886" s="674"/>
    </row>
    <row r="887">
      <c r="A887" s="674"/>
    </row>
    <row r="888">
      <c r="A888" s="674"/>
    </row>
    <row r="889">
      <c r="A889" s="674"/>
    </row>
    <row r="890">
      <c r="A890" s="674"/>
    </row>
    <row r="891">
      <c r="A891" s="674"/>
    </row>
    <row r="892">
      <c r="A892" s="674"/>
    </row>
    <row r="893">
      <c r="A893" s="674"/>
    </row>
    <row r="894">
      <c r="A894" s="674"/>
    </row>
    <row r="895">
      <c r="A895" s="674"/>
    </row>
    <row r="896">
      <c r="A896" s="674"/>
    </row>
    <row r="897">
      <c r="A897" s="674"/>
    </row>
    <row r="898">
      <c r="A898" s="674"/>
    </row>
    <row r="899">
      <c r="A899" s="674"/>
    </row>
    <row r="900">
      <c r="A900" s="674"/>
    </row>
    <row r="901">
      <c r="A901" s="674"/>
    </row>
    <row r="902">
      <c r="A902" s="674"/>
    </row>
    <row r="903">
      <c r="A903" s="674"/>
    </row>
    <row r="904">
      <c r="A904" s="674"/>
    </row>
    <row r="905">
      <c r="A905" s="674"/>
    </row>
    <row r="906">
      <c r="A906" s="674"/>
    </row>
    <row r="907">
      <c r="A907" s="674"/>
    </row>
    <row r="908">
      <c r="A908" s="674"/>
    </row>
    <row r="909">
      <c r="A909" s="674"/>
    </row>
    <row r="910">
      <c r="A910" s="674"/>
    </row>
    <row r="911">
      <c r="A911" s="674"/>
    </row>
    <row r="912">
      <c r="A912" s="674"/>
    </row>
    <row r="913">
      <c r="A913" s="674"/>
    </row>
    <row r="914">
      <c r="A914" s="674"/>
    </row>
    <row r="915">
      <c r="A915" s="674"/>
    </row>
    <row r="916">
      <c r="A916" s="674"/>
    </row>
    <row r="917">
      <c r="A917" s="674"/>
    </row>
    <row r="918">
      <c r="A918" s="674"/>
    </row>
    <row r="919">
      <c r="A919" s="674"/>
    </row>
    <row r="920">
      <c r="A920" s="674"/>
    </row>
    <row r="921">
      <c r="A921" s="674"/>
    </row>
    <row r="922">
      <c r="A922" s="674"/>
    </row>
    <row r="923">
      <c r="A923" s="674"/>
    </row>
    <row r="924">
      <c r="A924" s="674"/>
    </row>
    <row r="925">
      <c r="A925" s="674"/>
    </row>
    <row r="926">
      <c r="A926" s="674"/>
    </row>
    <row r="927">
      <c r="A927" s="674"/>
    </row>
    <row r="928">
      <c r="A928" s="674"/>
    </row>
    <row r="929">
      <c r="A929" s="674"/>
    </row>
    <row r="930">
      <c r="A930" s="674"/>
    </row>
    <row r="931">
      <c r="A931" s="674"/>
    </row>
    <row r="932">
      <c r="A932" s="674"/>
    </row>
    <row r="933">
      <c r="A933" s="674"/>
    </row>
    <row r="934">
      <c r="A934" s="674"/>
    </row>
    <row r="935">
      <c r="A935" s="674"/>
    </row>
    <row r="936">
      <c r="A936" s="674"/>
    </row>
    <row r="937">
      <c r="A937" s="674"/>
    </row>
    <row r="938">
      <c r="A938" s="674"/>
    </row>
    <row r="939">
      <c r="A939" s="674"/>
    </row>
    <row r="940">
      <c r="A940" s="674"/>
    </row>
    <row r="941">
      <c r="A941" s="674"/>
    </row>
    <row r="942">
      <c r="A942" s="674"/>
    </row>
    <row r="943">
      <c r="A943" s="674"/>
    </row>
    <row r="944">
      <c r="A944" s="674"/>
    </row>
    <row r="945">
      <c r="A945" s="674"/>
    </row>
    <row r="946">
      <c r="A946" s="674"/>
    </row>
    <row r="947">
      <c r="A947" s="674"/>
    </row>
    <row r="948">
      <c r="A948" s="674"/>
    </row>
    <row r="949">
      <c r="A949" s="674"/>
    </row>
    <row r="950">
      <c r="A950" s="674"/>
    </row>
    <row r="951">
      <c r="A951" s="674"/>
    </row>
    <row r="952">
      <c r="A952" s="674"/>
    </row>
    <row r="953">
      <c r="A953" s="674"/>
    </row>
    <row r="954">
      <c r="A954" s="674"/>
    </row>
    <row r="955">
      <c r="A955" s="674"/>
    </row>
    <row r="956">
      <c r="A956" s="674"/>
    </row>
    <row r="957">
      <c r="A957" s="674"/>
    </row>
    <row r="958">
      <c r="A958" s="674"/>
    </row>
    <row r="959">
      <c r="A959" s="674"/>
    </row>
    <row r="960">
      <c r="A960" s="674"/>
    </row>
    <row r="961">
      <c r="A961" s="674"/>
    </row>
    <row r="962">
      <c r="A962" s="674"/>
    </row>
    <row r="963">
      <c r="A963" s="674"/>
    </row>
    <row r="964">
      <c r="A964" s="674"/>
    </row>
    <row r="965">
      <c r="A965" s="674"/>
    </row>
    <row r="966">
      <c r="A966" s="674"/>
    </row>
    <row r="967">
      <c r="A967" s="674"/>
    </row>
    <row r="968">
      <c r="A968" s="674"/>
    </row>
    <row r="969">
      <c r="A969" s="674"/>
    </row>
    <row r="970">
      <c r="A970" s="674"/>
    </row>
    <row r="971">
      <c r="A971" s="674"/>
    </row>
    <row r="972">
      <c r="A972" s="674"/>
    </row>
    <row r="973">
      <c r="A973" s="674"/>
    </row>
    <row r="974">
      <c r="A974" s="674"/>
    </row>
    <row r="975">
      <c r="A975" s="674"/>
    </row>
    <row r="976">
      <c r="A976" s="674"/>
    </row>
    <row r="977">
      <c r="A977" s="674"/>
    </row>
    <row r="978">
      <c r="A978" s="674"/>
    </row>
    <row r="979">
      <c r="A979" s="674"/>
    </row>
    <row r="980">
      <c r="A980" s="674"/>
    </row>
    <row r="981">
      <c r="A981" s="674"/>
    </row>
    <row r="982">
      <c r="A982" s="674"/>
    </row>
    <row r="983">
      <c r="A983" s="674"/>
    </row>
    <row r="984">
      <c r="A984" s="674"/>
    </row>
    <row r="985">
      <c r="A985" s="674"/>
    </row>
    <row r="986">
      <c r="A986" s="674"/>
    </row>
    <row r="987">
      <c r="A987" s="674"/>
    </row>
    <row r="988">
      <c r="A988" s="674"/>
    </row>
    <row r="989">
      <c r="A989" s="674"/>
    </row>
    <row r="990">
      <c r="A990" s="674"/>
    </row>
    <row r="991">
      <c r="A991" s="674"/>
    </row>
    <row r="992">
      <c r="A992" s="674"/>
    </row>
    <row r="993">
      <c r="A993" s="674"/>
    </row>
    <row r="994">
      <c r="A994" s="674"/>
    </row>
    <row r="995">
      <c r="A995" s="674"/>
    </row>
    <row r="996">
      <c r="A996" s="674"/>
    </row>
    <row r="997">
      <c r="A997" s="674"/>
    </row>
    <row r="998">
      <c r="A998" s="674"/>
    </row>
    <row r="999">
      <c r="A999" s="674"/>
    </row>
    <row r="1000">
      <c r="A1000" s="674"/>
    </row>
    <row r="1001">
      <c r="A1001" s="674"/>
    </row>
    <row r="1002">
      <c r="A1002" s="674"/>
    </row>
    <row r="1003">
      <c r="A1003" s="674"/>
    </row>
    <row r="1004">
      <c r="A1004" s="674"/>
    </row>
    <row r="1005">
      <c r="A1005" s="674"/>
    </row>
    <row r="1006">
      <c r="A1006" s="674"/>
    </row>
    <row r="1007">
      <c r="A1007" s="674"/>
    </row>
    <row r="1008">
      <c r="A1008" s="674"/>
    </row>
    <row r="1009">
      <c r="A1009" s="674"/>
    </row>
    <row r="1010">
      <c r="A1010" s="674"/>
    </row>
    <row r="1011">
      <c r="A1011" s="674"/>
    </row>
    <row r="1012">
      <c r="A1012" s="674"/>
    </row>
    <row r="1013">
      <c r="A1013" s="674"/>
    </row>
    <row r="1014">
      <c r="A1014" s="674"/>
    </row>
    <row r="1015">
      <c r="A1015" s="674"/>
    </row>
    <row r="1016">
      <c r="A1016" s="674"/>
    </row>
    <row r="1017">
      <c r="A1017" s="674"/>
    </row>
    <row r="1018">
      <c r="A1018" s="674"/>
    </row>
    <row r="1019">
      <c r="A1019" s="674"/>
    </row>
    <row r="1020">
      <c r="A1020" s="674"/>
    </row>
    <row r="1021">
      <c r="A1021" s="674"/>
    </row>
    <row r="1022">
      <c r="A1022" s="674"/>
    </row>
    <row r="1023">
      <c r="A1023" s="674"/>
    </row>
    <row r="1024">
      <c r="A1024" s="674"/>
    </row>
    <row r="1025">
      <c r="A1025" s="674"/>
    </row>
    <row r="1026">
      <c r="A1026" s="674"/>
    </row>
    <row r="1027">
      <c r="A1027" s="674"/>
    </row>
    <row r="1028">
      <c r="A1028" s="674"/>
    </row>
    <row r="1029">
      <c r="A1029" s="674"/>
    </row>
    <row r="1030">
      <c r="A1030" s="674"/>
    </row>
    <row r="1031">
      <c r="A1031" s="674"/>
    </row>
    <row r="1032">
      <c r="A1032" s="674"/>
    </row>
    <row r="1033">
      <c r="A1033" s="674"/>
    </row>
    <row r="1034">
      <c r="A1034" s="674"/>
    </row>
    <row r="1035">
      <c r="A1035" s="674"/>
    </row>
    <row r="1036">
      <c r="A1036" s="674"/>
    </row>
    <row r="1037">
      <c r="A1037" s="674"/>
    </row>
    <row r="1038">
      <c r="A1038" s="674"/>
    </row>
    <row r="1039">
      <c r="A1039" s="674"/>
    </row>
    <row r="1040">
      <c r="A1040" s="674"/>
    </row>
    <row r="1041">
      <c r="A1041" s="674"/>
    </row>
    <row r="1042">
      <c r="A1042" s="674"/>
    </row>
    <row r="1043">
      <c r="A1043" s="674"/>
    </row>
    <row r="1044">
      <c r="A1044" s="674"/>
    </row>
    <row r="1045">
      <c r="A1045" s="674"/>
    </row>
    <row r="1046">
      <c r="A1046" s="674"/>
    </row>
    <row r="1047">
      <c r="A1047" s="674"/>
    </row>
    <row r="1048">
      <c r="A1048" s="674"/>
    </row>
    <row r="1049">
      <c r="A1049" s="674"/>
    </row>
    <row r="1050">
      <c r="A1050" s="674"/>
    </row>
    <row r="1051">
      <c r="A1051" s="674"/>
    </row>
    <row r="1052">
      <c r="A1052" s="674"/>
    </row>
    <row r="1053">
      <c r="A1053" s="674"/>
    </row>
    <row r="1054">
      <c r="A1054" s="674"/>
    </row>
    <row r="1055">
      <c r="A1055" s="674"/>
    </row>
    <row r="1056">
      <c r="A1056" s="674"/>
    </row>
    <row r="1057">
      <c r="A1057" s="674"/>
    </row>
    <row r="1058">
      <c r="A1058" s="674"/>
    </row>
    <row r="1059">
      <c r="A1059" s="674"/>
    </row>
    <row r="1060">
      <c r="A1060" s="674"/>
    </row>
    <row r="1061">
      <c r="A1061" s="674"/>
    </row>
    <row r="1062">
      <c r="A1062" s="674"/>
    </row>
    <row r="1063">
      <c r="A1063" s="674"/>
    </row>
    <row r="1064">
      <c r="A1064" s="674"/>
    </row>
    <row r="1065">
      <c r="A1065" s="674"/>
    </row>
    <row r="1066">
      <c r="A1066" s="674"/>
    </row>
    <row r="1067">
      <c r="A1067" s="674"/>
    </row>
    <row r="1068">
      <c r="A1068" s="674"/>
    </row>
    <row r="1069">
      <c r="A1069" s="674"/>
    </row>
    <row r="1070">
      <c r="A1070" s="674"/>
    </row>
    <row r="1071">
      <c r="A1071" s="674"/>
    </row>
    <row r="1072">
      <c r="A1072" s="674"/>
    </row>
    <row r="1073">
      <c r="A1073" s="674"/>
    </row>
    <row r="1074">
      <c r="A1074" s="674"/>
    </row>
    <row r="1075">
      <c r="A1075" s="674"/>
    </row>
    <row r="1076">
      <c r="A1076" s="674"/>
    </row>
    <row r="1077">
      <c r="A1077" s="674"/>
    </row>
    <row r="1078">
      <c r="A1078" s="674"/>
    </row>
    <row r="1079">
      <c r="A1079" s="674"/>
    </row>
    <row r="1080">
      <c r="A1080" s="674"/>
    </row>
    <row r="1081">
      <c r="A1081" s="674"/>
    </row>
    <row r="1082">
      <c r="A1082" s="674"/>
    </row>
    <row r="1083">
      <c r="A1083" s="674"/>
    </row>
    <row r="1084">
      <c r="A1084" s="674"/>
    </row>
    <row r="1085">
      <c r="A1085" s="674"/>
    </row>
    <row r="1086">
      <c r="A1086" s="674"/>
    </row>
    <row r="1087">
      <c r="A1087" s="674"/>
    </row>
    <row r="1088">
      <c r="A1088" s="674"/>
    </row>
    <row r="1089">
      <c r="A1089" s="674"/>
    </row>
    <row r="1090">
      <c r="A1090" s="674"/>
    </row>
    <row r="1091">
      <c r="A1091" s="674"/>
    </row>
    <row r="1092">
      <c r="A1092" s="674"/>
    </row>
    <row r="1093">
      <c r="A1093" s="674"/>
    </row>
    <row r="1094">
      <c r="A1094" s="674"/>
    </row>
    <row r="1095">
      <c r="A1095" s="674"/>
    </row>
    <row r="1096">
      <c r="A1096" s="674"/>
    </row>
    <row r="1097">
      <c r="A1097" s="674"/>
    </row>
    <row r="1098">
      <c r="A1098" s="674"/>
    </row>
    <row r="1099">
      <c r="A1099" s="674"/>
    </row>
    <row r="1100">
      <c r="A1100" s="674"/>
    </row>
    <row r="1101">
      <c r="A1101" s="674"/>
    </row>
    <row r="1102">
      <c r="A1102" s="674"/>
    </row>
    <row r="1103">
      <c r="A1103" s="674"/>
    </row>
    <row r="1104">
      <c r="A1104" s="674"/>
    </row>
    <row r="1105">
      <c r="A1105" s="674"/>
    </row>
    <row r="1106">
      <c r="A1106" s="674"/>
    </row>
    <row r="1107">
      <c r="A1107" s="674"/>
    </row>
    <row r="1108">
      <c r="A1108" s="674"/>
    </row>
    <row r="1109">
      <c r="A1109" s="674"/>
    </row>
    <row r="1110">
      <c r="A1110" s="674"/>
    </row>
    <row r="1111">
      <c r="A1111" s="674"/>
    </row>
    <row r="1112">
      <c r="A1112" s="674"/>
    </row>
    <row r="1113">
      <c r="A1113" s="674"/>
    </row>
    <row r="1114">
      <c r="A1114" s="674"/>
    </row>
    <row r="1115">
      <c r="A1115" s="674"/>
    </row>
    <row r="1116">
      <c r="A1116" s="674"/>
    </row>
    <row r="1117">
      <c r="A1117" s="674"/>
    </row>
    <row r="1118">
      <c r="A1118" s="674"/>
    </row>
    <row r="1119">
      <c r="A1119" s="674"/>
    </row>
    <row r="1120">
      <c r="A1120" s="674"/>
    </row>
    <row r="1121">
      <c r="A1121" s="674"/>
    </row>
    <row r="1122">
      <c r="A1122" s="674"/>
    </row>
    <row r="1123">
      <c r="A1123" s="674"/>
    </row>
    <row r="1124">
      <c r="A1124" s="674"/>
    </row>
    <row r="1125">
      <c r="A1125" s="674"/>
    </row>
    <row r="1126">
      <c r="A1126" s="674"/>
    </row>
    <row r="1127">
      <c r="A1127" s="674"/>
    </row>
    <row r="1128">
      <c r="A1128" s="674"/>
    </row>
    <row r="1129">
      <c r="A1129" s="674"/>
    </row>
    <row r="1130">
      <c r="A1130" s="674"/>
    </row>
    <row r="1131">
      <c r="A1131" s="674"/>
    </row>
    <row r="1132">
      <c r="A1132" s="674"/>
    </row>
    <row r="1133">
      <c r="A1133" s="674"/>
    </row>
    <row r="1134">
      <c r="A1134" s="674"/>
    </row>
    <row r="1135">
      <c r="A1135" s="674"/>
    </row>
    <row r="1136">
      <c r="A1136" s="674"/>
    </row>
    <row r="1137">
      <c r="A1137" s="674"/>
    </row>
    <row r="1138">
      <c r="A1138" s="674"/>
    </row>
    <row r="1139">
      <c r="A1139" s="674"/>
    </row>
    <row r="1140">
      <c r="A1140" s="674"/>
    </row>
    <row r="1141">
      <c r="A1141" s="674"/>
    </row>
    <row r="1142">
      <c r="A1142" s="674"/>
    </row>
    <row r="1143">
      <c r="A1143" s="674"/>
    </row>
    <row r="1144">
      <c r="A1144" s="674"/>
    </row>
    <row r="1145">
      <c r="A1145" s="674"/>
    </row>
    <row r="1146">
      <c r="A1146" s="674"/>
    </row>
    <row r="1147">
      <c r="A1147" s="674"/>
    </row>
    <row r="1148">
      <c r="A1148" s="674"/>
    </row>
    <row r="1149">
      <c r="A1149" s="674"/>
    </row>
    <row r="1150">
      <c r="A1150" s="674"/>
    </row>
    <row r="1151">
      <c r="A1151" s="674"/>
    </row>
    <row r="1152">
      <c r="A1152" s="674"/>
    </row>
    <row r="1153">
      <c r="A1153" s="674"/>
    </row>
    <row r="1154">
      <c r="A1154" s="674"/>
    </row>
    <row r="1155">
      <c r="A1155" s="674"/>
    </row>
    <row r="1156">
      <c r="A1156" s="674"/>
    </row>
    <row r="1157">
      <c r="A1157" s="674"/>
    </row>
    <row r="1158">
      <c r="A1158" s="674"/>
    </row>
    <row r="1159">
      <c r="A1159" s="674"/>
    </row>
    <row r="1160">
      <c r="A1160" s="674"/>
    </row>
    <row r="1161">
      <c r="A1161" s="674"/>
    </row>
    <row r="1162">
      <c r="A1162" s="674"/>
    </row>
    <row r="1163">
      <c r="A1163" s="674"/>
    </row>
    <row r="1164">
      <c r="A1164" s="674"/>
    </row>
    <row r="1165">
      <c r="A1165" s="674"/>
    </row>
    <row r="1166">
      <c r="A1166" s="674"/>
    </row>
    <row r="1167">
      <c r="A1167" s="674"/>
    </row>
    <row r="1168">
      <c r="A1168" s="674"/>
    </row>
    <row r="1169">
      <c r="A1169" s="674"/>
    </row>
    <row r="1170">
      <c r="A1170" s="674"/>
    </row>
    <row r="1171">
      <c r="A1171" s="674"/>
    </row>
    <row r="1172">
      <c r="A1172" s="674"/>
    </row>
    <row r="1173">
      <c r="A1173" s="674"/>
    </row>
    <row r="1174">
      <c r="A1174" s="674"/>
    </row>
    <row r="1175">
      <c r="A1175" s="674"/>
    </row>
    <row r="1176">
      <c r="A1176" s="674"/>
    </row>
    <row r="1177">
      <c r="A1177" s="674"/>
    </row>
    <row r="1178">
      <c r="A1178" s="674"/>
    </row>
    <row r="1179">
      <c r="A1179" s="674"/>
    </row>
    <row r="1180">
      <c r="A1180" s="674"/>
    </row>
    <row r="1181">
      <c r="A1181" s="674"/>
    </row>
    <row r="1182">
      <c r="A1182" s="674"/>
    </row>
    <row r="1183">
      <c r="A1183" s="674"/>
    </row>
    <row r="1184">
      <c r="A1184" s="674"/>
    </row>
    <row r="1185">
      <c r="A1185" s="674"/>
    </row>
    <row r="1186">
      <c r="A1186" s="674"/>
    </row>
    <row r="1187">
      <c r="A1187" s="674"/>
    </row>
    <row r="1188">
      <c r="A1188" s="674"/>
    </row>
    <row r="1189">
      <c r="A1189" s="674"/>
    </row>
    <row r="1190">
      <c r="A1190" s="674"/>
    </row>
    <row r="1191">
      <c r="A1191" s="674"/>
    </row>
    <row r="1192">
      <c r="A1192" s="674"/>
    </row>
    <row r="1193">
      <c r="A1193" s="674"/>
    </row>
    <row r="1194">
      <c r="A1194" s="674"/>
    </row>
    <row r="1195">
      <c r="A1195" s="674"/>
    </row>
    <row r="1196">
      <c r="A1196" s="674"/>
    </row>
    <row r="1197">
      <c r="A1197" s="674"/>
    </row>
    <row r="1198">
      <c r="A1198" s="674"/>
    </row>
    <row r="1199">
      <c r="A1199" s="674"/>
    </row>
    <row r="1200">
      <c r="A1200" s="674"/>
    </row>
    <row r="1201">
      <c r="A1201" s="674"/>
    </row>
    <row r="1202">
      <c r="A1202" s="674"/>
    </row>
    <row r="1203">
      <c r="A1203" s="674"/>
    </row>
    <row r="1204">
      <c r="A1204" s="674"/>
    </row>
    <row r="1205">
      <c r="A1205" s="674"/>
    </row>
    <row r="1206">
      <c r="A1206" s="674"/>
    </row>
    <row r="1207">
      <c r="A1207" s="674"/>
    </row>
    <row r="1208">
      <c r="A1208" s="674"/>
    </row>
    <row r="1209">
      <c r="A1209" s="674"/>
    </row>
    <row r="1210">
      <c r="A1210" s="674"/>
    </row>
    <row r="1211">
      <c r="A1211" s="674"/>
    </row>
    <row r="1212">
      <c r="A1212" s="674"/>
    </row>
    <row r="1213">
      <c r="A1213" s="674"/>
    </row>
    <row r="1214">
      <c r="A1214" s="674"/>
    </row>
    <row r="1215">
      <c r="A1215" s="674"/>
    </row>
    <row r="1216">
      <c r="A1216" s="674"/>
    </row>
    <row r="1217">
      <c r="A1217" s="674"/>
    </row>
    <row r="1218">
      <c r="A1218" s="674"/>
    </row>
    <row r="1219">
      <c r="A1219" s="674"/>
    </row>
    <row r="1220">
      <c r="A1220" s="674"/>
    </row>
    <row r="1221">
      <c r="A1221" s="674"/>
    </row>
    <row r="1222">
      <c r="A1222" s="674"/>
    </row>
    <row r="1223">
      <c r="A1223" s="674"/>
    </row>
    <row r="1224">
      <c r="A1224" s="674"/>
    </row>
    <row r="1225">
      <c r="A1225" s="674"/>
    </row>
    <row r="1226">
      <c r="A1226" s="674"/>
    </row>
    <row r="1227">
      <c r="A1227" s="674"/>
    </row>
    <row r="1228">
      <c r="A1228" s="674"/>
    </row>
    <row r="1229">
      <c r="A1229" s="674"/>
    </row>
    <row r="1230">
      <c r="A1230" s="674"/>
    </row>
    <row r="1231">
      <c r="A1231" s="674"/>
    </row>
    <row r="1232">
      <c r="A1232" s="674"/>
    </row>
    <row r="1233">
      <c r="A1233" s="674"/>
    </row>
    <row r="1234">
      <c r="A1234" s="674"/>
    </row>
    <row r="1235">
      <c r="A1235" s="674"/>
    </row>
    <row r="1236">
      <c r="A1236" s="674"/>
    </row>
    <row r="1237">
      <c r="A1237" s="674"/>
    </row>
    <row r="1238">
      <c r="A1238" s="674"/>
    </row>
    <row r="1239">
      <c r="A1239" s="674"/>
    </row>
    <row r="1240">
      <c r="A1240" s="674"/>
    </row>
    <row r="1241">
      <c r="A1241" s="674"/>
    </row>
    <row r="1242">
      <c r="A1242" s="674"/>
    </row>
    <row r="1243">
      <c r="A1243" s="674"/>
    </row>
    <row r="1244">
      <c r="A1244" s="674"/>
    </row>
    <row r="1245">
      <c r="A1245" s="674"/>
    </row>
    <row r="1246">
      <c r="A1246" s="674"/>
    </row>
    <row r="1247">
      <c r="A1247" s="674"/>
    </row>
    <row r="1248">
      <c r="A1248" s="674"/>
    </row>
    <row r="1249">
      <c r="A1249" s="674"/>
    </row>
    <row r="1250">
      <c r="A1250" s="674"/>
    </row>
    <row r="1251">
      <c r="A1251" s="674"/>
    </row>
    <row r="1252">
      <c r="A1252" s="674"/>
    </row>
    <row r="1253">
      <c r="A1253" s="674"/>
    </row>
    <row r="1254">
      <c r="A1254" s="674"/>
    </row>
    <row r="1255">
      <c r="A1255" s="674"/>
    </row>
    <row r="1256">
      <c r="A1256" s="674"/>
    </row>
    <row r="1257">
      <c r="A1257" s="674"/>
    </row>
    <row r="1258">
      <c r="A1258" s="674"/>
    </row>
    <row r="1259">
      <c r="A1259" s="674"/>
    </row>
    <row r="1260">
      <c r="A1260" s="674"/>
    </row>
    <row r="1261">
      <c r="A1261" s="674"/>
    </row>
    <row r="1262">
      <c r="A1262" s="674"/>
    </row>
    <row r="1263">
      <c r="A1263" s="674"/>
    </row>
    <row r="1264">
      <c r="A1264" s="674"/>
    </row>
    <row r="1265">
      <c r="A1265" s="674"/>
    </row>
    <row r="1266">
      <c r="A1266" s="674"/>
    </row>
    <row r="1267">
      <c r="A1267" s="674"/>
    </row>
    <row r="1268">
      <c r="A1268" s="674"/>
    </row>
    <row r="1269">
      <c r="A1269" s="674"/>
    </row>
    <row r="1270">
      <c r="A1270" s="674"/>
    </row>
    <row r="1271">
      <c r="A1271" s="674"/>
    </row>
    <row r="1272">
      <c r="A1272" s="674"/>
    </row>
    <row r="1273">
      <c r="A1273" s="674"/>
    </row>
    <row r="1274">
      <c r="A1274" s="674"/>
    </row>
    <row r="1275">
      <c r="A1275" s="674"/>
    </row>
    <row r="1276">
      <c r="A1276" s="674"/>
    </row>
    <row r="1277">
      <c r="A1277" s="674"/>
    </row>
    <row r="1278">
      <c r="A1278" s="674"/>
    </row>
    <row r="1279">
      <c r="A1279" s="674"/>
    </row>
    <row r="1280">
      <c r="A1280" s="674"/>
    </row>
    <row r="1281">
      <c r="A1281" s="674"/>
    </row>
    <row r="1282">
      <c r="A1282" s="674"/>
    </row>
    <row r="1283">
      <c r="A1283" s="674"/>
    </row>
    <row r="1284">
      <c r="A1284" s="674"/>
    </row>
    <row r="1285">
      <c r="A1285" s="674"/>
    </row>
    <row r="1286">
      <c r="A1286" s="674"/>
    </row>
    <row r="1287">
      <c r="A1287" s="674"/>
    </row>
    <row r="1288">
      <c r="A1288" s="674"/>
    </row>
    <row r="1289">
      <c r="A1289" s="674"/>
    </row>
    <row r="1290">
      <c r="A1290" s="674"/>
    </row>
    <row r="1291">
      <c r="A1291" s="674"/>
    </row>
    <row r="1292">
      <c r="A1292" s="674"/>
    </row>
    <row r="1293">
      <c r="A1293" s="674"/>
    </row>
    <row r="1294">
      <c r="A1294" s="674"/>
    </row>
    <row r="1295">
      <c r="A1295" s="674"/>
    </row>
    <row r="1296">
      <c r="A1296" s="674"/>
    </row>
    <row r="1297">
      <c r="A1297" s="674"/>
    </row>
    <row r="1298">
      <c r="A1298" s="674"/>
    </row>
    <row r="1299">
      <c r="A1299" s="674"/>
    </row>
    <row r="1300">
      <c r="A1300" s="674"/>
    </row>
    <row r="1301">
      <c r="A1301" s="674"/>
    </row>
    <row r="1302">
      <c r="A1302" s="674"/>
    </row>
    <row r="1303">
      <c r="A1303" s="674"/>
    </row>
    <row r="1304">
      <c r="A1304" s="674"/>
    </row>
    <row r="1305">
      <c r="A1305" s="674"/>
    </row>
    <row r="1306">
      <c r="A1306" s="674"/>
    </row>
    <row r="1307">
      <c r="A1307" s="674"/>
    </row>
    <row r="1308">
      <c r="A1308" s="674"/>
    </row>
    <row r="1309">
      <c r="A1309" s="674"/>
    </row>
    <row r="1310">
      <c r="A1310" s="674"/>
    </row>
    <row r="1311">
      <c r="A1311" s="674"/>
    </row>
    <row r="1312">
      <c r="A1312" s="674"/>
    </row>
    <row r="1313">
      <c r="A1313" s="674"/>
    </row>
    <row r="1314">
      <c r="A1314" s="674"/>
    </row>
    <row r="1315">
      <c r="A1315" s="674"/>
    </row>
    <row r="1316">
      <c r="A1316" s="674"/>
    </row>
    <row r="1317">
      <c r="A1317" s="674"/>
    </row>
    <row r="1318">
      <c r="A1318" s="674"/>
    </row>
    <row r="1319">
      <c r="A1319" s="674"/>
    </row>
    <row r="1320">
      <c r="A1320" s="674"/>
    </row>
    <row r="1321">
      <c r="A1321" s="674"/>
    </row>
    <row r="1322">
      <c r="A1322" s="674"/>
    </row>
    <row r="1323">
      <c r="A1323" s="674"/>
    </row>
    <row r="1324">
      <c r="A1324" s="674"/>
    </row>
    <row r="1325">
      <c r="A1325" s="674"/>
    </row>
    <row r="1326">
      <c r="A1326" s="674"/>
    </row>
    <row r="1327">
      <c r="A1327" s="674"/>
    </row>
    <row r="1328">
      <c r="A1328" s="674"/>
    </row>
    <row r="1329">
      <c r="A1329" s="674"/>
    </row>
    <row r="1330">
      <c r="A1330" s="674"/>
    </row>
    <row r="1331">
      <c r="A1331" s="674"/>
    </row>
    <row r="1332">
      <c r="A1332" s="674"/>
    </row>
    <row r="1333">
      <c r="A1333" s="674"/>
    </row>
    <row r="1334">
      <c r="A1334" s="674"/>
    </row>
    <row r="1335">
      <c r="A1335" s="674"/>
    </row>
    <row r="1336">
      <c r="A1336" s="674"/>
    </row>
    <row r="1337">
      <c r="A1337" s="674"/>
    </row>
    <row r="1338">
      <c r="A1338" s="674"/>
    </row>
    <row r="1339">
      <c r="A1339" s="674"/>
    </row>
    <row r="1340">
      <c r="A1340" s="674"/>
    </row>
    <row r="1341">
      <c r="A1341" s="674"/>
    </row>
    <row r="1342">
      <c r="A1342" s="674"/>
    </row>
    <row r="1343">
      <c r="A1343" s="674"/>
    </row>
    <row r="1344">
      <c r="A1344" s="674"/>
    </row>
    <row r="1345">
      <c r="A1345" s="674"/>
    </row>
    <row r="1346">
      <c r="A1346" s="674"/>
    </row>
    <row r="1347">
      <c r="A1347" s="674"/>
    </row>
    <row r="1348">
      <c r="A1348" s="674"/>
    </row>
    <row r="1349">
      <c r="A1349" s="674"/>
    </row>
    <row r="1350">
      <c r="A1350" s="674"/>
    </row>
    <row r="1351">
      <c r="A1351" s="674"/>
    </row>
    <row r="1352">
      <c r="A1352" s="674"/>
    </row>
    <row r="1353">
      <c r="A1353" s="674"/>
    </row>
    <row r="1354">
      <c r="A1354" s="674"/>
    </row>
    <row r="1355">
      <c r="A1355" s="674"/>
    </row>
    <row r="1356">
      <c r="A1356" s="674"/>
    </row>
    <row r="1357">
      <c r="A1357" s="674"/>
    </row>
    <row r="1358">
      <c r="A1358" s="674"/>
    </row>
    <row r="1359">
      <c r="A1359" s="674"/>
    </row>
    <row r="1360">
      <c r="A1360" s="674"/>
    </row>
    <row r="1361">
      <c r="A1361" s="674"/>
    </row>
    <row r="1362">
      <c r="A1362" s="674"/>
    </row>
    <row r="1363">
      <c r="A1363" s="674"/>
    </row>
    <row r="1364">
      <c r="A1364" s="674"/>
    </row>
    <row r="1365">
      <c r="A1365" s="674"/>
    </row>
    <row r="1366">
      <c r="A1366" s="674"/>
    </row>
    <row r="1367">
      <c r="A1367" s="674"/>
    </row>
    <row r="1368">
      <c r="A1368" s="67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5.25"/>
    <col customWidth="1" min="3" max="3" width="35.63"/>
    <col customWidth="1" min="4" max="5" width="38.25"/>
    <col customWidth="1" min="6" max="6" width="18.75"/>
  </cols>
  <sheetData>
    <row r="1">
      <c r="A1" s="675" t="s">
        <v>422</v>
      </c>
      <c r="B1" s="675" t="s">
        <v>11586</v>
      </c>
      <c r="C1" s="675" t="s">
        <v>2651</v>
      </c>
      <c r="D1" s="675" t="s">
        <v>11996</v>
      </c>
      <c r="E1" s="675" t="s">
        <v>11997</v>
      </c>
      <c r="F1" s="675" t="s">
        <v>2655</v>
      </c>
      <c r="G1" s="676"/>
      <c r="H1" s="676"/>
      <c r="I1" s="676"/>
      <c r="J1" s="676"/>
      <c r="K1" s="676"/>
      <c r="L1" s="676"/>
      <c r="M1" s="676"/>
      <c r="N1" s="676"/>
      <c r="O1" s="676"/>
      <c r="P1" s="676"/>
      <c r="Q1" s="676"/>
      <c r="R1" s="676"/>
      <c r="S1" s="676"/>
      <c r="T1" s="676"/>
      <c r="U1" s="676"/>
      <c r="V1" s="676"/>
      <c r="W1" s="676"/>
      <c r="X1" s="676"/>
      <c r="Y1" s="676"/>
      <c r="Z1" s="676"/>
      <c r="AA1" s="676"/>
      <c r="AB1" s="676"/>
    </row>
    <row r="2">
      <c r="A2" s="677" t="s">
        <v>11998</v>
      </c>
      <c r="B2" s="677" t="s">
        <v>6770</v>
      </c>
      <c r="C2" s="677" t="s">
        <v>6771</v>
      </c>
      <c r="D2" s="677" t="s">
        <v>11999</v>
      </c>
      <c r="E2" s="677"/>
      <c r="F2" s="677" t="s">
        <v>12000</v>
      </c>
      <c r="G2" s="678"/>
      <c r="H2" s="678"/>
      <c r="I2" s="678"/>
      <c r="J2" s="678"/>
      <c r="K2" s="678"/>
      <c r="L2" s="678"/>
      <c r="M2" s="678"/>
      <c r="N2" s="678"/>
      <c r="O2" s="678"/>
      <c r="P2" s="678"/>
      <c r="Q2" s="678"/>
      <c r="R2" s="678"/>
      <c r="S2" s="678"/>
      <c r="T2" s="678"/>
      <c r="U2" s="678"/>
      <c r="V2" s="678"/>
      <c r="W2" s="678"/>
      <c r="X2" s="678"/>
      <c r="Y2" s="678"/>
      <c r="Z2" s="678"/>
      <c r="AA2" s="678"/>
      <c r="AB2" s="678"/>
    </row>
    <row r="3">
      <c r="A3" s="677">
        <v>1.0</v>
      </c>
      <c r="B3" s="678"/>
      <c r="C3" s="678"/>
      <c r="D3" s="678"/>
      <c r="E3" s="678"/>
      <c r="F3" s="678"/>
      <c r="G3" s="678"/>
      <c r="H3" s="678"/>
      <c r="I3" s="678"/>
      <c r="J3" s="678"/>
      <c r="K3" s="678"/>
      <c r="L3" s="678"/>
      <c r="M3" s="678"/>
      <c r="N3" s="678"/>
      <c r="O3" s="678"/>
      <c r="P3" s="678"/>
      <c r="Q3" s="678"/>
      <c r="R3" s="678"/>
      <c r="S3" s="678"/>
      <c r="T3" s="678"/>
      <c r="U3" s="678"/>
      <c r="V3" s="678"/>
      <c r="W3" s="678"/>
      <c r="X3" s="678"/>
      <c r="Y3" s="678"/>
      <c r="Z3" s="678"/>
      <c r="AA3" s="678"/>
      <c r="AB3" s="678"/>
    </row>
    <row r="4">
      <c r="A4" s="677">
        <v>2.0</v>
      </c>
      <c r="B4" s="678"/>
      <c r="C4" s="678"/>
      <c r="D4" s="678"/>
      <c r="E4" s="678"/>
      <c r="F4" s="678"/>
      <c r="G4" s="678"/>
      <c r="H4" s="678"/>
      <c r="I4" s="678"/>
      <c r="J4" s="678"/>
      <c r="K4" s="678"/>
      <c r="L4" s="678"/>
      <c r="M4" s="678"/>
      <c r="N4" s="678"/>
      <c r="O4" s="678"/>
      <c r="P4" s="678"/>
      <c r="Q4" s="678"/>
      <c r="R4" s="678"/>
      <c r="S4" s="678"/>
      <c r="T4" s="678"/>
      <c r="U4" s="678"/>
      <c r="V4" s="678"/>
      <c r="W4" s="678"/>
      <c r="X4" s="678"/>
      <c r="Y4" s="678"/>
      <c r="Z4" s="678"/>
      <c r="AA4" s="678"/>
      <c r="AB4" s="678"/>
    </row>
    <row r="5">
      <c r="A5" s="677">
        <v>3.0</v>
      </c>
      <c r="B5" s="678"/>
      <c r="C5" s="678"/>
      <c r="D5" s="678"/>
      <c r="E5" s="678"/>
      <c r="F5" s="678"/>
      <c r="G5" s="678"/>
      <c r="H5" s="678"/>
      <c r="I5" s="678"/>
      <c r="J5" s="678"/>
      <c r="K5" s="678"/>
      <c r="L5" s="678"/>
      <c r="M5" s="678"/>
      <c r="N5" s="678"/>
      <c r="O5" s="678"/>
      <c r="P5" s="678"/>
      <c r="Q5" s="678"/>
      <c r="R5" s="678"/>
      <c r="S5" s="678"/>
      <c r="T5" s="678"/>
      <c r="U5" s="678"/>
      <c r="V5" s="678"/>
      <c r="W5" s="678"/>
      <c r="X5" s="678"/>
      <c r="Y5" s="678"/>
      <c r="Z5" s="678"/>
      <c r="AA5" s="678"/>
      <c r="AB5" s="678"/>
    </row>
    <row r="6">
      <c r="A6" s="677">
        <v>4.0</v>
      </c>
      <c r="B6" s="678"/>
      <c r="C6" s="678"/>
      <c r="D6" s="678"/>
      <c r="E6" s="678"/>
      <c r="F6" s="678"/>
      <c r="G6" s="678"/>
      <c r="H6" s="678"/>
      <c r="I6" s="678"/>
      <c r="J6" s="678"/>
      <c r="K6" s="678"/>
      <c r="L6" s="678"/>
      <c r="M6" s="678"/>
      <c r="N6" s="678"/>
      <c r="O6" s="678"/>
      <c r="P6" s="678"/>
      <c r="Q6" s="678"/>
      <c r="R6" s="678"/>
      <c r="S6" s="678"/>
      <c r="T6" s="678"/>
      <c r="U6" s="678"/>
      <c r="V6" s="678"/>
      <c r="W6" s="678"/>
      <c r="X6" s="678"/>
      <c r="Y6" s="678"/>
      <c r="Z6" s="678"/>
      <c r="AA6" s="678"/>
      <c r="AB6" s="678"/>
    </row>
    <row r="7">
      <c r="A7" s="677">
        <v>5.0</v>
      </c>
      <c r="B7" s="678"/>
      <c r="D7" s="678"/>
      <c r="E7" s="678"/>
      <c r="F7" s="678"/>
      <c r="G7" s="678"/>
      <c r="H7" s="678"/>
      <c r="I7" s="678"/>
      <c r="J7" s="678"/>
      <c r="K7" s="678"/>
      <c r="L7" s="678"/>
      <c r="M7" s="678"/>
      <c r="N7" s="678"/>
      <c r="O7" s="678"/>
      <c r="P7" s="678"/>
      <c r="Q7" s="678"/>
      <c r="R7" s="678"/>
      <c r="S7" s="678"/>
      <c r="T7" s="678"/>
      <c r="U7" s="678"/>
      <c r="V7" s="678"/>
      <c r="W7" s="678"/>
      <c r="X7" s="678"/>
      <c r="Y7" s="678"/>
      <c r="Z7" s="678"/>
      <c r="AA7" s="678"/>
      <c r="AB7" s="678"/>
    </row>
    <row r="8">
      <c r="A8" s="677">
        <v>6.0</v>
      </c>
      <c r="B8" s="678"/>
      <c r="C8" s="678"/>
      <c r="D8" s="678"/>
      <c r="E8" s="678"/>
      <c r="F8" s="678"/>
      <c r="G8" s="678"/>
      <c r="H8" s="678"/>
      <c r="I8" s="678"/>
      <c r="J8" s="678"/>
      <c r="K8" s="678"/>
      <c r="L8" s="678"/>
      <c r="M8" s="678"/>
      <c r="N8" s="678"/>
      <c r="O8" s="678"/>
      <c r="P8" s="678"/>
      <c r="Q8" s="678"/>
      <c r="R8" s="678"/>
      <c r="S8" s="678"/>
      <c r="T8" s="678"/>
      <c r="U8" s="678"/>
      <c r="V8" s="678"/>
      <c r="W8" s="678"/>
      <c r="X8" s="678"/>
      <c r="Y8" s="678"/>
      <c r="Z8" s="678"/>
      <c r="AA8" s="678"/>
      <c r="AB8" s="678"/>
    </row>
    <row r="9">
      <c r="A9" s="677">
        <v>7.0</v>
      </c>
      <c r="B9" s="678"/>
      <c r="C9" s="678"/>
      <c r="D9" s="678"/>
      <c r="E9" s="678"/>
      <c r="F9" s="678"/>
      <c r="G9" s="678"/>
      <c r="H9" s="678"/>
      <c r="I9" s="678"/>
      <c r="J9" s="678"/>
      <c r="K9" s="678"/>
      <c r="L9" s="678"/>
      <c r="M9" s="678"/>
      <c r="N9" s="678"/>
      <c r="O9" s="678"/>
      <c r="P9" s="678"/>
      <c r="Q9" s="678"/>
      <c r="R9" s="678"/>
      <c r="S9" s="678"/>
      <c r="T9" s="678"/>
      <c r="U9" s="678"/>
      <c r="V9" s="678"/>
      <c r="W9" s="678"/>
      <c r="X9" s="678"/>
      <c r="Y9" s="678"/>
      <c r="Z9" s="678"/>
      <c r="AA9" s="678"/>
      <c r="AB9" s="678"/>
    </row>
    <row r="10">
      <c r="A10" s="677">
        <v>8.0</v>
      </c>
      <c r="B10" s="678"/>
      <c r="C10" s="678"/>
      <c r="D10" s="678"/>
      <c r="E10" s="678"/>
      <c r="F10" s="678"/>
      <c r="G10" s="678"/>
      <c r="H10" s="678"/>
      <c r="I10" s="678"/>
      <c r="J10" s="678"/>
      <c r="K10" s="678"/>
      <c r="L10" s="678"/>
      <c r="M10" s="678"/>
      <c r="N10" s="678"/>
      <c r="O10" s="678"/>
      <c r="P10" s="678"/>
      <c r="Q10" s="678"/>
      <c r="R10" s="678"/>
      <c r="S10" s="678"/>
      <c r="T10" s="678"/>
      <c r="U10" s="678"/>
      <c r="V10" s="678"/>
      <c r="W10" s="678"/>
      <c r="X10" s="678"/>
      <c r="Y10" s="678"/>
      <c r="Z10" s="678"/>
      <c r="AA10" s="678"/>
      <c r="AB10" s="678"/>
    </row>
    <row r="11">
      <c r="A11" s="677">
        <v>9.0</v>
      </c>
      <c r="B11" s="678"/>
      <c r="C11" s="678"/>
      <c r="D11" s="678"/>
      <c r="E11" s="678"/>
      <c r="F11" s="678"/>
      <c r="G11" s="678"/>
      <c r="H11" s="678"/>
      <c r="I11" s="678"/>
      <c r="J11" s="678"/>
      <c r="K11" s="678"/>
      <c r="L11" s="678"/>
      <c r="M11" s="678"/>
      <c r="N11" s="678"/>
      <c r="O11" s="678"/>
      <c r="P11" s="678"/>
      <c r="Q11" s="678"/>
      <c r="R11" s="678"/>
      <c r="S11" s="678"/>
      <c r="T11" s="678"/>
      <c r="U11" s="678"/>
      <c r="V11" s="678"/>
      <c r="W11" s="678"/>
      <c r="X11" s="678"/>
      <c r="Y11" s="678"/>
      <c r="Z11" s="678"/>
      <c r="AA11" s="678"/>
      <c r="AB11" s="678"/>
    </row>
    <row r="12">
      <c r="A12" s="677">
        <v>10.0</v>
      </c>
      <c r="B12" s="678"/>
      <c r="C12" s="678"/>
      <c r="D12" s="678"/>
      <c r="E12" s="678"/>
      <c r="F12" s="678"/>
      <c r="G12" s="678"/>
      <c r="H12" s="678"/>
      <c r="I12" s="678"/>
      <c r="J12" s="678"/>
      <c r="K12" s="678"/>
      <c r="L12" s="678"/>
      <c r="M12" s="678"/>
      <c r="N12" s="678"/>
      <c r="O12" s="678"/>
      <c r="P12" s="678"/>
      <c r="Q12" s="678"/>
      <c r="R12" s="678"/>
      <c r="S12" s="678"/>
      <c r="T12" s="678"/>
      <c r="U12" s="678"/>
      <c r="V12" s="678"/>
      <c r="W12" s="678"/>
      <c r="X12" s="678"/>
      <c r="Y12" s="678"/>
      <c r="Z12" s="678"/>
      <c r="AA12" s="678"/>
      <c r="AB12" s="678"/>
    </row>
    <row r="13">
      <c r="A13" s="677">
        <v>11.0</v>
      </c>
      <c r="B13" s="678"/>
      <c r="C13" s="678"/>
      <c r="D13" s="678"/>
      <c r="E13" s="678"/>
      <c r="F13" s="678"/>
      <c r="G13" s="678"/>
      <c r="H13" s="678"/>
      <c r="I13" s="678"/>
      <c r="J13" s="678"/>
      <c r="K13" s="678"/>
      <c r="L13" s="678"/>
      <c r="M13" s="678"/>
      <c r="N13" s="678"/>
      <c r="O13" s="678"/>
      <c r="P13" s="678"/>
      <c r="Q13" s="678"/>
      <c r="R13" s="678"/>
      <c r="S13" s="678"/>
      <c r="T13" s="678"/>
      <c r="U13" s="678"/>
      <c r="V13" s="678"/>
      <c r="W13" s="678"/>
      <c r="X13" s="678"/>
      <c r="Y13" s="678"/>
      <c r="Z13" s="678"/>
      <c r="AA13" s="678"/>
      <c r="AB13" s="678"/>
    </row>
    <row r="14">
      <c r="A14" s="677">
        <v>12.0</v>
      </c>
      <c r="B14" s="678"/>
      <c r="C14" s="678"/>
      <c r="D14" s="678"/>
      <c r="E14" s="678"/>
      <c r="F14" s="678"/>
      <c r="G14" s="678"/>
      <c r="H14" s="678"/>
      <c r="I14" s="678"/>
      <c r="J14" s="678"/>
      <c r="K14" s="678"/>
      <c r="L14" s="678"/>
      <c r="M14" s="678"/>
      <c r="N14" s="678"/>
      <c r="O14" s="678"/>
      <c r="P14" s="678"/>
      <c r="Q14" s="678"/>
      <c r="R14" s="678"/>
      <c r="S14" s="678"/>
      <c r="T14" s="678"/>
      <c r="U14" s="678"/>
      <c r="V14" s="678"/>
      <c r="W14" s="678"/>
      <c r="X14" s="678"/>
      <c r="Y14" s="678"/>
      <c r="Z14" s="678"/>
      <c r="AA14" s="678"/>
      <c r="AB14" s="678"/>
    </row>
    <row r="15">
      <c r="A15" s="677">
        <v>13.0</v>
      </c>
      <c r="B15" s="678"/>
      <c r="C15" s="678"/>
      <c r="D15" s="678"/>
      <c r="E15" s="678"/>
      <c r="F15" s="678"/>
      <c r="G15" s="678"/>
      <c r="H15" s="678"/>
      <c r="I15" s="678"/>
      <c r="J15" s="678"/>
      <c r="K15" s="678"/>
      <c r="L15" s="678"/>
      <c r="M15" s="678"/>
      <c r="N15" s="678"/>
      <c r="O15" s="678"/>
      <c r="P15" s="678"/>
      <c r="Q15" s="678"/>
      <c r="R15" s="678"/>
      <c r="S15" s="678"/>
      <c r="T15" s="678"/>
      <c r="U15" s="678"/>
      <c r="V15" s="678"/>
      <c r="W15" s="678"/>
      <c r="X15" s="678"/>
      <c r="Y15" s="678"/>
      <c r="Z15" s="678"/>
      <c r="AA15" s="678"/>
      <c r="AB15" s="678"/>
    </row>
    <row r="16">
      <c r="A16" s="677">
        <v>14.0</v>
      </c>
      <c r="B16" s="678"/>
      <c r="C16" s="678"/>
      <c r="D16" s="678"/>
      <c r="E16" s="678"/>
      <c r="F16" s="678"/>
      <c r="G16" s="678"/>
      <c r="H16" s="678"/>
      <c r="I16" s="678"/>
      <c r="J16" s="678"/>
      <c r="K16" s="678"/>
      <c r="L16" s="678"/>
      <c r="M16" s="678"/>
      <c r="N16" s="678"/>
      <c r="O16" s="678"/>
      <c r="P16" s="678"/>
      <c r="Q16" s="678"/>
      <c r="R16" s="678"/>
      <c r="S16" s="678"/>
      <c r="T16" s="678"/>
      <c r="U16" s="678"/>
      <c r="V16" s="678"/>
      <c r="W16" s="678"/>
      <c r="X16" s="678"/>
      <c r="Y16" s="678"/>
      <c r="Z16" s="678"/>
      <c r="AA16" s="678"/>
      <c r="AB16" s="678"/>
    </row>
    <row r="17">
      <c r="A17" s="677">
        <v>15.0</v>
      </c>
      <c r="B17" s="678"/>
      <c r="C17" s="678"/>
      <c r="D17" s="678"/>
      <c r="E17" s="678"/>
      <c r="F17" s="678"/>
      <c r="G17" s="678"/>
      <c r="H17" s="678"/>
      <c r="I17" s="678"/>
      <c r="J17" s="678"/>
      <c r="K17" s="678"/>
      <c r="L17" s="678"/>
      <c r="M17" s="678"/>
      <c r="N17" s="678"/>
      <c r="O17" s="678"/>
      <c r="P17" s="678"/>
      <c r="Q17" s="678"/>
      <c r="R17" s="678"/>
      <c r="S17" s="678"/>
      <c r="T17" s="678"/>
      <c r="U17" s="678"/>
      <c r="V17" s="678"/>
      <c r="W17" s="678"/>
      <c r="X17" s="678"/>
      <c r="Y17" s="678"/>
      <c r="Z17" s="678"/>
      <c r="AA17" s="678"/>
      <c r="AB17" s="678"/>
    </row>
    <row r="18">
      <c r="A18" s="677">
        <v>16.0</v>
      </c>
      <c r="B18" s="678"/>
      <c r="C18" s="678"/>
      <c r="D18" s="678"/>
      <c r="E18" s="678"/>
      <c r="F18" s="678"/>
      <c r="G18" s="678"/>
      <c r="H18" s="678"/>
      <c r="I18" s="678"/>
      <c r="J18" s="678"/>
      <c r="K18" s="678"/>
      <c r="L18" s="678"/>
      <c r="M18" s="678"/>
      <c r="N18" s="678"/>
      <c r="O18" s="678"/>
      <c r="P18" s="678"/>
      <c r="Q18" s="678"/>
      <c r="R18" s="678"/>
      <c r="S18" s="678"/>
      <c r="T18" s="678"/>
      <c r="U18" s="678"/>
      <c r="V18" s="678"/>
      <c r="W18" s="678"/>
      <c r="X18" s="678"/>
      <c r="Y18" s="678"/>
      <c r="Z18" s="678"/>
      <c r="AA18" s="678"/>
      <c r="AB18" s="678"/>
    </row>
    <row r="19">
      <c r="A19" s="677">
        <v>17.0</v>
      </c>
      <c r="B19" s="678"/>
      <c r="C19" s="678"/>
      <c r="D19" s="678"/>
      <c r="E19" s="678"/>
      <c r="F19" s="678"/>
      <c r="G19" s="678"/>
      <c r="H19" s="678"/>
      <c r="I19" s="678"/>
      <c r="J19" s="678"/>
      <c r="K19" s="678"/>
      <c r="L19" s="678"/>
      <c r="M19" s="678"/>
      <c r="N19" s="678"/>
      <c r="O19" s="678"/>
      <c r="P19" s="678"/>
      <c r="Q19" s="678"/>
      <c r="R19" s="678"/>
      <c r="S19" s="678"/>
      <c r="T19" s="678"/>
      <c r="U19" s="678"/>
      <c r="V19" s="678"/>
      <c r="W19" s="678"/>
      <c r="X19" s="678"/>
      <c r="Y19" s="678"/>
      <c r="Z19" s="678"/>
      <c r="AA19" s="678"/>
      <c r="AB19" s="678"/>
    </row>
    <row r="20">
      <c r="A20" s="677">
        <v>18.0</v>
      </c>
      <c r="B20" s="678"/>
      <c r="C20" s="678"/>
      <c r="D20" s="678"/>
      <c r="E20" s="678"/>
      <c r="F20" s="678"/>
      <c r="G20" s="678"/>
      <c r="H20" s="678"/>
      <c r="I20" s="678"/>
      <c r="J20" s="678"/>
      <c r="K20" s="678"/>
      <c r="L20" s="678"/>
      <c r="M20" s="678"/>
      <c r="N20" s="678"/>
      <c r="O20" s="678"/>
      <c r="P20" s="678"/>
      <c r="Q20" s="678"/>
      <c r="R20" s="678"/>
      <c r="S20" s="678"/>
      <c r="T20" s="678"/>
      <c r="U20" s="678"/>
      <c r="V20" s="678"/>
      <c r="W20" s="678"/>
      <c r="X20" s="678"/>
      <c r="Y20" s="678"/>
      <c r="Z20" s="678"/>
      <c r="AA20" s="678"/>
      <c r="AB20" s="678"/>
    </row>
    <row r="21">
      <c r="A21" s="677">
        <v>19.0</v>
      </c>
      <c r="B21" s="678"/>
      <c r="C21" s="678"/>
      <c r="D21" s="678"/>
      <c r="E21" s="678"/>
      <c r="F21" s="678"/>
      <c r="G21" s="678"/>
      <c r="H21" s="678"/>
      <c r="I21" s="678"/>
      <c r="J21" s="678"/>
      <c r="K21" s="678"/>
      <c r="L21" s="678"/>
      <c r="M21" s="678"/>
      <c r="N21" s="678"/>
      <c r="O21" s="678"/>
      <c r="P21" s="678"/>
      <c r="Q21" s="678"/>
      <c r="R21" s="678"/>
      <c r="S21" s="678"/>
      <c r="T21" s="678"/>
      <c r="U21" s="678"/>
      <c r="V21" s="678"/>
      <c r="W21" s="678"/>
      <c r="X21" s="678"/>
      <c r="Y21" s="678"/>
      <c r="Z21" s="678"/>
      <c r="AA21" s="678"/>
      <c r="AB21" s="678"/>
    </row>
    <row r="22">
      <c r="A22" s="677">
        <v>20.0</v>
      </c>
      <c r="B22" s="678"/>
      <c r="C22" s="678"/>
      <c r="D22" s="678"/>
      <c r="E22" s="678"/>
      <c r="F22" s="678"/>
      <c r="G22" s="678"/>
      <c r="H22" s="678"/>
      <c r="I22" s="678"/>
      <c r="J22" s="678"/>
      <c r="K22" s="678"/>
      <c r="L22" s="678"/>
      <c r="M22" s="678"/>
      <c r="N22" s="678"/>
      <c r="O22" s="678"/>
      <c r="P22" s="678"/>
      <c r="Q22" s="678"/>
      <c r="R22" s="678"/>
      <c r="S22" s="678"/>
      <c r="T22" s="678"/>
      <c r="U22" s="678"/>
      <c r="V22" s="678"/>
      <c r="W22" s="678"/>
      <c r="X22" s="678"/>
      <c r="Y22" s="678"/>
      <c r="Z22" s="678"/>
      <c r="AA22" s="678"/>
      <c r="AB22" s="678"/>
    </row>
    <row r="23">
      <c r="A23" s="677">
        <v>21.0</v>
      </c>
      <c r="B23" s="678"/>
      <c r="C23" s="678"/>
      <c r="D23" s="678"/>
      <c r="E23" s="678"/>
      <c r="F23" s="678"/>
      <c r="G23" s="678"/>
      <c r="H23" s="678"/>
      <c r="I23" s="678"/>
      <c r="J23" s="678"/>
      <c r="K23" s="678"/>
      <c r="L23" s="678"/>
      <c r="M23" s="678"/>
      <c r="N23" s="678"/>
      <c r="O23" s="678"/>
      <c r="P23" s="678"/>
      <c r="Q23" s="678"/>
      <c r="R23" s="678"/>
      <c r="S23" s="678"/>
      <c r="T23" s="678"/>
      <c r="U23" s="678"/>
      <c r="V23" s="678"/>
      <c r="W23" s="678"/>
      <c r="X23" s="678"/>
      <c r="Y23" s="678"/>
      <c r="Z23" s="678"/>
      <c r="AA23" s="678"/>
      <c r="AB23" s="678"/>
    </row>
    <row r="24">
      <c r="A24" s="677">
        <v>22.0</v>
      </c>
      <c r="B24" s="678"/>
      <c r="C24" s="678"/>
      <c r="D24" s="678"/>
      <c r="E24" s="678"/>
      <c r="F24" s="678"/>
      <c r="G24" s="678"/>
      <c r="H24" s="678"/>
      <c r="I24" s="678"/>
      <c r="J24" s="678"/>
      <c r="K24" s="678"/>
      <c r="L24" s="678"/>
      <c r="M24" s="678"/>
      <c r="N24" s="678"/>
      <c r="O24" s="678"/>
      <c r="P24" s="678"/>
      <c r="Q24" s="678"/>
      <c r="R24" s="678"/>
      <c r="S24" s="678"/>
      <c r="T24" s="678"/>
      <c r="U24" s="678"/>
      <c r="V24" s="678"/>
      <c r="W24" s="678"/>
      <c r="X24" s="678"/>
      <c r="Y24" s="678"/>
      <c r="Z24" s="678"/>
      <c r="AA24" s="678"/>
      <c r="AB24" s="678"/>
    </row>
    <row r="25">
      <c r="A25" s="677">
        <v>23.0</v>
      </c>
      <c r="B25" s="678"/>
      <c r="C25" s="678"/>
      <c r="D25" s="678"/>
      <c r="E25" s="678"/>
      <c r="F25" s="678"/>
      <c r="G25" s="678"/>
      <c r="H25" s="678"/>
      <c r="I25" s="678"/>
      <c r="J25" s="678"/>
      <c r="K25" s="678"/>
      <c r="L25" s="678"/>
      <c r="M25" s="678"/>
      <c r="N25" s="678"/>
      <c r="O25" s="678"/>
      <c r="P25" s="678"/>
      <c r="Q25" s="678"/>
      <c r="R25" s="678"/>
      <c r="S25" s="678"/>
      <c r="T25" s="678"/>
      <c r="U25" s="678"/>
      <c r="V25" s="678"/>
      <c r="W25" s="678"/>
      <c r="X25" s="678"/>
      <c r="Y25" s="678"/>
      <c r="Z25" s="678"/>
      <c r="AA25" s="678"/>
      <c r="AB25" s="678"/>
    </row>
    <row r="26">
      <c r="A26" s="677">
        <v>24.0</v>
      </c>
      <c r="B26" s="678"/>
      <c r="C26" s="678"/>
      <c r="D26" s="678"/>
      <c r="E26" s="678"/>
      <c r="F26" s="678"/>
      <c r="G26" s="678"/>
      <c r="H26" s="678"/>
      <c r="I26" s="678"/>
      <c r="J26" s="678"/>
      <c r="K26" s="678"/>
      <c r="L26" s="678"/>
      <c r="M26" s="678"/>
      <c r="N26" s="678"/>
      <c r="O26" s="678"/>
      <c r="P26" s="678"/>
      <c r="Q26" s="678"/>
      <c r="R26" s="678"/>
      <c r="S26" s="678"/>
      <c r="T26" s="678"/>
      <c r="U26" s="678"/>
      <c r="V26" s="678"/>
      <c r="W26" s="678"/>
      <c r="X26" s="678"/>
      <c r="Y26" s="678"/>
      <c r="Z26" s="678"/>
      <c r="AA26" s="678"/>
      <c r="AB26" s="678"/>
    </row>
    <row r="27">
      <c r="A27" s="677">
        <v>25.0</v>
      </c>
      <c r="B27" s="678"/>
      <c r="C27" s="678"/>
      <c r="D27" s="678"/>
      <c r="E27" s="678"/>
      <c r="F27" s="678"/>
      <c r="G27" s="678"/>
      <c r="H27" s="678"/>
      <c r="I27" s="678"/>
      <c r="J27" s="678"/>
      <c r="K27" s="678"/>
      <c r="L27" s="678"/>
      <c r="M27" s="678"/>
      <c r="N27" s="678"/>
      <c r="O27" s="678"/>
      <c r="P27" s="678"/>
      <c r="Q27" s="678"/>
      <c r="R27" s="678"/>
      <c r="S27" s="678"/>
      <c r="T27" s="678"/>
      <c r="U27" s="678"/>
      <c r="V27" s="678"/>
      <c r="W27" s="678"/>
      <c r="X27" s="678"/>
      <c r="Y27" s="678"/>
      <c r="Z27" s="678"/>
      <c r="AA27" s="678"/>
      <c r="AB27" s="678"/>
    </row>
    <row r="28">
      <c r="A28" s="677">
        <v>26.0</v>
      </c>
      <c r="B28" s="678"/>
      <c r="C28" s="678"/>
      <c r="D28" s="678"/>
      <c r="E28" s="678"/>
      <c r="F28" s="678"/>
      <c r="G28" s="678"/>
      <c r="H28" s="678"/>
      <c r="I28" s="678"/>
      <c r="J28" s="678"/>
      <c r="K28" s="678"/>
      <c r="L28" s="678"/>
      <c r="M28" s="678"/>
      <c r="N28" s="678"/>
      <c r="O28" s="678"/>
      <c r="P28" s="678"/>
      <c r="Q28" s="678"/>
      <c r="R28" s="678"/>
      <c r="S28" s="678"/>
      <c r="T28" s="678"/>
      <c r="U28" s="678"/>
      <c r="V28" s="678"/>
      <c r="W28" s="678"/>
      <c r="X28" s="678"/>
      <c r="Y28" s="678"/>
      <c r="Z28" s="678"/>
      <c r="AA28" s="678"/>
      <c r="AB28" s="678"/>
    </row>
    <row r="29">
      <c r="A29" s="677">
        <v>27.0</v>
      </c>
      <c r="B29" s="678"/>
      <c r="C29" s="678"/>
      <c r="D29" s="678"/>
      <c r="E29" s="678"/>
      <c r="F29" s="678"/>
      <c r="G29" s="678"/>
      <c r="H29" s="678"/>
      <c r="I29" s="678"/>
      <c r="J29" s="678"/>
      <c r="K29" s="678"/>
      <c r="L29" s="678"/>
      <c r="M29" s="678"/>
      <c r="N29" s="678"/>
      <c r="O29" s="678"/>
      <c r="P29" s="678"/>
      <c r="Q29" s="678"/>
      <c r="R29" s="678"/>
      <c r="S29" s="678"/>
      <c r="T29" s="678"/>
      <c r="U29" s="678"/>
      <c r="V29" s="678"/>
      <c r="W29" s="678"/>
      <c r="X29" s="678"/>
      <c r="Y29" s="678"/>
      <c r="Z29" s="678"/>
      <c r="AA29" s="678"/>
      <c r="AB29" s="678"/>
    </row>
    <row r="30">
      <c r="A30" s="677">
        <v>28.0</v>
      </c>
      <c r="B30" s="678"/>
      <c r="C30" s="678"/>
      <c r="D30" s="678"/>
      <c r="E30" s="678"/>
      <c r="F30" s="678"/>
      <c r="G30" s="678"/>
      <c r="H30" s="678"/>
      <c r="I30" s="678"/>
      <c r="J30" s="678"/>
      <c r="K30" s="678"/>
      <c r="L30" s="678"/>
      <c r="M30" s="678"/>
      <c r="N30" s="678"/>
      <c r="O30" s="678"/>
      <c r="P30" s="678"/>
      <c r="Q30" s="678"/>
      <c r="R30" s="678"/>
      <c r="S30" s="678"/>
      <c r="T30" s="678"/>
      <c r="U30" s="678"/>
      <c r="V30" s="678"/>
      <c r="W30" s="678"/>
      <c r="X30" s="678"/>
      <c r="Y30" s="678"/>
      <c r="Z30" s="678"/>
      <c r="AA30" s="678"/>
      <c r="AB30" s="678"/>
    </row>
    <row r="31">
      <c r="A31" s="677">
        <v>29.0</v>
      </c>
      <c r="B31" s="678"/>
      <c r="C31" s="678"/>
      <c r="D31" s="678"/>
      <c r="E31" s="678"/>
      <c r="F31" s="678"/>
      <c r="G31" s="678"/>
      <c r="H31" s="678"/>
      <c r="I31" s="678"/>
      <c r="J31" s="678"/>
      <c r="K31" s="678"/>
      <c r="L31" s="678"/>
      <c r="M31" s="678"/>
      <c r="N31" s="678"/>
      <c r="O31" s="678"/>
      <c r="P31" s="678"/>
      <c r="Q31" s="678"/>
      <c r="R31" s="678"/>
      <c r="S31" s="678"/>
      <c r="T31" s="678"/>
      <c r="U31" s="678"/>
      <c r="V31" s="678"/>
      <c r="W31" s="678"/>
      <c r="X31" s="678"/>
      <c r="Y31" s="678"/>
      <c r="Z31" s="678"/>
      <c r="AA31" s="678"/>
      <c r="AB31" s="678"/>
    </row>
    <row r="32">
      <c r="A32" s="677">
        <v>30.0</v>
      </c>
      <c r="B32" s="678"/>
      <c r="C32" s="678"/>
      <c r="D32" s="678"/>
      <c r="E32" s="678"/>
      <c r="F32" s="678"/>
      <c r="G32" s="678"/>
      <c r="H32" s="678"/>
      <c r="I32" s="678"/>
      <c r="J32" s="678"/>
      <c r="K32" s="678"/>
      <c r="L32" s="678"/>
      <c r="M32" s="678"/>
      <c r="N32" s="678"/>
      <c r="O32" s="678"/>
      <c r="P32" s="678"/>
      <c r="Q32" s="678"/>
      <c r="R32" s="678"/>
      <c r="S32" s="678"/>
      <c r="T32" s="678"/>
      <c r="U32" s="678"/>
      <c r="V32" s="678"/>
      <c r="W32" s="678"/>
      <c r="X32" s="678"/>
      <c r="Y32" s="678"/>
      <c r="Z32" s="678"/>
      <c r="AA32" s="678"/>
      <c r="AB32" s="678"/>
    </row>
    <row r="33">
      <c r="A33" s="677">
        <v>31.0</v>
      </c>
      <c r="B33" s="678"/>
      <c r="C33" s="678"/>
      <c r="D33" s="678"/>
      <c r="E33" s="678"/>
      <c r="F33" s="678"/>
      <c r="G33" s="678"/>
      <c r="H33" s="678"/>
      <c r="I33" s="678"/>
      <c r="J33" s="678"/>
      <c r="K33" s="678"/>
      <c r="L33" s="678"/>
      <c r="M33" s="678"/>
      <c r="N33" s="678"/>
      <c r="O33" s="678"/>
      <c r="P33" s="678"/>
      <c r="Q33" s="678"/>
      <c r="R33" s="678"/>
      <c r="S33" s="678"/>
      <c r="T33" s="678"/>
      <c r="U33" s="678"/>
      <c r="V33" s="678"/>
      <c r="W33" s="678"/>
      <c r="X33" s="678"/>
      <c r="Y33" s="678"/>
      <c r="Z33" s="678"/>
      <c r="AA33" s="678"/>
      <c r="AB33" s="678"/>
    </row>
    <row r="34">
      <c r="A34" s="677">
        <v>32.0</v>
      </c>
      <c r="B34" s="678"/>
      <c r="C34" s="678"/>
      <c r="D34" s="678"/>
      <c r="E34" s="678"/>
      <c r="F34" s="678"/>
      <c r="G34" s="678"/>
      <c r="H34" s="678"/>
      <c r="I34" s="678"/>
      <c r="J34" s="678"/>
      <c r="K34" s="678"/>
      <c r="L34" s="678"/>
      <c r="M34" s="678"/>
      <c r="N34" s="678"/>
      <c r="O34" s="678"/>
      <c r="P34" s="678"/>
      <c r="Q34" s="678"/>
      <c r="R34" s="678"/>
      <c r="S34" s="678"/>
      <c r="T34" s="678"/>
      <c r="U34" s="678"/>
      <c r="V34" s="678"/>
      <c r="W34" s="678"/>
      <c r="X34" s="678"/>
      <c r="Y34" s="678"/>
      <c r="Z34" s="678"/>
      <c r="AA34" s="678"/>
      <c r="AB34" s="678"/>
    </row>
    <row r="35">
      <c r="A35" s="677">
        <v>33.0</v>
      </c>
      <c r="B35" s="678"/>
      <c r="C35" s="678"/>
      <c r="D35" s="678"/>
      <c r="E35" s="678"/>
      <c r="F35" s="678"/>
      <c r="G35" s="678"/>
      <c r="H35" s="678"/>
      <c r="I35" s="678"/>
      <c r="J35" s="678"/>
      <c r="K35" s="678"/>
      <c r="L35" s="678"/>
      <c r="M35" s="678"/>
      <c r="N35" s="678"/>
      <c r="O35" s="678"/>
      <c r="P35" s="678"/>
      <c r="Q35" s="678"/>
      <c r="R35" s="678"/>
      <c r="S35" s="678"/>
      <c r="T35" s="678"/>
      <c r="U35" s="678"/>
      <c r="V35" s="678"/>
      <c r="W35" s="678"/>
      <c r="X35" s="678"/>
      <c r="Y35" s="678"/>
      <c r="Z35" s="678"/>
      <c r="AA35" s="678"/>
      <c r="AB35" s="678"/>
    </row>
    <row r="36">
      <c r="A36" s="677">
        <v>34.0</v>
      </c>
      <c r="B36" s="678"/>
      <c r="C36" s="678"/>
      <c r="D36" s="678"/>
      <c r="E36" s="678"/>
      <c r="F36" s="678"/>
      <c r="G36" s="678"/>
      <c r="H36" s="678"/>
      <c r="I36" s="678"/>
      <c r="J36" s="678"/>
      <c r="K36" s="678"/>
      <c r="L36" s="678"/>
      <c r="M36" s="678"/>
      <c r="N36" s="678"/>
      <c r="O36" s="678"/>
      <c r="P36" s="678"/>
      <c r="Q36" s="678"/>
      <c r="R36" s="678"/>
      <c r="S36" s="678"/>
      <c r="T36" s="678"/>
      <c r="U36" s="678"/>
      <c r="V36" s="678"/>
      <c r="W36" s="678"/>
      <c r="X36" s="678"/>
      <c r="Y36" s="678"/>
      <c r="Z36" s="678"/>
      <c r="AA36" s="678"/>
      <c r="AB36" s="678"/>
    </row>
    <row r="37">
      <c r="A37" s="677">
        <v>35.0</v>
      </c>
      <c r="B37" s="678"/>
      <c r="C37" s="678"/>
      <c r="D37" s="678"/>
      <c r="E37" s="678"/>
      <c r="F37" s="678"/>
      <c r="G37" s="678"/>
      <c r="H37" s="678"/>
      <c r="I37" s="678"/>
      <c r="J37" s="678"/>
      <c r="K37" s="678"/>
      <c r="L37" s="678"/>
      <c r="M37" s="678"/>
      <c r="N37" s="678"/>
      <c r="O37" s="678"/>
      <c r="P37" s="678"/>
      <c r="Q37" s="678"/>
      <c r="R37" s="678"/>
      <c r="S37" s="678"/>
      <c r="T37" s="678"/>
      <c r="U37" s="678"/>
      <c r="V37" s="678"/>
      <c r="W37" s="678"/>
      <c r="X37" s="678"/>
      <c r="Y37" s="678"/>
      <c r="Z37" s="678"/>
      <c r="AA37" s="678"/>
      <c r="AB37" s="678"/>
    </row>
    <row r="38">
      <c r="A38" s="677">
        <v>36.0</v>
      </c>
      <c r="B38" s="678"/>
      <c r="C38" s="678"/>
      <c r="D38" s="678"/>
      <c r="E38" s="678"/>
      <c r="F38" s="678"/>
      <c r="G38" s="678"/>
      <c r="H38" s="678"/>
      <c r="I38" s="678"/>
      <c r="J38" s="678"/>
      <c r="K38" s="678"/>
      <c r="L38" s="678"/>
      <c r="M38" s="678"/>
      <c r="N38" s="678"/>
      <c r="O38" s="678"/>
      <c r="P38" s="678"/>
      <c r="Q38" s="678"/>
      <c r="R38" s="678"/>
      <c r="S38" s="678"/>
      <c r="T38" s="678"/>
      <c r="U38" s="678"/>
      <c r="V38" s="678"/>
      <c r="W38" s="678"/>
      <c r="X38" s="678"/>
      <c r="Y38" s="678"/>
      <c r="Z38" s="678"/>
      <c r="AA38" s="678"/>
      <c r="AB38" s="678"/>
    </row>
    <row r="39">
      <c r="A39" s="677">
        <v>37.0</v>
      </c>
      <c r="B39" s="678"/>
      <c r="C39" s="678"/>
      <c r="D39" s="678"/>
      <c r="E39" s="678"/>
      <c r="F39" s="678"/>
      <c r="G39" s="678"/>
      <c r="H39" s="678"/>
      <c r="I39" s="678"/>
      <c r="J39" s="678"/>
      <c r="K39" s="678"/>
      <c r="L39" s="678"/>
      <c r="M39" s="678"/>
      <c r="N39" s="678"/>
      <c r="O39" s="678"/>
      <c r="P39" s="678"/>
      <c r="Q39" s="678"/>
      <c r="R39" s="678"/>
      <c r="S39" s="678"/>
      <c r="T39" s="678"/>
      <c r="U39" s="678"/>
      <c r="V39" s="678"/>
      <c r="W39" s="678"/>
      <c r="X39" s="678"/>
      <c r="Y39" s="678"/>
      <c r="Z39" s="678"/>
      <c r="AA39" s="678"/>
      <c r="AB39" s="678"/>
    </row>
    <row r="40">
      <c r="A40" s="677">
        <v>38.0</v>
      </c>
      <c r="B40" s="678"/>
      <c r="C40" s="678"/>
      <c r="D40" s="678"/>
      <c r="E40" s="678"/>
      <c r="F40" s="678"/>
      <c r="G40" s="678"/>
      <c r="H40" s="678"/>
      <c r="I40" s="678"/>
      <c r="J40" s="678"/>
      <c r="K40" s="678"/>
      <c r="L40" s="678"/>
      <c r="M40" s="678"/>
      <c r="N40" s="678"/>
      <c r="O40" s="678"/>
      <c r="P40" s="678"/>
      <c r="Q40" s="678"/>
      <c r="R40" s="678"/>
      <c r="S40" s="678"/>
      <c r="T40" s="678"/>
      <c r="U40" s="678"/>
      <c r="V40" s="678"/>
      <c r="W40" s="678"/>
      <c r="X40" s="678"/>
      <c r="Y40" s="678"/>
      <c r="Z40" s="678"/>
      <c r="AA40" s="678"/>
      <c r="AB40" s="678"/>
    </row>
    <row r="41">
      <c r="A41" s="677">
        <v>39.0</v>
      </c>
      <c r="B41" s="678"/>
      <c r="C41" s="678"/>
      <c r="D41" s="678"/>
      <c r="E41" s="678"/>
      <c r="F41" s="678"/>
      <c r="G41" s="678"/>
      <c r="H41" s="678"/>
      <c r="I41" s="678"/>
      <c r="J41" s="678"/>
      <c r="K41" s="678"/>
      <c r="L41" s="678"/>
      <c r="M41" s="678"/>
      <c r="N41" s="678"/>
      <c r="O41" s="678"/>
      <c r="P41" s="678"/>
      <c r="Q41" s="678"/>
      <c r="R41" s="678"/>
      <c r="S41" s="678"/>
      <c r="T41" s="678"/>
      <c r="U41" s="678"/>
      <c r="V41" s="678"/>
      <c r="W41" s="678"/>
      <c r="X41" s="678"/>
      <c r="Y41" s="678"/>
      <c r="Z41" s="678"/>
      <c r="AA41" s="678"/>
      <c r="AB41" s="678"/>
    </row>
    <row r="42">
      <c r="A42" s="677">
        <v>40.0</v>
      </c>
      <c r="B42" s="678"/>
      <c r="C42" s="678"/>
      <c r="D42" s="678"/>
      <c r="E42" s="678"/>
      <c r="F42" s="678"/>
      <c r="G42" s="678"/>
      <c r="H42" s="678"/>
      <c r="I42" s="678"/>
      <c r="J42" s="678"/>
      <c r="K42" s="678"/>
      <c r="L42" s="678"/>
      <c r="M42" s="678"/>
      <c r="N42" s="678"/>
      <c r="O42" s="678"/>
      <c r="P42" s="678"/>
      <c r="Q42" s="678"/>
      <c r="R42" s="678"/>
      <c r="S42" s="678"/>
      <c r="T42" s="678"/>
      <c r="U42" s="678"/>
      <c r="V42" s="678"/>
      <c r="W42" s="678"/>
      <c r="X42" s="678"/>
      <c r="Y42" s="678"/>
      <c r="Z42" s="678"/>
      <c r="AA42" s="678"/>
      <c r="AB42" s="678"/>
    </row>
    <row r="43">
      <c r="A43" s="677">
        <v>41.0</v>
      </c>
      <c r="B43" s="678"/>
      <c r="C43" s="678"/>
      <c r="D43" s="678"/>
      <c r="E43" s="678"/>
      <c r="F43" s="678"/>
      <c r="G43" s="678"/>
      <c r="H43" s="678"/>
      <c r="I43" s="678"/>
      <c r="J43" s="678"/>
      <c r="K43" s="678"/>
      <c r="L43" s="678"/>
      <c r="M43" s="678"/>
      <c r="N43" s="678"/>
      <c r="O43" s="678"/>
      <c r="P43" s="678"/>
      <c r="Q43" s="678"/>
      <c r="R43" s="678"/>
      <c r="S43" s="678"/>
      <c r="T43" s="678"/>
      <c r="U43" s="678"/>
      <c r="V43" s="678"/>
      <c r="W43" s="678"/>
      <c r="X43" s="678"/>
      <c r="Y43" s="678"/>
      <c r="Z43" s="678"/>
      <c r="AA43" s="678"/>
      <c r="AB43" s="678"/>
    </row>
    <row r="44">
      <c r="A44" s="677">
        <v>42.0</v>
      </c>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c r="AA44" s="678"/>
      <c r="AB44" s="678"/>
    </row>
    <row r="45">
      <c r="A45" s="677">
        <v>43.0</v>
      </c>
      <c r="B45" s="678"/>
      <c r="C45" s="678"/>
      <c r="D45" s="678"/>
      <c r="E45" s="678"/>
      <c r="F45" s="678"/>
      <c r="G45" s="678"/>
      <c r="H45" s="678"/>
      <c r="I45" s="678"/>
      <c r="J45" s="678"/>
      <c r="K45" s="678"/>
      <c r="L45" s="678"/>
      <c r="M45" s="678"/>
      <c r="N45" s="678"/>
      <c r="O45" s="678"/>
      <c r="P45" s="678"/>
      <c r="Q45" s="678"/>
      <c r="R45" s="678"/>
      <c r="S45" s="678"/>
      <c r="T45" s="678"/>
      <c r="U45" s="678"/>
      <c r="V45" s="678"/>
      <c r="W45" s="678"/>
      <c r="X45" s="678"/>
      <c r="Y45" s="678"/>
      <c r="Z45" s="678"/>
      <c r="AA45" s="678"/>
      <c r="AB45" s="678"/>
    </row>
    <row r="46">
      <c r="A46" s="677">
        <v>44.0</v>
      </c>
      <c r="B46" s="678"/>
      <c r="C46" s="678"/>
      <c r="D46" s="678"/>
      <c r="E46" s="678"/>
      <c r="F46" s="678"/>
      <c r="G46" s="678"/>
      <c r="H46" s="678"/>
      <c r="I46" s="678"/>
      <c r="J46" s="678"/>
      <c r="K46" s="678"/>
      <c r="L46" s="678"/>
      <c r="M46" s="678"/>
      <c r="N46" s="678"/>
      <c r="O46" s="678"/>
      <c r="P46" s="678"/>
      <c r="Q46" s="678"/>
      <c r="R46" s="678"/>
      <c r="S46" s="678"/>
      <c r="T46" s="678"/>
      <c r="U46" s="678"/>
      <c r="V46" s="678"/>
      <c r="W46" s="678"/>
      <c r="X46" s="678"/>
      <c r="Y46" s="678"/>
      <c r="Z46" s="678"/>
      <c r="AA46" s="678"/>
      <c r="AB46" s="678"/>
    </row>
    <row r="47">
      <c r="A47" s="677">
        <v>45.0</v>
      </c>
      <c r="B47" s="678"/>
      <c r="C47" s="678"/>
      <c r="D47" s="678"/>
      <c r="E47" s="678"/>
      <c r="F47" s="678"/>
      <c r="G47" s="678"/>
      <c r="H47" s="678"/>
      <c r="I47" s="678"/>
      <c r="J47" s="678"/>
      <c r="K47" s="678"/>
      <c r="L47" s="678"/>
      <c r="M47" s="678"/>
      <c r="N47" s="678"/>
      <c r="O47" s="678"/>
      <c r="P47" s="678"/>
      <c r="Q47" s="678"/>
      <c r="R47" s="678"/>
      <c r="S47" s="678"/>
      <c r="T47" s="678"/>
      <c r="U47" s="678"/>
      <c r="V47" s="678"/>
      <c r="W47" s="678"/>
      <c r="X47" s="678"/>
      <c r="Y47" s="678"/>
      <c r="Z47" s="678"/>
      <c r="AA47" s="678"/>
      <c r="AB47" s="678"/>
    </row>
    <row r="48">
      <c r="A48" s="677">
        <v>46.0</v>
      </c>
      <c r="B48" s="678"/>
      <c r="C48" s="678"/>
      <c r="D48" s="678"/>
      <c r="E48" s="678"/>
      <c r="F48" s="678"/>
      <c r="G48" s="678"/>
      <c r="H48" s="678"/>
      <c r="I48" s="678"/>
      <c r="J48" s="678"/>
      <c r="K48" s="678"/>
      <c r="L48" s="678"/>
      <c r="M48" s="678"/>
      <c r="N48" s="678"/>
      <c r="O48" s="678"/>
      <c r="P48" s="678"/>
      <c r="Q48" s="678"/>
      <c r="R48" s="678"/>
      <c r="S48" s="678"/>
      <c r="T48" s="678"/>
      <c r="U48" s="678"/>
      <c r="V48" s="678"/>
      <c r="W48" s="678"/>
      <c r="X48" s="678"/>
      <c r="Y48" s="678"/>
      <c r="Z48" s="678"/>
      <c r="AA48" s="678"/>
      <c r="AB48" s="678"/>
    </row>
    <row r="49">
      <c r="A49" s="677">
        <v>47.0</v>
      </c>
      <c r="B49" s="678"/>
      <c r="C49" s="678"/>
      <c r="D49" s="678"/>
      <c r="E49" s="678"/>
      <c r="F49" s="678"/>
      <c r="G49" s="678"/>
      <c r="H49" s="678"/>
      <c r="I49" s="678"/>
      <c r="J49" s="678"/>
      <c r="K49" s="678"/>
      <c r="L49" s="678"/>
      <c r="M49" s="678"/>
      <c r="N49" s="678"/>
      <c r="O49" s="678"/>
      <c r="P49" s="678"/>
      <c r="Q49" s="678"/>
      <c r="R49" s="678"/>
      <c r="S49" s="678"/>
      <c r="T49" s="678"/>
      <c r="U49" s="678"/>
      <c r="V49" s="678"/>
      <c r="W49" s="678"/>
      <c r="X49" s="678"/>
      <c r="Y49" s="678"/>
      <c r="Z49" s="678"/>
      <c r="AA49" s="678"/>
      <c r="AB49" s="678"/>
    </row>
    <row r="50">
      <c r="A50" s="677">
        <v>48.0</v>
      </c>
      <c r="B50" s="678"/>
      <c r="C50" s="678"/>
      <c r="D50" s="678"/>
      <c r="E50" s="678"/>
      <c r="F50" s="678"/>
      <c r="G50" s="678"/>
      <c r="H50" s="678"/>
      <c r="I50" s="678"/>
      <c r="J50" s="678"/>
      <c r="K50" s="678"/>
      <c r="L50" s="678"/>
      <c r="M50" s="678"/>
      <c r="N50" s="678"/>
      <c r="O50" s="678"/>
      <c r="P50" s="678"/>
      <c r="Q50" s="678"/>
      <c r="R50" s="678"/>
      <c r="S50" s="678"/>
      <c r="T50" s="678"/>
      <c r="U50" s="678"/>
      <c r="V50" s="678"/>
      <c r="W50" s="678"/>
      <c r="X50" s="678"/>
      <c r="Y50" s="678"/>
      <c r="Z50" s="678"/>
      <c r="AA50" s="678"/>
      <c r="AB50" s="678"/>
    </row>
    <row r="51">
      <c r="A51" s="677">
        <v>49.0</v>
      </c>
      <c r="B51" s="678"/>
      <c r="C51" s="678"/>
      <c r="D51" s="678"/>
      <c r="E51" s="678"/>
      <c r="F51" s="678"/>
      <c r="G51" s="678"/>
      <c r="H51" s="678"/>
      <c r="I51" s="678"/>
      <c r="J51" s="678"/>
      <c r="K51" s="678"/>
      <c r="L51" s="678"/>
      <c r="M51" s="678"/>
      <c r="N51" s="678"/>
      <c r="O51" s="678"/>
      <c r="P51" s="678"/>
      <c r="Q51" s="678"/>
      <c r="R51" s="678"/>
      <c r="S51" s="678"/>
      <c r="T51" s="678"/>
      <c r="U51" s="678"/>
      <c r="V51" s="678"/>
      <c r="W51" s="678"/>
      <c r="X51" s="678"/>
      <c r="Y51" s="678"/>
      <c r="Z51" s="678"/>
      <c r="AA51" s="678"/>
      <c r="AB51" s="678"/>
    </row>
    <row r="52">
      <c r="A52" s="677">
        <v>50.0</v>
      </c>
      <c r="B52" s="678"/>
      <c r="C52" s="678"/>
      <c r="D52" s="678"/>
      <c r="E52" s="678"/>
      <c r="F52" s="678"/>
      <c r="G52" s="678"/>
      <c r="H52" s="678"/>
      <c r="I52" s="678"/>
      <c r="J52" s="678"/>
      <c r="K52" s="678"/>
      <c r="L52" s="678"/>
      <c r="M52" s="678"/>
      <c r="N52" s="678"/>
      <c r="O52" s="678"/>
      <c r="P52" s="678"/>
      <c r="Q52" s="678"/>
      <c r="R52" s="678"/>
      <c r="S52" s="678"/>
      <c r="T52" s="678"/>
      <c r="U52" s="678"/>
      <c r="V52" s="678"/>
      <c r="W52" s="678"/>
      <c r="X52" s="678"/>
      <c r="Y52" s="678"/>
      <c r="Z52" s="678"/>
      <c r="AA52" s="678"/>
      <c r="AB52" s="678"/>
    </row>
    <row r="53">
      <c r="A53" s="677">
        <v>51.0</v>
      </c>
      <c r="B53" s="678"/>
      <c r="C53" s="678"/>
      <c r="D53" s="678"/>
      <c r="E53" s="678"/>
      <c r="F53" s="678"/>
      <c r="G53" s="678"/>
      <c r="H53" s="678"/>
      <c r="I53" s="678"/>
      <c r="J53" s="678"/>
      <c r="K53" s="678"/>
      <c r="L53" s="678"/>
      <c r="M53" s="678"/>
      <c r="N53" s="678"/>
      <c r="O53" s="678"/>
      <c r="P53" s="678"/>
      <c r="Q53" s="678"/>
      <c r="R53" s="678"/>
      <c r="S53" s="678"/>
      <c r="T53" s="678"/>
      <c r="U53" s="678"/>
      <c r="V53" s="678"/>
      <c r="W53" s="678"/>
      <c r="X53" s="678"/>
      <c r="Y53" s="678"/>
      <c r="Z53" s="678"/>
      <c r="AA53" s="678"/>
      <c r="AB53" s="678"/>
    </row>
    <row r="54">
      <c r="A54" s="677">
        <v>52.0</v>
      </c>
      <c r="B54" s="678"/>
      <c r="C54" s="678"/>
      <c r="D54" s="678"/>
      <c r="E54" s="678"/>
      <c r="F54" s="678"/>
      <c r="G54" s="678"/>
      <c r="H54" s="678"/>
      <c r="I54" s="678"/>
      <c r="J54" s="678"/>
      <c r="K54" s="678"/>
      <c r="L54" s="678"/>
      <c r="M54" s="678"/>
      <c r="N54" s="678"/>
      <c r="O54" s="678"/>
      <c r="P54" s="678"/>
      <c r="Q54" s="678"/>
      <c r="R54" s="678"/>
      <c r="S54" s="678"/>
      <c r="T54" s="678"/>
      <c r="U54" s="678"/>
      <c r="V54" s="678"/>
      <c r="W54" s="678"/>
      <c r="X54" s="678"/>
      <c r="Y54" s="678"/>
      <c r="Z54" s="678"/>
      <c r="AA54" s="678"/>
      <c r="AB54" s="678"/>
    </row>
    <row r="55">
      <c r="A55" s="677">
        <v>53.0</v>
      </c>
      <c r="B55" s="678"/>
      <c r="C55" s="678"/>
      <c r="D55" s="678"/>
      <c r="E55" s="678"/>
      <c r="F55" s="678"/>
      <c r="G55" s="678"/>
      <c r="H55" s="678"/>
      <c r="I55" s="678"/>
      <c r="J55" s="678"/>
      <c r="K55" s="678"/>
      <c r="L55" s="678"/>
      <c r="M55" s="678"/>
      <c r="N55" s="678"/>
      <c r="O55" s="678"/>
      <c r="P55" s="678"/>
      <c r="Q55" s="678"/>
      <c r="R55" s="678"/>
      <c r="S55" s="678"/>
      <c r="T55" s="678"/>
      <c r="U55" s="678"/>
      <c r="V55" s="678"/>
      <c r="W55" s="678"/>
      <c r="X55" s="678"/>
      <c r="Y55" s="678"/>
      <c r="Z55" s="678"/>
      <c r="AA55" s="678"/>
      <c r="AB55" s="678"/>
    </row>
    <row r="56">
      <c r="A56" s="677">
        <v>54.0</v>
      </c>
      <c r="B56" s="678"/>
      <c r="C56" s="678"/>
      <c r="D56" s="678"/>
      <c r="E56" s="678"/>
      <c r="F56" s="678"/>
      <c r="G56" s="678"/>
      <c r="H56" s="678"/>
      <c r="I56" s="678"/>
      <c r="J56" s="678"/>
      <c r="K56" s="678"/>
      <c r="L56" s="678"/>
      <c r="M56" s="678"/>
      <c r="N56" s="678"/>
      <c r="O56" s="678"/>
      <c r="P56" s="678"/>
      <c r="Q56" s="678"/>
      <c r="R56" s="678"/>
      <c r="S56" s="678"/>
      <c r="T56" s="678"/>
      <c r="U56" s="678"/>
      <c r="V56" s="678"/>
      <c r="W56" s="678"/>
      <c r="X56" s="678"/>
      <c r="Y56" s="678"/>
      <c r="Z56" s="678"/>
      <c r="AA56" s="678"/>
      <c r="AB56" s="678"/>
    </row>
    <row r="57">
      <c r="A57" s="677">
        <v>55.0</v>
      </c>
      <c r="B57" s="678"/>
      <c r="C57" s="678"/>
      <c r="D57" s="678"/>
      <c r="E57" s="678"/>
      <c r="F57" s="678"/>
      <c r="G57" s="678"/>
      <c r="H57" s="678"/>
      <c r="I57" s="678"/>
      <c r="J57" s="678"/>
      <c r="K57" s="678"/>
      <c r="L57" s="678"/>
      <c r="M57" s="678"/>
      <c r="N57" s="678"/>
      <c r="O57" s="678"/>
      <c r="P57" s="678"/>
      <c r="Q57" s="678"/>
      <c r="R57" s="678"/>
      <c r="S57" s="678"/>
      <c r="T57" s="678"/>
      <c r="U57" s="678"/>
      <c r="V57" s="678"/>
      <c r="W57" s="678"/>
      <c r="X57" s="678"/>
      <c r="Y57" s="678"/>
      <c r="Z57" s="678"/>
      <c r="AA57" s="678"/>
      <c r="AB57" s="678"/>
    </row>
    <row r="58">
      <c r="A58" s="677">
        <v>56.0</v>
      </c>
      <c r="B58" s="678"/>
      <c r="C58" s="678"/>
      <c r="D58" s="678"/>
      <c r="E58" s="678"/>
      <c r="F58" s="678"/>
      <c r="G58" s="678"/>
      <c r="H58" s="678"/>
      <c r="I58" s="678"/>
      <c r="J58" s="678"/>
      <c r="K58" s="678"/>
      <c r="L58" s="678"/>
      <c r="M58" s="678"/>
      <c r="N58" s="678"/>
      <c r="O58" s="678"/>
      <c r="P58" s="678"/>
      <c r="Q58" s="678"/>
      <c r="R58" s="678"/>
      <c r="S58" s="678"/>
      <c r="T58" s="678"/>
      <c r="U58" s="678"/>
      <c r="V58" s="678"/>
      <c r="W58" s="678"/>
      <c r="X58" s="678"/>
      <c r="Y58" s="678"/>
      <c r="Z58" s="678"/>
      <c r="AA58" s="678"/>
      <c r="AB58" s="678"/>
    </row>
    <row r="59">
      <c r="A59" s="677">
        <v>57.0</v>
      </c>
      <c r="B59" s="678"/>
      <c r="C59" s="678"/>
      <c r="D59" s="678"/>
      <c r="E59" s="678"/>
      <c r="F59" s="678"/>
      <c r="G59" s="678"/>
      <c r="H59" s="678"/>
      <c r="I59" s="678"/>
      <c r="J59" s="678"/>
      <c r="K59" s="678"/>
      <c r="L59" s="678"/>
      <c r="M59" s="678"/>
      <c r="N59" s="678"/>
      <c r="O59" s="678"/>
      <c r="P59" s="678"/>
      <c r="Q59" s="678"/>
      <c r="R59" s="678"/>
      <c r="S59" s="678"/>
      <c r="T59" s="678"/>
      <c r="U59" s="678"/>
      <c r="V59" s="678"/>
      <c r="W59" s="678"/>
      <c r="X59" s="678"/>
      <c r="Y59" s="678"/>
      <c r="Z59" s="678"/>
      <c r="AA59" s="678"/>
      <c r="AB59" s="678"/>
    </row>
    <row r="60">
      <c r="A60" s="677">
        <v>58.0</v>
      </c>
      <c r="B60" s="678"/>
      <c r="C60" s="678"/>
      <c r="D60" s="678"/>
      <c r="E60" s="678"/>
      <c r="F60" s="678"/>
      <c r="G60" s="678"/>
      <c r="H60" s="678"/>
      <c r="I60" s="678"/>
      <c r="J60" s="678"/>
      <c r="K60" s="678"/>
      <c r="L60" s="678"/>
      <c r="M60" s="678"/>
      <c r="N60" s="678"/>
      <c r="O60" s="678"/>
      <c r="P60" s="678"/>
      <c r="Q60" s="678"/>
      <c r="R60" s="678"/>
      <c r="S60" s="678"/>
      <c r="T60" s="678"/>
      <c r="U60" s="678"/>
      <c r="V60" s="678"/>
      <c r="W60" s="678"/>
      <c r="X60" s="678"/>
      <c r="Y60" s="678"/>
      <c r="Z60" s="678"/>
      <c r="AA60" s="678"/>
      <c r="AB60" s="678"/>
    </row>
    <row r="61">
      <c r="A61" s="677">
        <v>59.0</v>
      </c>
      <c r="B61" s="678"/>
      <c r="C61" s="678"/>
      <c r="D61" s="678"/>
      <c r="E61" s="678"/>
      <c r="F61" s="678"/>
      <c r="G61" s="678"/>
      <c r="H61" s="678"/>
      <c r="I61" s="678"/>
      <c r="J61" s="678"/>
      <c r="K61" s="678"/>
      <c r="L61" s="678"/>
      <c r="M61" s="678"/>
      <c r="N61" s="678"/>
      <c r="O61" s="678"/>
      <c r="P61" s="678"/>
      <c r="Q61" s="678"/>
      <c r="R61" s="678"/>
      <c r="S61" s="678"/>
      <c r="T61" s="678"/>
      <c r="U61" s="678"/>
      <c r="V61" s="678"/>
      <c r="W61" s="678"/>
      <c r="X61" s="678"/>
      <c r="Y61" s="678"/>
      <c r="Z61" s="678"/>
      <c r="AA61" s="678"/>
      <c r="AB61" s="678"/>
    </row>
    <row r="62">
      <c r="A62" s="677">
        <v>60.0</v>
      </c>
      <c r="B62" s="678"/>
      <c r="C62" s="678"/>
      <c r="D62" s="678"/>
      <c r="E62" s="678"/>
      <c r="F62" s="678"/>
      <c r="G62" s="678"/>
      <c r="H62" s="678"/>
      <c r="I62" s="678"/>
      <c r="J62" s="678"/>
      <c r="K62" s="678"/>
      <c r="L62" s="678"/>
      <c r="M62" s="678"/>
      <c r="N62" s="678"/>
      <c r="O62" s="678"/>
      <c r="P62" s="678"/>
      <c r="Q62" s="678"/>
      <c r="R62" s="678"/>
      <c r="S62" s="678"/>
      <c r="T62" s="678"/>
      <c r="U62" s="678"/>
      <c r="V62" s="678"/>
      <c r="W62" s="678"/>
      <c r="X62" s="678"/>
      <c r="Y62" s="678"/>
      <c r="Z62" s="678"/>
      <c r="AA62" s="678"/>
      <c r="AB62" s="678"/>
    </row>
    <row r="63">
      <c r="A63" s="677">
        <v>61.0</v>
      </c>
      <c r="B63" s="678"/>
      <c r="C63" s="678"/>
      <c r="D63" s="678"/>
      <c r="E63" s="678"/>
      <c r="F63" s="678"/>
      <c r="G63" s="678"/>
      <c r="H63" s="678"/>
      <c r="I63" s="678"/>
      <c r="J63" s="678"/>
      <c r="K63" s="678"/>
      <c r="L63" s="678"/>
      <c r="M63" s="678"/>
      <c r="N63" s="678"/>
      <c r="O63" s="678"/>
      <c r="P63" s="678"/>
      <c r="Q63" s="678"/>
      <c r="R63" s="678"/>
      <c r="S63" s="678"/>
      <c r="T63" s="678"/>
      <c r="U63" s="678"/>
      <c r="V63" s="678"/>
      <c r="W63" s="678"/>
      <c r="X63" s="678"/>
      <c r="Y63" s="678"/>
      <c r="Z63" s="678"/>
      <c r="AA63" s="678"/>
      <c r="AB63" s="678"/>
    </row>
    <row r="64">
      <c r="A64" s="677">
        <v>62.0</v>
      </c>
      <c r="B64" s="678"/>
      <c r="C64" s="678"/>
      <c r="D64" s="678"/>
      <c r="E64" s="678"/>
      <c r="F64" s="678"/>
      <c r="G64" s="678"/>
      <c r="H64" s="678"/>
      <c r="I64" s="678"/>
      <c r="J64" s="678"/>
      <c r="K64" s="678"/>
      <c r="L64" s="678"/>
      <c r="M64" s="678"/>
      <c r="N64" s="678"/>
      <c r="O64" s="678"/>
      <c r="P64" s="678"/>
      <c r="Q64" s="678"/>
      <c r="R64" s="678"/>
      <c r="S64" s="678"/>
      <c r="T64" s="678"/>
      <c r="U64" s="678"/>
      <c r="V64" s="678"/>
      <c r="W64" s="678"/>
      <c r="X64" s="678"/>
      <c r="Y64" s="678"/>
      <c r="Z64" s="678"/>
      <c r="AA64" s="678"/>
      <c r="AB64" s="678"/>
    </row>
    <row r="65">
      <c r="A65" s="677">
        <v>63.0</v>
      </c>
      <c r="B65" s="678"/>
      <c r="C65" s="678"/>
      <c r="D65" s="678"/>
      <c r="E65" s="678"/>
      <c r="F65" s="678"/>
      <c r="G65" s="678"/>
      <c r="H65" s="678"/>
      <c r="I65" s="678"/>
      <c r="J65" s="678"/>
      <c r="K65" s="678"/>
      <c r="L65" s="678"/>
      <c r="M65" s="678"/>
      <c r="N65" s="678"/>
      <c r="O65" s="678"/>
      <c r="P65" s="678"/>
      <c r="Q65" s="678"/>
      <c r="R65" s="678"/>
      <c r="S65" s="678"/>
      <c r="T65" s="678"/>
      <c r="U65" s="678"/>
      <c r="V65" s="678"/>
      <c r="W65" s="678"/>
      <c r="X65" s="678"/>
      <c r="Y65" s="678"/>
      <c r="Z65" s="678"/>
      <c r="AA65" s="678"/>
      <c r="AB65" s="678"/>
    </row>
    <row r="66">
      <c r="A66" s="677">
        <v>64.0</v>
      </c>
      <c r="B66" s="678"/>
      <c r="C66" s="678"/>
      <c r="D66" s="678"/>
      <c r="E66" s="678"/>
      <c r="F66" s="678"/>
      <c r="G66" s="678"/>
      <c r="H66" s="678"/>
      <c r="I66" s="678"/>
      <c r="J66" s="678"/>
      <c r="K66" s="678"/>
      <c r="L66" s="678"/>
      <c r="M66" s="678"/>
      <c r="N66" s="678"/>
      <c r="O66" s="678"/>
      <c r="P66" s="678"/>
      <c r="Q66" s="678"/>
      <c r="R66" s="678"/>
      <c r="S66" s="678"/>
      <c r="T66" s="678"/>
      <c r="U66" s="678"/>
      <c r="V66" s="678"/>
      <c r="W66" s="678"/>
      <c r="X66" s="678"/>
      <c r="Y66" s="678"/>
      <c r="Z66" s="678"/>
      <c r="AA66" s="678"/>
      <c r="AB66" s="678"/>
    </row>
    <row r="67">
      <c r="A67" s="677">
        <v>65.0</v>
      </c>
      <c r="B67" s="678"/>
      <c r="C67" s="678"/>
      <c r="D67" s="678"/>
      <c r="E67" s="678"/>
      <c r="F67" s="678"/>
      <c r="G67" s="678"/>
      <c r="H67" s="678"/>
      <c r="I67" s="678"/>
      <c r="J67" s="678"/>
      <c r="K67" s="678"/>
      <c r="L67" s="678"/>
      <c r="M67" s="678"/>
      <c r="N67" s="678"/>
      <c r="O67" s="678"/>
      <c r="P67" s="678"/>
      <c r="Q67" s="678"/>
      <c r="R67" s="678"/>
      <c r="S67" s="678"/>
      <c r="T67" s="678"/>
      <c r="U67" s="678"/>
      <c r="V67" s="678"/>
      <c r="W67" s="678"/>
      <c r="X67" s="678"/>
      <c r="Y67" s="678"/>
      <c r="Z67" s="678"/>
      <c r="AA67" s="678"/>
      <c r="AB67" s="678"/>
    </row>
    <row r="68">
      <c r="A68" s="677">
        <v>66.0</v>
      </c>
      <c r="B68" s="678"/>
      <c r="C68" s="678"/>
      <c r="D68" s="678"/>
      <c r="E68" s="678"/>
      <c r="F68" s="678"/>
      <c r="G68" s="678"/>
      <c r="H68" s="678"/>
      <c r="I68" s="678"/>
      <c r="J68" s="678"/>
      <c r="K68" s="678"/>
      <c r="L68" s="678"/>
      <c r="M68" s="678"/>
      <c r="N68" s="678"/>
      <c r="O68" s="678"/>
      <c r="P68" s="678"/>
      <c r="Q68" s="678"/>
      <c r="R68" s="678"/>
      <c r="S68" s="678"/>
      <c r="T68" s="678"/>
      <c r="U68" s="678"/>
      <c r="V68" s="678"/>
      <c r="W68" s="678"/>
      <c r="X68" s="678"/>
      <c r="Y68" s="678"/>
      <c r="Z68" s="678"/>
      <c r="AA68" s="678"/>
      <c r="AB68" s="678"/>
    </row>
    <row r="69">
      <c r="A69" s="677">
        <v>67.0</v>
      </c>
      <c r="B69" s="678"/>
      <c r="C69" s="678"/>
      <c r="D69" s="678"/>
      <c r="E69" s="678"/>
      <c r="F69" s="678"/>
      <c r="G69" s="678"/>
      <c r="H69" s="678"/>
      <c r="I69" s="678"/>
      <c r="J69" s="678"/>
      <c r="K69" s="678"/>
      <c r="L69" s="678"/>
      <c r="M69" s="678"/>
      <c r="N69" s="678"/>
      <c r="O69" s="678"/>
      <c r="P69" s="678"/>
      <c r="Q69" s="678"/>
      <c r="R69" s="678"/>
      <c r="S69" s="678"/>
      <c r="T69" s="678"/>
      <c r="U69" s="678"/>
      <c r="V69" s="678"/>
      <c r="W69" s="678"/>
      <c r="X69" s="678"/>
      <c r="Y69" s="678"/>
      <c r="Z69" s="678"/>
      <c r="AA69" s="678"/>
      <c r="AB69" s="678"/>
    </row>
    <row r="70">
      <c r="A70" s="677">
        <v>68.0</v>
      </c>
      <c r="B70" s="678"/>
      <c r="C70" s="678"/>
      <c r="D70" s="678"/>
      <c r="E70" s="678"/>
      <c r="F70" s="678"/>
      <c r="G70" s="678"/>
      <c r="H70" s="678"/>
      <c r="I70" s="678"/>
      <c r="J70" s="678"/>
      <c r="K70" s="678"/>
      <c r="L70" s="678"/>
      <c r="M70" s="678"/>
      <c r="N70" s="678"/>
      <c r="O70" s="678"/>
      <c r="P70" s="678"/>
      <c r="Q70" s="678"/>
      <c r="R70" s="678"/>
      <c r="S70" s="678"/>
      <c r="T70" s="678"/>
      <c r="U70" s="678"/>
      <c r="V70" s="678"/>
      <c r="W70" s="678"/>
      <c r="X70" s="678"/>
      <c r="Y70" s="678"/>
      <c r="Z70" s="678"/>
      <c r="AA70" s="678"/>
      <c r="AB70" s="678"/>
    </row>
    <row r="71">
      <c r="A71" s="677">
        <v>69.0</v>
      </c>
      <c r="B71" s="678"/>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678"/>
      <c r="AA71" s="678"/>
      <c r="AB71" s="678"/>
    </row>
    <row r="72">
      <c r="A72" s="677">
        <v>70.0</v>
      </c>
      <c r="B72" s="678"/>
      <c r="C72" s="678"/>
      <c r="D72" s="678"/>
      <c r="E72" s="678"/>
      <c r="F72" s="678"/>
      <c r="G72" s="678"/>
      <c r="H72" s="678"/>
      <c r="I72" s="678"/>
      <c r="J72" s="678"/>
      <c r="K72" s="678"/>
      <c r="L72" s="678"/>
      <c r="M72" s="678"/>
      <c r="N72" s="678"/>
      <c r="O72" s="678"/>
      <c r="P72" s="678"/>
      <c r="Q72" s="678"/>
      <c r="R72" s="678"/>
      <c r="S72" s="678"/>
      <c r="T72" s="678"/>
      <c r="U72" s="678"/>
      <c r="V72" s="678"/>
      <c r="W72" s="678"/>
      <c r="X72" s="678"/>
      <c r="Y72" s="678"/>
      <c r="Z72" s="678"/>
      <c r="AA72" s="678"/>
      <c r="AB72" s="678"/>
    </row>
    <row r="73">
      <c r="A73" s="677">
        <v>71.0</v>
      </c>
      <c r="B73" s="678"/>
      <c r="C73" s="678"/>
      <c r="D73" s="678"/>
      <c r="E73" s="678"/>
      <c r="F73" s="678"/>
      <c r="G73" s="678"/>
      <c r="H73" s="678"/>
      <c r="I73" s="678"/>
      <c r="J73" s="678"/>
      <c r="K73" s="678"/>
      <c r="L73" s="678"/>
      <c r="M73" s="678"/>
      <c r="N73" s="678"/>
      <c r="O73" s="678"/>
      <c r="P73" s="678"/>
      <c r="Q73" s="678"/>
      <c r="R73" s="678"/>
      <c r="S73" s="678"/>
      <c r="T73" s="678"/>
      <c r="U73" s="678"/>
      <c r="V73" s="678"/>
      <c r="W73" s="678"/>
      <c r="X73" s="678"/>
      <c r="Y73" s="678"/>
      <c r="Z73" s="678"/>
      <c r="AA73" s="678"/>
      <c r="AB73" s="678"/>
    </row>
    <row r="74">
      <c r="A74" s="677">
        <v>72.0</v>
      </c>
      <c r="B74" s="678"/>
      <c r="C74" s="678"/>
      <c r="D74" s="678"/>
      <c r="E74" s="678"/>
      <c r="F74" s="678"/>
      <c r="G74" s="678"/>
      <c r="H74" s="678"/>
      <c r="I74" s="678"/>
      <c r="J74" s="678"/>
      <c r="K74" s="678"/>
      <c r="L74" s="678"/>
      <c r="M74" s="678"/>
      <c r="N74" s="678"/>
      <c r="O74" s="678"/>
      <c r="P74" s="678"/>
      <c r="Q74" s="678"/>
      <c r="R74" s="678"/>
      <c r="S74" s="678"/>
      <c r="T74" s="678"/>
      <c r="U74" s="678"/>
      <c r="V74" s="678"/>
      <c r="W74" s="678"/>
      <c r="X74" s="678"/>
      <c r="Y74" s="678"/>
      <c r="Z74" s="678"/>
      <c r="AA74" s="678"/>
      <c r="AB74" s="678"/>
    </row>
    <row r="75">
      <c r="A75" s="677">
        <v>73.0</v>
      </c>
      <c r="B75" s="678"/>
      <c r="C75" s="678"/>
      <c r="D75" s="678"/>
      <c r="E75" s="678"/>
      <c r="F75" s="678"/>
      <c r="G75" s="678"/>
      <c r="H75" s="678"/>
      <c r="I75" s="678"/>
      <c r="J75" s="678"/>
      <c r="K75" s="678"/>
      <c r="L75" s="678"/>
      <c r="M75" s="678"/>
      <c r="N75" s="678"/>
      <c r="O75" s="678"/>
      <c r="P75" s="678"/>
      <c r="Q75" s="678"/>
      <c r="R75" s="678"/>
      <c r="S75" s="678"/>
      <c r="T75" s="678"/>
      <c r="U75" s="678"/>
      <c r="V75" s="678"/>
      <c r="W75" s="678"/>
      <c r="X75" s="678"/>
      <c r="Y75" s="678"/>
      <c r="Z75" s="678"/>
      <c r="AA75" s="678"/>
      <c r="AB75" s="678"/>
    </row>
    <row r="76">
      <c r="A76" s="677">
        <v>74.0</v>
      </c>
      <c r="B76" s="678"/>
      <c r="C76" s="678"/>
      <c r="D76" s="678"/>
      <c r="E76" s="678"/>
      <c r="F76" s="678"/>
      <c r="G76" s="678"/>
      <c r="H76" s="678"/>
      <c r="I76" s="678"/>
      <c r="J76" s="678"/>
      <c r="K76" s="678"/>
      <c r="L76" s="678"/>
      <c r="M76" s="678"/>
      <c r="N76" s="678"/>
      <c r="O76" s="678"/>
      <c r="P76" s="678"/>
      <c r="Q76" s="678"/>
      <c r="R76" s="678"/>
      <c r="S76" s="678"/>
      <c r="T76" s="678"/>
      <c r="U76" s="678"/>
      <c r="V76" s="678"/>
      <c r="W76" s="678"/>
      <c r="X76" s="678"/>
      <c r="Y76" s="678"/>
      <c r="Z76" s="678"/>
      <c r="AA76" s="678"/>
      <c r="AB76" s="678"/>
    </row>
    <row r="77">
      <c r="A77" s="677">
        <v>75.0</v>
      </c>
      <c r="B77" s="678"/>
      <c r="C77" s="678"/>
      <c r="D77" s="678"/>
      <c r="E77" s="678"/>
      <c r="F77" s="678"/>
      <c r="G77" s="678"/>
      <c r="H77" s="678"/>
      <c r="I77" s="678"/>
      <c r="J77" s="678"/>
      <c r="K77" s="678"/>
      <c r="L77" s="678"/>
      <c r="M77" s="678"/>
      <c r="N77" s="678"/>
      <c r="O77" s="678"/>
      <c r="P77" s="678"/>
      <c r="Q77" s="678"/>
      <c r="R77" s="678"/>
      <c r="S77" s="678"/>
      <c r="T77" s="678"/>
      <c r="U77" s="678"/>
      <c r="V77" s="678"/>
      <c r="W77" s="678"/>
      <c r="X77" s="678"/>
      <c r="Y77" s="678"/>
      <c r="Z77" s="678"/>
      <c r="AA77" s="678"/>
      <c r="AB77" s="678"/>
    </row>
    <row r="78">
      <c r="A78" s="677">
        <v>76.0</v>
      </c>
      <c r="B78" s="678"/>
      <c r="C78" s="678"/>
      <c r="D78" s="678"/>
      <c r="E78" s="678"/>
      <c r="F78" s="678"/>
      <c r="G78" s="678"/>
      <c r="H78" s="678"/>
      <c r="I78" s="678"/>
      <c r="J78" s="678"/>
      <c r="K78" s="678"/>
      <c r="L78" s="678"/>
      <c r="M78" s="678"/>
      <c r="N78" s="678"/>
      <c r="O78" s="678"/>
      <c r="P78" s="678"/>
      <c r="Q78" s="678"/>
      <c r="R78" s="678"/>
      <c r="S78" s="678"/>
      <c r="T78" s="678"/>
      <c r="U78" s="678"/>
      <c r="V78" s="678"/>
      <c r="W78" s="678"/>
      <c r="X78" s="678"/>
      <c r="Y78" s="678"/>
      <c r="Z78" s="678"/>
      <c r="AA78" s="678"/>
      <c r="AB78" s="678"/>
    </row>
    <row r="79">
      <c r="A79" s="677">
        <v>77.0</v>
      </c>
      <c r="B79" s="678"/>
      <c r="C79" s="678"/>
      <c r="D79" s="678"/>
      <c r="E79" s="678"/>
      <c r="F79" s="678"/>
      <c r="G79" s="678"/>
      <c r="H79" s="678"/>
      <c r="I79" s="678"/>
      <c r="J79" s="678"/>
      <c r="K79" s="678"/>
      <c r="L79" s="678"/>
      <c r="M79" s="678"/>
      <c r="N79" s="678"/>
      <c r="O79" s="678"/>
      <c r="P79" s="678"/>
      <c r="Q79" s="678"/>
      <c r="R79" s="678"/>
      <c r="S79" s="678"/>
      <c r="T79" s="678"/>
      <c r="U79" s="678"/>
      <c r="V79" s="678"/>
      <c r="W79" s="678"/>
      <c r="X79" s="678"/>
      <c r="Y79" s="678"/>
      <c r="Z79" s="678"/>
      <c r="AA79" s="678"/>
      <c r="AB79" s="678"/>
    </row>
    <row r="80">
      <c r="A80" s="677">
        <v>78.0</v>
      </c>
      <c r="B80" s="678"/>
      <c r="C80" s="678"/>
      <c r="D80" s="678"/>
      <c r="E80" s="678"/>
      <c r="F80" s="678"/>
      <c r="G80" s="678"/>
      <c r="H80" s="678"/>
      <c r="I80" s="678"/>
      <c r="J80" s="678"/>
      <c r="K80" s="678"/>
      <c r="L80" s="678"/>
      <c r="M80" s="678"/>
      <c r="N80" s="678"/>
      <c r="O80" s="678"/>
      <c r="P80" s="678"/>
      <c r="Q80" s="678"/>
      <c r="R80" s="678"/>
      <c r="S80" s="678"/>
      <c r="T80" s="678"/>
      <c r="U80" s="678"/>
      <c r="V80" s="678"/>
      <c r="W80" s="678"/>
      <c r="X80" s="678"/>
      <c r="Y80" s="678"/>
      <c r="Z80" s="678"/>
      <c r="AA80" s="678"/>
      <c r="AB80" s="678"/>
    </row>
    <row r="81">
      <c r="A81" s="677">
        <v>79.0</v>
      </c>
      <c r="B81" s="678"/>
      <c r="C81" s="678"/>
      <c r="D81" s="678"/>
      <c r="E81" s="678"/>
      <c r="F81" s="678"/>
      <c r="G81" s="678"/>
      <c r="H81" s="678"/>
      <c r="I81" s="678"/>
      <c r="J81" s="678"/>
      <c r="K81" s="678"/>
      <c r="L81" s="678"/>
      <c r="M81" s="678"/>
      <c r="N81" s="678"/>
      <c r="O81" s="678"/>
      <c r="P81" s="678"/>
      <c r="Q81" s="678"/>
      <c r="R81" s="678"/>
      <c r="S81" s="678"/>
      <c r="T81" s="678"/>
      <c r="U81" s="678"/>
      <c r="V81" s="678"/>
      <c r="W81" s="678"/>
      <c r="X81" s="678"/>
      <c r="Y81" s="678"/>
      <c r="Z81" s="678"/>
      <c r="AA81" s="678"/>
      <c r="AB81" s="678"/>
    </row>
    <row r="82">
      <c r="A82" s="677">
        <v>80.0</v>
      </c>
      <c r="B82" s="678"/>
      <c r="C82" s="678"/>
      <c r="D82" s="678"/>
      <c r="E82" s="678"/>
      <c r="F82" s="678"/>
      <c r="G82" s="678"/>
      <c r="H82" s="678"/>
      <c r="I82" s="678"/>
      <c r="J82" s="678"/>
      <c r="K82" s="678"/>
      <c r="L82" s="678"/>
      <c r="M82" s="678"/>
      <c r="N82" s="678"/>
      <c r="O82" s="678"/>
      <c r="P82" s="678"/>
      <c r="Q82" s="678"/>
      <c r="R82" s="678"/>
      <c r="S82" s="678"/>
      <c r="T82" s="678"/>
      <c r="U82" s="678"/>
      <c r="V82" s="678"/>
      <c r="W82" s="678"/>
      <c r="X82" s="678"/>
      <c r="Y82" s="678"/>
      <c r="Z82" s="678"/>
      <c r="AA82" s="678"/>
      <c r="AB82" s="678"/>
    </row>
    <row r="83">
      <c r="A83" s="677">
        <v>81.0</v>
      </c>
      <c r="B83" s="678"/>
      <c r="C83" s="678"/>
      <c r="D83" s="678"/>
      <c r="E83" s="678"/>
      <c r="F83" s="678"/>
      <c r="G83" s="678"/>
      <c r="H83" s="678"/>
      <c r="I83" s="678"/>
      <c r="J83" s="678"/>
      <c r="K83" s="678"/>
      <c r="L83" s="678"/>
      <c r="M83" s="678"/>
      <c r="N83" s="678"/>
      <c r="O83" s="678"/>
      <c r="P83" s="678"/>
      <c r="Q83" s="678"/>
      <c r="R83" s="678"/>
      <c r="S83" s="678"/>
      <c r="T83" s="678"/>
      <c r="U83" s="678"/>
      <c r="V83" s="678"/>
      <c r="W83" s="678"/>
      <c r="X83" s="678"/>
      <c r="Y83" s="678"/>
      <c r="Z83" s="678"/>
      <c r="AA83" s="678"/>
      <c r="AB83" s="678"/>
    </row>
    <row r="84">
      <c r="A84" s="677">
        <v>82.0</v>
      </c>
      <c r="B84" s="678"/>
      <c r="C84" s="678"/>
      <c r="D84" s="678"/>
      <c r="E84" s="678"/>
      <c r="F84" s="678"/>
      <c r="G84" s="678"/>
      <c r="H84" s="678"/>
      <c r="I84" s="678"/>
      <c r="J84" s="678"/>
      <c r="K84" s="678"/>
      <c r="L84" s="678"/>
      <c r="M84" s="678"/>
      <c r="N84" s="678"/>
      <c r="O84" s="678"/>
      <c r="P84" s="678"/>
      <c r="Q84" s="678"/>
      <c r="R84" s="678"/>
      <c r="S84" s="678"/>
      <c r="T84" s="678"/>
      <c r="U84" s="678"/>
      <c r="V84" s="678"/>
      <c r="W84" s="678"/>
      <c r="X84" s="678"/>
      <c r="Y84" s="678"/>
      <c r="Z84" s="678"/>
      <c r="AA84" s="678"/>
      <c r="AB84" s="678"/>
    </row>
    <row r="85">
      <c r="A85" s="677">
        <v>83.0</v>
      </c>
      <c r="B85" s="678"/>
      <c r="C85" s="678"/>
      <c r="D85" s="678"/>
      <c r="E85" s="678"/>
      <c r="F85" s="678"/>
      <c r="G85" s="678"/>
      <c r="H85" s="678"/>
      <c r="I85" s="678"/>
      <c r="J85" s="678"/>
      <c r="K85" s="678"/>
      <c r="L85" s="678"/>
      <c r="M85" s="678"/>
      <c r="N85" s="678"/>
      <c r="O85" s="678"/>
      <c r="P85" s="678"/>
      <c r="Q85" s="678"/>
      <c r="R85" s="678"/>
      <c r="S85" s="678"/>
      <c r="T85" s="678"/>
      <c r="U85" s="678"/>
      <c r="V85" s="678"/>
      <c r="W85" s="678"/>
      <c r="X85" s="678"/>
      <c r="Y85" s="678"/>
      <c r="Z85" s="678"/>
      <c r="AA85" s="678"/>
      <c r="AB85" s="678"/>
    </row>
    <row r="86">
      <c r="A86" s="677">
        <v>84.0</v>
      </c>
      <c r="B86" s="678"/>
      <c r="C86" s="678"/>
      <c r="D86" s="678"/>
      <c r="E86" s="678"/>
      <c r="F86" s="678"/>
      <c r="G86" s="678"/>
      <c r="H86" s="678"/>
      <c r="I86" s="678"/>
      <c r="J86" s="678"/>
      <c r="K86" s="678"/>
      <c r="L86" s="678"/>
      <c r="M86" s="678"/>
      <c r="N86" s="678"/>
      <c r="O86" s="678"/>
      <c r="P86" s="678"/>
      <c r="Q86" s="678"/>
      <c r="R86" s="678"/>
      <c r="S86" s="678"/>
      <c r="T86" s="678"/>
      <c r="U86" s="678"/>
      <c r="V86" s="678"/>
      <c r="W86" s="678"/>
      <c r="X86" s="678"/>
      <c r="Y86" s="678"/>
      <c r="Z86" s="678"/>
      <c r="AA86" s="678"/>
      <c r="AB86" s="678"/>
    </row>
    <row r="87">
      <c r="A87" s="677">
        <v>85.0</v>
      </c>
      <c r="B87" s="678"/>
      <c r="C87" s="678"/>
      <c r="D87" s="678"/>
      <c r="E87" s="678"/>
      <c r="F87" s="678"/>
      <c r="G87" s="678"/>
      <c r="H87" s="678"/>
      <c r="I87" s="678"/>
      <c r="J87" s="678"/>
      <c r="K87" s="678"/>
      <c r="L87" s="678"/>
      <c r="M87" s="678"/>
      <c r="N87" s="678"/>
      <c r="O87" s="678"/>
      <c r="P87" s="678"/>
      <c r="Q87" s="678"/>
      <c r="R87" s="678"/>
      <c r="S87" s="678"/>
      <c r="T87" s="678"/>
      <c r="U87" s="678"/>
      <c r="V87" s="678"/>
      <c r="W87" s="678"/>
      <c r="X87" s="678"/>
      <c r="Y87" s="678"/>
      <c r="Z87" s="678"/>
      <c r="AA87" s="678"/>
      <c r="AB87" s="678"/>
    </row>
    <row r="88">
      <c r="A88" s="677">
        <v>86.0</v>
      </c>
      <c r="B88" s="678"/>
      <c r="C88" s="678"/>
      <c r="D88" s="678"/>
      <c r="E88" s="678"/>
      <c r="F88" s="678"/>
      <c r="G88" s="678"/>
      <c r="H88" s="678"/>
      <c r="I88" s="678"/>
      <c r="J88" s="678"/>
      <c r="K88" s="678"/>
      <c r="L88" s="678"/>
      <c r="M88" s="678"/>
      <c r="N88" s="678"/>
      <c r="O88" s="678"/>
      <c r="P88" s="678"/>
      <c r="Q88" s="678"/>
      <c r="R88" s="678"/>
      <c r="S88" s="678"/>
      <c r="T88" s="678"/>
      <c r="U88" s="678"/>
      <c r="V88" s="678"/>
      <c r="W88" s="678"/>
      <c r="X88" s="678"/>
      <c r="Y88" s="678"/>
      <c r="Z88" s="678"/>
      <c r="AA88" s="678"/>
      <c r="AB88" s="678"/>
    </row>
    <row r="89">
      <c r="A89" s="677">
        <v>87.0</v>
      </c>
      <c r="B89" s="678"/>
      <c r="C89" s="678"/>
      <c r="D89" s="678"/>
      <c r="E89" s="678"/>
      <c r="F89" s="678"/>
      <c r="G89" s="678"/>
      <c r="H89" s="678"/>
      <c r="I89" s="678"/>
      <c r="J89" s="678"/>
      <c r="K89" s="678"/>
      <c r="L89" s="678"/>
      <c r="M89" s="678"/>
      <c r="N89" s="678"/>
      <c r="O89" s="678"/>
      <c r="P89" s="678"/>
      <c r="Q89" s="678"/>
      <c r="R89" s="678"/>
      <c r="S89" s="678"/>
      <c r="T89" s="678"/>
      <c r="U89" s="678"/>
      <c r="V89" s="678"/>
      <c r="W89" s="678"/>
      <c r="X89" s="678"/>
      <c r="Y89" s="678"/>
      <c r="Z89" s="678"/>
      <c r="AA89" s="678"/>
      <c r="AB89" s="678"/>
    </row>
    <row r="90">
      <c r="A90" s="677">
        <v>88.0</v>
      </c>
      <c r="B90" s="678"/>
      <c r="C90" s="678"/>
      <c r="D90" s="678"/>
      <c r="E90" s="678"/>
      <c r="F90" s="678"/>
      <c r="G90" s="678"/>
      <c r="H90" s="678"/>
      <c r="I90" s="678"/>
      <c r="J90" s="678"/>
      <c r="K90" s="678"/>
      <c r="L90" s="678"/>
      <c r="M90" s="678"/>
      <c r="N90" s="678"/>
      <c r="O90" s="678"/>
      <c r="P90" s="678"/>
      <c r="Q90" s="678"/>
      <c r="R90" s="678"/>
      <c r="S90" s="678"/>
      <c r="T90" s="678"/>
      <c r="U90" s="678"/>
      <c r="V90" s="678"/>
      <c r="W90" s="678"/>
      <c r="X90" s="678"/>
      <c r="Y90" s="678"/>
      <c r="Z90" s="678"/>
      <c r="AA90" s="678"/>
      <c r="AB90" s="678"/>
    </row>
    <row r="91">
      <c r="A91" s="677">
        <v>89.0</v>
      </c>
      <c r="B91" s="678"/>
      <c r="C91" s="678"/>
      <c r="D91" s="678"/>
      <c r="E91" s="678"/>
      <c r="F91" s="678"/>
      <c r="G91" s="678"/>
      <c r="H91" s="678"/>
      <c r="I91" s="678"/>
      <c r="J91" s="678"/>
      <c r="K91" s="678"/>
      <c r="L91" s="678"/>
      <c r="M91" s="678"/>
      <c r="N91" s="678"/>
      <c r="O91" s="678"/>
      <c r="P91" s="678"/>
      <c r="Q91" s="678"/>
      <c r="R91" s="678"/>
      <c r="S91" s="678"/>
      <c r="T91" s="678"/>
      <c r="U91" s="678"/>
      <c r="V91" s="678"/>
      <c r="W91" s="678"/>
      <c r="X91" s="678"/>
      <c r="Y91" s="678"/>
      <c r="Z91" s="678"/>
      <c r="AA91" s="678"/>
      <c r="AB91" s="678"/>
    </row>
    <row r="92">
      <c r="A92" s="677">
        <v>90.0</v>
      </c>
      <c r="B92" s="678"/>
      <c r="C92" s="678"/>
      <c r="D92" s="678"/>
      <c r="E92" s="678"/>
      <c r="F92" s="678"/>
      <c r="G92" s="678"/>
      <c r="H92" s="678"/>
      <c r="I92" s="678"/>
      <c r="J92" s="678"/>
      <c r="K92" s="678"/>
      <c r="L92" s="678"/>
      <c r="M92" s="678"/>
      <c r="N92" s="678"/>
      <c r="O92" s="678"/>
      <c r="P92" s="678"/>
      <c r="Q92" s="678"/>
      <c r="R92" s="678"/>
      <c r="S92" s="678"/>
      <c r="T92" s="678"/>
      <c r="U92" s="678"/>
      <c r="V92" s="678"/>
      <c r="W92" s="678"/>
      <c r="X92" s="678"/>
      <c r="Y92" s="678"/>
      <c r="Z92" s="678"/>
      <c r="AA92" s="678"/>
      <c r="AB92" s="678"/>
    </row>
    <row r="93">
      <c r="A93" s="677">
        <v>91.0</v>
      </c>
      <c r="B93" s="678"/>
      <c r="C93" s="678"/>
      <c r="D93" s="678"/>
      <c r="E93" s="678"/>
      <c r="F93" s="678"/>
      <c r="G93" s="678"/>
      <c r="H93" s="678"/>
      <c r="I93" s="678"/>
      <c r="J93" s="678"/>
      <c r="K93" s="678"/>
      <c r="L93" s="678"/>
      <c r="M93" s="678"/>
      <c r="N93" s="678"/>
      <c r="O93" s="678"/>
      <c r="P93" s="678"/>
      <c r="Q93" s="678"/>
      <c r="R93" s="678"/>
      <c r="S93" s="678"/>
      <c r="T93" s="678"/>
      <c r="U93" s="678"/>
      <c r="V93" s="678"/>
      <c r="W93" s="678"/>
      <c r="X93" s="678"/>
      <c r="Y93" s="678"/>
      <c r="Z93" s="678"/>
      <c r="AA93" s="678"/>
      <c r="AB93" s="678"/>
    </row>
    <row r="94">
      <c r="A94" s="677">
        <v>92.0</v>
      </c>
      <c r="B94" s="678"/>
      <c r="C94" s="678"/>
      <c r="D94" s="678"/>
      <c r="E94" s="678"/>
      <c r="F94" s="678"/>
      <c r="G94" s="678"/>
      <c r="H94" s="678"/>
      <c r="I94" s="678"/>
      <c r="J94" s="678"/>
      <c r="K94" s="678"/>
      <c r="L94" s="678"/>
      <c r="M94" s="678"/>
      <c r="N94" s="678"/>
      <c r="O94" s="678"/>
      <c r="P94" s="678"/>
      <c r="Q94" s="678"/>
      <c r="R94" s="678"/>
      <c r="S94" s="678"/>
      <c r="T94" s="678"/>
      <c r="U94" s="678"/>
      <c r="V94" s="678"/>
      <c r="W94" s="678"/>
      <c r="X94" s="678"/>
      <c r="Y94" s="678"/>
      <c r="Z94" s="678"/>
      <c r="AA94" s="678"/>
      <c r="AB94" s="678"/>
    </row>
    <row r="95">
      <c r="A95" s="677">
        <v>93.0</v>
      </c>
      <c r="B95" s="678"/>
      <c r="C95" s="678"/>
      <c r="D95" s="678"/>
      <c r="E95" s="678"/>
      <c r="F95" s="678"/>
      <c r="G95" s="678"/>
      <c r="H95" s="678"/>
      <c r="I95" s="678"/>
      <c r="J95" s="678"/>
      <c r="K95" s="678"/>
      <c r="L95" s="678"/>
      <c r="M95" s="678"/>
      <c r="N95" s="678"/>
      <c r="O95" s="678"/>
      <c r="P95" s="678"/>
      <c r="Q95" s="678"/>
      <c r="R95" s="678"/>
      <c r="S95" s="678"/>
      <c r="T95" s="678"/>
      <c r="U95" s="678"/>
      <c r="V95" s="678"/>
      <c r="W95" s="678"/>
      <c r="X95" s="678"/>
      <c r="Y95" s="678"/>
      <c r="Z95" s="678"/>
      <c r="AA95" s="678"/>
      <c r="AB95" s="678"/>
    </row>
    <row r="96">
      <c r="A96" s="677">
        <v>94.0</v>
      </c>
      <c r="B96" s="678"/>
      <c r="C96" s="678"/>
      <c r="D96" s="678"/>
      <c r="E96" s="678"/>
      <c r="F96" s="678"/>
      <c r="G96" s="678"/>
      <c r="H96" s="678"/>
      <c r="I96" s="678"/>
      <c r="J96" s="678"/>
      <c r="K96" s="678"/>
      <c r="L96" s="678"/>
      <c r="M96" s="678"/>
      <c r="N96" s="678"/>
      <c r="O96" s="678"/>
      <c r="P96" s="678"/>
      <c r="Q96" s="678"/>
      <c r="R96" s="678"/>
      <c r="S96" s="678"/>
      <c r="T96" s="678"/>
      <c r="U96" s="678"/>
      <c r="V96" s="678"/>
      <c r="W96" s="678"/>
      <c r="X96" s="678"/>
      <c r="Y96" s="678"/>
      <c r="Z96" s="678"/>
      <c r="AA96" s="678"/>
      <c r="AB96" s="678"/>
    </row>
    <row r="97">
      <c r="A97" s="677">
        <v>95.0</v>
      </c>
      <c r="B97" s="678"/>
      <c r="C97" s="678"/>
      <c r="D97" s="678"/>
      <c r="E97" s="678"/>
      <c r="F97" s="678"/>
      <c r="G97" s="678"/>
      <c r="H97" s="678"/>
      <c r="I97" s="678"/>
      <c r="J97" s="678"/>
      <c r="K97" s="678"/>
      <c r="L97" s="678"/>
      <c r="M97" s="678"/>
      <c r="N97" s="678"/>
      <c r="O97" s="678"/>
      <c r="P97" s="678"/>
      <c r="Q97" s="678"/>
      <c r="R97" s="678"/>
      <c r="S97" s="678"/>
      <c r="T97" s="678"/>
      <c r="U97" s="678"/>
      <c r="V97" s="678"/>
      <c r="W97" s="678"/>
      <c r="X97" s="678"/>
      <c r="Y97" s="678"/>
      <c r="Z97" s="678"/>
      <c r="AA97" s="678"/>
      <c r="AB97" s="678"/>
    </row>
    <row r="98">
      <c r="A98" s="677">
        <v>96.0</v>
      </c>
      <c r="B98" s="678"/>
      <c r="C98" s="678"/>
      <c r="D98" s="678"/>
      <c r="E98" s="678"/>
      <c r="F98" s="678"/>
      <c r="G98" s="678"/>
      <c r="H98" s="678"/>
      <c r="I98" s="678"/>
      <c r="J98" s="678"/>
      <c r="K98" s="678"/>
      <c r="L98" s="678"/>
      <c r="M98" s="678"/>
      <c r="N98" s="678"/>
      <c r="O98" s="678"/>
      <c r="P98" s="678"/>
      <c r="Q98" s="678"/>
      <c r="R98" s="678"/>
      <c r="S98" s="678"/>
      <c r="T98" s="678"/>
      <c r="U98" s="678"/>
      <c r="V98" s="678"/>
      <c r="W98" s="678"/>
      <c r="X98" s="678"/>
      <c r="Y98" s="678"/>
      <c r="Z98" s="678"/>
      <c r="AA98" s="678"/>
      <c r="AB98" s="678"/>
    </row>
    <row r="99">
      <c r="A99" s="677">
        <v>97.0</v>
      </c>
      <c r="B99" s="678"/>
      <c r="C99" s="678"/>
      <c r="D99" s="678"/>
      <c r="E99" s="678"/>
      <c r="F99" s="678"/>
      <c r="G99" s="678"/>
      <c r="H99" s="678"/>
      <c r="I99" s="678"/>
      <c r="J99" s="678"/>
      <c r="K99" s="678"/>
      <c r="L99" s="678"/>
      <c r="M99" s="678"/>
      <c r="N99" s="678"/>
      <c r="O99" s="678"/>
      <c r="P99" s="678"/>
      <c r="Q99" s="678"/>
      <c r="R99" s="678"/>
      <c r="S99" s="678"/>
      <c r="T99" s="678"/>
      <c r="U99" s="678"/>
      <c r="V99" s="678"/>
      <c r="W99" s="678"/>
      <c r="X99" s="678"/>
      <c r="Y99" s="678"/>
      <c r="Z99" s="678"/>
      <c r="AA99" s="678"/>
      <c r="AB99" s="678"/>
    </row>
    <row r="100">
      <c r="A100" s="677">
        <v>98.0</v>
      </c>
      <c r="B100" s="678"/>
      <c r="C100" s="678"/>
      <c r="D100" s="678"/>
      <c r="E100" s="678"/>
      <c r="F100" s="678"/>
      <c r="G100" s="678"/>
      <c r="H100" s="678"/>
      <c r="I100" s="678"/>
      <c r="J100" s="678"/>
      <c r="K100" s="678"/>
      <c r="L100" s="678"/>
      <c r="M100" s="678"/>
      <c r="N100" s="678"/>
      <c r="O100" s="678"/>
      <c r="P100" s="678"/>
      <c r="Q100" s="678"/>
      <c r="R100" s="678"/>
      <c r="S100" s="678"/>
      <c r="T100" s="678"/>
      <c r="U100" s="678"/>
      <c r="V100" s="678"/>
      <c r="W100" s="678"/>
      <c r="X100" s="678"/>
      <c r="Y100" s="678"/>
      <c r="Z100" s="678"/>
      <c r="AA100" s="678"/>
      <c r="AB100" s="678"/>
    </row>
    <row r="101">
      <c r="A101" s="677">
        <v>99.0</v>
      </c>
      <c r="B101" s="678"/>
      <c r="C101" s="678"/>
      <c r="D101" s="678"/>
      <c r="E101" s="678"/>
      <c r="F101" s="678"/>
      <c r="G101" s="678"/>
      <c r="H101" s="678"/>
      <c r="I101" s="678"/>
      <c r="J101" s="678"/>
      <c r="K101" s="678"/>
      <c r="L101" s="678"/>
      <c r="M101" s="678"/>
      <c r="N101" s="678"/>
      <c r="O101" s="678"/>
      <c r="P101" s="678"/>
      <c r="Q101" s="678"/>
      <c r="R101" s="678"/>
      <c r="S101" s="678"/>
      <c r="T101" s="678"/>
      <c r="U101" s="678"/>
      <c r="V101" s="678"/>
      <c r="W101" s="678"/>
      <c r="X101" s="678"/>
      <c r="Y101" s="678"/>
      <c r="Z101" s="678"/>
      <c r="AA101" s="678"/>
      <c r="AB101" s="678"/>
    </row>
    <row r="102">
      <c r="A102" s="677">
        <v>100.0</v>
      </c>
      <c r="B102" s="678"/>
      <c r="C102" s="678"/>
      <c r="D102" s="678"/>
      <c r="E102" s="678"/>
      <c r="F102" s="678"/>
      <c r="G102" s="678"/>
      <c r="H102" s="678"/>
      <c r="I102" s="678"/>
      <c r="J102" s="678"/>
      <c r="K102" s="678"/>
      <c r="L102" s="678"/>
      <c r="M102" s="678"/>
      <c r="N102" s="678"/>
      <c r="O102" s="678"/>
      <c r="P102" s="678"/>
      <c r="Q102" s="678"/>
      <c r="R102" s="678"/>
      <c r="S102" s="678"/>
      <c r="T102" s="678"/>
      <c r="U102" s="678"/>
      <c r="V102" s="678"/>
      <c r="W102" s="678"/>
      <c r="X102" s="678"/>
      <c r="Y102" s="678"/>
      <c r="Z102" s="678"/>
      <c r="AA102" s="678"/>
      <c r="AB102" s="678"/>
    </row>
    <row r="103">
      <c r="A103" s="678"/>
      <c r="B103" s="678"/>
      <c r="C103" s="678"/>
      <c r="D103" s="678"/>
      <c r="E103" s="678"/>
      <c r="F103" s="678"/>
      <c r="G103" s="678"/>
      <c r="H103" s="678"/>
      <c r="I103" s="678"/>
      <c r="J103" s="678"/>
      <c r="K103" s="678"/>
      <c r="L103" s="678"/>
      <c r="M103" s="678"/>
      <c r="N103" s="678"/>
      <c r="O103" s="678"/>
      <c r="P103" s="678"/>
      <c r="Q103" s="678"/>
      <c r="R103" s="678"/>
      <c r="S103" s="678"/>
      <c r="T103" s="678"/>
      <c r="U103" s="678"/>
      <c r="V103" s="678"/>
      <c r="W103" s="678"/>
      <c r="X103" s="678"/>
      <c r="Y103" s="678"/>
      <c r="Z103" s="678"/>
      <c r="AA103" s="678"/>
      <c r="AB103" s="678"/>
    </row>
    <row r="104">
      <c r="A104" s="678"/>
      <c r="B104" s="678"/>
      <c r="C104" s="678"/>
      <c r="D104" s="678"/>
      <c r="E104" s="678"/>
      <c r="F104" s="678"/>
      <c r="G104" s="678"/>
      <c r="H104" s="678"/>
      <c r="I104" s="678"/>
      <c r="J104" s="678"/>
      <c r="K104" s="678"/>
      <c r="L104" s="678"/>
      <c r="M104" s="678"/>
      <c r="N104" s="678"/>
      <c r="O104" s="678"/>
      <c r="P104" s="678"/>
      <c r="Q104" s="678"/>
      <c r="R104" s="678"/>
      <c r="S104" s="678"/>
      <c r="T104" s="678"/>
      <c r="U104" s="678"/>
      <c r="V104" s="678"/>
      <c r="W104" s="678"/>
      <c r="X104" s="678"/>
      <c r="Y104" s="678"/>
      <c r="Z104" s="678"/>
      <c r="AA104" s="678"/>
      <c r="AB104" s="678"/>
    </row>
    <row r="105">
      <c r="A105" s="678"/>
      <c r="B105" s="678"/>
      <c r="C105" s="678"/>
      <c r="D105" s="678"/>
      <c r="E105" s="678"/>
      <c r="F105" s="678"/>
      <c r="G105" s="678"/>
      <c r="H105" s="678"/>
      <c r="I105" s="678"/>
      <c r="J105" s="678"/>
      <c r="K105" s="678"/>
      <c r="L105" s="678"/>
      <c r="M105" s="678"/>
      <c r="N105" s="678"/>
      <c r="O105" s="678"/>
      <c r="P105" s="678"/>
      <c r="Q105" s="678"/>
      <c r="R105" s="678"/>
      <c r="S105" s="678"/>
      <c r="T105" s="678"/>
      <c r="U105" s="678"/>
      <c r="V105" s="678"/>
      <c r="W105" s="678"/>
      <c r="X105" s="678"/>
      <c r="Y105" s="678"/>
      <c r="Z105" s="678"/>
      <c r="AA105" s="678"/>
      <c r="AB105" s="678"/>
    </row>
    <row r="106">
      <c r="A106" s="678"/>
      <c r="B106" s="678"/>
      <c r="C106" s="678"/>
      <c r="D106" s="678"/>
      <c r="E106" s="678"/>
      <c r="F106" s="678"/>
      <c r="G106" s="678"/>
      <c r="H106" s="678"/>
      <c r="I106" s="678"/>
      <c r="J106" s="678"/>
      <c r="K106" s="678"/>
      <c r="L106" s="678"/>
      <c r="M106" s="678"/>
      <c r="N106" s="678"/>
      <c r="O106" s="678"/>
      <c r="P106" s="678"/>
      <c r="Q106" s="678"/>
      <c r="R106" s="678"/>
      <c r="S106" s="678"/>
      <c r="T106" s="678"/>
      <c r="U106" s="678"/>
      <c r="V106" s="678"/>
      <c r="W106" s="678"/>
      <c r="X106" s="678"/>
      <c r="Y106" s="678"/>
      <c r="Z106" s="678"/>
      <c r="AA106" s="678"/>
      <c r="AB106" s="678"/>
    </row>
    <row r="107">
      <c r="A107" s="678"/>
      <c r="B107" s="678"/>
      <c r="C107" s="678"/>
      <c r="D107" s="678"/>
      <c r="E107" s="678"/>
      <c r="F107" s="678"/>
      <c r="G107" s="678"/>
      <c r="H107" s="678"/>
      <c r="I107" s="678"/>
      <c r="J107" s="678"/>
      <c r="K107" s="678"/>
      <c r="L107" s="678"/>
      <c r="M107" s="678"/>
      <c r="N107" s="678"/>
      <c r="O107" s="678"/>
      <c r="P107" s="678"/>
      <c r="Q107" s="678"/>
      <c r="R107" s="678"/>
      <c r="S107" s="678"/>
      <c r="T107" s="678"/>
      <c r="U107" s="678"/>
      <c r="V107" s="678"/>
      <c r="W107" s="678"/>
      <c r="X107" s="678"/>
      <c r="Y107" s="678"/>
      <c r="Z107" s="678"/>
      <c r="AA107" s="678"/>
      <c r="AB107" s="678"/>
    </row>
    <row r="108">
      <c r="A108" s="678"/>
      <c r="B108" s="678"/>
      <c r="C108" s="678"/>
      <c r="D108" s="678"/>
      <c r="E108" s="678"/>
      <c r="F108" s="678"/>
      <c r="G108" s="678"/>
      <c r="H108" s="678"/>
      <c r="I108" s="678"/>
      <c r="J108" s="678"/>
      <c r="K108" s="678"/>
      <c r="L108" s="678"/>
      <c r="M108" s="678"/>
      <c r="N108" s="678"/>
      <c r="O108" s="678"/>
      <c r="P108" s="678"/>
      <c r="Q108" s="678"/>
      <c r="R108" s="678"/>
      <c r="S108" s="678"/>
      <c r="T108" s="678"/>
      <c r="U108" s="678"/>
      <c r="V108" s="678"/>
      <c r="W108" s="678"/>
      <c r="X108" s="678"/>
      <c r="Y108" s="678"/>
      <c r="Z108" s="678"/>
      <c r="AA108" s="678"/>
      <c r="AB108" s="678"/>
    </row>
    <row r="109">
      <c r="A109" s="678"/>
      <c r="B109" s="678"/>
      <c r="C109" s="678"/>
      <c r="D109" s="678"/>
      <c r="E109" s="678"/>
      <c r="F109" s="678"/>
      <c r="G109" s="678"/>
      <c r="H109" s="678"/>
      <c r="I109" s="678"/>
      <c r="J109" s="678"/>
      <c r="K109" s="678"/>
      <c r="L109" s="678"/>
      <c r="M109" s="678"/>
      <c r="N109" s="678"/>
      <c r="O109" s="678"/>
      <c r="P109" s="678"/>
      <c r="Q109" s="678"/>
      <c r="R109" s="678"/>
      <c r="S109" s="678"/>
      <c r="T109" s="678"/>
      <c r="U109" s="678"/>
      <c r="V109" s="678"/>
      <c r="W109" s="678"/>
      <c r="X109" s="678"/>
      <c r="Y109" s="678"/>
      <c r="Z109" s="678"/>
      <c r="AA109" s="678"/>
      <c r="AB109" s="678"/>
    </row>
    <row r="110">
      <c r="A110" s="678"/>
      <c r="B110" s="678"/>
      <c r="C110" s="678"/>
      <c r="D110" s="678"/>
      <c r="E110" s="678"/>
      <c r="F110" s="678"/>
      <c r="G110" s="678"/>
      <c r="H110" s="678"/>
      <c r="I110" s="678"/>
      <c r="J110" s="678"/>
      <c r="K110" s="678"/>
      <c r="L110" s="678"/>
      <c r="M110" s="678"/>
      <c r="N110" s="678"/>
      <c r="O110" s="678"/>
      <c r="P110" s="678"/>
      <c r="Q110" s="678"/>
      <c r="R110" s="678"/>
      <c r="S110" s="678"/>
      <c r="T110" s="678"/>
      <c r="U110" s="678"/>
      <c r="V110" s="678"/>
      <c r="W110" s="678"/>
      <c r="X110" s="678"/>
      <c r="Y110" s="678"/>
      <c r="Z110" s="678"/>
      <c r="AA110" s="678"/>
      <c r="AB110" s="678"/>
    </row>
    <row r="111">
      <c r="A111" s="678"/>
      <c r="B111" s="678"/>
      <c r="C111" s="678"/>
      <c r="D111" s="678"/>
      <c r="E111" s="678"/>
      <c r="F111" s="678"/>
      <c r="G111" s="678"/>
      <c r="H111" s="678"/>
      <c r="I111" s="678"/>
      <c r="J111" s="678"/>
      <c r="K111" s="678"/>
      <c r="L111" s="678"/>
      <c r="M111" s="678"/>
      <c r="N111" s="678"/>
      <c r="O111" s="678"/>
      <c r="P111" s="678"/>
      <c r="Q111" s="678"/>
      <c r="R111" s="678"/>
      <c r="S111" s="678"/>
      <c r="T111" s="678"/>
      <c r="U111" s="678"/>
      <c r="V111" s="678"/>
      <c r="W111" s="678"/>
      <c r="X111" s="678"/>
      <c r="Y111" s="678"/>
      <c r="Z111" s="678"/>
      <c r="AA111" s="678"/>
      <c r="AB111" s="678"/>
    </row>
    <row r="112">
      <c r="A112" s="678"/>
      <c r="B112" s="678"/>
      <c r="C112" s="678"/>
      <c r="D112" s="678"/>
      <c r="E112" s="678"/>
      <c r="F112" s="678"/>
      <c r="G112" s="678"/>
      <c r="H112" s="678"/>
      <c r="I112" s="678"/>
      <c r="J112" s="678"/>
      <c r="K112" s="678"/>
      <c r="L112" s="678"/>
      <c r="M112" s="678"/>
      <c r="N112" s="678"/>
      <c r="O112" s="678"/>
      <c r="P112" s="678"/>
      <c r="Q112" s="678"/>
      <c r="R112" s="678"/>
      <c r="S112" s="678"/>
      <c r="T112" s="678"/>
      <c r="U112" s="678"/>
      <c r="V112" s="678"/>
      <c r="W112" s="678"/>
      <c r="X112" s="678"/>
      <c r="Y112" s="678"/>
      <c r="Z112" s="678"/>
      <c r="AA112" s="678"/>
      <c r="AB112" s="678"/>
    </row>
    <row r="113">
      <c r="A113" s="678"/>
      <c r="B113" s="678"/>
      <c r="C113" s="678"/>
      <c r="D113" s="678"/>
      <c r="E113" s="678"/>
      <c r="F113" s="678"/>
      <c r="G113" s="678"/>
      <c r="H113" s="678"/>
      <c r="I113" s="678"/>
      <c r="J113" s="678"/>
      <c r="K113" s="678"/>
      <c r="L113" s="678"/>
      <c r="M113" s="678"/>
      <c r="N113" s="678"/>
      <c r="O113" s="678"/>
      <c r="P113" s="678"/>
      <c r="Q113" s="678"/>
      <c r="R113" s="678"/>
      <c r="S113" s="678"/>
      <c r="T113" s="678"/>
      <c r="U113" s="678"/>
      <c r="V113" s="678"/>
      <c r="W113" s="678"/>
      <c r="X113" s="678"/>
      <c r="Y113" s="678"/>
      <c r="Z113" s="678"/>
      <c r="AA113" s="678"/>
      <c r="AB113" s="678"/>
    </row>
    <row r="114">
      <c r="A114" s="678"/>
      <c r="B114" s="678"/>
      <c r="C114" s="678"/>
      <c r="D114" s="678"/>
      <c r="E114" s="678"/>
      <c r="F114" s="678"/>
      <c r="G114" s="678"/>
      <c r="H114" s="678"/>
      <c r="I114" s="678"/>
      <c r="J114" s="678"/>
      <c r="K114" s="678"/>
      <c r="L114" s="678"/>
      <c r="M114" s="678"/>
      <c r="N114" s="678"/>
      <c r="O114" s="678"/>
      <c r="P114" s="678"/>
      <c r="Q114" s="678"/>
      <c r="R114" s="678"/>
      <c r="S114" s="678"/>
      <c r="T114" s="678"/>
      <c r="U114" s="678"/>
      <c r="V114" s="678"/>
      <c r="W114" s="678"/>
      <c r="X114" s="678"/>
      <c r="Y114" s="678"/>
      <c r="Z114" s="678"/>
      <c r="AA114" s="678"/>
      <c r="AB114" s="678"/>
    </row>
    <row r="115">
      <c r="A115" s="678"/>
      <c r="B115" s="678"/>
      <c r="C115" s="678"/>
      <c r="D115" s="678"/>
      <c r="E115" s="678"/>
      <c r="F115" s="678"/>
      <c r="G115" s="678"/>
      <c r="H115" s="678"/>
      <c r="I115" s="678"/>
      <c r="J115" s="678"/>
      <c r="K115" s="678"/>
      <c r="L115" s="678"/>
      <c r="M115" s="678"/>
      <c r="N115" s="678"/>
      <c r="O115" s="678"/>
      <c r="P115" s="678"/>
      <c r="Q115" s="678"/>
      <c r="R115" s="678"/>
      <c r="S115" s="678"/>
      <c r="T115" s="678"/>
      <c r="U115" s="678"/>
      <c r="V115" s="678"/>
      <c r="W115" s="678"/>
      <c r="X115" s="678"/>
      <c r="Y115" s="678"/>
      <c r="Z115" s="678"/>
      <c r="AA115" s="678"/>
      <c r="AB115" s="678"/>
    </row>
    <row r="116">
      <c r="A116" s="678"/>
      <c r="B116" s="678"/>
      <c r="C116" s="678"/>
      <c r="D116" s="678"/>
      <c r="E116" s="678"/>
      <c r="F116" s="678"/>
      <c r="G116" s="678"/>
      <c r="H116" s="678"/>
      <c r="I116" s="678"/>
      <c r="J116" s="678"/>
      <c r="K116" s="678"/>
      <c r="L116" s="678"/>
      <c r="M116" s="678"/>
      <c r="N116" s="678"/>
      <c r="O116" s="678"/>
      <c r="P116" s="678"/>
      <c r="Q116" s="678"/>
      <c r="R116" s="678"/>
      <c r="S116" s="678"/>
      <c r="T116" s="678"/>
      <c r="U116" s="678"/>
      <c r="V116" s="678"/>
      <c r="W116" s="678"/>
      <c r="X116" s="678"/>
      <c r="Y116" s="678"/>
      <c r="Z116" s="678"/>
      <c r="AA116" s="678"/>
      <c r="AB116" s="678"/>
    </row>
    <row r="117">
      <c r="A117" s="678"/>
      <c r="B117" s="678"/>
      <c r="C117" s="678"/>
      <c r="D117" s="678"/>
      <c r="E117" s="678"/>
      <c r="F117" s="678"/>
      <c r="G117" s="678"/>
      <c r="H117" s="678"/>
      <c r="I117" s="678"/>
      <c r="J117" s="678"/>
      <c r="K117" s="678"/>
      <c r="L117" s="678"/>
      <c r="M117" s="678"/>
      <c r="N117" s="678"/>
      <c r="O117" s="678"/>
      <c r="P117" s="678"/>
      <c r="Q117" s="678"/>
      <c r="R117" s="678"/>
      <c r="S117" s="678"/>
      <c r="T117" s="678"/>
      <c r="U117" s="678"/>
      <c r="V117" s="678"/>
      <c r="W117" s="678"/>
      <c r="X117" s="678"/>
      <c r="Y117" s="678"/>
      <c r="Z117" s="678"/>
      <c r="AA117" s="678"/>
      <c r="AB117" s="678"/>
    </row>
    <row r="118">
      <c r="A118" s="678"/>
      <c r="B118" s="678"/>
      <c r="C118" s="678"/>
      <c r="D118" s="678"/>
      <c r="E118" s="678"/>
      <c r="F118" s="678"/>
      <c r="G118" s="678"/>
      <c r="H118" s="678"/>
      <c r="I118" s="678"/>
      <c r="J118" s="678"/>
      <c r="K118" s="678"/>
      <c r="L118" s="678"/>
      <c r="M118" s="678"/>
      <c r="N118" s="678"/>
      <c r="O118" s="678"/>
      <c r="P118" s="678"/>
      <c r="Q118" s="678"/>
      <c r="R118" s="678"/>
      <c r="S118" s="678"/>
      <c r="T118" s="678"/>
      <c r="U118" s="678"/>
      <c r="V118" s="678"/>
      <c r="W118" s="678"/>
      <c r="X118" s="678"/>
      <c r="Y118" s="678"/>
      <c r="Z118" s="678"/>
      <c r="AA118" s="678"/>
      <c r="AB118" s="678"/>
    </row>
    <row r="119">
      <c r="A119" s="678"/>
      <c r="B119" s="678"/>
      <c r="C119" s="678"/>
      <c r="D119" s="678"/>
      <c r="E119" s="678"/>
      <c r="F119" s="678"/>
      <c r="G119" s="678"/>
      <c r="H119" s="678"/>
      <c r="I119" s="678"/>
      <c r="J119" s="678"/>
      <c r="K119" s="678"/>
      <c r="L119" s="678"/>
      <c r="M119" s="678"/>
      <c r="N119" s="678"/>
      <c r="O119" s="678"/>
      <c r="P119" s="678"/>
      <c r="Q119" s="678"/>
      <c r="R119" s="678"/>
      <c r="S119" s="678"/>
      <c r="T119" s="678"/>
      <c r="U119" s="678"/>
      <c r="V119" s="678"/>
      <c r="W119" s="678"/>
      <c r="X119" s="678"/>
      <c r="Y119" s="678"/>
      <c r="Z119" s="678"/>
      <c r="AA119" s="678"/>
      <c r="AB119" s="678"/>
    </row>
    <row r="120">
      <c r="A120" s="678"/>
      <c r="B120" s="678"/>
      <c r="C120" s="678"/>
      <c r="D120" s="678"/>
      <c r="E120" s="678"/>
      <c r="F120" s="678"/>
      <c r="G120" s="678"/>
      <c r="H120" s="678"/>
      <c r="I120" s="678"/>
      <c r="J120" s="678"/>
      <c r="K120" s="678"/>
      <c r="L120" s="678"/>
      <c r="M120" s="678"/>
      <c r="N120" s="678"/>
      <c r="O120" s="678"/>
      <c r="P120" s="678"/>
      <c r="Q120" s="678"/>
      <c r="R120" s="678"/>
      <c r="S120" s="678"/>
      <c r="T120" s="678"/>
      <c r="U120" s="678"/>
      <c r="V120" s="678"/>
      <c r="W120" s="678"/>
      <c r="X120" s="678"/>
      <c r="Y120" s="678"/>
      <c r="Z120" s="678"/>
      <c r="AA120" s="678"/>
      <c r="AB120" s="678"/>
    </row>
    <row r="121">
      <c r="A121" s="678"/>
      <c r="B121" s="678"/>
      <c r="C121" s="678"/>
      <c r="D121" s="678"/>
      <c r="E121" s="678"/>
      <c r="F121" s="678"/>
      <c r="G121" s="678"/>
      <c r="H121" s="678"/>
      <c r="I121" s="678"/>
      <c r="J121" s="678"/>
      <c r="K121" s="678"/>
      <c r="L121" s="678"/>
      <c r="M121" s="678"/>
      <c r="N121" s="678"/>
      <c r="O121" s="678"/>
      <c r="P121" s="678"/>
      <c r="Q121" s="678"/>
      <c r="R121" s="678"/>
      <c r="S121" s="678"/>
      <c r="T121" s="678"/>
      <c r="U121" s="678"/>
      <c r="V121" s="678"/>
      <c r="W121" s="678"/>
      <c r="X121" s="678"/>
      <c r="Y121" s="678"/>
      <c r="Z121" s="678"/>
      <c r="AA121" s="678"/>
      <c r="AB121" s="678"/>
    </row>
    <row r="122">
      <c r="A122" s="678"/>
      <c r="B122" s="678"/>
      <c r="C122" s="678"/>
      <c r="D122" s="678"/>
      <c r="E122" s="678"/>
      <c r="F122" s="678"/>
      <c r="G122" s="678"/>
      <c r="H122" s="678"/>
      <c r="I122" s="678"/>
      <c r="J122" s="678"/>
      <c r="K122" s="678"/>
      <c r="L122" s="678"/>
      <c r="M122" s="678"/>
      <c r="N122" s="678"/>
      <c r="O122" s="678"/>
      <c r="P122" s="678"/>
      <c r="Q122" s="678"/>
      <c r="R122" s="678"/>
      <c r="S122" s="678"/>
      <c r="T122" s="678"/>
      <c r="U122" s="678"/>
      <c r="V122" s="678"/>
      <c r="W122" s="678"/>
      <c r="X122" s="678"/>
      <c r="Y122" s="678"/>
      <c r="Z122" s="678"/>
      <c r="AA122" s="678"/>
      <c r="AB122" s="678"/>
    </row>
    <row r="123">
      <c r="A123" s="678"/>
      <c r="B123" s="678"/>
      <c r="C123" s="678"/>
      <c r="D123" s="678"/>
      <c r="E123" s="678"/>
      <c r="F123" s="678"/>
      <c r="G123" s="678"/>
      <c r="H123" s="678"/>
      <c r="I123" s="678"/>
      <c r="J123" s="678"/>
      <c r="K123" s="678"/>
      <c r="L123" s="678"/>
      <c r="M123" s="678"/>
      <c r="N123" s="678"/>
      <c r="O123" s="678"/>
      <c r="P123" s="678"/>
      <c r="Q123" s="678"/>
      <c r="R123" s="678"/>
      <c r="S123" s="678"/>
      <c r="T123" s="678"/>
      <c r="U123" s="678"/>
      <c r="V123" s="678"/>
      <c r="W123" s="678"/>
      <c r="X123" s="678"/>
      <c r="Y123" s="678"/>
      <c r="Z123" s="678"/>
      <c r="AA123" s="678"/>
      <c r="AB123" s="678"/>
    </row>
    <row r="124">
      <c r="A124" s="678"/>
      <c r="B124" s="678"/>
      <c r="C124" s="678"/>
      <c r="D124" s="678"/>
      <c r="E124" s="678"/>
      <c r="F124" s="678"/>
      <c r="G124" s="678"/>
      <c r="H124" s="678"/>
      <c r="I124" s="678"/>
      <c r="J124" s="678"/>
      <c r="K124" s="678"/>
      <c r="L124" s="678"/>
      <c r="M124" s="678"/>
      <c r="N124" s="678"/>
      <c r="O124" s="678"/>
      <c r="P124" s="678"/>
      <c r="Q124" s="678"/>
      <c r="R124" s="678"/>
      <c r="S124" s="678"/>
      <c r="T124" s="678"/>
      <c r="U124" s="678"/>
      <c r="V124" s="678"/>
      <c r="W124" s="678"/>
      <c r="X124" s="678"/>
      <c r="Y124" s="678"/>
      <c r="Z124" s="678"/>
      <c r="AA124" s="678"/>
      <c r="AB124" s="678"/>
    </row>
    <row r="125">
      <c r="A125" s="678"/>
      <c r="B125" s="678"/>
      <c r="C125" s="678"/>
      <c r="D125" s="678"/>
      <c r="E125" s="678"/>
      <c r="F125" s="678"/>
      <c r="G125" s="678"/>
      <c r="H125" s="678"/>
      <c r="I125" s="678"/>
      <c r="J125" s="678"/>
      <c r="K125" s="678"/>
      <c r="L125" s="678"/>
      <c r="M125" s="678"/>
      <c r="N125" s="678"/>
      <c r="O125" s="678"/>
      <c r="P125" s="678"/>
      <c r="Q125" s="678"/>
      <c r="R125" s="678"/>
      <c r="S125" s="678"/>
      <c r="T125" s="678"/>
      <c r="U125" s="678"/>
      <c r="V125" s="678"/>
      <c r="W125" s="678"/>
      <c r="X125" s="678"/>
      <c r="Y125" s="678"/>
      <c r="Z125" s="678"/>
      <c r="AA125" s="678"/>
      <c r="AB125" s="678"/>
    </row>
    <row r="126">
      <c r="A126" s="678"/>
      <c r="B126" s="678"/>
      <c r="C126" s="678"/>
      <c r="D126" s="678"/>
      <c r="E126" s="678"/>
      <c r="F126" s="678"/>
      <c r="G126" s="678"/>
      <c r="H126" s="678"/>
      <c r="I126" s="678"/>
      <c r="J126" s="678"/>
      <c r="K126" s="678"/>
      <c r="L126" s="678"/>
      <c r="M126" s="678"/>
      <c r="N126" s="678"/>
      <c r="O126" s="678"/>
      <c r="P126" s="678"/>
      <c r="Q126" s="678"/>
      <c r="R126" s="678"/>
      <c r="S126" s="678"/>
      <c r="T126" s="678"/>
      <c r="U126" s="678"/>
      <c r="V126" s="678"/>
      <c r="W126" s="678"/>
      <c r="X126" s="678"/>
      <c r="Y126" s="678"/>
      <c r="Z126" s="678"/>
      <c r="AA126" s="678"/>
      <c r="AB126" s="678"/>
    </row>
    <row r="127">
      <c r="A127" s="678"/>
      <c r="B127" s="678"/>
      <c r="C127" s="678"/>
      <c r="D127" s="678"/>
      <c r="E127" s="678"/>
      <c r="F127" s="678"/>
      <c r="G127" s="678"/>
      <c r="H127" s="678"/>
      <c r="I127" s="678"/>
      <c r="J127" s="678"/>
      <c r="K127" s="678"/>
      <c r="L127" s="678"/>
      <c r="M127" s="678"/>
      <c r="N127" s="678"/>
      <c r="O127" s="678"/>
      <c r="P127" s="678"/>
      <c r="Q127" s="678"/>
      <c r="R127" s="678"/>
      <c r="S127" s="678"/>
      <c r="T127" s="678"/>
      <c r="U127" s="678"/>
      <c r="V127" s="678"/>
      <c r="W127" s="678"/>
      <c r="X127" s="678"/>
      <c r="Y127" s="678"/>
      <c r="Z127" s="678"/>
      <c r="AA127" s="678"/>
      <c r="AB127" s="678"/>
    </row>
    <row r="128">
      <c r="A128" s="678"/>
      <c r="B128" s="678"/>
      <c r="C128" s="678"/>
      <c r="D128" s="678"/>
      <c r="E128" s="678"/>
      <c r="F128" s="678"/>
      <c r="G128" s="678"/>
      <c r="H128" s="678"/>
      <c r="I128" s="678"/>
      <c r="J128" s="678"/>
      <c r="K128" s="678"/>
      <c r="L128" s="678"/>
      <c r="M128" s="678"/>
      <c r="N128" s="678"/>
      <c r="O128" s="678"/>
      <c r="P128" s="678"/>
      <c r="Q128" s="678"/>
      <c r="R128" s="678"/>
      <c r="S128" s="678"/>
      <c r="T128" s="678"/>
      <c r="U128" s="678"/>
      <c r="V128" s="678"/>
      <c r="W128" s="678"/>
      <c r="X128" s="678"/>
      <c r="Y128" s="678"/>
      <c r="Z128" s="678"/>
      <c r="AA128" s="678"/>
      <c r="AB128" s="678"/>
    </row>
    <row r="129">
      <c r="A129" s="678"/>
      <c r="B129" s="678"/>
      <c r="C129" s="678"/>
      <c r="D129" s="678"/>
      <c r="E129" s="678"/>
      <c r="F129" s="678"/>
      <c r="G129" s="678"/>
      <c r="H129" s="678"/>
      <c r="I129" s="678"/>
      <c r="J129" s="678"/>
      <c r="K129" s="678"/>
      <c r="L129" s="678"/>
      <c r="M129" s="678"/>
      <c r="N129" s="678"/>
      <c r="O129" s="678"/>
      <c r="P129" s="678"/>
      <c r="Q129" s="678"/>
      <c r="R129" s="678"/>
      <c r="S129" s="678"/>
      <c r="T129" s="678"/>
      <c r="U129" s="678"/>
      <c r="V129" s="678"/>
      <c r="W129" s="678"/>
      <c r="X129" s="678"/>
      <c r="Y129" s="678"/>
      <c r="Z129" s="678"/>
      <c r="AA129" s="678"/>
      <c r="AB129" s="678"/>
    </row>
    <row r="130">
      <c r="A130" s="678"/>
      <c r="B130" s="678"/>
      <c r="C130" s="678"/>
      <c r="D130" s="678"/>
      <c r="E130" s="678"/>
      <c r="F130" s="678"/>
      <c r="G130" s="678"/>
      <c r="H130" s="678"/>
      <c r="I130" s="678"/>
      <c r="J130" s="678"/>
      <c r="K130" s="678"/>
      <c r="L130" s="678"/>
      <c r="M130" s="678"/>
      <c r="N130" s="678"/>
      <c r="O130" s="678"/>
      <c r="P130" s="678"/>
      <c r="Q130" s="678"/>
      <c r="R130" s="678"/>
      <c r="S130" s="678"/>
      <c r="T130" s="678"/>
      <c r="U130" s="678"/>
      <c r="V130" s="678"/>
      <c r="W130" s="678"/>
      <c r="X130" s="678"/>
      <c r="Y130" s="678"/>
      <c r="Z130" s="678"/>
      <c r="AA130" s="678"/>
      <c r="AB130" s="678"/>
    </row>
    <row r="131">
      <c r="A131" s="678"/>
      <c r="B131" s="678"/>
      <c r="C131" s="678"/>
      <c r="D131" s="678"/>
      <c r="E131" s="678"/>
      <c r="F131" s="678"/>
      <c r="G131" s="678"/>
      <c r="H131" s="678"/>
      <c r="I131" s="678"/>
      <c r="J131" s="678"/>
      <c r="K131" s="678"/>
      <c r="L131" s="678"/>
      <c r="M131" s="678"/>
      <c r="N131" s="678"/>
      <c r="O131" s="678"/>
      <c r="P131" s="678"/>
      <c r="Q131" s="678"/>
      <c r="R131" s="678"/>
      <c r="S131" s="678"/>
      <c r="T131" s="678"/>
      <c r="U131" s="678"/>
      <c r="V131" s="678"/>
      <c r="W131" s="678"/>
      <c r="X131" s="678"/>
      <c r="Y131" s="678"/>
      <c r="Z131" s="678"/>
      <c r="AA131" s="678"/>
      <c r="AB131" s="678"/>
    </row>
    <row r="132">
      <c r="A132" s="678"/>
      <c r="B132" s="678"/>
      <c r="C132" s="678"/>
      <c r="D132" s="678"/>
      <c r="E132" s="678"/>
      <c r="F132" s="678"/>
      <c r="G132" s="678"/>
      <c r="H132" s="678"/>
      <c r="I132" s="678"/>
      <c r="J132" s="678"/>
      <c r="K132" s="678"/>
      <c r="L132" s="678"/>
      <c r="M132" s="678"/>
      <c r="N132" s="678"/>
      <c r="O132" s="678"/>
      <c r="P132" s="678"/>
      <c r="Q132" s="678"/>
      <c r="R132" s="678"/>
      <c r="S132" s="678"/>
      <c r="T132" s="678"/>
      <c r="U132" s="678"/>
      <c r="V132" s="678"/>
      <c r="W132" s="678"/>
      <c r="X132" s="678"/>
      <c r="Y132" s="678"/>
      <c r="Z132" s="678"/>
      <c r="AA132" s="678"/>
      <c r="AB132" s="678"/>
    </row>
    <row r="133">
      <c r="A133" s="678"/>
      <c r="B133" s="678"/>
      <c r="C133" s="678"/>
      <c r="D133" s="678"/>
      <c r="E133" s="678"/>
      <c r="F133" s="678"/>
      <c r="G133" s="678"/>
      <c r="H133" s="678"/>
      <c r="I133" s="678"/>
      <c r="J133" s="678"/>
      <c r="K133" s="678"/>
      <c r="L133" s="678"/>
      <c r="M133" s="678"/>
      <c r="N133" s="678"/>
      <c r="O133" s="678"/>
      <c r="P133" s="678"/>
      <c r="Q133" s="678"/>
      <c r="R133" s="678"/>
      <c r="S133" s="678"/>
      <c r="T133" s="678"/>
      <c r="U133" s="678"/>
      <c r="V133" s="678"/>
      <c r="W133" s="678"/>
      <c r="X133" s="678"/>
      <c r="Y133" s="678"/>
      <c r="Z133" s="678"/>
      <c r="AA133" s="678"/>
      <c r="AB133" s="678"/>
    </row>
    <row r="134">
      <c r="A134" s="678"/>
      <c r="B134" s="678"/>
      <c r="C134" s="678"/>
      <c r="D134" s="678"/>
      <c r="E134" s="678"/>
      <c r="F134" s="678"/>
      <c r="G134" s="678"/>
      <c r="H134" s="678"/>
      <c r="I134" s="678"/>
      <c r="J134" s="678"/>
      <c r="K134" s="678"/>
      <c r="L134" s="678"/>
      <c r="M134" s="678"/>
      <c r="N134" s="678"/>
      <c r="O134" s="678"/>
      <c r="P134" s="678"/>
      <c r="Q134" s="678"/>
      <c r="R134" s="678"/>
      <c r="S134" s="678"/>
      <c r="T134" s="678"/>
      <c r="U134" s="678"/>
      <c r="V134" s="678"/>
      <c r="W134" s="678"/>
      <c r="X134" s="678"/>
      <c r="Y134" s="678"/>
      <c r="Z134" s="678"/>
      <c r="AA134" s="678"/>
      <c r="AB134" s="678"/>
    </row>
    <row r="135">
      <c r="A135" s="678"/>
      <c r="B135" s="678"/>
      <c r="C135" s="678"/>
      <c r="D135" s="678"/>
      <c r="E135" s="678"/>
      <c r="F135" s="678"/>
      <c r="G135" s="678"/>
      <c r="H135" s="678"/>
      <c r="I135" s="678"/>
      <c r="J135" s="678"/>
      <c r="K135" s="678"/>
      <c r="L135" s="678"/>
      <c r="M135" s="678"/>
      <c r="N135" s="678"/>
      <c r="O135" s="678"/>
      <c r="P135" s="678"/>
      <c r="Q135" s="678"/>
      <c r="R135" s="678"/>
      <c r="S135" s="678"/>
      <c r="T135" s="678"/>
      <c r="U135" s="678"/>
      <c r="V135" s="678"/>
      <c r="W135" s="678"/>
      <c r="X135" s="678"/>
      <c r="Y135" s="678"/>
      <c r="Z135" s="678"/>
      <c r="AA135" s="678"/>
      <c r="AB135" s="678"/>
    </row>
    <row r="136">
      <c r="A136" s="678"/>
      <c r="B136" s="678"/>
      <c r="C136" s="678"/>
      <c r="D136" s="678"/>
      <c r="E136" s="678"/>
      <c r="F136" s="678"/>
      <c r="G136" s="678"/>
      <c r="H136" s="678"/>
      <c r="I136" s="678"/>
      <c r="J136" s="678"/>
      <c r="K136" s="678"/>
      <c r="L136" s="678"/>
      <c r="M136" s="678"/>
      <c r="N136" s="678"/>
      <c r="O136" s="678"/>
      <c r="P136" s="678"/>
      <c r="Q136" s="678"/>
      <c r="R136" s="678"/>
      <c r="S136" s="678"/>
      <c r="T136" s="678"/>
      <c r="U136" s="678"/>
      <c r="V136" s="678"/>
      <c r="W136" s="678"/>
      <c r="X136" s="678"/>
      <c r="Y136" s="678"/>
      <c r="Z136" s="678"/>
      <c r="AA136" s="678"/>
      <c r="AB136" s="678"/>
    </row>
    <row r="137">
      <c r="A137" s="678"/>
      <c r="B137" s="678"/>
      <c r="C137" s="678"/>
      <c r="D137" s="678"/>
      <c r="E137" s="678"/>
      <c r="F137" s="678"/>
      <c r="G137" s="678"/>
      <c r="H137" s="678"/>
      <c r="I137" s="678"/>
      <c r="J137" s="678"/>
      <c r="K137" s="678"/>
      <c r="L137" s="678"/>
      <c r="M137" s="678"/>
      <c r="N137" s="678"/>
      <c r="O137" s="678"/>
      <c r="P137" s="678"/>
      <c r="Q137" s="678"/>
      <c r="R137" s="678"/>
      <c r="S137" s="678"/>
      <c r="T137" s="678"/>
      <c r="U137" s="678"/>
      <c r="V137" s="678"/>
      <c r="W137" s="678"/>
      <c r="X137" s="678"/>
      <c r="Y137" s="678"/>
      <c r="Z137" s="678"/>
      <c r="AA137" s="678"/>
      <c r="AB137" s="678"/>
    </row>
    <row r="138">
      <c r="A138" s="678"/>
      <c r="B138" s="678"/>
      <c r="C138" s="678"/>
      <c r="D138" s="678"/>
      <c r="E138" s="678"/>
      <c r="F138" s="678"/>
      <c r="G138" s="678"/>
      <c r="H138" s="678"/>
      <c r="I138" s="678"/>
      <c r="J138" s="678"/>
      <c r="K138" s="678"/>
      <c r="L138" s="678"/>
      <c r="M138" s="678"/>
      <c r="N138" s="678"/>
      <c r="O138" s="678"/>
      <c r="P138" s="678"/>
      <c r="Q138" s="678"/>
      <c r="R138" s="678"/>
      <c r="S138" s="678"/>
      <c r="T138" s="678"/>
      <c r="U138" s="678"/>
      <c r="V138" s="678"/>
      <c r="W138" s="678"/>
      <c r="X138" s="678"/>
      <c r="Y138" s="678"/>
      <c r="Z138" s="678"/>
      <c r="AA138" s="678"/>
      <c r="AB138" s="678"/>
    </row>
    <row r="139">
      <c r="A139" s="678"/>
      <c r="B139" s="678"/>
      <c r="C139" s="678"/>
      <c r="D139" s="678"/>
      <c r="E139" s="678"/>
      <c r="F139" s="678"/>
      <c r="G139" s="678"/>
      <c r="H139" s="678"/>
      <c r="I139" s="678"/>
      <c r="J139" s="678"/>
      <c r="K139" s="678"/>
      <c r="L139" s="678"/>
      <c r="M139" s="678"/>
      <c r="N139" s="678"/>
      <c r="O139" s="678"/>
      <c r="P139" s="678"/>
      <c r="Q139" s="678"/>
      <c r="R139" s="678"/>
      <c r="S139" s="678"/>
      <c r="T139" s="678"/>
      <c r="U139" s="678"/>
      <c r="V139" s="678"/>
      <c r="W139" s="678"/>
      <c r="X139" s="678"/>
      <c r="Y139" s="678"/>
      <c r="Z139" s="678"/>
      <c r="AA139" s="678"/>
      <c r="AB139" s="678"/>
    </row>
    <row r="140">
      <c r="A140" s="678"/>
      <c r="B140" s="678"/>
      <c r="C140" s="678"/>
      <c r="D140" s="678"/>
      <c r="E140" s="678"/>
      <c r="F140" s="678"/>
      <c r="G140" s="678"/>
      <c r="H140" s="678"/>
      <c r="I140" s="678"/>
      <c r="J140" s="678"/>
      <c r="K140" s="678"/>
      <c r="L140" s="678"/>
      <c r="M140" s="678"/>
      <c r="N140" s="678"/>
      <c r="O140" s="678"/>
      <c r="P140" s="678"/>
      <c r="Q140" s="678"/>
      <c r="R140" s="678"/>
      <c r="S140" s="678"/>
      <c r="T140" s="678"/>
      <c r="U140" s="678"/>
      <c r="V140" s="678"/>
      <c r="W140" s="678"/>
      <c r="X140" s="678"/>
      <c r="Y140" s="678"/>
      <c r="Z140" s="678"/>
      <c r="AA140" s="678"/>
      <c r="AB140" s="678"/>
    </row>
    <row r="141">
      <c r="A141" s="678"/>
      <c r="B141" s="678"/>
      <c r="C141" s="678"/>
      <c r="D141" s="678"/>
      <c r="E141" s="678"/>
      <c r="F141" s="678"/>
      <c r="G141" s="678"/>
      <c r="H141" s="678"/>
      <c r="I141" s="678"/>
      <c r="J141" s="678"/>
      <c r="K141" s="678"/>
      <c r="L141" s="678"/>
      <c r="M141" s="678"/>
      <c r="N141" s="678"/>
      <c r="O141" s="678"/>
      <c r="P141" s="678"/>
      <c r="Q141" s="678"/>
      <c r="R141" s="678"/>
      <c r="S141" s="678"/>
      <c r="T141" s="678"/>
      <c r="U141" s="678"/>
      <c r="V141" s="678"/>
      <c r="W141" s="678"/>
      <c r="X141" s="678"/>
      <c r="Y141" s="678"/>
      <c r="Z141" s="678"/>
      <c r="AA141" s="678"/>
      <c r="AB141" s="678"/>
    </row>
    <row r="142">
      <c r="A142" s="678"/>
      <c r="B142" s="678"/>
      <c r="C142" s="678"/>
      <c r="D142" s="678"/>
      <c r="E142" s="678"/>
      <c r="F142" s="678"/>
      <c r="G142" s="678"/>
      <c r="H142" s="678"/>
      <c r="I142" s="678"/>
      <c r="J142" s="678"/>
      <c r="K142" s="678"/>
      <c r="L142" s="678"/>
      <c r="M142" s="678"/>
      <c r="N142" s="678"/>
      <c r="O142" s="678"/>
      <c r="P142" s="678"/>
      <c r="Q142" s="678"/>
      <c r="R142" s="678"/>
      <c r="S142" s="678"/>
      <c r="T142" s="678"/>
      <c r="U142" s="678"/>
      <c r="V142" s="678"/>
      <c r="W142" s="678"/>
      <c r="X142" s="678"/>
      <c r="Y142" s="678"/>
      <c r="Z142" s="678"/>
      <c r="AA142" s="678"/>
      <c r="AB142" s="678"/>
    </row>
    <row r="143">
      <c r="A143" s="678"/>
      <c r="B143" s="678"/>
      <c r="C143" s="678"/>
      <c r="D143" s="678"/>
      <c r="E143" s="678"/>
      <c r="F143" s="678"/>
      <c r="G143" s="678"/>
      <c r="H143" s="678"/>
      <c r="I143" s="678"/>
      <c r="J143" s="678"/>
      <c r="K143" s="678"/>
      <c r="L143" s="678"/>
      <c r="M143" s="678"/>
      <c r="N143" s="678"/>
      <c r="O143" s="678"/>
      <c r="P143" s="678"/>
      <c r="Q143" s="678"/>
      <c r="R143" s="678"/>
      <c r="S143" s="678"/>
      <c r="T143" s="678"/>
      <c r="U143" s="678"/>
      <c r="V143" s="678"/>
      <c r="W143" s="678"/>
      <c r="X143" s="678"/>
      <c r="Y143" s="678"/>
      <c r="Z143" s="678"/>
      <c r="AA143" s="678"/>
      <c r="AB143" s="678"/>
    </row>
    <row r="144">
      <c r="A144" s="678"/>
      <c r="B144" s="678"/>
      <c r="C144" s="678"/>
      <c r="D144" s="678"/>
      <c r="E144" s="678"/>
      <c r="F144" s="678"/>
      <c r="G144" s="678"/>
      <c r="H144" s="678"/>
      <c r="I144" s="678"/>
      <c r="J144" s="678"/>
      <c r="K144" s="678"/>
      <c r="L144" s="678"/>
      <c r="M144" s="678"/>
      <c r="N144" s="678"/>
      <c r="O144" s="678"/>
      <c r="P144" s="678"/>
      <c r="Q144" s="678"/>
      <c r="R144" s="678"/>
      <c r="S144" s="678"/>
      <c r="T144" s="678"/>
      <c r="U144" s="678"/>
      <c r="V144" s="678"/>
      <c r="W144" s="678"/>
      <c r="X144" s="678"/>
      <c r="Y144" s="678"/>
      <c r="Z144" s="678"/>
      <c r="AA144" s="678"/>
      <c r="AB144" s="678"/>
    </row>
    <row r="145">
      <c r="A145" s="678"/>
      <c r="B145" s="678"/>
      <c r="C145" s="678"/>
      <c r="D145" s="678"/>
      <c r="E145" s="678"/>
      <c r="F145" s="678"/>
      <c r="G145" s="678"/>
      <c r="H145" s="678"/>
      <c r="I145" s="678"/>
      <c r="J145" s="678"/>
      <c r="K145" s="678"/>
      <c r="L145" s="678"/>
      <c r="M145" s="678"/>
      <c r="N145" s="678"/>
      <c r="O145" s="678"/>
      <c r="P145" s="678"/>
      <c r="Q145" s="678"/>
      <c r="R145" s="678"/>
      <c r="S145" s="678"/>
      <c r="T145" s="678"/>
      <c r="U145" s="678"/>
      <c r="V145" s="678"/>
      <c r="W145" s="678"/>
      <c r="X145" s="678"/>
      <c r="Y145" s="678"/>
      <c r="Z145" s="678"/>
      <c r="AA145" s="678"/>
      <c r="AB145" s="678"/>
    </row>
    <row r="146">
      <c r="A146" s="678"/>
      <c r="B146" s="678"/>
      <c r="C146" s="678"/>
      <c r="D146" s="678"/>
      <c r="E146" s="678"/>
      <c r="F146" s="678"/>
      <c r="G146" s="678"/>
      <c r="H146" s="678"/>
      <c r="I146" s="678"/>
      <c r="J146" s="678"/>
      <c r="K146" s="678"/>
      <c r="L146" s="678"/>
      <c r="M146" s="678"/>
      <c r="N146" s="678"/>
      <c r="O146" s="678"/>
      <c r="P146" s="678"/>
      <c r="Q146" s="678"/>
      <c r="R146" s="678"/>
      <c r="S146" s="678"/>
      <c r="T146" s="678"/>
      <c r="U146" s="678"/>
      <c r="V146" s="678"/>
      <c r="W146" s="678"/>
      <c r="X146" s="678"/>
      <c r="Y146" s="678"/>
      <c r="Z146" s="678"/>
      <c r="AA146" s="678"/>
      <c r="AB146" s="678"/>
    </row>
    <row r="147">
      <c r="A147" s="678"/>
      <c r="B147" s="678"/>
      <c r="C147" s="678"/>
      <c r="D147" s="678"/>
      <c r="E147" s="678"/>
      <c r="F147" s="678"/>
      <c r="G147" s="678"/>
      <c r="H147" s="678"/>
      <c r="I147" s="678"/>
      <c r="J147" s="678"/>
      <c r="K147" s="678"/>
      <c r="L147" s="678"/>
      <c r="M147" s="678"/>
      <c r="N147" s="678"/>
      <c r="O147" s="678"/>
      <c r="P147" s="678"/>
      <c r="Q147" s="678"/>
      <c r="R147" s="678"/>
      <c r="S147" s="678"/>
      <c r="T147" s="678"/>
      <c r="U147" s="678"/>
      <c r="V147" s="678"/>
      <c r="W147" s="678"/>
      <c r="X147" s="678"/>
      <c r="Y147" s="678"/>
      <c r="Z147" s="678"/>
      <c r="AA147" s="678"/>
      <c r="AB147" s="678"/>
    </row>
    <row r="148">
      <c r="A148" s="678"/>
      <c r="B148" s="678"/>
      <c r="C148" s="678"/>
      <c r="D148" s="678"/>
      <c r="E148" s="678"/>
      <c r="F148" s="678"/>
      <c r="G148" s="678"/>
      <c r="H148" s="678"/>
      <c r="I148" s="678"/>
      <c r="J148" s="678"/>
      <c r="K148" s="678"/>
      <c r="L148" s="678"/>
      <c r="M148" s="678"/>
      <c r="N148" s="678"/>
      <c r="O148" s="678"/>
      <c r="P148" s="678"/>
      <c r="Q148" s="678"/>
      <c r="R148" s="678"/>
      <c r="S148" s="678"/>
      <c r="T148" s="678"/>
      <c r="U148" s="678"/>
      <c r="V148" s="678"/>
      <c r="W148" s="678"/>
      <c r="X148" s="678"/>
      <c r="Y148" s="678"/>
      <c r="Z148" s="678"/>
      <c r="AA148" s="678"/>
      <c r="AB148" s="678"/>
    </row>
    <row r="149">
      <c r="A149" s="678"/>
      <c r="B149" s="678"/>
      <c r="C149" s="678"/>
      <c r="D149" s="678"/>
      <c r="E149" s="678"/>
      <c r="F149" s="678"/>
      <c r="G149" s="678"/>
      <c r="H149" s="678"/>
      <c r="I149" s="678"/>
      <c r="J149" s="678"/>
      <c r="K149" s="678"/>
      <c r="L149" s="678"/>
      <c r="M149" s="678"/>
      <c r="N149" s="678"/>
      <c r="O149" s="678"/>
      <c r="P149" s="678"/>
      <c r="Q149" s="678"/>
      <c r="R149" s="678"/>
      <c r="S149" s="678"/>
      <c r="T149" s="678"/>
      <c r="U149" s="678"/>
      <c r="V149" s="678"/>
      <c r="W149" s="678"/>
      <c r="X149" s="678"/>
      <c r="Y149" s="678"/>
      <c r="Z149" s="678"/>
      <c r="AA149" s="678"/>
      <c r="AB149" s="678"/>
    </row>
    <row r="150">
      <c r="A150" s="678"/>
      <c r="B150" s="678"/>
      <c r="C150" s="678"/>
      <c r="D150" s="678"/>
      <c r="E150" s="678"/>
      <c r="F150" s="678"/>
      <c r="G150" s="678"/>
      <c r="H150" s="678"/>
      <c r="I150" s="678"/>
      <c r="J150" s="678"/>
      <c r="K150" s="678"/>
      <c r="L150" s="678"/>
      <c r="M150" s="678"/>
      <c r="N150" s="678"/>
      <c r="O150" s="678"/>
      <c r="P150" s="678"/>
      <c r="Q150" s="678"/>
      <c r="R150" s="678"/>
      <c r="S150" s="678"/>
      <c r="T150" s="678"/>
      <c r="U150" s="678"/>
      <c r="V150" s="678"/>
      <c r="W150" s="678"/>
      <c r="X150" s="678"/>
      <c r="Y150" s="678"/>
      <c r="Z150" s="678"/>
      <c r="AA150" s="678"/>
      <c r="AB150" s="678"/>
    </row>
    <row r="151">
      <c r="A151" s="678"/>
      <c r="B151" s="678"/>
      <c r="C151" s="678"/>
      <c r="D151" s="678"/>
      <c r="E151" s="678"/>
      <c r="F151" s="678"/>
      <c r="G151" s="678"/>
      <c r="H151" s="678"/>
      <c r="I151" s="678"/>
      <c r="J151" s="678"/>
      <c r="K151" s="678"/>
      <c r="L151" s="678"/>
      <c r="M151" s="678"/>
      <c r="N151" s="678"/>
      <c r="O151" s="678"/>
      <c r="P151" s="678"/>
      <c r="Q151" s="678"/>
      <c r="R151" s="678"/>
      <c r="S151" s="678"/>
      <c r="T151" s="678"/>
      <c r="U151" s="678"/>
      <c r="V151" s="678"/>
      <c r="W151" s="678"/>
      <c r="X151" s="678"/>
      <c r="Y151" s="678"/>
      <c r="Z151" s="678"/>
      <c r="AA151" s="678"/>
      <c r="AB151" s="678"/>
    </row>
    <row r="152">
      <c r="A152" s="678"/>
      <c r="B152" s="678"/>
      <c r="C152" s="678"/>
      <c r="D152" s="678"/>
      <c r="E152" s="678"/>
      <c r="F152" s="678"/>
      <c r="G152" s="678"/>
      <c r="H152" s="678"/>
      <c r="I152" s="678"/>
      <c r="J152" s="678"/>
      <c r="K152" s="678"/>
      <c r="L152" s="678"/>
      <c r="M152" s="678"/>
      <c r="N152" s="678"/>
      <c r="O152" s="678"/>
      <c r="P152" s="678"/>
      <c r="Q152" s="678"/>
      <c r="R152" s="678"/>
      <c r="S152" s="678"/>
      <c r="T152" s="678"/>
      <c r="U152" s="678"/>
      <c r="V152" s="678"/>
      <c r="W152" s="678"/>
      <c r="X152" s="678"/>
      <c r="Y152" s="678"/>
      <c r="Z152" s="678"/>
      <c r="AA152" s="678"/>
      <c r="AB152" s="678"/>
    </row>
    <row r="153">
      <c r="A153" s="678"/>
      <c r="B153" s="678"/>
      <c r="C153" s="678"/>
      <c r="D153" s="678"/>
      <c r="E153" s="678"/>
      <c r="F153" s="678"/>
      <c r="G153" s="678"/>
      <c r="H153" s="678"/>
      <c r="I153" s="678"/>
      <c r="J153" s="678"/>
      <c r="K153" s="678"/>
      <c r="L153" s="678"/>
      <c r="M153" s="678"/>
      <c r="N153" s="678"/>
      <c r="O153" s="678"/>
      <c r="P153" s="678"/>
      <c r="Q153" s="678"/>
      <c r="R153" s="678"/>
      <c r="S153" s="678"/>
      <c r="T153" s="678"/>
      <c r="U153" s="678"/>
      <c r="V153" s="678"/>
      <c r="W153" s="678"/>
      <c r="X153" s="678"/>
      <c r="Y153" s="678"/>
      <c r="Z153" s="678"/>
      <c r="AA153" s="678"/>
      <c r="AB153" s="678"/>
    </row>
    <row r="154">
      <c r="A154" s="678"/>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8"/>
      <c r="X154" s="678"/>
      <c r="Y154" s="678"/>
      <c r="Z154" s="678"/>
      <c r="AA154" s="678"/>
      <c r="AB154" s="678"/>
    </row>
    <row r="155">
      <c r="A155" s="678"/>
      <c r="B155" s="678"/>
      <c r="C155" s="678"/>
      <c r="D155" s="678"/>
      <c r="E155" s="678"/>
      <c r="F155" s="678"/>
      <c r="G155" s="678"/>
      <c r="H155" s="678"/>
      <c r="I155" s="678"/>
      <c r="J155" s="678"/>
      <c r="K155" s="678"/>
      <c r="L155" s="678"/>
      <c r="M155" s="678"/>
      <c r="N155" s="678"/>
      <c r="O155" s="678"/>
      <c r="P155" s="678"/>
      <c r="Q155" s="678"/>
      <c r="R155" s="678"/>
      <c r="S155" s="678"/>
      <c r="T155" s="678"/>
      <c r="U155" s="678"/>
      <c r="V155" s="678"/>
      <c r="W155" s="678"/>
      <c r="X155" s="678"/>
      <c r="Y155" s="678"/>
      <c r="Z155" s="678"/>
      <c r="AA155" s="678"/>
      <c r="AB155" s="678"/>
    </row>
    <row r="156">
      <c r="A156" s="678"/>
      <c r="B156" s="678"/>
      <c r="C156" s="678"/>
      <c r="D156" s="678"/>
      <c r="E156" s="678"/>
      <c r="F156" s="678"/>
      <c r="G156" s="678"/>
      <c r="H156" s="678"/>
      <c r="I156" s="678"/>
      <c r="J156" s="678"/>
      <c r="K156" s="678"/>
      <c r="L156" s="678"/>
      <c r="M156" s="678"/>
      <c r="N156" s="678"/>
      <c r="O156" s="678"/>
      <c r="P156" s="678"/>
      <c r="Q156" s="678"/>
      <c r="R156" s="678"/>
      <c r="S156" s="678"/>
      <c r="T156" s="678"/>
      <c r="U156" s="678"/>
      <c r="V156" s="678"/>
      <c r="W156" s="678"/>
      <c r="X156" s="678"/>
      <c r="Y156" s="678"/>
      <c r="Z156" s="678"/>
      <c r="AA156" s="678"/>
      <c r="AB156" s="678"/>
    </row>
    <row r="157">
      <c r="A157" s="678"/>
      <c r="B157" s="678"/>
      <c r="C157" s="678"/>
      <c r="D157" s="678"/>
      <c r="E157" s="678"/>
      <c r="F157" s="678"/>
      <c r="G157" s="678"/>
      <c r="H157" s="678"/>
      <c r="I157" s="678"/>
      <c r="J157" s="678"/>
      <c r="K157" s="678"/>
      <c r="L157" s="678"/>
      <c r="M157" s="678"/>
      <c r="N157" s="678"/>
      <c r="O157" s="678"/>
      <c r="P157" s="678"/>
      <c r="Q157" s="678"/>
      <c r="R157" s="678"/>
      <c r="S157" s="678"/>
      <c r="T157" s="678"/>
      <c r="U157" s="678"/>
      <c r="V157" s="678"/>
      <c r="W157" s="678"/>
      <c r="X157" s="678"/>
      <c r="Y157" s="678"/>
      <c r="Z157" s="678"/>
      <c r="AA157" s="678"/>
      <c r="AB157" s="678"/>
    </row>
    <row r="158">
      <c r="A158" s="678"/>
      <c r="B158" s="678"/>
      <c r="C158" s="678"/>
      <c r="D158" s="678"/>
      <c r="E158" s="678"/>
      <c r="F158" s="678"/>
      <c r="G158" s="678"/>
      <c r="H158" s="678"/>
      <c r="I158" s="678"/>
      <c r="J158" s="678"/>
      <c r="K158" s="678"/>
      <c r="L158" s="678"/>
      <c r="M158" s="678"/>
      <c r="N158" s="678"/>
      <c r="O158" s="678"/>
      <c r="P158" s="678"/>
      <c r="Q158" s="678"/>
      <c r="R158" s="678"/>
      <c r="S158" s="678"/>
      <c r="T158" s="678"/>
      <c r="U158" s="678"/>
      <c r="V158" s="678"/>
      <c r="W158" s="678"/>
      <c r="X158" s="678"/>
      <c r="Y158" s="678"/>
      <c r="Z158" s="678"/>
      <c r="AA158" s="678"/>
      <c r="AB158" s="678"/>
    </row>
    <row r="159">
      <c r="A159" s="678"/>
      <c r="B159" s="678"/>
      <c r="C159" s="678"/>
      <c r="D159" s="678"/>
      <c r="E159" s="678"/>
      <c r="F159" s="678"/>
      <c r="G159" s="678"/>
      <c r="H159" s="678"/>
      <c r="I159" s="678"/>
      <c r="J159" s="678"/>
      <c r="K159" s="678"/>
      <c r="L159" s="678"/>
      <c r="M159" s="678"/>
      <c r="N159" s="678"/>
      <c r="O159" s="678"/>
      <c r="P159" s="678"/>
      <c r="Q159" s="678"/>
      <c r="R159" s="678"/>
      <c r="S159" s="678"/>
      <c r="T159" s="678"/>
      <c r="U159" s="678"/>
      <c r="V159" s="678"/>
      <c r="W159" s="678"/>
      <c r="X159" s="678"/>
      <c r="Y159" s="678"/>
      <c r="Z159" s="678"/>
      <c r="AA159" s="678"/>
      <c r="AB159" s="678"/>
    </row>
    <row r="160">
      <c r="A160" s="678"/>
      <c r="B160" s="678"/>
      <c r="C160" s="678"/>
      <c r="D160" s="678"/>
      <c r="E160" s="678"/>
      <c r="F160" s="678"/>
      <c r="G160" s="678"/>
      <c r="H160" s="678"/>
      <c r="I160" s="678"/>
      <c r="J160" s="678"/>
      <c r="K160" s="678"/>
      <c r="L160" s="678"/>
      <c r="M160" s="678"/>
      <c r="N160" s="678"/>
      <c r="O160" s="678"/>
      <c r="P160" s="678"/>
      <c r="Q160" s="678"/>
      <c r="R160" s="678"/>
      <c r="S160" s="678"/>
      <c r="T160" s="678"/>
      <c r="U160" s="678"/>
      <c r="V160" s="678"/>
      <c r="W160" s="678"/>
      <c r="X160" s="678"/>
      <c r="Y160" s="678"/>
      <c r="Z160" s="678"/>
      <c r="AA160" s="678"/>
      <c r="AB160" s="678"/>
    </row>
    <row r="161">
      <c r="A161" s="678"/>
      <c r="B161" s="678"/>
      <c r="C161" s="678"/>
      <c r="D161" s="678"/>
      <c r="E161" s="678"/>
      <c r="F161" s="678"/>
      <c r="G161" s="678"/>
      <c r="H161" s="678"/>
      <c r="I161" s="678"/>
      <c r="J161" s="678"/>
      <c r="K161" s="678"/>
      <c r="L161" s="678"/>
      <c r="M161" s="678"/>
      <c r="N161" s="678"/>
      <c r="O161" s="678"/>
      <c r="P161" s="678"/>
      <c r="Q161" s="678"/>
      <c r="R161" s="678"/>
      <c r="S161" s="678"/>
      <c r="T161" s="678"/>
      <c r="U161" s="678"/>
      <c r="V161" s="678"/>
      <c r="W161" s="678"/>
      <c r="X161" s="678"/>
      <c r="Y161" s="678"/>
      <c r="Z161" s="678"/>
      <c r="AA161" s="678"/>
      <c r="AB161" s="678"/>
    </row>
    <row r="162">
      <c r="A162" s="678"/>
      <c r="B162" s="678"/>
      <c r="C162" s="678"/>
      <c r="D162" s="678"/>
      <c r="E162" s="678"/>
      <c r="F162" s="678"/>
      <c r="G162" s="678"/>
      <c r="H162" s="678"/>
      <c r="I162" s="678"/>
      <c r="J162" s="678"/>
      <c r="K162" s="678"/>
      <c r="L162" s="678"/>
      <c r="M162" s="678"/>
      <c r="N162" s="678"/>
      <c r="O162" s="678"/>
      <c r="P162" s="678"/>
      <c r="Q162" s="678"/>
      <c r="R162" s="678"/>
      <c r="S162" s="678"/>
      <c r="T162" s="678"/>
      <c r="U162" s="678"/>
      <c r="V162" s="678"/>
      <c r="W162" s="678"/>
      <c r="X162" s="678"/>
      <c r="Y162" s="678"/>
      <c r="Z162" s="678"/>
      <c r="AA162" s="678"/>
      <c r="AB162" s="678"/>
    </row>
    <row r="163">
      <c r="A163" s="678"/>
      <c r="B163" s="678"/>
      <c r="C163" s="678"/>
      <c r="D163" s="678"/>
      <c r="E163" s="678"/>
      <c r="F163" s="678"/>
      <c r="G163" s="678"/>
      <c r="H163" s="678"/>
      <c r="I163" s="678"/>
      <c r="J163" s="678"/>
      <c r="K163" s="678"/>
      <c r="L163" s="678"/>
      <c r="M163" s="678"/>
      <c r="N163" s="678"/>
      <c r="O163" s="678"/>
      <c r="P163" s="678"/>
      <c r="Q163" s="678"/>
      <c r="R163" s="678"/>
      <c r="S163" s="678"/>
      <c r="T163" s="678"/>
      <c r="U163" s="678"/>
      <c r="V163" s="678"/>
      <c r="W163" s="678"/>
      <c r="X163" s="678"/>
      <c r="Y163" s="678"/>
      <c r="Z163" s="678"/>
      <c r="AA163" s="678"/>
      <c r="AB163" s="678"/>
    </row>
    <row r="164">
      <c r="A164" s="678"/>
      <c r="B164" s="678"/>
      <c r="C164" s="678"/>
      <c r="D164" s="678"/>
      <c r="E164" s="678"/>
      <c r="F164" s="678"/>
      <c r="G164" s="678"/>
      <c r="H164" s="678"/>
      <c r="I164" s="678"/>
      <c r="J164" s="678"/>
      <c r="K164" s="678"/>
      <c r="L164" s="678"/>
      <c r="M164" s="678"/>
      <c r="N164" s="678"/>
      <c r="O164" s="678"/>
      <c r="P164" s="678"/>
      <c r="Q164" s="678"/>
      <c r="R164" s="678"/>
      <c r="S164" s="678"/>
      <c r="T164" s="678"/>
      <c r="U164" s="678"/>
      <c r="V164" s="678"/>
      <c r="W164" s="678"/>
      <c r="X164" s="678"/>
      <c r="Y164" s="678"/>
      <c r="Z164" s="678"/>
      <c r="AA164" s="678"/>
      <c r="AB164" s="678"/>
    </row>
    <row r="165">
      <c r="A165" s="678"/>
      <c r="B165" s="678"/>
      <c r="C165" s="678"/>
      <c r="D165" s="678"/>
      <c r="E165" s="678"/>
      <c r="F165" s="678"/>
      <c r="G165" s="678"/>
      <c r="H165" s="678"/>
      <c r="I165" s="678"/>
      <c r="J165" s="678"/>
      <c r="K165" s="678"/>
      <c r="L165" s="678"/>
      <c r="M165" s="678"/>
      <c r="N165" s="678"/>
      <c r="O165" s="678"/>
      <c r="P165" s="678"/>
      <c r="Q165" s="678"/>
      <c r="R165" s="678"/>
      <c r="S165" s="678"/>
      <c r="T165" s="678"/>
      <c r="U165" s="678"/>
      <c r="V165" s="678"/>
      <c r="W165" s="678"/>
      <c r="X165" s="678"/>
      <c r="Y165" s="678"/>
      <c r="Z165" s="678"/>
      <c r="AA165" s="678"/>
      <c r="AB165" s="678"/>
    </row>
    <row r="166">
      <c r="A166" s="678"/>
      <c r="B166" s="678"/>
      <c r="C166" s="678"/>
      <c r="D166" s="678"/>
      <c r="E166" s="678"/>
      <c r="F166" s="678"/>
      <c r="G166" s="678"/>
      <c r="H166" s="678"/>
      <c r="I166" s="678"/>
      <c r="J166" s="678"/>
      <c r="K166" s="678"/>
      <c r="L166" s="678"/>
      <c r="M166" s="678"/>
      <c r="N166" s="678"/>
      <c r="O166" s="678"/>
      <c r="P166" s="678"/>
      <c r="Q166" s="678"/>
      <c r="R166" s="678"/>
      <c r="S166" s="678"/>
      <c r="T166" s="678"/>
      <c r="U166" s="678"/>
      <c r="V166" s="678"/>
      <c r="W166" s="678"/>
      <c r="X166" s="678"/>
      <c r="Y166" s="678"/>
      <c r="Z166" s="678"/>
      <c r="AA166" s="678"/>
      <c r="AB166" s="678"/>
    </row>
    <row r="167">
      <c r="A167" s="678"/>
      <c r="B167" s="678"/>
      <c r="C167" s="678"/>
      <c r="D167" s="678"/>
      <c r="E167" s="678"/>
      <c r="F167" s="678"/>
      <c r="G167" s="678"/>
      <c r="H167" s="678"/>
      <c r="I167" s="678"/>
      <c r="J167" s="678"/>
      <c r="K167" s="678"/>
      <c r="L167" s="678"/>
      <c r="M167" s="678"/>
      <c r="N167" s="678"/>
      <c r="O167" s="678"/>
      <c r="P167" s="678"/>
      <c r="Q167" s="678"/>
      <c r="R167" s="678"/>
      <c r="S167" s="678"/>
      <c r="T167" s="678"/>
      <c r="U167" s="678"/>
      <c r="V167" s="678"/>
      <c r="W167" s="678"/>
      <c r="X167" s="678"/>
      <c r="Y167" s="678"/>
      <c r="Z167" s="678"/>
      <c r="AA167" s="678"/>
      <c r="AB167" s="678"/>
    </row>
    <row r="168">
      <c r="A168" s="678"/>
      <c r="B168" s="678"/>
      <c r="C168" s="678"/>
      <c r="D168" s="678"/>
      <c r="E168" s="678"/>
      <c r="F168" s="678"/>
      <c r="G168" s="678"/>
      <c r="H168" s="678"/>
      <c r="I168" s="678"/>
      <c r="J168" s="678"/>
      <c r="K168" s="678"/>
      <c r="L168" s="678"/>
      <c r="M168" s="678"/>
      <c r="N168" s="678"/>
      <c r="O168" s="678"/>
      <c r="P168" s="678"/>
      <c r="Q168" s="678"/>
      <c r="R168" s="678"/>
      <c r="S168" s="678"/>
      <c r="T168" s="678"/>
      <c r="U168" s="678"/>
      <c r="V168" s="678"/>
      <c r="W168" s="678"/>
      <c r="X168" s="678"/>
      <c r="Y168" s="678"/>
      <c r="Z168" s="678"/>
      <c r="AA168" s="678"/>
      <c r="AB168" s="678"/>
    </row>
    <row r="169">
      <c r="A169" s="678"/>
      <c r="B169" s="678"/>
      <c r="C169" s="678"/>
      <c r="D169" s="678"/>
      <c r="E169" s="678"/>
      <c r="F169" s="678"/>
      <c r="G169" s="678"/>
      <c r="H169" s="678"/>
      <c r="I169" s="678"/>
      <c r="J169" s="678"/>
      <c r="K169" s="678"/>
      <c r="L169" s="678"/>
      <c r="M169" s="678"/>
      <c r="N169" s="678"/>
      <c r="O169" s="678"/>
      <c r="P169" s="678"/>
      <c r="Q169" s="678"/>
      <c r="R169" s="678"/>
      <c r="S169" s="678"/>
      <c r="T169" s="678"/>
      <c r="U169" s="678"/>
      <c r="V169" s="678"/>
      <c r="W169" s="678"/>
      <c r="X169" s="678"/>
      <c r="Y169" s="678"/>
      <c r="Z169" s="678"/>
      <c r="AA169" s="678"/>
      <c r="AB169" s="678"/>
    </row>
    <row r="170">
      <c r="A170" s="678"/>
      <c r="B170" s="678"/>
      <c r="C170" s="678"/>
      <c r="D170" s="678"/>
      <c r="E170" s="678"/>
      <c r="F170" s="678"/>
      <c r="G170" s="678"/>
      <c r="H170" s="678"/>
      <c r="I170" s="678"/>
      <c r="J170" s="678"/>
      <c r="K170" s="678"/>
      <c r="L170" s="678"/>
      <c r="M170" s="678"/>
      <c r="N170" s="678"/>
      <c r="O170" s="678"/>
      <c r="P170" s="678"/>
      <c r="Q170" s="678"/>
      <c r="R170" s="678"/>
      <c r="S170" s="678"/>
      <c r="T170" s="678"/>
      <c r="U170" s="678"/>
      <c r="V170" s="678"/>
      <c r="W170" s="678"/>
      <c r="X170" s="678"/>
      <c r="Y170" s="678"/>
      <c r="Z170" s="678"/>
      <c r="AA170" s="678"/>
      <c r="AB170" s="678"/>
    </row>
    <row r="171">
      <c r="A171" s="678"/>
      <c r="B171" s="678"/>
      <c r="C171" s="678"/>
      <c r="D171" s="678"/>
      <c r="E171" s="678"/>
      <c r="F171" s="678"/>
      <c r="G171" s="678"/>
      <c r="H171" s="678"/>
      <c r="I171" s="678"/>
      <c r="J171" s="678"/>
      <c r="K171" s="678"/>
      <c r="L171" s="678"/>
      <c r="M171" s="678"/>
      <c r="N171" s="678"/>
      <c r="O171" s="678"/>
      <c r="P171" s="678"/>
      <c r="Q171" s="678"/>
      <c r="R171" s="678"/>
      <c r="S171" s="678"/>
      <c r="T171" s="678"/>
      <c r="U171" s="678"/>
      <c r="V171" s="678"/>
      <c r="W171" s="678"/>
      <c r="X171" s="678"/>
      <c r="Y171" s="678"/>
      <c r="Z171" s="678"/>
      <c r="AA171" s="678"/>
      <c r="AB171" s="678"/>
    </row>
    <row r="172">
      <c r="A172" s="678"/>
      <c r="B172" s="678"/>
      <c r="C172" s="678"/>
      <c r="D172" s="678"/>
      <c r="E172" s="678"/>
      <c r="F172" s="678"/>
      <c r="G172" s="678"/>
      <c r="H172" s="678"/>
      <c r="I172" s="678"/>
      <c r="J172" s="678"/>
      <c r="K172" s="678"/>
      <c r="L172" s="678"/>
      <c r="M172" s="678"/>
      <c r="N172" s="678"/>
      <c r="O172" s="678"/>
      <c r="P172" s="678"/>
      <c r="Q172" s="678"/>
      <c r="R172" s="678"/>
      <c r="S172" s="678"/>
      <c r="T172" s="678"/>
      <c r="U172" s="678"/>
      <c r="V172" s="678"/>
      <c r="W172" s="678"/>
      <c r="X172" s="678"/>
      <c r="Y172" s="678"/>
      <c r="Z172" s="678"/>
      <c r="AA172" s="678"/>
      <c r="AB172" s="678"/>
    </row>
    <row r="173">
      <c r="A173" s="678"/>
      <c r="B173" s="678"/>
      <c r="C173" s="678"/>
      <c r="D173" s="678"/>
      <c r="E173" s="678"/>
      <c r="F173" s="678"/>
      <c r="G173" s="678"/>
      <c r="H173" s="678"/>
      <c r="I173" s="678"/>
      <c r="J173" s="678"/>
      <c r="K173" s="678"/>
      <c r="L173" s="678"/>
      <c r="M173" s="678"/>
      <c r="N173" s="678"/>
      <c r="O173" s="678"/>
      <c r="P173" s="678"/>
      <c r="Q173" s="678"/>
      <c r="R173" s="678"/>
      <c r="S173" s="678"/>
      <c r="T173" s="678"/>
      <c r="U173" s="678"/>
      <c r="V173" s="678"/>
      <c r="W173" s="678"/>
      <c r="X173" s="678"/>
      <c r="Y173" s="678"/>
      <c r="Z173" s="678"/>
      <c r="AA173" s="678"/>
      <c r="AB173" s="678"/>
    </row>
    <row r="174">
      <c r="A174" s="678"/>
      <c r="B174" s="678"/>
      <c r="C174" s="678"/>
      <c r="D174" s="678"/>
      <c r="E174" s="678"/>
      <c r="F174" s="678"/>
      <c r="G174" s="678"/>
      <c r="H174" s="678"/>
      <c r="I174" s="678"/>
      <c r="J174" s="678"/>
      <c r="K174" s="678"/>
      <c r="L174" s="678"/>
      <c r="M174" s="678"/>
      <c r="N174" s="678"/>
      <c r="O174" s="678"/>
      <c r="P174" s="678"/>
      <c r="Q174" s="678"/>
      <c r="R174" s="678"/>
      <c r="S174" s="678"/>
      <c r="T174" s="678"/>
      <c r="U174" s="678"/>
      <c r="V174" s="678"/>
      <c r="W174" s="678"/>
      <c r="X174" s="678"/>
      <c r="Y174" s="678"/>
      <c r="Z174" s="678"/>
      <c r="AA174" s="678"/>
      <c r="AB174" s="678"/>
    </row>
    <row r="175">
      <c r="A175" s="678"/>
      <c r="B175" s="678"/>
      <c r="C175" s="678"/>
      <c r="D175" s="678"/>
      <c r="E175" s="678"/>
      <c r="F175" s="678"/>
      <c r="G175" s="678"/>
      <c r="H175" s="678"/>
      <c r="I175" s="678"/>
      <c r="J175" s="678"/>
      <c r="K175" s="678"/>
      <c r="L175" s="678"/>
      <c r="M175" s="678"/>
      <c r="N175" s="678"/>
      <c r="O175" s="678"/>
      <c r="P175" s="678"/>
      <c r="Q175" s="678"/>
      <c r="R175" s="678"/>
      <c r="S175" s="678"/>
      <c r="T175" s="678"/>
      <c r="U175" s="678"/>
      <c r="V175" s="678"/>
      <c r="W175" s="678"/>
      <c r="X175" s="678"/>
      <c r="Y175" s="678"/>
      <c r="Z175" s="678"/>
      <c r="AA175" s="678"/>
      <c r="AB175" s="678"/>
    </row>
    <row r="176">
      <c r="A176" s="678"/>
      <c r="B176" s="678"/>
      <c r="C176" s="678"/>
      <c r="D176" s="678"/>
      <c r="E176" s="678"/>
      <c r="F176" s="678"/>
      <c r="G176" s="678"/>
      <c r="H176" s="678"/>
      <c r="I176" s="678"/>
      <c r="J176" s="678"/>
      <c r="K176" s="678"/>
      <c r="L176" s="678"/>
      <c r="M176" s="678"/>
      <c r="N176" s="678"/>
      <c r="O176" s="678"/>
      <c r="P176" s="678"/>
      <c r="Q176" s="678"/>
      <c r="R176" s="678"/>
      <c r="S176" s="678"/>
      <c r="T176" s="678"/>
      <c r="U176" s="678"/>
      <c r="V176" s="678"/>
      <c r="W176" s="678"/>
      <c r="X176" s="678"/>
      <c r="Y176" s="678"/>
      <c r="Z176" s="678"/>
      <c r="AA176" s="678"/>
      <c r="AB176" s="678"/>
    </row>
    <row r="177">
      <c r="A177" s="678"/>
      <c r="B177" s="678"/>
      <c r="C177" s="678"/>
      <c r="D177" s="678"/>
      <c r="E177" s="678"/>
      <c r="F177" s="678"/>
      <c r="G177" s="678"/>
      <c r="H177" s="678"/>
      <c r="I177" s="678"/>
      <c r="J177" s="678"/>
      <c r="K177" s="678"/>
      <c r="L177" s="678"/>
      <c r="M177" s="678"/>
      <c r="N177" s="678"/>
      <c r="O177" s="678"/>
      <c r="P177" s="678"/>
      <c r="Q177" s="678"/>
      <c r="R177" s="678"/>
      <c r="S177" s="678"/>
      <c r="T177" s="678"/>
      <c r="U177" s="678"/>
      <c r="V177" s="678"/>
      <c r="W177" s="678"/>
      <c r="X177" s="678"/>
      <c r="Y177" s="678"/>
      <c r="Z177" s="678"/>
      <c r="AA177" s="678"/>
      <c r="AB177" s="678"/>
    </row>
    <row r="178">
      <c r="A178" s="678"/>
      <c r="B178" s="678"/>
      <c r="C178" s="678"/>
      <c r="D178" s="678"/>
      <c r="E178" s="678"/>
      <c r="F178" s="678"/>
      <c r="G178" s="678"/>
      <c r="H178" s="678"/>
      <c r="I178" s="678"/>
      <c r="J178" s="678"/>
      <c r="K178" s="678"/>
      <c r="L178" s="678"/>
      <c r="M178" s="678"/>
      <c r="N178" s="678"/>
      <c r="O178" s="678"/>
      <c r="P178" s="678"/>
      <c r="Q178" s="678"/>
      <c r="R178" s="678"/>
      <c r="S178" s="678"/>
      <c r="T178" s="678"/>
      <c r="U178" s="678"/>
      <c r="V178" s="678"/>
      <c r="W178" s="678"/>
      <c r="X178" s="678"/>
      <c r="Y178" s="678"/>
      <c r="Z178" s="678"/>
      <c r="AA178" s="678"/>
      <c r="AB178" s="678"/>
    </row>
    <row r="179">
      <c r="A179" s="678"/>
      <c r="B179" s="678"/>
      <c r="C179" s="678"/>
      <c r="D179" s="678"/>
      <c r="E179" s="678"/>
      <c r="F179" s="678"/>
      <c r="G179" s="678"/>
      <c r="H179" s="678"/>
      <c r="I179" s="678"/>
      <c r="J179" s="678"/>
      <c r="K179" s="678"/>
      <c r="L179" s="678"/>
      <c r="M179" s="678"/>
      <c r="N179" s="678"/>
      <c r="O179" s="678"/>
      <c r="P179" s="678"/>
      <c r="Q179" s="678"/>
      <c r="R179" s="678"/>
      <c r="S179" s="678"/>
      <c r="T179" s="678"/>
      <c r="U179" s="678"/>
      <c r="V179" s="678"/>
      <c r="W179" s="678"/>
      <c r="X179" s="678"/>
      <c r="Y179" s="678"/>
      <c r="Z179" s="678"/>
      <c r="AA179" s="678"/>
      <c r="AB179" s="678"/>
    </row>
    <row r="180">
      <c r="A180" s="678"/>
      <c r="B180" s="678"/>
      <c r="C180" s="678"/>
      <c r="D180" s="678"/>
      <c r="E180" s="678"/>
      <c r="F180" s="678"/>
      <c r="G180" s="678"/>
      <c r="H180" s="678"/>
      <c r="I180" s="678"/>
      <c r="J180" s="678"/>
      <c r="K180" s="678"/>
      <c r="L180" s="678"/>
      <c r="M180" s="678"/>
      <c r="N180" s="678"/>
      <c r="O180" s="678"/>
      <c r="P180" s="678"/>
      <c r="Q180" s="678"/>
      <c r="R180" s="678"/>
      <c r="S180" s="678"/>
      <c r="T180" s="678"/>
      <c r="U180" s="678"/>
      <c r="V180" s="678"/>
      <c r="W180" s="678"/>
      <c r="X180" s="678"/>
      <c r="Y180" s="678"/>
      <c r="Z180" s="678"/>
      <c r="AA180" s="678"/>
      <c r="AB180" s="678"/>
    </row>
    <row r="181">
      <c r="A181" s="678"/>
      <c r="B181" s="678"/>
      <c r="C181" s="678"/>
      <c r="D181" s="678"/>
      <c r="E181" s="678"/>
      <c r="F181" s="678"/>
      <c r="G181" s="678"/>
      <c r="H181" s="678"/>
      <c r="I181" s="678"/>
      <c r="J181" s="678"/>
      <c r="K181" s="678"/>
      <c r="L181" s="678"/>
      <c r="M181" s="678"/>
      <c r="N181" s="678"/>
      <c r="O181" s="678"/>
      <c r="P181" s="678"/>
      <c r="Q181" s="678"/>
      <c r="R181" s="678"/>
      <c r="S181" s="678"/>
      <c r="T181" s="678"/>
      <c r="U181" s="678"/>
      <c r="V181" s="678"/>
      <c r="W181" s="678"/>
      <c r="X181" s="678"/>
      <c r="Y181" s="678"/>
      <c r="Z181" s="678"/>
      <c r="AA181" s="678"/>
      <c r="AB181" s="678"/>
    </row>
    <row r="182">
      <c r="A182" s="678"/>
      <c r="B182" s="678"/>
      <c r="C182" s="678"/>
      <c r="D182" s="678"/>
      <c r="E182" s="678"/>
      <c r="F182" s="678"/>
      <c r="G182" s="678"/>
      <c r="H182" s="678"/>
      <c r="I182" s="678"/>
      <c r="J182" s="678"/>
      <c r="K182" s="678"/>
      <c r="L182" s="678"/>
      <c r="M182" s="678"/>
      <c r="N182" s="678"/>
      <c r="O182" s="678"/>
      <c r="P182" s="678"/>
      <c r="Q182" s="678"/>
      <c r="R182" s="678"/>
      <c r="S182" s="678"/>
      <c r="T182" s="678"/>
      <c r="U182" s="678"/>
      <c r="V182" s="678"/>
      <c r="W182" s="678"/>
      <c r="X182" s="678"/>
      <c r="Y182" s="678"/>
      <c r="Z182" s="678"/>
      <c r="AA182" s="678"/>
      <c r="AB182" s="678"/>
    </row>
    <row r="183">
      <c r="A183" s="678"/>
      <c r="B183" s="678"/>
      <c r="C183" s="678"/>
      <c r="D183" s="678"/>
      <c r="E183" s="678"/>
      <c r="F183" s="678"/>
      <c r="G183" s="678"/>
      <c r="H183" s="678"/>
      <c r="I183" s="678"/>
      <c r="J183" s="678"/>
      <c r="K183" s="678"/>
      <c r="L183" s="678"/>
      <c r="M183" s="678"/>
      <c r="N183" s="678"/>
      <c r="O183" s="678"/>
      <c r="P183" s="678"/>
      <c r="Q183" s="678"/>
      <c r="R183" s="678"/>
      <c r="S183" s="678"/>
      <c r="T183" s="678"/>
      <c r="U183" s="678"/>
      <c r="V183" s="678"/>
      <c r="W183" s="678"/>
      <c r="X183" s="678"/>
      <c r="Y183" s="678"/>
      <c r="Z183" s="678"/>
      <c r="AA183" s="678"/>
      <c r="AB183" s="678"/>
    </row>
    <row r="184">
      <c r="A184" s="678"/>
      <c r="B184" s="678"/>
      <c r="C184" s="678"/>
      <c r="D184" s="678"/>
      <c r="E184" s="678"/>
      <c r="F184" s="678"/>
      <c r="G184" s="678"/>
      <c r="H184" s="678"/>
      <c r="I184" s="678"/>
      <c r="J184" s="678"/>
      <c r="K184" s="678"/>
      <c r="L184" s="678"/>
      <c r="M184" s="678"/>
      <c r="N184" s="678"/>
      <c r="O184" s="678"/>
      <c r="P184" s="678"/>
      <c r="Q184" s="678"/>
      <c r="R184" s="678"/>
      <c r="S184" s="678"/>
      <c r="T184" s="678"/>
      <c r="U184" s="678"/>
      <c r="V184" s="678"/>
      <c r="W184" s="678"/>
      <c r="X184" s="678"/>
      <c r="Y184" s="678"/>
      <c r="Z184" s="678"/>
      <c r="AA184" s="678"/>
      <c r="AB184" s="678"/>
    </row>
    <row r="185">
      <c r="A185" s="678"/>
      <c r="B185" s="678"/>
      <c r="C185" s="678"/>
      <c r="D185" s="678"/>
      <c r="E185" s="678"/>
      <c r="F185" s="678"/>
      <c r="G185" s="678"/>
      <c r="H185" s="678"/>
      <c r="I185" s="678"/>
      <c r="J185" s="678"/>
      <c r="K185" s="678"/>
      <c r="L185" s="678"/>
      <c r="M185" s="678"/>
      <c r="N185" s="678"/>
      <c r="O185" s="678"/>
      <c r="P185" s="678"/>
      <c r="Q185" s="678"/>
      <c r="R185" s="678"/>
      <c r="S185" s="678"/>
      <c r="T185" s="678"/>
      <c r="U185" s="678"/>
      <c r="V185" s="678"/>
      <c r="W185" s="678"/>
      <c r="X185" s="678"/>
      <c r="Y185" s="678"/>
      <c r="Z185" s="678"/>
      <c r="AA185" s="678"/>
      <c r="AB185" s="678"/>
    </row>
    <row r="186">
      <c r="A186" s="678"/>
      <c r="B186" s="678"/>
      <c r="C186" s="678"/>
      <c r="D186" s="678"/>
      <c r="E186" s="678"/>
      <c r="F186" s="678"/>
      <c r="G186" s="678"/>
      <c r="H186" s="678"/>
      <c r="I186" s="678"/>
      <c r="J186" s="678"/>
      <c r="K186" s="678"/>
      <c r="L186" s="678"/>
      <c r="M186" s="678"/>
      <c r="N186" s="678"/>
      <c r="O186" s="678"/>
      <c r="P186" s="678"/>
      <c r="Q186" s="678"/>
      <c r="R186" s="678"/>
      <c r="S186" s="678"/>
      <c r="T186" s="678"/>
      <c r="U186" s="678"/>
      <c r="V186" s="678"/>
      <c r="W186" s="678"/>
      <c r="X186" s="678"/>
      <c r="Y186" s="678"/>
      <c r="Z186" s="678"/>
      <c r="AA186" s="678"/>
      <c r="AB186" s="678"/>
    </row>
    <row r="187">
      <c r="A187" s="678"/>
      <c r="B187" s="678"/>
      <c r="C187" s="678"/>
      <c r="D187" s="678"/>
      <c r="E187" s="678"/>
      <c r="F187" s="678"/>
      <c r="G187" s="678"/>
      <c r="H187" s="678"/>
      <c r="I187" s="678"/>
      <c r="J187" s="678"/>
      <c r="K187" s="678"/>
      <c r="L187" s="678"/>
      <c r="M187" s="678"/>
      <c r="N187" s="678"/>
      <c r="O187" s="678"/>
      <c r="P187" s="678"/>
      <c r="Q187" s="678"/>
      <c r="R187" s="678"/>
      <c r="S187" s="678"/>
      <c r="T187" s="678"/>
      <c r="U187" s="678"/>
      <c r="V187" s="678"/>
      <c r="W187" s="678"/>
      <c r="X187" s="678"/>
      <c r="Y187" s="678"/>
      <c r="Z187" s="678"/>
      <c r="AA187" s="678"/>
      <c r="AB187" s="678"/>
    </row>
    <row r="188">
      <c r="A188" s="678"/>
      <c r="B188" s="678"/>
      <c r="C188" s="678"/>
      <c r="D188" s="678"/>
      <c r="E188" s="678"/>
      <c r="F188" s="678"/>
      <c r="G188" s="678"/>
      <c r="H188" s="678"/>
      <c r="I188" s="678"/>
      <c r="J188" s="678"/>
      <c r="K188" s="678"/>
      <c r="L188" s="678"/>
      <c r="M188" s="678"/>
      <c r="N188" s="678"/>
      <c r="O188" s="678"/>
      <c r="P188" s="678"/>
      <c r="Q188" s="678"/>
      <c r="R188" s="678"/>
      <c r="S188" s="678"/>
      <c r="T188" s="678"/>
      <c r="U188" s="678"/>
      <c r="V188" s="678"/>
      <c r="W188" s="678"/>
      <c r="X188" s="678"/>
      <c r="Y188" s="678"/>
      <c r="Z188" s="678"/>
      <c r="AA188" s="678"/>
      <c r="AB188" s="678"/>
    </row>
    <row r="189">
      <c r="A189" s="678"/>
      <c r="B189" s="678"/>
      <c r="C189" s="678"/>
      <c r="D189" s="678"/>
      <c r="E189" s="678"/>
      <c r="F189" s="678"/>
      <c r="G189" s="678"/>
      <c r="H189" s="678"/>
      <c r="I189" s="678"/>
      <c r="J189" s="678"/>
      <c r="K189" s="678"/>
      <c r="L189" s="678"/>
      <c r="M189" s="678"/>
      <c r="N189" s="678"/>
      <c r="O189" s="678"/>
      <c r="P189" s="678"/>
      <c r="Q189" s="678"/>
      <c r="R189" s="678"/>
      <c r="S189" s="678"/>
      <c r="T189" s="678"/>
      <c r="U189" s="678"/>
      <c r="V189" s="678"/>
      <c r="W189" s="678"/>
      <c r="X189" s="678"/>
      <c r="Y189" s="678"/>
      <c r="Z189" s="678"/>
      <c r="AA189" s="678"/>
      <c r="AB189" s="678"/>
    </row>
    <row r="190">
      <c r="A190" s="678"/>
      <c r="B190" s="678"/>
      <c r="C190" s="678"/>
      <c r="D190" s="678"/>
      <c r="E190" s="678"/>
      <c r="F190" s="678"/>
      <c r="G190" s="678"/>
      <c r="H190" s="678"/>
      <c r="I190" s="678"/>
      <c r="J190" s="678"/>
      <c r="K190" s="678"/>
      <c r="L190" s="678"/>
      <c r="M190" s="678"/>
      <c r="N190" s="678"/>
      <c r="O190" s="678"/>
      <c r="P190" s="678"/>
      <c r="Q190" s="678"/>
      <c r="R190" s="678"/>
      <c r="S190" s="678"/>
      <c r="T190" s="678"/>
      <c r="U190" s="678"/>
      <c r="V190" s="678"/>
      <c r="W190" s="678"/>
      <c r="X190" s="678"/>
      <c r="Y190" s="678"/>
      <c r="Z190" s="678"/>
      <c r="AA190" s="678"/>
      <c r="AB190" s="678"/>
    </row>
    <row r="191">
      <c r="A191" s="678"/>
      <c r="B191" s="678"/>
      <c r="C191" s="678"/>
      <c r="D191" s="678"/>
      <c r="E191" s="678"/>
      <c r="F191" s="678"/>
      <c r="G191" s="678"/>
      <c r="H191" s="678"/>
      <c r="I191" s="678"/>
      <c r="J191" s="678"/>
      <c r="K191" s="678"/>
      <c r="L191" s="678"/>
      <c r="M191" s="678"/>
      <c r="N191" s="678"/>
      <c r="O191" s="678"/>
      <c r="P191" s="678"/>
      <c r="Q191" s="678"/>
      <c r="R191" s="678"/>
      <c r="S191" s="678"/>
      <c r="T191" s="678"/>
      <c r="U191" s="678"/>
      <c r="V191" s="678"/>
      <c r="W191" s="678"/>
      <c r="X191" s="678"/>
      <c r="Y191" s="678"/>
      <c r="Z191" s="678"/>
      <c r="AA191" s="678"/>
      <c r="AB191" s="678"/>
    </row>
    <row r="192">
      <c r="A192" s="678"/>
      <c r="B192" s="678"/>
      <c r="C192" s="678"/>
      <c r="D192" s="678"/>
      <c r="E192" s="678"/>
      <c r="F192" s="678"/>
      <c r="G192" s="678"/>
      <c r="H192" s="678"/>
      <c r="I192" s="678"/>
      <c r="J192" s="678"/>
      <c r="K192" s="678"/>
      <c r="L192" s="678"/>
      <c r="M192" s="678"/>
      <c r="N192" s="678"/>
      <c r="O192" s="678"/>
      <c r="P192" s="678"/>
      <c r="Q192" s="678"/>
      <c r="R192" s="678"/>
      <c r="S192" s="678"/>
      <c r="T192" s="678"/>
      <c r="U192" s="678"/>
      <c r="V192" s="678"/>
      <c r="W192" s="678"/>
      <c r="X192" s="678"/>
      <c r="Y192" s="678"/>
      <c r="Z192" s="678"/>
      <c r="AA192" s="678"/>
      <c r="AB192" s="678"/>
    </row>
    <row r="193">
      <c r="A193" s="678"/>
      <c r="B193" s="678"/>
      <c r="C193" s="678"/>
      <c r="D193" s="678"/>
      <c r="E193" s="678"/>
      <c r="F193" s="678"/>
      <c r="G193" s="678"/>
      <c r="H193" s="678"/>
      <c r="I193" s="678"/>
      <c r="J193" s="678"/>
      <c r="K193" s="678"/>
      <c r="L193" s="678"/>
      <c r="M193" s="678"/>
      <c r="N193" s="678"/>
      <c r="O193" s="678"/>
      <c r="P193" s="678"/>
      <c r="Q193" s="678"/>
      <c r="R193" s="678"/>
      <c r="S193" s="678"/>
      <c r="T193" s="678"/>
      <c r="U193" s="678"/>
      <c r="V193" s="678"/>
      <c r="W193" s="678"/>
      <c r="X193" s="678"/>
      <c r="Y193" s="678"/>
      <c r="Z193" s="678"/>
      <c r="AA193" s="678"/>
      <c r="AB193" s="678"/>
    </row>
    <row r="194">
      <c r="A194" s="678"/>
      <c r="B194" s="678"/>
      <c r="C194" s="678"/>
      <c r="D194" s="678"/>
      <c r="E194" s="678"/>
      <c r="F194" s="678"/>
      <c r="G194" s="678"/>
      <c r="H194" s="678"/>
      <c r="I194" s="678"/>
      <c r="J194" s="678"/>
      <c r="K194" s="678"/>
      <c r="L194" s="678"/>
      <c r="M194" s="678"/>
      <c r="N194" s="678"/>
      <c r="O194" s="678"/>
      <c r="P194" s="678"/>
      <c r="Q194" s="678"/>
      <c r="R194" s="678"/>
      <c r="S194" s="678"/>
      <c r="T194" s="678"/>
      <c r="U194" s="678"/>
      <c r="V194" s="678"/>
      <c r="W194" s="678"/>
      <c r="X194" s="678"/>
      <c r="Y194" s="678"/>
      <c r="Z194" s="678"/>
      <c r="AA194" s="678"/>
      <c r="AB194" s="678"/>
    </row>
    <row r="195">
      <c r="A195" s="678"/>
      <c r="B195" s="678"/>
      <c r="C195" s="678"/>
      <c r="D195" s="678"/>
      <c r="E195" s="678"/>
      <c r="F195" s="678"/>
      <c r="G195" s="678"/>
      <c r="H195" s="678"/>
      <c r="I195" s="678"/>
      <c r="J195" s="678"/>
      <c r="K195" s="678"/>
      <c r="L195" s="678"/>
      <c r="M195" s="678"/>
      <c r="N195" s="678"/>
      <c r="O195" s="678"/>
      <c r="P195" s="678"/>
      <c r="Q195" s="678"/>
      <c r="R195" s="678"/>
      <c r="S195" s="678"/>
      <c r="T195" s="678"/>
      <c r="U195" s="678"/>
      <c r="V195" s="678"/>
      <c r="W195" s="678"/>
      <c r="X195" s="678"/>
      <c r="Y195" s="678"/>
      <c r="Z195" s="678"/>
      <c r="AA195" s="678"/>
      <c r="AB195" s="678"/>
    </row>
    <row r="196">
      <c r="A196" s="678"/>
      <c r="B196" s="678"/>
      <c r="C196" s="678"/>
      <c r="D196" s="678"/>
      <c r="E196" s="678"/>
      <c r="F196" s="678"/>
      <c r="G196" s="678"/>
      <c r="H196" s="678"/>
      <c r="I196" s="678"/>
      <c r="J196" s="678"/>
      <c r="K196" s="678"/>
      <c r="L196" s="678"/>
      <c r="M196" s="678"/>
      <c r="N196" s="678"/>
      <c r="O196" s="678"/>
      <c r="P196" s="678"/>
      <c r="Q196" s="678"/>
      <c r="R196" s="678"/>
      <c r="S196" s="678"/>
      <c r="T196" s="678"/>
      <c r="U196" s="678"/>
      <c r="V196" s="678"/>
      <c r="W196" s="678"/>
      <c r="X196" s="678"/>
      <c r="Y196" s="678"/>
      <c r="Z196" s="678"/>
      <c r="AA196" s="678"/>
      <c r="AB196" s="678"/>
    </row>
    <row r="197">
      <c r="A197" s="678"/>
      <c r="B197" s="678"/>
      <c r="C197" s="678"/>
      <c r="D197" s="678"/>
      <c r="E197" s="678"/>
      <c r="F197" s="678"/>
      <c r="G197" s="678"/>
      <c r="H197" s="678"/>
      <c r="I197" s="678"/>
      <c r="J197" s="678"/>
      <c r="K197" s="678"/>
      <c r="L197" s="678"/>
      <c r="M197" s="678"/>
      <c r="N197" s="678"/>
      <c r="O197" s="678"/>
      <c r="P197" s="678"/>
      <c r="Q197" s="678"/>
      <c r="R197" s="678"/>
      <c r="S197" s="678"/>
      <c r="T197" s="678"/>
      <c r="U197" s="678"/>
      <c r="V197" s="678"/>
      <c r="W197" s="678"/>
      <c r="X197" s="678"/>
      <c r="Y197" s="678"/>
      <c r="Z197" s="678"/>
      <c r="AA197" s="678"/>
      <c r="AB197" s="678"/>
    </row>
    <row r="198">
      <c r="A198" s="678"/>
      <c r="B198" s="678"/>
      <c r="C198" s="678"/>
      <c r="D198" s="678"/>
      <c r="E198" s="678"/>
      <c r="F198" s="678"/>
      <c r="G198" s="678"/>
      <c r="H198" s="678"/>
      <c r="I198" s="678"/>
      <c r="J198" s="678"/>
      <c r="K198" s="678"/>
      <c r="L198" s="678"/>
      <c r="M198" s="678"/>
      <c r="N198" s="678"/>
      <c r="O198" s="678"/>
      <c r="P198" s="678"/>
      <c r="Q198" s="678"/>
      <c r="R198" s="678"/>
      <c r="S198" s="678"/>
      <c r="T198" s="678"/>
      <c r="U198" s="678"/>
      <c r="V198" s="678"/>
      <c r="W198" s="678"/>
      <c r="X198" s="678"/>
      <c r="Y198" s="678"/>
      <c r="Z198" s="678"/>
      <c r="AA198" s="678"/>
      <c r="AB198" s="678"/>
    </row>
    <row r="199">
      <c r="A199" s="678"/>
      <c r="B199" s="678"/>
      <c r="C199" s="678"/>
      <c r="D199" s="678"/>
      <c r="E199" s="678"/>
      <c r="F199" s="678"/>
      <c r="G199" s="678"/>
      <c r="H199" s="678"/>
      <c r="I199" s="678"/>
      <c r="J199" s="678"/>
      <c r="K199" s="678"/>
      <c r="L199" s="678"/>
      <c r="M199" s="678"/>
      <c r="N199" s="678"/>
      <c r="O199" s="678"/>
      <c r="P199" s="678"/>
      <c r="Q199" s="678"/>
      <c r="R199" s="678"/>
      <c r="S199" s="678"/>
      <c r="T199" s="678"/>
      <c r="U199" s="678"/>
      <c r="V199" s="678"/>
      <c r="W199" s="678"/>
      <c r="X199" s="678"/>
      <c r="Y199" s="678"/>
      <c r="Z199" s="678"/>
      <c r="AA199" s="678"/>
      <c r="AB199" s="678"/>
    </row>
    <row r="200">
      <c r="A200" s="678"/>
      <c r="B200" s="678"/>
      <c r="C200" s="678"/>
      <c r="D200" s="678"/>
      <c r="E200" s="678"/>
      <c r="F200" s="678"/>
      <c r="G200" s="678"/>
      <c r="H200" s="678"/>
      <c r="I200" s="678"/>
      <c r="J200" s="678"/>
      <c r="K200" s="678"/>
      <c r="L200" s="678"/>
      <c r="M200" s="678"/>
      <c r="N200" s="678"/>
      <c r="O200" s="678"/>
      <c r="P200" s="678"/>
      <c r="Q200" s="678"/>
      <c r="R200" s="678"/>
      <c r="S200" s="678"/>
      <c r="T200" s="678"/>
      <c r="U200" s="678"/>
      <c r="V200" s="678"/>
      <c r="W200" s="678"/>
      <c r="X200" s="678"/>
      <c r="Y200" s="678"/>
      <c r="Z200" s="678"/>
      <c r="AA200" s="678"/>
      <c r="AB200" s="678"/>
    </row>
    <row r="201">
      <c r="A201" s="678"/>
      <c r="B201" s="678"/>
      <c r="C201" s="678"/>
      <c r="D201" s="678"/>
      <c r="E201" s="678"/>
      <c r="F201" s="678"/>
      <c r="G201" s="678"/>
      <c r="H201" s="678"/>
      <c r="I201" s="678"/>
      <c r="J201" s="678"/>
      <c r="K201" s="678"/>
      <c r="L201" s="678"/>
      <c r="M201" s="678"/>
      <c r="N201" s="678"/>
      <c r="O201" s="678"/>
      <c r="P201" s="678"/>
      <c r="Q201" s="678"/>
      <c r="R201" s="678"/>
      <c r="S201" s="678"/>
      <c r="T201" s="678"/>
      <c r="U201" s="678"/>
      <c r="V201" s="678"/>
      <c r="W201" s="678"/>
      <c r="X201" s="678"/>
      <c r="Y201" s="678"/>
      <c r="Z201" s="678"/>
      <c r="AA201" s="678"/>
      <c r="AB201" s="678"/>
    </row>
    <row r="202">
      <c r="A202" s="678"/>
      <c r="B202" s="678"/>
      <c r="C202" s="678"/>
      <c r="D202" s="678"/>
      <c r="E202" s="678"/>
      <c r="F202" s="678"/>
      <c r="G202" s="678"/>
      <c r="H202" s="678"/>
      <c r="I202" s="678"/>
      <c r="J202" s="678"/>
      <c r="K202" s="678"/>
      <c r="L202" s="678"/>
      <c r="M202" s="678"/>
      <c r="N202" s="678"/>
      <c r="O202" s="678"/>
      <c r="P202" s="678"/>
      <c r="Q202" s="678"/>
      <c r="R202" s="678"/>
      <c r="S202" s="678"/>
      <c r="T202" s="678"/>
      <c r="U202" s="678"/>
      <c r="V202" s="678"/>
      <c r="W202" s="678"/>
      <c r="X202" s="678"/>
      <c r="Y202" s="678"/>
      <c r="Z202" s="678"/>
      <c r="AA202" s="678"/>
      <c r="AB202" s="678"/>
    </row>
    <row r="203">
      <c r="A203" s="678"/>
      <c r="B203" s="678"/>
      <c r="C203" s="678"/>
      <c r="D203" s="678"/>
      <c r="E203" s="678"/>
      <c r="F203" s="678"/>
      <c r="G203" s="678"/>
      <c r="H203" s="678"/>
      <c r="I203" s="678"/>
      <c r="J203" s="678"/>
      <c r="K203" s="678"/>
      <c r="L203" s="678"/>
      <c r="M203" s="678"/>
      <c r="N203" s="678"/>
      <c r="O203" s="678"/>
      <c r="P203" s="678"/>
      <c r="Q203" s="678"/>
      <c r="R203" s="678"/>
      <c r="S203" s="678"/>
      <c r="T203" s="678"/>
      <c r="U203" s="678"/>
      <c r="V203" s="678"/>
      <c r="W203" s="678"/>
      <c r="X203" s="678"/>
      <c r="Y203" s="678"/>
      <c r="Z203" s="678"/>
      <c r="AA203" s="678"/>
      <c r="AB203" s="678"/>
    </row>
    <row r="204">
      <c r="A204" s="678"/>
      <c r="B204" s="678"/>
      <c r="C204" s="678"/>
      <c r="D204" s="678"/>
      <c r="E204" s="678"/>
      <c r="F204" s="678"/>
      <c r="G204" s="678"/>
      <c r="H204" s="678"/>
      <c r="I204" s="678"/>
      <c r="J204" s="678"/>
      <c r="K204" s="678"/>
      <c r="L204" s="678"/>
      <c r="M204" s="678"/>
      <c r="N204" s="678"/>
      <c r="O204" s="678"/>
      <c r="P204" s="678"/>
      <c r="Q204" s="678"/>
      <c r="R204" s="678"/>
      <c r="S204" s="678"/>
      <c r="T204" s="678"/>
      <c r="U204" s="678"/>
      <c r="V204" s="678"/>
      <c r="W204" s="678"/>
      <c r="X204" s="678"/>
      <c r="Y204" s="678"/>
      <c r="Z204" s="678"/>
      <c r="AA204" s="678"/>
      <c r="AB204" s="678"/>
    </row>
    <row r="205">
      <c r="A205" s="678"/>
      <c r="B205" s="678"/>
      <c r="C205" s="678"/>
      <c r="D205" s="678"/>
      <c r="E205" s="678"/>
      <c r="F205" s="678"/>
      <c r="G205" s="678"/>
      <c r="H205" s="678"/>
      <c r="I205" s="678"/>
      <c r="J205" s="678"/>
      <c r="K205" s="678"/>
      <c r="L205" s="678"/>
      <c r="M205" s="678"/>
      <c r="N205" s="678"/>
      <c r="O205" s="678"/>
      <c r="P205" s="678"/>
      <c r="Q205" s="678"/>
      <c r="R205" s="678"/>
      <c r="S205" s="678"/>
      <c r="T205" s="678"/>
      <c r="U205" s="678"/>
      <c r="V205" s="678"/>
      <c r="W205" s="678"/>
      <c r="X205" s="678"/>
      <c r="Y205" s="678"/>
      <c r="Z205" s="678"/>
      <c r="AA205" s="678"/>
      <c r="AB205" s="678"/>
    </row>
    <row r="206">
      <c r="A206" s="678"/>
      <c r="B206" s="678"/>
      <c r="C206" s="678"/>
      <c r="D206" s="678"/>
      <c r="E206" s="678"/>
      <c r="F206" s="678"/>
      <c r="G206" s="678"/>
      <c r="H206" s="678"/>
      <c r="I206" s="678"/>
      <c r="J206" s="678"/>
      <c r="K206" s="678"/>
      <c r="L206" s="678"/>
      <c r="M206" s="678"/>
      <c r="N206" s="678"/>
      <c r="O206" s="678"/>
      <c r="P206" s="678"/>
      <c r="Q206" s="678"/>
      <c r="R206" s="678"/>
      <c r="S206" s="678"/>
      <c r="T206" s="678"/>
      <c r="U206" s="678"/>
      <c r="V206" s="678"/>
      <c r="W206" s="678"/>
      <c r="X206" s="678"/>
      <c r="Y206" s="678"/>
      <c r="Z206" s="678"/>
      <c r="AA206" s="678"/>
      <c r="AB206" s="678"/>
    </row>
    <row r="207">
      <c r="A207" s="678"/>
      <c r="B207" s="678"/>
      <c r="C207" s="678"/>
      <c r="D207" s="678"/>
      <c r="E207" s="678"/>
      <c r="F207" s="678"/>
      <c r="G207" s="678"/>
      <c r="H207" s="678"/>
      <c r="I207" s="678"/>
      <c r="J207" s="678"/>
      <c r="K207" s="678"/>
      <c r="L207" s="678"/>
      <c r="M207" s="678"/>
      <c r="N207" s="678"/>
      <c r="O207" s="678"/>
      <c r="P207" s="678"/>
      <c r="Q207" s="678"/>
      <c r="R207" s="678"/>
      <c r="S207" s="678"/>
      <c r="T207" s="678"/>
      <c r="U207" s="678"/>
      <c r="V207" s="678"/>
      <c r="W207" s="678"/>
      <c r="X207" s="678"/>
      <c r="Y207" s="678"/>
      <c r="Z207" s="678"/>
      <c r="AA207" s="678"/>
      <c r="AB207" s="678"/>
    </row>
    <row r="208">
      <c r="A208" s="678"/>
      <c r="B208" s="678"/>
      <c r="C208" s="678"/>
      <c r="D208" s="678"/>
      <c r="E208" s="678"/>
      <c r="F208" s="678"/>
      <c r="G208" s="678"/>
      <c r="H208" s="678"/>
      <c r="I208" s="678"/>
      <c r="J208" s="678"/>
      <c r="K208" s="678"/>
      <c r="L208" s="678"/>
      <c r="M208" s="678"/>
      <c r="N208" s="678"/>
      <c r="O208" s="678"/>
      <c r="P208" s="678"/>
      <c r="Q208" s="678"/>
      <c r="R208" s="678"/>
      <c r="S208" s="678"/>
      <c r="T208" s="678"/>
      <c r="U208" s="678"/>
      <c r="V208" s="678"/>
      <c r="W208" s="678"/>
      <c r="X208" s="678"/>
      <c r="Y208" s="678"/>
      <c r="Z208" s="678"/>
      <c r="AA208" s="678"/>
      <c r="AB208" s="678"/>
    </row>
    <row r="209">
      <c r="A209" s="678"/>
      <c r="B209" s="678"/>
      <c r="C209" s="678"/>
      <c r="D209" s="678"/>
      <c r="E209" s="678"/>
      <c r="F209" s="678"/>
      <c r="G209" s="678"/>
      <c r="H209" s="678"/>
      <c r="I209" s="678"/>
      <c r="J209" s="678"/>
      <c r="K209" s="678"/>
      <c r="L209" s="678"/>
      <c r="M209" s="678"/>
      <c r="N209" s="678"/>
      <c r="O209" s="678"/>
      <c r="P209" s="678"/>
      <c r="Q209" s="678"/>
      <c r="R209" s="678"/>
      <c r="S209" s="678"/>
      <c r="T209" s="678"/>
      <c r="U209" s="678"/>
      <c r="V209" s="678"/>
      <c r="W209" s="678"/>
      <c r="X209" s="678"/>
      <c r="Y209" s="678"/>
      <c r="Z209" s="678"/>
      <c r="AA209" s="678"/>
      <c r="AB209" s="678"/>
    </row>
    <row r="210">
      <c r="A210" s="678"/>
      <c r="B210" s="678"/>
      <c r="C210" s="678"/>
      <c r="D210" s="678"/>
      <c r="E210" s="678"/>
      <c r="F210" s="678"/>
      <c r="G210" s="678"/>
      <c r="H210" s="678"/>
      <c r="I210" s="678"/>
      <c r="J210" s="678"/>
      <c r="K210" s="678"/>
      <c r="L210" s="678"/>
      <c r="M210" s="678"/>
      <c r="N210" s="678"/>
      <c r="O210" s="678"/>
      <c r="P210" s="678"/>
      <c r="Q210" s="678"/>
      <c r="R210" s="678"/>
      <c r="S210" s="678"/>
      <c r="T210" s="678"/>
      <c r="U210" s="678"/>
      <c r="V210" s="678"/>
      <c r="W210" s="678"/>
      <c r="X210" s="678"/>
      <c r="Y210" s="678"/>
      <c r="Z210" s="678"/>
      <c r="AA210" s="678"/>
      <c r="AB210" s="678"/>
    </row>
    <row r="211">
      <c r="A211" s="678"/>
      <c r="B211" s="678"/>
      <c r="C211" s="678"/>
      <c r="D211" s="678"/>
      <c r="E211" s="678"/>
      <c r="F211" s="678"/>
      <c r="G211" s="678"/>
      <c r="H211" s="678"/>
      <c r="I211" s="678"/>
      <c r="J211" s="678"/>
      <c r="K211" s="678"/>
      <c r="L211" s="678"/>
      <c r="M211" s="678"/>
      <c r="N211" s="678"/>
      <c r="O211" s="678"/>
      <c r="P211" s="678"/>
      <c r="Q211" s="678"/>
      <c r="R211" s="678"/>
      <c r="S211" s="678"/>
      <c r="T211" s="678"/>
      <c r="U211" s="678"/>
      <c r="V211" s="678"/>
      <c r="W211" s="678"/>
      <c r="X211" s="678"/>
      <c r="Y211" s="678"/>
      <c r="Z211" s="678"/>
      <c r="AA211" s="678"/>
      <c r="AB211" s="678"/>
    </row>
    <row r="212">
      <c r="A212" s="678"/>
      <c r="B212" s="678"/>
      <c r="C212" s="678"/>
      <c r="D212" s="678"/>
      <c r="E212" s="678"/>
      <c r="F212" s="678"/>
      <c r="G212" s="678"/>
      <c r="H212" s="678"/>
      <c r="I212" s="678"/>
      <c r="J212" s="678"/>
      <c r="K212" s="678"/>
      <c r="L212" s="678"/>
      <c r="M212" s="678"/>
      <c r="N212" s="678"/>
      <c r="O212" s="678"/>
      <c r="P212" s="678"/>
      <c r="Q212" s="678"/>
      <c r="R212" s="678"/>
      <c r="S212" s="678"/>
      <c r="T212" s="678"/>
      <c r="U212" s="678"/>
      <c r="V212" s="678"/>
      <c r="W212" s="678"/>
      <c r="X212" s="678"/>
      <c r="Y212" s="678"/>
      <c r="Z212" s="678"/>
      <c r="AA212" s="678"/>
      <c r="AB212" s="678"/>
    </row>
    <row r="213">
      <c r="A213" s="678"/>
      <c r="B213" s="678"/>
      <c r="C213" s="678"/>
      <c r="D213" s="678"/>
      <c r="E213" s="678"/>
      <c r="F213" s="678"/>
      <c r="G213" s="678"/>
      <c r="H213" s="678"/>
      <c r="I213" s="678"/>
      <c r="J213" s="678"/>
      <c r="K213" s="678"/>
      <c r="L213" s="678"/>
      <c r="M213" s="678"/>
      <c r="N213" s="678"/>
      <c r="O213" s="678"/>
      <c r="P213" s="678"/>
      <c r="Q213" s="678"/>
      <c r="R213" s="678"/>
      <c r="S213" s="678"/>
      <c r="T213" s="678"/>
      <c r="U213" s="678"/>
      <c r="V213" s="678"/>
      <c r="W213" s="678"/>
      <c r="X213" s="678"/>
      <c r="Y213" s="678"/>
      <c r="Z213" s="678"/>
      <c r="AA213" s="678"/>
      <c r="AB213" s="678"/>
    </row>
    <row r="214">
      <c r="A214" s="678"/>
      <c r="B214" s="678"/>
      <c r="C214" s="678"/>
      <c r="D214" s="678"/>
      <c r="E214" s="678"/>
      <c r="F214" s="678"/>
      <c r="G214" s="678"/>
      <c r="H214" s="678"/>
      <c r="I214" s="678"/>
      <c r="J214" s="678"/>
      <c r="K214" s="678"/>
      <c r="L214" s="678"/>
      <c r="M214" s="678"/>
      <c r="N214" s="678"/>
      <c r="O214" s="678"/>
      <c r="P214" s="678"/>
      <c r="Q214" s="678"/>
      <c r="R214" s="678"/>
      <c r="S214" s="678"/>
      <c r="T214" s="678"/>
      <c r="U214" s="678"/>
      <c r="V214" s="678"/>
      <c r="W214" s="678"/>
      <c r="X214" s="678"/>
      <c r="Y214" s="678"/>
      <c r="Z214" s="678"/>
      <c r="AA214" s="678"/>
      <c r="AB214" s="678"/>
    </row>
    <row r="215">
      <c r="A215" s="678"/>
      <c r="B215" s="678"/>
      <c r="C215" s="678"/>
      <c r="D215" s="678"/>
      <c r="E215" s="678"/>
      <c r="F215" s="678"/>
      <c r="G215" s="678"/>
      <c r="H215" s="678"/>
      <c r="I215" s="678"/>
      <c r="J215" s="678"/>
      <c r="K215" s="678"/>
      <c r="L215" s="678"/>
      <c r="M215" s="678"/>
      <c r="N215" s="678"/>
      <c r="O215" s="678"/>
      <c r="P215" s="678"/>
      <c r="Q215" s="678"/>
      <c r="R215" s="678"/>
      <c r="S215" s="678"/>
      <c r="T215" s="678"/>
      <c r="U215" s="678"/>
      <c r="V215" s="678"/>
      <c r="W215" s="678"/>
      <c r="X215" s="678"/>
      <c r="Y215" s="678"/>
      <c r="Z215" s="678"/>
      <c r="AA215" s="678"/>
      <c r="AB215" s="678"/>
    </row>
    <row r="216">
      <c r="A216" s="678"/>
      <c r="B216" s="678"/>
      <c r="C216" s="678"/>
      <c r="D216" s="678"/>
      <c r="E216" s="678"/>
      <c r="F216" s="678"/>
      <c r="G216" s="678"/>
      <c r="H216" s="678"/>
      <c r="I216" s="678"/>
      <c r="J216" s="678"/>
      <c r="K216" s="678"/>
      <c r="L216" s="678"/>
      <c r="M216" s="678"/>
      <c r="N216" s="678"/>
      <c r="O216" s="678"/>
      <c r="P216" s="678"/>
      <c r="Q216" s="678"/>
      <c r="R216" s="678"/>
      <c r="S216" s="678"/>
      <c r="T216" s="678"/>
      <c r="U216" s="678"/>
      <c r="V216" s="678"/>
      <c r="W216" s="678"/>
      <c r="X216" s="678"/>
      <c r="Y216" s="678"/>
      <c r="Z216" s="678"/>
      <c r="AA216" s="678"/>
      <c r="AB216" s="678"/>
    </row>
    <row r="217">
      <c r="A217" s="678"/>
      <c r="B217" s="678"/>
      <c r="C217" s="678"/>
      <c r="D217" s="678"/>
      <c r="E217" s="678"/>
      <c r="F217" s="678"/>
      <c r="G217" s="678"/>
      <c r="H217" s="678"/>
      <c r="I217" s="678"/>
      <c r="J217" s="678"/>
      <c r="K217" s="678"/>
      <c r="L217" s="678"/>
      <c r="M217" s="678"/>
      <c r="N217" s="678"/>
      <c r="O217" s="678"/>
      <c r="P217" s="678"/>
      <c r="Q217" s="678"/>
      <c r="R217" s="678"/>
      <c r="S217" s="678"/>
      <c r="T217" s="678"/>
      <c r="U217" s="678"/>
      <c r="V217" s="678"/>
      <c r="W217" s="678"/>
      <c r="X217" s="678"/>
      <c r="Y217" s="678"/>
      <c r="Z217" s="678"/>
      <c r="AA217" s="678"/>
      <c r="AB217" s="678"/>
    </row>
    <row r="218">
      <c r="A218" s="678"/>
      <c r="B218" s="678"/>
      <c r="C218" s="678"/>
      <c r="D218" s="678"/>
      <c r="E218" s="678"/>
      <c r="F218" s="678"/>
      <c r="G218" s="678"/>
      <c r="H218" s="678"/>
      <c r="I218" s="678"/>
      <c r="J218" s="678"/>
      <c r="K218" s="678"/>
      <c r="L218" s="678"/>
      <c r="M218" s="678"/>
      <c r="N218" s="678"/>
      <c r="O218" s="678"/>
      <c r="P218" s="678"/>
      <c r="Q218" s="678"/>
      <c r="R218" s="678"/>
      <c r="S218" s="678"/>
      <c r="T218" s="678"/>
      <c r="U218" s="678"/>
      <c r="V218" s="678"/>
      <c r="W218" s="678"/>
      <c r="X218" s="678"/>
      <c r="Y218" s="678"/>
      <c r="Z218" s="678"/>
      <c r="AA218" s="678"/>
      <c r="AB218" s="678"/>
    </row>
    <row r="219">
      <c r="A219" s="678"/>
      <c r="B219" s="678"/>
      <c r="C219" s="678"/>
      <c r="D219" s="678"/>
      <c r="E219" s="678"/>
      <c r="F219" s="678"/>
      <c r="G219" s="678"/>
      <c r="H219" s="678"/>
      <c r="I219" s="678"/>
      <c r="J219" s="678"/>
      <c r="K219" s="678"/>
      <c r="L219" s="678"/>
      <c r="M219" s="678"/>
      <c r="N219" s="678"/>
      <c r="O219" s="678"/>
      <c r="P219" s="678"/>
      <c r="Q219" s="678"/>
      <c r="R219" s="678"/>
      <c r="S219" s="678"/>
      <c r="T219" s="678"/>
      <c r="U219" s="678"/>
      <c r="V219" s="678"/>
      <c r="W219" s="678"/>
      <c r="X219" s="678"/>
      <c r="Y219" s="678"/>
      <c r="Z219" s="678"/>
      <c r="AA219" s="678"/>
      <c r="AB219" s="678"/>
    </row>
    <row r="220">
      <c r="A220" s="678"/>
      <c r="B220" s="678"/>
      <c r="C220" s="678"/>
      <c r="D220" s="678"/>
      <c r="E220" s="678"/>
      <c r="F220" s="678"/>
      <c r="G220" s="678"/>
      <c r="H220" s="678"/>
      <c r="I220" s="678"/>
      <c r="J220" s="678"/>
      <c r="K220" s="678"/>
      <c r="L220" s="678"/>
      <c r="M220" s="678"/>
      <c r="N220" s="678"/>
      <c r="O220" s="678"/>
      <c r="P220" s="678"/>
      <c r="Q220" s="678"/>
      <c r="R220" s="678"/>
      <c r="S220" s="678"/>
      <c r="T220" s="678"/>
      <c r="U220" s="678"/>
      <c r="V220" s="678"/>
      <c r="W220" s="678"/>
      <c r="X220" s="678"/>
      <c r="Y220" s="678"/>
      <c r="Z220" s="678"/>
      <c r="AA220" s="678"/>
      <c r="AB220" s="678"/>
    </row>
    <row r="221">
      <c r="A221" s="678"/>
      <c r="B221" s="678"/>
      <c r="C221" s="678"/>
      <c r="D221" s="678"/>
      <c r="E221" s="678"/>
      <c r="F221" s="678"/>
      <c r="G221" s="678"/>
      <c r="H221" s="678"/>
      <c r="I221" s="678"/>
      <c r="J221" s="678"/>
      <c r="K221" s="678"/>
      <c r="L221" s="678"/>
      <c r="M221" s="678"/>
      <c r="N221" s="678"/>
      <c r="O221" s="678"/>
      <c r="P221" s="678"/>
      <c r="Q221" s="678"/>
      <c r="R221" s="678"/>
      <c r="S221" s="678"/>
      <c r="T221" s="678"/>
      <c r="U221" s="678"/>
      <c r="V221" s="678"/>
      <c r="W221" s="678"/>
      <c r="X221" s="678"/>
      <c r="Y221" s="678"/>
      <c r="Z221" s="678"/>
      <c r="AA221" s="678"/>
      <c r="AB221" s="678"/>
    </row>
    <row r="222">
      <c r="A222" s="678"/>
      <c r="B222" s="678"/>
      <c r="C222" s="678"/>
      <c r="D222" s="678"/>
      <c r="E222" s="678"/>
      <c r="F222" s="678"/>
      <c r="G222" s="678"/>
      <c r="H222" s="678"/>
      <c r="I222" s="678"/>
      <c r="J222" s="678"/>
      <c r="K222" s="678"/>
      <c r="L222" s="678"/>
      <c r="M222" s="678"/>
      <c r="N222" s="678"/>
      <c r="O222" s="678"/>
      <c r="P222" s="678"/>
      <c r="Q222" s="678"/>
      <c r="R222" s="678"/>
      <c r="S222" s="678"/>
      <c r="T222" s="678"/>
      <c r="U222" s="678"/>
      <c r="V222" s="678"/>
      <c r="W222" s="678"/>
      <c r="X222" s="678"/>
      <c r="Y222" s="678"/>
      <c r="Z222" s="678"/>
      <c r="AA222" s="678"/>
      <c r="AB222" s="678"/>
    </row>
    <row r="223">
      <c r="A223" s="678"/>
      <c r="B223" s="678"/>
      <c r="C223" s="678"/>
      <c r="D223" s="678"/>
      <c r="E223" s="678"/>
      <c r="F223" s="678"/>
      <c r="G223" s="678"/>
      <c r="H223" s="678"/>
      <c r="I223" s="678"/>
      <c r="J223" s="678"/>
      <c r="K223" s="678"/>
      <c r="L223" s="678"/>
      <c r="M223" s="678"/>
      <c r="N223" s="678"/>
      <c r="O223" s="678"/>
      <c r="P223" s="678"/>
      <c r="Q223" s="678"/>
      <c r="R223" s="678"/>
      <c r="S223" s="678"/>
      <c r="T223" s="678"/>
      <c r="U223" s="678"/>
      <c r="V223" s="678"/>
      <c r="W223" s="678"/>
      <c r="X223" s="678"/>
      <c r="Y223" s="678"/>
      <c r="Z223" s="678"/>
      <c r="AA223" s="678"/>
      <c r="AB223" s="678"/>
    </row>
    <row r="224">
      <c r="A224" s="678"/>
      <c r="B224" s="678"/>
      <c r="C224" s="678"/>
      <c r="D224" s="678"/>
      <c r="E224" s="678"/>
      <c r="F224" s="678"/>
      <c r="G224" s="678"/>
      <c r="H224" s="678"/>
      <c r="I224" s="678"/>
      <c r="J224" s="678"/>
      <c r="K224" s="678"/>
      <c r="L224" s="678"/>
      <c r="M224" s="678"/>
      <c r="N224" s="678"/>
      <c r="O224" s="678"/>
      <c r="P224" s="678"/>
      <c r="Q224" s="678"/>
      <c r="R224" s="678"/>
      <c r="S224" s="678"/>
      <c r="T224" s="678"/>
      <c r="U224" s="678"/>
      <c r="V224" s="678"/>
      <c r="W224" s="678"/>
      <c r="X224" s="678"/>
      <c r="Y224" s="678"/>
      <c r="Z224" s="678"/>
      <c r="AA224" s="678"/>
      <c r="AB224" s="678"/>
    </row>
    <row r="225">
      <c r="A225" s="678"/>
      <c r="B225" s="678"/>
      <c r="C225" s="678"/>
      <c r="D225" s="678"/>
      <c r="E225" s="678"/>
      <c r="F225" s="678"/>
      <c r="G225" s="678"/>
      <c r="H225" s="678"/>
      <c r="I225" s="678"/>
      <c r="J225" s="678"/>
      <c r="K225" s="678"/>
      <c r="L225" s="678"/>
      <c r="M225" s="678"/>
      <c r="N225" s="678"/>
      <c r="O225" s="678"/>
      <c r="P225" s="678"/>
      <c r="Q225" s="678"/>
      <c r="R225" s="678"/>
      <c r="S225" s="678"/>
      <c r="T225" s="678"/>
      <c r="U225" s="678"/>
      <c r="V225" s="678"/>
      <c r="W225" s="678"/>
      <c r="X225" s="678"/>
      <c r="Y225" s="678"/>
      <c r="Z225" s="678"/>
      <c r="AA225" s="678"/>
      <c r="AB225" s="678"/>
    </row>
    <row r="226">
      <c r="A226" s="678"/>
      <c r="B226" s="678"/>
      <c r="C226" s="678"/>
      <c r="D226" s="678"/>
      <c r="E226" s="678"/>
      <c r="F226" s="678"/>
      <c r="G226" s="678"/>
      <c r="H226" s="678"/>
      <c r="I226" s="678"/>
      <c r="J226" s="678"/>
      <c r="K226" s="678"/>
      <c r="L226" s="678"/>
      <c r="M226" s="678"/>
      <c r="N226" s="678"/>
      <c r="O226" s="678"/>
      <c r="P226" s="678"/>
      <c r="Q226" s="678"/>
      <c r="R226" s="678"/>
      <c r="S226" s="678"/>
      <c r="T226" s="678"/>
      <c r="U226" s="678"/>
      <c r="V226" s="678"/>
      <c r="W226" s="678"/>
      <c r="X226" s="678"/>
      <c r="Y226" s="678"/>
      <c r="Z226" s="678"/>
      <c r="AA226" s="678"/>
      <c r="AB226" s="678"/>
    </row>
    <row r="227">
      <c r="A227" s="678"/>
      <c r="B227" s="678"/>
      <c r="C227" s="678"/>
      <c r="D227" s="678"/>
      <c r="E227" s="678"/>
      <c r="F227" s="678"/>
      <c r="G227" s="678"/>
      <c r="H227" s="678"/>
      <c r="I227" s="678"/>
      <c r="J227" s="678"/>
      <c r="K227" s="678"/>
      <c r="L227" s="678"/>
      <c r="M227" s="678"/>
      <c r="N227" s="678"/>
      <c r="O227" s="678"/>
      <c r="P227" s="678"/>
      <c r="Q227" s="678"/>
      <c r="R227" s="678"/>
      <c r="S227" s="678"/>
      <c r="T227" s="678"/>
      <c r="U227" s="678"/>
      <c r="V227" s="678"/>
      <c r="W227" s="678"/>
      <c r="X227" s="678"/>
      <c r="Y227" s="678"/>
      <c r="Z227" s="678"/>
      <c r="AA227" s="678"/>
      <c r="AB227" s="678"/>
    </row>
    <row r="228">
      <c r="A228" s="678"/>
      <c r="B228" s="678"/>
      <c r="C228" s="678"/>
      <c r="D228" s="678"/>
      <c r="E228" s="678"/>
      <c r="F228" s="678"/>
      <c r="G228" s="678"/>
      <c r="H228" s="678"/>
      <c r="I228" s="678"/>
      <c r="J228" s="678"/>
      <c r="K228" s="678"/>
      <c r="L228" s="678"/>
      <c r="M228" s="678"/>
      <c r="N228" s="678"/>
      <c r="O228" s="678"/>
      <c r="P228" s="678"/>
      <c r="Q228" s="678"/>
      <c r="R228" s="678"/>
      <c r="S228" s="678"/>
      <c r="T228" s="678"/>
      <c r="U228" s="678"/>
      <c r="V228" s="678"/>
      <c r="W228" s="678"/>
      <c r="X228" s="678"/>
      <c r="Y228" s="678"/>
      <c r="Z228" s="678"/>
      <c r="AA228" s="678"/>
      <c r="AB228" s="678"/>
    </row>
    <row r="229">
      <c r="A229" s="678"/>
      <c r="B229" s="678"/>
      <c r="C229" s="678"/>
      <c r="D229" s="678"/>
      <c r="E229" s="678"/>
      <c r="F229" s="678"/>
      <c r="G229" s="678"/>
      <c r="H229" s="678"/>
      <c r="I229" s="678"/>
      <c r="J229" s="678"/>
      <c r="K229" s="678"/>
      <c r="L229" s="678"/>
      <c r="M229" s="678"/>
      <c r="N229" s="678"/>
      <c r="O229" s="678"/>
      <c r="P229" s="678"/>
      <c r="Q229" s="678"/>
      <c r="R229" s="678"/>
      <c r="S229" s="678"/>
      <c r="T229" s="678"/>
      <c r="U229" s="678"/>
      <c r="V229" s="678"/>
      <c r="W229" s="678"/>
      <c r="X229" s="678"/>
      <c r="Y229" s="678"/>
      <c r="Z229" s="678"/>
      <c r="AA229" s="678"/>
      <c r="AB229" s="678"/>
    </row>
    <row r="230">
      <c r="A230" s="678"/>
      <c r="B230" s="678"/>
      <c r="C230" s="678"/>
      <c r="D230" s="678"/>
      <c r="E230" s="678"/>
      <c r="F230" s="678"/>
      <c r="G230" s="678"/>
      <c r="H230" s="678"/>
      <c r="I230" s="678"/>
      <c r="J230" s="678"/>
      <c r="K230" s="678"/>
      <c r="L230" s="678"/>
      <c r="M230" s="678"/>
      <c r="N230" s="678"/>
      <c r="O230" s="678"/>
      <c r="P230" s="678"/>
      <c r="Q230" s="678"/>
      <c r="R230" s="678"/>
      <c r="S230" s="678"/>
      <c r="T230" s="678"/>
      <c r="U230" s="678"/>
      <c r="V230" s="678"/>
      <c r="W230" s="678"/>
      <c r="X230" s="678"/>
      <c r="Y230" s="678"/>
      <c r="Z230" s="678"/>
      <c r="AA230" s="678"/>
      <c r="AB230" s="678"/>
    </row>
    <row r="231">
      <c r="A231" s="678"/>
      <c r="B231" s="678"/>
      <c r="C231" s="678"/>
      <c r="D231" s="678"/>
      <c r="E231" s="678"/>
      <c r="F231" s="678"/>
      <c r="G231" s="678"/>
      <c r="H231" s="678"/>
      <c r="I231" s="678"/>
      <c r="J231" s="678"/>
      <c r="K231" s="678"/>
      <c r="L231" s="678"/>
      <c r="M231" s="678"/>
      <c r="N231" s="678"/>
      <c r="O231" s="678"/>
      <c r="P231" s="678"/>
      <c r="Q231" s="678"/>
      <c r="R231" s="678"/>
      <c r="S231" s="678"/>
      <c r="T231" s="678"/>
      <c r="U231" s="678"/>
      <c r="V231" s="678"/>
      <c r="W231" s="678"/>
      <c r="X231" s="678"/>
      <c r="Y231" s="678"/>
      <c r="Z231" s="678"/>
      <c r="AA231" s="678"/>
      <c r="AB231" s="678"/>
    </row>
    <row r="232">
      <c r="A232" s="678"/>
      <c r="B232" s="678"/>
      <c r="C232" s="678"/>
      <c r="D232" s="678"/>
      <c r="E232" s="678"/>
      <c r="F232" s="678"/>
      <c r="G232" s="678"/>
      <c r="H232" s="678"/>
      <c r="I232" s="678"/>
      <c r="J232" s="678"/>
      <c r="K232" s="678"/>
      <c r="L232" s="678"/>
      <c r="M232" s="678"/>
      <c r="N232" s="678"/>
      <c r="O232" s="678"/>
      <c r="P232" s="678"/>
      <c r="Q232" s="678"/>
      <c r="R232" s="678"/>
      <c r="S232" s="678"/>
      <c r="T232" s="678"/>
      <c r="U232" s="678"/>
      <c r="V232" s="678"/>
      <c r="W232" s="678"/>
      <c r="X232" s="678"/>
      <c r="Y232" s="678"/>
      <c r="Z232" s="678"/>
      <c r="AA232" s="678"/>
      <c r="AB232" s="678"/>
    </row>
    <row r="233">
      <c r="A233" s="678"/>
      <c r="B233" s="678"/>
      <c r="C233" s="678"/>
      <c r="D233" s="678"/>
      <c r="E233" s="678"/>
      <c r="F233" s="678"/>
      <c r="G233" s="678"/>
      <c r="H233" s="678"/>
      <c r="I233" s="678"/>
      <c r="J233" s="678"/>
      <c r="K233" s="678"/>
      <c r="L233" s="678"/>
      <c r="M233" s="678"/>
      <c r="N233" s="678"/>
      <c r="O233" s="678"/>
      <c r="P233" s="678"/>
      <c r="Q233" s="678"/>
      <c r="R233" s="678"/>
      <c r="S233" s="678"/>
      <c r="T233" s="678"/>
      <c r="U233" s="678"/>
      <c r="V233" s="678"/>
      <c r="W233" s="678"/>
      <c r="X233" s="678"/>
      <c r="Y233" s="678"/>
      <c r="Z233" s="678"/>
      <c r="AA233" s="678"/>
      <c r="AB233" s="678"/>
    </row>
    <row r="234">
      <c r="A234" s="678"/>
      <c r="B234" s="678"/>
      <c r="C234" s="678"/>
      <c r="D234" s="678"/>
      <c r="E234" s="678"/>
      <c r="F234" s="678"/>
      <c r="G234" s="678"/>
      <c r="H234" s="678"/>
      <c r="I234" s="678"/>
      <c r="J234" s="678"/>
      <c r="K234" s="678"/>
      <c r="L234" s="678"/>
      <c r="M234" s="678"/>
      <c r="N234" s="678"/>
      <c r="O234" s="678"/>
      <c r="P234" s="678"/>
      <c r="Q234" s="678"/>
      <c r="R234" s="678"/>
      <c r="S234" s="678"/>
      <c r="T234" s="678"/>
      <c r="U234" s="678"/>
      <c r="V234" s="678"/>
      <c r="W234" s="678"/>
      <c r="X234" s="678"/>
      <c r="Y234" s="678"/>
      <c r="Z234" s="678"/>
      <c r="AA234" s="678"/>
      <c r="AB234" s="678"/>
    </row>
    <row r="235">
      <c r="A235" s="678"/>
      <c r="B235" s="678"/>
      <c r="C235" s="678"/>
      <c r="D235" s="678"/>
      <c r="E235" s="678"/>
      <c r="F235" s="678"/>
      <c r="G235" s="678"/>
      <c r="H235" s="678"/>
      <c r="I235" s="678"/>
      <c r="J235" s="678"/>
      <c r="K235" s="678"/>
      <c r="L235" s="678"/>
      <c r="M235" s="678"/>
      <c r="N235" s="678"/>
      <c r="O235" s="678"/>
      <c r="P235" s="678"/>
      <c r="Q235" s="678"/>
      <c r="R235" s="678"/>
      <c r="S235" s="678"/>
      <c r="T235" s="678"/>
      <c r="U235" s="678"/>
      <c r="V235" s="678"/>
      <c r="W235" s="678"/>
      <c r="X235" s="678"/>
      <c r="Y235" s="678"/>
      <c r="Z235" s="678"/>
      <c r="AA235" s="678"/>
      <c r="AB235" s="678"/>
    </row>
    <row r="236">
      <c r="A236" s="678"/>
      <c r="B236" s="678"/>
      <c r="C236" s="678"/>
      <c r="D236" s="678"/>
      <c r="E236" s="678"/>
      <c r="F236" s="678"/>
      <c r="G236" s="678"/>
      <c r="H236" s="678"/>
      <c r="I236" s="678"/>
      <c r="J236" s="678"/>
      <c r="K236" s="678"/>
      <c r="L236" s="678"/>
      <c r="M236" s="678"/>
      <c r="N236" s="678"/>
      <c r="O236" s="678"/>
      <c r="P236" s="678"/>
      <c r="Q236" s="678"/>
      <c r="R236" s="678"/>
      <c r="S236" s="678"/>
      <c r="T236" s="678"/>
      <c r="U236" s="678"/>
      <c r="V236" s="678"/>
      <c r="W236" s="678"/>
      <c r="X236" s="678"/>
      <c r="Y236" s="678"/>
      <c r="Z236" s="678"/>
      <c r="AA236" s="678"/>
      <c r="AB236" s="678"/>
    </row>
    <row r="237">
      <c r="A237" s="678"/>
      <c r="B237" s="678"/>
      <c r="C237" s="678"/>
      <c r="D237" s="678"/>
      <c r="E237" s="678"/>
      <c r="F237" s="678"/>
      <c r="G237" s="678"/>
      <c r="H237" s="678"/>
      <c r="I237" s="678"/>
      <c r="J237" s="678"/>
      <c r="K237" s="678"/>
      <c r="L237" s="678"/>
      <c r="M237" s="678"/>
      <c r="N237" s="678"/>
      <c r="O237" s="678"/>
      <c r="P237" s="678"/>
      <c r="Q237" s="678"/>
      <c r="R237" s="678"/>
      <c r="S237" s="678"/>
      <c r="T237" s="678"/>
      <c r="U237" s="678"/>
      <c r="V237" s="678"/>
      <c r="W237" s="678"/>
      <c r="X237" s="678"/>
      <c r="Y237" s="678"/>
      <c r="Z237" s="678"/>
      <c r="AA237" s="678"/>
      <c r="AB237" s="678"/>
    </row>
    <row r="238">
      <c r="A238" s="678"/>
      <c r="B238" s="678"/>
      <c r="C238" s="678"/>
      <c r="D238" s="678"/>
      <c r="E238" s="678"/>
      <c r="F238" s="678"/>
      <c r="G238" s="678"/>
      <c r="H238" s="678"/>
      <c r="I238" s="678"/>
      <c r="J238" s="678"/>
      <c r="K238" s="678"/>
      <c r="L238" s="678"/>
      <c r="M238" s="678"/>
      <c r="N238" s="678"/>
      <c r="O238" s="678"/>
      <c r="P238" s="678"/>
      <c r="Q238" s="678"/>
      <c r="R238" s="678"/>
      <c r="S238" s="678"/>
      <c r="T238" s="678"/>
      <c r="U238" s="678"/>
      <c r="V238" s="678"/>
      <c r="W238" s="678"/>
      <c r="X238" s="678"/>
      <c r="Y238" s="678"/>
      <c r="Z238" s="678"/>
      <c r="AA238" s="678"/>
      <c r="AB238" s="678"/>
    </row>
    <row r="239">
      <c r="A239" s="678"/>
      <c r="B239" s="678"/>
      <c r="C239" s="678"/>
      <c r="D239" s="678"/>
      <c r="E239" s="678"/>
      <c r="F239" s="678"/>
      <c r="G239" s="678"/>
      <c r="H239" s="678"/>
      <c r="I239" s="678"/>
      <c r="J239" s="678"/>
      <c r="K239" s="678"/>
      <c r="L239" s="678"/>
      <c r="M239" s="678"/>
      <c r="N239" s="678"/>
      <c r="O239" s="678"/>
      <c r="P239" s="678"/>
      <c r="Q239" s="678"/>
      <c r="R239" s="678"/>
      <c r="S239" s="678"/>
      <c r="T239" s="678"/>
      <c r="U239" s="678"/>
      <c r="V239" s="678"/>
      <c r="W239" s="678"/>
      <c r="X239" s="678"/>
      <c r="Y239" s="678"/>
      <c r="Z239" s="678"/>
      <c r="AA239" s="678"/>
      <c r="AB239" s="678"/>
    </row>
    <row r="240">
      <c r="A240" s="678"/>
      <c r="B240" s="678"/>
      <c r="C240" s="678"/>
      <c r="D240" s="678"/>
      <c r="E240" s="678"/>
      <c r="F240" s="678"/>
      <c r="G240" s="678"/>
      <c r="H240" s="678"/>
      <c r="I240" s="678"/>
      <c r="J240" s="678"/>
      <c r="K240" s="678"/>
      <c r="L240" s="678"/>
      <c r="M240" s="678"/>
      <c r="N240" s="678"/>
      <c r="O240" s="678"/>
      <c r="P240" s="678"/>
      <c r="Q240" s="678"/>
      <c r="R240" s="678"/>
      <c r="S240" s="678"/>
      <c r="T240" s="678"/>
      <c r="U240" s="678"/>
      <c r="V240" s="678"/>
      <c r="W240" s="678"/>
      <c r="X240" s="678"/>
      <c r="Y240" s="678"/>
      <c r="Z240" s="678"/>
      <c r="AA240" s="678"/>
      <c r="AB240" s="678"/>
    </row>
    <row r="241">
      <c r="A241" s="678"/>
      <c r="B241" s="678"/>
      <c r="C241" s="678"/>
      <c r="D241" s="678"/>
      <c r="E241" s="678"/>
      <c r="F241" s="678"/>
      <c r="G241" s="678"/>
      <c r="H241" s="678"/>
      <c r="I241" s="678"/>
      <c r="J241" s="678"/>
      <c r="K241" s="678"/>
      <c r="L241" s="678"/>
      <c r="M241" s="678"/>
      <c r="N241" s="678"/>
      <c r="O241" s="678"/>
      <c r="P241" s="678"/>
      <c r="Q241" s="678"/>
      <c r="R241" s="678"/>
      <c r="S241" s="678"/>
      <c r="T241" s="678"/>
      <c r="U241" s="678"/>
      <c r="V241" s="678"/>
      <c r="W241" s="678"/>
      <c r="X241" s="678"/>
      <c r="Y241" s="678"/>
      <c r="Z241" s="678"/>
      <c r="AA241" s="678"/>
      <c r="AB241" s="678"/>
    </row>
    <row r="242">
      <c r="A242" s="678"/>
      <c r="B242" s="678"/>
      <c r="C242" s="678"/>
      <c r="D242" s="678"/>
      <c r="E242" s="678"/>
      <c r="F242" s="678"/>
      <c r="G242" s="678"/>
      <c r="H242" s="678"/>
      <c r="I242" s="678"/>
      <c r="J242" s="678"/>
      <c r="K242" s="678"/>
      <c r="L242" s="678"/>
      <c r="M242" s="678"/>
      <c r="N242" s="678"/>
      <c r="O242" s="678"/>
      <c r="P242" s="678"/>
      <c r="Q242" s="678"/>
      <c r="R242" s="678"/>
      <c r="S242" s="678"/>
      <c r="T242" s="678"/>
      <c r="U242" s="678"/>
      <c r="V242" s="678"/>
      <c r="W242" s="678"/>
      <c r="X242" s="678"/>
      <c r="Y242" s="678"/>
      <c r="Z242" s="678"/>
      <c r="AA242" s="678"/>
      <c r="AB242" s="678"/>
    </row>
    <row r="243">
      <c r="A243" s="678"/>
      <c r="B243" s="678"/>
      <c r="C243" s="678"/>
      <c r="D243" s="678"/>
      <c r="E243" s="678"/>
      <c r="F243" s="678"/>
      <c r="G243" s="678"/>
      <c r="H243" s="678"/>
      <c r="I243" s="678"/>
      <c r="J243" s="678"/>
      <c r="K243" s="678"/>
      <c r="L243" s="678"/>
      <c r="M243" s="678"/>
      <c r="N243" s="678"/>
      <c r="O243" s="678"/>
      <c r="P243" s="678"/>
      <c r="Q243" s="678"/>
      <c r="R243" s="678"/>
      <c r="S243" s="678"/>
      <c r="T243" s="678"/>
      <c r="U243" s="678"/>
      <c r="V243" s="678"/>
      <c r="W243" s="678"/>
      <c r="X243" s="678"/>
      <c r="Y243" s="678"/>
      <c r="Z243" s="678"/>
      <c r="AA243" s="678"/>
      <c r="AB243" s="678"/>
    </row>
    <row r="244">
      <c r="A244" s="678"/>
      <c r="B244" s="678"/>
      <c r="C244" s="678"/>
      <c r="D244" s="678"/>
      <c r="E244" s="678"/>
      <c r="F244" s="678"/>
      <c r="G244" s="678"/>
      <c r="H244" s="678"/>
      <c r="I244" s="678"/>
      <c r="J244" s="678"/>
      <c r="K244" s="678"/>
      <c r="L244" s="678"/>
      <c r="M244" s="678"/>
      <c r="N244" s="678"/>
      <c r="O244" s="678"/>
      <c r="P244" s="678"/>
      <c r="Q244" s="678"/>
      <c r="R244" s="678"/>
      <c r="S244" s="678"/>
      <c r="T244" s="678"/>
      <c r="U244" s="678"/>
      <c r="V244" s="678"/>
      <c r="W244" s="678"/>
      <c r="X244" s="678"/>
      <c r="Y244" s="678"/>
      <c r="Z244" s="678"/>
      <c r="AA244" s="678"/>
      <c r="AB244" s="678"/>
    </row>
    <row r="245">
      <c r="A245" s="678"/>
      <c r="B245" s="678"/>
      <c r="C245" s="678"/>
      <c r="D245" s="678"/>
      <c r="E245" s="678"/>
      <c r="F245" s="678"/>
      <c r="G245" s="678"/>
      <c r="H245" s="678"/>
      <c r="I245" s="678"/>
      <c r="J245" s="678"/>
      <c r="K245" s="678"/>
      <c r="L245" s="678"/>
      <c r="M245" s="678"/>
      <c r="N245" s="678"/>
      <c r="O245" s="678"/>
      <c r="P245" s="678"/>
      <c r="Q245" s="678"/>
      <c r="R245" s="678"/>
      <c r="S245" s="678"/>
      <c r="T245" s="678"/>
      <c r="U245" s="678"/>
      <c r="V245" s="678"/>
      <c r="W245" s="678"/>
      <c r="X245" s="678"/>
      <c r="Y245" s="678"/>
      <c r="Z245" s="678"/>
      <c r="AA245" s="678"/>
      <c r="AB245" s="678"/>
    </row>
    <row r="246">
      <c r="A246" s="678"/>
      <c r="B246" s="678"/>
      <c r="C246" s="678"/>
      <c r="D246" s="678"/>
      <c r="E246" s="678"/>
      <c r="F246" s="678"/>
      <c r="G246" s="678"/>
      <c r="H246" s="678"/>
      <c r="I246" s="678"/>
      <c r="J246" s="678"/>
      <c r="K246" s="678"/>
      <c r="L246" s="678"/>
      <c r="M246" s="678"/>
      <c r="N246" s="678"/>
      <c r="O246" s="678"/>
      <c r="P246" s="678"/>
      <c r="Q246" s="678"/>
      <c r="R246" s="678"/>
      <c r="S246" s="678"/>
      <c r="T246" s="678"/>
      <c r="U246" s="678"/>
      <c r="V246" s="678"/>
      <c r="W246" s="678"/>
      <c r="X246" s="678"/>
      <c r="Y246" s="678"/>
      <c r="Z246" s="678"/>
      <c r="AA246" s="678"/>
      <c r="AB246" s="678"/>
    </row>
    <row r="247">
      <c r="A247" s="678"/>
      <c r="B247" s="678"/>
      <c r="C247" s="678"/>
      <c r="D247" s="678"/>
      <c r="E247" s="678"/>
      <c r="F247" s="678"/>
      <c r="G247" s="678"/>
      <c r="H247" s="678"/>
      <c r="I247" s="678"/>
      <c r="J247" s="678"/>
      <c r="K247" s="678"/>
      <c r="L247" s="678"/>
      <c r="M247" s="678"/>
      <c r="N247" s="678"/>
      <c r="O247" s="678"/>
      <c r="P247" s="678"/>
      <c r="Q247" s="678"/>
      <c r="R247" s="678"/>
      <c r="S247" s="678"/>
      <c r="T247" s="678"/>
      <c r="U247" s="678"/>
      <c r="V247" s="678"/>
      <c r="W247" s="678"/>
      <c r="X247" s="678"/>
      <c r="Y247" s="678"/>
      <c r="Z247" s="678"/>
      <c r="AA247" s="678"/>
      <c r="AB247" s="678"/>
    </row>
    <row r="248">
      <c r="A248" s="678"/>
      <c r="B248" s="678"/>
      <c r="C248" s="678"/>
      <c r="D248" s="678"/>
      <c r="E248" s="678"/>
      <c r="F248" s="678"/>
      <c r="G248" s="678"/>
      <c r="H248" s="678"/>
      <c r="I248" s="678"/>
      <c r="J248" s="678"/>
      <c r="K248" s="678"/>
      <c r="L248" s="678"/>
      <c r="M248" s="678"/>
      <c r="N248" s="678"/>
      <c r="O248" s="678"/>
      <c r="P248" s="678"/>
      <c r="Q248" s="678"/>
      <c r="R248" s="678"/>
      <c r="S248" s="678"/>
      <c r="T248" s="678"/>
      <c r="U248" s="678"/>
      <c r="V248" s="678"/>
      <c r="W248" s="678"/>
      <c r="X248" s="678"/>
      <c r="Y248" s="678"/>
      <c r="Z248" s="678"/>
      <c r="AA248" s="678"/>
      <c r="AB248" s="678"/>
    </row>
    <row r="249">
      <c r="A249" s="678"/>
      <c r="B249" s="678"/>
      <c r="C249" s="678"/>
      <c r="D249" s="678"/>
      <c r="E249" s="678"/>
      <c r="F249" s="678"/>
      <c r="G249" s="678"/>
      <c r="H249" s="678"/>
      <c r="I249" s="678"/>
      <c r="J249" s="678"/>
      <c r="K249" s="678"/>
      <c r="L249" s="678"/>
      <c r="M249" s="678"/>
      <c r="N249" s="678"/>
      <c r="O249" s="678"/>
      <c r="P249" s="678"/>
      <c r="Q249" s="678"/>
      <c r="R249" s="678"/>
      <c r="S249" s="678"/>
      <c r="T249" s="678"/>
      <c r="U249" s="678"/>
      <c r="V249" s="678"/>
      <c r="W249" s="678"/>
      <c r="X249" s="678"/>
      <c r="Y249" s="678"/>
      <c r="Z249" s="678"/>
      <c r="AA249" s="678"/>
      <c r="AB249" s="678"/>
    </row>
    <row r="250">
      <c r="A250" s="678"/>
      <c r="B250" s="678"/>
      <c r="C250" s="678"/>
      <c r="D250" s="678"/>
      <c r="E250" s="678"/>
      <c r="F250" s="678"/>
      <c r="G250" s="678"/>
      <c r="H250" s="678"/>
      <c r="I250" s="678"/>
      <c r="J250" s="678"/>
      <c r="K250" s="678"/>
      <c r="L250" s="678"/>
      <c r="M250" s="678"/>
      <c r="N250" s="678"/>
      <c r="O250" s="678"/>
      <c r="P250" s="678"/>
      <c r="Q250" s="678"/>
      <c r="R250" s="678"/>
      <c r="S250" s="678"/>
      <c r="T250" s="678"/>
      <c r="U250" s="678"/>
      <c r="V250" s="678"/>
      <c r="W250" s="678"/>
      <c r="X250" s="678"/>
      <c r="Y250" s="678"/>
      <c r="Z250" s="678"/>
      <c r="AA250" s="678"/>
      <c r="AB250" s="678"/>
    </row>
    <row r="251">
      <c r="A251" s="678"/>
      <c r="B251" s="678"/>
      <c r="C251" s="678"/>
      <c r="D251" s="678"/>
      <c r="E251" s="678"/>
      <c r="F251" s="678"/>
      <c r="G251" s="678"/>
      <c r="H251" s="678"/>
      <c r="I251" s="678"/>
      <c r="J251" s="678"/>
      <c r="K251" s="678"/>
      <c r="L251" s="678"/>
      <c r="M251" s="678"/>
      <c r="N251" s="678"/>
      <c r="O251" s="678"/>
      <c r="P251" s="678"/>
      <c r="Q251" s="678"/>
      <c r="R251" s="678"/>
      <c r="S251" s="678"/>
      <c r="T251" s="678"/>
      <c r="U251" s="678"/>
      <c r="V251" s="678"/>
      <c r="W251" s="678"/>
      <c r="X251" s="678"/>
      <c r="Y251" s="678"/>
      <c r="Z251" s="678"/>
      <c r="AA251" s="678"/>
      <c r="AB251" s="678"/>
    </row>
    <row r="252">
      <c r="A252" s="678"/>
      <c r="B252" s="678"/>
      <c r="C252" s="678"/>
      <c r="D252" s="678"/>
      <c r="E252" s="678"/>
      <c r="F252" s="678"/>
      <c r="G252" s="678"/>
      <c r="H252" s="678"/>
      <c r="I252" s="678"/>
      <c r="J252" s="678"/>
      <c r="K252" s="678"/>
      <c r="L252" s="678"/>
      <c r="M252" s="678"/>
      <c r="N252" s="678"/>
      <c r="O252" s="678"/>
      <c r="P252" s="678"/>
      <c r="Q252" s="678"/>
      <c r="R252" s="678"/>
      <c r="S252" s="678"/>
      <c r="T252" s="678"/>
      <c r="U252" s="678"/>
      <c r="V252" s="678"/>
      <c r="W252" s="678"/>
      <c r="X252" s="678"/>
      <c r="Y252" s="678"/>
      <c r="Z252" s="678"/>
      <c r="AA252" s="678"/>
      <c r="AB252" s="678"/>
    </row>
    <row r="253">
      <c r="A253" s="678"/>
      <c r="B253" s="678"/>
      <c r="C253" s="678"/>
      <c r="D253" s="678"/>
      <c r="E253" s="678"/>
      <c r="F253" s="678"/>
      <c r="G253" s="678"/>
      <c r="H253" s="678"/>
      <c r="I253" s="678"/>
      <c r="J253" s="678"/>
      <c r="K253" s="678"/>
      <c r="L253" s="678"/>
      <c r="M253" s="678"/>
      <c r="N253" s="678"/>
      <c r="O253" s="678"/>
      <c r="P253" s="678"/>
      <c r="Q253" s="678"/>
      <c r="R253" s="678"/>
      <c r="S253" s="678"/>
      <c r="T253" s="678"/>
      <c r="U253" s="678"/>
      <c r="V253" s="678"/>
      <c r="W253" s="678"/>
      <c r="X253" s="678"/>
      <c r="Y253" s="678"/>
      <c r="Z253" s="678"/>
      <c r="AA253" s="678"/>
      <c r="AB253" s="678"/>
    </row>
    <row r="254">
      <c r="A254" s="678"/>
      <c r="B254" s="678"/>
      <c r="C254" s="678"/>
      <c r="D254" s="678"/>
      <c r="E254" s="678"/>
      <c r="F254" s="678"/>
      <c r="G254" s="678"/>
      <c r="H254" s="678"/>
      <c r="I254" s="678"/>
      <c r="J254" s="678"/>
      <c r="K254" s="678"/>
      <c r="L254" s="678"/>
      <c r="M254" s="678"/>
      <c r="N254" s="678"/>
      <c r="O254" s="678"/>
      <c r="P254" s="678"/>
      <c r="Q254" s="678"/>
      <c r="R254" s="678"/>
      <c r="S254" s="678"/>
      <c r="T254" s="678"/>
      <c r="U254" s="678"/>
      <c r="V254" s="678"/>
      <c r="W254" s="678"/>
      <c r="X254" s="678"/>
      <c r="Y254" s="678"/>
      <c r="Z254" s="678"/>
      <c r="AA254" s="678"/>
      <c r="AB254" s="678"/>
    </row>
    <row r="255">
      <c r="A255" s="678"/>
      <c r="B255" s="678"/>
      <c r="C255" s="678"/>
      <c r="D255" s="678"/>
      <c r="E255" s="678"/>
      <c r="F255" s="678"/>
      <c r="G255" s="678"/>
      <c r="H255" s="678"/>
      <c r="I255" s="678"/>
      <c r="J255" s="678"/>
      <c r="K255" s="678"/>
      <c r="L255" s="678"/>
      <c r="M255" s="678"/>
      <c r="N255" s="678"/>
      <c r="O255" s="678"/>
      <c r="P255" s="678"/>
      <c r="Q255" s="678"/>
      <c r="R255" s="678"/>
      <c r="S255" s="678"/>
      <c r="T255" s="678"/>
      <c r="U255" s="678"/>
      <c r="V255" s="678"/>
      <c r="W255" s="678"/>
      <c r="X255" s="678"/>
      <c r="Y255" s="678"/>
      <c r="Z255" s="678"/>
      <c r="AA255" s="678"/>
      <c r="AB255" s="678"/>
    </row>
    <row r="256">
      <c r="A256" s="678"/>
      <c r="B256" s="678"/>
      <c r="C256" s="678"/>
      <c r="D256" s="678"/>
      <c r="E256" s="678"/>
      <c r="F256" s="678"/>
      <c r="G256" s="678"/>
      <c r="H256" s="678"/>
      <c r="I256" s="678"/>
      <c r="J256" s="678"/>
      <c r="K256" s="678"/>
      <c r="L256" s="678"/>
      <c r="M256" s="678"/>
      <c r="N256" s="678"/>
      <c r="O256" s="678"/>
      <c r="P256" s="678"/>
      <c r="Q256" s="678"/>
      <c r="R256" s="678"/>
      <c r="S256" s="678"/>
      <c r="T256" s="678"/>
      <c r="U256" s="678"/>
      <c r="V256" s="678"/>
      <c r="W256" s="678"/>
      <c r="X256" s="678"/>
      <c r="Y256" s="678"/>
      <c r="Z256" s="678"/>
      <c r="AA256" s="678"/>
      <c r="AB256" s="678"/>
    </row>
    <row r="257">
      <c r="A257" s="678"/>
      <c r="B257" s="678"/>
      <c r="C257" s="678"/>
      <c r="D257" s="678"/>
      <c r="E257" s="678"/>
      <c r="F257" s="678"/>
      <c r="G257" s="678"/>
      <c r="H257" s="678"/>
      <c r="I257" s="678"/>
      <c r="J257" s="678"/>
      <c r="K257" s="678"/>
      <c r="L257" s="678"/>
      <c r="M257" s="678"/>
      <c r="N257" s="678"/>
      <c r="O257" s="678"/>
      <c r="P257" s="678"/>
      <c r="Q257" s="678"/>
      <c r="R257" s="678"/>
      <c r="S257" s="678"/>
      <c r="T257" s="678"/>
      <c r="U257" s="678"/>
      <c r="V257" s="678"/>
      <c r="W257" s="678"/>
      <c r="X257" s="678"/>
      <c r="Y257" s="678"/>
      <c r="Z257" s="678"/>
      <c r="AA257" s="678"/>
      <c r="AB257" s="678"/>
    </row>
    <row r="258">
      <c r="A258" s="678"/>
      <c r="B258" s="678"/>
      <c r="C258" s="678"/>
      <c r="D258" s="678"/>
      <c r="E258" s="678"/>
      <c r="F258" s="678"/>
      <c r="G258" s="678"/>
      <c r="H258" s="678"/>
      <c r="I258" s="678"/>
      <c r="J258" s="678"/>
      <c r="K258" s="678"/>
      <c r="L258" s="678"/>
      <c r="M258" s="678"/>
      <c r="N258" s="678"/>
      <c r="O258" s="678"/>
      <c r="P258" s="678"/>
      <c r="Q258" s="678"/>
      <c r="R258" s="678"/>
      <c r="S258" s="678"/>
      <c r="T258" s="678"/>
      <c r="U258" s="678"/>
      <c r="V258" s="678"/>
      <c r="W258" s="678"/>
      <c r="X258" s="678"/>
      <c r="Y258" s="678"/>
      <c r="Z258" s="678"/>
      <c r="AA258" s="678"/>
      <c r="AB258" s="678"/>
    </row>
    <row r="259">
      <c r="A259" s="678"/>
      <c r="B259" s="678"/>
      <c r="C259" s="678"/>
      <c r="D259" s="678"/>
      <c r="E259" s="678"/>
      <c r="F259" s="678"/>
      <c r="G259" s="678"/>
      <c r="H259" s="678"/>
      <c r="I259" s="678"/>
      <c r="J259" s="678"/>
      <c r="K259" s="678"/>
      <c r="L259" s="678"/>
      <c r="M259" s="678"/>
      <c r="N259" s="678"/>
      <c r="O259" s="678"/>
      <c r="P259" s="678"/>
      <c r="Q259" s="678"/>
      <c r="R259" s="678"/>
      <c r="S259" s="678"/>
      <c r="T259" s="678"/>
      <c r="U259" s="678"/>
      <c r="V259" s="678"/>
      <c r="W259" s="678"/>
      <c r="X259" s="678"/>
      <c r="Y259" s="678"/>
      <c r="Z259" s="678"/>
      <c r="AA259" s="678"/>
      <c r="AB259" s="678"/>
    </row>
    <row r="260">
      <c r="A260" s="678"/>
      <c r="B260" s="678"/>
      <c r="C260" s="678"/>
      <c r="D260" s="678"/>
      <c r="E260" s="678"/>
      <c r="F260" s="678"/>
      <c r="G260" s="678"/>
      <c r="H260" s="678"/>
      <c r="I260" s="678"/>
      <c r="J260" s="678"/>
      <c r="K260" s="678"/>
      <c r="L260" s="678"/>
      <c r="M260" s="678"/>
      <c r="N260" s="678"/>
      <c r="O260" s="678"/>
      <c r="P260" s="678"/>
      <c r="Q260" s="678"/>
      <c r="R260" s="678"/>
      <c r="S260" s="678"/>
      <c r="T260" s="678"/>
      <c r="U260" s="678"/>
      <c r="V260" s="678"/>
      <c r="W260" s="678"/>
      <c r="X260" s="678"/>
      <c r="Y260" s="678"/>
      <c r="Z260" s="678"/>
      <c r="AA260" s="678"/>
      <c r="AB260" s="678"/>
    </row>
    <row r="261">
      <c r="A261" s="678"/>
      <c r="B261" s="678"/>
      <c r="C261" s="678"/>
      <c r="D261" s="678"/>
      <c r="E261" s="678"/>
      <c r="F261" s="678"/>
      <c r="G261" s="678"/>
      <c r="H261" s="678"/>
      <c r="I261" s="678"/>
      <c r="J261" s="678"/>
      <c r="K261" s="678"/>
      <c r="L261" s="678"/>
      <c r="M261" s="678"/>
      <c r="N261" s="678"/>
      <c r="O261" s="678"/>
      <c r="P261" s="678"/>
      <c r="Q261" s="678"/>
      <c r="R261" s="678"/>
      <c r="S261" s="678"/>
      <c r="T261" s="678"/>
      <c r="U261" s="678"/>
      <c r="V261" s="678"/>
      <c r="W261" s="678"/>
      <c r="X261" s="678"/>
      <c r="Y261" s="678"/>
      <c r="Z261" s="678"/>
      <c r="AA261" s="678"/>
      <c r="AB261" s="678"/>
    </row>
    <row r="262">
      <c r="A262" s="678"/>
      <c r="B262" s="678"/>
      <c r="C262" s="678"/>
      <c r="D262" s="678"/>
      <c r="E262" s="678"/>
      <c r="F262" s="678"/>
      <c r="G262" s="678"/>
      <c r="H262" s="678"/>
      <c r="I262" s="678"/>
      <c r="J262" s="678"/>
      <c r="K262" s="678"/>
      <c r="L262" s="678"/>
      <c r="M262" s="678"/>
      <c r="N262" s="678"/>
      <c r="O262" s="678"/>
      <c r="P262" s="678"/>
      <c r="Q262" s="678"/>
      <c r="R262" s="678"/>
      <c r="S262" s="678"/>
      <c r="T262" s="678"/>
      <c r="U262" s="678"/>
      <c r="V262" s="678"/>
      <c r="W262" s="678"/>
      <c r="X262" s="678"/>
      <c r="Y262" s="678"/>
      <c r="Z262" s="678"/>
      <c r="AA262" s="678"/>
      <c r="AB262" s="678"/>
    </row>
    <row r="263">
      <c r="A263" s="678"/>
      <c r="B263" s="678"/>
      <c r="C263" s="678"/>
      <c r="D263" s="678"/>
      <c r="E263" s="678"/>
      <c r="F263" s="678"/>
      <c r="G263" s="678"/>
      <c r="H263" s="678"/>
      <c r="I263" s="678"/>
      <c r="J263" s="678"/>
      <c r="K263" s="678"/>
      <c r="L263" s="678"/>
      <c r="M263" s="678"/>
      <c r="N263" s="678"/>
      <c r="O263" s="678"/>
      <c r="P263" s="678"/>
      <c r="Q263" s="678"/>
      <c r="R263" s="678"/>
      <c r="S263" s="678"/>
      <c r="T263" s="678"/>
      <c r="U263" s="678"/>
      <c r="V263" s="678"/>
      <c r="W263" s="678"/>
      <c r="X263" s="678"/>
      <c r="Y263" s="678"/>
      <c r="Z263" s="678"/>
      <c r="AA263" s="678"/>
      <c r="AB263" s="678"/>
    </row>
    <row r="264">
      <c r="A264" s="678"/>
      <c r="B264" s="678"/>
      <c r="C264" s="678"/>
      <c r="D264" s="678"/>
      <c r="E264" s="678"/>
      <c r="F264" s="678"/>
      <c r="G264" s="678"/>
      <c r="H264" s="678"/>
      <c r="I264" s="678"/>
      <c r="J264" s="678"/>
      <c r="K264" s="678"/>
      <c r="L264" s="678"/>
      <c r="M264" s="678"/>
      <c r="N264" s="678"/>
      <c r="O264" s="678"/>
      <c r="P264" s="678"/>
      <c r="Q264" s="678"/>
      <c r="R264" s="678"/>
      <c r="S264" s="678"/>
      <c r="T264" s="678"/>
      <c r="U264" s="678"/>
      <c r="V264" s="678"/>
      <c r="W264" s="678"/>
      <c r="X264" s="678"/>
      <c r="Y264" s="678"/>
      <c r="Z264" s="678"/>
      <c r="AA264" s="678"/>
      <c r="AB264" s="678"/>
    </row>
    <row r="265">
      <c r="A265" s="678"/>
      <c r="B265" s="678"/>
      <c r="C265" s="678"/>
      <c r="D265" s="678"/>
      <c r="E265" s="678"/>
      <c r="F265" s="678"/>
      <c r="G265" s="678"/>
      <c r="H265" s="678"/>
      <c r="I265" s="678"/>
      <c r="J265" s="678"/>
      <c r="K265" s="678"/>
      <c r="L265" s="678"/>
      <c r="M265" s="678"/>
      <c r="N265" s="678"/>
      <c r="O265" s="678"/>
      <c r="P265" s="678"/>
      <c r="Q265" s="678"/>
      <c r="R265" s="678"/>
      <c r="S265" s="678"/>
      <c r="T265" s="678"/>
      <c r="U265" s="678"/>
      <c r="V265" s="678"/>
      <c r="W265" s="678"/>
      <c r="X265" s="678"/>
      <c r="Y265" s="678"/>
      <c r="Z265" s="678"/>
      <c r="AA265" s="678"/>
      <c r="AB265" s="678"/>
    </row>
    <row r="266">
      <c r="A266" s="678"/>
      <c r="B266" s="678"/>
      <c r="C266" s="678"/>
      <c r="D266" s="678"/>
      <c r="E266" s="678"/>
      <c r="F266" s="678"/>
      <c r="G266" s="678"/>
      <c r="H266" s="678"/>
      <c r="I266" s="678"/>
      <c r="J266" s="678"/>
      <c r="K266" s="678"/>
      <c r="L266" s="678"/>
      <c r="M266" s="678"/>
      <c r="N266" s="678"/>
      <c r="O266" s="678"/>
      <c r="P266" s="678"/>
      <c r="Q266" s="678"/>
      <c r="R266" s="678"/>
      <c r="S266" s="678"/>
      <c r="T266" s="678"/>
      <c r="U266" s="678"/>
      <c r="V266" s="678"/>
      <c r="W266" s="678"/>
      <c r="X266" s="678"/>
      <c r="Y266" s="678"/>
      <c r="Z266" s="678"/>
      <c r="AA266" s="678"/>
      <c r="AB266" s="678"/>
    </row>
    <row r="267">
      <c r="A267" s="678"/>
      <c r="B267" s="678"/>
      <c r="C267" s="678"/>
      <c r="D267" s="678"/>
      <c r="E267" s="678"/>
      <c r="F267" s="678"/>
      <c r="G267" s="678"/>
      <c r="H267" s="678"/>
      <c r="I267" s="678"/>
      <c r="J267" s="678"/>
      <c r="K267" s="678"/>
      <c r="L267" s="678"/>
      <c r="M267" s="678"/>
      <c r="N267" s="678"/>
      <c r="O267" s="678"/>
      <c r="P267" s="678"/>
      <c r="Q267" s="678"/>
      <c r="R267" s="678"/>
      <c r="S267" s="678"/>
      <c r="T267" s="678"/>
      <c r="U267" s="678"/>
      <c r="V267" s="678"/>
      <c r="W267" s="678"/>
      <c r="X267" s="678"/>
      <c r="Y267" s="678"/>
      <c r="Z267" s="678"/>
      <c r="AA267" s="678"/>
      <c r="AB267" s="678"/>
    </row>
    <row r="268">
      <c r="A268" s="678"/>
      <c r="B268" s="678"/>
      <c r="C268" s="678"/>
      <c r="D268" s="678"/>
      <c r="E268" s="678"/>
      <c r="F268" s="678"/>
      <c r="G268" s="678"/>
      <c r="H268" s="678"/>
      <c r="I268" s="678"/>
      <c r="J268" s="678"/>
      <c r="K268" s="678"/>
      <c r="L268" s="678"/>
      <c r="M268" s="678"/>
      <c r="N268" s="678"/>
      <c r="O268" s="678"/>
      <c r="P268" s="678"/>
      <c r="Q268" s="678"/>
      <c r="R268" s="678"/>
      <c r="S268" s="678"/>
      <c r="T268" s="678"/>
      <c r="U268" s="678"/>
      <c r="V268" s="678"/>
      <c r="W268" s="678"/>
      <c r="X268" s="678"/>
      <c r="Y268" s="678"/>
      <c r="Z268" s="678"/>
      <c r="AA268" s="678"/>
      <c r="AB268" s="678"/>
    </row>
    <row r="269">
      <c r="A269" s="678"/>
      <c r="B269" s="678"/>
      <c r="C269" s="678"/>
      <c r="D269" s="678"/>
      <c r="E269" s="678"/>
      <c r="F269" s="678"/>
      <c r="G269" s="678"/>
      <c r="H269" s="678"/>
      <c r="I269" s="678"/>
      <c r="J269" s="678"/>
      <c r="K269" s="678"/>
      <c r="L269" s="678"/>
      <c r="M269" s="678"/>
      <c r="N269" s="678"/>
      <c r="O269" s="678"/>
      <c r="P269" s="678"/>
      <c r="Q269" s="678"/>
      <c r="R269" s="678"/>
      <c r="S269" s="678"/>
      <c r="T269" s="678"/>
      <c r="U269" s="678"/>
      <c r="V269" s="678"/>
      <c r="W269" s="678"/>
      <c r="X269" s="678"/>
      <c r="Y269" s="678"/>
      <c r="Z269" s="678"/>
      <c r="AA269" s="678"/>
      <c r="AB269" s="678"/>
    </row>
    <row r="270">
      <c r="A270" s="678"/>
      <c r="B270" s="678"/>
      <c r="C270" s="678"/>
      <c r="D270" s="678"/>
      <c r="E270" s="678"/>
      <c r="F270" s="678"/>
      <c r="G270" s="678"/>
      <c r="H270" s="678"/>
      <c r="I270" s="678"/>
      <c r="J270" s="678"/>
      <c r="K270" s="678"/>
      <c r="L270" s="678"/>
      <c r="M270" s="678"/>
      <c r="N270" s="678"/>
      <c r="O270" s="678"/>
      <c r="P270" s="678"/>
      <c r="Q270" s="678"/>
      <c r="R270" s="678"/>
      <c r="S270" s="678"/>
      <c r="T270" s="678"/>
      <c r="U270" s="678"/>
      <c r="V270" s="678"/>
      <c r="W270" s="678"/>
      <c r="X270" s="678"/>
      <c r="Y270" s="678"/>
      <c r="Z270" s="678"/>
      <c r="AA270" s="678"/>
      <c r="AB270" s="678"/>
    </row>
    <row r="271">
      <c r="A271" s="678"/>
      <c r="B271" s="678"/>
      <c r="C271" s="678"/>
      <c r="D271" s="678"/>
      <c r="E271" s="678"/>
      <c r="F271" s="678"/>
      <c r="G271" s="678"/>
      <c r="H271" s="678"/>
      <c r="I271" s="678"/>
      <c r="J271" s="678"/>
      <c r="K271" s="678"/>
      <c r="L271" s="678"/>
      <c r="M271" s="678"/>
      <c r="N271" s="678"/>
      <c r="O271" s="678"/>
      <c r="P271" s="678"/>
      <c r="Q271" s="678"/>
      <c r="R271" s="678"/>
      <c r="S271" s="678"/>
      <c r="T271" s="678"/>
      <c r="U271" s="678"/>
      <c r="V271" s="678"/>
      <c r="W271" s="678"/>
      <c r="X271" s="678"/>
      <c r="Y271" s="678"/>
      <c r="Z271" s="678"/>
      <c r="AA271" s="678"/>
      <c r="AB271" s="678"/>
    </row>
    <row r="272">
      <c r="A272" s="678"/>
      <c r="B272" s="678"/>
      <c r="C272" s="678"/>
      <c r="D272" s="678"/>
      <c r="E272" s="678"/>
      <c r="F272" s="678"/>
      <c r="G272" s="678"/>
      <c r="H272" s="678"/>
      <c r="I272" s="678"/>
      <c r="J272" s="678"/>
      <c r="K272" s="678"/>
      <c r="L272" s="678"/>
      <c r="M272" s="678"/>
      <c r="N272" s="678"/>
      <c r="O272" s="678"/>
      <c r="P272" s="678"/>
      <c r="Q272" s="678"/>
      <c r="R272" s="678"/>
      <c r="S272" s="678"/>
      <c r="T272" s="678"/>
      <c r="U272" s="678"/>
      <c r="V272" s="678"/>
      <c r="W272" s="678"/>
      <c r="X272" s="678"/>
      <c r="Y272" s="678"/>
      <c r="Z272" s="678"/>
      <c r="AA272" s="678"/>
      <c r="AB272" s="678"/>
    </row>
    <row r="273">
      <c r="A273" s="678"/>
      <c r="B273" s="678"/>
      <c r="C273" s="678"/>
      <c r="D273" s="678"/>
      <c r="E273" s="678"/>
      <c r="F273" s="678"/>
      <c r="G273" s="678"/>
      <c r="H273" s="678"/>
      <c r="I273" s="678"/>
      <c r="J273" s="678"/>
      <c r="K273" s="678"/>
      <c r="L273" s="678"/>
      <c r="M273" s="678"/>
      <c r="N273" s="678"/>
      <c r="O273" s="678"/>
      <c r="P273" s="678"/>
      <c r="Q273" s="678"/>
      <c r="R273" s="678"/>
      <c r="S273" s="678"/>
      <c r="T273" s="678"/>
      <c r="U273" s="678"/>
      <c r="V273" s="678"/>
      <c r="W273" s="678"/>
      <c r="X273" s="678"/>
      <c r="Y273" s="678"/>
      <c r="Z273" s="678"/>
      <c r="AA273" s="678"/>
      <c r="AB273" s="678"/>
    </row>
    <row r="274">
      <c r="A274" s="678"/>
      <c r="B274" s="678"/>
      <c r="C274" s="678"/>
      <c r="D274" s="678"/>
      <c r="E274" s="678"/>
      <c r="F274" s="678"/>
      <c r="G274" s="678"/>
      <c r="H274" s="678"/>
      <c r="I274" s="678"/>
      <c r="J274" s="678"/>
      <c r="K274" s="678"/>
      <c r="L274" s="678"/>
      <c r="M274" s="678"/>
      <c r="N274" s="678"/>
      <c r="O274" s="678"/>
      <c r="P274" s="678"/>
      <c r="Q274" s="678"/>
      <c r="R274" s="678"/>
      <c r="S274" s="678"/>
      <c r="T274" s="678"/>
      <c r="U274" s="678"/>
      <c r="V274" s="678"/>
      <c r="W274" s="678"/>
      <c r="X274" s="678"/>
      <c r="Y274" s="678"/>
      <c r="Z274" s="678"/>
      <c r="AA274" s="678"/>
      <c r="AB274" s="678"/>
    </row>
    <row r="275">
      <c r="A275" s="678"/>
      <c r="B275" s="678"/>
      <c r="C275" s="678"/>
      <c r="D275" s="678"/>
      <c r="E275" s="678"/>
      <c r="F275" s="678"/>
      <c r="G275" s="678"/>
      <c r="H275" s="678"/>
      <c r="I275" s="678"/>
      <c r="J275" s="678"/>
      <c r="K275" s="678"/>
      <c r="L275" s="678"/>
      <c r="M275" s="678"/>
      <c r="N275" s="678"/>
      <c r="O275" s="678"/>
      <c r="P275" s="678"/>
      <c r="Q275" s="678"/>
      <c r="R275" s="678"/>
      <c r="S275" s="678"/>
      <c r="T275" s="678"/>
      <c r="U275" s="678"/>
      <c r="V275" s="678"/>
      <c r="W275" s="678"/>
      <c r="X275" s="678"/>
      <c r="Y275" s="678"/>
      <c r="Z275" s="678"/>
      <c r="AA275" s="678"/>
      <c r="AB275" s="678"/>
    </row>
    <row r="276">
      <c r="A276" s="678"/>
      <c r="B276" s="678"/>
      <c r="C276" s="678"/>
      <c r="D276" s="678"/>
      <c r="E276" s="678"/>
      <c r="F276" s="678"/>
      <c r="G276" s="678"/>
      <c r="H276" s="678"/>
      <c r="I276" s="678"/>
      <c r="J276" s="678"/>
      <c r="K276" s="678"/>
      <c r="L276" s="678"/>
      <c r="M276" s="678"/>
      <c r="N276" s="678"/>
      <c r="O276" s="678"/>
      <c r="P276" s="678"/>
      <c r="Q276" s="678"/>
      <c r="R276" s="678"/>
      <c r="S276" s="678"/>
      <c r="T276" s="678"/>
      <c r="U276" s="678"/>
      <c r="V276" s="678"/>
      <c r="W276" s="678"/>
      <c r="X276" s="678"/>
      <c r="Y276" s="678"/>
      <c r="Z276" s="678"/>
      <c r="AA276" s="678"/>
      <c r="AB276" s="678"/>
    </row>
    <row r="277">
      <c r="A277" s="678"/>
      <c r="B277" s="678"/>
      <c r="C277" s="678"/>
      <c r="D277" s="678"/>
      <c r="E277" s="678"/>
      <c r="F277" s="678"/>
      <c r="G277" s="678"/>
      <c r="H277" s="678"/>
      <c r="I277" s="678"/>
      <c r="J277" s="678"/>
      <c r="K277" s="678"/>
      <c r="L277" s="678"/>
      <c r="M277" s="678"/>
      <c r="N277" s="678"/>
      <c r="O277" s="678"/>
      <c r="P277" s="678"/>
      <c r="Q277" s="678"/>
      <c r="R277" s="678"/>
      <c r="S277" s="678"/>
      <c r="T277" s="678"/>
      <c r="U277" s="678"/>
      <c r="V277" s="678"/>
      <c r="W277" s="678"/>
      <c r="X277" s="678"/>
      <c r="Y277" s="678"/>
      <c r="Z277" s="678"/>
      <c r="AA277" s="678"/>
      <c r="AB277" s="678"/>
    </row>
    <row r="278">
      <c r="A278" s="678"/>
      <c r="B278" s="678"/>
      <c r="C278" s="678"/>
      <c r="D278" s="678"/>
      <c r="E278" s="678"/>
      <c r="F278" s="678"/>
      <c r="G278" s="678"/>
      <c r="H278" s="678"/>
      <c r="I278" s="678"/>
      <c r="J278" s="678"/>
      <c r="K278" s="678"/>
      <c r="L278" s="678"/>
      <c r="M278" s="678"/>
      <c r="N278" s="678"/>
      <c r="O278" s="678"/>
      <c r="P278" s="678"/>
      <c r="Q278" s="678"/>
      <c r="R278" s="678"/>
      <c r="S278" s="678"/>
      <c r="T278" s="678"/>
      <c r="U278" s="678"/>
      <c r="V278" s="678"/>
      <c r="W278" s="678"/>
      <c r="X278" s="678"/>
      <c r="Y278" s="678"/>
      <c r="Z278" s="678"/>
      <c r="AA278" s="678"/>
      <c r="AB278" s="678"/>
    </row>
    <row r="279">
      <c r="A279" s="678"/>
      <c r="B279" s="678"/>
      <c r="C279" s="678"/>
      <c r="D279" s="678"/>
      <c r="E279" s="678"/>
      <c r="F279" s="678"/>
      <c r="G279" s="678"/>
      <c r="H279" s="678"/>
      <c r="I279" s="678"/>
      <c r="J279" s="678"/>
      <c r="K279" s="678"/>
      <c r="L279" s="678"/>
      <c r="M279" s="678"/>
      <c r="N279" s="678"/>
      <c r="O279" s="678"/>
      <c r="P279" s="678"/>
      <c r="Q279" s="678"/>
      <c r="R279" s="678"/>
      <c r="S279" s="678"/>
      <c r="T279" s="678"/>
      <c r="U279" s="678"/>
      <c r="V279" s="678"/>
      <c r="W279" s="678"/>
      <c r="X279" s="678"/>
      <c r="Y279" s="678"/>
      <c r="Z279" s="678"/>
      <c r="AA279" s="678"/>
      <c r="AB279" s="678"/>
    </row>
    <row r="280">
      <c r="A280" s="678"/>
      <c r="B280" s="678"/>
      <c r="C280" s="678"/>
      <c r="D280" s="678"/>
      <c r="E280" s="678"/>
      <c r="F280" s="678"/>
      <c r="G280" s="678"/>
      <c r="H280" s="678"/>
      <c r="I280" s="678"/>
      <c r="J280" s="678"/>
      <c r="K280" s="678"/>
      <c r="L280" s="678"/>
      <c r="M280" s="678"/>
      <c r="N280" s="678"/>
      <c r="O280" s="678"/>
      <c r="P280" s="678"/>
      <c r="Q280" s="678"/>
      <c r="R280" s="678"/>
      <c r="S280" s="678"/>
      <c r="T280" s="678"/>
      <c r="U280" s="678"/>
      <c r="V280" s="678"/>
      <c r="W280" s="678"/>
      <c r="X280" s="678"/>
      <c r="Y280" s="678"/>
      <c r="Z280" s="678"/>
      <c r="AA280" s="678"/>
      <c r="AB280" s="678"/>
    </row>
    <row r="281">
      <c r="A281" s="678"/>
      <c r="B281" s="678"/>
      <c r="C281" s="678"/>
      <c r="D281" s="678"/>
      <c r="E281" s="678"/>
      <c r="F281" s="678"/>
      <c r="G281" s="678"/>
      <c r="H281" s="678"/>
      <c r="I281" s="678"/>
      <c r="J281" s="678"/>
      <c r="K281" s="678"/>
      <c r="L281" s="678"/>
      <c r="M281" s="678"/>
      <c r="N281" s="678"/>
      <c r="O281" s="678"/>
      <c r="P281" s="678"/>
      <c r="Q281" s="678"/>
      <c r="R281" s="678"/>
      <c r="S281" s="678"/>
      <c r="T281" s="678"/>
      <c r="U281" s="678"/>
      <c r="V281" s="678"/>
      <c r="W281" s="678"/>
      <c r="X281" s="678"/>
      <c r="Y281" s="678"/>
      <c r="Z281" s="678"/>
      <c r="AA281" s="678"/>
      <c r="AB281" s="678"/>
    </row>
    <row r="282">
      <c r="A282" s="678"/>
      <c r="B282" s="678"/>
      <c r="C282" s="678"/>
      <c r="D282" s="678"/>
      <c r="E282" s="678"/>
      <c r="F282" s="678"/>
      <c r="G282" s="678"/>
      <c r="H282" s="678"/>
      <c r="I282" s="678"/>
      <c r="J282" s="678"/>
      <c r="K282" s="678"/>
      <c r="L282" s="678"/>
      <c r="M282" s="678"/>
      <c r="N282" s="678"/>
      <c r="O282" s="678"/>
      <c r="P282" s="678"/>
      <c r="Q282" s="678"/>
      <c r="R282" s="678"/>
      <c r="S282" s="678"/>
      <c r="T282" s="678"/>
      <c r="U282" s="678"/>
      <c r="V282" s="678"/>
      <c r="W282" s="678"/>
      <c r="X282" s="678"/>
      <c r="Y282" s="678"/>
      <c r="Z282" s="678"/>
      <c r="AA282" s="678"/>
      <c r="AB282" s="678"/>
    </row>
    <row r="283">
      <c r="A283" s="678"/>
      <c r="B283" s="678"/>
      <c r="C283" s="678"/>
      <c r="D283" s="678"/>
      <c r="E283" s="678"/>
      <c r="F283" s="678"/>
      <c r="G283" s="678"/>
      <c r="H283" s="678"/>
      <c r="I283" s="678"/>
      <c r="J283" s="678"/>
      <c r="K283" s="678"/>
      <c r="L283" s="678"/>
      <c r="M283" s="678"/>
      <c r="N283" s="678"/>
      <c r="O283" s="678"/>
      <c r="P283" s="678"/>
      <c r="Q283" s="678"/>
      <c r="R283" s="678"/>
      <c r="S283" s="678"/>
      <c r="T283" s="678"/>
      <c r="U283" s="678"/>
      <c r="V283" s="678"/>
      <c r="W283" s="678"/>
      <c r="X283" s="678"/>
      <c r="Y283" s="678"/>
      <c r="Z283" s="678"/>
      <c r="AA283" s="678"/>
      <c r="AB283" s="678"/>
    </row>
    <row r="284">
      <c r="A284" s="678"/>
      <c r="B284" s="678"/>
      <c r="C284" s="678"/>
      <c r="D284" s="678"/>
      <c r="E284" s="678"/>
      <c r="F284" s="678"/>
      <c r="G284" s="678"/>
      <c r="H284" s="678"/>
      <c r="I284" s="678"/>
      <c r="J284" s="678"/>
      <c r="K284" s="678"/>
      <c r="L284" s="678"/>
      <c r="M284" s="678"/>
      <c r="N284" s="678"/>
      <c r="O284" s="678"/>
      <c r="P284" s="678"/>
      <c r="Q284" s="678"/>
      <c r="R284" s="678"/>
      <c r="S284" s="678"/>
      <c r="T284" s="678"/>
      <c r="U284" s="678"/>
      <c r="V284" s="678"/>
      <c r="W284" s="678"/>
      <c r="X284" s="678"/>
      <c r="Y284" s="678"/>
      <c r="Z284" s="678"/>
      <c r="AA284" s="678"/>
      <c r="AB284" s="678"/>
    </row>
    <row r="285">
      <c r="A285" s="678"/>
      <c r="B285" s="678"/>
      <c r="C285" s="678"/>
      <c r="D285" s="678"/>
      <c r="E285" s="678"/>
      <c r="F285" s="678"/>
      <c r="G285" s="678"/>
      <c r="H285" s="678"/>
      <c r="I285" s="678"/>
      <c r="J285" s="678"/>
      <c r="K285" s="678"/>
      <c r="L285" s="678"/>
      <c r="M285" s="678"/>
      <c r="N285" s="678"/>
      <c r="O285" s="678"/>
      <c r="P285" s="678"/>
      <c r="Q285" s="678"/>
      <c r="R285" s="678"/>
      <c r="S285" s="678"/>
      <c r="T285" s="678"/>
      <c r="U285" s="678"/>
      <c r="V285" s="678"/>
      <c r="W285" s="678"/>
      <c r="X285" s="678"/>
      <c r="Y285" s="678"/>
      <c r="Z285" s="678"/>
      <c r="AA285" s="678"/>
      <c r="AB285" s="678"/>
    </row>
    <row r="286">
      <c r="A286" s="678"/>
      <c r="B286" s="678"/>
      <c r="C286" s="678"/>
      <c r="D286" s="678"/>
      <c r="E286" s="678"/>
      <c r="F286" s="678"/>
      <c r="G286" s="678"/>
      <c r="H286" s="678"/>
      <c r="I286" s="678"/>
      <c r="J286" s="678"/>
      <c r="K286" s="678"/>
      <c r="L286" s="678"/>
      <c r="M286" s="678"/>
      <c r="N286" s="678"/>
      <c r="O286" s="678"/>
      <c r="P286" s="678"/>
      <c r="Q286" s="678"/>
      <c r="R286" s="678"/>
      <c r="S286" s="678"/>
      <c r="T286" s="678"/>
      <c r="U286" s="678"/>
      <c r="V286" s="678"/>
      <c r="W286" s="678"/>
      <c r="X286" s="678"/>
      <c r="Y286" s="678"/>
      <c r="Z286" s="678"/>
      <c r="AA286" s="678"/>
      <c r="AB286" s="678"/>
    </row>
    <row r="287">
      <c r="A287" s="678"/>
      <c r="B287" s="678"/>
      <c r="C287" s="678"/>
      <c r="D287" s="678"/>
      <c r="E287" s="678"/>
      <c r="F287" s="678"/>
      <c r="G287" s="678"/>
      <c r="H287" s="678"/>
      <c r="I287" s="678"/>
      <c r="J287" s="678"/>
      <c r="K287" s="678"/>
      <c r="L287" s="678"/>
      <c r="M287" s="678"/>
      <c r="N287" s="678"/>
      <c r="O287" s="678"/>
      <c r="P287" s="678"/>
      <c r="Q287" s="678"/>
      <c r="R287" s="678"/>
      <c r="S287" s="678"/>
      <c r="T287" s="678"/>
      <c r="U287" s="678"/>
      <c r="V287" s="678"/>
      <c r="W287" s="678"/>
      <c r="X287" s="678"/>
      <c r="Y287" s="678"/>
      <c r="Z287" s="678"/>
      <c r="AA287" s="678"/>
      <c r="AB287" s="678"/>
    </row>
    <row r="288">
      <c r="A288" s="678"/>
      <c r="B288" s="678"/>
      <c r="C288" s="678"/>
      <c r="D288" s="678"/>
      <c r="E288" s="678"/>
      <c r="F288" s="678"/>
      <c r="G288" s="678"/>
      <c r="H288" s="678"/>
      <c r="I288" s="678"/>
      <c r="J288" s="678"/>
      <c r="K288" s="678"/>
      <c r="L288" s="678"/>
      <c r="M288" s="678"/>
      <c r="N288" s="678"/>
      <c r="O288" s="678"/>
      <c r="P288" s="678"/>
      <c r="Q288" s="678"/>
      <c r="R288" s="678"/>
      <c r="S288" s="678"/>
      <c r="T288" s="678"/>
      <c r="U288" s="678"/>
      <c r="V288" s="678"/>
      <c r="W288" s="678"/>
      <c r="X288" s="678"/>
      <c r="Y288" s="678"/>
      <c r="Z288" s="678"/>
      <c r="AA288" s="678"/>
      <c r="AB288" s="678"/>
    </row>
    <row r="289">
      <c r="A289" s="678"/>
      <c r="B289" s="678"/>
      <c r="C289" s="678"/>
      <c r="D289" s="678"/>
      <c r="E289" s="678"/>
      <c r="F289" s="678"/>
      <c r="G289" s="678"/>
      <c r="H289" s="678"/>
      <c r="I289" s="678"/>
      <c r="J289" s="678"/>
      <c r="K289" s="678"/>
      <c r="L289" s="678"/>
      <c r="M289" s="678"/>
      <c r="N289" s="678"/>
      <c r="O289" s="678"/>
      <c r="P289" s="678"/>
      <c r="Q289" s="678"/>
      <c r="R289" s="678"/>
      <c r="S289" s="678"/>
      <c r="T289" s="678"/>
      <c r="U289" s="678"/>
      <c r="V289" s="678"/>
      <c r="W289" s="678"/>
      <c r="X289" s="678"/>
      <c r="Y289" s="678"/>
      <c r="Z289" s="678"/>
      <c r="AA289" s="678"/>
      <c r="AB289" s="678"/>
    </row>
    <row r="290">
      <c r="A290" s="678"/>
      <c r="B290" s="678"/>
      <c r="C290" s="678"/>
      <c r="D290" s="678"/>
      <c r="E290" s="678"/>
      <c r="F290" s="678"/>
      <c r="G290" s="678"/>
      <c r="H290" s="678"/>
      <c r="I290" s="678"/>
      <c r="J290" s="678"/>
      <c r="K290" s="678"/>
      <c r="L290" s="678"/>
      <c r="M290" s="678"/>
      <c r="N290" s="678"/>
      <c r="O290" s="678"/>
      <c r="P290" s="678"/>
      <c r="Q290" s="678"/>
      <c r="R290" s="678"/>
      <c r="S290" s="678"/>
      <c r="T290" s="678"/>
      <c r="U290" s="678"/>
      <c r="V290" s="678"/>
      <c r="W290" s="678"/>
      <c r="X290" s="678"/>
      <c r="Y290" s="678"/>
      <c r="Z290" s="678"/>
      <c r="AA290" s="678"/>
      <c r="AB290" s="678"/>
    </row>
    <row r="291">
      <c r="A291" s="678"/>
      <c r="B291" s="678"/>
      <c r="C291" s="678"/>
      <c r="D291" s="678"/>
      <c r="E291" s="678"/>
      <c r="F291" s="678"/>
      <c r="G291" s="678"/>
      <c r="H291" s="678"/>
      <c r="I291" s="678"/>
      <c r="J291" s="678"/>
      <c r="K291" s="678"/>
      <c r="L291" s="678"/>
      <c r="M291" s="678"/>
      <c r="N291" s="678"/>
      <c r="O291" s="678"/>
      <c r="P291" s="678"/>
      <c r="Q291" s="678"/>
      <c r="R291" s="678"/>
      <c r="S291" s="678"/>
      <c r="T291" s="678"/>
      <c r="U291" s="678"/>
      <c r="V291" s="678"/>
      <c r="W291" s="678"/>
      <c r="X291" s="678"/>
      <c r="Y291" s="678"/>
      <c r="Z291" s="678"/>
      <c r="AA291" s="678"/>
      <c r="AB291" s="678"/>
    </row>
    <row r="292">
      <c r="A292" s="678"/>
      <c r="B292" s="678"/>
      <c r="C292" s="678"/>
      <c r="D292" s="678"/>
      <c r="E292" s="678"/>
      <c r="F292" s="678"/>
      <c r="G292" s="678"/>
      <c r="H292" s="678"/>
      <c r="I292" s="678"/>
      <c r="J292" s="678"/>
      <c r="K292" s="678"/>
      <c r="L292" s="678"/>
      <c r="M292" s="678"/>
      <c r="N292" s="678"/>
      <c r="O292" s="678"/>
      <c r="P292" s="678"/>
      <c r="Q292" s="678"/>
      <c r="R292" s="678"/>
      <c r="S292" s="678"/>
      <c r="T292" s="678"/>
      <c r="U292" s="678"/>
      <c r="V292" s="678"/>
      <c r="W292" s="678"/>
      <c r="X292" s="678"/>
      <c r="Y292" s="678"/>
      <c r="Z292" s="678"/>
      <c r="AA292" s="678"/>
      <c r="AB292" s="678"/>
    </row>
    <row r="293">
      <c r="A293" s="678"/>
      <c r="B293" s="678"/>
      <c r="C293" s="678"/>
      <c r="D293" s="678"/>
      <c r="E293" s="678"/>
      <c r="F293" s="678"/>
      <c r="G293" s="678"/>
      <c r="H293" s="678"/>
      <c r="I293" s="678"/>
      <c r="J293" s="678"/>
      <c r="K293" s="678"/>
      <c r="L293" s="678"/>
      <c r="M293" s="678"/>
      <c r="N293" s="678"/>
      <c r="O293" s="678"/>
      <c r="P293" s="678"/>
      <c r="Q293" s="678"/>
      <c r="R293" s="678"/>
      <c r="S293" s="678"/>
      <c r="T293" s="678"/>
      <c r="U293" s="678"/>
      <c r="V293" s="678"/>
      <c r="W293" s="678"/>
      <c r="X293" s="678"/>
      <c r="Y293" s="678"/>
      <c r="Z293" s="678"/>
      <c r="AA293" s="678"/>
      <c r="AB293" s="678"/>
    </row>
    <row r="294">
      <c r="A294" s="678"/>
      <c r="B294" s="678"/>
      <c r="C294" s="678"/>
      <c r="D294" s="678"/>
      <c r="E294" s="678"/>
      <c r="F294" s="678"/>
      <c r="G294" s="678"/>
      <c r="H294" s="678"/>
      <c r="I294" s="678"/>
      <c r="J294" s="678"/>
      <c r="K294" s="678"/>
      <c r="L294" s="678"/>
      <c r="M294" s="678"/>
      <c r="N294" s="678"/>
      <c r="O294" s="678"/>
      <c r="P294" s="678"/>
      <c r="Q294" s="678"/>
      <c r="R294" s="678"/>
      <c r="S294" s="678"/>
      <c r="T294" s="678"/>
      <c r="U294" s="678"/>
      <c r="V294" s="678"/>
      <c r="W294" s="678"/>
      <c r="X294" s="678"/>
      <c r="Y294" s="678"/>
      <c r="Z294" s="678"/>
      <c r="AA294" s="678"/>
      <c r="AB294" s="678"/>
    </row>
    <row r="295">
      <c r="A295" s="678"/>
      <c r="B295" s="678"/>
      <c r="C295" s="678"/>
      <c r="D295" s="678"/>
      <c r="E295" s="678"/>
      <c r="F295" s="678"/>
      <c r="G295" s="678"/>
      <c r="H295" s="678"/>
      <c r="I295" s="678"/>
      <c r="J295" s="678"/>
      <c r="K295" s="678"/>
      <c r="L295" s="678"/>
      <c r="M295" s="678"/>
      <c r="N295" s="678"/>
      <c r="O295" s="678"/>
      <c r="P295" s="678"/>
      <c r="Q295" s="678"/>
      <c r="R295" s="678"/>
      <c r="S295" s="678"/>
      <c r="T295" s="678"/>
      <c r="U295" s="678"/>
      <c r="V295" s="678"/>
      <c r="W295" s="678"/>
      <c r="X295" s="678"/>
      <c r="Y295" s="678"/>
      <c r="Z295" s="678"/>
      <c r="AA295" s="678"/>
      <c r="AB295" s="678"/>
    </row>
    <row r="296">
      <c r="A296" s="678"/>
      <c r="B296" s="678"/>
      <c r="C296" s="678"/>
      <c r="D296" s="678"/>
      <c r="E296" s="678"/>
      <c r="F296" s="678"/>
      <c r="G296" s="678"/>
      <c r="H296" s="678"/>
      <c r="I296" s="678"/>
      <c r="J296" s="678"/>
      <c r="K296" s="678"/>
      <c r="L296" s="678"/>
      <c r="M296" s="678"/>
      <c r="N296" s="678"/>
      <c r="O296" s="678"/>
      <c r="P296" s="678"/>
      <c r="Q296" s="678"/>
      <c r="R296" s="678"/>
      <c r="S296" s="678"/>
      <c r="T296" s="678"/>
      <c r="U296" s="678"/>
      <c r="V296" s="678"/>
      <c r="W296" s="678"/>
      <c r="X296" s="678"/>
      <c r="Y296" s="678"/>
      <c r="Z296" s="678"/>
      <c r="AA296" s="678"/>
      <c r="AB296" s="678"/>
    </row>
    <row r="297">
      <c r="A297" s="678"/>
      <c r="B297" s="678"/>
      <c r="C297" s="678"/>
      <c r="D297" s="678"/>
      <c r="E297" s="678"/>
      <c r="F297" s="678"/>
      <c r="G297" s="678"/>
      <c r="H297" s="678"/>
      <c r="I297" s="678"/>
      <c r="J297" s="678"/>
      <c r="K297" s="678"/>
      <c r="L297" s="678"/>
      <c r="M297" s="678"/>
      <c r="N297" s="678"/>
      <c r="O297" s="678"/>
      <c r="P297" s="678"/>
      <c r="Q297" s="678"/>
      <c r="R297" s="678"/>
      <c r="S297" s="678"/>
      <c r="T297" s="678"/>
      <c r="U297" s="678"/>
      <c r="V297" s="678"/>
      <c r="W297" s="678"/>
      <c r="X297" s="678"/>
      <c r="Y297" s="678"/>
      <c r="Z297" s="678"/>
      <c r="AA297" s="678"/>
      <c r="AB297" s="678"/>
    </row>
    <row r="298">
      <c r="A298" s="678"/>
      <c r="B298" s="678"/>
      <c r="C298" s="678"/>
      <c r="D298" s="678"/>
      <c r="E298" s="678"/>
      <c r="F298" s="678"/>
      <c r="G298" s="678"/>
      <c r="H298" s="678"/>
      <c r="I298" s="678"/>
      <c r="J298" s="678"/>
      <c r="K298" s="678"/>
      <c r="L298" s="678"/>
      <c r="M298" s="678"/>
      <c r="N298" s="678"/>
      <c r="O298" s="678"/>
      <c r="P298" s="678"/>
      <c r="Q298" s="678"/>
      <c r="R298" s="678"/>
      <c r="S298" s="678"/>
      <c r="T298" s="678"/>
      <c r="U298" s="678"/>
      <c r="V298" s="678"/>
      <c r="W298" s="678"/>
      <c r="X298" s="678"/>
      <c r="Y298" s="678"/>
      <c r="Z298" s="678"/>
      <c r="AA298" s="678"/>
      <c r="AB298" s="678"/>
    </row>
    <row r="299">
      <c r="A299" s="678"/>
      <c r="B299" s="678"/>
      <c r="C299" s="678"/>
      <c r="D299" s="678"/>
      <c r="E299" s="678"/>
      <c r="F299" s="678"/>
      <c r="G299" s="678"/>
      <c r="H299" s="678"/>
      <c r="I299" s="678"/>
      <c r="J299" s="678"/>
      <c r="K299" s="678"/>
      <c r="L299" s="678"/>
      <c r="M299" s="678"/>
      <c r="N299" s="678"/>
      <c r="O299" s="678"/>
      <c r="P299" s="678"/>
      <c r="Q299" s="678"/>
      <c r="R299" s="678"/>
      <c r="S299" s="678"/>
      <c r="T299" s="678"/>
      <c r="U299" s="678"/>
      <c r="V299" s="678"/>
      <c r="W299" s="678"/>
      <c r="X299" s="678"/>
      <c r="Y299" s="678"/>
      <c r="Z299" s="678"/>
      <c r="AA299" s="678"/>
      <c r="AB299" s="678"/>
    </row>
    <row r="300">
      <c r="A300" s="678"/>
      <c r="B300" s="678"/>
      <c r="C300" s="678"/>
      <c r="D300" s="678"/>
      <c r="E300" s="678"/>
      <c r="F300" s="678"/>
      <c r="G300" s="678"/>
      <c r="H300" s="678"/>
      <c r="I300" s="678"/>
      <c r="J300" s="678"/>
      <c r="K300" s="678"/>
      <c r="L300" s="678"/>
      <c r="M300" s="678"/>
      <c r="N300" s="678"/>
      <c r="O300" s="678"/>
      <c r="P300" s="678"/>
      <c r="Q300" s="678"/>
      <c r="R300" s="678"/>
      <c r="S300" s="678"/>
      <c r="T300" s="678"/>
      <c r="U300" s="678"/>
      <c r="V300" s="678"/>
      <c r="W300" s="678"/>
      <c r="X300" s="678"/>
      <c r="Y300" s="678"/>
      <c r="Z300" s="678"/>
      <c r="AA300" s="678"/>
      <c r="AB300" s="678"/>
    </row>
    <row r="301">
      <c r="A301" s="678"/>
      <c r="B301" s="678"/>
      <c r="C301" s="678"/>
      <c r="D301" s="678"/>
      <c r="E301" s="678"/>
      <c r="F301" s="678"/>
      <c r="G301" s="678"/>
      <c r="H301" s="678"/>
      <c r="I301" s="678"/>
      <c r="J301" s="678"/>
      <c r="K301" s="678"/>
      <c r="L301" s="678"/>
      <c r="M301" s="678"/>
      <c r="N301" s="678"/>
      <c r="O301" s="678"/>
      <c r="P301" s="678"/>
      <c r="Q301" s="678"/>
      <c r="R301" s="678"/>
      <c r="S301" s="678"/>
      <c r="T301" s="678"/>
      <c r="U301" s="678"/>
      <c r="V301" s="678"/>
      <c r="W301" s="678"/>
      <c r="X301" s="678"/>
      <c r="Y301" s="678"/>
      <c r="Z301" s="678"/>
      <c r="AA301" s="678"/>
      <c r="AB301" s="678"/>
    </row>
    <row r="302">
      <c r="A302" s="678"/>
      <c r="B302" s="678"/>
      <c r="C302" s="678"/>
      <c r="D302" s="678"/>
      <c r="E302" s="678"/>
      <c r="F302" s="678"/>
      <c r="G302" s="678"/>
      <c r="H302" s="678"/>
      <c r="I302" s="678"/>
      <c r="J302" s="678"/>
      <c r="K302" s="678"/>
      <c r="L302" s="678"/>
      <c r="M302" s="678"/>
      <c r="N302" s="678"/>
      <c r="O302" s="678"/>
      <c r="P302" s="678"/>
      <c r="Q302" s="678"/>
      <c r="R302" s="678"/>
      <c r="S302" s="678"/>
      <c r="T302" s="678"/>
      <c r="U302" s="678"/>
      <c r="V302" s="678"/>
      <c r="W302" s="678"/>
      <c r="X302" s="678"/>
      <c r="Y302" s="678"/>
      <c r="Z302" s="678"/>
      <c r="AA302" s="678"/>
      <c r="AB302" s="678"/>
    </row>
    <row r="303">
      <c r="A303" s="678"/>
      <c r="B303" s="678"/>
      <c r="C303" s="678"/>
      <c r="D303" s="678"/>
      <c r="E303" s="678"/>
      <c r="F303" s="678"/>
      <c r="G303" s="678"/>
      <c r="H303" s="678"/>
      <c r="I303" s="678"/>
      <c r="J303" s="678"/>
      <c r="K303" s="678"/>
      <c r="L303" s="678"/>
      <c r="M303" s="678"/>
      <c r="N303" s="678"/>
      <c r="O303" s="678"/>
      <c r="P303" s="678"/>
      <c r="Q303" s="678"/>
      <c r="R303" s="678"/>
      <c r="S303" s="678"/>
      <c r="T303" s="678"/>
      <c r="U303" s="678"/>
      <c r="V303" s="678"/>
      <c r="W303" s="678"/>
      <c r="X303" s="678"/>
      <c r="Y303" s="678"/>
      <c r="Z303" s="678"/>
      <c r="AA303" s="678"/>
      <c r="AB303" s="678"/>
    </row>
    <row r="304">
      <c r="A304" s="678"/>
      <c r="B304" s="678"/>
      <c r="C304" s="678"/>
      <c r="D304" s="678"/>
      <c r="E304" s="678"/>
      <c r="F304" s="678"/>
      <c r="G304" s="678"/>
      <c r="H304" s="678"/>
      <c r="I304" s="678"/>
      <c r="J304" s="678"/>
      <c r="K304" s="678"/>
      <c r="L304" s="678"/>
      <c r="M304" s="678"/>
      <c r="N304" s="678"/>
      <c r="O304" s="678"/>
      <c r="P304" s="678"/>
      <c r="Q304" s="678"/>
      <c r="R304" s="678"/>
      <c r="S304" s="678"/>
      <c r="T304" s="678"/>
      <c r="U304" s="678"/>
      <c r="V304" s="678"/>
      <c r="W304" s="678"/>
      <c r="X304" s="678"/>
      <c r="Y304" s="678"/>
      <c r="Z304" s="678"/>
      <c r="AA304" s="678"/>
      <c r="AB304" s="678"/>
    </row>
    <row r="305">
      <c r="A305" s="678"/>
      <c r="B305" s="678"/>
      <c r="C305" s="678"/>
      <c r="D305" s="678"/>
      <c r="E305" s="678"/>
      <c r="F305" s="678"/>
      <c r="G305" s="678"/>
      <c r="H305" s="678"/>
      <c r="I305" s="678"/>
      <c r="J305" s="678"/>
      <c r="K305" s="678"/>
      <c r="L305" s="678"/>
      <c r="M305" s="678"/>
      <c r="N305" s="678"/>
      <c r="O305" s="678"/>
      <c r="P305" s="678"/>
      <c r="Q305" s="678"/>
      <c r="R305" s="678"/>
      <c r="S305" s="678"/>
      <c r="T305" s="678"/>
      <c r="U305" s="678"/>
      <c r="V305" s="678"/>
      <c r="W305" s="678"/>
      <c r="X305" s="678"/>
      <c r="Y305" s="678"/>
      <c r="Z305" s="678"/>
      <c r="AA305" s="678"/>
      <c r="AB305" s="678"/>
    </row>
    <row r="306">
      <c r="A306" s="678"/>
      <c r="B306" s="678"/>
      <c r="C306" s="678"/>
      <c r="D306" s="678"/>
      <c r="E306" s="678"/>
      <c r="F306" s="678"/>
      <c r="G306" s="678"/>
      <c r="H306" s="678"/>
      <c r="I306" s="678"/>
      <c r="J306" s="678"/>
      <c r="K306" s="678"/>
      <c r="L306" s="678"/>
      <c r="M306" s="678"/>
      <c r="N306" s="678"/>
      <c r="O306" s="678"/>
      <c r="P306" s="678"/>
      <c r="Q306" s="678"/>
      <c r="R306" s="678"/>
      <c r="S306" s="678"/>
      <c r="T306" s="678"/>
      <c r="U306" s="678"/>
      <c r="V306" s="678"/>
      <c r="W306" s="678"/>
      <c r="X306" s="678"/>
      <c r="Y306" s="678"/>
      <c r="Z306" s="678"/>
      <c r="AA306" s="678"/>
      <c r="AB306" s="678"/>
    </row>
    <row r="307">
      <c r="A307" s="678"/>
      <c r="B307" s="678"/>
      <c r="C307" s="678"/>
      <c r="D307" s="678"/>
      <c r="E307" s="678"/>
      <c r="F307" s="678"/>
      <c r="G307" s="678"/>
      <c r="H307" s="678"/>
      <c r="I307" s="678"/>
      <c r="J307" s="678"/>
      <c r="K307" s="678"/>
      <c r="L307" s="678"/>
      <c r="M307" s="678"/>
      <c r="N307" s="678"/>
      <c r="O307" s="678"/>
      <c r="P307" s="678"/>
      <c r="Q307" s="678"/>
      <c r="R307" s="678"/>
      <c r="S307" s="678"/>
      <c r="T307" s="678"/>
      <c r="U307" s="678"/>
      <c r="V307" s="678"/>
      <c r="W307" s="678"/>
      <c r="X307" s="678"/>
      <c r="Y307" s="678"/>
      <c r="Z307" s="678"/>
      <c r="AA307" s="678"/>
      <c r="AB307" s="678"/>
    </row>
    <row r="308">
      <c r="A308" s="678"/>
      <c r="B308" s="678"/>
      <c r="C308" s="678"/>
      <c r="D308" s="678"/>
      <c r="E308" s="678"/>
      <c r="F308" s="678"/>
      <c r="G308" s="678"/>
      <c r="H308" s="678"/>
      <c r="I308" s="678"/>
      <c r="J308" s="678"/>
      <c r="K308" s="678"/>
      <c r="L308" s="678"/>
      <c r="M308" s="678"/>
      <c r="N308" s="678"/>
      <c r="O308" s="678"/>
      <c r="P308" s="678"/>
      <c r="Q308" s="678"/>
      <c r="R308" s="678"/>
      <c r="S308" s="678"/>
      <c r="T308" s="678"/>
      <c r="U308" s="678"/>
      <c r="V308" s="678"/>
      <c r="W308" s="678"/>
      <c r="X308" s="678"/>
      <c r="Y308" s="678"/>
      <c r="Z308" s="678"/>
      <c r="AA308" s="678"/>
      <c r="AB308" s="678"/>
    </row>
    <row r="309">
      <c r="A309" s="678"/>
      <c r="B309" s="678"/>
      <c r="C309" s="678"/>
      <c r="D309" s="678"/>
      <c r="E309" s="678"/>
      <c r="F309" s="678"/>
      <c r="G309" s="678"/>
      <c r="H309" s="678"/>
      <c r="I309" s="678"/>
      <c r="J309" s="678"/>
      <c r="K309" s="678"/>
      <c r="L309" s="678"/>
      <c r="M309" s="678"/>
      <c r="N309" s="678"/>
      <c r="O309" s="678"/>
      <c r="P309" s="678"/>
      <c r="Q309" s="678"/>
      <c r="R309" s="678"/>
      <c r="S309" s="678"/>
      <c r="T309" s="678"/>
      <c r="U309" s="678"/>
      <c r="V309" s="678"/>
      <c r="W309" s="678"/>
      <c r="X309" s="678"/>
      <c r="Y309" s="678"/>
      <c r="Z309" s="678"/>
      <c r="AA309" s="678"/>
      <c r="AB309" s="678"/>
    </row>
    <row r="310">
      <c r="A310" s="678"/>
      <c r="B310" s="678"/>
      <c r="C310" s="678"/>
      <c r="D310" s="678"/>
      <c r="E310" s="678"/>
      <c r="F310" s="678"/>
      <c r="G310" s="678"/>
      <c r="H310" s="678"/>
      <c r="I310" s="678"/>
      <c r="J310" s="678"/>
      <c r="K310" s="678"/>
      <c r="L310" s="678"/>
      <c r="M310" s="678"/>
      <c r="N310" s="678"/>
      <c r="O310" s="678"/>
      <c r="P310" s="678"/>
      <c r="Q310" s="678"/>
      <c r="R310" s="678"/>
      <c r="S310" s="678"/>
      <c r="T310" s="678"/>
      <c r="U310" s="678"/>
      <c r="V310" s="678"/>
      <c r="W310" s="678"/>
      <c r="X310" s="678"/>
      <c r="Y310" s="678"/>
      <c r="Z310" s="678"/>
      <c r="AA310" s="678"/>
      <c r="AB310" s="678"/>
    </row>
    <row r="311">
      <c r="A311" s="678"/>
      <c r="B311" s="678"/>
      <c r="C311" s="678"/>
      <c r="D311" s="678"/>
      <c r="E311" s="678"/>
      <c r="F311" s="678"/>
      <c r="G311" s="678"/>
      <c r="H311" s="678"/>
      <c r="I311" s="678"/>
      <c r="J311" s="678"/>
      <c r="K311" s="678"/>
      <c r="L311" s="678"/>
      <c r="M311" s="678"/>
      <c r="N311" s="678"/>
      <c r="O311" s="678"/>
      <c r="P311" s="678"/>
      <c r="Q311" s="678"/>
      <c r="R311" s="678"/>
      <c r="S311" s="678"/>
      <c r="T311" s="678"/>
      <c r="U311" s="678"/>
      <c r="V311" s="678"/>
      <c r="W311" s="678"/>
      <c r="X311" s="678"/>
      <c r="Y311" s="678"/>
      <c r="Z311" s="678"/>
      <c r="AA311" s="678"/>
      <c r="AB311" s="678"/>
    </row>
    <row r="312">
      <c r="A312" s="678"/>
      <c r="B312" s="678"/>
      <c r="C312" s="678"/>
      <c r="D312" s="678"/>
      <c r="E312" s="678"/>
      <c r="F312" s="678"/>
      <c r="G312" s="678"/>
      <c r="H312" s="678"/>
      <c r="I312" s="678"/>
      <c r="J312" s="678"/>
      <c r="K312" s="678"/>
      <c r="L312" s="678"/>
      <c r="M312" s="678"/>
      <c r="N312" s="678"/>
      <c r="O312" s="678"/>
      <c r="P312" s="678"/>
      <c r="Q312" s="678"/>
      <c r="R312" s="678"/>
      <c r="S312" s="678"/>
      <c r="T312" s="678"/>
      <c r="U312" s="678"/>
      <c r="V312" s="678"/>
      <c r="W312" s="678"/>
      <c r="X312" s="678"/>
      <c r="Y312" s="678"/>
      <c r="Z312" s="678"/>
      <c r="AA312" s="678"/>
      <c r="AB312" s="678"/>
    </row>
    <row r="313">
      <c r="A313" s="678"/>
      <c r="B313" s="678"/>
      <c r="C313" s="678"/>
      <c r="D313" s="678"/>
      <c r="E313" s="678"/>
      <c r="F313" s="678"/>
      <c r="G313" s="678"/>
      <c r="H313" s="678"/>
      <c r="I313" s="678"/>
      <c r="J313" s="678"/>
      <c r="K313" s="678"/>
      <c r="L313" s="678"/>
      <c r="M313" s="678"/>
      <c r="N313" s="678"/>
      <c r="O313" s="678"/>
      <c r="P313" s="678"/>
      <c r="Q313" s="678"/>
      <c r="R313" s="678"/>
      <c r="S313" s="678"/>
      <c r="T313" s="678"/>
      <c r="U313" s="678"/>
      <c r="V313" s="678"/>
      <c r="W313" s="678"/>
      <c r="X313" s="678"/>
      <c r="Y313" s="678"/>
      <c r="Z313" s="678"/>
      <c r="AA313" s="678"/>
      <c r="AB313" s="678"/>
    </row>
    <row r="314">
      <c r="A314" s="678"/>
      <c r="B314" s="678"/>
      <c r="C314" s="678"/>
      <c r="D314" s="678"/>
      <c r="E314" s="678"/>
      <c r="F314" s="678"/>
      <c r="G314" s="678"/>
      <c r="H314" s="678"/>
      <c r="I314" s="678"/>
      <c r="J314" s="678"/>
      <c r="K314" s="678"/>
      <c r="L314" s="678"/>
      <c r="M314" s="678"/>
      <c r="N314" s="678"/>
      <c r="O314" s="678"/>
      <c r="P314" s="678"/>
      <c r="Q314" s="678"/>
      <c r="R314" s="678"/>
      <c r="S314" s="678"/>
      <c r="T314" s="678"/>
      <c r="U314" s="678"/>
      <c r="V314" s="678"/>
      <c r="W314" s="678"/>
      <c r="X314" s="678"/>
      <c r="Y314" s="678"/>
      <c r="Z314" s="678"/>
      <c r="AA314" s="678"/>
      <c r="AB314" s="678"/>
    </row>
    <row r="315">
      <c r="A315" s="678"/>
      <c r="B315" s="678"/>
      <c r="C315" s="678"/>
      <c r="D315" s="678"/>
      <c r="E315" s="678"/>
      <c r="F315" s="678"/>
      <c r="G315" s="678"/>
      <c r="H315" s="678"/>
      <c r="I315" s="678"/>
      <c r="J315" s="678"/>
      <c r="K315" s="678"/>
      <c r="L315" s="678"/>
      <c r="M315" s="678"/>
      <c r="N315" s="678"/>
      <c r="O315" s="678"/>
      <c r="P315" s="678"/>
      <c r="Q315" s="678"/>
      <c r="R315" s="678"/>
      <c r="S315" s="678"/>
      <c r="T315" s="678"/>
      <c r="U315" s="678"/>
      <c r="V315" s="678"/>
      <c r="W315" s="678"/>
      <c r="X315" s="678"/>
      <c r="Y315" s="678"/>
      <c r="Z315" s="678"/>
      <c r="AA315" s="678"/>
      <c r="AB315" s="678"/>
    </row>
    <row r="316">
      <c r="A316" s="678"/>
      <c r="B316" s="678"/>
      <c r="C316" s="678"/>
      <c r="D316" s="678"/>
      <c r="E316" s="678"/>
      <c r="F316" s="678"/>
      <c r="G316" s="678"/>
      <c r="H316" s="678"/>
      <c r="I316" s="678"/>
      <c r="J316" s="678"/>
      <c r="K316" s="678"/>
      <c r="L316" s="678"/>
      <c r="M316" s="678"/>
      <c r="N316" s="678"/>
      <c r="O316" s="678"/>
      <c r="P316" s="678"/>
      <c r="Q316" s="678"/>
      <c r="R316" s="678"/>
      <c r="S316" s="678"/>
      <c r="T316" s="678"/>
      <c r="U316" s="678"/>
      <c r="V316" s="678"/>
      <c r="W316" s="678"/>
      <c r="X316" s="678"/>
      <c r="Y316" s="678"/>
      <c r="Z316" s="678"/>
      <c r="AA316" s="678"/>
      <c r="AB316" s="678"/>
    </row>
    <row r="317">
      <c r="A317" s="678"/>
      <c r="B317" s="678"/>
      <c r="C317" s="678"/>
      <c r="D317" s="678"/>
      <c r="E317" s="678"/>
      <c r="F317" s="678"/>
      <c r="G317" s="678"/>
      <c r="H317" s="678"/>
      <c r="I317" s="678"/>
      <c r="J317" s="678"/>
      <c r="K317" s="678"/>
      <c r="L317" s="678"/>
      <c r="M317" s="678"/>
      <c r="N317" s="678"/>
      <c r="O317" s="678"/>
      <c r="P317" s="678"/>
      <c r="Q317" s="678"/>
      <c r="R317" s="678"/>
      <c r="S317" s="678"/>
      <c r="T317" s="678"/>
      <c r="U317" s="678"/>
      <c r="V317" s="678"/>
      <c r="W317" s="678"/>
      <c r="X317" s="678"/>
      <c r="Y317" s="678"/>
      <c r="Z317" s="678"/>
      <c r="AA317" s="678"/>
      <c r="AB317" s="678"/>
    </row>
    <row r="318">
      <c r="A318" s="678"/>
      <c r="B318" s="678"/>
      <c r="C318" s="678"/>
      <c r="D318" s="678"/>
      <c r="E318" s="678"/>
      <c r="F318" s="678"/>
      <c r="G318" s="678"/>
      <c r="H318" s="678"/>
      <c r="I318" s="678"/>
      <c r="J318" s="678"/>
      <c r="K318" s="678"/>
      <c r="L318" s="678"/>
      <c r="M318" s="678"/>
      <c r="N318" s="678"/>
      <c r="O318" s="678"/>
      <c r="P318" s="678"/>
      <c r="Q318" s="678"/>
      <c r="R318" s="678"/>
      <c r="S318" s="678"/>
      <c r="T318" s="678"/>
      <c r="U318" s="678"/>
      <c r="V318" s="678"/>
      <c r="W318" s="678"/>
      <c r="X318" s="678"/>
      <c r="Y318" s="678"/>
      <c r="Z318" s="678"/>
      <c r="AA318" s="678"/>
      <c r="AB318" s="678"/>
    </row>
    <row r="319">
      <c r="A319" s="678"/>
      <c r="B319" s="678"/>
      <c r="C319" s="678"/>
      <c r="D319" s="678"/>
      <c r="E319" s="678"/>
      <c r="F319" s="678"/>
      <c r="G319" s="678"/>
      <c r="H319" s="678"/>
      <c r="I319" s="678"/>
      <c r="J319" s="678"/>
      <c r="K319" s="678"/>
      <c r="L319" s="678"/>
      <c r="M319" s="678"/>
      <c r="N319" s="678"/>
      <c r="O319" s="678"/>
      <c r="P319" s="678"/>
      <c r="Q319" s="678"/>
      <c r="R319" s="678"/>
      <c r="S319" s="678"/>
      <c r="T319" s="678"/>
      <c r="U319" s="678"/>
      <c r="V319" s="678"/>
      <c r="W319" s="678"/>
      <c r="X319" s="678"/>
      <c r="Y319" s="678"/>
      <c r="Z319" s="678"/>
      <c r="AA319" s="678"/>
      <c r="AB319" s="678"/>
    </row>
    <row r="320">
      <c r="A320" s="678"/>
      <c r="B320" s="678"/>
      <c r="C320" s="678"/>
      <c r="D320" s="678"/>
      <c r="E320" s="678"/>
      <c r="F320" s="678"/>
      <c r="G320" s="678"/>
      <c r="H320" s="678"/>
      <c r="I320" s="678"/>
      <c r="J320" s="678"/>
      <c r="K320" s="678"/>
      <c r="L320" s="678"/>
      <c r="M320" s="678"/>
      <c r="N320" s="678"/>
      <c r="O320" s="678"/>
      <c r="P320" s="678"/>
      <c r="Q320" s="678"/>
      <c r="R320" s="678"/>
      <c r="S320" s="678"/>
      <c r="T320" s="678"/>
      <c r="U320" s="678"/>
      <c r="V320" s="678"/>
      <c r="W320" s="678"/>
      <c r="X320" s="678"/>
      <c r="Y320" s="678"/>
      <c r="Z320" s="678"/>
      <c r="AA320" s="678"/>
      <c r="AB320" s="678"/>
    </row>
    <row r="321">
      <c r="A321" s="678"/>
      <c r="B321" s="678"/>
      <c r="C321" s="678"/>
      <c r="D321" s="678"/>
      <c r="E321" s="678"/>
      <c r="F321" s="678"/>
      <c r="G321" s="678"/>
      <c r="H321" s="678"/>
      <c r="I321" s="678"/>
      <c r="J321" s="678"/>
      <c r="K321" s="678"/>
      <c r="L321" s="678"/>
      <c r="M321" s="678"/>
      <c r="N321" s="678"/>
      <c r="O321" s="678"/>
      <c r="P321" s="678"/>
      <c r="Q321" s="678"/>
      <c r="R321" s="678"/>
      <c r="S321" s="678"/>
      <c r="T321" s="678"/>
      <c r="U321" s="678"/>
      <c r="V321" s="678"/>
      <c r="W321" s="678"/>
      <c r="X321" s="678"/>
      <c r="Y321" s="678"/>
      <c r="Z321" s="678"/>
      <c r="AA321" s="678"/>
      <c r="AB321" s="678"/>
    </row>
    <row r="322">
      <c r="A322" s="678"/>
      <c r="B322" s="678"/>
      <c r="C322" s="678"/>
      <c r="D322" s="678"/>
      <c r="E322" s="678"/>
      <c r="F322" s="678"/>
      <c r="G322" s="678"/>
      <c r="H322" s="678"/>
      <c r="I322" s="678"/>
      <c r="J322" s="678"/>
      <c r="K322" s="678"/>
      <c r="L322" s="678"/>
      <c r="M322" s="678"/>
      <c r="N322" s="678"/>
      <c r="O322" s="678"/>
      <c r="P322" s="678"/>
      <c r="Q322" s="678"/>
      <c r="R322" s="678"/>
      <c r="S322" s="678"/>
      <c r="T322" s="678"/>
      <c r="U322" s="678"/>
      <c r="V322" s="678"/>
      <c r="W322" s="678"/>
      <c r="X322" s="678"/>
      <c r="Y322" s="678"/>
      <c r="Z322" s="678"/>
      <c r="AA322" s="678"/>
      <c r="AB322" s="678"/>
    </row>
    <row r="323">
      <c r="A323" s="678"/>
      <c r="B323" s="678"/>
      <c r="C323" s="678"/>
      <c r="D323" s="678"/>
      <c r="E323" s="678"/>
      <c r="F323" s="678"/>
      <c r="G323" s="678"/>
      <c r="H323" s="678"/>
      <c r="I323" s="678"/>
      <c r="J323" s="678"/>
      <c r="K323" s="678"/>
      <c r="L323" s="678"/>
      <c r="M323" s="678"/>
      <c r="N323" s="678"/>
      <c r="O323" s="678"/>
      <c r="P323" s="678"/>
      <c r="Q323" s="678"/>
      <c r="R323" s="678"/>
      <c r="S323" s="678"/>
      <c r="T323" s="678"/>
      <c r="U323" s="678"/>
      <c r="V323" s="678"/>
      <c r="W323" s="678"/>
      <c r="X323" s="678"/>
      <c r="Y323" s="678"/>
      <c r="Z323" s="678"/>
      <c r="AA323" s="678"/>
      <c r="AB323" s="678"/>
    </row>
    <row r="324">
      <c r="A324" s="678"/>
      <c r="B324" s="678"/>
      <c r="C324" s="678"/>
      <c r="D324" s="678"/>
      <c r="E324" s="678"/>
      <c r="F324" s="678"/>
      <c r="G324" s="678"/>
      <c r="H324" s="678"/>
      <c r="I324" s="678"/>
      <c r="J324" s="678"/>
      <c r="K324" s="678"/>
      <c r="L324" s="678"/>
      <c r="M324" s="678"/>
      <c r="N324" s="678"/>
      <c r="O324" s="678"/>
      <c r="P324" s="678"/>
      <c r="Q324" s="678"/>
      <c r="R324" s="678"/>
      <c r="S324" s="678"/>
      <c r="T324" s="678"/>
      <c r="U324" s="678"/>
      <c r="V324" s="678"/>
      <c r="W324" s="678"/>
      <c r="X324" s="678"/>
      <c r="Y324" s="678"/>
      <c r="Z324" s="678"/>
      <c r="AA324" s="678"/>
      <c r="AB324" s="678"/>
    </row>
    <row r="325">
      <c r="A325" s="678"/>
      <c r="B325" s="678"/>
      <c r="C325" s="678"/>
      <c r="D325" s="678"/>
      <c r="E325" s="678"/>
      <c r="F325" s="678"/>
      <c r="G325" s="678"/>
      <c r="H325" s="678"/>
      <c r="I325" s="678"/>
      <c r="J325" s="678"/>
      <c r="K325" s="678"/>
      <c r="L325" s="678"/>
      <c r="M325" s="678"/>
      <c r="N325" s="678"/>
      <c r="O325" s="678"/>
      <c r="P325" s="678"/>
      <c r="Q325" s="678"/>
      <c r="R325" s="678"/>
      <c r="S325" s="678"/>
      <c r="T325" s="678"/>
      <c r="U325" s="678"/>
      <c r="V325" s="678"/>
      <c r="W325" s="678"/>
      <c r="X325" s="678"/>
      <c r="Y325" s="678"/>
      <c r="Z325" s="678"/>
      <c r="AA325" s="678"/>
      <c r="AB325" s="678"/>
    </row>
    <row r="326">
      <c r="A326" s="678"/>
      <c r="B326" s="678"/>
      <c r="C326" s="678"/>
      <c r="D326" s="678"/>
      <c r="E326" s="678"/>
      <c r="F326" s="678"/>
      <c r="G326" s="678"/>
      <c r="H326" s="678"/>
      <c r="I326" s="678"/>
      <c r="J326" s="678"/>
      <c r="K326" s="678"/>
      <c r="L326" s="678"/>
      <c r="M326" s="678"/>
      <c r="N326" s="678"/>
      <c r="O326" s="678"/>
      <c r="P326" s="678"/>
      <c r="Q326" s="678"/>
      <c r="R326" s="678"/>
      <c r="S326" s="678"/>
      <c r="T326" s="678"/>
      <c r="U326" s="678"/>
      <c r="V326" s="678"/>
      <c r="W326" s="678"/>
      <c r="X326" s="678"/>
      <c r="Y326" s="678"/>
      <c r="Z326" s="678"/>
      <c r="AA326" s="678"/>
      <c r="AB326" s="678"/>
    </row>
    <row r="327">
      <c r="A327" s="678"/>
      <c r="B327" s="678"/>
      <c r="C327" s="678"/>
      <c r="D327" s="678"/>
      <c r="E327" s="678"/>
      <c r="F327" s="678"/>
      <c r="G327" s="678"/>
      <c r="H327" s="678"/>
      <c r="I327" s="678"/>
      <c r="J327" s="678"/>
      <c r="K327" s="678"/>
      <c r="L327" s="678"/>
      <c r="M327" s="678"/>
      <c r="N327" s="678"/>
      <c r="O327" s="678"/>
      <c r="P327" s="678"/>
      <c r="Q327" s="678"/>
      <c r="R327" s="678"/>
      <c r="S327" s="678"/>
      <c r="T327" s="678"/>
      <c r="U327" s="678"/>
      <c r="V327" s="678"/>
      <c r="W327" s="678"/>
      <c r="X327" s="678"/>
      <c r="Y327" s="678"/>
      <c r="Z327" s="678"/>
      <c r="AA327" s="678"/>
      <c r="AB327" s="678"/>
    </row>
    <row r="328">
      <c r="A328" s="678"/>
      <c r="B328" s="678"/>
      <c r="C328" s="678"/>
      <c r="D328" s="678"/>
      <c r="E328" s="678"/>
      <c r="F328" s="678"/>
      <c r="G328" s="678"/>
      <c r="H328" s="678"/>
      <c r="I328" s="678"/>
      <c r="J328" s="678"/>
      <c r="K328" s="678"/>
      <c r="L328" s="678"/>
      <c r="M328" s="678"/>
      <c r="N328" s="678"/>
      <c r="O328" s="678"/>
      <c r="P328" s="678"/>
      <c r="Q328" s="678"/>
      <c r="R328" s="678"/>
      <c r="S328" s="678"/>
      <c r="T328" s="678"/>
      <c r="U328" s="678"/>
      <c r="V328" s="678"/>
      <c r="W328" s="678"/>
      <c r="X328" s="678"/>
      <c r="Y328" s="678"/>
      <c r="Z328" s="678"/>
      <c r="AA328" s="678"/>
      <c r="AB328" s="678"/>
    </row>
    <row r="329">
      <c r="A329" s="678"/>
      <c r="B329" s="678"/>
      <c r="C329" s="678"/>
      <c r="D329" s="678"/>
      <c r="E329" s="678"/>
      <c r="F329" s="678"/>
      <c r="G329" s="678"/>
      <c r="H329" s="678"/>
      <c r="I329" s="678"/>
      <c r="J329" s="678"/>
      <c r="K329" s="678"/>
      <c r="L329" s="678"/>
      <c r="M329" s="678"/>
      <c r="N329" s="678"/>
      <c r="O329" s="678"/>
      <c r="P329" s="678"/>
      <c r="Q329" s="678"/>
      <c r="R329" s="678"/>
      <c r="S329" s="678"/>
      <c r="T329" s="678"/>
      <c r="U329" s="678"/>
      <c r="V329" s="678"/>
      <c r="W329" s="678"/>
      <c r="X329" s="678"/>
      <c r="Y329" s="678"/>
      <c r="Z329" s="678"/>
      <c r="AA329" s="678"/>
      <c r="AB329" s="678"/>
    </row>
    <row r="330">
      <c r="A330" s="678"/>
      <c r="B330" s="678"/>
      <c r="C330" s="678"/>
      <c r="D330" s="678"/>
      <c r="E330" s="678"/>
      <c r="F330" s="678"/>
      <c r="G330" s="678"/>
      <c r="H330" s="678"/>
      <c r="I330" s="678"/>
      <c r="J330" s="678"/>
      <c r="K330" s="678"/>
      <c r="L330" s="678"/>
      <c r="M330" s="678"/>
      <c r="N330" s="678"/>
      <c r="O330" s="678"/>
      <c r="P330" s="678"/>
      <c r="Q330" s="678"/>
      <c r="R330" s="678"/>
      <c r="S330" s="678"/>
      <c r="T330" s="678"/>
      <c r="U330" s="678"/>
      <c r="V330" s="678"/>
      <c r="W330" s="678"/>
      <c r="X330" s="678"/>
      <c r="Y330" s="678"/>
      <c r="Z330" s="678"/>
      <c r="AA330" s="678"/>
      <c r="AB330" s="678"/>
    </row>
    <row r="331">
      <c r="A331" s="678"/>
      <c r="B331" s="678"/>
      <c r="C331" s="678"/>
      <c r="D331" s="678"/>
      <c r="E331" s="678"/>
      <c r="F331" s="678"/>
      <c r="G331" s="678"/>
      <c r="H331" s="678"/>
      <c r="I331" s="678"/>
      <c r="J331" s="678"/>
      <c r="K331" s="678"/>
      <c r="L331" s="678"/>
      <c r="M331" s="678"/>
      <c r="N331" s="678"/>
      <c r="O331" s="678"/>
      <c r="P331" s="678"/>
      <c r="Q331" s="678"/>
      <c r="R331" s="678"/>
      <c r="S331" s="678"/>
      <c r="T331" s="678"/>
      <c r="U331" s="678"/>
      <c r="V331" s="678"/>
      <c r="W331" s="678"/>
      <c r="X331" s="678"/>
      <c r="Y331" s="678"/>
      <c r="Z331" s="678"/>
      <c r="AA331" s="678"/>
      <c r="AB331" s="678"/>
    </row>
    <row r="332">
      <c r="A332" s="678"/>
      <c r="B332" s="678"/>
      <c r="C332" s="678"/>
      <c r="D332" s="678"/>
      <c r="E332" s="678"/>
      <c r="F332" s="678"/>
      <c r="G332" s="678"/>
      <c r="H332" s="678"/>
      <c r="I332" s="678"/>
      <c r="J332" s="678"/>
      <c r="K332" s="678"/>
      <c r="L332" s="678"/>
      <c r="M332" s="678"/>
      <c r="N332" s="678"/>
      <c r="O332" s="678"/>
      <c r="P332" s="678"/>
      <c r="Q332" s="678"/>
      <c r="R332" s="678"/>
      <c r="S332" s="678"/>
      <c r="T332" s="678"/>
      <c r="U332" s="678"/>
      <c r="V332" s="678"/>
      <c r="W332" s="678"/>
      <c r="X332" s="678"/>
      <c r="Y332" s="678"/>
      <c r="Z332" s="678"/>
      <c r="AA332" s="678"/>
      <c r="AB332" s="678"/>
    </row>
    <row r="333">
      <c r="A333" s="678"/>
      <c r="B333" s="678"/>
      <c r="C333" s="678"/>
      <c r="D333" s="678"/>
      <c r="E333" s="678"/>
      <c r="F333" s="678"/>
      <c r="G333" s="678"/>
      <c r="H333" s="678"/>
      <c r="I333" s="678"/>
      <c r="J333" s="678"/>
      <c r="K333" s="678"/>
      <c r="L333" s="678"/>
      <c r="M333" s="678"/>
      <c r="N333" s="678"/>
      <c r="O333" s="678"/>
      <c r="P333" s="678"/>
      <c r="Q333" s="678"/>
      <c r="R333" s="678"/>
      <c r="S333" s="678"/>
      <c r="T333" s="678"/>
      <c r="U333" s="678"/>
      <c r="V333" s="678"/>
      <c r="W333" s="678"/>
      <c r="X333" s="678"/>
      <c r="Y333" s="678"/>
      <c r="Z333" s="678"/>
      <c r="AA333" s="678"/>
      <c r="AB333" s="678"/>
    </row>
    <row r="334">
      <c r="A334" s="678"/>
      <c r="B334" s="678"/>
      <c r="C334" s="678"/>
      <c r="D334" s="678"/>
      <c r="E334" s="678"/>
      <c r="F334" s="678"/>
      <c r="G334" s="678"/>
      <c r="H334" s="678"/>
      <c r="I334" s="678"/>
      <c r="J334" s="678"/>
      <c r="K334" s="678"/>
      <c r="L334" s="678"/>
      <c r="M334" s="678"/>
      <c r="N334" s="678"/>
      <c r="O334" s="678"/>
      <c r="P334" s="678"/>
      <c r="Q334" s="678"/>
      <c r="R334" s="678"/>
      <c r="S334" s="678"/>
      <c r="T334" s="678"/>
      <c r="U334" s="678"/>
      <c r="V334" s="678"/>
      <c r="W334" s="678"/>
      <c r="X334" s="678"/>
      <c r="Y334" s="678"/>
      <c r="Z334" s="678"/>
      <c r="AA334" s="678"/>
      <c r="AB334" s="678"/>
    </row>
    <row r="335">
      <c r="A335" s="678"/>
      <c r="B335" s="678"/>
      <c r="C335" s="678"/>
      <c r="D335" s="678"/>
      <c r="E335" s="678"/>
      <c r="F335" s="678"/>
      <c r="G335" s="678"/>
      <c r="H335" s="678"/>
      <c r="I335" s="678"/>
      <c r="J335" s="678"/>
      <c r="K335" s="678"/>
      <c r="L335" s="678"/>
      <c r="M335" s="678"/>
      <c r="N335" s="678"/>
      <c r="O335" s="678"/>
      <c r="P335" s="678"/>
      <c r="Q335" s="678"/>
      <c r="R335" s="678"/>
      <c r="S335" s="678"/>
      <c r="T335" s="678"/>
      <c r="U335" s="678"/>
      <c r="V335" s="678"/>
      <c r="W335" s="678"/>
      <c r="X335" s="678"/>
      <c r="Y335" s="678"/>
      <c r="Z335" s="678"/>
      <c r="AA335" s="678"/>
      <c r="AB335" s="678"/>
    </row>
    <row r="336">
      <c r="A336" s="678"/>
      <c r="B336" s="678"/>
      <c r="C336" s="678"/>
      <c r="D336" s="678"/>
      <c r="E336" s="678"/>
      <c r="F336" s="678"/>
      <c r="G336" s="678"/>
      <c r="H336" s="678"/>
      <c r="I336" s="678"/>
      <c r="J336" s="678"/>
      <c r="K336" s="678"/>
      <c r="L336" s="678"/>
      <c r="M336" s="678"/>
      <c r="N336" s="678"/>
      <c r="O336" s="678"/>
      <c r="P336" s="678"/>
      <c r="Q336" s="678"/>
      <c r="R336" s="678"/>
      <c r="S336" s="678"/>
      <c r="T336" s="678"/>
      <c r="U336" s="678"/>
      <c r="V336" s="678"/>
      <c r="W336" s="678"/>
      <c r="X336" s="678"/>
      <c r="Y336" s="678"/>
      <c r="Z336" s="678"/>
      <c r="AA336" s="678"/>
      <c r="AB336" s="678"/>
    </row>
    <row r="337">
      <c r="A337" s="678"/>
      <c r="B337" s="678"/>
      <c r="C337" s="678"/>
      <c r="D337" s="678"/>
      <c r="E337" s="678"/>
      <c r="F337" s="678"/>
      <c r="G337" s="678"/>
      <c r="H337" s="678"/>
      <c r="I337" s="678"/>
      <c r="J337" s="678"/>
      <c r="K337" s="678"/>
      <c r="L337" s="678"/>
      <c r="M337" s="678"/>
      <c r="N337" s="678"/>
      <c r="O337" s="678"/>
      <c r="P337" s="678"/>
      <c r="Q337" s="678"/>
      <c r="R337" s="678"/>
      <c r="S337" s="678"/>
      <c r="T337" s="678"/>
      <c r="U337" s="678"/>
      <c r="V337" s="678"/>
      <c r="W337" s="678"/>
      <c r="X337" s="678"/>
      <c r="Y337" s="678"/>
      <c r="Z337" s="678"/>
      <c r="AA337" s="678"/>
      <c r="AB337" s="678"/>
    </row>
    <row r="338">
      <c r="A338" s="678"/>
      <c r="B338" s="678"/>
      <c r="C338" s="678"/>
      <c r="D338" s="678"/>
      <c r="E338" s="678"/>
      <c r="F338" s="678"/>
      <c r="G338" s="678"/>
      <c r="H338" s="678"/>
      <c r="I338" s="678"/>
      <c r="J338" s="678"/>
      <c r="K338" s="678"/>
      <c r="L338" s="678"/>
      <c r="M338" s="678"/>
      <c r="N338" s="678"/>
      <c r="O338" s="678"/>
      <c r="P338" s="678"/>
      <c r="Q338" s="678"/>
      <c r="R338" s="678"/>
      <c r="S338" s="678"/>
      <c r="T338" s="678"/>
      <c r="U338" s="678"/>
      <c r="V338" s="678"/>
      <c r="W338" s="678"/>
      <c r="X338" s="678"/>
      <c r="Y338" s="678"/>
      <c r="Z338" s="678"/>
      <c r="AA338" s="678"/>
      <c r="AB338" s="678"/>
    </row>
    <row r="339">
      <c r="A339" s="678"/>
      <c r="B339" s="678"/>
      <c r="C339" s="678"/>
      <c r="D339" s="678"/>
      <c r="E339" s="678"/>
      <c r="F339" s="678"/>
      <c r="G339" s="678"/>
      <c r="H339" s="678"/>
      <c r="I339" s="678"/>
      <c r="J339" s="678"/>
      <c r="K339" s="678"/>
      <c r="L339" s="678"/>
      <c r="M339" s="678"/>
      <c r="N339" s="678"/>
      <c r="O339" s="678"/>
      <c r="P339" s="678"/>
      <c r="Q339" s="678"/>
      <c r="R339" s="678"/>
      <c r="S339" s="678"/>
      <c r="T339" s="678"/>
      <c r="U339" s="678"/>
      <c r="V339" s="678"/>
      <c r="W339" s="678"/>
      <c r="X339" s="678"/>
      <c r="Y339" s="678"/>
      <c r="Z339" s="678"/>
      <c r="AA339" s="678"/>
      <c r="AB339" s="678"/>
    </row>
    <row r="340">
      <c r="A340" s="678"/>
      <c r="B340" s="678"/>
      <c r="C340" s="678"/>
      <c r="D340" s="678"/>
      <c r="E340" s="678"/>
      <c r="F340" s="678"/>
      <c r="G340" s="678"/>
      <c r="H340" s="678"/>
      <c r="I340" s="678"/>
      <c r="J340" s="678"/>
      <c r="K340" s="678"/>
      <c r="L340" s="678"/>
      <c r="M340" s="678"/>
      <c r="N340" s="678"/>
      <c r="O340" s="678"/>
      <c r="P340" s="678"/>
      <c r="Q340" s="678"/>
      <c r="R340" s="678"/>
      <c r="S340" s="678"/>
      <c r="T340" s="678"/>
      <c r="U340" s="678"/>
      <c r="V340" s="678"/>
      <c r="W340" s="678"/>
      <c r="X340" s="678"/>
      <c r="Y340" s="678"/>
      <c r="Z340" s="678"/>
      <c r="AA340" s="678"/>
      <c r="AB340" s="678"/>
    </row>
    <row r="341">
      <c r="A341" s="678"/>
      <c r="B341" s="678"/>
      <c r="C341" s="678"/>
      <c r="D341" s="678"/>
      <c r="E341" s="678"/>
      <c r="F341" s="678"/>
      <c r="G341" s="678"/>
      <c r="H341" s="678"/>
      <c r="I341" s="678"/>
      <c r="J341" s="678"/>
      <c r="K341" s="678"/>
      <c r="L341" s="678"/>
      <c r="M341" s="678"/>
      <c r="N341" s="678"/>
      <c r="O341" s="678"/>
      <c r="P341" s="678"/>
      <c r="Q341" s="678"/>
      <c r="R341" s="678"/>
      <c r="S341" s="678"/>
      <c r="T341" s="678"/>
      <c r="U341" s="678"/>
      <c r="V341" s="678"/>
      <c r="W341" s="678"/>
      <c r="X341" s="678"/>
      <c r="Y341" s="678"/>
      <c r="Z341" s="678"/>
      <c r="AA341" s="678"/>
      <c r="AB341" s="678"/>
    </row>
    <row r="342">
      <c r="A342" s="678"/>
      <c r="B342" s="678"/>
      <c r="C342" s="678"/>
      <c r="D342" s="678"/>
      <c r="E342" s="678"/>
      <c r="F342" s="678"/>
      <c r="G342" s="678"/>
      <c r="H342" s="678"/>
      <c r="I342" s="678"/>
      <c r="J342" s="678"/>
      <c r="K342" s="678"/>
      <c r="L342" s="678"/>
      <c r="M342" s="678"/>
      <c r="N342" s="678"/>
      <c r="O342" s="678"/>
      <c r="P342" s="678"/>
      <c r="Q342" s="678"/>
      <c r="R342" s="678"/>
      <c r="S342" s="678"/>
      <c r="T342" s="678"/>
      <c r="U342" s="678"/>
      <c r="V342" s="678"/>
      <c r="W342" s="678"/>
      <c r="X342" s="678"/>
      <c r="Y342" s="678"/>
      <c r="Z342" s="678"/>
      <c r="AA342" s="678"/>
      <c r="AB342" s="678"/>
    </row>
    <row r="343">
      <c r="A343" s="678"/>
      <c r="B343" s="678"/>
      <c r="C343" s="678"/>
      <c r="D343" s="678"/>
      <c r="E343" s="678"/>
      <c r="F343" s="678"/>
      <c r="G343" s="678"/>
      <c r="H343" s="678"/>
      <c r="I343" s="678"/>
      <c r="J343" s="678"/>
      <c r="K343" s="678"/>
      <c r="L343" s="678"/>
      <c r="M343" s="678"/>
      <c r="N343" s="678"/>
      <c r="O343" s="678"/>
      <c r="P343" s="678"/>
      <c r="Q343" s="678"/>
      <c r="R343" s="678"/>
      <c r="S343" s="678"/>
      <c r="T343" s="678"/>
      <c r="U343" s="678"/>
      <c r="V343" s="678"/>
      <c r="W343" s="678"/>
      <c r="X343" s="678"/>
      <c r="Y343" s="678"/>
      <c r="Z343" s="678"/>
      <c r="AA343" s="678"/>
      <c r="AB343" s="678"/>
    </row>
    <row r="344">
      <c r="A344" s="678"/>
      <c r="B344" s="678"/>
      <c r="C344" s="678"/>
      <c r="D344" s="678"/>
      <c r="E344" s="678"/>
      <c r="F344" s="678"/>
      <c r="G344" s="678"/>
      <c r="H344" s="678"/>
      <c r="I344" s="678"/>
      <c r="J344" s="678"/>
      <c r="K344" s="678"/>
      <c r="L344" s="678"/>
      <c r="M344" s="678"/>
      <c r="N344" s="678"/>
      <c r="O344" s="678"/>
      <c r="P344" s="678"/>
      <c r="Q344" s="678"/>
      <c r="R344" s="678"/>
      <c r="S344" s="678"/>
      <c r="T344" s="678"/>
      <c r="U344" s="678"/>
      <c r="V344" s="678"/>
      <c r="W344" s="678"/>
      <c r="X344" s="678"/>
      <c r="Y344" s="678"/>
      <c r="Z344" s="678"/>
      <c r="AA344" s="678"/>
      <c r="AB344" s="678"/>
    </row>
    <row r="345">
      <c r="A345" s="678"/>
      <c r="B345" s="678"/>
      <c r="C345" s="678"/>
      <c r="D345" s="678"/>
      <c r="E345" s="678"/>
      <c r="F345" s="678"/>
      <c r="G345" s="678"/>
      <c r="H345" s="678"/>
      <c r="I345" s="678"/>
      <c r="J345" s="678"/>
      <c r="K345" s="678"/>
      <c r="L345" s="678"/>
      <c r="M345" s="678"/>
      <c r="N345" s="678"/>
      <c r="O345" s="678"/>
      <c r="P345" s="678"/>
      <c r="Q345" s="678"/>
      <c r="R345" s="678"/>
      <c r="S345" s="678"/>
      <c r="T345" s="678"/>
      <c r="U345" s="678"/>
      <c r="V345" s="678"/>
      <c r="W345" s="678"/>
      <c r="X345" s="678"/>
      <c r="Y345" s="678"/>
      <c r="Z345" s="678"/>
      <c r="AA345" s="678"/>
      <c r="AB345" s="678"/>
    </row>
    <row r="346">
      <c r="A346" s="678"/>
      <c r="B346" s="678"/>
      <c r="C346" s="678"/>
      <c r="D346" s="678"/>
      <c r="E346" s="678"/>
      <c r="F346" s="678"/>
      <c r="G346" s="678"/>
      <c r="H346" s="678"/>
      <c r="I346" s="678"/>
      <c r="J346" s="678"/>
      <c r="K346" s="678"/>
      <c r="L346" s="678"/>
      <c r="M346" s="678"/>
      <c r="N346" s="678"/>
      <c r="O346" s="678"/>
      <c r="P346" s="678"/>
      <c r="Q346" s="678"/>
      <c r="R346" s="678"/>
      <c r="S346" s="678"/>
      <c r="T346" s="678"/>
      <c r="U346" s="678"/>
      <c r="V346" s="678"/>
      <c r="W346" s="678"/>
      <c r="X346" s="678"/>
      <c r="Y346" s="678"/>
      <c r="Z346" s="678"/>
      <c r="AA346" s="678"/>
      <c r="AB346" s="678"/>
    </row>
    <row r="347">
      <c r="A347" s="678"/>
      <c r="B347" s="678"/>
      <c r="C347" s="678"/>
      <c r="D347" s="678"/>
      <c r="E347" s="678"/>
      <c r="F347" s="678"/>
      <c r="G347" s="678"/>
      <c r="H347" s="678"/>
      <c r="I347" s="678"/>
      <c r="J347" s="678"/>
      <c r="K347" s="678"/>
      <c r="L347" s="678"/>
      <c r="M347" s="678"/>
      <c r="N347" s="678"/>
      <c r="O347" s="678"/>
      <c r="P347" s="678"/>
      <c r="Q347" s="678"/>
      <c r="R347" s="678"/>
      <c r="S347" s="678"/>
      <c r="T347" s="678"/>
      <c r="U347" s="678"/>
      <c r="V347" s="678"/>
      <c r="W347" s="678"/>
      <c r="X347" s="678"/>
      <c r="Y347" s="678"/>
      <c r="Z347" s="678"/>
      <c r="AA347" s="678"/>
      <c r="AB347" s="678"/>
    </row>
    <row r="348">
      <c r="A348" s="678"/>
      <c r="B348" s="678"/>
      <c r="C348" s="678"/>
      <c r="D348" s="678"/>
      <c r="E348" s="678"/>
      <c r="F348" s="678"/>
      <c r="G348" s="678"/>
      <c r="H348" s="678"/>
      <c r="I348" s="678"/>
      <c r="J348" s="678"/>
      <c r="K348" s="678"/>
      <c r="L348" s="678"/>
      <c r="M348" s="678"/>
      <c r="N348" s="678"/>
      <c r="O348" s="678"/>
      <c r="P348" s="678"/>
      <c r="Q348" s="678"/>
      <c r="R348" s="678"/>
      <c r="S348" s="678"/>
      <c r="T348" s="678"/>
      <c r="U348" s="678"/>
      <c r="V348" s="678"/>
      <c r="W348" s="678"/>
      <c r="X348" s="678"/>
      <c r="Y348" s="678"/>
      <c r="Z348" s="678"/>
      <c r="AA348" s="678"/>
      <c r="AB348" s="678"/>
    </row>
    <row r="349">
      <c r="A349" s="678"/>
      <c r="B349" s="678"/>
      <c r="C349" s="678"/>
      <c r="D349" s="678"/>
      <c r="E349" s="678"/>
      <c r="F349" s="678"/>
      <c r="G349" s="678"/>
      <c r="H349" s="678"/>
      <c r="I349" s="678"/>
      <c r="J349" s="678"/>
      <c r="K349" s="678"/>
      <c r="L349" s="678"/>
      <c r="M349" s="678"/>
      <c r="N349" s="678"/>
      <c r="O349" s="678"/>
      <c r="P349" s="678"/>
      <c r="Q349" s="678"/>
      <c r="R349" s="678"/>
      <c r="S349" s="678"/>
      <c r="T349" s="678"/>
      <c r="U349" s="678"/>
      <c r="V349" s="678"/>
      <c r="W349" s="678"/>
      <c r="X349" s="678"/>
      <c r="Y349" s="678"/>
      <c r="Z349" s="678"/>
      <c r="AA349" s="678"/>
      <c r="AB349" s="678"/>
    </row>
    <row r="350">
      <c r="A350" s="678"/>
      <c r="B350" s="678"/>
      <c r="C350" s="678"/>
      <c r="D350" s="678"/>
      <c r="E350" s="678"/>
      <c r="F350" s="678"/>
      <c r="G350" s="678"/>
      <c r="H350" s="678"/>
      <c r="I350" s="678"/>
      <c r="J350" s="678"/>
      <c r="K350" s="678"/>
      <c r="L350" s="678"/>
      <c r="M350" s="678"/>
      <c r="N350" s="678"/>
      <c r="O350" s="678"/>
      <c r="P350" s="678"/>
      <c r="Q350" s="678"/>
      <c r="R350" s="678"/>
      <c r="S350" s="678"/>
      <c r="T350" s="678"/>
      <c r="U350" s="678"/>
      <c r="V350" s="678"/>
      <c r="W350" s="678"/>
      <c r="X350" s="678"/>
      <c r="Y350" s="678"/>
      <c r="Z350" s="678"/>
      <c r="AA350" s="678"/>
      <c r="AB350" s="678"/>
    </row>
    <row r="351">
      <c r="A351" s="678"/>
      <c r="B351" s="678"/>
      <c r="C351" s="678"/>
      <c r="D351" s="678"/>
      <c r="E351" s="678"/>
      <c r="F351" s="678"/>
      <c r="G351" s="678"/>
      <c r="H351" s="678"/>
      <c r="I351" s="678"/>
      <c r="J351" s="678"/>
      <c r="K351" s="678"/>
      <c r="L351" s="678"/>
      <c r="M351" s="678"/>
      <c r="N351" s="678"/>
      <c r="O351" s="678"/>
      <c r="P351" s="678"/>
      <c r="Q351" s="678"/>
      <c r="R351" s="678"/>
      <c r="S351" s="678"/>
      <c r="T351" s="678"/>
      <c r="U351" s="678"/>
      <c r="V351" s="678"/>
      <c r="W351" s="678"/>
      <c r="X351" s="678"/>
      <c r="Y351" s="678"/>
      <c r="Z351" s="678"/>
      <c r="AA351" s="678"/>
      <c r="AB351" s="678"/>
    </row>
    <row r="352">
      <c r="A352" s="678"/>
      <c r="B352" s="678"/>
      <c r="C352" s="678"/>
      <c r="D352" s="678"/>
      <c r="E352" s="678"/>
      <c r="F352" s="678"/>
      <c r="G352" s="678"/>
      <c r="H352" s="678"/>
      <c r="I352" s="678"/>
      <c r="J352" s="678"/>
      <c r="K352" s="678"/>
      <c r="L352" s="678"/>
      <c r="M352" s="678"/>
      <c r="N352" s="678"/>
      <c r="O352" s="678"/>
      <c r="P352" s="678"/>
      <c r="Q352" s="678"/>
      <c r="R352" s="678"/>
      <c r="S352" s="678"/>
      <c r="T352" s="678"/>
      <c r="U352" s="678"/>
      <c r="V352" s="678"/>
      <c r="W352" s="678"/>
      <c r="X352" s="678"/>
      <c r="Y352" s="678"/>
      <c r="Z352" s="678"/>
      <c r="AA352" s="678"/>
      <c r="AB352" s="678"/>
    </row>
    <row r="353">
      <c r="A353" s="678"/>
      <c r="B353" s="678"/>
      <c r="C353" s="678"/>
      <c r="D353" s="678"/>
      <c r="E353" s="678"/>
      <c r="F353" s="678"/>
      <c r="G353" s="678"/>
      <c r="H353" s="678"/>
      <c r="I353" s="678"/>
      <c r="J353" s="678"/>
      <c r="K353" s="678"/>
      <c r="L353" s="678"/>
      <c r="M353" s="678"/>
      <c r="N353" s="678"/>
      <c r="O353" s="678"/>
      <c r="P353" s="678"/>
      <c r="Q353" s="678"/>
      <c r="R353" s="678"/>
      <c r="S353" s="678"/>
      <c r="T353" s="678"/>
      <c r="U353" s="678"/>
      <c r="V353" s="678"/>
      <c r="W353" s="678"/>
      <c r="X353" s="678"/>
      <c r="Y353" s="678"/>
      <c r="Z353" s="678"/>
      <c r="AA353" s="678"/>
      <c r="AB353" s="678"/>
    </row>
    <row r="354">
      <c r="A354" s="678"/>
      <c r="B354" s="678"/>
      <c r="C354" s="678"/>
      <c r="D354" s="678"/>
      <c r="E354" s="678"/>
      <c r="F354" s="678"/>
      <c r="G354" s="678"/>
      <c r="H354" s="678"/>
      <c r="I354" s="678"/>
      <c r="J354" s="678"/>
      <c r="K354" s="678"/>
      <c r="L354" s="678"/>
      <c r="M354" s="678"/>
      <c r="N354" s="678"/>
      <c r="O354" s="678"/>
      <c r="P354" s="678"/>
      <c r="Q354" s="678"/>
      <c r="R354" s="678"/>
      <c r="S354" s="678"/>
      <c r="T354" s="678"/>
      <c r="U354" s="678"/>
      <c r="V354" s="678"/>
      <c r="W354" s="678"/>
      <c r="X354" s="678"/>
      <c r="Y354" s="678"/>
      <c r="Z354" s="678"/>
      <c r="AA354" s="678"/>
      <c r="AB354" s="678"/>
    </row>
    <row r="355">
      <c r="A355" s="678"/>
      <c r="B355" s="678"/>
      <c r="C355" s="678"/>
      <c r="D355" s="678"/>
      <c r="E355" s="678"/>
      <c r="F355" s="678"/>
      <c r="G355" s="678"/>
      <c r="H355" s="678"/>
      <c r="I355" s="678"/>
      <c r="J355" s="678"/>
      <c r="K355" s="678"/>
      <c r="L355" s="678"/>
      <c r="M355" s="678"/>
      <c r="N355" s="678"/>
      <c r="O355" s="678"/>
      <c r="P355" s="678"/>
      <c r="Q355" s="678"/>
      <c r="R355" s="678"/>
      <c r="S355" s="678"/>
      <c r="T355" s="678"/>
      <c r="U355" s="678"/>
      <c r="V355" s="678"/>
      <c r="W355" s="678"/>
      <c r="X355" s="678"/>
      <c r="Y355" s="678"/>
      <c r="Z355" s="678"/>
      <c r="AA355" s="678"/>
      <c r="AB355" s="678"/>
    </row>
    <row r="356">
      <c r="A356" s="678"/>
      <c r="B356" s="678"/>
      <c r="C356" s="678"/>
      <c r="D356" s="678"/>
      <c r="E356" s="678"/>
      <c r="F356" s="678"/>
      <c r="G356" s="678"/>
      <c r="H356" s="678"/>
      <c r="I356" s="678"/>
      <c r="J356" s="678"/>
      <c r="K356" s="678"/>
      <c r="L356" s="678"/>
      <c r="M356" s="678"/>
      <c r="N356" s="678"/>
      <c r="O356" s="678"/>
      <c r="P356" s="678"/>
      <c r="Q356" s="678"/>
      <c r="R356" s="678"/>
      <c r="S356" s="678"/>
      <c r="T356" s="678"/>
      <c r="U356" s="678"/>
      <c r="V356" s="678"/>
      <c r="W356" s="678"/>
      <c r="X356" s="678"/>
      <c r="Y356" s="678"/>
      <c r="Z356" s="678"/>
      <c r="AA356" s="678"/>
      <c r="AB356" s="678"/>
    </row>
    <row r="357">
      <c r="A357" s="678"/>
      <c r="B357" s="678"/>
      <c r="C357" s="678"/>
      <c r="D357" s="678"/>
      <c r="E357" s="678"/>
      <c r="F357" s="678"/>
      <c r="G357" s="678"/>
      <c r="H357" s="678"/>
      <c r="I357" s="678"/>
      <c r="J357" s="678"/>
      <c r="K357" s="678"/>
      <c r="L357" s="678"/>
      <c r="M357" s="678"/>
      <c r="N357" s="678"/>
      <c r="O357" s="678"/>
      <c r="P357" s="678"/>
      <c r="Q357" s="678"/>
      <c r="R357" s="678"/>
      <c r="S357" s="678"/>
      <c r="T357" s="678"/>
      <c r="U357" s="678"/>
      <c r="V357" s="678"/>
      <c r="W357" s="678"/>
      <c r="X357" s="678"/>
      <c r="Y357" s="678"/>
      <c r="Z357" s="678"/>
      <c r="AA357" s="678"/>
      <c r="AB357" s="678"/>
    </row>
    <row r="358">
      <c r="A358" s="678"/>
      <c r="B358" s="678"/>
      <c r="C358" s="678"/>
      <c r="D358" s="678"/>
      <c r="E358" s="678"/>
      <c r="F358" s="678"/>
      <c r="G358" s="678"/>
      <c r="H358" s="678"/>
      <c r="I358" s="678"/>
      <c r="J358" s="678"/>
      <c r="K358" s="678"/>
      <c r="L358" s="678"/>
      <c r="M358" s="678"/>
      <c r="N358" s="678"/>
      <c r="O358" s="678"/>
      <c r="P358" s="678"/>
      <c r="Q358" s="678"/>
      <c r="R358" s="678"/>
      <c r="S358" s="678"/>
      <c r="T358" s="678"/>
      <c r="U358" s="678"/>
      <c r="V358" s="678"/>
      <c r="W358" s="678"/>
      <c r="X358" s="678"/>
      <c r="Y358" s="678"/>
      <c r="Z358" s="678"/>
      <c r="AA358" s="678"/>
      <c r="AB358" s="678"/>
    </row>
    <row r="359">
      <c r="A359" s="678"/>
      <c r="B359" s="678"/>
      <c r="C359" s="678"/>
      <c r="D359" s="678"/>
      <c r="E359" s="678"/>
      <c r="F359" s="678"/>
      <c r="G359" s="678"/>
      <c r="H359" s="678"/>
      <c r="I359" s="678"/>
      <c r="J359" s="678"/>
      <c r="K359" s="678"/>
      <c r="L359" s="678"/>
      <c r="M359" s="678"/>
      <c r="N359" s="678"/>
      <c r="O359" s="678"/>
      <c r="P359" s="678"/>
      <c r="Q359" s="678"/>
      <c r="R359" s="678"/>
      <c r="S359" s="678"/>
      <c r="T359" s="678"/>
      <c r="U359" s="678"/>
      <c r="V359" s="678"/>
      <c r="W359" s="678"/>
      <c r="X359" s="678"/>
      <c r="Y359" s="678"/>
      <c r="Z359" s="678"/>
      <c r="AA359" s="678"/>
      <c r="AB359" s="678"/>
    </row>
    <row r="360">
      <c r="A360" s="678"/>
      <c r="B360" s="678"/>
      <c r="C360" s="678"/>
      <c r="D360" s="678"/>
      <c r="E360" s="678"/>
      <c r="F360" s="678"/>
      <c r="G360" s="678"/>
      <c r="H360" s="678"/>
      <c r="I360" s="678"/>
      <c r="J360" s="678"/>
      <c r="K360" s="678"/>
      <c r="L360" s="678"/>
      <c r="M360" s="678"/>
      <c r="N360" s="678"/>
      <c r="O360" s="678"/>
      <c r="P360" s="678"/>
      <c r="Q360" s="678"/>
      <c r="R360" s="678"/>
      <c r="S360" s="678"/>
      <c r="T360" s="678"/>
      <c r="U360" s="678"/>
      <c r="V360" s="678"/>
      <c r="W360" s="678"/>
      <c r="X360" s="678"/>
      <c r="Y360" s="678"/>
      <c r="Z360" s="678"/>
      <c r="AA360" s="678"/>
      <c r="AB360" s="678"/>
    </row>
    <row r="361">
      <c r="A361" s="678"/>
      <c r="B361" s="678"/>
      <c r="C361" s="678"/>
      <c r="D361" s="678"/>
      <c r="E361" s="678"/>
      <c r="F361" s="678"/>
      <c r="G361" s="678"/>
      <c r="H361" s="678"/>
      <c r="I361" s="678"/>
      <c r="J361" s="678"/>
      <c r="K361" s="678"/>
      <c r="L361" s="678"/>
      <c r="M361" s="678"/>
      <c r="N361" s="678"/>
      <c r="O361" s="678"/>
      <c r="P361" s="678"/>
      <c r="Q361" s="678"/>
      <c r="R361" s="678"/>
      <c r="S361" s="678"/>
      <c r="T361" s="678"/>
      <c r="U361" s="678"/>
      <c r="V361" s="678"/>
      <c r="W361" s="678"/>
      <c r="X361" s="678"/>
      <c r="Y361" s="678"/>
      <c r="Z361" s="678"/>
      <c r="AA361" s="678"/>
      <c r="AB361" s="678"/>
    </row>
    <row r="362">
      <c r="A362" s="678"/>
      <c r="B362" s="678"/>
      <c r="C362" s="678"/>
      <c r="D362" s="678"/>
      <c r="E362" s="678"/>
      <c r="F362" s="678"/>
      <c r="G362" s="678"/>
      <c r="H362" s="678"/>
      <c r="I362" s="678"/>
      <c r="J362" s="678"/>
      <c r="K362" s="678"/>
      <c r="L362" s="678"/>
      <c r="M362" s="678"/>
      <c r="N362" s="678"/>
      <c r="O362" s="678"/>
      <c r="P362" s="678"/>
      <c r="Q362" s="678"/>
      <c r="R362" s="678"/>
      <c r="S362" s="678"/>
      <c r="T362" s="678"/>
      <c r="U362" s="678"/>
      <c r="V362" s="678"/>
      <c r="W362" s="678"/>
      <c r="X362" s="678"/>
      <c r="Y362" s="678"/>
      <c r="Z362" s="678"/>
      <c r="AA362" s="678"/>
      <c r="AB362" s="678"/>
    </row>
    <row r="363">
      <c r="A363" s="678"/>
      <c r="B363" s="678"/>
      <c r="C363" s="678"/>
      <c r="D363" s="678"/>
      <c r="E363" s="678"/>
      <c r="F363" s="678"/>
      <c r="G363" s="678"/>
      <c r="H363" s="678"/>
      <c r="I363" s="678"/>
      <c r="J363" s="678"/>
      <c r="K363" s="678"/>
      <c r="L363" s="678"/>
      <c r="M363" s="678"/>
      <c r="N363" s="678"/>
      <c r="O363" s="678"/>
      <c r="P363" s="678"/>
      <c r="Q363" s="678"/>
      <c r="R363" s="678"/>
      <c r="S363" s="678"/>
      <c r="T363" s="678"/>
      <c r="U363" s="678"/>
      <c r="V363" s="678"/>
      <c r="W363" s="678"/>
      <c r="X363" s="678"/>
      <c r="Y363" s="678"/>
      <c r="Z363" s="678"/>
      <c r="AA363" s="678"/>
      <c r="AB363" s="678"/>
    </row>
    <row r="364">
      <c r="A364" s="678"/>
      <c r="B364" s="678"/>
      <c r="C364" s="678"/>
      <c r="D364" s="678"/>
      <c r="E364" s="678"/>
      <c r="F364" s="678"/>
      <c r="G364" s="678"/>
      <c r="H364" s="678"/>
      <c r="I364" s="678"/>
      <c r="J364" s="678"/>
      <c r="K364" s="678"/>
      <c r="L364" s="678"/>
      <c r="M364" s="678"/>
      <c r="N364" s="678"/>
      <c r="O364" s="678"/>
      <c r="P364" s="678"/>
      <c r="Q364" s="678"/>
      <c r="R364" s="678"/>
      <c r="S364" s="678"/>
      <c r="T364" s="678"/>
      <c r="U364" s="678"/>
      <c r="V364" s="678"/>
      <c r="W364" s="678"/>
      <c r="X364" s="678"/>
      <c r="Y364" s="678"/>
      <c r="Z364" s="678"/>
      <c r="AA364" s="678"/>
      <c r="AB364" s="678"/>
    </row>
    <row r="365">
      <c r="A365" s="678"/>
      <c r="B365" s="678"/>
      <c r="C365" s="678"/>
      <c r="D365" s="678"/>
      <c r="E365" s="678"/>
      <c r="F365" s="678"/>
      <c r="G365" s="678"/>
      <c r="H365" s="678"/>
      <c r="I365" s="678"/>
      <c r="J365" s="678"/>
      <c r="K365" s="678"/>
      <c r="L365" s="678"/>
      <c r="M365" s="678"/>
      <c r="N365" s="678"/>
      <c r="O365" s="678"/>
      <c r="P365" s="678"/>
      <c r="Q365" s="678"/>
      <c r="R365" s="678"/>
      <c r="S365" s="678"/>
      <c r="T365" s="678"/>
      <c r="U365" s="678"/>
      <c r="V365" s="678"/>
      <c r="W365" s="678"/>
      <c r="X365" s="678"/>
      <c r="Y365" s="678"/>
      <c r="Z365" s="678"/>
      <c r="AA365" s="678"/>
      <c r="AB365" s="678"/>
    </row>
    <row r="366">
      <c r="A366" s="678"/>
      <c r="B366" s="678"/>
      <c r="C366" s="678"/>
      <c r="D366" s="678"/>
      <c r="E366" s="678"/>
      <c r="F366" s="678"/>
      <c r="G366" s="678"/>
      <c r="H366" s="678"/>
      <c r="I366" s="678"/>
      <c r="J366" s="678"/>
      <c r="K366" s="678"/>
      <c r="L366" s="678"/>
      <c r="M366" s="678"/>
      <c r="N366" s="678"/>
      <c r="O366" s="678"/>
      <c r="P366" s="678"/>
      <c r="Q366" s="678"/>
      <c r="R366" s="678"/>
      <c r="S366" s="678"/>
      <c r="T366" s="678"/>
      <c r="U366" s="678"/>
      <c r="V366" s="678"/>
      <c r="W366" s="678"/>
      <c r="X366" s="678"/>
      <c r="Y366" s="678"/>
      <c r="Z366" s="678"/>
      <c r="AA366" s="678"/>
      <c r="AB366" s="678"/>
    </row>
    <row r="367">
      <c r="A367" s="678"/>
      <c r="B367" s="678"/>
      <c r="C367" s="678"/>
      <c r="D367" s="678"/>
      <c r="E367" s="678"/>
      <c r="F367" s="678"/>
      <c r="G367" s="678"/>
      <c r="H367" s="678"/>
      <c r="I367" s="678"/>
      <c r="J367" s="678"/>
      <c r="K367" s="678"/>
      <c r="L367" s="678"/>
      <c r="M367" s="678"/>
      <c r="N367" s="678"/>
      <c r="O367" s="678"/>
      <c r="P367" s="678"/>
      <c r="Q367" s="678"/>
      <c r="R367" s="678"/>
      <c r="S367" s="678"/>
      <c r="T367" s="678"/>
      <c r="U367" s="678"/>
      <c r="V367" s="678"/>
      <c r="W367" s="678"/>
      <c r="X367" s="678"/>
      <c r="Y367" s="678"/>
      <c r="Z367" s="678"/>
      <c r="AA367" s="678"/>
      <c r="AB367" s="678"/>
    </row>
    <row r="368">
      <c r="A368" s="678"/>
      <c r="B368" s="678"/>
      <c r="C368" s="678"/>
      <c r="D368" s="678"/>
      <c r="E368" s="678"/>
      <c r="F368" s="678"/>
      <c r="G368" s="678"/>
      <c r="H368" s="678"/>
      <c r="I368" s="678"/>
      <c r="J368" s="678"/>
      <c r="K368" s="678"/>
      <c r="L368" s="678"/>
      <c r="M368" s="678"/>
      <c r="N368" s="678"/>
      <c r="O368" s="678"/>
      <c r="P368" s="678"/>
      <c r="Q368" s="678"/>
      <c r="R368" s="678"/>
      <c r="S368" s="678"/>
      <c r="T368" s="678"/>
      <c r="U368" s="678"/>
      <c r="V368" s="678"/>
      <c r="W368" s="678"/>
      <c r="X368" s="678"/>
      <c r="Y368" s="678"/>
      <c r="Z368" s="678"/>
      <c r="AA368" s="678"/>
      <c r="AB368" s="678"/>
    </row>
    <row r="369">
      <c r="A369" s="678"/>
      <c r="B369" s="678"/>
      <c r="C369" s="678"/>
      <c r="D369" s="678"/>
      <c r="E369" s="678"/>
      <c r="F369" s="678"/>
      <c r="G369" s="678"/>
      <c r="H369" s="678"/>
      <c r="I369" s="678"/>
      <c r="J369" s="678"/>
      <c r="K369" s="678"/>
      <c r="L369" s="678"/>
      <c r="M369" s="678"/>
      <c r="N369" s="678"/>
      <c r="O369" s="678"/>
      <c r="P369" s="678"/>
      <c r="Q369" s="678"/>
      <c r="R369" s="678"/>
      <c r="S369" s="678"/>
      <c r="T369" s="678"/>
      <c r="U369" s="678"/>
      <c r="V369" s="678"/>
      <c r="W369" s="678"/>
      <c r="X369" s="678"/>
      <c r="Y369" s="678"/>
      <c r="Z369" s="678"/>
      <c r="AA369" s="678"/>
      <c r="AB369" s="678"/>
    </row>
    <row r="370">
      <c r="A370" s="678"/>
      <c r="B370" s="678"/>
      <c r="C370" s="678"/>
      <c r="D370" s="678"/>
      <c r="E370" s="678"/>
      <c r="F370" s="678"/>
      <c r="G370" s="678"/>
      <c r="H370" s="678"/>
      <c r="I370" s="678"/>
      <c r="J370" s="678"/>
      <c r="K370" s="678"/>
      <c r="L370" s="678"/>
      <c r="M370" s="678"/>
      <c r="N370" s="678"/>
      <c r="O370" s="678"/>
      <c r="P370" s="678"/>
      <c r="Q370" s="678"/>
      <c r="R370" s="678"/>
      <c r="S370" s="678"/>
      <c r="T370" s="678"/>
      <c r="U370" s="678"/>
      <c r="V370" s="678"/>
      <c r="W370" s="678"/>
      <c r="X370" s="678"/>
      <c r="Y370" s="678"/>
      <c r="Z370" s="678"/>
      <c r="AA370" s="678"/>
      <c r="AB370" s="678"/>
    </row>
    <row r="371">
      <c r="A371" s="678"/>
      <c r="B371" s="678"/>
      <c r="C371" s="678"/>
      <c r="D371" s="678"/>
      <c r="E371" s="678"/>
      <c r="F371" s="678"/>
      <c r="G371" s="678"/>
      <c r="H371" s="678"/>
      <c r="I371" s="678"/>
      <c r="J371" s="678"/>
      <c r="K371" s="678"/>
      <c r="L371" s="678"/>
      <c r="M371" s="678"/>
      <c r="N371" s="678"/>
      <c r="O371" s="678"/>
      <c r="P371" s="678"/>
      <c r="Q371" s="678"/>
      <c r="R371" s="678"/>
      <c r="S371" s="678"/>
      <c r="T371" s="678"/>
      <c r="U371" s="678"/>
      <c r="V371" s="678"/>
      <c r="W371" s="678"/>
      <c r="X371" s="678"/>
      <c r="Y371" s="678"/>
      <c r="Z371" s="678"/>
      <c r="AA371" s="678"/>
      <c r="AB371" s="678"/>
    </row>
    <row r="372">
      <c r="A372" s="678"/>
      <c r="B372" s="678"/>
      <c r="C372" s="678"/>
      <c r="D372" s="678"/>
      <c r="E372" s="678"/>
      <c r="F372" s="678"/>
      <c r="G372" s="678"/>
      <c r="H372" s="678"/>
      <c r="I372" s="678"/>
      <c r="J372" s="678"/>
      <c r="K372" s="678"/>
      <c r="L372" s="678"/>
      <c r="M372" s="678"/>
      <c r="N372" s="678"/>
      <c r="O372" s="678"/>
      <c r="P372" s="678"/>
      <c r="Q372" s="678"/>
      <c r="R372" s="678"/>
      <c r="S372" s="678"/>
      <c r="T372" s="678"/>
      <c r="U372" s="678"/>
      <c r="V372" s="678"/>
      <c r="W372" s="678"/>
      <c r="X372" s="678"/>
      <c r="Y372" s="678"/>
      <c r="Z372" s="678"/>
      <c r="AA372" s="678"/>
      <c r="AB372" s="678"/>
    </row>
    <row r="373">
      <c r="A373" s="678"/>
      <c r="B373" s="678"/>
      <c r="C373" s="678"/>
      <c r="D373" s="678"/>
      <c r="E373" s="678"/>
      <c r="F373" s="678"/>
      <c r="G373" s="678"/>
      <c r="H373" s="678"/>
      <c r="I373" s="678"/>
      <c r="J373" s="678"/>
      <c r="K373" s="678"/>
      <c r="L373" s="678"/>
      <c r="M373" s="678"/>
      <c r="N373" s="678"/>
      <c r="O373" s="678"/>
      <c r="P373" s="678"/>
      <c r="Q373" s="678"/>
      <c r="R373" s="678"/>
      <c r="S373" s="678"/>
      <c r="T373" s="678"/>
      <c r="U373" s="678"/>
      <c r="V373" s="678"/>
      <c r="W373" s="678"/>
      <c r="X373" s="678"/>
      <c r="Y373" s="678"/>
      <c r="Z373" s="678"/>
      <c r="AA373" s="678"/>
      <c r="AB373" s="678"/>
    </row>
    <row r="374">
      <c r="A374" s="678"/>
      <c r="B374" s="678"/>
      <c r="C374" s="678"/>
      <c r="D374" s="678"/>
      <c r="E374" s="678"/>
      <c r="F374" s="678"/>
      <c r="G374" s="678"/>
      <c r="H374" s="678"/>
      <c r="I374" s="678"/>
      <c r="J374" s="678"/>
      <c r="K374" s="678"/>
      <c r="L374" s="678"/>
      <c r="M374" s="678"/>
      <c r="N374" s="678"/>
      <c r="O374" s="678"/>
      <c r="P374" s="678"/>
      <c r="Q374" s="678"/>
      <c r="R374" s="678"/>
      <c r="S374" s="678"/>
      <c r="T374" s="678"/>
      <c r="U374" s="678"/>
      <c r="V374" s="678"/>
      <c r="W374" s="678"/>
      <c r="X374" s="678"/>
      <c r="Y374" s="678"/>
      <c r="Z374" s="678"/>
      <c r="AA374" s="678"/>
      <c r="AB374" s="678"/>
    </row>
    <row r="375">
      <c r="A375" s="678"/>
      <c r="B375" s="678"/>
      <c r="C375" s="678"/>
      <c r="D375" s="678"/>
      <c r="E375" s="678"/>
      <c r="F375" s="678"/>
      <c r="G375" s="678"/>
      <c r="H375" s="678"/>
      <c r="I375" s="678"/>
      <c r="J375" s="678"/>
      <c r="K375" s="678"/>
      <c r="L375" s="678"/>
      <c r="M375" s="678"/>
      <c r="N375" s="678"/>
      <c r="O375" s="678"/>
      <c r="P375" s="678"/>
      <c r="Q375" s="678"/>
      <c r="R375" s="678"/>
      <c r="S375" s="678"/>
      <c r="T375" s="678"/>
      <c r="U375" s="678"/>
      <c r="V375" s="678"/>
      <c r="W375" s="678"/>
      <c r="X375" s="678"/>
      <c r="Y375" s="678"/>
      <c r="Z375" s="678"/>
      <c r="AA375" s="678"/>
      <c r="AB375" s="678"/>
    </row>
    <row r="376">
      <c r="A376" s="678"/>
      <c r="B376" s="678"/>
      <c r="C376" s="678"/>
      <c r="D376" s="678"/>
      <c r="E376" s="678"/>
      <c r="F376" s="678"/>
      <c r="G376" s="678"/>
      <c r="H376" s="678"/>
      <c r="I376" s="678"/>
      <c r="J376" s="678"/>
      <c r="K376" s="678"/>
      <c r="L376" s="678"/>
      <c r="M376" s="678"/>
      <c r="N376" s="678"/>
      <c r="O376" s="678"/>
      <c r="P376" s="678"/>
      <c r="Q376" s="678"/>
      <c r="R376" s="678"/>
      <c r="S376" s="678"/>
      <c r="T376" s="678"/>
      <c r="U376" s="678"/>
      <c r="V376" s="678"/>
      <c r="W376" s="678"/>
      <c r="X376" s="678"/>
      <c r="Y376" s="678"/>
      <c r="Z376" s="678"/>
      <c r="AA376" s="678"/>
      <c r="AB376" s="678"/>
    </row>
    <row r="377">
      <c r="A377" s="678"/>
      <c r="B377" s="678"/>
      <c r="C377" s="678"/>
      <c r="D377" s="678"/>
      <c r="E377" s="678"/>
      <c r="F377" s="678"/>
      <c r="G377" s="678"/>
      <c r="H377" s="678"/>
      <c r="I377" s="678"/>
      <c r="J377" s="678"/>
      <c r="K377" s="678"/>
      <c r="L377" s="678"/>
      <c r="M377" s="678"/>
      <c r="N377" s="678"/>
      <c r="O377" s="678"/>
      <c r="P377" s="678"/>
      <c r="Q377" s="678"/>
      <c r="R377" s="678"/>
      <c r="S377" s="678"/>
      <c r="T377" s="678"/>
      <c r="U377" s="678"/>
      <c r="V377" s="678"/>
      <c r="W377" s="678"/>
      <c r="X377" s="678"/>
      <c r="Y377" s="678"/>
      <c r="Z377" s="678"/>
      <c r="AA377" s="678"/>
      <c r="AB377" s="678"/>
    </row>
    <row r="378">
      <c r="A378" s="678"/>
      <c r="B378" s="678"/>
      <c r="C378" s="678"/>
      <c r="D378" s="678"/>
      <c r="E378" s="678"/>
      <c r="F378" s="678"/>
      <c r="G378" s="678"/>
      <c r="H378" s="678"/>
      <c r="I378" s="678"/>
      <c r="J378" s="678"/>
      <c r="K378" s="678"/>
      <c r="L378" s="678"/>
      <c r="M378" s="678"/>
      <c r="N378" s="678"/>
      <c r="O378" s="678"/>
      <c r="P378" s="678"/>
      <c r="Q378" s="678"/>
      <c r="R378" s="678"/>
      <c r="S378" s="678"/>
      <c r="T378" s="678"/>
      <c r="U378" s="678"/>
      <c r="V378" s="678"/>
      <c r="W378" s="678"/>
      <c r="X378" s="678"/>
      <c r="Y378" s="678"/>
      <c r="Z378" s="678"/>
      <c r="AA378" s="678"/>
      <c r="AB378" s="678"/>
    </row>
    <row r="379">
      <c r="A379" s="678"/>
      <c r="B379" s="678"/>
      <c r="C379" s="678"/>
      <c r="D379" s="678"/>
      <c r="E379" s="678"/>
      <c r="F379" s="678"/>
      <c r="G379" s="678"/>
      <c r="H379" s="678"/>
      <c r="I379" s="678"/>
      <c r="J379" s="678"/>
      <c r="K379" s="678"/>
      <c r="L379" s="678"/>
      <c r="M379" s="678"/>
      <c r="N379" s="678"/>
      <c r="O379" s="678"/>
      <c r="P379" s="678"/>
      <c r="Q379" s="678"/>
      <c r="R379" s="678"/>
      <c r="S379" s="678"/>
      <c r="T379" s="678"/>
      <c r="U379" s="678"/>
      <c r="V379" s="678"/>
      <c r="W379" s="678"/>
      <c r="X379" s="678"/>
      <c r="Y379" s="678"/>
      <c r="Z379" s="678"/>
      <c r="AA379" s="678"/>
      <c r="AB379" s="678"/>
    </row>
    <row r="380">
      <c r="A380" s="678"/>
      <c r="B380" s="678"/>
      <c r="C380" s="678"/>
      <c r="D380" s="678"/>
      <c r="E380" s="678"/>
      <c r="F380" s="678"/>
      <c r="G380" s="678"/>
      <c r="H380" s="678"/>
      <c r="I380" s="678"/>
      <c r="J380" s="678"/>
      <c r="K380" s="678"/>
      <c r="L380" s="678"/>
      <c r="M380" s="678"/>
      <c r="N380" s="678"/>
      <c r="O380" s="678"/>
      <c r="P380" s="678"/>
      <c r="Q380" s="678"/>
      <c r="R380" s="678"/>
      <c r="S380" s="678"/>
      <c r="T380" s="678"/>
      <c r="U380" s="678"/>
      <c r="V380" s="678"/>
      <c r="W380" s="678"/>
      <c r="X380" s="678"/>
      <c r="Y380" s="678"/>
      <c r="Z380" s="678"/>
      <c r="AA380" s="678"/>
      <c r="AB380" s="678"/>
    </row>
    <row r="381">
      <c r="A381" s="678"/>
      <c r="B381" s="678"/>
      <c r="C381" s="678"/>
      <c r="D381" s="678"/>
      <c r="E381" s="678"/>
      <c r="F381" s="678"/>
      <c r="G381" s="678"/>
      <c r="H381" s="678"/>
      <c r="I381" s="678"/>
      <c r="J381" s="678"/>
      <c r="K381" s="678"/>
      <c r="L381" s="678"/>
      <c r="M381" s="678"/>
      <c r="N381" s="678"/>
      <c r="O381" s="678"/>
      <c r="P381" s="678"/>
      <c r="Q381" s="678"/>
      <c r="R381" s="678"/>
      <c r="S381" s="678"/>
      <c r="T381" s="678"/>
      <c r="U381" s="678"/>
      <c r="V381" s="678"/>
      <c r="W381" s="678"/>
      <c r="X381" s="678"/>
      <c r="Y381" s="678"/>
      <c r="Z381" s="678"/>
      <c r="AA381" s="678"/>
      <c r="AB381" s="678"/>
    </row>
    <row r="382">
      <c r="A382" s="678"/>
      <c r="B382" s="678"/>
      <c r="C382" s="678"/>
      <c r="D382" s="678"/>
      <c r="E382" s="678"/>
      <c r="F382" s="678"/>
      <c r="G382" s="678"/>
      <c r="H382" s="678"/>
      <c r="I382" s="678"/>
      <c r="J382" s="678"/>
      <c r="K382" s="678"/>
      <c r="L382" s="678"/>
      <c r="M382" s="678"/>
      <c r="N382" s="678"/>
      <c r="O382" s="678"/>
      <c r="P382" s="678"/>
      <c r="Q382" s="678"/>
      <c r="R382" s="678"/>
      <c r="S382" s="678"/>
      <c r="T382" s="678"/>
      <c r="U382" s="678"/>
      <c r="V382" s="678"/>
      <c r="W382" s="678"/>
      <c r="X382" s="678"/>
      <c r="Y382" s="678"/>
      <c r="Z382" s="678"/>
      <c r="AA382" s="678"/>
      <c r="AB382" s="678"/>
    </row>
    <row r="383">
      <c r="A383" s="678"/>
      <c r="B383" s="678"/>
      <c r="C383" s="678"/>
      <c r="D383" s="678"/>
      <c r="E383" s="678"/>
      <c r="F383" s="678"/>
      <c r="G383" s="678"/>
      <c r="H383" s="678"/>
      <c r="I383" s="678"/>
      <c r="J383" s="678"/>
      <c r="K383" s="678"/>
      <c r="L383" s="678"/>
      <c r="M383" s="678"/>
      <c r="N383" s="678"/>
      <c r="O383" s="678"/>
      <c r="P383" s="678"/>
      <c r="Q383" s="678"/>
      <c r="R383" s="678"/>
      <c r="S383" s="678"/>
      <c r="T383" s="678"/>
      <c r="U383" s="678"/>
      <c r="V383" s="678"/>
      <c r="W383" s="678"/>
      <c r="X383" s="678"/>
      <c r="Y383" s="678"/>
      <c r="Z383" s="678"/>
      <c r="AA383" s="678"/>
      <c r="AB383" s="678"/>
    </row>
    <row r="384">
      <c r="A384" s="678"/>
      <c r="B384" s="678"/>
      <c r="C384" s="678"/>
      <c r="D384" s="678"/>
      <c r="E384" s="678"/>
      <c r="F384" s="678"/>
      <c r="G384" s="678"/>
      <c r="H384" s="678"/>
      <c r="I384" s="678"/>
      <c r="J384" s="678"/>
      <c r="K384" s="678"/>
      <c r="L384" s="678"/>
      <c r="M384" s="678"/>
      <c r="N384" s="678"/>
      <c r="O384" s="678"/>
      <c r="P384" s="678"/>
      <c r="Q384" s="678"/>
      <c r="R384" s="678"/>
      <c r="S384" s="678"/>
      <c r="T384" s="678"/>
      <c r="U384" s="678"/>
      <c r="V384" s="678"/>
      <c r="W384" s="678"/>
      <c r="X384" s="678"/>
      <c r="Y384" s="678"/>
      <c r="Z384" s="678"/>
      <c r="AA384" s="678"/>
      <c r="AB384" s="678"/>
    </row>
    <row r="385">
      <c r="A385" s="678"/>
      <c r="B385" s="678"/>
      <c r="C385" s="678"/>
      <c r="D385" s="678"/>
      <c r="E385" s="678"/>
      <c r="F385" s="678"/>
      <c r="G385" s="678"/>
      <c r="H385" s="678"/>
      <c r="I385" s="678"/>
      <c r="J385" s="678"/>
      <c r="K385" s="678"/>
      <c r="L385" s="678"/>
      <c r="M385" s="678"/>
      <c r="N385" s="678"/>
      <c r="O385" s="678"/>
      <c r="P385" s="678"/>
      <c r="Q385" s="678"/>
      <c r="R385" s="678"/>
      <c r="S385" s="678"/>
      <c r="T385" s="678"/>
      <c r="U385" s="678"/>
      <c r="V385" s="678"/>
      <c r="W385" s="678"/>
      <c r="X385" s="678"/>
      <c r="Y385" s="678"/>
      <c r="Z385" s="678"/>
      <c r="AA385" s="678"/>
      <c r="AB385" s="678"/>
    </row>
    <row r="386">
      <c r="A386" s="678"/>
      <c r="B386" s="678"/>
      <c r="C386" s="678"/>
      <c r="D386" s="678"/>
      <c r="E386" s="678"/>
      <c r="F386" s="678"/>
      <c r="G386" s="678"/>
      <c r="H386" s="678"/>
      <c r="I386" s="678"/>
      <c r="J386" s="678"/>
      <c r="K386" s="678"/>
      <c r="L386" s="678"/>
      <c r="M386" s="678"/>
      <c r="N386" s="678"/>
      <c r="O386" s="678"/>
      <c r="P386" s="678"/>
      <c r="Q386" s="678"/>
      <c r="R386" s="678"/>
      <c r="S386" s="678"/>
      <c r="T386" s="678"/>
      <c r="U386" s="678"/>
      <c r="V386" s="678"/>
      <c r="W386" s="678"/>
      <c r="X386" s="678"/>
      <c r="Y386" s="678"/>
      <c r="Z386" s="678"/>
      <c r="AA386" s="678"/>
      <c r="AB386" s="678"/>
    </row>
    <row r="387">
      <c r="A387" s="678"/>
      <c r="B387" s="678"/>
      <c r="C387" s="678"/>
      <c r="D387" s="678"/>
      <c r="E387" s="678"/>
      <c r="F387" s="678"/>
      <c r="G387" s="678"/>
      <c r="H387" s="678"/>
      <c r="I387" s="678"/>
      <c r="J387" s="678"/>
      <c r="K387" s="678"/>
      <c r="L387" s="678"/>
      <c r="M387" s="678"/>
      <c r="N387" s="678"/>
      <c r="O387" s="678"/>
      <c r="P387" s="678"/>
      <c r="Q387" s="678"/>
      <c r="R387" s="678"/>
      <c r="S387" s="678"/>
      <c r="T387" s="678"/>
      <c r="U387" s="678"/>
      <c r="V387" s="678"/>
      <c r="W387" s="678"/>
      <c r="X387" s="678"/>
      <c r="Y387" s="678"/>
      <c r="Z387" s="678"/>
      <c r="AA387" s="678"/>
      <c r="AB387" s="678"/>
    </row>
    <row r="388">
      <c r="A388" s="678"/>
      <c r="B388" s="678"/>
      <c r="C388" s="678"/>
      <c r="D388" s="678"/>
      <c r="E388" s="678"/>
      <c r="F388" s="678"/>
      <c r="G388" s="678"/>
      <c r="H388" s="678"/>
      <c r="I388" s="678"/>
      <c r="J388" s="678"/>
      <c r="K388" s="678"/>
      <c r="L388" s="678"/>
      <c r="M388" s="678"/>
      <c r="N388" s="678"/>
      <c r="O388" s="678"/>
      <c r="P388" s="678"/>
      <c r="Q388" s="678"/>
      <c r="R388" s="678"/>
      <c r="S388" s="678"/>
      <c r="T388" s="678"/>
      <c r="U388" s="678"/>
      <c r="V388" s="678"/>
      <c r="W388" s="678"/>
      <c r="X388" s="678"/>
      <c r="Y388" s="678"/>
      <c r="Z388" s="678"/>
      <c r="AA388" s="678"/>
      <c r="AB388" s="678"/>
    </row>
    <row r="389">
      <c r="A389" s="678"/>
      <c r="B389" s="678"/>
      <c r="C389" s="678"/>
      <c r="D389" s="678"/>
      <c r="E389" s="678"/>
      <c r="F389" s="678"/>
      <c r="G389" s="678"/>
      <c r="H389" s="678"/>
      <c r="I389" s="678"/>
      <c r="J389" s="678"/>
      <c r="K389" s="678"/>
      <c r="L389" s="678"/>
      <c r="M389" s="678"/>
      <c r="N389" s="678"/>
      <c r="O389" s="678"/>
      <c r="P389" s="678"/>
      <c r="Q389" s="678"/>
      <c r="R389" s="678"/>
      <c r="S389" s="678"/>
      <c r="T389" s="678"/>
      <c r="U389" s="678"/>
      <c r="V389" s="678"/>
      <c r="W389" s="678"/>
      <c r="X389" s="678"/>
      <c r="Y389" s="678"/>
      <c r="Z389" s="678"/>
      <c r="AA389" s="678"/>
      <c r="AB389" s="678"/>
    </row>
    <row r="390">
      <c r="A390" s="678"/>
      <c r="B390" s="678"/>
      <c r="C390" s="678"/>
      <c r="D390" s="678"/>
      <c r="E390" s="678"/>
      <c r="F390" s="678"/>
      <c r="G390" s="678"/>
      <c r="H390" s="678"/>
      <c r="I390" s="678"/>
      <c r="J390" s="678"/>
      <c r="K390" s="678"/>
      <c r="L390" s="678"/>
      <c r="M390" s="678"/>
      <c r="N390" s="678"/>
      <c r="O390" s="678"/>
      <c r="P390" s="678"/>
      <c r="Q390" s="678"/>
      <c r="R390" s="678"/>
      <c r="S390" s="678"/>
      <c r="T390" s="678"/>
      <c r="U390" s="678"/>
      <c r="V390" s="678"/>
      <c r="W390" s="678"/>
      <c r="X390" s="678"/>
      <c r="Y390" s="678"/>
      <c r="Z390" s="678"/>
      <c r="AA390" s="678"/>
      <c r="AB390" s="678"/>
    </row>
    <row r="391">
      <c r="A391" s="678"/>
      <c r="B391" s="678"/>
      <c r="C391" s="678"/>
      <c r="D391" s="678"/>
      <c r="E391" s="678"/>
      <c r="F391" s="678"/>
      <c r="G391" s="678"/>
      <c r="H391" s="678"/>
      <c r="I391" s="678"/>
      <c r="J391" s="678"/>
      <c r="K391" s="678"/>
      <c r="L391" s="678"/>
      <c r="M391" s="678"/>
      <c r="N391" s="678"/>
      <c r="O391" s="678"/>
      <c r="P391" s="678"/>
      <c r="Q391" s="678"/>
      <c r="R391" s="678"/>
      <c r="S391" s="678"/>
      <c r="T391" s="678"/>
      <c r="U391" s="678"/>
      <c r="V391" s="678"/>
      <c r="W391" s="678"/>
      <c r="X391" s="678"/>
      <c r="Y391" s="678"/>
      <c r="Z391" s="678"/>
      <c r="AA391" s="678"/>
      <c r="AB391" s="678"/>
    </row>
    <row r="392">
      <c r="A392" s="678"/>
      <c r="B392" s="678"/>
      <c r="C392" s="678"/>
      <c r="D392" s="678"/>
      <c r="E392" s="678"/>
      <c r="F392" s="678"/>
      <c r="G392" s="678"/>
      <c r="H392" s="678"/>
      <c r="I392" s="678"/>
      <c r="J392" s="678"/>
      <c r="K392" s="678"/>
      <c r="L392" s="678"/>
      <c r="M392" s="678"/>
      <c r="N392" s="678"/>
      <c r="O392" s="678"/>
      <c r="P392" s="678"/>
      <c r="Q392" s="678"/>
      <c r="R392" s="678"/>
      <c r="S392" s="678"/>
      <c r="T392" s="678"/>
      <c r="U392" s="678"/>
      <c r="V392" s="678"/>
      <c r="W392" s="678"/>
      <c r="X392" s="678"/>
      <c r="Y392" s="678"/>
      <c r="Z392" s="678"/>
      <c r="AA392" s="678"/>
      <c r="AB392" s="678"/>
    </row>
    <row r="393">
      <c r="A393" s="678"/>
      <c r="B393" s="678"/>
      <c r="C393" s="678"/>
      <c r="D393" s="678"/>
      <c r="E393" s="678"/>
      <c r="F393" s="678"/>
      <c r="G393" s="678"/>
      <c r="H393" s="678"/>
      <c r="I393" s="678"/>
      <c r="J393" s="678"/>
      <c r="K393" s="678"/>
      <c r="L393" s="678"/>
      <c r="M393" s="678"/>
      <c r="N393" s="678"/>
      <c r="O393" s="678"/>
      <c r="P393" s="678"/>
      <c r="Q393" s="678"/>
      <c r="R393" s="678"/>
      <c r="S393" s="678"/>
      <c r="T393" s="678"/>
      <c r="U393" s="678"/>
      <c r="V393" s="678"/>
      <c r="W393" s="678"/>
      <c r="X393" s="678"/>
      <c r="Y393" s="678"/>
      <c r="Z393" s="678"/>
      <c r="AA393" s="678"/>
      <c r="AB393" s="678"/>
    </row>
    <row r="394">
      <c r="A394" s="678"/>
      <c r="B394" s="678"/>
      <c r="C394" s="678"/>
      <c r="D394" s="678"/>
      <c r="E394" s="678"/>
      <c r="F394" s="678"/>
      <c r="G394" s="678"/>
      <c r="H394" s="678"/>
      <c r="I394" s="678"/>
      <c r="J394" s="678"/>
      <c r="K394" s="678"/>
      <c r="L394" s="678"/>
      <c r="M394" s="678"/>
      <c r="N394" s="678"/>
      <c r="O394" s="678"/>
      <c r="P394" s="678"/>
      <c r="Q394" s="678"/>
      <c r="R394" s="678"/>
      <c r="S394" s="678"/>
      <c r="T394" s="678"/>
      <c r="U394" s="678"/>
      <c r="V394" s="678"/>
      <c r="W394" s="678"/>
      <c r="X394" s="678"/>
      <c r="Y394" s="678"/>
      <c r="Z394" s="678"/>
      <c r="AA394" s="678"/>
      <c r="AB394" s="678"/>
    </row>
    <row r="395">
      <c r="A395" s="678"/>
      <c r="B395" s="678"/>
      <c r="C395" s="678"/>
      <c r="D395" s="678"/>
      <c r="E395" s="678"/>
      <c r="F395" s="678"/>
      <c r="G395" s="678"/>
      <c r="H395" s="678"/>
      <c r="I395" s="678"/>
      <c r="J395" s="678"/>
      <c r="K395" s="678"/>
      <c r="L395" s="678"/>
      <c r="M395" s="678"/>
      <c r="N395" s="678"/>
      <c r="O395" s="678"/>
      <c r="P395" s="678"/>
      <c r="Q395" s="678"/>
      <c r="R395" s="678"/>
      <c r="S395" s="678"/>
      <c r="T395" s="678"/>
      <c r="U395" s="678"/>
      <c r="V395" s="678"/>
      <c r="W395" s="678"/>
      <c r="X395" s="678"/>
      <c r="Y395" s="678"/>
      <c r="Z395" s="678"/>
      <c r="AA395" s="678"/>
      <c r="AB395" s="678"/>
    </row>
    <row r="396">
      <c r="A396" s="678"/>
      <c r="B396" s="678"/>
      <c r="C396" s="678"/>
      <c r="D396" s="678"/>
      <c r="E396" s="678"/>
      <c r="F396" s="678"/>
      <c r="G396" s="678"/>
      <c r="H396" s="678"/>
      <c r="I396" s="678"/>
      <c r="J396" s="678"/>
      <c r="K396" s="678"/>
      <c r="L396" s="678"/>
      <c r="M396" s="678"/>
      <c r="N396" s="678"/>
      <c r="O396" s="678"/>
      <c r="P396" s="678"/>
      <c r="Q396" s="678"/>
      <c r="R396" s="678"/>
      <c r="S396" s="678"/>
      <c r="T396" s="678"/>
      <c r="U396" s="678"/>
      <c r="V396" s="678"/>
      <c r="W396" s="678"/>
      <c r="X396" s="678"/>
      <c r="Y396" s="678"/>
      <c r="Z396" s="678"/>
      <c r="AA396" s="678"/>
      <c r="AB396" s="678"/>
    </row>
    <row r="397">
      <c r="A397" s="678"/>
      <c r="B397" s="678"/>
      <c r="C397" s="678"/>
      <c r="D397" s="678"/>
      <c r="E397" s="678"/>
      <c r="F397" s="678"/>
      <c r="G397" s="678"/>
      <c r="H397" s="678"/>
      <c r="I397" s="678"/>
      <c r="J397" s="678"/>
      <c r="K397" s="678"/>
      <c r="L397" s="678"/>
      <c r="M397" s="678"/>
      <c r="N397" s="678"/>
      <c r="O397" s="678"/>
      <c r="P397" s="678"/>
      <c r="Q397" s="678"/>
      <c r="R397" s="678"/>
      <c r="S397" s="678"/>
      <c r="T397" s="678"/>
      <c r="U397" s="678"/>
      <c r="V397" s="678"/>
      <c r="W397" s="678"/>
      <c r="X397" s="678"/>
      <c r="Y397" s="678"/>
      <c r="Z397" s="678"/>
      <c r="AA397" s="678"/>
      <c r="AB397" s="678"/>
    </row>
    <row r="398">
      <c r="A398" s="678"/>
      <c r="B398" s="678"/>
      <c r="C398" s="678"/>
      <c r="D398" s="678"/>
      <c r="E398" s="678"/>
      <c r="F398" s="678"/>
      <c r="G398" s="678"/>
      <c r="H398" s="678"/>
      <c r="I398" s="678"/>
      <c r="J398" s="678"/>
      <c r="K398" s="678"/>
      <c r="L398" s="678"/>
      <c r="M398" s="678"/>
      <c r="N398" s="678"/>
      <c r="O398" s="678"/>
      <c r="P398" s="678"/>
      <c r="Q398" s="678"/>
      <c r="R398" s="678"/>
      <c r="S398" s="678"/>
      <c r="T398" s="678"/>
      <c r="U398" s="678"/>
      <c r="V398" s="678"/>
      <c r="W398" s="678"/>
      <c r="X398" s="678"/>
      <c r="Y398" s="678"/>
      <c r="Z398" s="678"/>
      <c r="AA398" s="678"/>
      <c r="AB398" s="678"/>
    </row>
    <row r="399">
      <c r="A399" s="678"/>
      <c r="B399" s="678"/>
      <c r="C399" s="678"/>
      <c r="D399" s="678"/>
      <c r="E399" s="678"/>
      <c r="F399" s="678"/>
      <c r="G399" s="678"/>
      <c r="H399" s="678"/>
      <c r="I399" s="678"/>
      <c r="J399" s="678"/>
      <c r="K399" s="678"/>
      <c r="L399" s="678"/>
      <c r="M399" s="678"/>
      <c r="N399" s="678"/>
      <c r="O399" s="678"/>
      <c r="P399" s="678"/>
      <c r="Q399" s="678"/>
      <c r="R399" s="678"/>
      <c r="S399" s="678"/>
      <c r="T399" s="678"/>
      <c r="U399" s="678"/>
      <c r="V399" s="678"/>
      <c r="W399" s="678"/>
      <c r="X399" s="678"/>
      <c r="Y399" s="678"/>
      <c r="Z399" s="678"/>
      <c r="AA399" s="678"/>
      <c r="AB399" s="678"/>
    </row>
    <row r="400">
      <c r="A400" s="678"/>
      <c r="B400" s="678"/>
      <c r="C400" s="678"/>
      <c r="D400" s="678"/>
      <c r="E400" s="678"/>
      <c r="F400" s="678"/>
      <c r="G400" s="678"/>
      <c r="H400" s="678"/>
      <c r="I400" s="678"/>
      <c r="J400" s="678"/>
      <c r="K400" s="678"/>
      <c r="L400" s="678"/>
      <c r="M400" s="678"/>
      <c r="N400" s="678"/>
      <c r="O400" s="678"/>
      <c r="P400" s="678"/>
      <c r="Q400" s="678"/>
      <c r="R400" s="678"/>
      <c r="S400" s="678"/>
      <c r="T400" s="678"/>
      <c r="U400" s="678"/>
      <c r="V400" s="678"/>
      <c r="W400" s="678"/>
      <c r="X400" s="678"/>
      <c r="Y400" s="678"/>
      <c r="Z400" s="678"/>
      <c r="AA400" s="678"/>
      <c r="AB400" s="678"/>
    </row>
    <row r="401">
      <c r="A401" s="678"/>
      <c r="B401" s="678"/>
      <c r="C401" s="678"/>
      <c r="D401" s="678"/>
      <c r="E401" s="678"/>
      <c r="F401" s="678"/>
      <c r="G401" s="678"/>
      <c r="H401" s="678"/>
      <c r="I401" s="678"/>
      <c r="J401" s="678"/>
      <c r="K401" s="678"/>
      <c r="L401" s="678"/>
      <c r="M401" s="678"/>
      <c r="N401" s="678"/>
      <c r="O401" s="678"/>
      <c r="P401" s="678"/>
      <c r="Q401" s="678"/>
      <c r="R401" s="678"/>
      <c r="S401" s="678"/>
      <c r="T401" s="678"/>
      <c r="U401" s="678"/>
      <c r="V401" s="678"/>
      <c r="W401" s="678"/>
      <c r="X401" s="678"/>
      <c r="Y401" s="678"/>
      <c r="Z401" s="678"/>
      <c r="AA401" s="678"/>
      <c r="AB401" s="678"/>
    </row>
    <row r="402">
      <c r="A402" s="678"/>
      <c r="B402" s="678"/>
      <c r="C402" s="678"/>
      <c r="D402" s="678"/>
      <c r="E402" s="678"/>
      <c r="F402" s="678"/>
      <c r="G402" s="678"/>
      <c r="H402" s="678"/>
      <c r="I402" s="678"/>
      <c r="J402" s="678"/>
      <c r="K402" s="678"/>
      <c r="L402" s="678"/>
      <c r="M402" s="678"/>
      <c r="N402" s="678"/>
      <c r="O402" s="678"/>
      <c r="P402" s="678"/>
      <c r="Q402" s="678"/>
      <c r="R402" s="678"/>
      <c r="S402" s="678"/>
      <c r="T402" s="678"/>
      <c r="U402" s="678"/>
      <c r="V402" s="678"/>
      <c r="W402" s="678"/>
      <c r="X402" s="678"/>
      <c r="Y402" s="678"/>
      <c r="Z402" s="678"/>
      <c r="AA402" s="678"/>
      <c r="AB402" s="678"/>
    </row>
    <row r="403">
      <c r="A403" s="678"/>
      <c r="B403" s="678"/>
      <c r="C403" s="678"/>
      <c r="D403" s="678"/>
      <c r="E403" s="678"/>
      <c r="F403" s="678"/>
      <c r="G403" s="678"/>
      <c r="H403" s="678"/>
      <c r="I403" s="678"/>
      <c r="J403" s="678"/>
      <c r="K403" s="678"/>
      <c r="L403" s="678"/>
      <c r="M403" s="678"/>
      <c r="N403" s="678"/>
      <c r="O403" s="678"/>
      <c r="P403" s="678"/>
      <c r="Q403" s="678"/>
      <c r="R403" s="678"/>
      <c r="S403" s="678"/>
      <c r="T403" s="678"/>
      <c r="U403" s="678"/>
      <c r="V403" s="678"/>
      <c r="W403" s="678"/>
      <c r="X403" s="678"/>
      <c r="Y403" s="678"/>
      <c r="Z403" s="678"/>
      <c r="AA403" s="678"/>
      <c r="AB403" s="678"/>
    </row>
    <row r="404">
      <c r="A404" s="678"/>
      <c r="B404" s="678"/>
      <c r="C404" s="678"/>
      <c r="D404" s="678"/>
      <c r="E404" s="678"/>
      <c r="F404" s="678"/>
      <c r="G404" s="678"/>
      <c r="H404" s="678"/>
      <c r="I404" s="678"/>
      <c r="J404" s="678"/>
      <c r="K404" s="678"/>
      <c r="L404" s="678"/>
      <c r="M404" s="678"/>
      <c r="N404" s="678"/>
      <c r="O404" s="678"/>
      <c r="P404" s="678"/>
      <c r="Q404" s="678"/>
      <c r="R404" s="678"/>
      <c r="S404" s="678"/>
      <c r="T404" s="678"/>
      <c r="U404" s="678"/>
      <c r="V404" s="678"/>
      <c r="W404" s="678"/>
      <c r="X404" s="678"/>
      <c r="Y404" s="678"/>
      <c r="Z404" s="678"/>
      <c r="AA404" s="678"/>
      <c r="AB404" s="678"/>
    </row>
    <row r="405">
      <c r="A405" s="678"/>
      <c r="B405" s="678"/>
      <c r="C405" s="678"/>
      <c r="D405" s="678"/>
      <c r="E405" s="678"/>
      <c r="F405" s="678"/>
      <c r="G405" s="678"/>
      <c r="H405" s="678"/>
      <c r="I405" s="678"/>
      <c r="J405" s="678"/>
      <c r="K405" s="678"/>
      <c r="L405" s="678"/>
      <c r="M405" s="678"/>
      <c r="N405" s="678"/>
      <c r="O405" s="678"/>
      <c r="P405" s="678"/>
      <c r="Q405" s="678"/>
      <c r="R405" s="678"/>
      <c r="S405" s="678"/>
      <c r="T405" s="678"/>
      <c r="U405" s="678"/>
      <c r="V405" s="678"/>
      <c r="W405" s="678"/>
      <c r="X405" s="678"/>
      <c r="Y405" s="678"/>
      <c r="Z405" s="678"/>
      <c r="AA405" s="678"/>
      <c r="AB405" s="678"/>
    </row>
    <row r="406">
      <c r="A406" s="678"/>
      <c r="B406" s="678"/>
      <c r="C406" s="678"/>
      <c r="D406" s="678"/>
      <c r="E406" s="678"/>
      <c r="F406" s="678"/>
      <c r="G406" s="678"/>
      <c r="H406" s="678"/>
      <c r="I406" s="678"/>
      <c r="J406" s="678"/>
      <c r="K406" s="678"/>
      <c r="L406" s="678"/>
      <c r="M406" s="678"/>
      <c r="N406" s="678"/>
      <c r="O406" s="678"/>
      <c r="P406" s="678"/>
      <c r="Q406" s="678"/>
      <c r="R406" s="678"/>
      <c r="S406" s="678"/>
      <c r="T406" s="678"/>
      <c r="U406" s="678"/>
      <c r="V406" s="678"/>
      <c r="W406" s="678"/>
      <c r="X406" s="678"/>
      <c r="Y406" s="678"/>
      <c r="Z406" s="678"/>
      <c r="AA406" s="678"/>
      <c r="AB406" s="678"/>
    </row>
    <row r="407">
      <c r="A407" s="678"/>
      <c r="B407" s="678"/>
      <c r="C407" s="678"/>
      <c r="D407" s="678"/>
      <c r="E407" s="678"/>
      <c r="F407" s="678"/>
      <c r="G407" s="678"/>
      <c r="H407" s="678"/>
      <c r="I407" s="678"/>
      <c r="J407" s="678"/>
      <c r="K407" s="678"/>
      <c r="L407" s="678"/>
      <c r="M407" s="678"/>
      <c r="N407" s="678"/>
      <c r="O407" s="678"/>
      <c r="P407" s="678"/>
      <c r="Q407" s="678"/>
      <c r="R407" s="678"/>
      <c r="S407" s="678"/>
      <c r="T407" s="678"/>
      <c r="U407" s="678"/>
      <c r="V407" s="678"/>
      <c r="W407" s="678"/>
      <c r="X407" s="678"/>
      <c r="Y407" s="678"/>
      <c r="Z407" s="678"/>
      <c r="AA407" s="678"/>
      <c r="AB407" s="678"/>
    </row>
    <row r="408">
      <c r="A408" s="678"/>
      <c r="B408" s="678"/>
      <c r="C408" s="678"/>
      <c r="D408" s="678"/>
      <c r="E408" s="678"/>
      <c r="F408" s="678"/>
      <c r="G408" s="678"/>
      <c r="H408" s="678"/>
      <c r="I408" s="678"/>
      <c r="J408" s="678"/>
      <c r="K408" s="678"/>
      <c r="L408" s="678"/>
      <c r="M408" s="678"/>
      <c r="N408" s="678"/>
      <c r="O408" s="678"/>
      <c r="P408" s="678"/>
      <c r="Q408" s="678"/>
      <c r="R408" s="678"/>
      <c r="S408" s="678"/>
      <c r="T408" s="678"/>
      <c r="U408" s="678"/>
      <c r="V408" s="678"/>
      <c r="W408" s="678"/>
      <c r="X408" s="678"/>
      <c r="Y408" s="678"/>
      <c r="Z408" s="678"/>
      <c r="AA408" s="678"/>
      <c r="AB408" s="678"/>
    </row>
    <row r="409">
      <c r="A409" s="678"/>
      <c r="B409" s="678"/>
      <c r="C409" s="678"/>
      <c r="D409" s="678"/>
      <c r="E409" s="678"/>
      <c r="F409" s="678"/>
      <c r="G409" s="678"/>
      <c r="H409" s="678"/>
      <c r="I409" s="678"/>
      <c r="J409" s="678"/>
      <c r="K409" s="678"/>
      <c r="L409" s="678"/>
      <c r="M409" s="678"/>
      <c r="N409" s="678"/>
      <c r="O409" s="678"/>
      <c r="P409" s="678"/>
      <c r="Q409" s="678"/>
      <c r="R409" s="678"/>
      <c r="S409" s="678"/>
      <c r="T409" s="678"/>
      <c r="U409" s="678"/>
      <c r="V409" s="678"/>
      <c r="W409" s="678"/>
      <c r="X409" s="678"/>
      <c r="Y409" s="678"/>
      <c r="Z409" s="678"/>
      <c r="AA409" s="678"/>
      <c r="AB409" s="678"/>
    </row>
    <row r="410">
      <c r="A410" s="678"/>
      <c r="B410" s="678"/>
      <c r="C410" s="678"/>
      <c r="D410" s="678"/>
      <c r="E410" s="678"/>
      <c r="F410" s="678"/>
      <c r="G410" s="678"/>
      <c r="H410" s="678"/>
      <c r="I410" s="678"/>
      <c r="J410" s="678"/>
      <c r="K410" s="678"/>
      <c r="L410" s="678"/>
      <c r="M410" s="678"/>
      <c r="N410" s="678"/>
      <c r="O410" s="678"/>
      <c r="P410" s="678"/>
      <c r="Q410" s="678"/>
      <c r="R410" s="678"/>
      <c r="S410" s="678"/>
      <c r="T410" s="678"/>
      <c r="U410" s="678"/>
      <c r="V410" s="678"/>
      <c r="W410" s="678"/>
      <c r="X410" s="678"/>
      <c r="Y410" s="678"/>
      <c r="Z410" s="678"/>
      <c r="AA410" s="678"/>
      <c r="AB410" s="678"/>
    </row>
    <row r="411">
      <c r="A411" s="678"/>
      <c r="B411" s="678"/>
      <c r="C411" s="678"/>
      <c r="D411" s="678"/>
      <c r="E411" s="678"/>
      <c r="F411" s="678"/>
      <c r="G411" s="678"/>
      <c r="H411" s="678"/>
      <c r="I411" s="678"/>
      <c r="J411" s="678"/>
      <c r="K411" s="678"/>
      <c r="L411" s="678"/>
      <c r="M411" s="678"/>
      <c r="N411" s="678"/>
      <c r="O411" s="678"/>
      <c r="P411" s="678"/>
      <c r="Q411" s="678"/>
      <c r="R411" s="678"/>
      <c r="S411" s="678"/>
      <c r="T411" s="678"/>
      <c r="U411" s="678"/>
      <c r="V411" s="678"/>
      <c r="W411" s="678"/>
      <c r="X411" s="678"/>
      <c r="Y411" s="678"/>
      <c r="Z411" s="678"/>
      <c r="AA411" s="678"/>
      <c r="AB411" s="678"/>
    </row>
    <row r="412">
      <c r="A412" s="678"/>
      <c r="B412" s="678"/>
      <c r="C412" s="678"/>
      <c r="D412" s="678"/>
      <c r="E412" s="678"/>
      <c r="F412" s="678"/>
      <c r="G412" s="678"/>
      <c r="H412" s="678"/>
      <c r="I412" s="678"/>
      <c r="J412" s="678"/>
      <c r="K412" s="678"/>
      <c r="L412" s="678"/>
      <c r="M412" s="678"/>
      <c r="N412" s="678"/>
      <c r="O412" s="678"/>
      <c r="P412" s="678"/>
      <c r="Q412" s="678"/>
      <c r="R412" s="678"/>
      <c r="S412" s="678"/>
      <c r="T412" s="678"/>
      <c r="U412" s="678"/>
      <c r="V412" s="678"/>
      <c r="W412" s="678"/>
      <c r="X412" s="678"/>
      <c r="Y412" s="678"/>
      <c r="Z412" s="678"/>
      <c r="AA412" s="678"/>
      <c r="AB412" s="678"/>
    </row>
    <row r="413">
      <c r="A413" s="678"/>
      <c r="B413" s="678"/>
      <c r="C413" s="678"/>
      <c r="D413" s="678"/>
      <c r="E413" s="678"/>
      <c r="F413" s="678"/>
      <c r="G413" s="678"/>
      <c r="H413" s="678"/>
      <c r="I413" s="678"/>
      <c r="J413" s="678"/>
      <c r="K413" s="678"/>
      <c r="L413" s="678"/>
      <c r="M413" s="678"/>
      <c r="N413" s="678"/>
      <c r="O413" s="678"/>
      <c r="P413" s="678"/>
      <c r="Q413" s="678"/>
      <c r="R413" s="678"/>
      <c r="S413" s="678"/>
      <c r="T413" s="678"/>
      <c r="U413" s="678"/>
      <c r="V413" s="678"/>
      <c r="W413" s="678"/>
      <c r="X413" s="678"/>
      <c r="Y413" s="678"/>
      <c r="Z413" s="678"/>
      <c r="AA413" s="678"/>
      <c r="AB413" s="678"/>
    </row>
    <row r="414">
      <c r="A414" s="678"/>
      <c r="B414" s="678"/>
      <c r="C414" s="678"/>
      <c r="D414" s="678"/>
      <c r="E414" s="678"/>
      <c r="F414" s="678"/>
      <c r="G414" s="678"/>
      <c r="H414" s="678"/>
      <c r="I414" s="678"/>
      <c r="J414" s="678"/>
      <c r="K414" s="678"/>
      <c r="L414" s="678"/>
      <c r="M414" s="678"/>
      <c r="N414" s="678"/>
      <c r="O414" s="678"/>
      <c r="P414" s="678"/>
      <c r="Q414" s="678"/>
      <c r="R414" s="678"/>
      <c r="S414" s="678"/>
      <c r="T414" s="678"/>
      <c r="U414" s="678"/>
      <c r="V414" s="678"/>
      <c r="W414" s="678"/>
      <c r="X414" s="678"/>
      <c r="Y414" s="678"/>
      <c r="Z414" s="678"/>
      <c r="AA414" s="678"/>
      <c r="AB414" s="678"/>
    </row>
    <row r="415">
      <c r="A415" s="678"/>
      <c r="B415" s="678"/>
      <c r="C415" s="678"/>
      <c r="D415" s="678"/>
      <c r="E415" s="678"/>
      <c r="F415" s="678"/>
      <c r="G415" s="678"/>
      <c r="H415" s="678"/>
      <c r="I415" s="678"/>
      <c r="J415" s="678"/>
      <c r="K415" s="678"/>
      <c r="L415" s="678"/>
      <c r="M415" s="678"/>
      <c r="N415" s="678"/>
      <c r="O415" s="678"/>
      <c r="P415" s="678"/>
      <c r="Q415" s="678"/>
      <c r="R415" s="678"/>
      <c r="S415" s="678"/>
      <c r="T415" s="678"/>
      <c r="U415" s="678"/>
      <c r="V415" s="678"/>
      <c r="W415" s="678"/>
      <c r="X415" s="678"/>
      <c r="Y415" s="678"/>
      <c r="Z415" s="678"/>
      <c r="AA415" s="678"/>
      <c r="AB415" s="678"/>
    </row>
    <row r="416">
      <c r="A416" s="678"/>
      <c r="B416" s="678"/>
      <c r="C416" s="678"/>
      <c r="D416" s="678"/>
      <c r="E416" s="678"/>
      <c r="F416" s="678"/>
      <c r="G416" s="678"/>
      <c r="H416" s="678"/>
      <c r="I416" s="678"/>
      <c r="J416" s="678"/>
      <c r="K416" s="678"/>
      <c r="L416" s="678"/>
      <c r="M416" s="678"/>
      <c r="N416" s="678"/>
      <c r="O416" s="678"/>
      <c r="P416" s="678"/>
      <c r="Q416" s="678"/>
      <c r="R416" s="678"/>
      <c r="S416" s="678"/>
      <c r="T416" s="678"/>
      <c r="U416" s="678"/>
      <c r="V416" s="678"/>
      <c r="W416" s="678"/>
      <c r="X416" s="678"/>
      <c r="Y416" s="678"/>
      <c r="Z416" s="678"/>
      <c r="AA416" s="678"/>
      <c r="AB416" s="678"/>
    </row>
    <row r="417">
      <c r="A417" s="678"/>
      <c r="B417" s="678"/>
      <c r="C417" s="678"/>
      <c r="D417" s="678"/>
      <c r="E417" s="678"/>
      <c r="F417" s="678"/>
      <c r="G417" s="678"/>
      <c r="H417" s="678"/>
      <c r="I417" s="678"/>
      <c r="J417" s="678"/>
      <c r="K417" s="678"/>
      <c r="L417" s="678"/>
      <c r="M417" s="678"/>
      <c r="N417" s="678"/>
      <c r="O417" s="678"/>
      <c r="P417" s="678"/>
      <c r="Q417" s="678"/>
      <c r="R417" s="678"/>
      <c r="S417" s="678"/>
      <c r="T417" s="678"/>
      <c r="U417" s="678"/>
      <c r="V417" s="678"/>
      <c r="W417" s="678"/>
      <c r="X417" s="678"/>
      <c r="Y417" s="678"/>
      <c r="Z417" s="678"/>
      <c r="AA417" s="678"/>
      <c r="AB417" s="678"/>
    </row>
    <row r="418">
      <c r="A418" s="678"/>
      <c r="B418" s="678"/>
      <c r="C418" s="678"/>
      <c r="D418" s="678"/>
      <c r="E418" s="678"/>
      <c r="F418" s="678"/>
      <c r="G418" s="678"/>
      <c r="H418" s="678"/>
      <c r="I418" s="678"/>
      <c r="J418" s="678"/>
      <c r="K418" s="678"/>
      <c r="L418" s="678"/>
      <c r="M418" s="678"/>
      <c r="N418" s="678"/>
      <c r="O418" s="678"/>
      <c r="P418" s="678"/>
      <c r="Q418" s="678"/>
      <c r="R418" s="678"/>
      <c r="S418" s="678"/>
      <c r="T418" s="678"/>
      <c r="U418" s="678"/>
      <c r="V418" s="678"/>
      <c r="W418" s="678"/>
      <c r="X418" s="678"/>
      <c r="Y418" s="678"/>
      <c r="Z418" s="678"/>
      <c r="AA418" s="678"/>
      <c r="AB418" s="678"/>
    </row>
    <row r="419">
      <c r="A419" s="678"/>
      <c r="B419" s="678"/>
      <c r="C419" s="678"/>
      <c r="D419" s="678"/>
      <c r="E419" s="678"/>
      <c r="F419" s="678"/>
      <c r="G419" s="678"/>
      <c r="H419" s="678"/>
      <c r="I419" s="678"/>
      <c r="J419" s="678"/>
      <c r="K419" s="678"/>
      <c r="L419" s="678"/>
      <c r="M419" s="678"/>
      <c r="N419" s="678"/>
      <c r="O419" s="678"/>
      <c r="P419" s="678"/>
      <c r="Q419" s="678"/>
      <c r="R419" s="678"/>
      <c r="S419" s="678"/>
      <c r="T419" s="678"/>
      <c r="U419" s="678"/>
      <c r="V419" s="678"/>
      <c r="W419" s="678"/>
      <c r="X419" s="678"/>
      <c r="Y419" s="678"/>
      <c r="Z419" s="678"/>
      <c r="AA419" s="678"/>
      <c r="AB419" s="678"/>
    </row>
    <row r="420">
      <c r="A420" s="678"/>
      <c r="B420" s="678"/>
      <c r="C420" s="678"/>
      <c r="D420" s="678"/>
      <c r="E420" s="678"/>
      <c r="F420" s="678"/>
      <c r="G420" s="678"/>
      <c r="H420" s="678"/>
      <c r="I420" s="678"/>
      <c r="J420" s="678"/>
      <c r="K420" s="678"/>
      <c r="L420" s="678"/>
      <c r="M420" s="678"/>
      <c r="N420" s="678"/>
      <c r="O420" s="678"/>
      <c r="P420" s="678"/>
      <c r="Q420" s="678"/>
      <c r="R420" s="678"/>
      <c r="S420" s="678"/>
      <c r="T420" s="678"/>
      <c r="U420" s="678"/>
      <c r="V420" s="678"/>
      <c r="W420" s="678"/>
      <c r="X420" s="678"/>
      <c r="Y420" s="678"/>
      <c r="Z420" s="678"/>
      <c r="AA420" s="678"/>
      <c r="AB420" s="678"/>
    </row>
    <row r="421">
      <c r="A421" s="678"/>
      <c r="B421" s="678"/>
      <c r="C421" s="678"/>
      <c r="D421" s="678"/>
      <c r="E421" s="678"/>
      <c r="F421" s="678"/>
      <c r="G421" s="678"/>
      <c r="H421" s="678"/>
      <c r="I421" s="678"/>
      <c r="J421" s="678"/>
      <c r="K421" s="678"/>
      <c r="L421" s="678"/>
      <c r="M421" s="678"/>
      <c r="N421" s="678"/>
      <c r="O421" s="678"/>
      <c r="P421" s="678"/>
      <c r="Q421" s="678"/>
      <c r="R421" s="678"/>
      <c r="S421" s="678"/>
      <c r="T421" s="678"/>
      <c r="U421" s="678"/>
      <c r="V421" s="678"/>
      <c r="W421" s="678"/>
      <c r="X421" s="678"/>
      <c r="Y421" s="678"/>
      <c r="Z421" s="678"/>
      <c r="AA421" s="678"/>
      <c r="AB421" s="678"/>
    </row>
    <row r="422">
      <c r="A422" s="678"/>
      <c r="B422" s="678"/>
      <c r="C422" s="678"/>
      <c r="D422" s="678"/>
      <c r="E422" s="678"/>
      <c r="F422" s="678"/>
      <c r="G422" s="678"/>
      <c r="H422" s="678"/>
      <c r="I422" s="678"/>
      <c r="J422" s="678"/>
      <c r="K422" s="678"/>
      <c r="L422" s="678"/>
      <c r="M422" s="678"/>
      <c r="N422" s="678"/>
      <c r="O422" s="678"/>
      <c r="P422" s="678"/>
      <c r="Q422" s="678"/>
      <c r="R422" s="678"/>
      <c r="S422" s="678"/>
      <c r="T422" s="678"/>
      <c r="U422" s="678"/>
      <c r="V422" s="678"/>
      <c r="W422" s="678"/>
      <c r="X422" s="678"/>
      <c r="Y422" s="678"/>
      <c r="Z422" s="678"/>
      <c r="AA422" s="678"/>
      <c r="AB422" s="678"/>
    </row>
    <row r="423">
      <c r="A423" s="678"/>
      <c r="B423" s="678"/>
      <c r="C423" s="678"/>
      <c r="D423" s="678"/>
      <c r="E423" s="678"/>
      <c r="F423" s="678"/>
      <c r="G423" s="678"/>
      <c r="H423" s="678"/>
      <c r="I423" s="678"/>
      <c r="J423" s="678"/>
      <c r="K423" s="678"/>
      <c r="L423" s="678"/>
      <c r="M423" s="678"/>
      <c r="N423" s="678"/>
      <c r="O423" s="678"/>
      <c r="P423" s="678"/>
      <c r="Q423" s="678"/>
      <c r="R423" s="678"/>
      <c r="S423" s="678"/>
      <c r="T423" s="678"/>
      <c r="U423" s="678"/>
      <c r="V423" s="678"/>
      <c r="W423" s="678"/>
      <c r="X423" s="678"/>
      <c r="Y423" s="678"/>
      <c r="Z423" s="678"/>
      <c r="AA423" s="678"/>
      <c r="AB423" s="678"/>
    </row>
    <row r="424">
      <c r="A424" s="678"/>
      <c r="B424" s="678"/>
      <c r="C424" s="678"/>
      <c r="D424" s="678"/>
      <c r="E424" s="678"/>
      <c r="F424" s="678"/>
      <c r="G424" s="678"/>
      <c r="H424" s="678"/>
      <c r="I424" s="678"/>
      <c r="J424" s="678"/>
      <c r="K424" s="678"/>
      <c r="L424" s="678"/>
      <c r="M424" s="678"/>
      <c r="N424" s="678"/>
      <c r="O424" s="678"/>
      <c r="P424" s="678"/>
      <c r="Q424" s="678"/>
      <c r="R424" s="678"/>
      <c r="S424" s="678"/>
      <c r="T424" s="678"/>
      <c r="U424" s="678"/>
      <c r="V424" s="678"/>
      <c r="W424" s="678"/>
      <c r="X424" s="678"/>
      <c r="Y424" s="678"/>
      <c r="Z424" s="678"/>
      <c r="AA424" s="678"/>
      <c r="AB424" s="678"/>
    </row>
    <row r="425">
      <c r="A425" s="678"/>
      <c r="B425" s="678"/>
      <c r="C425" s="678"/>
      <c r="D425" s="678"/>
      <c r="E425" s="678"/>
      <c r="F425" s="678"/>
      <c r="G425" s="678"/>
      <c r="H425" s="678"/>
      <c r="I425" s="678"/>
      <c r="J425" s="678"/>
      <c r="K425" s="678"/>
      <c r="L425" s="678"/>
      <c r="M425" s="678"/>
      <c r="N425" s="678"/>
      <c r="O425" s="678"/>
      <c r="P425" s="678"/>
      <c r="Q425" s="678"/>
      <c r="R425" s="678"/>
      <c r="S425" s="678"/>
      <c r="T425" s="678"/>
      <c r="U425" s="678"/>
      <c r="V425" s="678"/>
      <c r="W425" s="678"/>
      <c r="X425" s="678"/>
      <c r="Y425" s="678"/>
      <c r="Z425" s="678"/>
      <c r="AA425" s="678"/>
      <c r="AB425" s="678"/>
    </row>
    <row r="426">
      <c r="A426" s="678"/>
      <c r="B426" s="678"/>
      <c r="C426" s="678"/>
      <c r="D426" s="678"/>
      <c r="E426" s="678"/>
      <c r="F426" s="678"/>
      <c r="G426" s="678"/>
      <c r="H426" s="678"/>
      <c r="I426" s="678"/>
      <c r="J426" s="678"/>
      <c r="K426" s="678"/>
      <c r="L426" s="678"/>
      <c r="M426" s="678"/>
      <c r="N426" s="678"/>
      <c r="O426" s="678"/>
      <c r="P426" s="678"/>
      <c r="Q426" s="678"/>
      <c r="R426" s="678"/>
      <c r="S426" s="678"/>
      <c r="T426" s="678"/>
      <c r="U426" s="678"/>
      <c r="V426" s="678"/>
      <c r="W426" s="678"/>
      <c r="X426" s="678"/>
      <c r="Y426" s="678"/>
      <c r="Z426" s="678"/>
      <c r="AA426" s="678"/>
      <c r="AB426" s="678"/>
    </row>
    <row r="427">
      <c r="A427" s="678"/>
      <c r="B427" s="678"/>
      <c r="C427" s="678"/>
      <c r="D427" s="678"/>
      <c r="E427" s="678"/>
      <c r="F427" s="678"/>
      <c r="G427" s="678"/>
      <c r="H427" s="678"/>
      <c r="I427" s="678"/>
      <c r="J427" s="678"/>
      <c r="K427" s="678"/>
      <c r="L427" s="678"/>
      <c r="M427" s="678"/>
      <c r="N427" s="678"/>
      <c r="O427" s="678"/>
      <c r="P427" s="678"/>
      <c r="Q427" s="678"/>
      <c r="R427" s="678"/>
      <c r="S427" s="678"/>
      <c r="T427" s="678"/>
      <c r="U427" s="678"/>
      <c r="V427" s="678"/>
      <c r="W427" s="678"/>
      <c r="X427" s="678"/>
      <c r="Y427" s="678"/>
      <c r="Z427" s="678"/>
      <c r="AA427" s="678"/>
      <c r="AB427" s="678"/>
    </row>
    <row r="428">
      <c r="A428" s="678"/>
      <c r="B428" s="678"/>
      <c r="C428" s="678"/>
      <c r="D428" s="678"/>
      <c r="E428" s="678"/>
      <c r="F428" s="678"/>
      <c r="G428" s="678"/>
      <c r="H428" s="678"/>
      <c r="I428" s="678"/>
      <c r="J428" s="678"/>
      <c r="K428" s="678"/>
      <c r="L428" s="678"/>
      <c r="M428" s="678"/>
      <c r="N428" s="678"/>
      <c r="O428" s="678"/>
      <c r="P428" s="678"/>
      <c r="Q428" s="678"/>
      <c r="R428" s="678"/>
      <c r="S428" s="678"/>
      <c r="T428" s="678"/>
      <c r="U428" s="678"/>
      <c r="V428" s="678"/>
      <c r="W428" s="678"/>
      <c r="X428" s="678"/>
      <c r="Y428" s="678"/>
      <c r="Z428" s="678"/>
      <c r="AA428" s="678"/>
      <c r="AB428" s="678"/>
    </row>
    <row r="429">
      <c r="A429" s="678"/>
      <c r="B429" s="678"/>
      <c r="C429" s="678"/>
      <c r="D429" s="678"/>
      <c r="E429" s="678"/>
      <c r="F429" s="678"/>
      <c r="G429" s="678"/>
      <c r="H429" s="678"/>
      <c r="I429" s="678"/>
      <c r="J429" s="678"/>
      <c r="K429" s="678"/>
      <c r="L429" s="678"/>
      <c r="M429" s="678"/>
      <c r="N429" s="678"/>
      <c r="O429" s="678"/>
      <c r="P429" s="678"/>
      <c r="Q429" s="678"/>
      <c r="R429" s="678"/>
      <c r="S429" s="678"/>
      <c r="T429" s="678"/>
      <c r="U429" s="678"/>
      <c r="V429" s="678"/>
      <c r="W429" s="678"/>
      <c r="X429" s="678"/>
      <c r="Y429" s="678"/>
      <c r="Z429" s="678"/>
      <c r="AA429" s="678"/>
      <c r="AB429" s="678"/>
    </row>
    <row r="430">
      <c r="A430" s="678"/>
      <c r="B430" s="678"/>
      <c r="C430" s="678"/>
      <c r="D430" s="678"/>
      <c r="E430" s="678"/>
      <c r="F430" s="678"/>
      <c r="G430" s="678"/>
      <c r="H430" s="678"/>
      <c r="I430" s="678"/>
      <c r="J430" s="678"/>
      <c r="K430" s="678"/>
      <c r="L430" s="678"/>
      <c r="M430" s="678"/>
      <c r="N430" s="678"/>
      <c r="O430" s="678"/>
      <c r="P430" s="678"/>
      <c r="Q430" s="678"/>
      <c r="R430" s="678"/>
      <c r="S430" s="678"/>
      <c r="T430" s="678"/>
      <c r="U430" s="678"/>
      <c r="V430" s="678"/>
      <c r="W430" s="678"/>
      <c r="X430" s="678"/>
      <c r="Y430" s="678"/>
      <c r="Z430" s="678"/>
      <c r="AA430" s="678"/>
      <c r="AB430" s="678"/>
    </row>
    <row r="431">
      <c r="A431" s="678"/>
      <c r="B431" s="678"/>
      <c r="C431" s="678"/>
      <c r="D431" s="678"/>
      <c r="E431" s="678"/>
      <c r="F431" s="678"/>
      <c r="G431" s="678"/>
      <c r="H431" s="678"/>
      <c r="I431" s="678"/>
      <c r="J431" s="678"/>
      <c r="K431" s="678"/>
      <c r="L431" s="678"/>
      <c r="M431" s="678"/>
      <c r="N431" s="678"/>
      <c r="O431" s="678"/>
      <c r="P431" s="678"/>
      <c r="Q431" s="678"/>
      <c r="R431" s="678"/>
      <c r="S431" s="678"/>
      <c r="T431" s="678"/>
      <c r="U431" s="678"/>
      <c r="V431" s="678"/>
      <c r="W431" s="678"/>
      <c r="X431" s="678"/>
      <c r="Y431" s="678"/>
      <c r="Z431" s="678"/>
      <c r="AA431" s="678"/>
      <c r="AB431" s="678"/>
    </row>
    <row r="432">
      <c r="A432" s="678"/>
      <c r="B432" s="678"/>
      <c r="C432" s="678"/>
      <c r="D432" s="678"/>
      <c r="E432" s="678"/>
      <c r="F432" s="678"/>
      <c r="G432" s="678"/>
      <c r="H432" s="678"/>
      <c r="I432" s="678"/>
      <c r="J432" s="678"/>
      <c r="K432" s="678"/>
      <c r="L432" s="678"/>
      <c r="M432" s="678"/>
      <c r="N432" s="678"/>
      <c r="O432" s="678"/>
      <c r="P432" s="678"/>
      <c r="Q432" s="678"/>
      <c r="R432" s="678"/>
      <c r="S432" s="678"/>
      <c r="T432" s="678"/>
      <c r="U432" s="678"/>
      <c r="V432" s="678"/>
      <c r="W432" s="678"/>
      <c r="X432" s="678"/>
      <c r="Y432" s="678"/>
      <c r="Z432" s="678"/>
      <c r="AA432" s="678"/>
      <c r="AB432" s="678"/>
    </row>
    <row r="433">
      <c r="A433" s="678"/>
      <c r="B433" s="678"/>
      <c r="C433" s="678"/>
      <c r="D433" s="678"/>
      <c r="E433" s="678"/>
      <c r="F433" s="678"/>
      <c r="G433" s="678"/>
      <c r="H433" s="678"/>
      <c r="I433" s="678"/>
      <c r="J433" s="678"/>
      <c r="K433" s="678"/>
      <c r="L433" s="678"/>
      <c r="M433" s="678"/>
      <c r="N433" s="678"/>
      <c r="O433" s="678"/>
      <c r="P433" s="678"/>
      <c r="Q433" s="678"/>
      <c r="R433" s="678"/>
      <c r="S433" s="678"/>
      <c r="T433" s="678"/>
      <c r="U433" s="678"/>
      <c r="V433" s="678"/>
      <c r="W433" s="678"/>
      <c r="X433" s="678"/>
      <c r="Y433" s="678"/>
      <c r="Z433" s="678"/>
      <c r="AA433" s="678"/>
      <c r="AB433" s="678"/>
    </row>
    <row r="434">
      <c r="A434" s="678"/>
      <c r="B434" s="678"/>
      <c r="C434" s="678"/>
      <c r="D434" s="678"/>
      <c r="E434" s="678"/>
      <c r="F434" s="678"/>
      <c r="G434" s="678"/>
      <c r="H434" s="678"/>
      <c r="I434" s="678"/>
      <c r="J434" s="678"/>
      <c r="K434" s="678"/>
      <c r="L434" s="678"/>
      <c r="M434" s="678"/>
      <c r="N434" s="678"/>
      <c r="O434" s="678"/>
      <c r="P434" s="678"/>
      <c r="Q434" s="678"/>
      <c r="R434" s="678"/>
      <c r="S434" s="678"/>
      <c r="T434" s="678"/>
      <c r="U434" s="678"/>
      <c r="V434" s="678"/>
      <c r="W434" s="678"/>
      <c r="X434" s="678"/>
      <c r="Y434" s="678"/>
      <c r="Z434" s="678"/>
      <c r="AA434" s="678"/>
      <c r="AB434" s="678"/>
    </row>
    <row r="435">
      <c r="A435" s="678"/>
      <c r="B435" s="678"/>
      <c r="C435" s="678"/>
      <c r="D435" s="678"/>
      <c r="E435" s="678"/>
      <c r="F435" s="678"/>
      <c r="G435" s="678"/>
      <c r="H435" s="678"/>
      <c r="I435" s="678"/>
      <c r="J435" s="678"/>
      <c r="K435" s="678"/>
      <c r="L435" s="678"/>
      <c r="M435" s="678"/>
      <c r="N435" s="678"/>
      <c r="O435" s="678"/>
      <c r="P435" s="678"/>
      <c r="Q435" s="678"/>
      <c r="R435" s="678"/>
      <c r="S435" s="678"/>
      <c r="T435" s="678"/>
      <c r="U435" s="678"/>
      <c r="V435" s="678"/>
      <c r="W435" s="678"/>
      <c r="X435" s="678"/>
      <c r="Y435" s="678"/>
      <c r="Z435" s="678"/>
      <c r="AA435" s="678"/>
      <c r="AB435" s="678"/>
    </row>
    <row r="436">
      <c r="A436" s="678"/>
      <c r="B436" s="678"/>
      <c r="C436" s="678"/>
      <c r="D436" s="678"/>
      <c r="E436" s="678"/>
      <c r="F436" s="678"/>
      <c r="G436" s="678"/>
      <c r="H436" s="678"/>
      <c r="I436" s="678"/>
      <c r="J436" s="678"/>
      <c r="K436" s="678"/>
      <c r="L436" s="678"/>
      <c r="M436" s="678"/>
      <c r="N436" s="678"/>
      <c r="O436" s="678"/>
      <c r="P436" s="678"/>
      <c r="Q436" s="678"/>
      <c r="R436" s="678"/>
      <c r="S436" s="678"/>
      <c r="T436" s="678"/>
      <c r="U436" s="678"/>
      <c r="V436" s="678"/>
      <c r="W436" s="678"/>
      <c r="X436" s="678"/>
      <c r="Y436" s="678"/>
      <c r="Z436" s="678"/>
      <c r="AA436" s="678"/>
      <c r="AB436" s="678"/>
    </row>
    <row r="437">
      <c r="A437" s="678"/>
      <c r="B437" s="678"/>
      <c r="C437" s="678"/>
      <c r="D437" s="678"/>
      <c r="E437" s="678"/>
      <c r="F437" s="678"/>
      <c r="G437" s="678"/>
      <c r="H437" s="678"/>
      <c r="I437" s="678"/>
      <c r="J437" s="678"/>
      <c r="K437" s="678"/>
      <c r="L437" s="678"/>
      <c r="M437" s="678"/>
      <c r="N437" s="678"/>
      <c r="O437" s="678"/>
      <c r="P437" s="678"/>
      <c r="Q437" s="678"/>
      <c r="R437" s="678"/>
      <c r="S437" s="678"/>
      <c r="T437" s="678"/>
      <c r="U437" s="678"/>
      <c r="V437" s="678"/>
      <c r="W437" s="678"/>
      <c r="X437" s="678"/>
      <c r="Y437" s="678"/>
      <c r="Z437" s="678"/>
      <c r="AA437" s="678"/>
      <c r="AB437" s="678"/>
    </row>
    <row r="438">
      <c r="A438" s="678"/>
      <c r="B438" s="678"/>
      <c r="C438" s="678"/>
      <c r="D438" s="678"/>
      <c r="E438" s="678"/>
      <c r="F438" s="678"/>
      <c r="G438" s="678"/>
      <c r="H438" s="678"/>
      <c r="I438" s="678"/>
      <c r="J438" s="678"/>
      <c r="K438" s="678"/>
      <c r="L438" s="678"/>
      <c r="M438" s="678"/>
      <c r="N438" s="678"/>
      <c r="O438" s="678"/>
      <c r="P438" s="678"/>
      <c r="Q438" s="678"/>
      <c r="R438" s="678"/>
      <c r="S438" s="678"/>
      <c r="T438" s="678"/>
      <c r="U438" s="678"/>
      <c r="V438" s="678"/>
      <c r="W438" s="678"/>
      <c r="X438" s="678"/>
      <c r="Y438" s="678"/>
      <c r="Z438" s="678"/>
      <c r="AA438" s="678"/>
      <c r="AB438" s="678"/>
    </row>
    <row r="439">
      <c r="A439" s="678"/>
      <c r="B439" s="678"/>
      <c r="C439" s="678"/>
      <c r="D439" s="678"/>
      <c r="E439" s="678"/>
      <c r="F439" s="678"/>
      <c r="G439" s="678"/>
      <c r="H439" s="678"/>
      <c r="I439" s="678"/>
      <c r="J439" s="678"/>
      <c r="K439" s="678"/>
      <c r="L439" s="678"/>
      <c r="M439" s="678"/>
      <c r="N439" s="678"/>
      <c r="O439" s="678"/>
      <c r="P439" s="678"/>
      <c r="Q439" s="678"/>
      <c r="R439" s="678"/>
      <c r="S439" s="678"/>
      <c r="T439" s="678"/>
      <c r="U439" s="678"/>
      <c r="V439" s="678"/>
      <c r="W439" s="678"/>
      <c r="X439" s="678"/>
      <c r="Y439" s="678"/>
      <c r="Z439" s="678"/>
      <c r="AA439" s="678"/>
      <c r="AB439" s="678"/>
    </row>
    <row r="440">
      <c r="A440" s="678"/>
      <c r="B440" s="678"/>
      <c r="C440" s="678"/>
      <c r="D440" s="678"/>
      <c r="E440" s="678"/>
      <c r="F440" s="678"/>
      <c r="G440" s="678"/>
      <c r="H440" s="678"/>
      <c r="I440" s="678"/>
      <c r="J440" s="678"/>
      <c r="K440" s="678"/>
      <c r="L440" s="678"/>
      <c r="M440" s="678"/>
      <c r="N440" s="678"/>
      <c r="O440" s="678"/>
      <c r="P440" s="678"/>
      <c r="Q440" s="678"/>
      <c r="R440" s="678"/>
      <c r="S440" s="678"/>
      <c r="T440" s="678"/>
      <c r="U440" s="678"/>
      <c r="V440" s="678"/>
      <c r="W440" s="678"/>
      <c r="X440" s="678"/>
      <c r="Y440" s="678"/>
      <c r="Z440" s="678"/>
      <c r="AA440" s="678"/>
      <c r="AB440" s="678"/>
    </row>
    <row r="441">
      <c r="A441" s="678"/>
      <c r="B441" s="678"/>
      <c r="C441" s="678"/>
      <c r="D441" s="678"/>
      <c r="E441" s="678"/>
      <c r="F441" s="678"/>
      <c r="G441" s="678"/>
      <c r="H441" s="678"/>
      <c r="I441" s="678"/>
      <c r="J441" s="678"/>
      <c r="K441" s="678"/>
      <c r="L441" s="678"/>
      <c r="M441" s="678"/>
      <c r="N441" s="678"/>
      <c r="O441" s="678"/>
      <c r="P441" s="678"/>
      <c r="Q441" s="678"/>
      <c r="R441" s="678"/>
      <c r="S441" s="678"/>
      <c r="T441" s="678"/>
      <c r="U441" s="678"/>
      <c r="V441" s="678"/>
      <c r="W441" s="678"/>
      <c r="X441" s="678"/>
      <c r="Y441" s="678"/>
      <c r="Z441" s="678"/>
      <c r="AA441" s="678"/>
      <c r="AB441" s="678"/>
    </row>
    <row r="442">
      <c r="A442" s="678"/>
      <c r="B442" s="678"/>
      <c r="C442" s="678"/>
      <c r="D442" s="678"/>
      <c r="E442" s="678"/>
      <c r="F442" s="678"/>
      <c r="G442" s="678"/>
      <c r="H442" s="678"/>
      <c r="I442" s="678"/>
      <c r="J442" s="678"/>
      <c r="K442" s="678"/>
      <c r="L442" s="678"/>
      <c r="M442" s="678"/>
      <c r="N442" s="678"/>
      <c r="O442" s="678"/>
      <c r="P442" s="678"/>
      <c r="Q442" s="678"/>
      <c r="R442" s="678"/>
      <c r="S442" s="678"/>
      <c r="T442" s="678"/>
      <c r="U442" s="678"/>
      <c r="V442" s="678"/>
      <c r="W442" s="678"/>
      <c r="X442" s="678"/>
      <c r="Y442" s="678"/>
      <c r="Z442" s="678"/>
      <c r="AA442" s="678"/>
      <c r="AB442" s="678"/>
    </row>
    <row r="443">
      <c r="A443" s="678"/>
      <c r="B443" s="678"/>
      <c r="C443" s="678"/>
      <c r="D443" s="678"/>
      <c r="E443" s="678"/>
      <c r="F443" s="678"/>
      <c r="G443" s="678"/>
      <c r="H443" s="678"/>
      <c r="I443" s="678"/>
      <c r="J443" s="678"/>
      <c r="K443" s="678"/>
      <c r="L443" s="678"/>
      <c r="M443" s="678"/>
      <c r="N443" s="678"/>
      <c r="O443" s="678"/>
      <c r="P443" s="678"/>
      <c r="Q443" s="678"/>
      <c r="R443" s="678"/>
      <c r="S443" s="678"/>
      <c r="T443" s="678"/>
      <c r="U443" s="678"/>
      <c r="V443" s="678"/>
      <c r="W443" s="678"/>
      <c r="X443" s="678"/>
      <c r="Y443" s="678"/>
      <c r="Z443" s="678"/>
      <c r="AA443" s="678"/>
      <c r="AB443" s="678"/>
    </row>
    <row r="444">
      <c r="A444" s="678"/>
      <c r="B444" s="678"/>
      <c r="C444" s="678"/>
      <c r="D444" s="678"/>
      <c r="E444" s="678"/>
      <c r="F444" s="678"/>
      <c r="G444" s="678"/>
      <c r="H444" s="678"/>
      <c r="I444" s="678"/>
      <c r="J444" s="678"/>
      <c r="K444" s="678"/>
      <c r="L444" s="678"/>
      <c r="M444" s="678"/>
      <c r="N444" s="678"/>
      <c r="O444" s="678"/>
      <c r="P444" s="678"/>
      <c r="Q444" s="678"/>
      <c r="R444" s="678"/>
      <c r="S444" s="678"/>
      <c r="T444" s="678"/>
      <c r="U444" s="678"/>
      <c r="V444" s="678"/>
      <c r="W444" s="678"/>
      <c r="X444" s="678"/>
      <c r="Y444" s="678"/>
      <c r="Z444" s="678"/>
      <c r="AA444" s="678"/>
      <c r="AB444" s="678"/>
    </row>
    <row r="445">
      <c r="A445" s="678"/>
      <c r="B445" s="678"/>
      <c r="C445" s="678"/>
      <c r="D445" s="678"/>
      <c r="E445" s="678"/>
      <c r="F445" s="678"/>
      <c r="G445" s="678"/>
      <c r="H445" s="678"/>
      <c r="I445" s="678"/>
      <c r="J445" s="678"/>
      <c r="K445" s="678"/>
      <c r="L445" s="678"/>
      <c r="M445" s="678"/>
      <c r="N445" s="678"/>
      <c r="O445" s="678"/>
      <c r="P445" s="678"/>
      <c r="Q445" s="678"/>
      <c r="R445" s="678"/>
      <c r="S445" s="678"/>
      <c r="T445" s="678"/>
      <c r="U445" s="678"/>
      <c r="V445" s="678"/>
      <c r="W445" s="678"/>
      <c r="X445" s="678"/>
      <c r="Y445" s="678"/>
      <c r="Z445" s="678"/>
      <c r="AA445" s="678"/>
      <c r="AB445" s="678"/>
    </row>
    <row r="446">
      <c r="A446" s="678"/>
      <c r="B446" s="678"/>
      <c r="C446" s="678"/>
      <c r="D446" s="678"/>
      <c r="E446" s="678"/>
      <c r="F446" s="678"/>
      <c r="G446" s="678"/>
      <c r="H446" s="678"/>
      <c r="I446" s="678"/>
      <c r="J446" s="678"/>
      <c r="K446" s="678"/>
      <c r="L446" s="678"/>
      <c r="M446" s="678"/>
      <c r="N446" s="678"/>
      <c r="O446" s="678"/>
      <c r="P446" s="678"/>
      <c r="Q446" s="678"/>
      <c r="R446" s="678"/>
      <c r="S446" s="678"/>
      <c r="T446" s="678"/>
      <c r="U446" s="678"/>
      <c r="V446" s="678"/>
      <c r="W446" s="678"/>
      <c r="X446" s="678"/>
      <c r="Y446" s="678"/>
      <c r="Z446" s="678"/>
      <c r="AA446" s="678"/>
      <c r="AB446" s="678"/>
    </row>
    <row r="447">
      <c r="A447" s="678"/>
      <c r="B447" s="678"/>
      <c r="C447" s="678"/>
      <c r="D447" s="678"/>
      <c r="E447" s="678"/>
      <c r="F447" s="678"/>
      <c r="G447" s="678"/>
      <c r="H447" s="678"/>
      <c r="I447" s="678"/>
      <c r="J447" s="678"/>
      <c r="K447" s="678"/>
      <c r="L447" s="678"/>
      <c r="M447" s="678"/>
      <c r="N447" s="678"/>
      <c r="O447" s="678"/>
      <c r="P447" s="678"/>
      <c r="Q447" s="678"/>
      <c r="R447" s="678"/>
      <c r="S447" s="678"/>
      <c r="T447" s="678"/>
      <c r="U447" s="678"/>
      <c r="V447" s="678"/>
      <c r="W447" s="678"/>
      <c r="X447" s="678"/>
      <c r="Y447" s="678"/>
      <c r="Z447" s="678"/>
      <c r="AA447" s="678"/>
      <c r="AB447" s="678"/>
    </row>
    <row r="448">
      <c r="A448" s="678"/>
      <c r="B448" s="678"/>
      <c r="C448" s="678"/>
      <c r="D448" s="678"/>
      <c r="E448" s="678"/>
      <c r="F448" s="678"/>
      <c r="G448" s="678"/>
      <c r="H448" s="678"/>
      <c r="I448" s="678"/>
      <c r="J448" s="678"/>
      <c r="K448" s="678"/>
      <c r="L448" s="678"/>
      <c r="M448" s="678"/>
      <c r="N448" s="678"/>
      <c r="O448" s="678"/>
      <c r="P448" s="678"/>
      <c r="Q448" s="678"/>
      <c r="R448" s="678"/>
      <c r="S448" s="678"/>
      <c r="T448" s="678"/>
      <c r="U448" s="678"/>
      <c r="V448" s="678"/>
      <c r="W448" s="678"/>
      <c r="X448" s="678"/>
      <c r="Y448" s="678"/>
      <c r="Z448" s="678"/>
      <c r="AA448" s="678"/>
      <c r="AB448" s="678"/>
    </row>
    <row r="449">
      <c r="A449" s="678"/>
      <c r="B449" s="678"/>
      <c r="C449" s="678"/>
      <c r="D449" s="678"/>
      <c r="E449" s="678"/>
      <c r="F449" s="678"/>
      <c r="G449" s="678"/>
      <c r="H449" s="678"/>
      <c r="I449" s="678"/>
      <c r="J449" s="678"/>
      <c r="K449" s="678"/>
      <c r="L449" s="678"/>
      <c r="M449" s="678"/>
      <c r="N449" s="678"/>
      <c r="O449" s="678"/>
      <c r="P449" s="678"/>
      <c r="Q449" s="678"/>
      <c r="R449" s="678"/>
      <c r="S449" s="678"/>
      <c r="T449" s="678"/>
      <c r="U449" s="678"/>
      <c r="V449" s="678"/>
      <c r="W449" s="678"/>
      <c r="X449" s="678"/>
      <c r="Y449" s="678"/>
      <c r="Z449" s="678"/>
      <c r="AA449" s="678"/>
      <c r="AB449" s="678"/>
    </row>
    <row r="450">
      <c r="A450" s="678"/>
      <c r="B450" s="678"/>
      <c r="C450" s="678"/>
      <c r="D450" s="678"/>
      <c r="E450" s="678"/>
      <c r="F450" s="678"/>
      <c r="G450" s="678"/>
      <c r="H450" s="678"/>
      <c r="I450" s="678"/>
      <c r="J450" s="678"/>
      <c r="K450" s="678"/>
      <c r="L450" s="678"/>
      <c r="M450" s="678"/>
      <c r="N450" s="678"/>
      <c r="O450" s="678"/>
      <c r="P450" s="678"/>
      <c r="Q450" s="678"/>
      <c r="R450" s="678"/>
      <c r="S450" s="678"/>
      <c r="T450" s="678"/>
      <c r="U450" s="678"/>
      <c r="V450" s="678"/>
      <c r="W450" s="678"/>
      <c r="X450" s="678"/>
      <c r="Y450" s="678"/>
      <c r="Z450" s="678"/>
      <c r="AA450" s="678"/>
      <c r="AB450" s="678"/>
    </row>
    <row r="451">
      <c r="A451" s="678"/>
      <c r="B451" s="678"/>
      <c r="C451" s="678"/>
      <c r="D451" s="678"/>
      <c r="E451" s="678"/>
      <c r="F451" s="678"/>
      <c r="G451" s="678"/>
      <c r="H451" s="678"/>
      <c r="I451" s="678"/>
      <c r="J451" s="678"/>
      <c r="K451" s="678"/>
      <c r="L451" s="678"/>
      <c r="M451" s="678"/>
      <c r="N451" s="678"/>
      <c r="O451" s="678"/>
      <c r="P451" s="678"/>
      <c r="Q451" s="678"/>
      <c r="R451" s="678"/>
      <c r="S451" s="678"/>
      <c r="T451" s="678"/>
      <c r="U451" s="678"/>
      <c r="V451" s="678"/>
      <c r="W451" s="678"/>
      <c r="X451" s="678"/>
      <c r="Y451" s="678"/>
      <c r="Z451" s="678"/>
      <c r="AA451" s="678"/>
      <c r="AB451" s="678"/>
    </row>
    <row r="452">
      <c r="A452" s="678"/>
      <c r="B452" s="678"/>
      <c r="C452" s="678"/>
      <c r="D452" s="678"/>
      <c r="E452" s="678"/>
      <c r="F452" s="678"/>
      <c r="G452" s="678"/>
      <c r="H452" s="678"/>
      <c r="I452" s="678"/>
      <c r="J452" s="678"/>
      <c r="K452" s="678"/>
      <c r="L452" s="678"/>
      <c r="M452" s="678"/>
      <c r="N452" s="678"/>
      <c r="O452" s="678"/>
      <c r="P452" s="678"/>
      <c r="Q452" s="678"/>
      <c r="R452" s="678"/>
      <c r="S452" s="678"/>
      <c r="T452" s="678"/>
      <c r="U452" s="678"/>
      <c r="V452" s="678"/>
      <c r="W452" s="678"/>
      <c r="X452" s="678"/>
      <c r="Y452" s="678"/>
      <c r="Z452" s="678"/>
      <c r="AA452" s="678"/>
      <c r="AB452" s="678"/>
    </row>
    <row r="453">
      <c r="A453" s="678"/>
      <c r="B453" s="678"/>
      <c r="C453" s="678"/>
      <c r="D453" s="678"/>
      <c r="E453" s="678"/>
      <c r="F453" s="678"/>
      <c r="G453" s="678"/>
      <c r="H453" s="678"/>
      <c r="I453" s="678"/>
      <c r="J453" s="678"/>
      <c r="K453" s="678"/>
      <c r="L453" s="678"/>
      <c r="M453" s="678"/>
      <c r="N453" s="678"/>
      <c r="O453" s="678"/>
      <c r="P453" s="678"/>
      <c r="Q453" s="678"/>
      <c r="R453" s="678"/>
      <c r="S453" s="678"/>
      <c r="T453" s="678"/>
      <c r="U453" s="678"/>
      <c r="V453" s="678"/>
      <c r="W453" s="678"/>
      <c r="X453" s="678"/>
      <c r="Y453" s="678"/>
      <c r="Z453" s="678"/>
      <c r="AA453" s="678"/>
      <c r="AB453" s="678"/>
    </row>
    <row r="454">
      <c r="A454" s="678"/>
      <c r="B454" s="678"/>
      <c r="C454" s="678"/>
      <c r="D454" s="678"/>
      <c r="E454" s="678"/>
      <c r="F454" s="678"/>
      <c r="G454" s="678"/>
      <c r="H454" s="678"/>
      <c r="I454" s="678"/>
      <c r="J454" s="678"/>
      <c r="K454" s="678"/>
      <c r="L454" s="678"/>
      <c r="M454" s="678"/>
      <c r="N454" s="678"/>
      <c r="O454" s="678"/>
      <c r="P454" s="678"/>
      <c r="Q454" s="678"/>
      <c r="R454" s="678"/>
      <c r="S454" s="678"/>
      <c r="T454" s="678"/>
      <c r="U454" s="678"/>
      <c r="V454" s="678"/>
      <c r="W454" s="678"/>
      <c r="X454" s="678"/>
      <c r="Y454" s="678"/>
      <c r="Z454" s="678"/>
      <c r="AA454" s="678"/>
      <c r="AB454" s="678"/>
    </row>
    <row r="455">
      <c r="A455" s="678"/>
      <c r="B455" s="678"/>
      <c r="C455" s="678"/>
      <c r="D455" s="678"/>
      <c r="E455" s="678"/>
      <c r="F455" s="678"/>
      <c r="G455" s="678"/>
      <c r="H455" s="678"/>
      <c r="I455" s="678"/>
      <c r="J455" s="678"/>
      <c r="K455" s="678"/>
      <c r="L455" s="678"/>
      <c r="M455" s="678"/>
      <c r="N455" s="678"/>
      <c r="O455" s="678"/>
      <c r="P455" s="678"/>
      <c r="Q455" s="678"/>
      <c r="R455" s="678"/>
      <c r="S455" s="678"/>
      <c r="T455" s="678"/>
      <c r="U455" s="678"/>
      <c r="V455" s="678"/>
      <c r="W455" s="678"/>
      <c r="X455" s="678"/>
      <c r="Y455" s="678"/>
      <c r="Z455" s="678"/>
      <c r="AA455" s="678"/>
      <c r="AB455" s="678"/>
    </row>
    <row r="456">
      <c r="A456" s="678"/>
      <c r="B456" s="678"/>
      <c r="C456" s="678"/>
      <c r="D456" s="678"/>
      <c r="E456" s="678"/>
      <c r="F456" s="678"/>
      <c r="G456" s="678"/>
      <c r="H456" s="678"/>
      <c r="I456" s="678"/>
      <c r="J456" s="678"/>
      <c r="K456" s="678"/>
      <c r="L456" s="678"/>
      <c r="M456" s="678"/>
      <c r="N456" s="678"/>
      <c r="O456" s="678"/>
      <c r="P456" s="678"/>
      <c r="Q456" s="678"/>
      <c r="R456" s="678"/>
      <c r="S456" s="678"/>
      <c r="T456" s="678"/>
      <c r="U456" s="678"/>
      <c r="V456" s="678"/>
      <c r="W456" s="678"/>
      <c r="X456" s="678"/>
      <c r="Y456" s="678"/>
      <c r="Z456" s="678"/>
      <c r="AA456" s="678"/>
      <c r="AB456" s="678"/>
    </row>
    <row r="457">
      <c r="A457" s="678"/>
      <c r="B457" s="678"/>
      <c r="C457" s="678"/>
      <c r="D457" s="678"/>
      <c r="E457" s="678"/>
      <c r="F457" s="678"/>
      <c r="G457" s="678"/>
      <c r="H457" s="678"/>
      <c r="I457" s="678"/>
      <c r="J457" s="678"/>
      <c r="K457" s="678"/>
      <c r="L457" s="678"/>
      <c r="M457" s="678"/>
      <c r="N457" s="678"/>
      <c r="O457" s="678"/>
      <c r="P457" s="678"/>
      <c r="Q457" s="678"/>
      <c r="R457" s="678"/>
      <c r="S457" s="678"/>
      <c r="T457" s="678"/>
      <c r="U457" s="678"/>
      <c r="V457" s="678"/>
      <c r="W457" s="678"/>
      <c r="X457" s="678"/>
      <c r="Y457" s="678"/>
      <c r="Z457" s="678"/>
      <c r="AA457" s="678"/>
      <c r="AB457" s="678"/>
    </row>
    <row r="458">
      <c r="A458" s="678"/>
      <c r="B458" s="678"/>
      <c r="C458" s="678"/>
      <c r="D458" s="678"/>
      <c r="E458" s="678"/>
      <c r="F458" s="678"/>
      <c r="G458" s="678"/>
      <c r="H458" s="678"/>
      <c r="I458" s="678"/>
      <c r="J458" s="678"/>
      <c r="K458" s="678"/>
      <c r="L458" s="678"/>
      <c r="M458" s="678"/>
      <c r="N458" s="678"/>
      <c r="O458" s="678"/>
      <c r="P458" s="678"/>
      <c r="Q458" s="678"/>
      <c r="R458" s="678"/>
      <c r="S458" s="678"/>
      <c r="T458" s="678"/>
      <c r="U458" s="678"/>
      <c r="V458" s="678"/>
      <c r="W458" s="678"/>
      <c r="X458" s="678"/>
      <c r="Y458" s="678"/>
      <c r="Z458" s="678"/>
      <c r="AA458" s="678"/>
      <c r="AB458" s="678"/>
    </row>
    <row r="459">
      <c r="A459" s="678"/>
      <c r="B459" s="678"/>
      <c r="C459" s="678"/>
      <c r="D459" s="678"/>
      <c r="E459" s="678"/>
      <c r="F459" s="678"/>
      <c r="G459" s="678"/>
      <c r="H459" s="678"/>
      <c r="I459" s="678"/>
      <c r="J459" s="678"/>
      <c r="K459" s="678"/>
      <c r="L459" s="678"/>
      <c r="M459" s="678"/>
      <c r="N459" s="678"/>
      <c r="O459" s="678"/>
      <c r="P459" s="678"/>
      <c r="Q459" s="678"/>
      <c r="R459" s="678"/>
      <c r="S459" s="678"/>
      <c r="T459" s="678"/>
      <c r="U459" s="678"/>
      <c r="V459" s="678"/>
      <c r="W459" s="678"/>
      <c r="X459" s="678"/>
      <c r="Y459" s="678"/>
      <c r="Z459" s="678"/>
      <c r="AA459" s="678"/>
      <c r="AB459" s="678"/>
    </row>
    <row r="460">
      <c r="A460" s="678"/>
      <c r="B460" s="678"/>
      <c r="C460" s="678"/>
      <c r="D460" s="678"/>
      <c r="E460" s="678"/>
      <c r="F460" s="678"/>
      <c r="G460" s="678"/>
      <c r="H460" s="678"/>
      <c r="I460" s="678"/>
      <c r="J460" s="678"/>
      <c r="K460" s="678"/>
      <c r="L460" s="678"/>
      <c r="M460" s="678"/>
      <c r="N460" s="678"/>
      <c r="O460" s="678"/>
      <c r="P460" s="678"/>
      <c r="Q460" s="678"/>
      <c r="R460" s="678"/>
      <c r="S460" s="678"/>
      <c r="T460" s="678"/>
      <c r="U460" s="678"/>
      <c r="V460" s="678"/>
      <c r="W460" s="678"/>
      <c r="X460" s="678"/>
      <c r="Y460" s="678"/>
      <c r="Z460" s="678"/>
      <c r="AA460" s="678"/>
      <c r="AB460" s="678"/>
    </row>
    <row r="461">
      <c r="A461" s="678"/>
      <c r="B461" s="678"/>
      <c r="C461" s="678"/>
      <c r="D461" s="678"/>
      <c r="E461" s="678"/>
      <c r="F461" s="678"/>
      <c r="G461" s="678"/>
      <c r="H461" s="678"/>
      <c r="I461" s="678"/>
      <c r="J461" s="678"/>
      <c r="K461" s="678"/>
      <c r="L461" s="678"/>
      <c r="M461" s="678"/>
      <c r="N461" s="678"/>
      <c r="O461" s="678"/>
      <c r="P461" s="678"/>
      <c r="Q461" s="678"/>
      <c r="R461" s="678"/>
      <c r="S461" s="678"/>
      <c r="T461" s="678"/>
      <c r="U461" s="678"/>
      <c r="V461" s="678"/>
      <c r="W461" s="678"/>
      <c r="X461" s="678"/>
      <c r="Y461" s="678"/>
      <c r="Z461" s="678"/>
      <c r="AA461" s="678"/>
      <c r="AB461" s="678"/>
    </row>
    <row r="462">
      <c r="A462" s="678"/>
      <c r="B462" s="678"/>
      <c r="C462" s="678"/>
      <c r="D462" s="678"/>
      <c r="E462" s="678"/>
      <c r="F462" s="678"/>
      <c r="G462" s="678"/>
      <c r="H462" s="678"/>
      <c r="I462" s="678"/>
      <c r="J462" s="678"/>
      <c r="K462" s="678"/>
      <c r="L462" s="678"/>
      <c r="M462" s="678"/>
      <c r="N462" s="678"/>
      <c r="O462" s="678"/>
      <c r="P462" s="678"/>
      <c r="Q462" s="678"/>
      <c r="R462" s="678"/>
      <c r="S462" s="678"/>
      <c r="T462" s="678"/>
      <c r="U462" s="678"/>
      <c r="V462" s="678"/>
      <c r="W462" s="678"/>
      <c r="X462" s="678"/>
      <c r="Y462" s="678"/>
      <c r="Z462" s="678"/>
      <c r="AA462" s="678"/>
      <c r="AB462" s="678"/>
    </row>
    <row r="463">
      <c r="A463" s="678"/>
      <c r="B463" s="678"/>
      <c r="C463" s="678"/>
      <c r="D463" s="678"/>
      <c r="E463" s="678"/>
      <c r="F463" s="678"/>
      <c r="G463" s="678"/>
      <c r="H463" s="678"/>
      <c r="I463" s="678"/>
      <c r="J463" s="678"/>
      <c r="K463" s="678"/>
      <c r="L463" s="678"/>
      <c r="M463" s="678"/>
      <c r="N463" s="678"/>
      <c r="O463" s="678"/>
      <c r="P463" s="678"/>
      <c r="Q463" s="678"/>
      <c r="R463" s="678"/>
      <c r="S463" s="678"/>
      <c r="T463" s="678"/>
      <c r="U463" s="678"/>
      <c r="V463" s="678"/>
      <c r="W463" s="678"/>
      <c r="X463" s="678"/>
      <c r="Y463" s="678"/>
      <c r="Z463" s="678"/>
      <c r="AA463" s="678"/>
      <c r="AB463" s="678"/>
    </row>
    <row r="464">
      <c r="A464" s="678"/>
      <c r="B464" s="678"/>
      <c r="C464" s="678"/>
      <c r="D464" s="678"/>
      <c r="E464" s="678"/>
      <c r="F464" s="678"/>
      <c r="G464" s="678"/>
      <c r="H464" s="678"/>
      <c r="I464" s="678"/>
      <c r="J464" s="678"/>
      <c r="K464" s="678"/>
      <c r="L464" s="678"/>
      <c r="M464" s="678"/>
      <c r="N464" s="678"/>
      <c r="O464" s="678"/>
      <c r="P464" s="678"/>
      <c r="Q464" s="678"/>
      <c r="R464" s="678"/>
      <c r="S464" s="678"/>
      <c r="T464" s="678"/>
      <c r="U464" s="678"/>
      <c r="V464" s="678"/>
      <c r="W464" s="678"/>
      <c r="X464" s="678"/>
      <c r="Y464" s="678"/>
      <c r="Z464" s="678"/>
      <c r="AA464" s="678"/>
      <c r="AB464" s="678"/>
    </row>
    <row r="465">
      <c r="A465" s="678"/>
      <c r="B465" s="678"/>
      <c r="C465" s="678"/>
      <c r="D465" s="678"/>
      <c r="E465" s="678"/>
      <c r="F465" s="678"/>
      <c r="G465" s="678"/>
      <c r="H465" s="678"/>
      <c r="I465" s="678"/>
      <c r="J465" s="678"/>
      <c r="K465" s="678"/>
      <c r="L465" s="678"/>
      <c r="M465" s="678"/>
      <c r="N465" s="678"/>
      <c r="O465" s="678"/>
      <c r="P465" s="678"/>
      <c r="Q465" s="678"/>
      <c r="R465" s="678"/>
      <c r="S465" s="678"/>
      <c r="T465" s="678"/>
      <c r="U465" s="678"/>
      <c r="V465" s="678"/>
      <c r="W465" s="678"/>
      <c r="X465" s="678"/>
      <c r="Y465" s="678"/>
      <c r="Z465" s="678"/>
      <c r="AA465" s="678"/>
      <c r="AB465" s="678"/>
    </row>
    <row r="466">
      <c r="A466" s="678"/>
      <c r="B466" s="678"/>
      <c r="C466" s="678"/>
      <c r="D466" s="678"/>
      <c r="E466" s="678"/>
      <c r="F466" s="678"/>
      <c r="G466" s="678"/>
      <c r="H466" s="678"/>
      <c r="I466" s="678"/>
      <c r="J466" s="678"/>
      <c r="K466" s="678"/>
      <c r="L466" s="678"/>
      <c r="M466" s="678"/>
      <c r="N466" s="678"/>
      <c r="O466" s="678"/>
      <c r="P466" s="678"/>
      <c r="Q466" s="678"/>
      <c r="R466" s="678"/>
      <c r="S466" s="678"/>
      <c r="T466" s="678"/>
      <c r="U466" s="678"/>
      <c r="V466" s="678"/>
      <c r="W466" s="678"/>
      <c r="X466" s="678"/>
      <c r="Y466" s="678"/>
      <c r="Z466" s="678"/>
      <c r="AA466" s="678"/>
      <c r="AB466" s="678"/>
    </row>
    <row r="467">
      <c r="A467" s="678"/>
      <c r="B467" s="678"/>
      <c r="C467" s="678"/>
      <c r="D467" s="678"/>
      <c r="E467" s="678"/>
      <c r="F467" s="678"/>
      <c r="G467" s="678"/>
      <c r="H467" s="678"/>
      <c r="I467" s="678"/>
      <c r="J467" s="678"/>
      <c r="K467" s="678"/>
      <c r="L467" s="678"/>
      <c r="M467" s="678"/>
      <c r="N467" s="678"/>
      <c r="O467" s="678"/>
      <c r="P467" s="678"/>
      <c r="Q467" s="678"/>
      <c r="R467" s="678"/>
      <c r="S467" s="678"/>
      <c r="T467" s="678"/>
      <c r="U467" s="678"/>
      <c r="V467" s="678"/>
      <c r="W467" s="678"/>
      <c r="X467" s="678"/>
      <c r="Y467" s="678"/>
      <c r="Z467" s="678"/>
      <c r="AA467" s="678"/>
      <c r="AB467" s="678"/>
    </row>
    <row r="468">
      <c r="A468" s="678"/>
      <c r="B468" s="678"/>
      <c r="C468" s="678"/>
      <c r="D468" s="678"/>
      <c r="E468" s="678"/>
      <c r="F468" s="678"/>
      <c r="G468" s="678"/>
      <c r="H468" s="678"/>
      <c r="I468" s="678"/>
      <c r="J468" s="678"/>
      <c r="K468" s="678"/>
      <c r="L468" s="678"/>
      <c r="M468" s="678"/>
      <c r="N468" s="678"/>
      <c r="O468" s="678"/>
      <c r="P468" s="678"/>
      <c r="Q468" s="678"/>
      <c r="R468" s="678"/>
      <c r="S468" s="678"/>
      <c r="T468" s="678"/>
      <c r="U468" s="678"/>
      <c r="V468" s="678"/>
      <c r="W468" s="678"/>
      <c r="X468" s="678"/>
      <c r="Y468" s="678"/>
      <c r="Z468" s="678"/>
      <c r="AA468" s="678"/>
      <c r="AB468" s="678"/>
    </row>
    <row r="469">
      <c r="A469" s="678"/>
      <c r="B469" s="678"/>
      <c r="C469" s="678"/>
      <c r="D469" s="678"/>
      <c r="E469" s="678"/>
      <c r="F469" s="678"/>
      <c r="G469" s="678"/>
      <c r="H469" s="678"/>
      <c r="I469" s="678"/>
      <c r="J469" s="678"/>
      <c r="K469" s="678"/>
      <c r="L469" s="678"/>
      <c r="M469" s="678"/>
      <c r="N469" s="678"/>
      <c r="O469" s="678"/>
      <c r="P469" s="678"/>
      <c r="Q469" s="678"/>
      <c r="R469" s="678"/>
      <c r="S469" s="678"/>
      <c r="T469" s="678"/>
      <c r="U469" s="678"/>
      <c r="V469" s="678"/>
      <c r="W469" s="678"/>
      <c r="X469" s="678"/>
      <c r="Y469" s="678"/>
      <c r="Z469" s="678"/>
      <c r="AA469" s="678"/>
      <c r="AB469" s="678"/>
    </row>
    <row r="470">
      <c r="A470" s="678"/>
      <c r="B470" s="678"/>
      <c r="C470" s="678"/>
      <c r="D470" s="678"/>
      <c r="E470" s="678"/>
      <c r="F470" s="678"/>
      <c r="G470" s="678"/>
      <c r="H470" s="678"/>
      <c r="I470" s="678"/>
      <c r="J470" s="678"/>
      <c r="K470" s="678"/>
      <c r="L470" s="678"/>
      <c r="M470" s="678"/>
      <c r="N470" s="678"/>
      <c r="O470" s="678"/>
      <c r="P470" s="678"/>
      <c r="Q470" s="678"/>
      <c r="R470" s="678"/>
      <c r="S470" s="678"/>
      <c r="T470" s="678"/>
      <c r="U470" s="678"/>
      <c r="V470" s="678"/>
      <c r="W470" s="678"/>
      <c r="X470" s="678"/>
      <c r="Y470" s="678"/>
      <c r="Z470" s="678"/>
      <c r="AA470" s="678"/>
      <c r="AB470" s="678"/>
    </row>
    <row r="471">
      <c r="A471" s="678"/>
      <c r="B471" s="678"/>
      <c r="C471" s="678"/>
      <c r="D471" s="678"/>
      <c r="E471" s="678"/>
      <c r="F471" s="678"/>
      <c r="G471" s="678"/>
      <c r="H471" s="678"/>
      <c r="I471" s="678"/>
      <c r="J471" s="678"/>
      <c r="K471" s="678"/>
      <c r="L471" s="678"/>
      <c r="M471" s="678"/>
      <c r="N471" s="678"/>
      <c r="O471" s="678"/>
      <c r="P471" s="678"/>
      <c r="Q471" s="678"/>
      <c r="R471" s="678"/>
      <c r="S471" s="678"/>
      <c r="T471" s="678"/>
      <c r="U471" s="678"/>
      <c r="V471" s="678"/>
      <c r="W471" s="678"/>
      <c r="X471" s="678"/>
      <c r="Y471" s="678"/>
      <c r="Z471" s="678"/>
      <c r="AA471" s="678"/>
      <c r="AB471" s="678"/>
    </row>
    <row r="472">
      <c r="A472" s="678"/>
      <c r="B472" s="678"/>
      <c r="C472" s="678"/>
      <c r="D472" s="678"/>
      <c r="E472" s="678"/>
      <c r="F472" s="678"/>
      <c r="G472" s="678"/>
      <c r="H472" s="678"/>
      <c r="I472" s="678"/>
      <c r="J472" s="678"/>
      <c r="K472" s="678"/>
      <c r="L472" s="678"/>
      <c r="M472" s="678"/>
      <c r="N472" s="678"/>
      <c r="O472" s="678"/>
      <c r="P472" s="678"/>
      <c r="Q472" s="678"/>
      <c r="R472" s="678"/>
      <c r="S472" s="678"/>
      <c r="T472" s="678"/>
      <c r="U472" s="678"/>
      <c r="V472" s="678"/>
      <c r="W472" s="678"/>
      <c r="X472" s="678"/>
      <c r="Y472" s="678"/>
      <c r="Z472" s="678"/>
      <c r="AA472" s="678"/>
      <c r="AB472" s="678"/>
    </row>
    <row r="473">
      <c r="A473" s="678"/>
      <c r="B473" s="678"/>
      <c r="C473" s="678"/>
      <c r="D473" s="678"/>
      <c r="E473" s="678"/>
      <c r="F473" s="678"/>
      <c r="G473" s="678"/>
      <c r="H473" s="678"/>
      <c r="I473" s="678"/>
      <c r="J473" s="678"/>
      <c r="K473" s="678"/>
      <c r="L473" s="678"/>
      <c r="M473" s="678"/>
      <c r="N473" s="678"/>
      <c r="O473" s="678"/>
      <c r="P473" s="678"/>
      <c r="Q473" s="678"/>
      <c r="R473" s="678"/>
      <c r="S473" s="678"/>
      <c r="T473" s="678"/>
      <c r="U473" s="678"/>
      <c r="V473" s="678"/>
      <c r="W473" s="678"/>
      <c r="X473" s="678"/>
      <c r="Y473" s="678"/>
      <c r="Z473" s="678"/>
      <c r="AA473" s="678"/>
      <c r="AB473" s="678"/>
    </row>
    <row r="474">
      <c r="A474" s="678"/>
      <c r="B474" s="678"/>
      <c r="C474" s="678"/>
      <c r="D474" s="678"/>
      <c r="E474" s="678"/>
      <c r="F474" s="678"/>
      <c r="G474" s="678"/>
      <c r="H474" s="678"/>
      <c r="I474" s="678"/>
      <c r="J474" s="678"/>
      <c r="K474" s="678"/>
      <c r="L474" s="678"/>
      <c r="M474" s="678"/>
      <c r="N474" s="678"/>
      <c r="O474" s="678"/>
      <c r="P474" s="678"/>
      <c r="Q474" s="678"/>
      <c r="R474" s="678"/>
      <c r="S474" s="678"/>
      <c r="T474" s="678"/>
      <c r="U474" s="678"/>
      <c r="V474" s="678"/>
      <c r="W474" s="678"/>
      <c r="X474" s="678"/>
      <c r="Y474" s="678"/>
      <c r="Z474" s="678"/>
      <c r="AA474" s="678"/>
      <c r="AB474" s="678"/>
    </row>
    <row r="475">
      <c r="A475" s="678"/>
      <c r="B475" s="678"/>
      <c r="C475" s="678"/>
      <c r="D475" s="678"/>
      <c r="E475" s="678"/>
      <c r="F475" s="678"/>
      <c r="G475" s="678"/>
      <c r="H475" s="678"/>
      <c r="I475" s="678"/>
      <c r="J475" s="678"/>
      <c r="K475" s="678"/>
      <c r="L475" s="678"/>
      <c r="M475" s="678"/>
      <c r="N475" s="678"/>
      <c r="O475" s="678"/>
      <c r="P475" s="678"/>
      <c r="Q475" s="678"/>
      <c r="R475" s="678"/>
      <c r="S475" s="678"/>
      <c r="T475" s="678"/>
      <c r="U475" s="678"/>
      <c r="V475" s="678"/>
      <c r="W475" s="678"/>
      <c r="X475" s="678"/>
      <c r="Y475" s="678"/>
      <c r="Z475" s="678"/>
      <c r="AA475" s="678"/>
      <c r="AB475" s="678"/>
    </row>
    <row r="476">
      <c r="A476" s="678"/>
      <c r="B476" s="678"/>
      <c r="C476" s="678"/>
      <c r="D476" s="678"/>
      <c r="E476" s="678"/>
      <c r="F476" s="678"/>
      <c r="G476" s="678"/>
      <c r="H476" s="678"/>
      <c r="I476" s="678"/>
      <c r="J476" s="678"/>
      <c r="K476" s="678"/>
      <c r="L476" s="678"/>
      <c r="M476" s="678"/>
      <c r="N476" s="678"/>
      <c r="O476" s="678"/>
      <c r="P476" s="678"/>
      <c r="Q476" s="678"/>
      <c r="R476" s="678"/>
      <c r="S476" s="678"/>
      <c r="T476" s="678"/>
      <c r="U476" s="678"/>
      <c r="V476" s="678"/>
      <c r="W476" s="678"/>
      <c r="X476" s="678"/>
      <c r="Y476" s="678"/>
      <c r="Z476" s="678"/>
      <c r="AA476" s="678"/>
      <c r="AB476" s="678"/>
    </row>
    <row r="477">
      <c r="A477" s="678"/>
      <c r="B477" s="678"/>
      <c r="C477" s="678"/>
      <c r="D477" s="678"/>
      <c r="E477" s="678"/>
      <c r="F477" s="678"/>
      <c r="G477" s="678"/>
      <c r="H477" s="678"/>
      <c r="I477" s="678"/>
      <c r="J477" s="678"/>
      <c r="K477" s="678"/>
      <c r="L477" s="678"/>
      <c r="M477" s="678"/>
      <c r="N477" s="678"/>
      <c r="O477" s="678"/>
      <c r="P477" s="678"/>
      <c r="Q477" s="678"/>
      <c r="R477" s="678"/>
      <c r="S477" s="678"/>
      <c r="T477" s="678"/>
      <c r="U477" s="678"/>
      <c r="V477" s="678"/>
      <c r="W477" s="678"/>
      <c r="X477" s="678"/>
      <c r="Y477" s="678"/>
      <c r="Z477" s="678"/>
      <c r="AA477" s="678"/>
      <c r="AB477" s="678"/>
    </row>
    <row r="478">
      <c r="A478" s="678"/>
      <c r="B478" s="678"/>
      <c r="C478" s="678"/>
      <c r="D478" s="678"/>
      <c r="E478" s="678"/>
      <c r="F478" s="678"/>
      <c r="G478" s="678"/>
      <c r="H478" s="678"/>
      <c r="I478" s="678"/>
      <c r="J478" s="678"/>
      <c r="K478" s="678"/>
      <c r="L478" s="678"/>
      <c r="M478" s="678"/>
      <c r="N478" s="678"/>
      <c r="O478" s="678"/>
      <c r="P478" s="678"/>
      <c r="Q478" s="678"/>
      <c r="R478" s="678"/>
      <c r="S478" s="678"/>
      <c r="T478" s="678"/>
      <c r="U478" s="678"/>
      <c r="V478" s="678"/>
      <c r="W478" s="678"/>
      <c r="X478" s="678"/>
      <c r="Y478" s="678"/>
      <c r="Z478" s="678"/>
      <c r="AA478" s="678"/>
      <c r="AB478" s="678"/>
    </row>
    <row r="479">
      <c r="A479" s="678"/>
      <c r="B479" s="678"/>
      <c r="C479" s="678"/>
      <c r="D479" s="678"/>
      <c r="E479" s="678"/>
      <c r="F479" s="678"/>
      <c r="G479" s="678"/>
      <c r="H479" s="678"/>
      <c r="I479" s="678"/>
      <c r="J479" s="678"/>
      <c r="K479" s="678"/>
      <c r="L479" s="678"/>
      <c r="M479" s="678"/>
      <c r="N479" s="678"/>
      <c r="O479" s="678"/>
      <c r="P479" s="678"/>
      <c r="Q479" s="678"/>
      <c r="R479" s="678"/>
      <c r="S479" s="678"/>
      <c r="T479" s="678"/>
      <c r="U479" s="678"/>
      <c r="V479" s="678"/>
      <c r="W479" s="678"/>
      <c r="X479" s="678"/>
      <c r="Y479" s="678"/>
      <c r="Z479" s="678"/>
      <c r="AA479" s="678"/>
      <c r="AB479" s="678"/>
    </row>
    <row r="480">
      <c r="A480" s="678"/>
      <c r="B480" s="678"/>
      <c r="C480" s="678"/>
      <c r="D480" s="678"/>
      <c r="E480" s="678"/>
      <c r="F480" s="678"/>
      <c r="G480" s="678"/>
      <c r="H480" s="678"/>
      <c r="I480" s="678"/>
      <c r="J480" s="678"/>
      <c r="K480" s="678"/>
      <c r="L480" s="678"/>
      <c r="M480" s="678"/>
      <c r="N480" s="678"/>
      <c r="O480" s="678"/>
      <c r="P480" s="678"/>
      <c r="Q480" s="678"/>
      <c r="R480" s="678"/>
      <c r="S480" s="678"/>
      <c r="T480" s="678"/>
      <c r="U480" s="678"/>
      <c r="V480" s="678"/>
      <c r="W480" s="678"/>
      <c r="X480" s="678"/>
      <c r="Y480" s="678"/>
      <c r="Z480" s="678"/>
      <c r="AA480" s="678"/>
      <c r="AB480" s="678"/>
    </row>
    <row r="481">
      <c r="A481" s="678"/>
      <c r="B481" s="678"/>
      <c r="C481" s="678"/>
      <c r="D481" s="678"/>
      <c r="E481" s="678"/>
      <c r="F481" s="678"/>
      <c r="G481" s="678"/>
      <c r="H481" s="678"/>
      <c r="I481" s="678"/>
      <c r="J481" s="678"/>
      <c r="K481" s="678"/>
      <c r="L481" s="678"/>
      <c r="M481" s="678"/>
      <c r="N481" s="678"/>
      <c r="O481" s="678"/>
      <c r="P481" s="678"/>
      <c r="Q481" s="678"/>
      <c r="R481" s="678"/>
      <c r="S481" s="678"/>
      <c r="T481" s="678"/>
      <c r="U481" s="678"/>
      <c r="V481" s="678"/>
      <c r="W481" s="678"/>
      <c r="X481" s="678"/>
      <c r="Y481" s="678"/>
      <c r="Z481" s="678"/>
      <c r="AA481" s="678"/>
      <c r="AB481" s="678"/>
    </row>
    <row r="482">
      <c r="A482" s="678"/>
      <c r="B482" s="678"/>
      <c r="C482" s="678"/>
      <c r="D482" s="678"/>
      <c r="E482" s="678"/>
      <c r="F482" s="678"/>
      <c r="G482" s="678"/>
      <c r="H482" s="678"/>
      <c r="I482" s="678"/>
      <c r="J482" s="678"/>
      <c r="K482" s="678"/>
      <c r="L482" s="678"/>
      <c r="M482" s="678"/>
      <c r="N482" s="678"/>
      <c r="O482" s="678"/>
      <c r="P482" s="678"/>
      <c r="Q482" s="678"/>
      <c r="R482" s="678"/>
      <c r="S482" s="678"/>
      <c r="T482" s="678"/>
      <c r="U482" s="678"/>
      <c r="V482" s="678"/>
      <c r="W482" s="678"/>
      <c r="X482" s="678"/>
      <c r="Y482" s="678"/>
      <c r="Z482" s="678"/>
      <c r="AA482" s="678"/>
      <c r="AB482" s="678"/>
    </row>
    <row r="483">
      <c r="A483" s="678"/>
      <c r="B483" s="678"/>
      <c r="C483" s="678"/>
      <c r="D483" s="678"/>
      <c r="E483" s="678"/>
      <c r="F483" s="678"/>
      <c r="G483" s="678"/>
      <c r="H483" s="678"/>
      <c r="I483" s="678"/>
      <c r="J483" s="678"/>
      <c r="K483" s="678"/>
      <c r="L483" s="678"/>
      <c r="M483" s="678"/>
      <c r="N483" s="678"/>
      <c r="O483" s="678"/>
      <c r="P483" s="678"/>
      <c r="Q483" s="678"/>
      <c r="R483" s="678"/>
      <c r="S483" s="678"/>
      <c r="T483" s="678"/>
      <c r="U483" s="678"/>
      <c r="V483" s="678"/>
      <c r="W483" s="678"/>
      <c r="X483" s="678"/>
      <c r="Y483" s="678"/>
      <c r="Z483" s="678"/>
      <c r="AA483" s="678"/>
      <c r="AB483" s="678"/>
    </row>
    <row r="484">
      <c r="A484" s="678"/>
      <c r="B484" s="678"/>
      <c r="C484" s="678"/>
      <c r="D484" s="678"/>
      <c r="E484" s="678"/>
      <c r="F484" s="678"/>
      <c r="G484" s="678"/>
      <c r="H484" s="678"/>
      <c r="I484" s="678"/>
      <c r="J484" s="678"/>
      <c r="K484" s="678"/>
      <c r="L484" s="678"/>
      <c r="M484" s="678"/>
      <c r="N484" s="678"/>
      <c r="O484" s="678"/>
      <c r="P484" s="678"/>
      <c r="Q484" s="678"/>
      <c r="R484" s="678"/>
      <c r="S484" s="678"/>
      <c r="T484" s="678"/>
      <c r="U484" s="678"/>
      <c r="V484" s="678"/>
      <c r="W484" s="678"/>
      <c r="X484" s="678"/>
      <c r="Y484" s="678"/>
      <c r="Z484" s="678"/>
      <c r="AA484" s="678"/>
      <c r="AB484" s="678"/>
    </row>
    <row r="485">
      <c r="A485" s="678"/>
      <c r="B485" s="678"/>
      <c r="C485" s="678"/>
      <c r="D485" s="678"/>
      <c r="E485" s="678"/>
      <c r="F485" s="678"/>
      <c r="G485" s="678"/>
      <c r="H485" s="678"/>
      <c r="I485" s="678"/>
      <c r="J485" s="678"/>
      <c r="K485" s="678"/>
      <c r="L485" s="678"/>
      <c r="M485" s="678"/>
      <c r="N485" s="678"/>
      <c r="O485" s="678"/>
      <c r="P485" s="678"/>
      <c r="Q485" s="678"/>
      <c r="R485" s="678"/>
      <c r="S485" s="678"/>
      <c r="T485" s="678"/>
      <c r="U485" s="678"/>
      <c r="V485" s="678"/>
      <c r="W485" s="678"/>
      <c r="X485" s="678"/>
      <c r="Y485" s="678"/>
      <c r="Z485" s="678"/>
      <c r="AA485" s="678"/>
      <c r="AB485" s="678"/>
    </row>
    <row r="486">
      <c r="A486" s="678"/>
      <c r="B486" s="678"/>
      <c r="C486" s="678"/>
      <c r="D486" s="678"/>
      <c r="E486" s="678"/>
      <c r="F486" s="678"/>
      <c r="G486" s="678"/>
      <c r="H486" s="678"/>
      <c r="I486" s="678"/>
      <c r="J486" s="678"/>
      <c r="K486" s="678"/>
      <c r="L486" s="678"/>
      <c r="M486" s="678"/>
      <c r="N486" s="678"/>
      <c r="O486" s="678"/>
      <c r="P486" s="678"/>
      <c r="Q486" s="678"/>
      <c r="R486" s="678"/>
      <c r="S486" s="678"/>
      <c r="T486" s="678"/>
      <c r="U486" s="678"/>
      <c r="V486" s="678"/>
      <c r="W486" s="678"/>
      <c r="X486" s="678"/>
      <c r="Y486" s="678"/>
      <c r="Z486" s="678"/>
      <c r="AA486" s="678"/>
      <c r="AB486" s="678"/>
    </row>
    <row r="487">
      <c r="A487" s="678"/>
      <c r="B487" s="678"/>
      <c r="C487" s="678"/>
      <c r="D487" s="678"/>
      <c r="E487" s="678"/>
      <c r="F487" s="678"/>
      <c r="G487" s="678"/>
      <c r="H487" s="678"/>
      <c r="I487" s="678"/>
      <c r="J487" s="678"/>
      <c r="K487" s="678"/>
      <c r="L487" s="678"/>
      <c r="M487" s="678"/>
      <c r="N487" s="678"/>
      <c r="O487" s="678"/>
      <c r="P487" s="678"/>
      <c r="Q487" s="678"/>
      <c r="R487" s="678"/>
      <c r="S487" s="678"/>
      <c r="T487" s="678"/>
      <c r="U487" s="678"/>
      <c r="V487" s="678"/>
      <c r="W487" s="678"/>
      <c r="X487" s="678"/>
      <c r="Y487" s="678"/>
      <c r="Z487" s="678"/>
      <c r="AA487" s="678"/>
      <c r="AB487" s="678"/>
    </row>
    <row r="488">
      <c r="A488" s="678"/>
      <c r="B488" s="678"/>
      <c r="C488" s="678"/>
      <c r="D488" s="678"/>
      <c r="E488" s="678"/>
      <c r="F488" s="678"/>
      <c r="G488" s="678"/>
      <c r="H488" s="678"/>
      <c r="I488" s="678"/>
      <c r="J488" s="678"/>
      <c r="K488" s="678"/>
      <c r="L488" s="678"/>
      <c r="M488" s="678"/>
      <c r="N488" s="678"/>
      <c r="O488" s="678"/>
      <c r="P488" s="678"/>
      <c r="Q488" s="678"/>
      <c r="R488" s="678"/>
      <c r="S488" s="678"/>
      <c r="T488" s="678"/>
      <c r="U488" s="678"/>
      <c r="V488" s="678"/>
      <c r="W488" s="678"/>
      <c r="X488" s="678"/>
      <c r="Y488" s="678"/>
      <c r="Z488" s="678"/>
      <c r="AA488" s="678"/>
      <c r="AB488" s="678"/>
    </row>
    <row r="489">
      <c r="A489" s="678"/>
      <c r="B489" s="678"/>
      <c r="C489" s="678"/>
      <c r="D489" s="678"/>
      <c r="E489" s="678"/>
      <c r="F489" s="678"/>
      <c r="G489" s="678"/>
      <c r="H489" s="678"/>
      <c r="I489" s="678"/>
      <c r="J489" s="678"/>
      <c r="K489" s="678"/>
      <c r="L489" s="678"/>
      <c r="M489" s="678"/>
      <c r="N489" s="678"/>
      <c r="O489" s="678"/>
      <c r="P489" s="678"/>
      <c r="Q489" s="678"/>
      <c r="R489" s="678"/>
      <c r="S489" s="678"/>
      <c r="T489" s="678"/>
      <c r="U489" s="678"/>
      <c r="V489" s="678"/>
      <c r="W489" s="678"/>
      <c r="X489" s="678"/>
      <c r="Y489" s="678"/>
      <c r="Z489" s="678"/>
      <c r="AA489" s="678"/>
      <c r="AB489" s="678"/>
    </row>
    <row r="490">
      <c r="A490" s="678"/>
      <c r="B490" s="678"/>
      <c r="C490" s="678"/>
      <c r="D490" s="678"/>
      <c r="E490" s="678"/>
      <c r="F490" s="678"/>
      <c r="G490" s="678"/>
      <c r="H490" s="678"/>
      <c r="I490" s="678"/>
      <c r="J490" s="678"/>
      <c r="K490" s="678"/>
      <c r="L490" s="678"/>
      <c r="M490" s="678"/>
      <c r="N490" s="678"/>
      <c r="O490" s="678"/>
      <c r="P490" s="678"/>
      <c r="Q490" s="678"/>
      <c r="R490" s="678"/>
      <c r="S490" s="678"/>
      <c r="T490" s="678"/>
      <c r="U490" s="678"/>
      <c r="V490" s="678"/>
      <c r="W490" s="678"/>
      <c r="X490" s="678"/>
      <c r="Y490" s="678"/>
      <c r="Z490" s="678"/>
      <c r="AA490" s="678"/>
      <c r="AB490" s="678"/>
    </row>
    <row r="491">
      <c r="A491" s="678"/>
      <c r="B491" s="678"/>
      <c r="C491" s="678"/>
      <c r="D491" s="678"/>
      <c r="E491" s="678"/>
      <c r="F491" s="678"/>
      <c r="G491" s="678"/>
      <c r="H491" s="678"/>
      <c r="I491" s="678"/>
      <c r="J491" s="678"/>
      <c r="K491" s="678"/>
      <c r="L491" s="678"/>
      <c r="M491" s="678"/>
      <c r="N491" s="678"/>
      <c r="O491" s="678"/>
      <c r="P491" s="678"/>
      <c r="Q491" s="678"/>
      <c r="R491" s="678"/>
      <c r="S491" s="678"/>
      <c r="T491" s="678"/>
      <c r="U491" s="678"/>
      <c r="V491" s="678"/>
      <c r="W491" s="678"/>
      <c r="X491" s="678"/>
      <c r="Y491" s="678"/>
      <c r="Z491" s="678"/>
      <c r="AA491" s="678"/>
      <c r="AB491" s="678"/>
    </row>
    <row r="492">
      <c r="A492" s="678"/>
      <c r="B492" s="678"/>
      <c r="C492" s="678"/>
      <c r="D492" s="678"/>
      <c r="E492" s="678"/>
      <c r="F492" s="678"/>
      <c r="G492" s="678"/>
      <c r="H492" s="678"/>
      <c r="I492" s="678"/>
      <c r="J492" s="678"/>
      <c r="K492" s="678"/>
      <c r="L492" s="678"/>
      <c r="M492" s="678"/>
      <c r="N492" s="678"/>
      <c r="O492" s="678"/>
      <c r="P492" s="678"/>
      <c r="Q492" s="678"/>
      <c r="R492" s="678"/>
      <c r="S492" s="678"/>
      <c r="T492" s="678"/>
      <c r="U492" s="678"/>
      <c r="V492" s="678"/>
      <c r="W492" s="678"/>
      <c r="X492" s="678"/>
      <c r="Y492" s="678"/>
      <c r="Z492" s="678"/>
      <c r="AA492" s="678"/>
      <c r="AB492" s="678"/>
    </row>
    <row r="493">
      <c r="A493" s="678"/>
      <c r="B493" s="678"/>
      <c r="C493" s="678"/>
      <c r="D493" s="678"/>
      <c r="E493" s="678"/>
      <c r="F493" s="678"/>
      <c r="G493" s="678"/>
      <c r="H493" s="678"/>
      <c r="I493" s="678"/>
      <c r="J493" s="678"/>
      <c r="K493" s="678"/>
      <c r="L493" s="678"/>
      <c r="M493" s="678"/>
      <c r="N493" s="678"/>
      <c r="O493" s="678"/>
      <c r="P493" s="678"/>
      <c r="Q493" s="678"/>
      <c r="R493" s="678"/>
      <c r="S493" s="678"/>
      <c r="T493" s="678"/>
      <c r="U493" s="678"/>
      <c r="V493" s="678"/>
      <c r="W493" s="678"/>
      <c r="X493" s="678"/>
      <c r="Y493" s="678"/>
      <c r="Z493" s="678"/>
      <c r="AA493" s="678"/>
      <c r="AB493" s="678"/>
    </row>
    <row r="494">
      <c r="A494" s="678"/>
      <c r="B494" s="678"/>
      <c r="C494" s="678"/>
      <c r="D494" s="678"/>
      <c r="E494" s="678"/>
      <c r="F494" s="678"/>
      <c r="G494" s="678"/>
      <c r="H494" s="678"/>
      <c r="I494" s="678"/>
      <c r="J494" s="678"/>
      <c r="K494" s="678"/>
      <c r="L494" s="678"/>
      <c r="M494" s="678"/>
      <c r="N494" s="678"/>
      <c r="O494" s="678"/>
      <c r="P494" s="678"/>
      <c r="Q494" s="678"/>
      <c r="R494" s="678"/>
      <c r="S494" s="678"/>
      <c r="T494" s="678"/>
      <c r="U494" s="678"/>
      <c r="V494" s="678"/>
      <c r="W494" s="678"/>
      <c r="X494" s="678"/>
      <c r="Y494" s="678"/>
      <c r="Z494" s="678"/>
      <c r="AA494" s="678"/>
      <c r="AB494" s="678"/>
    </row>
    <row r="495">
      <c r="A495" s="678"/>
      <c r="B495" s="678"/>
      <c r="C495" s="678"/>
      <c r="D495" s="678"/>
      <c r="E495" s="678"/>
      <c r="F495" s="678"/>
      <c r="G495" s="678"/>
      <c r="H495" s="678"/>
      <c r="I495" s="678"/>
      <c r="J495" s="678"/>
      <c r="K495" s="678"/>
      <c r="L495" s="678"/>
      <c r="M495" s="678"/>
      <c r="N495" s="678"/>
      <c r="O495" s="678"/>
      <c r="P495" s="678"/>
      <c r="Q495" s="678"/>
      <c r="R495" s="678"/>
      <c r="S495" s="678"/>
      <c r="T495" s="678"/>
      <c r="U495" s="678"/>
      <c r="V495" s="678"/>
      <c r="W495" s="678"/>
      <c r="X495" s="678"/>
      <c r="Y495" s="678"/>
      <c r="Z495" s="678"/>
      <c r="AA495" s="678"/>
      <c r="AB495" s="678"/>
    </row>
    <row r="496">
      <c r="A496" s="678"/>
      <c r="B496" s="678"/>
      <c r="C496" s="678"/>
      <c r="D496" s="678"/>
      <c r="E496" s="678"/>
      <c r="F496" s="678"/>
      <c r="G496" s="678"/>
      <c r="H496" s="678"/>
      <c r="I496" s="678"/>
      <c r="J496" s="678"/>
      <c r="K496" s="678"/>
      <c r="L496" s="678"/>
      <c r="M496" s="678"/>
      <c r="N496" s="678"/>
      <c r="O496" s="678"/>
      <c r="P496" s="678"/>
      <c r="Q496" s="678"/>
      <c r="R496" s="678"/>
      <c r="S496" s="678"/>
      <c r="T496" s="678"/>
      <c r="U496" s="678"/>
      <c r="V496" s="678"/>
      <c r="W496" s="678"/>
      <c r="X496" s="678"/>
      <c r="Y496" s="678"/>
      <c r="Z496" s="678"/>
      <c r="AA496" s="678"/>
      <c r="AB496" s="678"/>
    </row>
    <row r="497">
      <c r="A497" s="678"/>
      <c r="B497" s="678"/>
      <c r="C497" s="678"/>
      <c r="D497" s="678"/>
      <c r="E497" s="678"/>
      <c r="F497" s="678"/>
      <c r="G497" s="678"/>
      <c r="H497" s="678"/>
      <c r="I497" s="678"/>
      <c r="J497" s="678"/>
      <c r="K497" s="678"/>
      <c r="L497" s="678"/>
      <c r="M497" s="678"/>
      <c r="N497" s="678"/>
      <c r="O497" s="678"/>
      <c r="P497" s="678"/>
      <c r="Q497" s="678"/>
      <c r="R497" s="678"/>
      <c r="S497" s="678"/>
      <c r="T497" s="678"/>
      <c r="U497" s="678"/>
      <c r="V497" s="678"/>
      <c r="W497" s="678"/>
      <c r="X497" s="678"/>
      <c r="Y497" s="678"/>
      <c r="Z497" s="678"/>
      <c r="AA497" s="678"/>
      <c r="AB497" s="678"/>
    </row>
    <row r="498">
      <c r="A498" s="678"/>
      <c r="B498" s="678"/>
      <c r="C498" s="678"/>
      <c r="D498" s="678"/>
      <c r="E498" s="678"/>
      <c r="F498" s="678"/>
      <c r="G498" s="678"/>
      <c r="H498" s="678"/>
      <c r="I498" s="678"/>
      <c r="J498" s="678"/>
      <c r="K498" s="678"/>
      <c r="L498" s="678"/>
      <c r="M498" s="678"/>
      <c r="N498" s="678"/>
      <c r="O498" s="678"/>
      <c r="P498" s="678"/>
      <c r="Q498" s="678"/>
      <c r="R498" s="678"/>
      <c r="S498" s="678"/>
      <c r="T498" s="678"/>
      <c r="U498" s="678"/>
      <c r="V498" s="678"/>
      <c r="W498" s="678"/>
      <c r="X498" s="678"/>
      <c r="Y498" s="678"/>
      <c r="Z498" s="678"/>
      <c r="AA498" s="678"/>
      <c r="AB498" s="678"/>
    </row>
    <row r="499">
      <c r="A499" s="678"/>
      <c r="B499" s="678"/>
      <c r="C499" s="678"/>
      <c r="D499" s="678"/>
      <c r="E499" s="678"/>
      <c r="F499" s="678"/>
      <c r="G499" s="678"/>
      <c r="H499" s="678"/>
      <c r="I499" s="678"/>
      <c r="J499" s="678"/>
      <c r="K499" s="678"/>
      <c r="L499" s="678"/>
      <c r="M499" s="678"/>
      <c r="N499" s="678"/>
      <c r="O499" s="678"/>
      <c r="P499" s="678"/>
      <c r="Q499" s="678"/>
      <c r="R499" s="678"/>
      <c r="S499" s="678"/>
      <c r="T499" s="678"/>
      <c r="U499" s="678"/>
      <c r="V499" s="678"/>
      <c r="W499" s="678"/>
      <c r="X499" s="678"/>
      <c r="Y499" s="678"/>
      <c r="Z499" s="678"/>
      <c r="AA499" s="678"/>
      <c r="AB499" s="678"/>
    </row>
    <row r="500">
      <c r="A500" s="678"/>
      <c r="B500" s="678"/>
      <c r="C500" s="678"/>
      <c r="D500" s="678"/>
      <c r="E500" s="678"/>
      <c r="F500" s="678"/>
      <c r="G500" s="678"/>
      <c r="H500" s="678"/>
      <c r="I500" s="678"/>
      <c r="J500" s="678"/>
      <c r="K500" s="678"/>
      <c r="L500" s="678"/>
      <c r="M500" s="678"/>
      <c r="N500" s="678"/>
      <c r="O500" s="678"/>
      <c r="P500" s="678"/>
      <c r="Q500" s="678"/>
      <c r="R500" s="678"/>
      <c r="S500" s="678"/>
      <c r="T500" s="678"/>
      <c r="U500" s="678"/>
      <c r="V500" s="678"/>
      <c r="W500" s="678"/>
      <c r="X500" s="678"/>
      <c r="Y500" s="678"/>
      <c r="Z500" s="678"/>
      <c r="AA500" s="678"/>
      <c r="AB500" s="678"/>
    </row>
    <row r="501">
      <c r="A501" s="678"/>
      <c r="B501" s="678"/>
      <c r="C501" s="678"/>
      <c r="D501" s="678"/>
      <c r="E501" s="678"/>
      <c r="F501" s="678"/>
      <c r="G501" s="678"/>
      <c r="H501" s="678"/>
      <c r="I501" s="678"/>
      <c r="J501" s="678"/>
      <c r="K501" s="678"/>
      <c r="L501" s="678"/>
      <c r="M501" s="678"/>
      <c r="N501" s="678"/>
      <c r="O501" s="678"/>
      <c r="P501" s="678"/>
      <c r="Q501" s="678"/>
      <c r="R501" s="678"/>
      <c r="S501" s="678"/>
      <c r="T501" s="678"/>
      <c r="U501" s="678"/>
      <c r="V501" s="678"/>
      <c r="W501" s="678"/>
      <c r="X501" s="678"/>
      <c r="Y501" s="678"/>
      <c r="Z501" s="678"/>
      <c r="AA501" s="678"/>
      <c r="AB501" s="678"/>
    </row>
    <row r="502">
      <c r="A502" s="678"/>
      <c r="B502" s="678"/>
      <c r="C502" s="678"/>
      <c r="D502" s="678"/>
      <c r="E502" s="678"/>
      <c r="F502" s="678"/>
      <c r="G502" s="678"/>
      <c r="H502" s="678"/>
      <c r="I502" s="678"/>
      <c r="J502" s="678"/>
      <c r="K502" s="678"/>
      <c r="L502" s="678"/>
      <c r="M502" s="678"/>
      <c r="N502" s="678"/>
      <c r="O502" s="678"/>
      <c r="P502" s="678"/>
      <c r="Q502" s="678"/>
      <c r="R502" s="678"/>
      <c r="S502" s="678"/>
      <c r="T502" s="678"/>
      <c r="U502" s="678"/>
      <c r="V502" s="678"/>
      <c r="W502" s="678"/>
      <c r="X502" s="678"/>
      <c r="Y502" s="678"/>
      <c r="Z502" s="678"/>
      <c r="AA502" s="678"/>
      <c r="AB502" s="678"/>
    </row>
    <row r="503">
      <c r="A503" s="678"/>
      <c r="B503" s="678"/>
      <c r="C503" s="678"/>
      <c r="D503" s="678"/>
      <c r="E503" s="678"/>
      <c r="F503" s="678"/>
      <c r="G503" s="678"/>
      <c r="H503" s="678"/>
      <c r="I503" s="678"/>
      <c r="J503" s="678"/>
      <c r="K503" s="678"/>
      <c r="L503" s="678"/>
      <c r="M503" s="678"/>
      <c r="N503" s="678"/>
      <c r="O503" s="678"/>
      <c r="P503" s="678"/>
      <c r="Q503" s="678"/>
      <c r="R503" s="678"/>
      <c r="S503" s="678"/>
      <c r="T503" s="678"/>
      <c r="U503" s="678"/>
      <c r="V503" s="678"/>
      <c r="W503" s="678"/>
      <c r="X503" s="678"/>
      <c r="Y503" s="678"/>
      <c r="Z503" s="678"/>
      <c r="AA503" s="678"/>
      <c r="AB503" s="678"/>
    </row>
    <row r="504">
      <c r="A504" s="678"/>
      <c r="B504" s="678"/>
      <c r="C504" s="678"/>
      <c r="D504" s="678"/>
      <c r="E504" s="678"/>
      <c r="F504" s="678"/>
      <c r="G504" s="678"/>
      <c r="H504" s="678"/>
      <c r="I504" s="678"/>
      <c r="J504" s="678"/>
      <c r="K504" s="678"/>
      <c r="L504" s="678"/>
      <c r="M504" s="678"/>
      <c r="N504" s="678"/>
      <c r="O504" s="678"/>
      <c r="P504" s="678"/>
      <c r="Q504" s="678"/>
      <c r="R504" s="678"/>
      <c r="S504" s="678"/>
      <c r="T504" s="678"/>
      <c r="U504" s="678"/>
      <c r="V504" s="678"/>
      <c r="W504" s="678"/>
      <c r="X504" s="678"/>
      <c r="Y504" s="678"/>
      <c r="Z504" s="678"/>
      <c r="AA504" s="678"/>
      <c r="AB504" s="678"/>
    </row>
    <row r="505">
      <c r="A505" s="678"/>
      <c r="B505" s="678"/>
      <c r="C505" s="678"/>
      <c r="D505" s="678"/>
      <c r="E505" s="678"/>
      <c r="F505" s="678"/>
      <c r="G505" s="678"/>
      <c r="H505" s="678"/>
      <c r="I505" s="678"/>
      <c r="J505" s="678"/>
      <c r="K505" s="678"/>
      <c r="L505" s="678"/>
      <c r="M505" s="678"/>
      <c r="N505" s="678"/>
      <c r="O505" s="678"/>
      <c r="P505" s="678"/>
      <c r="Q505" s="678"/>
      <c r="R505" s="678"/>
      <c r="S505" s="678"/>
      <c r="T505" s="678"/>
      <c r="U505" s="678"/>
      <c r="V505" s="678"/>
      <c r="W505" s="678"/>
      <c r="X505" s="678"/>
      <c r="Y505" s="678"/>
      <c r="Z505" s="678"/>
      <c r="AA505" s="678"/>
      <c r="AB505" s="678"/>
    </row>
    <row r="506">
      <c r="A506" s="678"/>
      <c r="B506" s="678"/>
      <c r="C506" s="678"/>
      <c r="D506" s="678"/>
      <c r="E506" s="678"/>
      <c r="F506" s="678"/>
      <c r="G506" s="678"/>
      <c r="H506" s="678"/>
      <c r="I506" s="678"/>
      <c r="J506" s="678"/>
      <c r="K506" s="678"/>
      <c r="L506" s="678"/>
      <c r="M506" s="678"/>
      <c r="N506" s="678"/>
      <c r="O506" s="678"/>
      <c r="P506" s="678"/>
      <c r="Q506" s="678"/>
      <c r="R506" s="678"/>
      <c r="S506" s="678"/>
      <c r="T506" s="678"/>
      <c r="U506" s="678"/>
      <c r="V506" s="678"/>
      <c r="W506" s="678"/>
      <c r="X506" s="678"/>
      <c r="Y506" s="678"/>
      <c r="Z506" s="678"/>
      <c r="AA506" s="678"/>
      <c r="AB506" s="678"/>
    </row>
    <row r="507">
      <c r="A507" s="678"/>
      <c r="B507" s="678"/>
      <c r="C507" s="678"/>
      <c r="D507" s="678"/>
      <c r="E507" s="678"/>
      <c r="F507" s="678"/>
      <c r="G507" s="678"/>
      <c r="H507" s="678"/>
      <c r="I507" s="678"/>
      <c r="J507" s="678"/>
      <c r="K507" s="678"/>
      <c r="L507" s="678"/>
      <c r="M507" s="678"/>
      <c r="N507" s="678"/>
      <c r="O507" s="678"/>
      <c r="P507" s="678"/>
      <c r="Q507" s="678"/>
      <c r="R507" s="678"/>
      <c r="S507" s="678"/>
      <c r="T507" s="678"/>
      <c r="U507" s="678"/>
      <c r="V507" s="678"/>
      <c r="W507" s="678"/>
      <c r="X507" s="678"/>
      <c r="Y507" s="678"/>
      <c r="Z507" s="678"/>
      <c r="AA507" s="678"/>
      <c r="AB507" s="678"/>
    </row>
    <row r="508">
      <c r="A508" s="678"/>
      <c r="B508" s="678"/>
      <c r="C508" s="678"/>
      <c r="D508" s="678"/>
      <c r="E508" s="678"/>
      <c r="F508" s="678"/>
      <c r="G508" s="678"/>
      <c r="H508" s="678"/>
      <c r="I508" s="678"/>
      <c r="J508" s="678"/>
      <c r="K508" s="678"/>
      <c r="L508" s="678"/>
      <c r="M508" s="678"/>
      <c r="N508" s="678"/>
      <c r="O508" s="678"/>
      <c r="P508" s="678"/>
      <c r="Q508" s="678"/>
      <c r="R508" s="678"/>
      <c r="S508" s="678"/>
      <c r="T508" s="678"/>
      <c r="U508" s="678"/>
      <c r="V508" s="678"/>
      <c r="W508" s="678"/>
      <c r="X508" s="678"/>
      <c r="Y508" s="678"/>
      <c r="Z508" s="678"/>
      <c r="AA508" s="678"/>
      <c r="AB508" s="678"/>
    </row>
    <row r="509">
      <c r="A509" s="678"/>
      <c r="B509" s="678"/>
      <c r="C509" s="678"/>
      <c r="D509" s="678"/>
      <c r="E509" s="678"/>
      <c r="F509" s="678"/>
      <c r="G509" s="678"/>
      <c r="H509" s="678"/>
      <c r="I509" s="678"/>
      <c r="J509" s="678"/>
      <c r="K509" s="678"/>
      <c r="L509" s="678"/>
      <c r="M509" s="678"/>
      <c r="N509" s="678"/>
      <c r="O509" s="678"/>
      <c r="P509" s="678"/>
      <c r="Q509" s="678"/>
      <c r="R509" s="678"/>
      <c r="S509" s="678"/>
      <c r="T509" s="678"/>
      <c r="U509" s="678"/>
      <c r="V509" s="678"/>
      <c r="W509" s="678"/>
      <c r="X509" s="678"/>
      <c r="Y509" s="678"/>
      <c r="Z509" s="678"/>
      <c r="AA509" s="678"/>
      <c r="AB509" s="678"/>
    </row>
    <row r="510">
      <c r="A510" s="678"/>
      <c r="B510" s="678"/>
      <c r="C510" s="678"/>
      <c r="D510" s="678"/>
      <c r="E510" s="678"/>
      <c r="F510" s="678"/>
      <c r="G510" s="678"/>
      <c r="H510" s="678"/>
      <c r="I510" s="678"/>
      <c r="J510" s="678"/>
      <c r="K510" s="678"/>
      <c r="L510" s="678"/>
      <c r="M510" s="678"/>
      <c r="N510" s="678"/>
      <c r="O510" s="678"/>
      <c r="P510" s="678"/>
      <c r="Q510" s="678"/>
      <c r="R510" s="678"/>
      <c r="S510" s="678"/>
      <c r="T510" s="678"/>
      <c r="U510" s="678"/>
      <c r="V510" s="678"/>
      <c r="W510" s="678"/>
      <c r="X510" s="678"/>
      <c r="Y510" s="678"/>
      <c r="Z510" s="678"/>
      <c r="AA510" s="678"/>
      <c r="AB510" s="678"/>
    </row>
    <row r="511">
      <c r="A511" s="678"/>
      <c r="B511" s="678"/>
      <c r="C511" s="678"/>
      <c r="D511" s="678"/>
      <c r="E511" s="678"/>
      <c r="F511" s="678"/>
      <c r="G511" s="678"/>
      <c r="H511" s="678"/>
      <c r="I511" s="678"/>
      <c r="J511" s="678"/>
      <c r="K511" s="678"/>
      <c r="L511" s="678"/>
      <c r="M511" s="678"/>
      <c r="N511" s="678"/>
      <c r="O511" s="678"/>
      <c r="P511" s="678"/>
      <c r="Q511" s="678"/>
      <c r="R511" s="678"/>
      <c r="S511" s="678"/>
      <c r="T511" s="678"/>
      <c r="U511" s="678"/>
      <c r="V511" s="678"/>
      <c r="W511" s="678"/>
      <c r="X511" s="678"/>
      <c r="Y511" s="678"/>
      <c r="Z511" s="678"/>
      <c r="AA511" s="678"/>
      <c r="AB511" s="678"/>
    </row>
    <row r="512">
      <c r="A512" s="678"/>
      <c r="B512" s="678"/>
      <c r="C512" s="678"/>
      <c r="D512" s="678"/>
      <c r="E512" s="678"/>
      <c r="F512" s="678"/>
      <c r="G512" s="678"/>
      <c r="H512" s="678"/>
      <c r="I512" s="678"/>
      <c r="J512" s="678"/>
      <c r="K512" s="678"/>
      <c r="L512" s="678"/>
      <c r="M512" s="678"/>
      <c r="N512" s="678"/>
      <c r="O512" s="678"/>
      <c r="P512" s="678"/>
      <c r="Q512" s="678"/>
      <c r="R512" s="678"/>
      <c r="S512" s="678"/>
      <c r="T512" s="678"/>
      <c r="U512" s="678"/>
      <c r="V512" s="678"/>
      <c r="W512" s="678"/>
      <c r="X512" s="678"/>
      <c r="Y512" s="678"/>
      <c r="Z512" s="678"/>
      <c r="AA512" s="678"/>
      <c r="AB512" s="678"/>
    </row>
    <row r="513">
      <c r="A513" s="678"/>
      <c r="B513" s="678"/>
      <c r="C513" s="678"/>
      <c r="D513" s="678"/>
      <c r="E513" s="678"/>
      <c r="F513" s="678"/>
      <c r="G513" s="678"/>
      <c r="H513" s="678"/>
      <c r="I513" s="678"/>
      <c r="J513" s="678"/>
      <c r="K513" s="678"/>
      <c r="L513" s="678"/>
      <c r="M513" s="678"/>
      <c r="N513" s="678"/>
      <c r="O513" s="678"/>
      <c r="P513" s="678"/>
      <c r="Q513" s="678"/>
      <c r="R513" s="678"/>
      <c r="S513" s="678"/>
      <c r="T513" s="678"/>
      <c r="U513" s="678"/>
      <c r="V513" s="678"/>
      <c r="W513" s="678"/>
      <c r="X513" s="678"/>
      <c r="Y513" s="678"/>
      <c r="Z513" s="678"/>
      <c r="AA513" s="678"/>
      <c r="AB513" s="678"/>
    </row>
    <row r="514">
      <c r="A514" s="678"/>
      <c r="B514" s="678"/>
      <c r="C514" s="678"/>
      <c r="D514" s="678"/>
      <c r="E514" s="678"/>
      <c r="F514" s="678"/>
      <c r="G514" s="678"/>
      <c r="H514" s="678"/>
      <c r="I514" s="678"/>
      <c r="J514" s="678"/>
      <c r="K514" s="678"/>
      <c r="L514" s="678"/>
      <c r="M514" s="678"/>
      <c r="N514" s="678"/>
      <c r="O514" s="678"/>
      <c r="P514" s="678"/>
      <c r="Q514" s="678"/>
      <c r="R514" s="678"/>
      <c r="S514" s="678"/>
      <c r="T514" s="678"/>
      <c r="U514" s="678"/>
      <c r="V514" s="678"/>
      <c r="W514" s="678"/>
      <c r="X514" s="678"/>
      <c r="Y514" s="678"/>
      <c r="Z514" s="678"/>
      <c r="AA514" s="678"/>
      <c r="AB514" s="678"/>
    </row>
    <row r="515">
      <c r="A515" s="678"/>
      <c r="B515" s="678"/>
      <c r="C515" s="678"/>
      <c r="D515" s="678"/>
      <c r="E515" s="678"/>
      <c r="F515" s="678"/>
      <c r="G515" s="678"/>
      <c r="H515" s="678"/>
      <c r="I515" s="678"/>
      <c r="J515" s="678"/>
      <c r="K515" s="678"/>
      <c r="L515" s="678"/>
      <c r="M515" s="678"/>
      <c r="N515" s="678"/>
      <c r="O515" s="678"/>
      <c r="P515" s="678"/>
      <c r="Q515" s="678"/>
      <c r="R515" s="678"/>
      <c r="S515" s="678"/>
      <c r="T515" s="678"/>
      <c r="U515" s="678"/>
      <c r="V515" s="678"/>
      <c r="W515" s="678"/>
      <c r="X515" s="678"/>
      <c r="Y515" s="678"/>
      <c r="Z515" s="678"/>
      <c r="AA515" s="678"/>
      <c r="AB515" s="678"/>
    </row>
    <row r="516">
      <c r="A516" s="678"/>
      <c r="B516" s="678"/>
      <c r="C516" s="678"/>
      <c r="D516" s="678"/>
      <c r="E516" s="678"/>
      <c r="F516" s="678"/>
      <c r="G516" s="678"/>
      <c r="H516" s="678"/>
      <c r="I516" s="678"/>
      <c r="J516" s="678"/>
      <c r="K516" s="678"/>
      <c r="L516" s="678"/>
      <c r="M516" s="678"/>
      <c r="N516" s="678"/>
      <c r="O516" s="678"/>
      <c r="P516" s="678"/>
      <c r="Q516" s="678"/>
      <c r="R516" s="678"/>
      <c r="S516" s="678"/>
      <c r="T516" s="678"/>
      <c r="U516" s="678"/>
      <c r="V516" s="678"/>
      <c r="W516" s="678"/>
      <c r="X516" s="678"/>
      <c r="Y516" s="678"/>
      <c r="Z516" s="678"/>
      <c r="AA516" s="678"/>
      <c r="AB516" s="678"/>
    </row>
    <row r="517">
      <c r="A517" s="678"/>
      <c r="B517" s="678"/>
      <c r="C517" s="678"/>
      <c r="D517" s="678"/>
      <c r="E517" s="678"/>
      <c r="F517" s="678"/>
      <c r="G517" s="678"/>
      <c r="H517" s="678"/>
      <c r="I517" s="678"/>
      <c r="J517" s="678"/>
      <c r="K517" s="678"/>
      <c r="L517" s="678"/>
      <c r="M517" s="678"/>
      <c r="N517" s="678"/>
      <c r="O517" s="678"/>
      <c r="P517" s="678"/>
      <c r="Q517" s="678"/>
      <c r="R517" s="678"/>
      <c r="S517" s="678"/>
      <c r="T517" s="678"/>
      <c r="U517" s="678"/>
      <c r="V517" s="678"/>
      <c r="W517" s="678"/>
      <c r="X517" s="678"/>
      <c r="Y517" s="678"/>
      <c r="Z517" s="678"/>
      <c r="AA517" s="678"/>
      <c r="AB517" s="678"/>
    </row>
    <row r="518">
      <c r="A518" s="678"/>
      <c r="B518" s="678"/>
      <c r="C518" s="678"/>
      <c r="D518" s="678"/>
      <c r="E518" s="678"/>
      <c r="F518" s="678"/>
      <c r="G518" s="678"/>
      <c r="H518" s="678"/>
      <c r="I518" s="678"/>
      <c r="J518" s="678"/>
      <c r="K518" s="678"/>
      <c r="L518" s="678"/>
      <c r="M518" s="678"/>
      <c r="N518" s="678"/>
      <c r="O518" s="678"/>
      <c r="P518" s="678"/>
      <c r="Q518" s="678"/>
      <c r="R518" s="678"/>
      <c r="S518" s="678"/>
      <c r="T518" s="678"/>
      <c r="U518" s="678"/>
      <c r="V518" s="678"/>
      <c r="W518" s="678"/>
      <c r="X518" s="678"/>
      <c r="Y518" s="678"/>
      <c r="Z518" s="678"/>
      <c r="AA518" s="678"/>
      <c r="AB518" s="678"/>
    </row>
    <row r="519">
      <c r="A519" s="678"/>
      <c r="B519" s="678"/>
      <c r="C519" s="678"/>
      <c r="D519" s="678"/>
      <c r="E519" s="678"/>
      <c r="F519" s="678"/>
      <c r="G519" s="678"/>
      <c r="H519" s="678"/>
      <c r="I519" s="678"/>
      <c r="J519" s="678"/>
      <c r="K519" s="678"/>
      <c r="L519" s="678"/>
      <c r="M519" s="678"/>
      <c r="N519" s="678"/>
      <c r="O519" s="678"/>
      <c r="P519" s="678"/>
      <c r="Q519" s="678"/>
      <c r="R519" s="678"/>
      <c r="S519" s="678"/>
      <c r="T519" s="678"/>
      <c r="U519" s="678"/>
      <c r="V519" s="678"/>
      <c r="W519" s="678"/>
      <c r="X519" s="678"/>
      <c r="Y519" s="678"/>
      <c r="Z519" s="678"/>
      <c r="AA519" s="678"/>
      <c r="AB519" s="678"/>
    </row>
    <row r="520">
      <c r="A520" s="678"/>
      <c r="B520" s="678"/>
      <c r="C520" s="678"/>
      <c r="D520" s="678"/>
      <c r="E520" s="678"/>
      <c r="F520" s="678"/>
      <c r="G520" s="678"/>
      <c r="H520" s="678"/>
      <c r="I520" s="678"/>
      <c r="J520" s="678"/>
      <c r="K520" s="678"/>
      <c r="L520" s="678"/>
      <c r="M520" s="678"/>
      <c r="N520" s="678"/>
      <c r="O520" s="678"/>
      <c r="P520" s="678"/>
      <c r="Q520" s="678"/>
      <c r="R520" s="678"/>
      <c r="S520" s="678"/>
      <c r="T520" s="678"/>
      <c r="U520" s="678"/>
      <c r="V520" s="678"/>
      <c r="W520" s="678"/>
      <c r="X520" s="678"/>
      <c r="Y520" s="678"/>
      <c r="Z520" s="678"/>
      <c r="AA520" s="678"/>
      <c r="AB520" s="678"/>
    </row>
    <row r="521">
      <c r="A521" s="678"/>
      <c r="B521" s="678"/>
      <c r="C521" s="678"/>
      <c r="D521" s="678"/>
      <c r="E521" s="678"/>
      <c r="F521" s="678"/>
      <c r="G521" s="678"/>
      <c r="H521" s="678"/>
      <c r="I521" s="678"/>
      <c r="J521" s="678"/>
      <c r="K521" s="678"/>
      <c r="L521" s="678"/>
      <c r="M521" s="678"/>
      <c r="N521" s="678"/>
      <c r="O521" s="678"/>
      <c r="P521" s="678"/>
      <c r="Q521" s="678"/>
      <c r="R521" s="678"/>
      <c r="S521" s="678"/>
      <c r="T521" s="678"/>
      <c r="U521" s="678"/>
      <c r="V521" s="678"/>
      <c r="W521" s="678"/>
      <c r="X521" s="678"/>
      <c r="Y521" s="678"/>
      <c r="Z521" s="678"/>
      <c r="AA521" s="678"/>
      <c r="AB521" s="678"/>
    </row>
    <row r="522">
      <c r="A522" s="678"/>
      <c r="B522" s="678"/>
      <c r="C522" s="678"/>
      <c r="D522" s="678"/>
      <c r="E522" s="678"/>
      <c r="F522" s="678"/>
      <c r="G522" s="678"/>
      <c r="H522" s="678"/>
      <c r="I522" s="678"/>
      <c r="J522" s="678"/>
      <c r="K522" s="678"/>
      <c r="L522" s="678"/>
      <c r="M522" s="678"/>
      <c r="N522" s="678"/>
      <c r="O522" s="678"/>
      <c r="P522" s="678"/>
      <c r="Q522" s="678"/>
      <c r="R522" s="678"/>
      <c r="S522" s="678"/>
      <c r="T522" s="678"/>
      <c r="U522" s="678"/>
      <c r="V522" s="678"/>
      <c r="W522" s="678"/>
      <c r="X522" s="678"/>
      <c r="Y522" s="678"/>
      <c r="Z522" s="678"/>
      <c r="AA522" s="678"/>
      <c r="AB522" s="678"/>
    </row>
    <row r="523">
      <c r="A523" s="678"/>
      <c r="B523" s="678"/>
      <c r="C523" s="678"/>
      <c r="D523" s="678"/>
      <c r="E523" s="678"/>
      <c r="F523" s="678"/>
      <c r="G523" s="678"/>
      <c r="H523" s="678"/>
      <c r="I523" s="678"/>
      <c r="J523" s="678"/>
      <c r="K523" s="678"/>
      <c r="L523" s="678"/>
      <c r="M523" s="678"/>
      <c r="N523" s="678"/>
      <c r="O523" s="678"/>
      <c r="P523" s="678"/>
      <c r="Q523" s="678"/>
      <c r="R523" s="678"/>
      <c r="S523" s="678"/>
      <c r="T523" s="678"/>
      <c r="U523" s="678"/>
      <c r="V523" s="678"/>
      <c r="W523" s="678"/>
      <c r="X523" s="678"/>
      <c r="Y523" s="678"/>
      <c r="Z523" s="678"/>
      <c r="AA523" s="678"/>
      <c r="AB523" s="678"/>
    </row>
    <row r="524">
      <c r="A524" s="678"/>
      <c r="B524" s="678"/>
      <c r="C524" s="678"/>
      <c r="D524" s="678"/>
      <c r="E524" s="678"/>
      <c r="F524" s="678"/>
      <c r="G524" s="678"/>
      <c r="H524" s="678"/>
      <c r="I524" s="678"/>
      <c r="J524" s="678"/>
      <c r="K524" s="678"/>
      <c r="L524" s="678"/>
      <c r="M524" s="678"/>
      <c r="N524" s="678"/>
      <c r="O524" s="678"/>
      <c r="P524" s="678"/>
      <c r="Q524" s="678"/>
      <c r="R524" s="678"/>
      <c r="S524" s="678"/>
      <c r="T524" s="678"/>
      <c r="U524" s="678"/>
      <c r="V524" s="678"/>
      <c r="W524" s="678"/>
      <c r="X524" s="678"/>
      <c r="Y524" s="678"/>
      <c r="Z524" s="678"/>
      <c r="AA524" s="678"/>
      <c r="AB524" s="678"/>
    </row>
    <row r="525">
      <c r="A525" s="678"/>
      <c r="B525" s="678"/>
      <c r="C525" s="678"/>
      <c r="D525" s="678"/>
      <c r="E525" s="678"/>
      <c r="F525" s="678"/>
      <c r="G525" s="678"/>
      <c r="H525" s="678"/>
      <c r="I525" s="678"/>
      <c r="J525" s="678"/>
      <c r="K525" s="678"/>
      <c r="L525" s="678"/>
      <c r="M525" s="678"/>
      <c r="N525" s="678"/>
      <c r="O525" s="678"/>
      <c r="P525" s="678"/>
      <c r="Q525" s="678"/>
      <c r="R525" s="678"/>
      <c r="S525" s="678"/>
      <c r="T525" s="678"/>
      <c r="U525" s="678"/>
      <c r="V525" s="678"/>
      <c r="W525" s="678"/>
      <c r="X525" s="678"/>
      <c r="Y525" s="678"/>
      <c r="Z525" s="678"/>
      <c r="AA525" s="678"/>
      <c r="AB525" s="678"/>
    </row>
    <row r="526">
      <c r="A526" s="678"/>
      <c r="B526" s="678"/>
      <c r="C526" s="678"/>
      <c r="D526" s="678"/>
      <c r="E526" s="678"/>
      <c r="F526" s="678"/>
      <c r="G526" s="678"/>
      <c r="H526" s="678"/>
      <c r="I526" s="678"/>
      <c r="J526" s="678"/>
      <c r="K526" s="678"/>
      <c r="L526" s="678"/>
      <c r="M526" s="678"/>
      <c r="N526" s="678"/>
      <c r="O526" s="678"/>
      <c r="P526" s="678"/>
      <c r="Q526" s="678"/>
      <c r="R526" s="678"/>
      <c r="S526" s="678"/>
      <c r="T526" s="678"/>
      <c r="U526" s="678"/>
      <c r="V526" s="678"/>
      <c r="W526" s="678"/>
      <c r="X526" s="678"/>
      <c r="Y526" s="678"/>
      <c r="Z526" s="678"/>
      <c r="AA526" s="678"/>
      <c r="AB526" s="678"/>
    </row>
    <row r="527">
      <c r="A527" s="678"/>
      <c r="B527" s="678"/>
      <c r="C527" s="678"/>
      <c r="D527" s="678"/>
      <c r="E527" s="678"/>
      <c r="F527" s="678"/>
      <c r="G527" s="678"/>
      <c r="H527" s="678"/>
      <c r="I527" s="678"/>
      <c r="J527" s="678"/>
      <c r="K527" s="678"/>
      <c r="L527" s="678"/>
      <c r="M527" s="678"/>
      <c r="N527" s="678"/>
      <c r="O527" s="678"/>
      <c r="P527" s="678"/>
      <c r="Q527" s="678"/>
      <c r="R527" s="678"/>
      <c r="S527" s="678"/>
      <c r="T527" s="678"/>
      <c r="U527" s="678"/>
      <c r="V527" s="678"/>
      <c r="W527" s="678"/>
      <c r="X527" s="678"/>
      <c r="Y527" s="678"/>
      <c r="Z527" s="678"/>
      <c r="AA527" s="678"/>
      <c r="AB527" s="678"/>
    </row>
    <row r="528">
      <c r="A528" s="678"/>
      <c r="B528" s="678"/>
      <c r="C528" s="678"/>
      <c r="D528" s="678"/>
      <c r="E528" s="678"/>
      <c r="F528" s="678"/>
      <c r="G528" s="678"/>
      <c r="H528" s="678"/>
      <c r="I528" s="678"/>
      <c r="J528" s="678"/>
      <c r="K528" s="678"/>
      <c r="L528" s="678"/>
      <c r="M528" s="678"/>
      <c r="N528" s="678"/>
      <c r="O528" s="678"/>
      <c r="P528" s="678"/>
      <c r="Q528" s="678"/>
      <c r="R528" s="678"/>
      <c r="S528" s="678"/>
      <c r="T528" s="678"/>
      <c r="U528" s="678"/>
      <c r="V528" s="678"/>
      <c r="W528" s="678"/>
      <c r="X528" s="678"/>
      <c r="Y528" s="678"/>
      <c r="Z528" s="678"/>
      <c r="AA528" s="678"/>
      <c r="AB528" s="678"/>
    </row>
    <row r="529">
      <c r="A529" s="678"/>
      <c r="B529" s="678"/>
      <c r="C529" s="678"/>
      <c r="D529" s="678"/>
      <c r="E529" s="678"/>
      <c r="F529" s="678"/>
      <c r="G529" s="678"/>
      <c r="H529" s="678"/>
      <c r="I529" s="678"/>
      <c r="J529" s="678"/>
      <c r="K529" s="678"/>
      <c r="L529" s="678"/>
      <c r="M529" s="678"/>
      <c r="N529" s="678"/>
      <c r="O529" s="678"/>
      <c r="P529" s="678"/>
      <c r="Q529" s="678"/>
      <c r="R529" s="678"/>
      <c r="S529" s="678"/>
      <c r="T529" s="678"/>
      <c r="U529" s="678"/>
      <c r="V529" s="678"/>
      <c r="W529" s="678"/>
      <c r="X529" s="678"/>
      <c r="Y529" s="678"/>
      <c r="Z529" s="678"/>
      <c r="AA529" s="678"/>
      <c r="AB529" s="678"/>
    </row>
    <row r="530">
      <c r="A530" s="678"/>
      <c r="B530" s="678"/>
      <c r="C530" s="678"/>
      <c r="D530" s="678"/>
      <c r="E530" s="678"/>
      <c r="F530" s="678"/>
      <c r="G530" s="678"/>
      <c r="H530" s="678"/>
      <c r="I530" s="678"/>
      <c r="J530" s="678"/>
      <c r="K530" s="678"/>
      <c r="L530" s="678"/>
      <c r="M530" s="678"/>
      <c r="N530" s="678"/>
      <c r="O530" s="678"/>
      <c r="P530" s="678"/>
      <c r="Q530" s="678"/>
      <c r="R530" s="678"/>
      <c r="S530" s="678"/>
      <c r="T530" s="678"/>
      <c r="U530" s="678"/>
      <c r="V530" s="678"/>
      <c r="W530" s="678"/>
      <c r="X530" s="678"/>
      <c r="Y530" s="678"/>
      <c r="Z530" s="678"/>
      <c r="AA530" s="678"/>
      <c r="AB530" s="678"/>
    </row>
    <row r="531">
      <c r="A531" s="678"/>
      <c r="B531" s="678"/>
      <c r="C531" s="678"/>
      <c r="D531" s="678"/>
      <c r="E531" s="678"/>
      <c r="F531" s="678"/>
      <c r="G531" s="678"/>
      <c r="H531" s="678"/>
      <c r="I531" s="678"/>
      <c r="J531" s="678"/>
      <c r="K531" s="678"/>
      <c r="L531" s="678"/>
      <c r="M531" s="678"/>
      <c r="N531" s="678"/>
      <c r="O531" s="678"/>
      <c r="P531" s="678"/>
      <c r="Q531" s="678"/>
      <c r="R531" s="678"/>
      <c r="S531" s="678"/>
      <c r="T531" s="678"/>
      <c r="U531" s="678"/>
      <c r="V531" s="678"/>
      <c r="W531" s="678"/>
      <c r="X531" s="678"/>
      <c r="Y531" s="678"/>
      <c r="Z531" s="678"/>
      <c r="AA531" s="678"/>
      <c r="AB531" s="678"/>
    </row>
    <row r="532">
      <c r="A532" s="678"/>
      <c r="B532" s="678"/>
      <c r="C532" s="678"/>
      <c r="D532" s="678"/>
      <c r="E532" s="678"/>
      <c r="F532" s="678"/>
      <c r="G532" s="678"/>
      <c r="H532" s="678"/>
      <c r="I532" s="678"/>
      <c r="J532" s="678"/>
      <c r="K532" s="678"/>
      <c r="L532" s="678"/>
      <c r="M532" s="678"/>
      <c r="N532" s="678"/>
      <c r="O532" s="678"/>
      <c r="P532" s="678"/>
      <c r="Q532" s="678"/>
      <c r="R532" s="678"/>
      <c r="S532" s="678"/>
      <c r="T532" s="678"/>
      <c r="U532" s="678"/>
      <c r="V532" s="678"/>
      <c r="W532" s="678"/>
      <c r="X532" s="678"/>
      <c r="Y532" s="678"/>
      <c r="Z532" s="678"/>
      <c r="AA532" s="678"/>
      <c r="AB532" s="678"/>
    </row>
    <row r="533">
      <c r="A533" s="678"/>
      <c r="B533" s="678"/>
      <c r="C533" s="678"/>
      <c r="D533" s="678"/>
      <c r="E533" s="678"/>
      <c r="F533" s="678"/>
      <c r="G533" s="678"/>
      <c r="H533" s="678"/>
      <c r="I533" s="678"/>
      <c r="J533" s="678"/>
      <c r="K533" s="678"/>
      <c r="L533" s="678"/>
      <c r="M533" s="678"/>
      <c r="N533" s="678"/>
      <c r="O533" s="678"/>
      <c r="P533" s="678"/>
      <c r="Q533" s="678"/>
      <c r="R533" s="678"/>
      <c r="S533" s="678"/>
      <c r="T533" s="678"/>
      <c r="U533" s="678"/>
      <c r="V533" s="678"/>
      <c r="W533" s="678"/>
      <c r="X533" s="678"/>
      <c r="Y533" s="678"/>
      <c r="Z533" s="678"/>
      <c r="AA533" s="678"/>
      <c r="AB533" s="678"/>
    </row>
    <row r="534">
      <c r="A534" s="678"/>
      <c r="B534" s="678"/>
      <c r="C534" s="678"/>
      <c r="D534" s="678"/>
      <c r="E534" s="678"/>
      <c r="F534" s="678"/>
      <c r="G534" s="678"/>
      <c r="H534" s="678"/>
      <c r="I534" s="678"/>
      <c r="J534" s="678"/>
      <c r="K534" s="678"/>
      <c r="L534" s="678"/>
      <c r="M534" s="678"/>
      <c r="N534" s="678"/>
      <c r="O534" s="678"/>
      <c r="P534" s="678"/>
      <c r="Q534" s="678"/>
      <c r="R534" s="678"/>
      <c r="S534" s="678"/>
      <c r="T534" s="678"/>
      <c r="U534" s="678"/>
      <c r="V534" s="678"/>
      <c r="W534" s="678"/>
      <c r="X534" s="678"/>
      <c r="Y534" s="678"/>
      <c r="Z534" s="678"/>
      <c r="AA534" s="678"/>
      <c r="AB534" s="678"/>
    </row>
    <row r="535">
      <c r="A535" s="678"/>
      <c r="B535" s="678"/>
      <c r="C535" s="678"/>
      <c r="D535" s="678"/>
      <c r="E535" s="678"/>
      <c r="F535" s="678"/>
      <c r="G535" s="678"/>
      <c r="H535" s="678"/>
      <c r="I535" s="678"/>
      <c r="J535" s="678"/>
      <c r="K535" s="678"/>
      <c r="L535" s="678"/>
      <c r="M535" s="678"/>
      <c r="N535" s="678"/>
      <c r="O535" s="678"/>
      <c r="P535" s="678"/>
      <c r="Q535" s="678"/>
      <c r="R535" s="678"/>
      <c r="S535" s="678"/>
      <c r="T535" s="678"/>
      <c r="U535" s="678"/>
      <c r="V535" s="678"/>
      <c r="W535" s="678"/>
      <c r="X535" s="678"/>
      <c r="Y535" s="678"/>
      <c r="Z535" s="678"/>
      <c r="AA535" s="678"/>
      <c r="AB535" s="678"/>
    </row>
    <row r="536">
      <c r="A536" s="678"/>
      <c r="B536" s="678"/>
      <c r="C536" s="678"/>
      <c r="D536" s="678"/>
      <c r="E536" s="678"/>
      <c r="F536" s="678"/>
      <c r="G536" s="678"/>
      <c r="H536" s="678"/>
      <c r="I536" s="678"/>
      <c r="J536" s="678"/>
      <c r="K536" s="678"/>
      <c r="L536" s="678"/>
      <c r="M536" s="678"/>
      <c r="N536" s="678"/>
      <c r="O536" s="678"/>
      <c r="P536" s="678"/>
      <c r="Q536" s="678"/>
      <c r="R536" s="678"/>
      <c r="S536" s="678"/>
      <c r="T536" s="678"/>
      <c r="U536" s="678"/>
      <c r="V536" s="678"/>
      <c r="W536" s="678"/>
      <c r="X536" s="678"/>
      <c r="Y536" s="678"/>
      <c r="Z536" s="678"/>
      <c r="AA536" s="678"/>
      <c r="AB536" s="678"/>
    </row>
    <row r="537">
      <c r="A537" s="678"/>
      <c r="B537" s="678"/>
      <c r="C537" s="678"/>
      <c r="D537" s="678"/>
      <c r="E537" s="678"/>
      <c r="F537" s="678"/>
      <c r="G537" s="678"/>
      <c r="H537" s="678"/>
      <c r="I537" s="678"/>
      <c r="J537" s="678"/>
      <c r="K537" s="678"/>
      <c r="L537" s="678"/>
      <c r="M537" s="678"/>
      <c r="N537" s="678"/>
      <c r="O537" s="678"/>
      <c r="P537" s="678"/>
      <c r="Q537" s="678"/>
      <c r="R537" s="678"/>
      <c r="S537" s="678"/>
      <c r="T537" s="678"/>
      <c r="U537" s="678"/>
      <c r="V537" s="678"/>
      <c r="W537" s="678"/>
      <c r="X537" s="678"/>
      <c r="Y537" s="678"/>
      <c r="Z537" s="678"/>
      <c r="AA537" s="678"/>
      <c r="AB537" s="678"/>
    </row>
    <row r="538">
      <c r="A538" s="678"/>
      <c r="B538" s="678"/>
      <c r="C538" s="678"/>
      <c r="D538" s="678"/>
      <c r="E538" s="678"/>
      <c r="F538" s="678"/>
      <c r="G538" s="678"/>
      <c r="H538" s="678"/>
      <c r="I538" s="678"/>
      <c r="J538" s="678"/>
      <c r="K538" s="678"/>
      <c r="L538" s="678"/>
      <c r="M538" s="678"/>
      <c r="N538" s="678"/>
      <c r="O538" s="678"/>
      <c r="P538" s="678"/>
      <c r="Q538" s="678"/>
      <c r="R538" s="678"/>
      <c r="S538" s="678"/>
      <c r="T538" s="678"/>
      <c r="U538" s="678"/>
      <c r="V538" s="678"/>
      <c r="W538" s="678"/>
      <c r="X538" s="678"/>
      <c r="Y538" s="678"/>
      <c r="Z538" s="678"/>
      <c r="AA538" s="678"/>
      <c r="AB538" s="678"/>
    </row>
    <row r="539">
      <c r="A539" s="678"/>
      <c r="B539" s="678"/>
      <c r="C539" s="678"/>
      <c r="D539" s="678"/>
      <c r="E539" s="678"/>
      <c r="F539" s="678"/>
      <c r="G539" s="678"/>
      <c r="H539" s="678"/>
      <c r="I539" s="678"/>
      <c r="J539" s="678"/>
      <c r="K539" s="678"/>
      <c r="L539" s="678"/>
      <c r="M539" s="678"/>
      <c r="N539" s="678"/>
      <c r="O539" s="678"/>
      <c r="P539" s="678"/>
      <c r="Q539" s="678"/>
      <c r="R539" s="678"/>
      <c r="S539" s="678"/>
      <c r="T539" s="678"/>
      <c r="U539" s="678"/>
      <c r="V539" s="678"/>
      <c r="W539" s="678"/>
      <c r="X539" s="678"/>
      <c r="Y539" s="678"/>
      <c r="Z539" s="678"/>
      <c r="AA539" s="678"/>
      <c r="AB539" s="678"/>
    </row>
    <row r="540">
      <c r="A540" s="678"/>
      <c r="B540" s="678"/>
      <c r="C540" s="678"/>
      <c r="D540" s="678"/>
      <c r="E540" s="678"/>
      <c r="F540" s="678"/>
      <c r="G540" s="678"/>
      <c r="H540" s="678"/>
      <c r="I540" s="678"/>
      <c r="J540" s="678"/>
      <c r="K540" s="678"/>
      <c r="L540" s="678"/>
      <c r="M540" s="678"/>
      <c r="N540" s="678"/>
      <c r="O540" s="678"/>
      <c r="P540" s="678"/>
      <c r="Q540" s="678"/>
      <c r="R540" s="678"/>
      <c r="S540" s="678"/>
      <c r="T540" s="678"/>
      <c r="U540" s="678"/>
      <c r="V540" s="678"/>
      <c r="W540" s="678"/>
      <c r="X540" s="678"/>
      <c r="Y540" s="678"/>
      <c r="Z540" s="678"/>
      <c r="AA540" s="678"/>
      <c r="AB540" s="678"/>
    </row>
    <row r="541">
      <c r="A541" s="678"/>
      <c r="B541" s="678"/>
      <c r="C541" s="678"/>
      <c r="D541" s="678"/>
      <c r="E541" s="678"/>
      <c r="F541" s="678"/>
      <c r="G541" s="678"/>
      <c r="H541" s="678"/>
      <c r="I541" s="678"/>
      <c r="J541" s="678"/>
      <c r="K541" s="678"/>
      <c r="L541" s="678"/>
      <c r="M541" s="678"/>
      <c r="N541" s="678"/>
      <c r="O541" s="678"/>
      <c r="P541" s="678"/>
      <c r="Q541" s="678"/>
      <c r="R541" s="678"/>
      <c r="S541" s="678"/>
      <c r="T541" s="678"/>
      <c r="U541" s="678"/>
      <c r="V541" s="678"/>
      <c r="W541" s="678"/>
      <c r="X541" s="678"/>
      <c r="Y541" s="678"/>
      <c r="Z541" s="678"/>
      <c r="AA541" s="678"/>
      <c r="AB541" s="678"/>
    </row>
    <row r="542">
      <c r="A542" s="678"/>
      <c r="B542" s="678"/>
      <c r="C542" s="678"/>
      <c r="D542" s="678"/>
      <c r="E542" s="678"/>
      <c r="F542" s="678"/>
      <c r="G542" s="678"/>
      <c r="H542" s="678"/>
      <c r="I542" s="678"/>
      <c r="J542" s="678"/>
      <c r="K542" s="678"/>
      <c r="L542" s="678"/>
      <c r="M542" s="678"/>
      <c r="N542" s="678"/>
      <c r="O542" s="678"/>
      <c r="P542" s="678"/>
      <c r="Q542" s="678"/>
      <c r="R542" s="678"/>
      <c r="S542" s="678"/>
      <c r="T542" s="678"/>
      <c r="U542" s="678"/>
      <c r="V542" s="678"/>
      <c r="W542" s="678"/>
      <c r="X542" s="678"/>
      <c r="Y542" s="678"/>
      <c r="Z542" s="678"/>
      <c r="AA542" s="678"/>
      <c r="AB542" s="678"/>
    </row>
    <row r="543">
      <c r="A543" s="678"/>
      <c r="B543" s="678"/>
      <c r="C543" s="678"/>
      <c r="D543" s="678"/>
      <c r="E543" s="678"/>
      <c r="F543" s="678"/>
      <c r="G543" s="678"/>
      <c r="H543" s="678"/>
      <c r="I543" s="678"/>
      <c r="J543" s="678"/>
      <c r="K543" s="678"/>
      <c r="L543" s="678"/>
      <c r="M543" s="678"/>
      <c r="N543" s="678"/>
      <c r="O543" s="678"/>
      <c r="P543" s="678"/>
      <c r="Q543" s="678"/>
      <c r="R543" s="678"/>
      <c r="S543" s="678"/>
      <c r="T543" s="678"/>
      <c r="U543" s="678"/>
      <c r="V543" s="678"/>
      <c r="W543" s="678"/>
      <c r="X543" s="678"/>
      <c r="Y543" s="678"/>
      <c r="Z543" s="678"/>
      <c r="AA543" s="678"/>
      <c r="AB543" s="678"/>
    </row>
    <row r="544">
      <c r="A544" s="678"/>
      <c r="B544" s="678"/>
      <c r="C544" s="678"/>
      <c r="D544" s="678"/>
      <c r="E544" s="678"/>
      <c r="F544" s="678"/>
      <c r="G544" s="678"/>
      <c r="H544" s="678"/>
      <c r="I544" s="678"/>
      <c r="J544" s="678"/>
      <c r="K544" s="678"/>
      <c r="L544" s="678"/>
      <c r="M544" s="678"/>
      <c r="N544" s="678"/>
      <c r="O544" s="678"/>
      <c r="P544" s="678"/>
      <c r="Q544" s="678"/>
      <c r="R544" s="678"/>
      <c r="S544" s="678"/>
      <c r="T544" s="678"/>
      <c r="U544" s="678"/>
      <c r="V544" s="678"/>
      <c r="W544" s="678"/>
      <c r="X544" s="678"/>
      <c r="Y544" s="678"/>
      <c r="Z544" s="678"/>
      <c r="AA544" s="678"/>
      <c r="AB544" s="678"/>
    </row>
    <row r="545">
      <c r="A545" s="678"/>
      <c r="B545" s="678"/>
      <c r="C545" s="678"/>
      <c r="D545" s="678"/>
      <c r="E545" s="678"/>
      <c r="F545" s="678"/>
      <c r="G545" s="678"/>
      <c r="H545" s="678"/>
      <c r="I545" s="678"/>
      <c r="J545" s="678"/>
      <c r="K545" s="678"/>
      <c r="L545" s="678"/>
      <c r="M545" s="678"/>
      <c r="N545" s="678"/>
      <c r="O545" s="678"/>
      <c r="P545" s="678"/>
      <c r="Q545" s="678"/>
      <c r="R545" s="678"/>
      <c r="S545" s="678"/>
      <c r="T545" s="678"/>
      <c r="U545" s="678"/>
      <c r="V545" s="678"/>
      <c r="W545" s="678"/>
      <c r="X545" s="678"/>
      <c r="Y545" s="678"/>
      <c r="Z545" s="678"/>
      <c r="AA545" s="678"/>
      <c r="AB545" s="678"/>
    </row>
    <row r="546">
      <c r="A546" s="678"/>
      <c r="B546" s="678"/>
      <c r="C546" s="678"/>
      <c r="D546" s="678"/>
      <c r="E546" s="678"/>
      <c r="F546" s="678"/>
      <c r="G546" s="678"/>
      <c r="H546" s="678"/>
      <c r="I546" s="678"/>
      <c r="J546" s="678"/>
      <c r="K546" s="678"/>
      <c r="L546" s="678"/>
      <c r="M546" s="678"/>
      <c r="N546" s="678"/>
      <c r="O546" s="678"/>
      <c r="P546" s="678"/>
      <c r="Q546" s="678"/>
      <c r="R546" s="678"/>
      <c r="S546" s="678"/>
      <c r="T546" s="678"/>
      <c r="U546" s="678"/>
      <c r="V546" s="678"/>
      <c r="W546" s="678"/>
      <c r="X546" s="678"/>
      <c r="Y546" s="678"/>
      <c r="Z546" s="678"/>
      <c r="AA546" s="678"/>
      <c r="AB546" s="678"/>
    </row>
    <row r="547">
      <c r="A547" s="678"/>
      <c r="B547" s="678"/>
      <c r="C547" s="678"/>
      <c r="D547" s="678"/>
      <c r="E547" s="678"/>
      <c r="F547" s="678"/>
      <c r="G547" s="678"/>
      <c r="H547" s="678"/>
      <c r="I547" s="678"/>
      <c r="J547" s="678"/>
      <c r="K547" s="678"/>
      <c r="L547" s="678"/>
      <c r="M547" s="678"/>
      <c r="N547" s="678"/>
      <c r="O547" s="678"/>
      <c r="P547" s="678"/>
      <c r="Q547" s="678"/>
      <c r="R547" s="678"/>
      <c r="S547" s="678"/>
      <c r="T547" s="678"/>
      <c r="U547" s="678"/>
      <c r="V547" s="678"/>
      <c r="W547" s="678"/>
      <c r="X547" s="678"/>
      <c r="Y547" s="678"/>
      <c r="Z547" s="678"/>
      <c r="AA547" s="678"/>
      <c r="AB547" s="678"/>
    </row>
    <row r="548">
      <c r="A548" s="678"/>
      <c r="B548" s="678"/>
      <c r="C548" s="678"/>
      <c r="D548" s="678"/>
      <c r="E548" s="678"/>
      <c r="F548" s="678"/>
      <c r="G548" s="678"/>
      <c r="H548" s="678"/>
      <c r="I548" s="678"/>
      <c r="J548" s="678"/>
      <c r="K548" s="678"/>
      <c r="L548" s="678"/>
      <c r="M548" s="678"/>
      <c r="N548" s="678"/>
      <c r="O548" s="678"/>
      <c r="P548" s="678"/>
      <c r="Q548" s="678"/>
      <c r="R548" s="678"/>
      <c r="S548" s="678"/>
      <c r="T548" s="678"/>
      <c r="U548" s="678"/>
      <c r="V548" s="678"/>
      <c r="W548" s="678"/>
      <c r="X548" s="678"/>
      <c r="Y548" s="678"/>
      <c r="Z548" s="678"/>
      <c r="AA548" s="678"/>
      <c r="AB548" s="678"/>
    </row>
    <row r="549">
      <c r="A549" s="678"/>
      <c r="B549" s="678"/>
      <c r="C549" s="678"/>
      <c r="D549" s="678"/>
      <c r="E549" s="678"/>
      <c r="F549" s="678"/>
      <c r="G549" s="678"/>
      <c r="H549" s="678"/>
      <c r="I549" s="678"/>
      <c r="J549" s="678"/>
      <c r="K549" s="678"/>
      <c r="L549" s="678"/>
      <c r="M549" s="678"/>
      <c r="N549" s="678"/>
      <c r="O549" s="678"/>
      <c r="P549" s="678"/>
      <c r="Q549" s="678"/>
      <c r="R549" s="678"/>
      <c r="S549" s="678"/>
      <c r="T549" s="678"/>
      <c r="U549" s="678"/>
      <c r="V549" s="678"/>
      <c r="W549" s="678"/>
      <c r="X549" s="678"/>
      <c r="Y549" s="678"/>
      <c r="Z549" s="678"/>
      <c r="AA549" s="678"/>
      <c r="AB549" s="678"/>
    </row>
    <row r="550">
      <c r="A550" s="678"/>
      <c r="B550" s="678"/>
      <c r="C550" s="678"/>
      <c r="D550" s="678"/>
      <c r="E550" s="678"/>
      <c r="F550" s="678"/>
      <c r="G550" s="678"/>
      <c r="H550" s="678"/>
      <c r="I550" s="678"/>
      <c r="J550" s="678"/>
      <c r="K550" s="678"/>
      <c r="L550" s="678"/>
      <c r="M550" s="678"/>
      <c r="N550" s="678"/>
      <c r="O550" s="678"/>
      <c r="P550" s="678"/>
      <c r="Q550" s="678"/>
      <c r="R550" s="678"/>
      <c r="S550" s="678"/>
      <c r="T550" s="678"/>
      <c r="U550" s="678"/>
      <c r="V550" s="678"/>
      <c r="W550" s="678"/>
      <c r="X550" s="678"/>
      <c r="Y550" s="678"/>
      <c r="Z550" s="678"/>
      <c r="AA550" s="678"/>
      <c r="AB550" s="678"/>
    </row>
    <row r="551">
      <c r="A551" s="678"/>
      <c r="B551" s="678"/>
      <c r="C551" s="678"/>
      <c r="D551" s="678"/>
      <c r="E551" s="678"/>
      <c r="F551" s="678"/>
      <c r="G551" s="678"/>
      <c r="H551" s="678"/>
      <c r="I551" s="678"/>
      <c r="J551" s="678"/>
      <c r="K551" s="678"/>
      <c r="L551" s="678"/>
      <c r="M551" s="678"/>
      <c r="N551" s="678"/>
      <c r="O551" s="678"/>
      <c r="P551" s="678"/>
      <c r="Q551" s="678"/>
      <c r="R551" s="678"/>
      <c r="S551" s="678"/>
      <c r="T551" s="678"/>
      <c r="U551" s="678"/>
      <c r="V551" s="678"/>
      <c r="W551" s="678"/>
      <c r="X551" s="678"/>
      <c r="Y551" s="678"/>
      <c r="Z551" s="678"/>
      <c r="AA551" s="678"/>
      <c r="AB551" s="678"/>
    </row>
    <row r="552">
      <c r="A552" s="678"/>
      <c r="B552" s="678"/>
      <c r="C552" s="678"/>
      <c r="D552" s="678"/>
      <c r="E552" s="678"/>
      <c r="F552" s="678"/>
      <c r="G552" s="678"/>
      <c r="H552" s="678"/>
      <c r="I552" s="678"/>
      <c r="J552" s="678"/>
      <c r="K552" s="678"/>
      <c r="L552" s="678"/>
      <c r="M552" s="678"/>
      <c r="N552" s="678"/>
      <c r="O552" s="678"/>
      <c r="P552" s="678"/>
      <c r="Q552" s="678"/>
      <c r="R552" s="678"/>
      <c r="S552" s="678"/>
      <c r="T552" s="678"/>
      <c r="U552" s="678"/>
      <c r="V552" s="678"/>
      <c r="W552" s="678"/>
      <c r="X552" s="678"/>
      <c r="Y552" s="678"/>
      <c r="Z552" s="678"/>
      <c r="AA552" s="678"/>
      <c r="AB552" s="678"/>
    </row>
    <row r="553">
      <c r="A553" s="678"/>
      <c r="B553" s="678"/>
      <c r="C553" s="678"/>
      <c r="D553" s="678"/>
      <c r="E553" s="678"/>
      <c r="F553" s="678"/>
      <c r="G553" s="678"/>
      <c r="H553" s="678"/>
      <c r="I553" s="678"/>
      <c r="J553" s="678"/>
      <c r="K553" s="678"/>
      <c r="L553" s="678"/>
      <c r="M553" s="678"/>
      <c r="N553" s="678"/>
      <c r="O553" s="678"/>
      <c r="P553" s="678"/>
      <c r="Q553" s="678"/>
      <c r="R553" s="678"/>
      <c r="S553" s="678"/>
      <c r="T553" s="678"/>
      <c r="U553" s="678"/>
      <c r="V553" s="678"/>
      <c r="W553" s="678"/>
      <c r="X553" s="678"/>
      <c r="Y553" s="678"/>
      <c r="Z553" s="678"/>
      <c r="AA553" s="678"/>
      <c r="AB553" s="678"/>
    </row>
    <row r="554">
      <c r="A554" s="678"/>
      <c r="B554" s="678"/>
      <c r="C554" s="678"/>
      <c r="D554" s="678"/>
      <c r="E554" s="678"/>
      <c r="F554" s="678"/>
      <c r="G554" s="678"/>
      <c r="H554" s="678"/>
      <c r="I554" s="678"/>
      <c r="J554" s="678"/>
      <c r="K554" s="678"/>
      <c r="L554" s="678"/>
      <c r="M554" s="678"/>
      <c r="N554" s="678"/>
      <c r="O554" s="678"/>
      <c r="P554" s="678"/>
      <c r="Q554" s="678"/>
      <c r="R554" s="678"/>
      <c r="S554" s="678"/>
      <c r="T554" s="678"/>
      <c r="U554" s="678"/>
      <c r="V554" s="678"/>
      <c r="W554" s="678"/>
      <c r="X554" s="678"/>
      <c r="Y554" s="678"/>
      <c r="Z554" s="678"/>
      <c r="AA554" s="678"/>
      <c r="AB554" s="678"/>
    </row>
    <row r="555">
      <c r="A555" s="678"/>
      <c r="B555" s="678"/>
      <c r="C555" s="678"/>
      <c r="D555" s="678"/>
      <c r="E555" s="678"/>
      <c r="F555" s="678"/>
      <c r="G555" s="678"/>
      <c r="H555" s="678"/>
      <c r="I555" s="678"/>
      <c r="J555" s="678"/>
      <c r="K555" s="678"/>
      <c r="L555" s="678"/>
      <c r="M555" s="678"/>
      <c r="N555" s="678"/>
      <c r="O555" s="678"/>
      <c r="P555" s="678"/>
      <c r="Q555" s="678"/>
      <c r="R555" s="678"/>
      <c r="S555" s="678"/>
      <c r="T555" s="678"/>
      <c r="U555" s="678"/>
      <c r="V555" s="678"/>
      <c r="W555" s="678"/>
      <c r="X555" s="678"/>
      <c r="Y555" s="678"/>
      <c r="Z555" s="678"/>
      <c r="AA555" s="678"/>
      <c r="AB555" s="678"/>
    </row>
    <row r="556">
      <c r="A556" s="678"/>
      <c r="B556" s="678"/>
      <c r="C556" s="678"/>
      <c r="D556" s="678"/>
      <c r="E556" s="678"/>
      <c r="F556" s="678"/>
      <c r="G556" s="678"/>
      <c r="H556" s="678"/>
      <c r="I556" s="678"/>
      <c r="J556" s="678"/>
      <c r="K556" s="678"/>
      <c r="L556" s="678"/>
      <c r="M556" s="678"/>
      <c r="N556" s="678"/>
      <c r="O556" s="678"/>
      <c r="P556" s="678"/>
      <c r="Q556" s="678"/>
      <c r="R556" s="678"/>
      <c r="S556" s="678"/>
      <c r="T556" s="678"/>
      <c r="U556" s="678"/>
      <c r="V556" s="678"/>
      <c r="W556" s="678"/>
      <c r="X556" s="678"/>
      <c r="Y556" s="678"/>
      <c r="Z556" s="678"/>
      <c r="AA556" s="678"/>
      <c r="AB556" s="678"/>
    </row>
    <row r="557">
      <c r="A557" s="678"/>
      <c r="B557" s="678"/>
      <c r="C557" s="678"/>
      <c r="D557" s="678"/>
      <c r="E557" s="678"/>
      <c r="F557" s="678"/>
      <c r="G557" s="678"/>
      <c r="H557" s="678"/>
      <c r="I557" s="678"/>
      <c r="J557" s="678"/>
      <c r="K557" s="678"/>
      <c r="L557" s="678"/>
      <c r="M557" s="678"/>
      <c r="N557" s="678"/>
      <c r="O557" s="678"/>
      <c r="P557" s="678"/>
      <c r="Q557" s="678"/>
      <c r="R557" s="678"/>
      <c r="S557" s="678"/>
      <c r="T557" s="678"/>
      <c r="U557" s="678"/>
      <c r="V557" s="678"/>
      <c r="W557" s="678"/>
      <c r="X557" s="678"/>
      <c r="Y557" s="678"/>
      <c r="Z557" s="678"/>
      <c r="AA557" s="678"/>
      <c r="AB557" s="678"/>
    </row>
    <row r="558">
      <c r="A558" s="678"/>
      <c r="B558" s="678"/>
      <c r="C558" s="678"/>
      <c r="D558" s="678"/>
      <c r="E558" s="678"/>
      <c r="F558" s="678"/>
      <c r="G558" s="678"/>
      <c r="H558" s="678"/>
      <c r="I558" s="678"/>
      <c r="J558" s="678"/>
      <c r="K558" s="678"/>
      <c r="L558" s="678"/>
      <c r="M558" s="678"/>
      <c r="N558" s="678"/>
      <c r="O558" s="678"/>
      <c r="P558" s="678"/>
      <c r="Q558" s="678"/>
      <c r="R558" s="678"/>
      <c r="S558" s="678"/>
      <c r="T558" s="678"/>
      <c r="U558" s="678"/>
      <c r="V558" s="678"/>
      <c r="W558" s="678"/>
      <c r="X558" s="678"/>
      <c r="Y558" s="678"/>
      <c r="Z558" s="678"/>
      <c r="AA558" s="678"/>
      <c r="AB558" s="678"/>
    </row>
    <row r="559">
      <c r="A559" s="678"/>
      <c r="B559" s="678"/>
      <c r="C559" s="678"/>
      <c r="D559" s="678"/>
      <c r="E559" s="678"/>
      <c r="F559" s="678"/>
      <c r="G559" s="678"/>
      <c r="H559" s="678"/>
      <c r="I559" s="678"/>
      <c r="J559" s="678"/>
      <c r="K559" s="678"/>
      <c r="L559" s="678"/>
      <c r="M559" s="678"/>
      <c r="N559" s="678"/>
      <c r="O559" s="678"/>
      <c r="P559" s="678"/>
      <c r="Q559" s="678"/>
      <c r="R559" s="678"/>
      <c r="S559" s="678"/>
      <c r="T559" s="678"/>
      <c r="U559" s="678"/>
      <c r="V559" s="678"/>
      <c r="W559" s="678"/>
      <c r="X559" s="678"/>
      <c r="Y559" s="678"/>
      <c r="Z559" s="678"/>
      <c r="AA559" s="678"/>
      <c r="AB559" s="678"/>
    </row>
    <row r="560">
      <c r="A560" s="678"/>
      <c r="B560" s="678"/>
      <c r="C560" s="678"/>
      <c r="D560" s="678"/>
      <c r="E560" s="678"/>
      <c r="F560" s="678"/>
      <c r="G560" s="678"/>
      <c r="H560" s="678"/>
      <c r="I560" s="678"/>
      <c r="J560" s="678"/>
      <c r="K560" s="678"/>
      <c r="L560" s="678"/>
      <c r="M560" s="678"/>
      <c r="N560" s="678"/>
      <c r="O560" s="678"/>
      <c r="P560" s="678"/>
      <c r="Q560" s="678"/>
      <c r="R560" s="678"/>
      <c r="S560" s="678"/>
      <c r="T560" s="678"/>
      <c r="U560" s="678"/>
      <c r="V560" s="678"/>
      <c r="W560" s="678"/>
      <c r="X560" s="678"/>
      <c r="Y560" s="678"/>
      <c r="Z560" s="678"/>
      <c r="AA560" s="678"/>
      <c r="AB560" s="678"/>
    </row>
    <row r="561">
      <c r="A561" s="678"/>
      <c r="B561" s="678"/>
      <c r="C561" s="678"/>
      <c r="D561" s="678"/>
      <c r="E561" s="678"/>
      <c r="F561" s="678"/>
      <c r="G561" s="678"/>
      <c r="H561" s="678"/>
      <c r="I561" s="678"/>
      <c r="J561" s="678"/>
      <c r="K561" s="678"/>
      <c r="L561" s="678"/>
      <c r="M561" s="678"/>
      <c r="N561" s="678"/>
      <c r="O561" s="678"/>
      <c r="P561" s="678"/>
      <c r="Q561" s="678"/>
      <c r="R561" s="678"/>
      <c r="S561" s="678"/>
      <c r="T561" s="678"/>
      <c r="U561" s="678"/>
      <c r="V561" s="678"/>
      <c r="W561" s="678"/>
      <c r="X561" s="678"/>
      <c r="Y561" s="678"/>
      <c r="Z561" s="678"/>
      <c r="AA561" s="678"/>
      <c r="AB561" s="678"/>
    </row>
    <row r="562">
      <c r="A562" s="678"/>
      <c r="B562" s="678"/>
      <c r="C562" s="678"/>
      <c r="D562" s="678"/>
      <c r="E562" s="678"/>
      <c r="F562" s="678"/>
      <c r="G562" s="678"/>
      <c r="H562" s="678"/>
      <c r="I562" s="678"/>
      <c r="J562" s="678"/>
      <c r="K562" s="678"/>
      <c r="L562" s="678"/>
      <c r="M562" s="678"/>
      <c r="N562" s="678"/>
      <c r="O562" s="678"/>
      <c r="P562" s="678"/>
      <c r="Q562" s="678"/>
      <c r="R562" s="678"/>
      <c r="S562" s="678"/>
      <c r="T562" s="678"/>
      <c r="U562" s="678"/>
      <c r="V562" s="678"/>
      <c r="W562" s="678"/>
      <c r="X562" s="678"/>
      <c r="Y562" s="678"/>
      <c r="Z562" s="678"/>
      <c r="AA562" s="678"/>
      <c r="AB562" s="678"/>
    </row>
    <row r="563">
      <c r="A563" s="678"/>
      <c r="B563" s="678"/>
      <c r="C563" s="678"/>
      <c r="D563" s="678"/>
      <c r="E563" s="678"/>
      <c r="F563" s="678"/>
      <c r="G563" s="678"/>
      <c r="H563" s="678"/>
      <c r="I563" s="678"/>
      <c r="J563" s="678"/>
      <c r="K563" s="678"/>
      <c r="L563" s="678"/>
      <c r="M563" s="678"/>
      <c r="N563" s="678"/>
      <c r="O563" s="678"/>
      <c r="P563" s="678"/>
      <c r="Q563" s="678"/>
      <c r="R563" s="678"/>
      <c r="S563" s="678"/>
      <c r="T563" s="678"/>
      <c r="U563" s="678"/>
      <c r="V563" s="678"/>
      <c r="W563" s="678"/>
      <c r="X563" s="678"/>
      <c r="Y563" s="678"/>
      <c r="Z563" s="678"/>
      <c r="AA563" s="678"/>
      <c r="AB563" s="678"/>
    </row>
    <row r="564">
      <c r="A564" s="678"/>
      <c r="B564" s="678"/>
      <c r="C564" s="678"/>
      <c r="D564" s="678"/>
      <c r="E564" s="678"/>
      <c r="F564" s="678"/>
      <c r="G564" s="678"/>
      <c r="H564" s="678"/>
      <c r="I564" s="678"/>
      <c r="J564" s="678"/>
      <c r="K564" s="678"/>
      <c r="L564" s="678"/>
      <c r="M564" s="678"/>
      <c r="N564" s="678"/>
      <c r="O564" s="678"/>
      <c r="P564" s="678"/>
      <c r="Q564" s="678"/>
      <c r="R564" s="678"/>
      <c r="S564" s="678"/>
      <c r="T564" s="678"/>
      <c r="U564" s="678"/>
      <c r="V564" s="678"/>
      <c r="W564" s="678"/>
      <c r="X564" s="678"/>
      <c r="Y564" s="678"/>
      <c r="Z564" s="678"/>
      <c r="AA564" s="678"/>
      <c r="AB564" s="678"/>
    </row>
    <row r="565">
      <c r="A565" s="678"/>
      <c r="B565" s="678"/>
      <c r="C565" s="678"/>
      <c r="D565" s="678"/>
      <c r="E565" s="678"/>
      <c r="F565" s="678"/>
      <c r="G565" s="678"/>
      <c r="H565" s="678"/>
      <c r="I565" s="678"/>
      <c r="J565" s="678"/>
      <c r="K565" s="678"/>
      <c r="L565" s="678"/>
      <c r="M565" s="678"/>
      <c r="N565" s="678"/>
      <c r="O565" s="678"/>
      <c r="P565" s="678"/>
      <c r="Q565" s="678"/>
      <c r="R565" s="678"/>
      <c r="S565" s="678"/>
      <c r="T565" s="678"/>
      <c r="U565" s="678"/>
      <c r="V565" s="678"/>
      <c r="W565" s="678"/>
      <c r="X565" s="678"/>
      <c r="Y565" s="678"/>
      <c r="Z565" s="678"/>
      <c r="AA565" s="678"/>
      <c r="AB565" s="678"/>
    </row>
    <row r="566">
      <c r="A566" s="678"/>
      <c r="B566" s="678"/>
      <c r="C566" s="678"/>
      <c r="D566" s="678"/>
      <c r="E566" s="678"/>
      <c r="F566" s="678"/>
      <c r="G566" s="678"/>
      <c r="H566" s="678"/>
      <c r="I566" s="678"/>
      <c r="J566" s="678"/>
      <c r="K566" s="678"/>
      <c r="L566" s="678"/>
      <c r="M566" s="678"/>
      <c r="N566" s="678"/>
      <c r="O566" s="678"/>
      <c r="P566" s="678"/>
      <c r="Q566" s="678"/>
      <c r="R566" s="678"/>
      <c r="S566" s="678"/>
      <c r="T566" s="678"/>
      <c r="U566" s="678"/>
      <c r="V566" s="678"/>
      <c r="W566" s="678"/>
      <c r="X566" s="678"/>
      <c r="Y566" s="678"/>
      <c r="Z566" s="678"/>
      <c r="AA566" s="678"/>
      <c r="AB566" s="678"/>
    </row>
    <row r="567">
      <c r="A567" s="678"/>
      <c r="B567" s="678"/>
      <c r="C567" s="678"/>
      <c r="D567" s="678"/>
      <c r="E567" s="678"/>
      <c r="F567" s="678"/>
      <c r="G567" s="678"/>
      <c r="H567" s="678"/>
      <c r="I567" s="678"/>
      <c r="J567" s="678"/>
      <c r="K567" s="678"/>
      <c r="L567" s="678"/>
      <c r="M567" s="678"/>
      <c r="N567" s="678"/>
      <c r="O567" s="678"/>
      <c r="P567" s="678"/>
      <c r="Q567" s="678"/>
      <c r="R567" s="678"/>
      <c r="S567" s="678"/>
      <c r="T567" s="678"/>
      <c r="U567" s="678"/>
      <c r="V567" s="678"/>
      <c r="W567" s="678"/>
      <c r="X567" s="678"/>
      <c r="Y567" s="678"/>
      <c r="Z567" s="678"/>
      <c r="AA567" s="678"/>
      <c r="AB567" s="678"/>
    </row>
    <row r="568">
      <c r="A568" s="678"/>
      <c r="B568" s="678"/>
      <c r="C568" s="678"/>
      <c r="D568" s="678"/>
      <c r="E568" s="678"/>
      <c r="F568" s="678"/>
      <c r="G568" s="678"/>
      <c r="H568" s="678"/>
      <c r="I568" s="678"/>
      <c r="J568" s="678"/>
      <c r="K568" s="678"/>
      <c r="L568" s="678"/>
      <c r="M568" s="678"/>
      <c r="N568" s="678"/>
      <c r="O568" s="678"/>
      <c r="P568" s="678"/>
      <c r="Q568" s="678"/>
      <c r="R568" s="678"/>
      <c r="S568" s="678"/>
      <c r="T568" s="678"/>
      <c r="U568" s="678"/>
      <c r="V568" s="678"/>
      <c r="W568" s="678"/>
      <c r="X568" s="678"/>
      <c r="Y568" s="678"/>
      <c r="Z568" s="678"/>
      <c r="AA568" s="678"/>
      <c r="AB568" s="678"/>
    </row>
    <row r="569">
      <c r="A569" s="678"/>
      <c r="B569" s="678"/>
      <c r="C569" s="678"/>
      <c r="D569" s="678"/>
      <c r="E569" s="678"/>
      <c r="F569" s="678"/>
      <c r="G569" s="678"/>
      <c r="H569" s="678"/>
      <c r="I569" s="678"/>
      <c r="J569" s="678"/>
      <c r="K569" s="678"/>
      <c r="L569" s="678"/>
      <c r="M569" s="678"/>
      <c r="N569" s="678"/>
      <c r="O569" s="678"/>
      <c r="P569" s="678"/>
      <c r="Q569" s="678"/>
      <c r="R569" s="678"/>
      <c r="S569" s="678"/>
      <c r="T569" s="678"/>
      <c r="U569" s="678"/>
      <c r="V569" s="678"/>
      <c r="W569" s="678"/>
      <c r="X569" s="678"/>
      <c r="Y569" s="678"/>
      <c r="Z569" s="678"/>
      <c r="AA569" s="678"/>
      <c r="AB569" s="678"/>
    </row>
    <row r="570">
      <c r="A570" s="678"/>
      <c r="B570" s="678"/>
      <c r="C570" s="678"/>
      <c r="D570" s="678"/>
      <c r="E570" s="678"/>
      <c r="F570" s="678"/>
      <c r="G570" s="678"/>
      <c r="H570" s="678"/>
      <c r="I570" s="678"/>
      <c r="J570" s="678"/>
      <c r="K570" s="678"/>
      <c r="L570" s="678"/>
      <c r="M570" s="678"/>
      <c r="N570" s="678"/>
      <c r="O570" s="678"/>
      <c r="P570" s="678"/>
      <c r="Q570" s="678"/>
      <c r="R570" s="678"/>
      <c r="S570" s="678"/>
      <c r="T570" s="678"/>
      <c r="U570" s="678"/>
      <c r="V570" s="678"/>
      <c r="W570" s="678"/>
      <c r="X570" s="678"/>
      <c r="Y570" s="678"/>
      <c r="Z570" s="678"/>
      <c r="AA570" s="678"/>
      <c r="AB570" s="678"/>
    </row>
    <row r="571">
      <c r="A571" s="678"/>
      <c r="B571" s="678"/>
      <c r="C571" s="678"/>
      <c r="D571" s="678"/>
      <c r="E571" s="678"/>
      <c r="F571" s="678"/>
      <c r="G571" s="678"/>
      <c r="H571" s="678"/>
      <c r="I571" s="678"/>
      <c r="J571" s="678"/>
      <c r="K571" s="678"/>
      <c r="L571" s="678"/>
      <c r="M571" s="678"/>
      <c r="N571" s="678"/>
      <c r="O571" s="678"/>
      <c r="P571" s="678"/>
      <c r="Q571" s="678"/>
      <c r="R571" s="678"/>
      <c r="S571" s="678"/>
      <c r="T571" s="678"/>
      <c r="U571" s="678"/>
      <c r="V571" s="678"/>
      <c r="W571" s="678"/>
      <c r="X571" s="678"/>
      <c r="Y571" s="678"/>
      <c r="Z571" s="678"/>
      <c r="AA571" s="678"/>
      <c r="AB571" s="678"/>
    </row>
    <row r="572">
      <c r="A572" s="678"/>
      <c r="B572" s="678"/>
      <c r="C572" s="678"/>
      <c r="D572" s="678"/>
      <c r="E572" s="678"/>
      <c r="F572" s="678"/>
      <c r="G572" s="678"/>
      <c r="H572" s="678"/>
      <c r="I572" s="678"/>
      <c r="J572" s="678"/>
      <c r="K572" s="678"/>
      <c r="L572" s="678"/>
      <c r="M572" s="678"/>
      <c r="N572" s="678"/>
      <c r="O572" s="678"/>
      <c r="P572" s="678"/>
      <c r="Q572" s="678"/>
      <c r="R572" s="678"/>
      <c r="S572" s="678"/>
      <c r="T572" s="678"/>
      <c r="U572" s="678"/>
      <c r="V572" s="678"/>
      <c r="W572" s="678"/>
      <c r="X572" s="678"/>
      <c r="Y572" s="678"/>
      <c r="Z572" s="678"/>
      <c r="AA572" s="678"/>
      <c r="AB572" s="678"/>
    </row>
    <row r="573">
      <c r="A573" s="678"/>
      <c r="B573" s="678"/>
      <c r="C573" s="678"/>
      <c r="D573" s="678"/>
      <c r="E573" s="678"/>
      <c r="F573" s="678"/>
      <c r="G573" s="678"/>
      <c r="H573" s="678"/>
      <c r="I573" s="678"/>
      <c r="J573" s="678"/>
      <c r="K573" s="678"/>
      <c r="L573" s="678"/>
      <c r="M573" s="678"/>
      <c r="N573" s="678"/>
      <c r="O573" s="678"/>
      <c r="P573" s="678"/>
      <c r="Q573" s="678"/>
      <c r="R573" s="678"/>
      <c r="S573" s="678"/>
      <c r="T573" s="678"/>
      <c r="U573" s="678"/>
      <c r="V573" s="678"/>
      <c r="W573" s="678"/>
      <c r="X573" s="678"/>
      <c r="Y573" s="678"/>
      <c r="Z573" s="678"/>
      <c r="AA573" s="678"/>
      <c r="AB573" s="678"/>
    </row>
    <row r="574">
      <c r="A574" s="678"/>
      <c r="B574" s="678"/>
      <c r="C574" s="678"/>
      <c r="D574" s="678"/>
      <c r="E574" s="678"/>
      <c r="F574" s="678"/>
      <c r="G574" s="678"/>
      <c r="H574" s="678"/>
      <c r="I574" s="678"/>
      <c r="J574" s="678"/>
      <c r="K574" s="678"/>
      <c r="L574" s="678"/>
      <c r="M574" s="678"/>
      <c r="N574" s="678"/>
      <c r="O574" s="678"/>
      <c r="P574" s="678"/>
      <c r="Q574" s="678"/>
      <c r="R574" s="678"/>
      <c r="S574" s="678"/>
      <c r="T574" s="678"/>
      <c r="U574" s="678"/>
      <c r="V574" s="678"/>
      <c r="W574" s="678"/>
      <c r="X574" s="678"/>
      <c r="Y574" s="678"/>
      <c r="Z574" s="678"/>
      <c r="AA574" s="678"/>
      <c r="AB574" s="678"/>
    </row>
    <row r="575">
      <c r="A575" s="678"/>
      <c r="B575" s="678"/>
      <c r="C575" s="678"/>
      <c r="D575" s="678"/>
      <c r="E575" s="678"/>
      <c r="F575" s="678"/>
      <c r="G575" s="678"/>
      <c r="H575" s="678"/>
      <c r="I575" s="678"/>
      <c r="J575" s="678"/>
      <c r="K575" s="678"/>
      <c r="L575" s="678"/>
      <c r="M575" s="678"/>
      <c r="N575" s="678"/>
      <c r="O575" s="678"/>
      <c r="P575" s="678"/>
      <c r="Q575" s="678"/>
      <c r="R575" s="678"/>
      <c r="S575" s="678"/>
      <c r="T575" s="678"/>
      <c r="U575" s="678"/>
      <c r="V575" s="678"/>
      <c r="W575" s="678"/>
      <c r="X575" s="678"/>
      <c r="Y575" s="678"/>
      <c r="Z575" s="678"/>
      <c r="AA575" s="678"/>
      <c r="AB575" s="678"/>
    </row>
    <row r="576">
      <c r="A576" s="678"/>
      <c r="B576" s="678"/>
      <c r="C576" s="678"/>
      <c r="D576" s="678"/>
      <c r="E576" s="678"/>
      <c r="F576" s="678"/>
      <c r="G576" s="678"/>
      <c r="H576" s="678"/>
      <c r="I576" s="678"/>
      <c r="J576" s="678"/>
      <c r="K576" s="678"/>
      <c r="L576" s="678"/>
      <c r="M576" s="678"/>
      <c r="N576" s="678"/>
      <c r="O576" s="678"/>
      <c r="P576" s="678"/>
      <c r="Q576" s="678"/>
      <c r="R576" s="678"/>
      <c r="S576" s="678"/>
      <c r="T576" s="678"/>
      <c r="U576" s="678"/>
      <c r="V576" s="678"/>
      <c r="W576" s="678"/>
      <c r="X576" s="678"/>
      <c r="Y576" s="678"/>
      <c r="Z576" s="678"/>
      <c r="AA576" s="678"/>
      <c r="AB576" s="678"/>
    </row>
    <row r="577">
      <c r="A577" s="678"/>
      <c r="B577" s="678"/>
      <c r="C577" s="678"/>
      <c r="D577" s="678"/>
      <c r="E577" s="678"/>
      <c r="F577" s="678"/>
      <c r="G577" s="678"/>
      <c r="H577" s="678"/>
      <c r="I577" s="678"/>
      <c r="J577" s="678"/>
      <c r="K577" s="678"/>
      <c r="L577" s="678"/>
      <c r="M577" s="678"/>
      <c r="N577" s="678"/>
      <c r="O577" s="678"/>
      <c r="P577" s="678"/>
      <c r="Q577" s="678"/>
      <c r="R577" s="678"/>
      <c r="S577" s="678"/>
      <c r="T577" s="678"/>
      <c r="U577" s="678"/>
      <c r="V577" s="678"/>
      <c r="W577" s="678"/>
      <c r="X577" s="678"/>
      <c r="Y577" s="678"/>
      <c r="Z577" s="678"/>
      <c r="AA577" s="678"/>
      <c r="AB577" s="678"/>
    </row>
    <row r="578">
      <c r="A578" s="678"/>
      <c r="B578" s="678"/>
      <c r="C578" s="678"/>
      <c r="D578" s="678"/>
      <c r="E578" s="678"/>
      <c r="F578" s="678"/>
      <c r="G578" s="678"/>
      <c r="H578" s="678"/>
      <c r="I578" s="678"/>
      <c r="J578" s="678"/>
      <c r="K578" s="678"/>
      <c r="L578" s="678"/>
      <c r="M578" s="678"/>
      <c r="N578" s="678"/>
      <c r="O578" s="678"/>
      <c r="P578" s="678"/>
      <c r="Q578" s="678"/>
      <c r="R578" s="678"/>
      <c r="S578" s="678"/>
      <c r="T578" s="678"/>
      <c r="U578" s="678"/>
      <c r="V578" s="678"/>
      <c r="W578" s="678"/>
      <c r="X578" s="678"/>
      <c r="Y578" s="678"/>
      <c r="Z578" s="678"/>
      <c r="AA578" s="678"/>
      <c r="AB578" s="678"/>
    </row>
    <row r="579">
      <c r="A579" s="678"/>
      <c r="B579" s="678"/>
      <c r="C579" s="678"/>
      <c r="D579" s="678"/>
      <c r="E579" s="678"/>
      <c r="F579" s="678"/>
      <c r="G579" s="678"/>
      <c r="H579" s="678"/>
      <c r="I579" s="678"/>
      <c r="J579" s="678"/>
      <c r="K579" s="678"/>
      <c r="L579" s="678"/>
      <c r="M579" s="678"/>
      <c r="N579" s="678"/>
      <c r="O579" s="678"/>
      <c r="P579" s="678"/>
      <c r="Q579" s="678"/>
      <c r="R579" s="678"/>
      <c r="S579" s="678"/>
      <c r="T579" s="678"/>
      <c r="U579" s="678"/>
      <c r="V579" s="678"/>
      <c r="W579" s="678"/>
      <c r="X579" s="678"/>
      <c r="Y579" s="678"/>
      <c r="Z579" s="678"/>
      <c r="AA579" s="678"/>
      <c r="AB579" s="678"/>
    </row>
    <row r="580">
      <c r="A580" s="678"/>
      <c r="B580" s="678"/>
      <c r="C580" s="678"/>
      <c r="D580" s="678"/>
      <c r="E580" s="678"/>
      <c r="F580" s="678"/>
      <c r="G580" s="678"/>
      <c r="H580" s="678"/>
      <c r="I580" s="678"/>
      <c r="J580" s="678"/>
      <c r="K580" s="678"/>
      <c r="L580" s="678"/>
      <c r="M580" s="678"/>
      <c r="N580" s="678"/>
      <c r="O580" s="678"/>
      <c r="P580" s="678"/>
      <c r="Q580" s="678"/>
      <c r="R580" s="678"/>
      <c r="S580" s="678"/>
      <c r="T580" s="678"/>
      <c r="U580" s="678"/>
      <c r="V580" s="678"/>
      <c r="W580" s="678"/>
      <c r="X580" s="678"/>
      <c r="Y580" s="678"/>
      <c r="Z580" s="678"/>
      <c r="AA580" s="678"/>
      <c r="AB580" s="678"/>
    </row>
    <row r="581">
      <c r="A581" s="678"/>
      <c r="B581" s="678"/>
      <c r="C581" s="678"/>
      <c r="D581" s="678"/>
      <c r="E581" s="678"/>
      <c r="F581" s="678"/>
      <c r="G581" s="678"/>
      <c r="H581" s="678"/>
      <c r="I581" s="678"/>
      <c r="J581" s="678"/>
      <c r="K581" s="678"/>
      <c r="L581" s="678"/>
      <c r="M581" s="678"/>
      <c r="N581" s="678"/>
      <c r="O581" s="678"/>
      <c r="P581" s="678"/>
      <c r="Q581" s="678"/>
      <c r="R581" s="678"/>
      <c r="S581" s="678"/>
      <c r="T581" s="678"/>
      <c r="U581" s="678"/>
      <c r="V581" s="678"/>
      <c r="W581" s="678"/>
      <c r="X581" s="678"/>
      <c r="Y581" s="678"/>
      <c r="Z581" s="678"/>
      <c r="AA581" s="678"/>
      <c r="AB581" s="678"/>
    </row>
    <row r="582">
      <c r="A582" s="678"/>
      <c r="B582" s="678"/>
      <c r="C582" s="678"/>
      <c r="D582" s="678"/>
      <c r="E582" s="678"/>
      <c r="F582" s="678"/>
      <c r="G582" s="678"/>
      <c r="H582" s="678"/>
      <c r="I582" s="678"/>
      <c r="J582" s="678"/>
      <c r="K582" s="678"/>
      <c r="L582" s="678"/>
      <c r="M582" s="678"/>
      <c r="N582" s="678"/>
      <c r="O582" s="678"/>
      <c r="P582" s="678"/>
      <c r="Q582" s="678"/>
      <c r="R582" s="678"/>
      <c r="S582" s="678"/>
      <c r="T582" s="678"/>
      <c r="U582" s="678"/>
      <c r="V582" s="678"/>
      <c r="W582" s="678"/>
      <c r="X582" s="678"/>
      <c r="Y582" s="678"/>
      <c r="Z582" s="678"/>
      <c r="AA582" s="678"/>
      <c r="AB582" s="678"/>
    </row>
    <row r="583">
      <c r="A583" s="678"/>
      <c r="B583" s="678"/>
      <c r="C583" s="678"/>
      <c r="D583" s="678"/>
      <c r="E583" s="678"/>
      <c r="F583" s="678"/>
      <c r="G583" s="678"/>
      <c r="H583" s="678"/>
      <c r="I583" s="678"/>
      <c r="J583" s="678"/>
      <c r="K583" s="678"/>
      <c r="L583" s="678"/>
      <c r="M583" s="678"/>
      <c r="N583" s="678"/>
      <c r="O583" s="678"/>
      <c r="P583" s="678"/>
      <c r="Q583" s="678"/>
      <c r="R583" s="678"/>
      <c r="S583" s="678"/>
      <c r="T583" s="678"/>
      <c r="U583" s="678"/>
      <c r="V583" s="678"/>
      <c r="W583" s="678"/>
      <c r="X583" s="678"/>
      <c r="Y583" s="678"/>
      <c r="Z583" s="678"/>
      <c r="AA583" s="678"/>
      <c r="AB583" s="678"/>
    </row>
    <row r="584">
      <c r="A584" s="678"/>
      <c r="B584" s="678"/>
      <c r="C584" s="678"/>
      <c r="D584" s="678"/>
      <c r="E584" s="678"/>
      <c r="F584" s="678"/>
      <c r="G584" s="678"/>
      <c r="H584" s="678"/>
      <c r="I584" s="678"/>
      <c r="J584" s="678"/>
      <c r="K584" s="678"/>
      <c r="L584" s="678"/>
      <c r="M584" s="678"/>
      <c r="N584" s="678"/>
      <c r="O584" s="678"/>
      <c r="P584" s="678"/>
      <c r="Q584" s="678"/>
      <c r="R584" s="678"/>
      <c r="S584" s="678"/>
      <c r="T584" s="678"/>
      <c r="U584" s="678"/>
      <c r="V584" s="678"/>
      <c r="W584" s="678"/>
      <c r="X584" s="678"/>
      <c r="Y584" s="678"/>
      <c r="Z584" s="678"/>
      <c r="AA584" s="678"/>
      <c r="AB584" s="678"/>
    </row>
    <row r="585">
      <c r="A585" s="678"/>
      <c r="B585" s="678"/>
      <c r="C585" s="678"/>
      <c r="D585" s="678"/>
      <c r="E585" s="678"/>
      <c r="F585" s="678"/>
      <c r="G585" s="678"/>
      <c r="H585" s="678"/>
      <c r="I585" s="678"/>
      <c r="J585" s="678"/>
      <c r="K585" s="678"/>
      <c r="L585" s="678"/>
      <c r="M585" s="678"/>
      <c r="N585" s="678"/>
      <c r="O585" s="678"/>
      <c r="P585" s="678"/>
      <c r="Q585" s="678"/>
      <c r="R585" s="678"/>
      <c r="S585" s="678"/>
      <c r="T585" s="678"/>
      <c r="U585" s="678"/>
      <c r="V585" s="678"/>
      <c r="W585" s="678"/>
      <c r="X585" s="678"/>
      <c r="Y585" s="678"/>
      <c r="Z585" s="678"/>
      <c r="AA585" s="678"/>
      <c r="AB585" s="678"/>
    </row>
    <row r="586">
      <c r="A586" s="678"/>
      <c r="B586" s="678"/>
      <c r="C586" s="678"/>
      <c r="D586" s="678"/>
      <c r="E586" s="678"/>
      <c r="F586" s="678"/>
      <c r="G586" s="678"/>
      <c r="H586" s="678"/>
      <c r="I586" s="678"/>
      <c r="J586" s="678"/>
      <c r="K586" s="678"/>
      <c r="L586" s="678"/>
      <c r="M586" s="678"/>
      <c r="N586" s="678"/>
      <c r="O586" s="678"/>
      <c r="P586" s="678"/>
      <c r="Q586" s="678"/>
      <c r="R586" s="678"/>
      <c r="S586" s="678"/>
      <c r="T586" s="678"/>
      <c r="U586" s="678"/>
      <c r="V586" s="678"/>
      <c r="W586" s="678"/>
      <c r="X586" s="678"/>
      <c r="Y586" s="678"/>
      <c r="Z586" s="678"/>
      <c r="AA586" s="678"/>
      <c r="AB586" s="678"/>
    </row>
    <row r="587">
      <c r="A587" s="678"/>
      <c r="B587" s="678"/>
      <c r="C587" s="678"/>
      <c r="D587" s="678"/>
      <c r="E587" s="678"/>
      <c r="F587" s="678"/>
      <c r="G587" s="678"/>
      <c r="H587" s="678"/>
      <c r="I587" s="678"/>
      <c r="J587" s="678"/>
      <c r="K587" s="678"/>
      <c r="L587" s="678"/>
      <c r="M587" s="678"/>
      <c r="N587" s="678"/>
      <c r="O587" s="678"/>
      <c r="P587" s="678"/>
      <c r="Q587" s="678"/>
      <c r="R587" s="678"/>
      <c r="S587" s="678"/>
      <c r="T587" s="678"/>
      <c r="U587" s="678"/>
      <c r="V587" s="678"/>
      <c r="W587" s="678"/>
      <c r="X587" s="678"/>
      <c r="Y587" s="678"/>
      <c r="Z587" s="678"/>
      <c r="AA587" s="678"/>
      <c r="AB587" s="678"/>
    </row>
    <row r="588">
      <c r="A588" s="678"/>
      <c r="B588" s="678"/>
      <c r="C588" s="678"/>
      <c r="D588" s="678"/>
      <c r="E588" s="678"/>
      <c r="F588" s="678"/>
      <c r="G588" s="678"/>
      <c r="H588" s="678"/>
      <c r="I588" s="678"/>
      <c r="J588" s="678"/>
      <c r="K588" s="678"/>
      <c r="L588" s="678"/>
      <c r="M588" s="678"/>
      <c r="N588" s="678"/>
      <c r="O588" s="678"/>
      <c r="P588" s="678"/>
      <c r="Q588" s="678"/>
      <c r="R588" s="678"/>
      <c r="S588" s="678"/>
      <c r="T588" s="678"/>
      <c r="U588" s="678"/>
      <c r="V588" s="678"/>
      <c r="W588" s="678"/>
      <c r="X588" s="678"/>
      <c r="Y588" s="678"/>
      <c r="Z588" s="678"/>
      <c r="AA588" s="678"/>
      <c r="AB588" s="678"/>
    </row>
    <row r="589">
      <c r="A589" s="678"/>
      <c r="B589" s="678"/>
      <c r="C589" s="678"/>
      <c r="D589" s="678"/>
      <c r="E589" s="678"/>
      <c r="F589" s="678"/>
      <c r="G589" s="678"/>
      <c r="H589" s="678"/>
      <c r="I589" s="678"/>
      <c r="J589" s="678"/>
      <c r="K589" s="678"/>
      <c r="L589" s="678"/>
      <c r="M589" s="678"/>
      <c r="N589" s="678"/>
      <c r="O589" s="678"/>
      <c r="P589" s="678"/>
      <c r="Q589" s="678"/>
      <c r="R589" s="678"/>
      <c r="S589" s="678"/>
      <c r="T589" s="678"/>
      <c r="U589" s="678"/>
      <c r="V589" s="678"/>
      <c r="W589" s="678"/>
      <c r="X589" s="678"/>
      <c r="Y589" s="678"/>
      <c r="Z589" s="678"/>
      <c r="AA589" s="678"/>
      <c r="AB589" s="678"/>
    </row>
    <row r="590">
      <c r="A590" s="678"/>
      <c r="B590" s="678"/>
      <c r="C590" s="678"/>
      <c r="D590" s="678"/>
      <c r="E590" s="678"/>
      <c r="F590" s="678"/>
      <c r="G590" s="678"/>
      <c r="H590" s="678"/>
      <c r="I590" s="678"/>
      <c r="J590" s="678"/>
      <c r="K590" s="678"/>
      <c r="L590" s="678"/>
      <c r="M590" s="678"/>
      <c r="N590" s="678"/>
      <c r="O590" s="678"/>
      <c r="P590" s="678"/>
      <c r="Q590" s="678"/>
      <c r="R590" s="678"/>
      <c r="S590" s="678"/>
      <c r="T590" s="678"/>
      <c r="U590" s="678"/>
      <c r="V590" s="678"/>
      <c r="W590" s="678"/>
      <c r="X590" s="678"/>
      <c r="Y590" s="678"/>
      <c r="Z590" s="678"/>
      <c r="AA590" s="678"/>
      <c r="AB590" s="678"/>
    </row>
    <row r="591">
      <c r="A591" s="678"/>
      <c r="B591" s="678"/>
      <c r="C591" s="678"/>
      <c r="D591" s="678"/>
      <c r="E591" s="678"/>
      <c r="F591" s="678"/>
      <c r="G591" s="678"/>
      <c r="H591" s="678"/>
      <c r="I591" s="678"/>
      <c r="J591" s="678"/>
      <c r="K591" s="678"/>
      <c r="L591" s="678"/>
      <c r="M591" s="678"/>
      <c r="N591" s="678"/>
      <c r="O591" s="678"/>
      <c r="P591" s="678"/>
      <c r="Q591" s="678"/>
      <c r="R591" s="678"/>
      <c r="S591" s="678"/>
      <c r="T591" s="678"/>
      <c r="U591" s="678"/>
      <c r="V591" s="678"/>
      <c r="W591" s="678"/>
      <c r="X591" s="678"/>
      <c r="Y591" s="678"/>
      <c r="Z591" s="678"/>
      <c r="AA591" s="678"/>
      <c r="AB591" s="678"/>
    </row>
    <row r="592">
      <c r="A592" s="678"/>
      <c r="B592" s="678"/>
      <c r="C592" s="678"/>
      <c r="D592" s="678"/>
      <c r="E592" s="678"/>
      <c r="F592" s="678"/>
      <c r="G592" s="678"/>
      <c r="H592" s="678"/>
      <c r="I592" s="678"/>
      <c r="J592" s="678"/>
      <c r="K592" s="678"/>
      <c r="L592" s="678"/>
      <c r="M592" s="678"/>
      <c r="N592" s="678"/>
      <c r="O592" s="678"/>
      <c r="P592" s="678"/>
      <c r="Q592" s="678"/>
      <c r="R592" s="678"/>
      <c r="S592" s="678"/>
      <c r="T592" s="678"/>
      <c r="U592" s="678"/>
      <c r="V592" s="678"/>
      <c r="W592" s="678"/>
      <c r="X592" s="678"/>
      <c r="Y592" s="678"/>
      <c r="Z592" s="678"/>
      <c r="AA592" s="678"/>
      <c r="AB592" s="678"/>
    </row>
    <row r="593">
      <c r="A593" s="678"/>
      <c r="B593" s="678"/>
      <c r="C593" s="678"/>
      <c r="D593" s="678"/>
      <c r="E593" s="678"/>
      <c r="F593" s="678"/>
      <c r="G593" s="678"/>
      <c r="H593" s="678"/>
      <c r="I593" s="678"/>
      <c r="J593" s="678"/>
      <c r="K593" s="678"/>
      <c r="L593" s="678"/>
      <c r="M593" s="678"/>
      <c r="N593" s="678"/>
      <c r="O593" s="678"/>
      <c r="P593" s="678"/>
      <c r="Q593" s="678"/>
      <c r="R593" s="678"/>
      <c r="S593" s="678"/>
      <c r="T593" s="678"/>
      <c r="U593" s="678"/>
      <c r="V593" s="678"/>
      <c r="W593" s="678"/>
      <c r="X593" s="678"/>
      <c r="Y593" s="678"/>
      <c r="Z593" s="678"/>
      <c r="AA593" s="678"/>
      <c r="AB593" s="678"/>
    </row>
    <row r="594">
      <c r="A594" s="678"/>
      <c r="B594" s="678"/>
      <c r="C594" s="678"/>
      <c r="D594" s="678"/>
      <c r="E594" s="678"/>
      <c r="F594" s="678"/>
      <c r="G594" s="678"/>
      <c r="H594" s="678"/>
      <c r="I594" s="678"/>
      <c r="J594" s="678"/>
      <c r="K594" s="678"/>
      <c r="L594" s="678"/>
      <c r="M594" s="678"/>
      <c r="N594" s="678"/>
      <c r="O594" s="678"/>
      <c r="P594" s="678"/>
      <c r="Q594" s="678"/>
      <c r="R594" s="678"/>
      <c r="S594" s="678"/>
      <c r="T594" s="678"/>
      <c r="U594" s="678"/>
      <c r="V594" s="678"/>
      <c r="W594" s="678"/>
      <c r="X594" s="678"/>
      <c r="Y594" s="678"/>
      <c r="Z594" s="678"/>
      <c r="AA594" s="678"/>
      <c r="AB594" s="678"/>
    </row>
    <row r="595">
      <c r="A595" s="678"/>
      <c r="B595" s="678"/>
      <c r="C595" s="678"/>
      <c r="D595" s="678"/>
      <c r="E595" s="678"/>
      <c r="F595" s="678"/>
      <c r="G595" s="678"/>
      <c r="H595" s="678"/>
      <c r="I595" s="678"/>
      <c r="J595" s="678"/>
      <c r="K595" s="678"/>
      <c r="L595" s="678"/>
      <c r="M595" s="678"/>
      <c r="N595" s="678"/>
      <c r="O595" s="678"/>
      <c r="P595" s="678"/>
      <c r="Q595" s="678"/>
      <c r="R595" s="678"/>
      <c r="S595" s="678"/>
      <c r="T595" s="678"/>
      <c r="U595" s="678"/>
      <c r="V595" s="678"/>
      <c r="W595" s="678"/>
      <c r="X595" s="678"/>
      <c r="Y595" s="678"/>
      <c r="Z595" s="678"/>
      <c r="AA595" s="678"/>
      <c r="AB595" s="678"/>
    </row>
    <row r="596">
      <c r="A596" s="678"/>
      <c r="B596" s="678"/>
      <c r="C596" s="678"/>
      <c r="D596" s="678"/>
      <c r="E596" s="678"/>
      <c r="F596" s="678"/>
      <c r="G596" s="678"/>
      <c r="H596" s="678"/>
      <c r="I596" s="678"/>
      <c r="J596" s="678"/>
      <c r="K596" s="678"/>
      <c r="L596" s="678"/>
      <c r="M596" s="678"/>
      <c r="N596" s="678"/>
      <c r="O596" s="678"/>
      <c r="P596" s="678"/>
      <c r="Q596" s="678"/>
      <c r="R596" s="678"/>
      <c r="S596" s="678"/>
      <c r="T596" s="678"/>
      <c r="U596" s="678"/>
      <c r="V596" s="678"/>
      <c r="W596" s="678"/>
      <c r="X596" s="678"/>
      <c r="Y596" s="678"/>
      <c r="Z596" s="678"/>
      <c r="AA596" s="678"/>
      <c r="AB596" s="678"/>
    </row>
    <row r="597">
      <c r="A597" s="678"/>
      <c r="B597" s="678"/>
      <c r="C597" s="678"/>
      <c r="D597" s="678"/>
      <c r="E597" s="678"/>
      <c r="F597" s="678"/>
      <c r="G597" s="678"/>
      <c r="H597" s="678"/>
      <c r="I597" s="678"/>
      <c r="J597" s="678"/>
      <c r="K597" s="678"/>
      <c r="L597" s="678"/>
      <c r="M597" s="678"/>
      <c r="N597" s="678"/>
      <c r="O597" s="678"/>
      <c r="P597" s="678"/>
      <c r="Q597" s="678"/>
      <c r="R597" s="678"/>
      <c r="S597" s="678"/>
      <c r="T597" s="678"/>
      <c r="U597" s="678"/>
      <c r="V597" s="678"/>
      <c r="W597" s="678"/>
      <c r="X597" s="678"/>
      <c r="Y597" s="678"/>
      <c r="Z597" s="678"/>
      <c r="AA597" s="678"/>
      <c r="AB597" s="678"/>
    </row>
    <row r="598">
      <c r="A598" s="678"/>
      <c r="B598" s="678"/>
      <c r="C598" s="678"/>
      <c r="D598" s="678"/>
      <c r="E598" s="678"/>
      <c r="F598" s="678"/>
      <c r="G598" s="678"/>
      <c r="H598" s="678"/>
      <c r="I598" s="678"/>
      <c r="J598" s="678"/>
      <c r="K598" s="678"/>
      <c r="L598" s="678"/>
      <c r="M598" s="678"/>
      <c r="N598" s="678"/>
      <c r="O598" s="678"/>
      <c r="P598" s="678"/>
      <c r="Q598" s="678"/>
      <c r="R598" s="678"/>
      <c r="S598" s="678"/>
      <c r="T598" s="678"/>
      <c r="U598" s="678"/>
      <c r="V598" s="678"/>
      <c r="W598" s="678"/>
      <c r="X598" s="678"/>
      <c r="Y598" s="678"/>
      <c r="Z598" s="678"/>
      <c r="AA598" s="678"/>
      <c r="AB598" s="678"/>
    </row>
    <row r="599">
      <c r="A599" s="678"/>
      <c r="B599" s="678"/>
      <c r="C599" s="678"/>
      <c r="D599" s="678"/>
      <c r="E599" s="678"/>
      <c r="F599" s="678"/>
      <c r="G599" s="678"/>
      <c r="H599" s="678"/>
      <c r="I599" s="678"/>
      <c r="J599" s="678"/>
      <c r="K599" s="678"/>
      <c r="L599" s="678"/>
      <c r="M599" s="678"/>
      <c r="N599" s="678"/>
      <c r="O599" s="678"/>
      <c r="P599" s="678"/>
      <c r="Q599" s="678"/>
      <c r="R599" s="678"/>
      <c r="S599" s="678"/>
      <c r="T599" s="678"/>
      <c r="U599" s="678"/>
      <c r="V599" s="678"/>
      <c r="W599" s="678"/>
      <c r="X599" s="678"/>
      <c r="Y599" s="678"/>
      <c r="Z599" s="678"/>
      <c r="AA599" s="678"/>
      <c r="AB599" s="678"/>
    </row>
    <row r="600">
      <c r="A600" s="678"/>
      <c r="B600" s="678"/>
      <c r="C600" s="678"/>
      <c r="D600" s="678"/>
      <c r="E600" s="678"/>
      <c r="F600" s="678"/>
      <c r="G600" s="678"/>
      <c r="H600" s="678"/>
      <c r="I600" s="678"/>
      <c r="J600" s="678"/>
      <c r="K600" s="678"/>
      <c r="L600" s="678"/>
      <c r="M600" s="678"/>
      <c r="N600" s="678"/>
      <c r="O600" s="678"/>
      <c r="P600" s="678"/>
      <c r="Q600" s="678"/>
      <c r="R600" s="678"/>
      <c r="S600" s="678"/>
      <c r="T600" s="678"/>
      <c r="U600" s="678"/>
      <c r="V600" s="678"/>
      <c r="W600" s="678"/>
      <c r="X600" s="678"/>
      <c r="Y600" s="678"/>
      <c r="Z600" s="678"/>
      <c r="AA600" s="678"/>
      <c r="AB600" s="678"/>
    </row>
    <row r="601">
      <c r="A601" s="678"/>
      <c r="B601" s="678"/>
      <c r="C601" s="678"/>
      <c r="D601" s="678"/>
      <c r="E601" s="678"/>
      <c r="F601" s="678"/>
      <c r="G601" s="678"/>
      <c r="H601" s="678"/>
      <c r="I601" s="678"/>
      <c r="J601" s="678"/>
      <c r="K601" s="678"/>
      <c r="L601" s="678"/>
      <c r="M601" s="678"/>
      <c r="N601" s="678"/>
      <c r="O601" s="678"/>
      <c r="P601" s="678"/>
      <c r="Q601" s="678"/>
      <c r="R601" s="678"/>
      <c r="S601" s="678"/>
      <c r="T601" s="678"/>
      <c r="U601" s="678"/>
      <c r="V601" s="678"/>
      <c r="W601" s="678"/>
      <c r="X601" s="678"/>
      <c r="Y601" s="678"/>
      <c r="Z601" s="678"/>
      <c r="AA601" s="678"/>
      <c r="AB601" s="678"/>
    </row>
    <row r="602">
      <c r="A602" s="678"/>
      <c r="B602" s="678"/>
      <c r="C602" s="678"/>
      <c r="D602" s="678"/>
      <c r="E602" s="678"/>
      <c r="F602" s="678"/>
      <c r="G602" s="678"/>
      <c r="H602" s="678"/>
      <c r="I602" s="678"/>
      <c r="J602" s="678"/>
      <c r="K602" s="678"/>
      <c r="L602" s="678"/>
      <c r="M602" s="678"/>
      <c r="N602" s="678"/>
      <c r="O602" s="678"/>
      <c r="P602" s="678"/>
      <c r="Q602" s="678"/>
      <c r="R602" s="678"/>
      <c r="S602" s="678"/>
      <c r="T602" s="678"/>
      <c r="U602" s="678"/>
      <c r="V602" s="678"/>
      <c r="W602" s="678"/>
      <c r="X602" s="678"/>
      <c r="Y602" s="678"/>
      <c r="Z602" s="678"/>
      <c r="AA602" s="678"/>
      <c r="AB602" s="678"/>
    </row>
    <row r="603">
      <c r="A603" s="678"/>
      <c r="B603" s="678"/>
      <c r="C603" s="678"/>
      <c r="D603" s="678"/>
      <c r="E603" s="678"/>
      <c r="F603" s="678"/>
      <c r="G603" s="678"/>
      <c r="H603" s="678"/>
      <c r="I603" s="678"/>
      <c r="J603" s="678"/>
      <c r="K603" s="678"/>
      <c r="L603" s="678"/>
      <c r="M603" s="678"/>
      <c r="N603" s="678"/>
      <c r="O603" s="678"/>
      <c r="P603" s="678"/>
      <c r="Q603" s="678"/>
      <c r="R603" s="678"/>
      <c r="S603" s="678"/>
      <c r="T603" s="678"/>
      <c r="U603" s="678"/>
      <c r="V603" s="678"/>
      <c r="W603" s="678"/>
      <c r="X603" s="678"/>
      <c r="Y603" s="678"/>
      <c r="Z603" s="678"/>
      <c r="AA603" s="678"/>
      <c r="AB603" s="678"/>
    </row>
    <row r="604">
      <c r="A604" s="678"/>
      <c r="B604" s="678"/>
      <c r="C604" s="678"/>
      <c r="D604" s="678"/>
      <c r="E604" s="678"/>
      <c r="F604" s="678"/>
      <c r="G604" s="678"/>
      <c r="H604" s="678"/>
      <c r="I604" s="678"/>
      <c r="J604" s="678"/>
      <c r="K604" s="678"/>
      <c r="L604" s="678"/>
      <c r="M604" s="678"/>
      <c r="N604" s="678"/>
      <c r="O604" s="678"/>
      <c r="P604" s="678"/>
      <c r="Q604" s="678"/>
      <c r="R604" s="678"/>
      <c r="S604" s="678"/>
      <c r="T604" s="678"/>
      <c r="U604" s="678"/>
      <c r="V604" s="678"/>
      <c r="W604" s="678"/>
      <c r="X604" s="678"/>
      <c r="Y604" s="678"/>
      <c r="Z604" s="678"/>
      <c r="AA604" s="678"/>
      <c r="AB604" s="678"/>
    </row>
    <row r="605">
      <c r="A605" s="678"/>
      <c r="B605" s="678"/>
      <c r="C605" s="678"/>
      <c r="D605" s="678"/>
      <c r="E605" s="678"/>
      <c r="F605" s="678"/>
      <c r="G605" s="678"/>
      <c r="H605" s="678"/>
      <c r="I605" s="678"/>
      <c r="J605" s="678"/>
      <c r="K605" s="678"/>
      <c r="L605" s="678"/>
      <c r="M605" s="678"/>
      <c r="N605" s="678"/>
      <c r="O605" s="678"/>
      <c r="P605" s="678"/>
      <c r="Q605" s="678"/>
      <c r="R605" s="678"/>
      <c r="S605" s="678"/>
      <c r="T605" s="678"/>
      <c r="U605" s="678"/>
      <c r="V605" s="678"/>
      <c r="W605" s="678"/>
      <c r="X605" s="678"/>
      <c r="Y605" s="678"/>
      <c r="Z605" s="678"/>
      <c r="AA605" s="678"/>
      <c r="AB605" s="678"/>
    </row>
    <row r="606">
      <c r="A606" s="678"/>
      <c r="B606" s="678"/>
      <c r="C606" s="678"/>
      <c r="D606" s="678"/>
      <c r="E606" s="678"/>
      <c r="F606" s="678"/>
      <c r="G606" s="678"/>
      <c r="H606" s="678"/>
      <c r="I606" s="678"/>
      <c r="J606" s="678"/>
      <c r="K606" s="678"/>
      <c r="L606" s="678"/>
      <c r="M606" s="678"/>
      <c r="N606" s="678"/>
      <c r="O606" s="678"/>
      <c r="P606" s="678"/>
      <c r="Q606" s="678"/>
      <c r="R606" s="678"/>
      <c r="S606" s="678"/>
      <c r="T606" s="678"/>
      <c r="U606" s="678"/>
      <c r="V606" s="678"/>
      <c r="W606" s="678"/>
      <c r="X606" s="678"/>
      <c r="Y606" s="678"/>
      <c r="Z606" s="678"/>
      <c r="AA606" s="678"/>
      <c r="AB606" s="678"/>
    </row>
    <row r="607">
      <c r="A607" s="678"/>
      <c r="B607" s="678"/>
      <c r="C607" s="678"/>
      <c r="D607" s="678"/>
      <c r="E607" s="678"/>
      <c r="F607" s="678"/>
      <c r="G607" s="678"/>
      <c r="H607" s="678"/>
      <c r="I607" s="678"/>
      <c r="J607" s="678"/>
      <c r="K607" s="678"/>
      <c r="L607" s="678"/>
      <c r="M607" s="678"/>
      <c r="N607" s="678"/>
      <c r="O607" s="678"/>
      <c r="P607" s="678"/>
      <c r="Q607" s="678"/>
      <c r="R607" s="678"/>
      <c r="S607" s="678"/>
      <c r="T607" s="678"/>
      <c r="U607" s="678"/>
      <c r="V607" s="678"/>
      <c r="W607" s="678"/>
      <c r="X607" s="678"/>
      <c r="Y607" s="678"/>
      <c r="Z607" s="678"/>
      <c r="AA607" s="678"/>
      <c r="AB607" s="678"/>
    </row>
    <row r="608">
      <c r="A608" s="678"/>
      <c r="B608" s="678"/>
      <c r="C608" s="678"/>
      <c r="D608" s="678"/>
      <c r="E608" s="678"/>
      <c r="F608" s="678"/>
      <c r="G608" s="678"/>
      <c r="H608" s="678"/>
      <c r="I608" s="678"/>
      <c r="J608" s="678"/>
      <c r="K608" s="678"/>
      <c r="L608" s="678"/>
      <c r="M608" s="678"/>
      <c r="N608" s="678"/>
      <c r="O608" s="678"/>
      <c r="P608" s="678"/>
      <c r="Q608" s="678"/>
      <c r="R608" s="678"/>
      <c r="S608" s="678"/>
      <c r="T608" s="678"/>
      <c r="U608" s="678"/>
      <c r="V608" s="678"/>
      <c r="W608" s="678"/>
      <c r="X608" s="678"/>
      <c r="Y608" s="678"/>
      <c r="Z608" s="678"/>
      <c r="AA608" s="678"/>
      <c r="AB608" s="678"/>
    </row>
    <row r="609">
      <c r="A609" s="678"/>
      <c r="B609" s="678"/>
      <c r="C609" s="678"/>
      <c r="D609" s="678"/>
      <c r="E609" s="678"/>
      <c r="F609" s="678"/>
      <c r="G609" s="678"/>
      <c r="H609" s="678"/>
      <c r="I609" s="678"/>
      <c r="J609" s="678"/>
      <c r="K609" s="678"/>
      <c r="L609" s="678"/>
      <c r="M609" s="678"/>
      <c r="N609" s="678"/>
      <c r="O609" s="678"/>
      <c r="P609" s="678"/>
      <c r="Q609" s="678"/>
      <c r="R609" s="678"/>
      <c r="S609" s="678"/>
      <c r="T609" s="678"/>
      <c r="U609" s="678"/>
      <c r="V609" s="678"/>
      <c r="W609" s="678"/>
      <c r="X609" s="678"/>
      <c r="Y609" s="678"/>
      <c r="Z609" s="678"/>
      <c r="AA609" s="678"/>
      <c r="AB609" s="678"/>
    </row>
    <row r="610">
      <c r="A610" s="678"/>
      <c r="B610" s="678"/>
      <c r="C610" s="678"/>
      <c r="D610" s="678"/>
      <c r="E610" s="678"/>
      <c r="F610" s="678"/>
      <c r="G610" s="678"/>
      <c r="H610" s="678"/>
      <c r="I610" s="678"/>
      <c r="J610" s="678"/>
      <c r="K610" s="678"/>
      <c r="L610" s="678"/>
      <c r="M610" s="678"/>
      <c r="N610" s="678"/>
      <c r="O610" s="678"/>
      <c r="P610" s="678"/>
      <c r="Q610" s="678"/>
      <c r="R610" s="678"/>
      <c r="S610" s="678"/>
      <c r="T610" s="678"/>
      <c r="U610" s="678"/>
      <c r="V610" s="678"/>
      <c r="W610" s="678"/>
      <c r="X610" s="678"/>
      <c r="Y610" s="678"/>
      <c r="Z610" s="678"/>
      <c r="AA610" s="678"/>
      <c r="AB610" s="678"/>
    </row>
    <row r="611">
      <c r="A611" s="678"/>
      <c r="B611" s="678"/>
      <c r="C611" s="678"/>
      <c r="D611" s="678"/>
      <c r="E611" s="678"/>
      <c r="F611" s="678"/>
      <c r="G611" s="678"/>
      <c r="H611" s="678"/>
      <c r="I611" s="678"/>
      <c r="J611" s="678"/>
      <c r="K611" s="678"/>
      <c r="L611" s="678"/>
      <c r="M611" s="678"/>
      <c r="N611" s="678"/>
      <c r="O611" s="678"/>
      <c r="P611" s="678"/>
      <c r="Q611" s="678"/>
      <c r="R611" s="678"/>
      <c r="S611" s="678"/>
      <c r="T611" s="678"/>
      <c r="U611" s="678"/>
      <c r="V611" s="678"/>
      <c r="W611" s="678"/>
      <c r="X611" s="678"/>
      <c r="Y611" s="678"/>
      <c r="Z611" s="678"/>
      <c r="AA611" s="678"/>
      <c r="AB611" s="678"/>
    </row>
    <row r="612">
      <c r="A612" s="678"/>
      <c r="B612" s="678"/>
      <c r="C612" s="678"/>
      <c r="D612" s="678"/>
      <c r="E612" s="678"/>
      <c r="F612" s="678"/>
      <c r="G612" s="678"/>
      <c r="H612" s="678"/>
      <c r="I612" s="678"/>
      <c r="J612" s="678"/>
      <c r="K612" s="678"/>
      <c r="L612" s="678"/>
      <c r="M612" s="678"/>
      <c r="N612" s="678"/>
      <c r="O612" s="678"/>
      <c r="P612" s="678"/>
      <c r="Q612" s="678"/>
      <c r="R612" s="678"/>
      <c r="S612" s="678"/>
      <c r="T612" s="678"/>
      <c r="U612" s="678"/>
      <c r="V612" s="678"/>
      <c r="W612" s="678"/>
      <c r="X612" s="678"/>
      <c r="Y612" s="678"/>
      <c r="Z612" s="678"/>
      <c r="AA612" s="678"/>
      <c r="AB612" s="678"/>
    </row>
    <row r="613">
      <c r="A613" s="678"/>
      <c r="B613" s="678"/>
      <c r="C613" s="678"/>
      <c r="D613" s="678"/>
      <c r="E613" s="678"/>
      <c r="F613" s="678"/>
      <c r="G613" s="678"/>
      <c r="H613" s="678"/>
      <c r="I613" s="678"/>
      <c r="J613" s="678"/>
      <c r="K613" s="678"/>
      <c r="L613" s="678"/>
      <c r="M613" s="678"/>
      <c r="N613" s="678"/>
      <c r="O613" s="678"/>
      <c r="P613" s="678"/>
      <c r="Q613" s="678"/>
      <c r="R613" s="678"/>
      <c r="S613" s="678"/>
      <c r="T613" s="678"/>
      <c r="U613" s="678"/>
      <c r="V613" s="678"/>
      <c r="W613" s="678"/>
      <c r="X613" s="678"/>
      <c r="Y613" s="678"/>
      <c r="Z613" s="678"/>
      <c r="AA613" s="678"/>
      <c r="AB613" s="678"/>
    </row>
    <row r="614">
      <c r="A614" s="678"/>
      <c r="B614" s="678"/>
      <c r="C614" s="678"/>
      <c r="D614" s="678"/>
      <c r="E614" s="678"/>
      <c r="F614" s="678"/>
      <c r="G614" s="678"/>
      <c r="H614" s="678"/>
      <c r="I614" s="678"/>
      <c r="J614" s="678"/>
      <c r="K614" s="678"/>
      <c r="L614" s="678"/>
      <c r="M614" s="678"/>
      <c r="N614" s="678"/>
      <c r="O614" s="678"/>
      <c r="P614" s="678"/>
      <c r="Q614" s="678"/>
      <c r="R614" s="678"/>
      <c r="S614" s="678"/>
      <c r="T614" s="678"/>
      <c r="U614" s="678"/>
      <c r="V614" s="678"/>
      <c r="W614" s="678"/>
      <c r="X614" s="678"/>
      <c r="Y614" s="678"/>
      <c r="Z614" s="678"/>
      <c r="AA614" s="678"/>
      <c r="AB614" s="678"/>
    </row>
    <row r="615">
      <c r="A615" s="678"/>
      <c r="B615" s="678"/>
      <c r="C615" s="678"/>
      <c r="D615" s="678"/>
      <c r="E615" s="678"/>
      <c r="F615" s="678"/>
      <c r="G615" s="678"/>
      <c r="H615" s="678"/>
      <c r="I615" s="678"/>
      <c r="J615" s="678"/>
      <c r="K615" s="678"/>
      <c r="L615" s="678"/>
      <c r="M615" s="678"/>
      <c r="N615" s="678"/>
      <c r="O615" s="678"/>
      <c r="P615" s="678"/>
      <c r="Q615" s="678"/>
      <c r="R615" s="678"/>
      <c r="S615" s="678"/>
      <c r="T615" s="678"/>
      <c r="U615" s="678"/>
      <c r="V615" s="678"/>
      <c r="W615" s="678"/>
      <c r="X615" s="678"/>
      <c r="Y615" s="678"/>
      <c r="Z615" s="678"/>
      <c r="AA615" s="678"/>
      <c r="AB615" s="678"/>
    </row>
    <row r="616">
      <c r="A616" s="678"/>
      <c r="B616" s="678"/>
      <c r="C616" s="678"/>
      <c r="D616" s="678"/>
      <c r="E616" s="678"/>
      <c r="F616" s="678"/>
      <c r="G616" s="678"/>
      <c r="H616" s="678"/>
      <c r="I616" s="678"/>
      <c r="J616" s="678"/>
      <c r="K616" s="678"/>
      <c r="L616" s="678"/>
      <c r="M616" s="678"/>
      <c r="N616" s="678"/>
      <c r="O616" s="678"/>
      <c r="P616" s="678"/>
      <c r="Q616" s="678"/>
      <c r="R616" s="678"/>
      <c r="S616" s="678"/>
      <c r="T616" s="678"/>
      <c r="U616" s="678"/>
      <c r="V616" s="678"/>
      <c r="W616" s="678"/>
      <c r="X616" s="678"/>
      <c r="Y616" s="678"/>
      <c r="Z616" s="678"/>
      <c r="AA616" s="678"/>
      <c r="AB616" s="678"/>
    </row>
    <row r="617">
      <c r="A617" s="678"/>
      <c r="B617" s="678"/>
      <c r="C617" s="678"/>
      <c r="D617" s="678"/>
      <c r="E617" s="678"/>
      <c r="F617" s="678"/>
      <c r="G617" s="678"/>
      <c r="H617" s="678"/>
      <c r="I617" s="678"/>
      <c r="J617" s="678"/>
      <c r="K617" s="678"/>
      <c r="L617" s="678"/>
      <c r="M617" s="678"/>
      <c r="N617" s="678"/>
      <c r="O617" s="678"/>
      <c r="P617" s="678"/>
      <c r="Q617" s="678"/>
      <c r="R617" s="678"/>
      <c r="S617" s="678"/>
      <c r="T617" s="678"/>
      <c r="U617" s="678"/>
      <c r="V617" s="678"/>
      <c r="W617" s="678"/>
      <c r="X617" s="678"/>
      <c r="Y617" s="678"/>
      <c r="Z617" s="678"/>
      <c r="AA617" s="678"/>
      <c r="AB617" s="678"/>
    </row>
    <row r="618">
      <c r="A618" s="678"/>
      <c r="B618" s="678"/>
      <c r="C618" s="678"/>
      <c r="D618" s="678"/>
      <c r="E618" s="678"/>
      <c r="F618" s="678"/>
      <c r="G618" s="678"/>
      <c r="H618" s="678"/>
      <c r="I618" s="678"/>
      <c r="J618" s="678"/>
      <c r="K618" s="678"/>
      <c r="L618" s="678"/>
      <c r="M618" s="678"/>
      <c r="N618" s="678"/>
      <c r="O618" s="678"/>
      <c r="P618" s="678"/>
      <c r="Q618" s="678"/>
      <c r="R618" s="678"/>
      <c r="S618" s="678"/>
      <c r="T618" s="678"/>
      <c r="U618" s="678"/>
      <c r="V618" s="678"/>
      <c r="W618" s="678"/>
      <c r="X618" s="678"/>
      <c r="Y618" s="678"/>
      <c r="Z618" s="678"/>
      <c r="AA618" s="678"/>
      <c r="AB618" s="678"/>
    </row>
    <row r="619">
      <c r="A619" s="678"/>
      <c r="B619" s="678"/>
      <c r="C619" s="678"/>
      <c r="D619" s="678"/>
      <c r="E619" s="678"/>
      <c r="F619" s="678"/>
      <c r="G619" s="678"/>
      <c r="H619" s="678"/>
      <c r="I619" s="678"/>
      <c r="J619" s="678"/>
      <c r="K619" s="678"/>
      <c r="L619" s="678"/>
      <c r="M619" s="678"/>
      <c r="N619" s="678"/>
      <c r="O619" s="678"/>
      <c r="P619" s="678"/>
      <c r="Q619" s="678"/>
      <c r="R619" s="678"/>
      <c r="S619" s="678"/>
      <c r="T619" s="678"/>
      <c r="U619" s="678"/>
      <c r="V619" s="678"/>
      <c r="W619" s="678"/>
      <c r="X619" s="678"/>
      <c r="Y619" s="678"/>
      <c r="Z619" s="678"/>
      <c r="AA619" s="678"/>
      <c r="AB619" s="678"/>
    </row>
    <row r="620">
      <c r="A620" s="678"/>
      <c r="B620" s="678"/>
      <c r="C620" s="678"/>
      <c r="D620" s="678"/>
      <c r="E620" s="678"/>
      <c r="F620" s="678"/>
      <c r="G620" s="678"/>
      <c r="H620" s="678"/>
      <c r="I620" s="678"/>
      <c r="J620" s="678"/>
      <c r="K620" s="678"/>
      <c r="L620" s="678"/>
      <c r="M620" s="678"/>
      <c r="N620" s="678"/>
      <c r="O620" s="678"/>
      <c r="P620" s="678"/>
      <c r="Q620" s="678"/>
      <c r="R620" s="678"/>
      <c r="S620" s="678"/>
      <c r="T620" s="678"/>
      <c r="U620" s="678"/>
      <c r="V620" s="678"/>
      <c r="W620" s="678"/>
      <c r="X620" s="678"/>
      <c r="Y620" s="678"/>
      <c r="Z620" s="678"/>
      <c r="AA620" s="678"/>
      <c r="AB620" s="678"/>
    </row>
    <row r="621">
      <c r="A621" s="678"/>
      <c r="B621" s="678"/>
      <c r="C621" s="678"/>
      <c r="D621" s="678"/>
      <c r="E621" s="678"/>
      <c r="F621" s="678"/>
      <c r="G621" s="678"/>
      <c r="H621" s="678"/>
      <c r="I621" s="678"/>
      <c r="J621" s="678"/>
      <c r="K621" s="678"/>
      <c r="L621" s="678"/>
      <c r="M621" s="678"/>
      <c r="N621" s="678"/>
      <c r="O621" s="678"/>
      <c r="P621" s="678"/>
      <c r="Q621" s="678"/>
      <c r="R621" s="678"/>
      <c r="S621" s="678"/>
      <c r="T621" s="678"/>
      <c r="U621" s="678"/>
      <c r="V621" s="678"/>
      <c r="W621" s="678"/>
      <c r="X621" s="678"/>
      <c r="Y621" s="678"/>
      <c r="Z621" s="678"/>
      <c r="AA621" s="678"/>
      <c r="AB621" s="678"/>
    </row>
    <row r="622">
      <c r="A622" s="678"/>
      <c r="B622" s="678"/>
      <c r="C622" s="678"/>
      <c r="D622" s="678"/>
      <c r="E622" s="678"/>
      <c r="F622" s="678"/>
      <c r="G622" s="678"/>
      <c r="H622" s="678"/>
      <c r="I622" s="678"/>
      <c r="J622" s="678"/>
      <c r="K622" s="678"/>
      <c r="L622" s="678"/>
      <c r="M622" s="678"/>
      <c r="N622" s="678"/>
      <c r="O622" s="678"/>
      <c r="P622" s="678"/>
      <c r="Q622" s="678"/>
      <c r="R622" s="678"/>
      <c r="S622" s="678"/>
      <c r="T622" s="678"/>
      <c r="U622" s="678"/>
      <c r="V622" s="678"/>
      <c r="W622" s="678"/>
      <c r="X622" s="678"/>
      <c r="Y622" s="678"/>
      <c r="Z622" s="678"/>
      <c r="AA622" s="678"/>
      <c r="AB622" s="678"/>
    </row>
    <row r="623">
      <c r="A623" s="678"/>
      <c r="B623" s="678"/>
      <c r="C623" s="678"/>
      <c r="D623" s="678"/>
      <c r="E623" s="678"/>
      <c r="F623" s="678"/>
      <c r="G623" s="678"/>
      <c r="H623" s="678"/>
      <c r="I623" s="678"/>
      <c r="J623" s="678"/>
      <c r="K623" s="678"/>
      <c r="L623" s="678"/>
      <c r="M623" s="678"/>
      <c r="N623" s="678"/>
      <c r="O623" s="678"/>
      <c r="P623" s="678"/>
      <c r="Q623" s="678"/>
      <c r="R623" s="678"/>
      <c r="S623" s="678"/>
      <c r="T623" s="678"/>
      <c r="U623" s="678"/>
      <c r="V623" s="678"/>
      <c r="W623" s="678"/>
      <c r="X623" s="678"/>
      <c r="Y623" s="678"/>
      <c r="Z623" s="678"/>
      <c r="AA623" s="678"/>
      <c r="AB623" s="678"/>
    </row>
    <row r="624">
      <c r="A624" s="678"/>
      <c r="B624" s="678"/>
      <c r="C624" s="678"/>
      <c r="D624" s="678"/>
      <c r="E624" s="678"/>
      <c r="F624" s="678"/>
      <c r="G624" s="678"/>
      <c r="H624" s="678"/>
      <c r="I624" s="678"/>
      <c r="J624" s="678"/>
      <c r="K624" s="678"/>
      <c r="L624" s="678"/>
      <c r="M624" s="678"/>
      <c r="N624" s="678"/>
      <c r="O624" s="678"/>
      <c r="P624" s="678"/>
      <c r="Q624" s="678"/>
      <c r="R624" s="678"/>
      <c r="S624" s="678"/>
      <c r="T624" s="678"/>
      <c r="U624" s="678"/>
      <c r="V624" s="678"/>
      <c r="W624" s="678"/>
      <c r="X624" s="678"/>
      <c r="Y624" s="678"/>
      <c r="Z624" s="678"/>
      <c r="AA624" s="678"/>
      <c r="AB624" s="678"/>
    </row>
    <row r="625">
      <c r="A625" s="678"/>
      <c r="B625" s="678"/>
      <c r="C625" s="678"/>
      <c r="D625" s="678"/>
      <c r="E625" s="678"/>
      <c r="F625" s="678"/>
      <c r="G625" s="678"/>
      <c r="H625" s="678"/>
      <c r="I625" s="678"/>
      <c r="J625" s="678"/>
      <c r="K625" s="678"/>
      <c r="L625" s="678"/>
      <c r="M625" s="678"/>
      <c r="N625" s="678"/>
      <c r="O625" s="678"/>
      <c r="P625" s="678"/>
      <c r="Q625" s="678"/>
      <c r="R625" s="678"/>
      <c r="S625" s="678"/>
      <c r="T625" s="678"/>
      <c r="U625" s="678"/>
      <c r="V625" s="678"/>
      <c r="W625" s="678"/>
      <c r="X625" s="678"/>
      <c r="Y625" s="678"/>
      <c r="Z625" s="678"/>
      <c r="AA625" s="678"/>
      <c r="AB625" s="678"/>
    </row>
    <row r="626">
      <c r="A626" s="678"/>
      <c r="B626" s="678"/>
      <c r="C626" s="678"/>
      <c r="D626" s="678"/>
      <c r="E626" s="678"/>
      <c r="F626" s="678"/>
      <c r="G626" s="678"/>
      <c r="H626" s="678"/>
      <c r="I626" s="678"/>
      <c r="J626" s="678"/>
      <c r="K626" s="678"/>
      <c r="L626" s="678"/>
      <c r="M626" s="678"/>
      <c r="N626" s="678"/>
      <c r="O626" s="678"/>
      <c r="P626" s="678"/>
      <c r="Q626" s="678"/>
      <c r="R626" s="678"/>
      <c r="S626" s="678"/>
      <c r="T626" s="678"/>
      <c r="U626" s="678"/>
      <c r="V626" s="678"/>
      <c r="W626" s="678"/>
      <c r="X626" s="678"/>
      <c r="Y626" s="678"/>
      <c r="Z626" s="678"/>
      <c r="AA626" s="678"/>
      <c r="AB626" s="678"/>
    </row>
    <row r="627">
      <c r="A627" s="678"/>
      <c r="B627" s="678"/>
      <c r="C627" s="678"/>
      <c r="D627" s="678"/>
      <c r="E627" s="678"/>
      <c r="F627" s="678"/>
      <c r="G627" s="678"/>
      <c r="H627" s="678"/>
      <c r="I627" s="678"/>
      <c r="J627" s="678"/>
      <c r="K627" s="678"/>
      <c r="L627" s="678"/>
      <c r="M627" s="678"/>
      <c r="N627" s="678"/>
      <c r="O627" s="678"/>
      <c r="P627" s="678"/>
      <c r="Q627" s="678"/>
      <c r="R627" s="678"/>
      <c r="S627" s="678"/>
      <c r="T627" s="678"/>
      <c r="U627" s="678"/>
      <c r="V627" s="678"/>
      <c r="W627" s="678"/>
      <c r="X627" s="678"/>
      <c r="Y627" s="678"/>
      <c r="Z627" s="678"/>
      <c r="AA627" s="678"/>
      <c r="AB627" s="678"/>
    </row>
    <row r="628">
      <c r="A628" s="678"/>
      <c r="B628" s="678"/>
      <c r="C628" s="678"/>
      <c r="D628" s="678"/>
      <c r="E628" s="678"/>
      <c r="F628" s="678"/>
      <c r="G628" s="678"/>
      <c r="H628" s="678"/>
      <c r="I628" s="678"/>
      <c r="J628" s="678"/>
      <c r="K628" s="678"/>
      <c r="L628" s="678"/>
      <c r="M628" s="678"/>
      <c r="N628" s="678"/>
      <c r="O628" s="678"/>
      <c r="P628" s="678"/>
      <c r="Q628" s="678"/>
      <c r="R628" s="678"/>
      <c r="S628" s="678"/>
      <c r="T628" s="678"/>
      <c r="U628" s="678"/>
      <c r="V628" s="678"/>
      <c r="W628" s="678"/>
      <c r="X628" s="678"/>
      <c r="Y628" s="678"/>
      <c r="Z628" s="678"/>
      <c r="AA628" s="678"/>
      <c r="AB628" s="678"/>
    </row>
    <row r="629">
      <c r="A629" s="678"/>
      <c r="B629" s="678"/>
      <c r="C629" s="678"/>
      <c r="D629" s="678"/>
      <c r="E629" s="678"/>
      <c r="F629" s="678"/>
      <c r="G629" s="678"/>
      <c r="H629" s="678"/>
      <c r="I629" s="678"/>
      <c r="J629" s="678"/>
      <c r="K629" s="678"/>
      <c r="L629" s="678"/>
      <c r="M629" s="678"/>
      <c r="N629" s="678"/>
      <c r="O629" s="678"/>
      <c r="P629" s="678"/>
      <c r="Q629" s="678"/>
      <c r="R629" s="678"/>
      <c r="S629" s="678"/>
      <c r="T629" s="678"/>
      <c r="U629" s="678"/>
      <c r="V629" s="678"/>
      <c r="W629" s="678"/>
      <c r="X629" s="678"/>
      <c r="Y629" s="678"/>
      <c r="Z629" s="678"/>
      <c r="AA629" s="678"/>
      <c r="AB629" s="678"/>
    </row>
    <row r="630">
      <c r="A630" s="678"/>
      <c r="B630" s="678"/>
      <c r="C630" s="678"/>
      <c r="D630" s="678"/>
      <c r="E630" s="678"/>
      <c r="F630" s="678"/>
      <c r="G630" s="678"/>
      <c r="H630" s="678"/>
      <c r="I630" s="678"/>
      <c r="J630" s="678"/>
      <c r="K630" s="678"/>
      <c r="L630" s="678"/>
      <c r="M630" s="678"/>
      <c r="N630" s="678"/>
      <c r="O630" s="678"/>
      <c r="P630" s="678"/>
      <c r="Q630" s="678"/>
      <c r="R630" s="678"/>
      <c r="S630" s="678"/>
      <c r="T630" s="678"/>
      <c r="U630" s="678"/>
      <c r="V630" s="678"/>
      <c r="W630" s="678"/>
      <c r="X630" s="678"/>
      <c r="Y630" s="678"/>
      <c r="Z630" s="678"/>
      <c r="AA630" s="678"/>
      <c r="AB630" s="678"/>
    </row>
    <row r="631">
      <c r="A631" s="678"/>
      <c r="B631" s="678"/>
      <c r="C631" s="678"/>
      <c r="D631" s="678"/>
      <c r="E631" s="678"/>
      <c r="F631" s="678"/>
      <c r="G631" s="678"/>
      <c r="H631" s="678"/>
      <c r="I631" s="678"/>
      <c r="J631" s="678"/>
      <c r="K631" s="678"/>
      <c r="L631" s="678"/>
      <c r="M631" s="678"/>
      <c r="N631" s="678"/>
      <c r="O631" s="678"/>
      <c r="P631" s="678"/>
      <c r="Q631" s="678"/>
      <c r="R631" s="678"/>
      <c r="S631" s="678"/>
      <c r="T631" s="678"/>
      <c r="U631" s="678"/>
      <c r="V631" s="678"/>
      <c r="W631" s="678"/>
      <c r="X631" s="678"/>
      <c r="Y631" s="678"/>
      <c r="Z631" s="678"/>
      <c r="AA631" s="678"/>
      <c r="AB631" s="678"/>
    </row>
    <row r="632">
      <c r="A632" s="678"/>
      <c r="B632" s="678"/>
      <c r="C632" s="678"/>
      <c r="D632" s="678"/>
      <c r="E632" s="678"/>
      <c r="F632" s="678"/>
      <c r="G632" s="678"/>
      <c r="H632" s="678"/>
      <c r="I632" s="678"/>
      <c r="J632" s="678"/>
      <c r="K632" s="678"/>
      <c r="L632" s="678"/>
      <c r="M632" s="678"/>
      <c r="N632" s="678"/>
      <c r="O632" s="678"/>
      <c r="P632" s="678"/>
      <c r="Q632" s="678"/>
      <c r="R632" s="678"/>
      <c r="S632" s="678"/>
      <c r="T632" s="678"/>
      <c r="U632" s="678"/>
      <c r="V632" s="678"/>
      <c r="W632" s="678"/>
      <c r="X632" s="678"/>
      <c r="Y632" s="678"/>
      <c r="Z632" s="678"/>
      <c r="AA632" s="678"/>
      <c r="AB632" s="678"/>
    </row>
    <row r="633">
      <c r="A633" s="678"/>
      <c r="B633" s="678"/>
      <c r="C633" s="678"/>
      <c r="D633" s="678"/>
      <c r="E633" s="678"/>
      <c r="F633" s="678"/>
      <c r="G633" s="678"/>
      <c r="H633" s="678"/>
      <c r="I633" s="678"/>
      <c r="J633" s="678"/>
      <c r="K633" s="678"/>
      <c r="L633" s="678"/>
      <c r="M633" s="678"/>
      <c r="N633" s="678"/>
      <c r="O633" s="678"/>
      <c r="P633" s="678"/>
      <c r="Q633" s="678"/>
      <c r="R633" s="678"/>
      <c r="S633" s="678"/>
      <c r="T633" s="678"/>
      <c r="U633" s="678"/>
      <c r="V633" s="678"/>
      <c r="W633" s="678"/>
      <c r="X633" s="678"/>
      <c r="Y633" s="678"/>
      <c r="Z633" s="678"/>
      <c r="AA633" s="678"/>
      <c r="AB633" s="678"/>
    </row>
    <row r="634">
      <c r="A634" s="678"/>
      <c r="B634" s="678"/>
      <c r="C634" s="678"/>
      <c r="D634" s="678"/>
      <c r="E634" s="678"/>
      <c r="F634" s="678"/>
      <c r="G634" s="678"/>
      <c r="H634" s="678"/>
      <c r="I634" s="678"/>
      <c r="J634" s="678"/>
      <c r="K634" s="678"/>
      <c r="L634" s="678"/>
      <c r="M634" s="678"/>
      <c r="N634" s="678"/>
      <c r="O634" s="678"/>
      <c r="P634" s="678"/>
      <c r="Q634" s="678"/>
      <c r="R634" s="678"/>
      <c r="S634" s="678"/>
      <c r="T634" s="678"/>
      <c r="U634" s="678"/>
      <c r="V634" s="678"/>
      <c r="W634" s="678"/>
      <c r="X634" s="678"/>
      <c r="Y634" s="678"/>
      <c r="Z634" s="678"/>
      <c r="AA634" s="678"/>
      <c r="AB634" s="678"/>
    </row>
    <row r="635">
      <c r="A635" s="678"/>
      <c r="B635" s="678"/>
      <c r="C635" s="678"/>
      <c r="D635" s="678"/>
      <c r="E635" s="678"/>
      <c r="F635" s="678"/>
      <c r="G635" s="678"/>
      <c r="H635" s="678"/>
      <c r="I635" s="678"/>
      <c r="J635" s="678"/>
      <c r="K635" s="678"/>
      <c r="L635" s="678"/>
      <c r="M635" s="678"/>
      <c r="N635" s="678"/>
      <c r="O635" s="678"/>
      <c r="P635" s="678"/>
      <c r="Q635" s="678"/>
      <c r="R635" s="678"/>
      <c r="S635" s="678"/>
      <c r="T635" s="678"/>
      <c r="U635" s="678"/>
      <c r="V635" s="678"/>
      <c r="W635" s="678"/>
      <c r="X635" s="678"/>
      <c r="Y635" s="678"/>
      <c r="Z635" s="678"/>
      <c r="AA635" s="678"/>
      <c r="AB635" s="678"/>
    </row>
    <row r="636">
      <c r="A636" s="678"/>
      <c r="B636" s="678"/>
      <c r="C636" s="678"/>
      <c r="D636" s="678"/>
      <c r="E636" s="678"/>
      <c r="F636" s="678"/>
      <c r="G636" s="678"/>
      <c r="H636" s="678"/>
      <c r="I636" s="678"/>
      <c r="J636" s="678"/>
      <c r="K636" s="678"/>
      <c r="L636" s="678"/>
      <c r="M636" s="678"/>
      <c r="N636" s="678"/>
      <c r="O636" s="678"/>
      <c r="P636" s="678"/>
      <c r="Q636" s="678"/>
      <c r="R636" s="678"/>
      <c r="S636" s="678"/>
      <c r="T636" s="678"/>
      <c r="U636" s="678"/>
      <c r="V636" s="678"/>
      <c r="W636" s="678"/>
      <c r="X636" s="678"/>
      <c r="Y636" s="678"/>
      <c r="Z636" s="678"/>
      <c r="AA636" s="678"/>
      <c r="AB636" s="678"/>
    </row>
    <row r="637">
      <c r="A637" s="678"/>
      <c r="B637" s="678"/>
      <c r="C637" s="678"/>
      <c r="D637" s="678"/>
      <c r="E637" s="678"/>
      <c r="F637" s="678"/>
      <c r="G637" s="678"/>
      <c r="H637" s="678"/>
      <c r="I637" s="678"/>
      <c r="J637" s="678"/>
      <c r="K637" s="678"/>
      <c r="L637" s="678"/>
      <c r="M637" s="678"/>
      <c r="N637" s="678"/>
      <c r="O637" s="678"/>
      <c r="P637" s="678"/>
      <c r="Q637" s="678"/>
      <c r="R637" s="678"/>
      <c r="S637" s="678"/>
      <c r="T637" s="678"/>
      <c r="U637" s="678"/>
      <c r="V637" s="678"/>
      <c r="W637" s="678"/>
      <c r="X637" s="678"/>
      <c r="Y637" s="678"/>
      <c r="Z637" s="678"/>
      <c r="AA637" s="678"/>
      <c r="AB637" s="678"/>
    </row>
    <row r="638">
      <c r="A638" s="678"/>
      <c r="B638" s="678"/>
      <c r="C638" s="678"/>
      <c r="D638" s="678"/>
      <c r="E638" s="678"/>
      <c r="F638" s="678"/>
      <c r="G638" s="678"/>
      <c r="H638" s="678"/>
      <c r="I638" s="678"/>
      <c r="J638" s="678"/>
      <c r="K638" s="678"/>
      <c r="L638" s="678"/>
      <c r="M638" s="678"/>
      <c r="N638" s="678"/>
      <c r="O638" s="678"/>
      <c r="P638" s="678"/>
      <c r="Q638" s="678"/>
      <c r="R638" s="678"/>
      <c r="S638" s="678"/>
      <c r="T638" s="678"/>
      <c r="U638" s="678"/>
      <c r="V638" s="678"/>
      <c r="W638" s="678"/>
      <c r="X638" s="678"/>
      <c r="Y638" s="678"/>
      <c r="Z638" s="678"/>
      <c r="AA638" s="678"/>
      <c r="AB638" s="678"/>
    </row>
    <row r="639">
      <c r="A639" s="678"/>
      <c r="B639" s="678"/>
      <c r="C639" s="678"/>
      <c r="D639" s="678"/>
      <c r="E639" s="678"/>
      <c r="F639" s="678"/>
      <c r="G639" s="678"/>
      <c r="H639" s="678"/>
      <c r="I639" s="678"/>
      <c r="J639" s="678"/>
      <c r="K639" s="678"/>
      <c r="L639" s="678"/>
      <c r="M639" s="678"/>
      <c r="N639" s="678"/>
      <c r="O639" s="678"/>
      <c r="P639" s="678"/>
      <c r="Q639" s="678"/>
      <c r="R639" s="678"/>
      <c r="S639" s="678"/>
      <c r="T639" s="678"/>
      <c r="U639" s="678"/>
      <c r="V639" s="678"/>
      <c r="W639" s="678"/>
      <c r="X639" s="678"/>
      <c r="Y639" s="678"/>
      <c r="Z639" s="678"/>
      <c r="AA639" s="678"/>
      <c r="AB639" s="678"/>
    </row>
    <row r="640">
      <c r="A640" s="678"/>
      <c r="B640" s="678"/>
      <c r="C640" s="678"/>
      <c r="D640" s="678"/>
      <c r="E640" s="678"/>
      <c r="F640" s="678"/>
      <c r="G640" s="678"/>
      <c r="H640" s="678"/>
      <c r="I640" s="678"/>
      <c r="J640" s="678"/>
      <c r="K640" s="678"/>
      <c r="L640" s="678"/>
      <c r="M640" s="678"/>
      <c r="N640" s="678"/>
      <c r="O640" s="678"/>
      <c r="P640" s="678"/>
      <c r="Q640" s="678"/>
      <c r="R640" s="678"/>
      <c r="S640" s="678"/>
      <c r="T640" s="678"/>
      <c r="U640" s="678"/>
      <c r="V640" s="678"/>
      <c r="W640" s="678"/>
      <c r="X640" s="678"/>
      <c r="Y640" s="678"/>
      <c r="Z640" s="678"/>
      <c r="AA640" s="678"/>
      <c r="AB640" s="678"/>
    </row>
    <row r="641">
      <c r="A641" s="678"/>
      <c r="B641" s="678"/>
      <c r="C641" s="678"/>
      <c r="D641" s="678"/>
      <c r="E641" s="678"/>
      <c r="F641" s="678"/>
      <c r="G641" s="678"/>
      <c r="H641" s="678"/>
      <c r="I641" s="678"/>
      <c r="J641" s="678"/>
      <c r="K641" s="678"/>
      <c r="L641" s="678"/>
      <c r="M641" s="678"/>
      <c r="N641" s="678"/>
      <c r="O641" s="678"/>
      <c r="P641" s="678"/>
      <c r="Q641" s="678"/>
      <c r="R641" s="678"/>
      <c r="S641" s="678"/>
      <c r="T641" s="678"/>
      <c r="U641" s="678"/>
      <c r="V641" s="678"/>
      <c r="W641" s="678"/>
      <c r="X641" s="678"/>
      <c r="Y641" s="678"/>
      <c r="Z641" s="678"/>
      <c r="AA641" s="678"/>
      <c r="AB641" s="678"/>
    </row>
    <row r="642">
      <c r="A642" s="678"/>
      <c r="B642" s="678"/>
      <c r="C642" s="678"/>
      <c r="D642" s="678"/>
      <c r="E642" s="678"/>
      <c r="F642" s="678"/>
      <c r="G642" s="678"/>
      <c r="H642" s="678"/>
      <c r="I642" s="678"/>
      <c r="J642" s="678"/>
      <c r="K642" s="678"/>
      <c r="L642" s="678"/>
      <c r="M642" s="678"/>
      <c r="N642" s="678"/>
      <c r="O642" s="678"/>
      <c r="P642" s="678"/>
      <c r="Q642" s="678"/>
      <c r="R642" s="678"/>
      <c r="S642" s="678"/>
      <c r="T642" s="678"/>
      <c r="U642" s="678"/>
      <c r="V642" s="678"/>
      <c r="W642" s="678"/>
      <c r="X642" s="678"/>
      <c r="Y642" s="678"/>
      <c r="Z642" s="678"/>
      <c r="AA642" s="678"/>
      <c r="AB642" s="678"/>
    </row>
    <row r="643">
      <c r="A643" s="678"/>
      <c r="B643" s="678"/>
      <c r="C643" s="678"/>
      <c r="D643" s="678"/>
      <c r="E643" s="678"/>
      <c r="F643" s="678"/>
      <c r="G643" s="678"/>
      <c r="H643" s="678"/>
      <c r="I643" s="678"/>
      <c r="J643" s="678"/>
      <c r="K643" s="678"/>
      <c r="L643" s="678"/>
      <c r="M643" s="678"/>
      <c r="N643" s="678"/>
      <c r="O643" s="678"/>
      <c r="P643" s="678"/>
      <c r="Q643" s="678"/>
      <c r="R643" s="678"/>
      <c r="S643" s="678"/>
      <c r="T643" s="678"/>
      <c r="U643" s="678"/>
      <c r="V643" s="678"/>
      <c r="W643" s="678"/>
      <c r="X643" s="678"/>
      <c r="Y643" s="678"/>
      <c r="Z643" s="678"/>
      <c r="AA643" s="678"/>
      <c r="AB643" s="678"/>
    </row>
    <row r="644">
      <c r="A644" s="678"/>
      <c r="B644" s="678"/>
      <c r="C644" s="678"/>
      <c r="D644" s="678"/>
      <c r="E644" s="678"/>
      <c r="F644" s="678"/>
      <c r="G644" s="678"/>
      <c r="H644" s="678"/>
      <c r="I644" s="678"/>
      <c r="J644" s="678"/>
      <c r="K644" s="678"/>
      <c r="L644" s="678"/>
      <c r="M644" s="678"/>
      <c r="N644" s="678"/>
      <c r="O644" s="678"/>
      <c r="P644" s="678"/>
      <c r="Q644" s="678"/>
      <c r="R644" s="678"/>
      <c r="S644" s="678"/>
      <c r="T644" s="678"/>
      <c r="U644" s="678"/>
      <c r="V644" s="678"/>
      <c r="W644" s="678"/>
      <c r="X644" s="678"/>
      <c r="Y644" s="678"/>
      <c r="Z644" s="678"/>
      <c r="AA644" s="678"/>
      <c r="AB644" s="678"/>
    </row>
    <row r="645">
      <c r="A645" s="678"/>
      <c r="B645" s="678"/>
      <c r="C645" s="678"/>
      <c r="D645" s="678"/>
      <c r="E645" s="678"/>
      <c r="F645" s="678"/>
      <c r="G645" s="678"/>
      <c r="H645" s="678"/>
      <c r="I645" s="678"/>
      <c r="J645" s="678"/>
      <c r="K645" s="678"/>
      <c r="L645" s="678"/>
      <c r="M645" s="678"/>
      <c r="N645" s="678"/>
      <c r="O645" s="678"/>
      <c r="P645" s="678"/>
      <c r="Q645" s="678"/>
      <c r="R645" s="678"/>
      <c r="S645" s="678"/>
      <c r="T645" s="678"/>
      <c r="U645" s="678"/>
      <c r="V645" s="678"/>
      <c r="W645" s="678"/>
      <c r="X645" s="678"/>
      <c r="Y645" s="678"/>
      <c r="Z645" s="678"/>
      <c r="AA645" s="678"/>
      <c r="AB645" s="678"/>
    </row>
    <row r="646">
      <c r="A646" s="678"/>
      <c r="B646" s="678"/>
      <c r="C646" s="678"/>
      <c r="D646" s="678"/>
      <c r="E646" s="678"/>
      <c r="F646" s="678"/>
      <c r="G646" s="678"/>
      <c r="H646" s="678"/>
      <c r="I646" s="678"/>
      <c r="J646" s="678"/>
      <c r="K646" s="678"/>
      <c r="L646" s="678"/>
      <c r="M646" s="678"/>
      <c r="N646" s="678"/>
      <c r="O646" s="678"/>
      <c r="P646" s="678"/>
      <c r="Q646" s="678"/>
      <c r="R646" s="678"/>
      <c r="S646" s="678"/>
      <c r="T646" s="678"/>
      <c r="U646" s="678"/>
      <c r="V646" s="678"/>
      <c r="W646" s="678"/>
      <c r="X646" s="678"/>
      <c r="Y646" s="678"/>
      <c r="Z646" s="678"/>
      <c r="AA646" s="678"/>
      <c r="AB646" s="678"/>
    </row>
    <row r="647">
      <c r="A647" s="678"/>
      <c r="B647" s="678"/>
      <c r="C647" s="678"/>
      <c r="D647" s="678"/>
      <c r="E647" s="678"/>
      <c r="F647" s="678"/>
      <c r="G647" s="678"/>
      <c r="H647" s="678"/>
      <c r="I647" s="678"/>
      <c r="J647" s="678"/>
      <c r="K647" s="678"/>
      <c r="L647" s="678"/>
      <c r="M647" s="678"/>
      <c r="N647" s="678"/>
      <c r="O647" s="678"/>
      <c r="P647" s="678"/>
      <c r="Q647" s="678"/>
      <c r="R647" s="678"/>
      <c r="S647" s="678"/>
      <c r="T647" s="678"/>
      <c r="U647" s="678"/>
      <c r="V647" s="678"/>
      <c r="W647" s="678"/>
      <c r="X647" s="678"/>
      <c r="Y647" s="678"/>
      <c r="Z647" s="678"/>
      <c r="AA647" s="678"/>
      <c r="AB647" s="678"/>
    </row>
    <row r="648">
      <c r="A648" s="678"/>
      <c r="B648" s="678"/>
      <c r="C648" s="678"/>
      <c r="D648" s="678"/>
      <c r="E648" s="678"/>
      <c r="F648" s="678"/>
      <c r="G648" s="678"/>
      <c r="H648" s="678"/>
      <c r="I648" s="678"/>
      <c r="J648" s="678"/>
      <c r="K648" s="678"/>
      <c r="L648" s="678"/>
      <c r="M648" s="678"/>
      <c r="N648" s="678"/>
      <c r="O648" s="678"/>
      <c r="P648" s="678"/>
      <c r="Q648" s="678"/>
      <c r="R648" s="678"/>
      <c r="S648" s="678"/>
      <c r="T648" s="678"/>
      <c r="U648" s="678"/>
      <c r="V648" s="678"/>
      <c r="W648" s="678"/>
      <c r="X648" s="678"/>
      <c r="Y648" s="678"/>
      <c r="Z648" s="678"/>
      <c r="AA648" s="678"/>
      <c r="AB648" s="678"/>
    </row>
    <row r="649">
      <c r="A649" s="678"/>
      <c r="B649" s="678"/>
      <c r="C649" s="678"/>
      <c r="D649" s="678"/>
      <c r="E649" s="678"/>
      <c r="F649" s="678"/>
      <c r="G649" s="678"/>
      <c r="H649" s="678"/>
      <c r="I649" s="678"/>
      <c r="J649" s="678"/>
      <c r="K649" s="678"/>
      <c r="L649" s="678"/>
      <c r="M649" s="678"/>
      <c r="N649" s="678"/>
      <c r="O649" s="678"/>
      <c r="P649" s="678"/>
      <c r="Q649" s="678"/>
      <c r="R649" s="678"/>
      <c r="S649" s="678"/>
      <c r="T649" s="678"/>
      <c r="U649" s="678"/>
      <c r="V649" s="678"/>
      <c r="W649" s="678"/>
      <c r="X649" s="678"/>
      <c r="Y649" s="678"/>
      <c r="Z649" s="678"/>
      <c r="AA649" s="678"/>
      <c r="AB649" s="678"/>
    </row>
    <row r="650">
      <c r="A650" s="678"/>
      <c r="B650" s="678"/>
      <c r="C650" s="678"/>
      <c r="D650" s="678"/>
      <c r="E650" s="678"/>
      <c r="F650" s="678"/>
      <c r="G650" s="678"/>
      <c r="H650" s="678"/>
      <c r="I650" s="678"/>
      <c r="J650" s="678"/>
      <c r="K650" s="678"/>
      <c r="L650" s="678"/>
      <c r="M650" s="678"/>
      <c r="N650" s="678"/>
      <c r="O650" s="678"/>
      <c r="P650" s="678"/>
      <c r="Q650" s="678"/>
      <c r="R650" s="678"/>
      <c r="S650" s="678"/>
      <c r="T650" s="678"/>
      <c r="U650" s="678"/>
      <c r="V650" s="678"/>
      <c r="W650" s="678"/>
      <c r="X650" s="678"/>
      <c r="Y650" s="678"/>
      <c r="Z650" s="678"/>
      <c r="AA650" s="678"/>
      <c r="AB650" s="678"/>
    </row>
    <row r="651">
      <c r="A651" s="678"/>
      <c r="B651" s="678"/>
      <c r="C651" s="678"/>
      <c r="D651" s="678"/>
      <c r="E651" s="678"/>
      <c r="F651" s="678"/>
      <c r="G651" s="678"/>
      <c r="H651" s="678"/>
      <c r="I651" s="678"/>
      <c r="J651" s="678"/>
      <c r="K651" s="678"/>
      <c r="L651" s="678"/>
      <c r="M651" s="678"/>
      <c r="N651" s="678"/>
      <c r="O651" s="678"/>
      <c r="P651" s="678"/>
      <c r="Q651" s="678"/>
      <c r="R651" s="678"/>
      <c r="S651" s="678"/>
      <c r="T651" s="678"/>
      <c r="U651" s="678"/>
      <c r="V651" s="678"/>
      <c r="W651" s="678"/>
      <c r="X651" s="678"/>
      <c r="Y651" s="678"/>
      <c r="Z651" s="678"/>
      <c r="AA651" s="678"/>
      <c r="AB651" s="678"/>
    </row>
    <row r="652">
      <c r="A652" s="678"/>
      <c r="B652" s="678"/>
      <c r="C652" s="678"/>
      <c r="D652" s="678"/>
      <c r="E652" s="678"/>
      <c r="F652" s="678"/>
      <c r="G652" s="678"/>
      <c r="H652" s="678"/>
      <c r="I652" s="678"/>
      <c r="J652" s="678"/>
      <c r="K652" s="678"/>
      <c r="L652" s="678"/>
      <c r="M652" s="678"/>
      <c r="N652" s="678"/>
      <c r="O652" s="678"/>
      <c r="P652" s="678"/>
      <c r="Q652" s="678"/>
      <c r="R652" s="678"/>
      <c r="S652" s="678"/>
      <c r="T652" s="678"/>
      <c r="U652" s="678"/>
      <c r="V652" s="678"/>
      <c r="W652" s="678"/>
      <c r="X652" s="678"/>
      <c r="Y652" s="678"/>
      <c r="Z652" s="678"/>
      <c r="AA652" s="678"/>
      <c r="AB652" s="678"/>
    </row>
    <row r="653">
      <c r="A653" s="678"/>
      <c r="B653" s="678"/>
      <c r="C653" s="678"/>
      <c r="D653" s="678"/>
      <c r="E653" s="678"/>
      <c r="F653" s="678"/>
      <c r="G653" s="678"/>
      <c r="H653" s="678"/>
      <c r="I653" s="678"/>
      <c r="J653" s="678"/>
      <c r="K653" s="678"/>
      <c r="L653" s="678"/>
      <c r="M653" s="678"/>
      <c r="N653" s="678"/>
      <c r="O653" s="678"/>
      <c r="P653" s="678"/>
      <c r="Q653" s="678"/>
      <c r="R653" s="678"/>
      <c r="S653" s="678"/>
      <c r="T653" s="678"/>
      <c r="U653" s="678"/>
      <c r="V653" s="678"/>
      <c r="W653" s="678"/>
      <c r="X653" s="678"/>
      <c r="Y653" s="678"/>
      <c r="Z653" s="678"/>
      <c r="AA653" s="678"/>
      <c r="AB653" s="678"/>
    </row>
    <row r="654">
      <c r="A654" s="678"/>
      <c r="B654" s="678"/>
      <c r="C654" s="678"/>
      <c r="D654" s="678"/>
      <c r="E654" s="678"/>
      <c r="F654" s="678"/>
      <c r="G654" s="678"/>
      <c r="H654" s="678"/>
      <c r="I654" s="678"/>
      <c r="J654" s="678"/>
      <c r="K654" s="678"/>
      <c r="L654" s="678"/>
      <c r="M654" s="678"/>
      <c r="N654" s="678"/>
      <c r="O654" s="678"/>
      <c r="P654" s="678"/>
      <c r="Q654" s="678"/>
      <c r="R654" s="678"/>
      <c r="S654" s="678"/>
      <c r="T654" s="678"/>
      <c r="U654" s="678"/>
      <c r="V654" s="678"/>
      <c r="W654" s="678"/>
      <c r="X654" s="678"/>
      <c r="Y654" s="678"/>
      <c r="Z654" s="678"/>
      <c r="AA654" s="678"/>
      <c r="AB654" s="678"/>
    </row>
    <row r="655">
      <c r="A655" s="678"/>
      <c r="B655" s="678"/>
      <c r="C655" s="678"/>
      <c r="D655" s="678"/>
      <c r="E655" s="678"/>
      <c r="F655" s="678"/>
      <c r="G655" s="678"/>
      <c r="H655" s="678"/>
      <c r="I655" s="678"/>
      <c r="J655" s="678"/>
      <c r="K655" s="678"/>
      <c r="L655" s="678"/>
      <c r="M655" s="678"/>
      <c r="N655" s="678"/>
      <c r="O655" s="678"/>
      <c r="P655" s="678"/>
      <c r="Q655" s="678"/>
      <c r="R655" s="678"/>
      <c r="S655" s="678"/>
      <c r="T655" s="678"/>
      <c r="U655" s="678"/>
      <c r="V655" s="678"/>
      <c r="W655" s="678"/>
      <c r="X655" s="678"/>
      <c r="Y655" s="678"/>
      <c r="Z655" s="678"/>
      <c r="AA655" s="678"/>
      <c r="AB655" s="678"/>
    </row>
    <row r="656">
      <c r="A656" s="678"/>
      <c r="B656" s="678"/>
      <c r="C656" s="678"/>
      <c r="D656" s="678"/>
      <c r="E656" s="678"/>
      <c r="F656" s="678"/>
      <c r="G656" s="678"/>
      <c r="H656" s="678"/>
      <c r="I656" s="678"/>
      <c r="J656" s="678"/>
      <c r="K656" s="678"/>
      <c r="L656" s="678"/>
      <c r="M656" s="678"/>
      <c r="N656" s="678"/>
      <c r="O656" s="678"/>
      <c r="P656" s="678"/>
      <c r="Q656" s="678"/>
      <c r="R656" s="678"/>
      <c r="S656" s="678"/>
      <c r="T656" s="678"/>
      <c r="U656" s="678"/>
      <c r="V656" s="678"/>
      <c r="W656" s="678"/>
      <c r="X656" s="678"/>
      <c r="Y656" s="678"/>
      <c r="Z656" s="678"/>
      <c r="AA656" s="678"/>
      <c r="AB656" s="678"/>
    </row>
    <row r="657">
      <c r="A657" s="678"/>
      <c r="B657" s="678"/>
      <c r="C657" s="678"/>
      <c r="D657" s="678"/>
      <c r="E657" s="678"/>
      <c r="F657" s="678"/>
      <c r="G657" s="678"/>
      <c r="H657" s="678"/>
      <c r="I657" s="678"/>
      <c r="J657" s="678"/>
      <c r="K657" s="678"/>
      <c r="L657" s="678"/>
      <c r="M657" s="678"/>
      <c r="N657" s="678"/>
      <c r="O657" s="678"/>
      <c r="P657" s="678"/>
      <c r="Q657" s="678"/>
      <c r="R657" s="678"/>
      <c r="S657" s="678"/>
      <c r="T657" s="678"/>
      <c r="U657" s="678"/>
      <c r="V657" s="678"/>
      <c r="W657" s="678"/>
      <c r="X657" s="678"/>
      <c r="Y657" s="678"/>
      <c r="Z657" s="678"/>
      <c r="AA657" s="678"/>
      <c r="AB657" s="678"/>
    </row>
    <row r="658">
      <c r="A658" s="678"/>
      <c r="B658" s="678"/>
      <c r="C658" s="678"/>
      <c r="D658" s="678"/>
      <c r="E658" s="678"/>
      <c r="F658" s="678"/>
      <c r="G658" s="678"/>
      <c r="H658" s="678"/>
      <c r="I658" s="678"/>
      <c r="J658" s="678"/>
      <c r="K658" s="678"/>
      <c r="L658" s="678"/>
      <c r="M658" s="678"/>
      <c r="N658" s="678"/>
      <c r="O658" s="678"/>
      <c r="P658" s="678"/>
      <c r="Q658" s="678"/>
      <c r="R658" s="678"/>
      <c r="S658" s="678"/>
      <c r="T658" s="678"/>
      <c r="U658" s="678"/>
      <c r="V658" s="678"/>
      <c r="W658" s="678"/>
      <c r="X658" s="678"/>
      <c r="Y658" s="678"/>
      <c r="Z658" s="678"/>
      <c r="AA658" s="678"/>
      <c r="AB658" s="678"/>
    </row>
    <row r="659">
      <c r="A659" s="678"/>
      <c r="B659" s="678"/>
      <c r="C659" s="678"/>
      <c r="D659" s="678"/>
      <c r="E659" s="678"/>
      <c r="F659" s="678"/>
      <c r="G659" s="678"/>
      <c r="H659" s="678"/>
      <c r="I659" s="678"/>
      <c r="J659" s="678"/>
      <c r="K659" s="678"/>
      <c r="L659" s="678"/>
      <c r="M659" s="678"/>
      <c r="N659" s="678"/>
      <c r="O659" s="678"/>
      <c r="P659" s="678"/>
      <c r="Q659" s="678"/>
      <c r="R659" s="678"/>
      <c r="S659" s="678"/>
      <c r="T659" s="678"/>
      <c r="U659" s="678"/>
      <c r="V659" s="678"/>
      <c r="W659" s="678"/>
      <c r="X659" s="678"/>
      <c r="Y659" s="678"/>
      <c r="Z659" s="678"/>
      <c r="AA659" s="678"/>
      <c r="AB659" s="678"/>
    </row>
    <row r="660">
      <c r="A660" s="678"/>
      <c r="B660" s="678"/>
      <c r="C660" s="678"/>
      <c r="D660" s="678"/>
      <c r="E660" s="678"/>
      <c r="F660" s="678"/>
      <c r="G660" s="678"/>
      <c r="H660" s="678"/>
      <c r="I660" s="678"/>
      <c r="J660" s="678"/>
      <c r="K660" s="678"/>
      <c r="L660" s="678"/>
      <c r="M660" s="678"/>
      <c r="N660" s="678"/>
      <c r="O660" s="678"/>
      <c r="P660" s="678"/>
      <c r="Q660" s="678"/>
      <c r="R660" s="678"/>
      <c r="S660" s="678"/>
      <c r="T660" s="678"/>
      <c r="U660" s="678"/>
      <c r="V660" s="678"/>
      <c r="W660" s="678"/>
      <c r="X660" s="678"/>
      <c r="Y660" s="678"/>
      <c r="Z660" s="678"/>
      <c r="AA660" s="678"/>
      <c r="AB660" s="678"/>
    </row>
    <row r="661">
      <c r="A661" s="678"/>
      <c r="B661" s="678"/>
      <c r="C661" s="678"/>
      <c r="D661" s="678"/>
      <c r="E661" s="678"/>
      <c r="F661" s="678"/>
      <c r="G661" s="678"/>
      <c r="H661" s="678"/>
      <c r="I661" s="678"/>
      <c r="J661" s="678"/>
      <c r="K661" s="678"/>
      <c r="L661" s="678"/>
      <c r="M661" s="678"/>
      <c r="N661" s="678"/>
      <c r="O661" s="678"/>
      <c r="P661" s="678"/>
      <c r="Q661" s="678"/>
      <c r="R661" s="678"/>
      <c r="S661" s="678"/>
      <c r="T661" s="678"/>
      <c r="U661" s="678"/>
      <c r="V661" s="678"/>
      <c r="W661" s="678"/>
      <c r="X661" s="678"/>
      <c r="Y661" s="678"/>
      <c r="Z661" s="678"/>
      <c r="AA661" s="678"/>
      <c r="AB661" s="678"/>
    </row>
    <row r="662">
      <c r="A662" s="678"/>
      <c r="B662" s="678"/>
      <c r="C662" s="678"/>
      <c r="D662" s="678"/>
      <c r="E662" s="678"/>
      <c r="F662" s="678"/>
      <c r="G662" s="678"/>
      <c r="H662" s="678"/>
      <c r="I662" s="678"/>
      <c r="J662" s="678"/>
      <c r="K662" s="678"/>
      <c r="L662" s="678"/>
      <c r="M662" s="678"/>
      <c r="N662" s="678"/>
      <c r="O662" s="678"/>
      <c r="P662" s="678"/>
      <c r="Q662" s="678"/>
      <c r="R662" s="678"/>
      <c r="S662" s="678"/>
      <c r="T662" s="678"/>
      <c r="U662" s="678"/>
      <c r="V662" s="678"/>
      <c r="W662" s="678"/>
      <c r="X662" s="678"/>
      <c r="Y662" s="678"/>
      <c r="Z662" s="678"/>
      <c r="AA662" s="678"/>
      <c r="AB662" s="678"/>
    </row>
    <row r="663">
      <c r="A663" s="678"/>
      <c r="B663" s="678"/>
      <c r="C663" s="678"/>
      <c r="D663" s="678"/>
      <c r="E663" s="678"/>
      <c r="F663" s="678"/>
      <c r="G663" s="678"/>
      <c r="H663" s="678"/>
      <c r="I663" s="678"/>
      <c r="J663" s="678"/>
      <c r="K663" s="678"/>
      <c r="L663" s="678"/>
      <c r="M663" s="678"/>
      <c r="N663" s="678"/>
      <c r="O663" s="678"/>
      <c r="P663" s="678"/>
      <c r="Q663" s="678"/>
      <c r="R663" s="678"/>
      <c r="S663" s="678"/>
      <c r="T663" s="678"/>
      <c r="U663" s="678"/>
      <c r="V663" s="678"/>
      <c r="W663" s="678"/>
      <c r="X663" s="678"/>
      <c r="Y663" s="678"/>
      <c r="Z663" s="678"/>
      <c r="AA663" s="678"/>
      <c r="AB663" s="678"/>
    </row>
    <row r="664">
      <c r="A664" s="678"/>
      <c r="B664" s="678"/>
      <c r="C664" s="678"/>
      <c r="D664" s="678"/>
      <c r="E664" s="678"/>
      <c r="F664" s="678"/>
      <c r="G664" s="678"/>
      <c r="H664" s="678"/>
      <c r="I664" s="678"/>
      <c r="J664" s="678"/>
      <c r="K664" s="678"/>
      <c r="L664" s="678"/>
      <c r="M664" s="678"/>
      <c r="N664" s="678"/>
      <c r="O664" s="678"/>
      <c r="P664" s="678"/>
      <c r="Q664" s="678"/>
      <c r="R664" s="678"/>
      <c r="S664" s="678"/>
      <c r="T664" s="678"/>
      <c r="U664" s="678"/>
      <c r="V664" s="678"/>
      <c r="W664" s="678"/>
      <c r="X664" s="678"/>
      <c r="Y664" s="678"/>
      <c r="Z664" s="678"/>
      <c r="AA664" s="678"/>
      <c r="AB664" s="678"/>
    </row>
    <row r="665">
      <c r="A665" s="678"/>
      <c r="B665" s="678"/>
      <c r="C665" s="678"/>
      <c r="D665" s="678"/>
      <c r="E665" s="678"/>
      <c r="F665" s="678"/>
      <c r="G665" s="678"/>
      <c r="H665" s="678"/>
      <c r="I665" s="678"/>
      <c r="J665" s="678"/>
      <c r="K665" s="678"/>
      <c r="L665" s="678"/>
      <c r="M665" s="678"/>
      <c r="N665" s="678"/>
      <c r="O665" s="678"/>
      <c r="P665" s="678"/>
      <c r="Q665" s="678"/>
      <c r="R665" s="678"/>
      <c r="S665" s="678"/>
      <c r="T665" s="678"/>
      <c r="U665" s="678"/>
      <c r="V665" s="678"/>
      <c r="W665" s="678"/>
      <c r="X665" s="678"/>
      <c r="Y665" s="678"/>
      <c r="Z665" s="678"/>
      <c r="AA665" s="678"/>
      <c r="AB665" s="678"/>
    </row>
    <row r="666">
      <c r="A666" s="678"/>
      <c r="B666" s="678"/>
      <c r="C666" s="678"/>
      <c r="D666" s="678"/>
      <c r="E666" s="678"/>
      <c r="F666" s="678"/>
      <c r="G666" s="678"/>
      <c r="H666" s="678"/>
      <c r="I666" s="678"/>
      <c r="J666" s="678"/>
      <c r="K666" s="678"/>
      <c r="L666" s="678"/>
      <c r="M666" s="678"/>
      <c r="N666" s="678"/>
      <c r="O666" s="678"/>
      <c r="P666" s="678"/>
      <c r="Q666" s="678"/>
      <c r="R666" s="678"/>
      <c r="S666" s="678"/>
      <c r="T666" s="678"/>
      <c r="U666" s="678"/>
      <c r="V666" s="678"/>
      <c r="W666" s="678"/>
      <c r="X666" s="678"/>
      <c r="Y666" s="678"/>
      <c r="Z666" s="678"/>
      <c r="AA666" s="678"/>
      <c r="AB666" s="678"/>
    </row>
    <row r="667">
      <c r="A667" s="678"/>
      <c r="B667" s="678"/>
      <c r="C667" s="678"/>
      <c r="D667" s="678"/>
      <c r="E667" s="678"/>
      <c r="F667" s="678"/>
      <c r="G667" s="678"/>
      <c r="H667" s="678"/>
      <c r="I667" s="678"/>
      <c r="J667" s="678"/>
      <c r="K667" s="678"/>
      <c r="L667" s="678"/>
      <c r="M667" s="678"/>
      <c r="N667" s="678"/>
      <c r="O667" s="678"/>
      <c r="P667" s="678"/>
      <c r="Q667" s="678"/>
      <c r="R667" s="678"/>
      <c r="S667" s="678"/>
      <c r="T667" s="678"/>
      <c r="U667" s="678"/>
      <c r="V667" s="678"/>
      <c r="W667" s="678"/>
      <c r="X667" s="678"/>
      <c r="Y667" s="678"/>
      <c r="Z667" s="678"/>
      <c r="AA667" s="678"/>
      <c r="AB667" s="678"/>
    </row>
    <row r="668">
      <c r="A668" s="678"/>
      <c r="B668" s="678"/>
      <c r="C668" s="678"/>
      <c r="D668" s="678"/>
      <c r="E668" s="678"/>
      <c r="F668" s="678"/>
      <c r="G668" s="678"/>
      <c r="H668" s="678"/>
      <c r="I668" s="678"/>
      <c r="J668" s="678"/>
      <c r="K668" s="678"/>
      <c r="L668" s="678"/>
      <c r="M668" s="678"/>
      <c r="N668" s="678"/>
      <c r="O668" s="678"/>
      <c r="P668" s="678"/>
      <c r="Q668" s="678"/>
      <c r="R668" s="678"/>
      <c r="S668" s="678"/>
      <c r="T668" s="678"/>
      <c r="U668" s="678"/>
      <c r="V668" s="678"/>
      <c r="W668" s="678"/>
      <c r="X668" s="678"/>
      <c r="Y668" s="678"/>
      <c r="Z668" s="678"/>
      <c r="AA668" s="678"/>
      <c r="AB668" s="678"/>
    </row>
    <row r="669">
      <c r="A669" s="678"/>
      <c r="B669" s="678"/>
      <c r="C669" s="678"/>
      <c r="D669" s="678"/>
      <c r="E669" s="678"/>
      <c r="F669" s="678"/>
      <c r="G669" s="678"/>
      <c r="H669" s="678"/>
      <c r="I669" s="678"/>
      <c r="J669" s="678"/>
      <c r="K669" s="678"/>
      <c r="L669" s="678"/>
      <c r="M669" s="678"/>
      <c r="N669" s="678"/>
      <c r="O669" s="678"/>
      <c r="P669" s="678"/>
      <c r="Q669" s="678"/>
      <c r="R669" s="678"/>
      <c r="S669" s="678"/>
      <c r="T669" s="678"/>
      <c r="U669" s="678"/>
      <c r="V669" s="678"/>
      <c r="W669" s="678"/>
      <c r="X669" s="678"/>
      <c r="Y669" s="678"/>
      <c r="Z669" s="678"/>
      <c r="AA669" s="678"/>
      <c r="AB669" s="678"/>
    </row>
    <row r="670">
      <c r="A670" s="678"/>
      <c r="B670" s="678"/>
      <c r="C670" s="678"/>
      <c r="D670" s="678"/>
      <c r="E670" s="678"/>
      <c r="F670" s="678"/>
      <c r="G670" s="678"/>
      <c r="H670" s="678"/>
      <c r="I670" s="678"/>
      <c r="J670" s="678"/>
      <c r="K670" s="678"/>
      <c r="L670" s="678"/>
      <c r="M670" s="678"/>
      <c r="N670" s="678"/>
      <c r="O670" s="678"/>
      <c r="P670" s="678"/>
      <c r="Q670" s="678"/>
      <c r="R670" s="678"/>
      <c r="S670" s="678"/>
      <c r="T670" s="678"/>
      <c r="U670" s="678"/>
      <c r="V670" s="678"/>
      <c r="W670" s="678"/>
      <c r="X670" s="678"/>
      <c r="Y670" s="678"/>
      <c r="Z670" s="678"/>
      <c r="AA670" s="678"/>
      <c r="AB670" s="678"/>
    </row>
    <row r="671">
      <c r="A671" s="678"/>
      <c r="B671" s="678"/>
      <c r="C671" s="678"/>
      <c r="D671" s="678"/>
      <c r="E671" s="678"/>
      <c r="F671" s="678"/>
      <c r="G671" s="678"/>
      <c r="H671" s="678"/>
      <c r="I671" s="678"/>
      <c r="J671" s="678"/>
      <c r="K671" s="678"/>
      <c r="L671" s="678"/>
      <c r="M671" s="678"/>
      <c r="N671" s="678"/>
      <c r="O671" s="678"/>
      <c r="P671" s="678"/>
      <c r="Q671" s="678"/>
      <c r="R671" s="678"/>
      <c r="S671" s="678"/>
      <c r="T671" s="678"/>
      <c r="U671" s="678"/>
      <c r="V671" s="678"/>
      <c r="W671" s="678"/>
      <c r="X671" s="678"/>
      <c r="Y671" s="678"/>
      <c r="Z671" s="678"/>
      <c r="AA671" s="678"/>
      <c r="AB671" s="678"/>
    </row>
    <row r="672">
      <c r="A672" s="678"/>
      <c r="B672" s="678"/>
      <c r="C672" s="678"/>
      <c r="D672" s="678"/>
      <c r="E672" s="678"/>
      <c r="F672" s="678"/>
      <c r="G672" s="678"/>
      <c r="H672" s="678"/>
      <c r="I672" s="678"/>
      <c r="J672" s="678"/>
      <c r="K672" s="678"/>
      <c r="L672" s="678"/>
      <c r="M672" s="678"/>
      <c r="N672" s="678"/>
      <c r="O672" s="678"/>
      <c r="P672" s="678"/>
      <c r="Q672" s="678"/>
      <c r="R672" s="678"/>
      <c r="S672" s="678"/>
      <c r="T672" s="678"/>
      <c r="U672" s="678"/>
      <c r="V672" s="678"/>
      <c r="W672" s="678"/>
      <c r="X672" s="678"/>
      <c r="Y672" s="678"/>
      <c r="Z672" s="678"/>
      <c r="AA672" s="678"/>
      <c r="AB672" s="678"/>
    </row>
    <row r="673">
      <c r="A673" s="678"/>
      <c r="B673" s="678"/>
      <c r="C673" s="678"/>
      <c r="D673" s="678"/>
      <c r="E673" s="678"/>
      <c r="F673" s="678"/>
      <c r="G673" s="678"/>
      <c r="H673" s="678"/>
      <c r="I673" s="678"/>
      <c r="J673" s="678"/>
      <c r="K673" s="678"/>
      <c r="L673" s="678"/>
      <c r="M673" s="678"/>
      <c r="N673" s="678"/>
      <c r="O673" s="678"/>
      <c r="P673" s="678"/>
      <c r="Q673" s="678"/>
      <c r="R673" s="678"/>
      <c r="S673" s="678"/>
      <c r="T673" s="678"/>
      <c r="U673" s="678"/>
      <c r="V673" s="678"/>
      <c r="W673" s="678"/>
      <c r="X673" s="678"/>
      <c r="Y673" s="678"/>
      <c r="Z673" s="678"/>
      <c r="AA673" s="678"/>
      <c r="AB673" s="678"/>
    </row>
    <row r="674">
      <c r="A674" s="678"/>
      <c r="B674" s="678"/>
      <c r="C674" s="678"/>
      <c r="D674" s="678"/>
      <c r="E674" s="678"/>
      <c r="F674" s="678"/>
      <c r="G674" s="678"/>
      <c r="H674" s="678"/>
      <c r="I674" s="678"/>
      <c r="J674" s="678"/>
      <c r="K674" s="678"/>
      <c r="L674" s="678"/>
      <c r="M674" s="678"/>
      <c r="N674" s="678"/>
      <c r="O674" s="678"/>
      <c r="P674" s="678"/>
      <c r="Q674" s="678"/>
      <c r="R674" s="678"/>
      <c r="S674" s="678"/>
      <c r="T674" s="678"/>
      <c r="U674" s="678"/>
      <c r="V674" s="678"/>
      <c r="W674" s="678"/>
      <c r="X674" s="678"/>
      <c r="Y674" s="678"/>
      <c r="Z674" s="678"/>
      <c r="AA674" s="678"/>
      <c r="AB674" s="678"/>
    </row>
    <row r="675">
      <c r="A675" s="678"/>
      <c r="B675" s="678"/>
      <c r="C675" s="678"/>
      <c r="D675" s="678"/>
      <c r="E675" s="678"/>
      <c r="F675" s="678"/>
      <c r="G675" s="678"/>
      <c r="H675" s="678"/>
      <c r="I675" s="678"/>
      <c r="J675" s="678"/>
      <c r="K675" s="678"/>
      <c r="L675" s="678"/>
      <c r="M675" s="678"/>
      <c r="N675" s="678"/>
      <c r="O675" s="678"/>
      <c r="P675" s="678"/>
      <c r="Q675" s="678"/>
      <c r="R675" s="678"/>
      <c r="S675" s="678"/>
      <c r="T675" s="678"/>
      <c r="U675" s="678"/>
      <c r="V675" s="678"/>
      <c r="W675" s="678"/>
      <c r="X675" s="678"/>
      <c r="Y675" s="678"/>
      <c r="Z675" s="678"/>
      <c r="AA675" s="678"/>
      <c r="AB675" s="678"/>
    </row>
    <row r="676">
      <c r="A676" s="678"/>
      <c r="B676" s="678"/>
      <c r="C676" s="678"/>
      <c r="D676" s="678"/>
      <c r="E676" s="678"/>
      <c r="F676" s="678"/>
      <c r="G676" s="678"/>
      <c r="H676" s="678"/>
      <c r="I676" s="678"/>
      <c r="J676" s="678"/>
      <c r="K676" s="678"/>
      <c r="L676" s="678"/>
      <c r="M676" s="678"/>
      <c r="N676" s="678"/>
      <c r="O676" s="678"/>
      <c r="P676" s="678"/>
      <c r="Q676" s="678"/>
      <c r="R676" s="678"/>
      <c r="S676" s="678"/>
      <c r="T676" s="678"/>
      <c r="U676" s="678"/>
      <c r="V676" s="678"/>
      <c r="W676" s="678"/>
      <c r="X676" s="678"/>
      <c r="Y676" s="678"/>
      <c r="Z676" s="678"/>
      <c r="AA676" s="678"/>
      <c r="AB676" s="678"/>
    </row>
    <row r="677">
      <c r="A677" s="678"/>
      <c r="B677" s="678"/>
      <c r="C677" s="678"/>
      <c r="D677" s="678"/>
      <c r="E677" s="678"/>
      <c r="F677" s="678"/>
      <c r="G677" s="678"/>
      <c r="H677" s="678"/>
      <c r="I677" s="678"/>
      <c r="J677" s="678"/>
      <c r="K677" s="678"/>
      <c r="L677" s="678"/>
      <c r="M677" s="678"/>
      <c r="N677" s="678"/>
      <c r="O677" s="678"/>
      <c r="P677" s="678"/>
      <c r="Q677" s="678"/>
      <c r="R677" s="678"/>
      <c r="S677" s="678"/>
      <c r="T677" s="678"/>
      <c r="U677" s="678"/>
      <c r="V677" s="678"/>
      <c r="W677" s="678"/>
      <c r="X677" s="678"/>
      <c r="Y677" s="678"/>
      <c r="Z677" s="678"/>
      <c r="AA677" s="678"/>
      <c r="AB677" s="678"/>
    </row>
    <row r="678">
      <c r="A678" s="678"/>
      <c r="B678" s="678"/>
      <c r="C678" s="678"/>
      <c r="D678" s="678"/>
      <c r="E678" s="678"/>
      <c r="F678" s="678"/>
      <c r="G678" s="678"/>
      <c r="H678" s="678"/>
      <c r="I678" s="678"/>
      <c r="J678" s="678"/>
      <c r="K678" s="678"/>
      <c r="L678" s="678"/>
      <c r="M678" s="678"/>
      <c r="N678" s="678"/>
      <c r="O678" s="678"/>
      <c r="P678" s="678"/>
      <c r="Q678" s="678"/>
      <c r="R678" s="678"/>
      <c r="S678" s="678"/>
      <c r="T678" s="678"/>
      <c r="U678" s="678"/>
      <c r="V678" s="678"/>
      <c r="W678" s="678"/>
      <c r="X678" s="678"/>
      <c r="Y678" s="678"/>
      <c r="Z678" s="678"/>
      <c r="AA678" s="678"/>
      <c r="AB678" s="678"/>
    </row>
    <row r="679">
      <c r="A679" s="678"/>
      <c r="B679" s="678"/>
      <c r="C679" s="678"/>
      <c r="D679" s="678"/>
      <c r="E679" s="678"/>
      <c r="F679" s="678"/>
      <c r="G679" s="678"/>
      <c r="H679" s="678"/>
      <c r="I679" s="678"/>
      <c r="J679" s="678"/>
      <c r="K679" s="678"/>
      <c r="L679" s="678"/>
      <c r="M679" s="678"/>
      <c r="N679" s="678"/>
      <c r="O679" s="678"/>
      <c r="P679" s="678"/>
      <c r="Q679" s="678"/>
      <c r="R679" s="678"/>
      <c r="S679" s="678"/>
      <c r="T679" s="678"/>
      <c r="U679" s="678"/>
      <c r="V679" s="678"/>
      <c r="W679" s="678"/>
      <c r="X679" s="678"/>
      <c r="Y679" s="678"/>
      <c r="Z679" s="678"/>
      <c r="AA679" s="678"/>
      <c r="AB679" s="678"/>
    </row>
    <row r="680">
      <c r="A680" s="678"/>
      <c r="B680" s="678"/>
      <c r="C680" s="678"/>
      <c r="D680" s="678"/>
      <c r="E680" s="678"/>
      <c r="F680" s="678"/>
      <c r="G680" s="678"/>
      <c r="H680" s="678"/>
      <c r="I680" s="678"/>
      <c r="J680" s="678"/>
      <c r="K680" s="678"/>
      <c r="L680" s="678"/>
      <c r="M680" s="678"/>
      <c r="N680" s="678"/>
      <c r="O680" s="678"/>
      <c r="P680" s="678"/>
      <c r="Q680" s="678"/>
      <c r="R680" s="678"/>
      <c r="S680" s="678"/>
      <c r="T680" s="678"/>
      <c r="U680" s="678"/>
      <c r="V680" s="678"/>
      <c r="W680" s="678"/>
      <c r="X680" s="678"/>
      <c r="Y680" s="678"/>
      <c r="Z680" s="678"/>
      <c r="AA680" s="678"/>
      <c r="AB680" s="678"/>
    </row>
    <row r="681">
      <c r="A681" s="678"/>
      <c r="B681" s="678"/>
      <c r="C681" s="678"/>
      <c r="D681" s="678"/>
      <c r="E681" s="678"/>
      <c r="F681" s="678"/>
      <c r="G681" s="678"/>
      <c r="H681" s="678"/>
      <c r="I681" s="678"/>
      <c r="J681" s="678"/>
      <c r="K681" s="678"/>
      <c r="L681" s="678"/>
      <c r="M681" s="678"/>
      <c r="N681" s="678"/>
      <c r="O681" s="678"/>
      <c r="P681" s="678"/>
      <c r="Q681" s="678"/>
      <c r="R681" s="678"/>
      <c r="S681" s="678"/>
      <c r="T681" s="678"/>
      <c r="U681" s="678"/>
      <c r="V681" s="678"/>
      <c r="W681" s="678"/>
      <c r="X681" s="678"/>
      <c r="Y681" s="678"/>
      <c r="Z681" s="678"/>
      <c r="AA681" s="678"/>
      <c r="AB681" s="678"/>
    </row>
    <row r="682">
      <c r="A682" s="678"/>
      <c r="B682" s="678"/>
      <c r="C682" s="678"/>
      <c r="D682" s="678"/>
      <c r="E682" s="678"/>
      <c r="F682" s="678"/>
      <c r="G682" s="678"/>
      <c r="H682" s="678"/>
      <c r="I682" s="678"/>
      <c r="J682" s="678"/>
      <c r="K682" s="678"/>
      <c r="L682" s="678"/>
      <c r="M682" s="678"/>
      <c r="N682" s="678"/>
      <c r="O682" s="678"/>
      <c r="P682" s="678"/>
      <c r="Q682" s="678"/>
      <c r="R682" s="678"/>
      <c r="S682" s="678"/>
      <c r="T682" s="678"/>
      <c r="U682" s="678"/>
      <c r="V682" s="678"/>
      <c r="W682" s="678"/>
      <c r="X682" s="678"/>
      <c r="Y682" s="678"/>
      <c r="Z682" s="678"/>
      <c r="AA682" s="678"/>
      <c r="AB682" s="678"/>
    </row>
    <row r="683">
      <c r="A683" s="678"/>
      <c r="B683" s="678"/>
      <c r="C683" s="678"/>
      <c r="D683" s="678"/>
      <c r="E683" s="678"/>
      <c r="F683" s="678"/>
      <c r="G683" s="678"/>
      <c r="H683" s="678"/>
      <c r="I683" s="678"/>
      <c r="J683" s="678"/>
      <c r="K683" s="678"/>
      <c r="L683" s="678"/>
      <c r="M683" s="678"/>
      <c r="N683" s="678"/>
      <c r="O683" s="678"/>
      <c r="P683" s="678"/>
      <c r="Q683" s="678"/>
      <c r="R683" s="678"/>
      <c r="S683" s="678"/>
      <c r="T683" s="678"/>
      <c r="U683" s="678"/>
      <c r="V683" s="678"/>
      <c r="W683" s="678"/>
      <c r="X683" s="678"/>
      <c r="Y683" s="678"/>
      <c r="Z683" s="678"/>
      <c r="AA683" s="678"/>
      <c r="AB683" s="678"/>
    </row>
    <row r="684">
      <c r="A684" s="678"/>
      <c r="B684" s="678"/>
      <c r="C684" s="678"/>
      <c r="D684" s="678"/>
      <c r="E684" s="678"/>
      <c r="F684" s="678"/>
      <c r="G684" s="678"/>
      <c r="H684" s="678"/>
      <c r="I684" s="678"/>
      <c r="J684" s="678"/>
      <c r="K684" s="678"/>
      <c r="L684" s="678"/>
      <c r="M684" s="678"/>
      <c r="N684" s="678"/>
      <c r="O684" s="678"/>
      <c r="P684" s="678"/>
      <c r="Q684" s="678"/>
      <c r="R684" s="678"/>
      <c r="S684" s="678"/>
      <c r="T684" s="678"/>
      <c r="U684" s="678"/>
      <c r="V684" s="678"/>
      <c r="W684" s="678"/>
      <c r="X684" s="678"/>
      <c r="Y684" s="678"/>
      <c r="Z684" s="678"/>
      <c r="AA684" s="678"/>
      <c r="AB684" s="678"/>
    </row>
    <row r="685">
      <c r="A685" s="678"/>
      <c r="B685" s="678"/>
      <c r="C685" s="678"/>
      <c r="D685" s="678"/>
      <c r="E685" s="678"/>
      <c r="F685" s="678"/>
      <c r="G685" s="678"/>
      <c r="H685" s="678"/>
      <c r="I685" s="678"/>
      <c r="J685" s="678"/>
      <c r="K685" s="678"/>
      <c r="L685" s="678"/>
      <c r="M685" s="678"/>
      <c r="N685" s="678"/>
      <c r="O685" s="678"/>
      <c r="P685" s="678"/>
      <c r="Q685" s="678"/>
      <c r="R685" s="678"/>
      <c r="S685" s="678"/>
      <c r="T685" s="678"/>
      <c r="U685" s="678"/>
      <c r="V685" s="678"/>
      <c r="W685" s="678"/>
      <c r="X685" s="678"/>
      <c r="Y685" s="678"/>
      <c r="Z685" s="678"/>
      <c r="AA685" s="678"/>
      <c r="AB685" s="678"/>
    </row>
    <row r="686">
      <c r="A686" s="678"/>
      <c r="B686" s="678"/>
      <c r="C686" s="678"/>
      <c r="D686" s="678"/>
      <c r="E686" s="678"/>
      <c r="F686" s="678"/>
      <c r="G686" s="678"/>
      <c r="H686" s="678"/>
      <c r="I686" s="678"/>
      <c r="J686" s="678"/>
      <c r="K686" s="678"/>
      <c r="L686" s="678"/>
      <c r="M686" s="678"/>
      <c r="N686" s="678"/>
      <c r="O686" s="678"/>
      <c r="P686" s="678"/>
      <c r="Q686" s="678"/>
      <c r="R686" s="678"/>
      <c r="S686" s="678"/>
      <c r="T686" s="678"/>
      <c r="U686" s="678"/>
      <c r="V686" s="678"/>
      <c r="W686" s="678"/>
      <c r="X686" s="678"/>
      <c r="Y686" s="678"/>
      <c r="Z686" s="678"/>
      <c r="AA686" s="678"/>
      <c r="AB686" s="678"/>
    </row>
    <row r="687">
      <c r="A687" s="678"/>
      <c r="B687" s="678"/>
      <c r="C687" s="678"/>
      <c r="D687" s="678"/>
      <c r="E687" s="678"/>
      <c r="F687" s="678"/>
      <c r="G687" s="678"/>
      <c r="H687" s="678"/>
      <c r="I687" s="678"/>
      <c r="J687" s="678"/>
      <c r="K687" s="678"/>
      <c r="L687" s="678"/>
      <c r="M687" s="678"/>
      <c r="N687" s="678"/>
      <c r="O687" s="678"/>
      <c r="P687" s="678"/>
      <c r="Q687" s="678"/>
      <c r="R687" s="678"/>
      <c r="S687" s="678"/>
      <c r="T687" s="678"/>
      <c r="U687" s="678"/>
      <c r="V687" s="678"/>
      <c r="W687" s="678"/>
      <c r="X687" s="678"/>
      <c r="Y687" s="678"/>
      <c r="Z687" s="678"/>
      <c r="AA687" s="678"/>
      <c r="AB687" s="678"/>
    </row>
    <row r="688">
      <c r="A688" s="678"/>
      <c r="B688" s="678"/>
      <c r="C688" s="678"/>
      <c r="D688" s="678"/>
      <c r="E688" s="678"/>
      <c r="F688" s="678"/>
      <c r="G688" s="678"/>
      <c r="H688" s="678"/>
      <c r="I688" s="678"/>
      <c r="J688" s="678"/>
      <c r="K688" s="678"/>
      <c r="L688" s="678"/>
      <c r="M688" s="678"/>
      <c r="N688" s="678"/>
      <c r="O688" s="678"/>
      <c r="P688" s="678"/>
      <c r="Q688" s="678"/>
      <c r="R688" s="678"/>
      <c r="S688" s="678"/>
      <c r="T688" s="678"/>
      <c r="U688" s="678"/>
      <c r="V688" s="678"/>
      <c r="W688" s="678"/>
      <c r="X688" s="678"/>
      <c r="Y688" s="678"/>
      <c r="Z688" s="678"/>
      <c r="AA688" s="678"/>
      <c r="AB688" s="678"/>
    </row>
    <row r="689">
      <c r="A689" s="678"/>
      <c r="B689" s="678"/>
      <c r="C689" s="678"/>
      <c r="D689" s="678"/>
      <c r="E689" s="678"/>
      <c r="F689" s="678"/>
      <c r="G689" s="678"/>
      <c r="H689" s="678"/>
      <c r="I689" s="678"/>
      <c r="J689" s="678"/>
      <c r="K689" s="678"/>
      <c r="L689" s="678"/>
      <c r="M689" s="678"/>
      <c r="N689" s="678"/>
      <c r="O689" s="678"/>
      <c r="P689" s="678"/>
      <c r="Q689" s="678"/>
      <c r="R689" s="678"/>
      <c r="S689" s="678"/>
      <c r="T689" s="678"/>
      <c r="U689" s="678"/>
      <c r="V689" s="678"/>
      <c r="W689" s="678"/>
      <c r="X689" s="678"/>
      <c r="Y689" s="678"/>
      <c r="Z689" s="678"/>
      <c r="AA689" s="678"/>
      <c r="AB689" s="678"/>
    </row>
    <row r="690">
      <c r="A690" s="678"/>
      <c r="B690" s="678"/>
      <c r="C690" s="678"/>
      <c r="D690" s="678"/>
      <c r="E690" s="678"/>
      <c r="F690" s="678"/>
      <c r="G690" s="678"/>
      <c r="H690" s="678"/>
      <c r="I690" s="678"/>
      <c r="J690" s="678"/>
      <c r="K690" s="678"/>
      <c r="L690" s="678"/>
      <c r="M690" s="678"/>
      <c r="N690" s="678"/>
      <c r="O690" s="678"/>
      <c r="P690" s="678"/>
      <c r="Q690" s="678"/>
      <c r="R690" s="678"/>
      <c r="S690" s="678"/>
      <c r="T690" s="678"/>
      <c r="U690" s="678"/>
      <c r="V690" s="678"/>
      <c r="W690" s="678"/>
      <c r="X690" s="678"/>
      <c r="Y690" s="678"/>
      <c r="Z690" s="678"/>
      <c r="AA690" s="678"/>
      <c r="AB690" s="678"/>
    </row>
    <row r="691">
      <c r="A691" s="678"/>
      <c r="B691" s="678"/>
      <c r="C691" s="678"/>
      <c r="D691" s="678"/>
      <c r="E691" s="678"/>
      <c r="F691" s="678"/>
      <c r="G691" s="678"/>
      <c r="H691" s="678"/>
      <c r="I691" s="678"/>
      <c r="J691" s="678"/>
      <c r="K691" s="678"/>
      <c r="L691" s="678"/>
      <c r="M691" s="678"/>
      <c r="N691" s="678"/>
      <c r="O691" s="678"/>
      <c r="P691" s="678"/>
      <c r="Q691" s="678"/>
      <c r="R691" s="678"/>
      <c r="S691" s="678"/>
      <c r="T691" s="678"/>
      <c r="U691" s="678"/>
      <c r="V691" s="678"/>
      <c r="W691" s="678"/>
      <c r="X691" s="678"/>
      <c r="Y691" s="678"/>
      <c r="Z691" s="678"/>
      <c r="AA691" s="678"/>
      <c r="AB691" s="678"/>
    </row>
    <row r="692">
      <c r="A692" s="678"/>
      <c r="B692" s="678"/>
      <c r="C692" s="678"/>
      <c r="D692" s="678"/>
      <c r="E692" s="678"/>
      <c r="F692" s="678"/>
      <c r="G692" s="678"/>
      <c r="H692" s="678"/>
      <c r="I692" s="678"/>
      <c r="J692" s="678"/>
      <c r="K692" s="678"/>
      <c r="L692" s="678"/>
      <c r="M692" s="678"/>
      <c r="N692" s="678"/>
      <c r="O692" s="678"/>
      <c r="P692" s="678"/>
      <c r="Q692" s="678"/>
      <c r="R692" s="678"/>
      <c r="S692" s="678"/>
      <c r="T692" s="678"/>
      <c r="U692" s="678"/>
      <c r="V692" s="678"/>
      <c r="W692" s="678"/>
      <c r="X692" s="678"/>
      <c r="Y692" s="678"/>
      <c r="Z692" s="678"/>
      <c r="AA692" s="678"/>
      <c r="AB692" s="678"/>
    </row>
    <row r="693">
      <c r="A693" s="678"/>
      <c r="B693" s="678"/>
      <c r="C693" s="678"/>
      <c r="D693" s="678"/>
      <c r="E693" s="678"/>
      <c r="F693" s="678"/>
      <c r="G693" s="678"/>
      <c r="H693" s="678"/>
      <c r="I693" s="678"/>
      <c r="J693" s="678"/>
      <c r="K693" s="678"/>
      <c r="L693" s="678"/>
      <c r="M693" s="678"/>
      <c r="N693" s="678"/>
      <c r="O693" s="678"/>
      <c r="P693" s="678"/>
      <c r="Q693" s="678"/>
      <c r="R693" s="678"/>
      <c r="S693" s="678"/>
      <c r="T693" s="678"/>
      <c r="U693" s="678"/>
      <c r="V693" s="678"/>
      <c r="W693" s="678"/>
      <c r="X693" s="678"/>
      <c r="Y693" s="678"/>
      <c r="Z693" s="678"/>
      <c r="AA693" s="678"/>
      <c r="AB693" s="678"/>
    </row>
    <row r="694">
      <c r="A694" s="678"/>
      <c r="B694" s="678"/>
      <c r="C694" s="678"/>
      <c r="D694" s="678"/>
      <c r="E694" s="678"/>
      <c r="F694" s="678"/>
      <c r="G694" s="678"/>
      <c r="H694" s="678"/>
      <c r="I694" s="678"/>
      <c r="J694" s="678"/>
      <c r="K694" s="678"/>
      <c r="L694" s="678"/>
      <c r="M694" s="678"/>
      <c r="N694" s="678"/>
      <c r="O694" s="678"/>
      <c r="P694" s="678"/>
      <c r="Q694" s="678"/>
      <c r="R694" s="678"/>
      <c r="S694" s="678"/>
      <c r="T694" s="678"/>
      <c r="U694" s="678"/>
      <c r="V694" s="678"/>
      <c r="W694" s="678"/>
      <c r="X694" s="678"/>
      <c r="Y694" s="678"/>
      <c r="Z694" s="678"/>
      <c r="AA694" s="678"/>
      <c r="AB694" s="678"/>
    </row>
    <row r="695">
      <c r="A695" s="678"/>
      <c r="B695" s="678"/>
      <c r="C695" s="678"/>
      <c r="D695" s="678"/>
      <c r="E695" s="678"/>
      <c r="F695" s="678"/>
      <c r="G695" s="678"/>
      <c r="H695" s="678"/>
      <c r="I695" s="678"/>
      <c r="J695" s="678"/>
      <c r="K695" s="678"/>
      <c r="L695" s="678"/>
      <c r="M695" s="678"/>
      <c r="N695" s="678"/>
      <c r="O695" s="678"/>
      <c r="P695" s="678"/>
      <c r="Q695" s="678"/>
      <c r="R695" s="678"/>
      <c r="S695" s="678"/>
      <c r="T695" s="678"/>
      <c r="U695" s="678"/>
      <c r="V695" s="678"/>
      <c r="W695" s="678"/>
      <c r="X695" s="678"/>
      <c r="Y695" s="678"/>
      <c r="Z695" s="678"/>
      <c r="AA695" s="678"/>
      <c r="AB695" s="678"/>
    </row>
    <row r="696">
      <c r="A696" s="678"/>
      <c r="B696" s="678"/>
      <c r="C696" s="678"/>
      <c r="D696" s="678"/>
      <c r="E696" s="678"/>
      <c r="F696" s="678"/>
      <c r="G696" s="678"/>
      <c r="H696" s="678"/>
      <c r="I696" s="678"/>
      <c r="J696" s="678"/>
      <c r="K696" s="678"/>
      <c r="L696" s="678"/>
      <c r="M696" s="678"/>
      <c r="N696" s="678"/>
      <c r="O696" s="678"/>
      <c r="P696" s="678"/>
      <c r="Q696" s="678"/>
      <c r="R696" s="678"/>
      <c r="S696" s="678"/>
      <c r="T696" s="678"/>
      <c r="U696" s="678"/>
      <c r="V696" s="678"/>
      <c r="W696" s="678"/>
      <c r="X696" s="678"/>
      <c r="Y696" s="678"/>
      <c r="Z696" s="678"/>
      <c r="AA696" s="678"/>
      <c r="AB696" s="678"/>
    </row>
    <row r="697">
      <c r="A697" s="678"/>
      <c r="B697" s="678"/>
      <c r="C697" s="678"/>
      <c r="D697" s="678"/>
      <c r="E697" s="678"/>
      <c r="F697" s="678"/>
      <c r="G697" s="678"/>
      <c r="H697" s="678"/>
      <c r="I697" s="678"/>
      <c r="J697" s="678"/>
      <c r="K697" s="678"/>
      <c r="L697" s="678"/>
      <c r="M697" s="678"/>
      <c r="N697" s="678"/>
      <c r="O697" s="678"/>
      <c r="P697" s="678"/>
      <c r="Q697" s="678"/>
      <c r="R697" s="678"/>
      <c r="S697" s="678"/>
      <c r="T697" s="678"/>
      <c r="U697" s="678"/>
      <c r="V697" s="678"/>
      <c r="W697" s="678"/>
      <c r="X697" s="678"/>
      <c r="Y697" s="678"/>
      <c r="Z697" s="678"/>
      <c r="AA697" s="678"/>
      <c r="AB697" s="678"/>
    </row>
    <row r="698">
      <c r="A698" s="678"/>
      <c r="B698" s="678"/>
      <c r="C698" s="678"/>
      <c r="D698" s="678"/>
      <c r="E698" s="678"/>
      <c r="F698" s="678"/>
      <c r="G698" s="678"/>
      <c r="H698" s="678"/>
      <c r="I698" s="678"/>
      <c r="J698" s="678"/>
      <c r="K698" s="678"/>
      <c r="L698" s="678"/>
      <c r="M698" s="678"/>
      <c r="N698" s="678"/>
      <c r="O698" s="678"/>
      <c r="P698" s="678"/>
      <c r="Q698" s="678"/>
      <c r="R698" s="678"/>
      <c r="S698" s="678"/>
      <c r="T698" s="678"/>
      <c r="U698" s="678"/>
      <c r="V698" s="678"/>
      <c r="W698" s="678"/>
      <c r="X698" s="678"/>
      <c r="Y698" s="678"/>
      <c r="Z698" s="678"/>
      <c r="AA698" s="678"/>
      <c r="AB698" s="678"/>
    </row>
    <row r="699">
      <c r="A699" s="678"/>
      <c r="B699" s="678"/>
      <c r="C699" s="678"/>
      <c r="D699" s="678"/>
      <c r="E699" s="678"/>
      <c r="F699" s="678"/>
      <c r="G699" s="678"/>
      <c r="H699" s="678"/>
      <c r="I699" s="678"/>
      <c r="J699" s="678"/>
      <c r="K699" s="678"/>
      <c r="L699" s="678"/>
      <c r="M699" s="678"/>
      <c r="N699" s="678"/>
      <c r="O699" s="678"/>
      <c r="P699" s="678"/>
      <c r="Q699" s="678"/>
      <c r="R699" s="678"/>
      <c r="S699" s="678"/>
      <c r="T699" s="678"/>
      <c r="U699" s="678"/>
      <c r="V699" s="678"/>
      <c r="W699" s="678"/>
      <c r="X699" s="678"/>
      <c r="Y699" s="678"/>
      <c r="Z699" s="678"/>
      <c r="AA699" s="678"/>
      <c r="AB699" s="678"/>
    </row>
    <row r="700">
      <c r="A700" s="678"/>
      <c r="B700" s="678"/>
      <c r="C700" s="678"/>
      <c r="D700" s="678"/>
      <c r="E700" s="678"/>
      <c r="F700" s="678"/>
      <c r="G700" s="678"/>
      <c r="H700" s="678"/>
      <c r="I700" s="678"/>
      <c r="J700" s="678"/>
      <c r="K700" s="678"/>
      <c r="L700" s="678"/>
      <c r="M700" s="678"/>
      <c r="N700" s="678"/>
      <c r="O700" s="678"/>
      <c r="P700" s="678"/>
      <c r="Q700" s="678"/>
      <c r="R700" s="678"/>
      <c r="S700" s="678"/>
      <c r="T700" s="678"/>
      <c r="U700" s="678"/>
      <c r="V700" s="678"/>
      <c r="W700" s="678"/>
      <c r="X700" s="678"/>
      <c r="Y700" s="678"/>
      <c r="Z700" s="678"/>
      <c r="AA700" s="678"/>
      <c r="AB700" s="678"/>
    </row>
    <row r="701">
      <c r="A701" s="678"/>
      <c r="B701" s="678"/>
      <c r="C701" s="678"/>
      <c r="D701" s="678"/>
      <c r="E701" s="678"/>
      <c r="F701" s="678"/>
      <c r="G701" s="678"/>
      <c r="H701" s="678"/>
      <c r="I701" s="678"/>
      <c r="J701" s="678"/>
      <c r="K701" s="678"/>
      <c r="L701" s="678"/>
      <c r="M701" s="678"/>
      <c r="N701" s="678"/>
      <c r="O701" s="678"/>
      <c r="P701" s="678"/>
      <c r="Q701" s="678"/>
      <c r="R701" s="678"/>
      <c r="S701" s="678"/>
      <c r="T701" s="678"/>
      <c r="U701" s="678"/>
      <c r="V701" s="678"/>
      <c r="W701" s="678"/>
      <c r="X701" s="678"/>
      <c r="Y701" s="678"/>
      <c r="Z701" s="678"/>
      <c r="AA701" s="678"/>
      <c r="AB701" s="678"/>
    </row>
    <row r="702">
      <c r="A702" s="678"/>
      <c r="B702" s="678"/>
      <c r="C702" s="678"/>
      <c r="D702" s="678"/>
      <c r="E702" s="678"/>
      <c r="F702" s="678"/>
      <c r="G702" s="678"/>
      <c r="H702" s="678"/>
      <c r="I702" s="678"/>
      <c r="J702" s="678"/>
      <c r="K702" s="678"/>
      <c r="L702" s="678"/>
      <c r="M702" s="678"/>
      <c r="N702" s="678"/>
      <c r="O702" s="678"/>
      <c r="P702" s="678"/>
      <c r="Q702" s="678"/>
      <c r="R702" s="678"/>
      <c r="S702" s="678"/>
      <c r="T702" s="678"/>
      <c r="U702" s="678"/>
      <c r="V702" s="678"/>
      <c r="W702" s="678"/>
      <c r="X702" s="678"/>
      <c r="Y702" s="678"/>
      <c r="Z702" s="678"/>
      <c r="AA702" s="678"/>
      <c r="AB702" s="678"/>
    </row>
    <row r="703">
      <c r="A703" s="678"/>
      <c r="B703" s="678"/>
      <c r="C703" s="678"/>
      <c r="D703" s="678"/>
      <c r="E703" s="678"/>
      <c r="F703" s="678"/>
      <c r="G703" s="678"/>
      <c r="H703" s="678"/>
      <c r="I703" s="678"/>
      <c r="J703" s="678"/>
      <c r="K703" s="678"/>
      <c r="L703" s="678"/>
      <c r="M703" s="678"/>
      <c r="N703" s="678"/>
      <c r="O703" s="678"/>
      <c r="P703" s="678"/>
      <c r="Q703" s="678"/>
      <c r="R703" s="678"/>
      <c r="S703" s="678"/>
      <c r="T703" s="678"/>
      <c r="U703" s="678"/>
      <c r="V703" s="678"/>
      <c r="W703" s="678"/>
      <c r="X703" s="678"/>
      <c r="Y703" s="678"/>
      <c r="Z703" s="678"/>
      <c r="AA703" s="678"/>
      <c r="AB703" s="678"/>
    </row>
    <row r="704">
      <c r="A704" s="678"/>
      <c r="B704" s="678"/>
      <c r="C704" s="678"/>
      <c r="D704" s="678"/>
      <c r="E704" s="678"/>
      <c r="F704" s="678"/>
      <c r="G704" s="678"/>
      <c r="H704" s="678"/>
      <c r="I704" s="678"/>
      <c r="J704" s="678"/>
      <c r="K704" s="678"/>
      <c r="L704" s="678"/>
      <c r="M704" s="678"/>
      <c r="N704" s="678"/>
      <c r="O704" s="678"/>
      <c r="P704" s="678"/>
      <c r="Q704" s="678"/>
      <c r="R704" s="678"/>
      <c r="S704" s="678"/>
      <c r="T704" s="678"/>
      <c r="U704" s="678"/>
      <c r="V704" s="678"/>
      <c r="W704" s="678"/>
      <c r="X704" s="678"/>
      <c r="Y704" s="678"/>
      <c r="Z704" s="678"/>
      <c r="AA704" s="678"/>
      <c r="AB704" s="678"/>
    </row>
    <row r="705">
      <c r="A705" s="678"/>
      <c r="B705" s="678"/>
      <c r="C705" s="678"/>
      <c r="D705" s="678"/>
      <c r="E705" s="678"/>
      <c r="F705" s="678"/>
      <c r="G705" s="678"/>
      <c r="H705" s="678"/>
      <c r="I705" s="678"/>
      <c r="J705" s="678"/>
      <c r="K705" s="678"/>
      <c r="L705" s="678"/>
      <c r="M705" s="678"/>
      <c r="N705" s="678"/>
      <c r="O705" s="678"/>
      <c r="P705" s="678"/>
      <c r="Q705" s="678"/>
      <c r="R705" s="678"/>
      <c r="S705" s="678"/>
      <c r="T705" s="678"/>
      <c r="U705" s="678"/>
      <c r="V705" s="678"/>
      <c r="W705" s="678"/>
      <c r="X705" s="678"/>
      <c r="Y705" s="678"/>
      <c r="Z705" s="678"/>
      <c r="AA705" s="678"/>
      <c r="AB705" s="678"/>
    </row>
    <row r="706">
      <c r="A706" s="678"/>
      <c r="B706" s="678"/>
      <c r="C706" s="678"/>
      <c r="D706" s="678"/>
      <c r="E706" s="678"/>
      <c r="F706" s="678"/>
      <c r="G706" s="678"/>
      <c r="H706" s="678"/>
      <c r="I706" s="678"/>
      <c r="J706" s="678"/>
      <c r="K706" s="678"/>
      <c r="L706" s="678"/>
      <c r="M706" s="678"/>
      <c r="N706" s="678"/>
      <c r="O706" s="678"/>
      <c r="P706" s="678"/>
      <c r="Q706" s="678"/>
      <c r="R706" s="678"/>
      <c r="S706" s="678"/>
      <c r="T706" s="678"/>
      <c r="U706" s="678"/>
      <c r="V706" s="678"/>
      <c r="W706" s="678"/>
      <c r="X706" s="678"/>
      <c r="Y706" s="678"/>
      <c r="Z706" s="678"/>
      <c r="AA706" s="678"/>
      <c r="AB706" s="678"/>
    </row>
    <row r="707">
      <c r="A707" s="678"/>
      <c r="B707" s="678"/>
      <c r="C707" s="678"/>
      <c r="D707" s="678"/>
      <c r="E707" s="678"/>
      <c r="F707" s="678"/>
      <c r="G707" s="678"/>
      <c r="H707" s="678"/>
      <c r="I707" s="678"/>
      <c r="J707" s="678"/>
      <c r="K707" s="678"/>
      <c r="L707" s="678"/>
      <c r="M707" s="678"/>
      <c r="N707" s="678"/>
      <c r="O707" s="678"/>
      <c r="P707" s="678"/>
      <c r="Q707" s="678"/>
      <c r="R707" s="678"/>
      <c r="S707" s="678"/>
      <c r="T707" s="678"/>
      <c r="U707" s="678"/>
      <c r="V707" s="678"/>
      <c r="W707" s="678"/>
      <c r="X707" s="678"/>
      <c r="Y707" s="678"/>
      <c r="Z707" s="678"/>
      <c r="AA707" s="678"/>
      <c r="AB707" s="678"/>
    </row>
    <row r="708">
      <c r="A708" s="678"/>
      <c r="B708" s="678"/>
      <c r="C708" s="678"/>
      <c r="D708" s="678"/>
      <c r="E708" s="678"/>
      <c r="F708" s="678"/>
      <c r="G708" s="678"/>
      <c r="H708" s="678"/>
      <c r="I708" s="678"/>
      <c r="J708" s="678"/>
      <c r="K708" s="678"/>
      <c r="L708" s="678"/>
      <c r="M708" s="678"/>
      <c r="N708" s="678"/>
      <c r="O708" s="678"/>
      <c r="P708" s="678"/>
      <c r="Q708" s="678"/>
      <c r="R708" s="678"/>
      <c r="S708" s="678"/>
      <c r="T708" s="678"/>
      <c r="U708" s="678"/>
      <c r="V708" s="678"/>
      <c r="W708" s="678"/>
      <c r="X708" s="678"/>
      <c r="Y708" s="678"/>
      <c r="Z708" s="678"/>
      <c r="AA708" s="678"/>
      <c r="AB708" s="678"/>
    </row>
    <row r="709">
      <c r="A709" s="678"/>
      <c r="B709" s="678"/>
      <c r="C709" s="678"/>
      <c r="D709" s="678"/>
      <c r="E709" s="678"/>
      <c r="F709" s="678"/>
      <c r="G709" s="678"/>
      <c r="H709" s="678"/>
      <c r="I709" s="678"/>
      <c r="J709" s="678"/>
      <c r="K709" s="678"/>
      <c r="L709" s="678"/>
      <c r="M709" s="678"/>
      <c r="N709" s="678"/>
      <c r="O709" s="678"/>
      <c r="P709" s="678"/>
      <c r="Q709" s="678"/>
      <c r="R709" s="678"/>
      <c r="S709" s="678"/>
      <c r="T709" s="678"/>
      <c r="U709" s="678"/>
      <c r="V709" s="678"/>
      <c r="W709" s="678"/>
      <c r="X709" s="678"/>
      <c r="Y709" s="678"/>
      <c r="Z709" s="678"/>
      <c r="AA709" s="678"/>
      <c r="AB709" s="678"/>
    </row>
    <row r="710">
      <c r="A710" s="678"/>
      <c r="B710" s="678"/>
      <c r="C710" s="678"/>
      <c r="D710" s="678"/>
      <c r="E710" s="678"/>
      <c r="F710" s="678"/>
      <c r="G710" s="678"/>
      <c r="H710" s="678"/>
      <c r="I710" s="678"/>
      <c r="J710" s="678"/>
      <c r="K710" s="678"/>
      <c r="L710" s="678"/>
      <c r="M710" s="678"/>
      <c r="N710" s="678"/>
      <c r="O710" s="678"/>
      <c r="P710" s="678"/>
      <c r="Q710" s="678"/>
      <c r="R710" s="678"/>
      <c r="S710" s="678"/>
      <c r="T710" s="678"/>
      <c r="U710" s="678"/>
      <c r="V710" s="678"/>
      <c r="W710" s="678"/>
      <c r="X710" s="678"/>
      <c r="Y710" s="678"/>
      <c r="Z710" s="678"/>
      <c r="AA710" s="678"/>
      <c r="AB710" s="678"/>
    </row>
    <row r="711">
      <c r="A711" s="678"/>
      <c r="B711" s="678"/>
      <c r="C711" s="678"/>
      <c r="D711" s="678"/>
      <c r="E711" s="678"/>
      <c r="F711" s="678"/>
      <c r="G711" s="678"/>
      <c r="H711" s="678"/>
      <c r="I711" s="678"/>
      <c r="J711" s="678"/>
      <c r="K711" s="678"/>
      <c r="L711" s="678"/>
      <c r="M711" s="678"/>
      <c r="N711" s="678"/>
      <c r="O711" s="678"/>
      <c r="P711" s="678"/>
      <c r="Q711" s="678"/>
      <c r="R711" s="678"/>
      <c r="S711" s="678"/>
      <c r="T711" s="678"/>
      <c r="U711" s="678"/>
      <c r="V711" s="678"/>
      <c r="W711" s="678"/>
      <c r="X711" s="678"/>
      <c r="Y711" s="678"/>
      <c r="Z711" s="678"/>
      <c r="AA711" s="678"/>
      <c r="AB711" s="678"/>
    </row>
    <row r="712">
      <c r="A712" s="678"/>
      <c r="B712" s="678"/>
      <c r="C712" s="678"/>
      <c r="D712" s="678"/>
      <c r="E712" s="678"/>
      <c r="F712" s="678"/>
      <c r="G712" s="678"/>
      <c r="H712" s="678"/>
      <c r="I712" s="678"/>
      <c r="J712" s="678"/>
      <c r="K712" s="678"/>
      <c r="L712" s="678"/>
      <c r="M712" s="678"/>
      <c r="N712" s="678"/>
      <c r="O712" s="678"/>
      <c r="P712" s="678"/>
      <c r="Q712" s="678"/>
      <c r="R712" s="678"/>
      <c r="S712" s="678"/>
      <c r="T712" s="678"/>
      <c r="U712" s="678"/>
      <c r="V712" s="678"/>
      <c r="W712" s="678"/>
      <c r="X712" s="678"/>
      <c r="Y712" s="678"/>
      <c r="Z712" s="678"/>
      <c r="AA712" s="678"/>
      <c r="AB712" s="678"/>
    </row>
    <row r="713">
      <c r="A713" s="678"/>
      <c r="B713" s="678"/>
      <c r="C713" s="678"/>
      <c r="D713" s="678"/>
      <c r="E713" s="678"/>
      <c r="F713" s="678"/>
      <c r="G713" s="678"/>
      <c r="H713" s="678"/>
      <c r="I713" s="678"/>
      <c r="J713" s="678"/>
      <c r="K713" s="678"/>
      <c r="L713" s="678"/>
      <c r="M713" s="678"/>
      <c r="N713" s="678"/>
      <c r="O713" s="678"/>
      <c r="P713" s="678"/>
      <c r="Q713" s="678"/>
      <c r="R713" s="678"/>
      <c r="S713" s="678"/>
      <c r="T713" s="678"/>
      <c r="U713" s="678"/>
      <c r="V713" s="678"/>
      <c r="W713" s="678"/>
      <c r="X713" s="678"/>
      <c r="Y713" s="678"/>
      <c r="Z713" s="678"/>
      <c r="AA713" s="678"/>
      <c r="AB713" s="678"/>
    </row>
    <row r="714">
      <c r="A714" s="678"/>
      <c r="B714" s="678"/>
      <c r="C714" s="678"/>
      <c r="D714" s="678"/>
      <c r="E714" s="678"/>
      <c r="F714" s="678"/>
      <c r="G714" s="678"/>
      <c r="H714" s="678"/>
      <c r="I714" s="678"/>
      <c r="J714" s="678"/>
      <c r="K714" s="678"/>
      <c r="L714" s="678"/>
      <c r="M714" s="678"/>
      <c r="N714" s="678"/>
      <c r="O714" s="678"/>
      <c r="P714" s="678"/>
      <c r="Q714" s="678"/>
      <c r="R714" s="678"/>
      <c r="S714" s="678"/>
      <c r="T714" s="678"/>
      <c r="U714" s="678"/>
      <c r="V714" s="678"/>
      <c r="W714" s="678"/>
      <c r="X714" s="678"/>
      <c r="Y714" s="678"/>
      <c r="Z714" s="678"/>
      <c r="AA714" s="678"/>
      <c r="AB714" s="678"/>
    </row>
    <row r="715">
      <c r="A715" s="678"/>
      <c r="B715" s="678"/>
      <c r="C715" s="678"/>
      <c r="D715" s="678"/>
      <c r="E715" s="678"/>
      <c r="F715" s="678"/>
      <c r="G715" s="678"/>
      <c r="H715" s="678"/>
      <c r="I715" s="678"/>
      <c r="J715" s="678"/>
      <c r="K715" s="678"/>
      <c r="L715" s="678"/>
      <c r="M715" s="678"/>
      <c r="N715" s="678"/>
      <c r="O715" s="678"/>
      <c r="P715" s="678"/>
      <c r="Q715" s="678"/>
      <c r="R715" s="678"/>
      <c r="S715" s="678"/>
      <c r="T715" s="678"/>
      <c r="U715" s="678"/>
      <c r="V715" s="678"/>
      <c r="W715" s="678"/>
      <c r="X715" s="678"/>
      <c r="Y715" s="678"/>
      <c r="Z715" s="678"/>
      <c r="AA715" s="678"/>
      <c r="AB715" s="678"/>
    </row>
    <row r="716">
      <c r="A716" s="678"/>
      <c r="B716" s="678"/>
      <c r="C716" s="678"/>
      <c r="D716" s="678"/>
      <c r="E716" s="678"/>
      <c r="F716" s="678"/>
      <c r="G716" s="678"/>
      <c r="H716" s="678"/>
      <c r="I716" s="678"/>
      <c r="J716" s="678"/>
      <c r="K716" s="678"/>
      <c r="L716" s="678"/>
      <c r="M716" s="678"/>
      <c r="N716" s="678"/>
      <c r="O716" s="678"/>
      <c r="P716" s="678"/>
      <c r="Q716" s="678"/>
      <c r="R716" s="678"/>
      <c r="S716" s="678"/>
      <c r="T716" s="678"/>
      <c r="U716" s="678"/>
      <c r="V716" s="678"/>
      <c r="W716" s="678"/>
      <c r="X716" s="678"/>
      <c r="Y716" s="678"/>
      <c r="Z716" s="678"/>
      <c r="AA716" s="678"/>
      <c r="AB716" s="678"/>
    </row>
    <row r="717">
      <c r="A717" s="678"/>
      <c r="B717" s="678"/>
      <c r="C717" s="678"/>
      <c r="D717" s="678"/>
      <c r="E717" s="678"/>
      <c r="F717" s="678"/>
      <c r="G717" s="678"/>
      <c r="H717" s="678"/>
      <c r="I717" s="678"/>
      <c r="J717" s="678"/>
      <c r="K717" s="678"/>
      <c r="L717" s="678"/>
      <c r="M717" s="678"/>
      <c r="N717" s="678"/>
      <c r="O717" s="678"/>
      <c r="P717" s="678"/>
      <c r="Q717" s="678"/>
      <c r="R717" s="678"/>
      <c r="S717" s="678"/>
      <c r="T717" s="678"/>
      <c r="U717" s="678"/>
      <c r="V717" s="678"/>
      <c r="W717" s="678"/>
      <c r="X717" s="678"/>
      <c r="Y717" s="678"/>
      <c r="Z717" s="678"/>
      <c r="AA717" s="678"/>
      <c r="AB717" s="678"/>
    </row>
    <row r="718">
      <c r="A718" s="678"/>
      <c r="B718" s="678"/>
      <c r="C718" s="678"/>
      <c r="D718" s="678"/>
      <c r="E718" s="678"/>
      <c r="F718" s="678"/>
      <c r="G718" s="678"/>
      <c r="H718" s="678"/>
      <c r="I718" s="678"/>
      <c r="J718" s="678"/>
      <c r="K718" s="678"/>
      <c r="L718" s="678"/>
      <c r="M718" s="678"/>
      <c r="N718" s="678"/>
      <c r="O718" s="678"/>
      <c r="P718" s="678"/>
      <c r="Q718" s="678"/>
      <c r="R718" s="678"/>
      <c r="S718" s="678"/>
      <c r="T718" s="678"/>
      <c r="U718" s="678"/>
      <c r="V718" s="678"/>
      <c r="W718" s="678"/>
      <c r="X718" s="678"/>
      <c r="Y718" s="678"/>
      <c r="Z718" s="678"/>
      <c r="AA718" s="678"/>
      <c r="AB718" s="678"/>
    </row>
    <row r="719">
      <c r="A719" s="678"/>
      <c r="B719" s="678"/>
      <c r="C719" s="678"/>
      <c r="D719" s="678"/>
      <c r="E719" s="678"/>
      <c r="F719" s="678"/>
      <c r="G719" s="678"/>
      <c r="H719" s="678"/>
      <c r="I719" s="678"/>
      <c r="J719" s="678"/>
      <c r="K719" s="678"/>
      <c r="L719" s="678"/>
      <c r="M719" s="678"/>
      <c r="N719" s="678"/>
      <c r="O719" s="678"/>
      <c r="P719" s="678"/>
      <c r="Q719" s="678"/>
      <c r="R719" s="678"/>
      <c r="S719" s="678"/>
      <c r="T719" s="678"/>
      <c r="U719" s="678"/>
      <c r="V719" s="678"/>
      <c r="W719" s="678"/>
      <c r="X719" s="678"/>
      <c r="Y719" s="678"/>
      <c r="Z719" s="678"/>
      <c r="AA719" s="678"/>
      <c r="AB719" s="678"/>
    </row>
    <row r="720">
      <c r="A720" s="678"/>
      <c r="B720" s="678"/>
      <c r="C720" s="678"/>
      <c r="D720" s="678"/>
      <c r="E720" s="678"/>
      <c r="F720" s="678"/>
      <c r="G720" s="678"/>
      <c r="H720" s="678"/>
      <c r="I720" s="678"/>
      <c r="J720" s="678"/>
      <c r="K720" s="678"/>
      <c r="L720" s="678"/>
      <c r="M720" s="678"/>
      <c r="N720" s="678"/>
      <c r="O720" s="678"/>
      <c r="P720" s="678"/>
      <c r="Q720" s="678"/>
      <c r="R720" s="678"/>
      <c r="S720" s="678"/>
      <c r="T720" s="678"/>
      <c r="U720" s="678"/>
      <c r="V720" s="678"/>
      <c r="W720" s="678"/>
      <c r="X720" s="678"/>
      <c r="Y720" s="678"/>
      <c r="Z720" s="678"/>
      <c r="AA720" s="678"/>
      <c r="AB720" s="678"/>
    </row>
    <row r="721">
      <c r="A721" s="678"/>
      <c r="B721" s="678"/>
      <c r="C721" s="678"/>
      <c r="D721" s="678"/>
      <c r="E721" s="678"/>
      <c r="F721" s="678"/>
      <c r="G721" s="678"/>
      <c r="H721" s="678"/>
      <c r="I721" s="678"/>
      <c r="J721" s="678"/>
      <c r="K721" s="678"/>
      <c r="L721" s="678"/>
      <c r="M721" s="678"/>
      <c r="N721" s="678"/>
      <c r="O721" s="678"/>
      <c r="P721" s="678"/>
      <c r="Q721" s="678"/>
      <c r="R721" s="678"/>
      <c r="S721" s="678"/>
      <c r="T721" s="678"/>
      <c r="U721" s="678"/>
      <c r="V721" s="678"/>
      <c r="W721" s="678"/>
      <c r="X721" s="678"/>
      <c r="Y721" s="678"/>
      <c r="Z721" s="678"/>
      <c r="AA721" s="678"/>
      <c r="AB721" s="678"/>
    </row>
    <row r="722">
      <c r="A722" s="678"/>
      <c r="B722" s="678"/>
      <c r="C722" s="678"/>
      <c r="D722" s="678"/>
      <c r="E722" s="678"/>
      <c r="F722" s="678"/>
      <c r="G722" s="678"/>
      <c r="H722" s="678"/>
      <c r="I722" s="678"/>
      <c r="J722" s="678"/>
      <c r="K722" s="678"/>
      <c r="L722" s="678"/>
      <c r="M722" s="678"/>
      <c r="N722" s="678"/>
      <c r="O722" s="678"/>
      <c r="P722" s="678"/>
      <c r="Q722" s="678"/>
      <c r="R722" s="678"/>
      <c r="S722" s="678"/>
      <c r="T722" s="678"/>
      <c r="U722" s="678"/>
      <c r="V722" s="678"/>
      <c r="W722" s="678"/>
      <c r="X722" s="678"/>
      <c r="Y722" s="678"/>
      <c r="Z722" s="678"/>
      <c r="AA722" s="678"/>
      <c r="AB722" s="678"/>
    </row>
    <row r="723">
      <c r="A723" s="678"/>
      <c r="B723" s="678"/>
      <c r="C723" s="678"/>
      <c r="D723" s="678"/>
      <c r="E723" s="678"/>
      <c r="F723" s="678"/>
      <c r="G723" s="678"/>
      <c r="H723" s="678"/>
      <c r="I723" s="678"/>
      <c r="J723" s="678"/>
      <c r="K723" s="678"/>
      <c r="L723" s="678"/>
      <c r="M723" s="678"/>
      <c r="N723" s="678"/>
      <c r="O723" s="678"/>
      <c r="P723" s="678"/>
      <c r="Q723" s="678"/>
      <c r="R723" s="678"/>
      <c r="S723" s="678"/>
      <c r="T723" s="678"/>
      <c r="U723" s="678"/>
      <c r="V723" s="678"/>
      <c r="W723" s="678"/>
      <c r="X723" s="678"/>
      <c r="Y723" s="678"/>
      <c r="Z723" s="678"/>
      <c r="AA723" s="678"/>
      <c r="AB723" s="678"/>
    </row>
    <row r="724">
      <c r="A724" s="678"/>
      <c r="B724" s="678"/>
      <c r="C724" s="678"/>
      <c r="D724" s="678"/>
      <c r="E724" s="678"/>
      <c r="F724" s="678"/>
      <c r="G724" s="678"/>
      <c r="H724" s="678"/>
      <c r="I724" s="678"/>
      <c r="J724" s="678"/>
      <c r="K724" s="678"/>
      <c r="L724" s="678"/>
      <c r="M724" s="678"/>
      <c r="N724" s="678"/>
      <c r="O724" s="678"/>
      <c r="P724" s="678"/>
      <c r="Q724" s="678"/>
      <c r="R724" s="678"/>
      <c r="S724" s="678"/>
      <c r="T724" s="678"/>
      <c r="U724" s="678"/>
      <c r="V724" s="678"/>
      <c r="W724" s="678"/>
      <c r="X724" s="678"/>
      <c r="Y724" s="678"/>
      <c r="Z724" s="678"/>
      <c r="AA724" s="678"/>
      <c r="AB724" s="678"/>
    </row>
    <row r="725">
      <c r="A725" s="678"/>
      <c r="B725" s="678"/>
      <c r="C725" s="678"/>
      <c r="D725" s="678"/>
      <c r="E725" s="678"/>
      <c r="F725" s="678"/>
      <c r="G725" s="678"/>
      <c r="H725" s="678"/>
      <c r="I725" s="678"/>
      <c r="J725" s="678"/>
      <c r="K725" s="678"/>
      <c r="L725" s="678"/>
      <c r="M725" s="678"/>
      <c r="N725" s="678"/>
      <c r="O725" s="678"/>
      <c r="P725" s="678"/>
      <c r="Q725" s="678"/>
      <c r="R725" s="678"/>
      <c r="S725" s="678"/>
      <c r="T725" s="678"/>
      <c r="U725" s="678"/>
      <c r="V725" s="678"/>
      <c r="W725" s="678"/>
      <c r="X725" s="678"/>
      <c r="Y725" s="678"/>
      <c r="Z725" s="678"/>
      <c r="AA725" s="678"/>
      <c r="AB725" s="678"/>
    </row>
    <row r="726">
      <c r="A726" s="678"/>
      <c r="B726" s="678"/>
      <c r="C726" s="678"/>
      <c r="D726" s="678"/>
      <c r="E726" s="678"/>
      <c r="F726" s="678"/>
      <c r="G726" s="678"/>
      <c r="H726" s="678"/>
      <c r="I726" s="678"/>
      <c r="J726" s="678"/>
      <c r="K726" s="678"/>
      <c r="L726" s="678"/>
      <c r="M726" s="678"/>
      <c r="N726" s="678"/>
      <c r="O726" s="678"/>
      <c r="P726" s="678"/>
      <c r="Q726" s="678"/>
      <c r="R726" s="678"/>
      <c r="S726" s="678"/>
      <c r="T726" s="678"/>
      <c r="U726" s="678"/>
      <c r="V726" s="678"/>
      <c r="W726" s="678"/>
      <c r="X726" s="678"/>
      <c r="Y726" s="678"/>
      <c r="Z726" s="678"/>
      <c r="AA726" s="678"/>
      <c r="AB726" s="678"/>
    </row>
    <row r="727">
      <c r="A727" s="678"/>
      <c r="B727" s="678"/>
      <c r="C727" s="678"/>
      <c r="D727" s="678"/>
      <c r="E727" s="678"/>
      <c r="F727" s="678"/>
      <c r="G727" s="678"/>
      <c r="H727" s="678"/>
      <c r="I727" s="678"/>
      <c r="J727" s="678"/>
      <c r="K727" s="678"/>
      <c r="L727" s="678"/>
      <c r="M727" s="678"/>
      <c r="N727" s="678"/>
      <c r="O727" s="678"/>
      <c r="P727" s="678"/>
      <c r="Q727" s="678"/>
      <c r="R727" s="678"/>
      <c r="S727" s="678"/>
      <c r="T727" s="678"/>
      <c r="U727" s="678"/>
      <c r="V727" s="678"/>
      <c r="W727" s="678"/>
      <c r="X727" s="678"/>
      <c r="Y727" s="678"/>
      <c r="Z727" s="678"/>
      <c r="AA727" s="678"/>
      <c r="AB727" s="678"/>
    </row>
    <row r="728">
      <c r="A728" s="678"/>
      <c r="B728" s="678"/>
      <c r="C728" s="678"/>
      <c r="D728" s="678"/>
      <c r="E728" s="678"/>
      <c r="F728" s="678"/>
      <c r="G728" s="678"/>
      <c r="H728" s="678"/>
      <c r="I728" s="678"/>
      <c r="J728" s="678"/>
      <c r="K728" s="678"/>
      <c r="L728" s="678"/>
      <c r="M728" s="678"/>
      <c r="N728" s="678"/>
      <c r="O728" s="678"/>
      <c r="P728" s="678"/>
      <c r="Q728" s="678"/>
      <c r="R728" s="678"/>
      <c r="S728" s="678"/>
      <c r="T728" s="678"/>
      <c r="U728" s="678"/>
      <c r="V728" s="678"/>
      <c r="W728" s="678"/>
      <c r="X728" s="678"/>
      <c r="Y728" s="678"/>
      <c r="Z728" s="678"/>
      <c r="AA728" s="678"/>
      <c r="AB728" s="678"/>
    </row>
    <row r="729">
      <c r="A729" s="678"/>
      <c r="B729" s="678"/>
      <c r="C729" s="678"/>
      <c r="D729" s="678"/>
      <c r="E729" s="678"/>
      <c r="F729" s="678"/>
      <c r="G729" s="678"/>
      <c r="H729" s="678"/>
      <c r="I729" s="678"/>
      <c r="J729" s="678"/>
      <c r="K729" s="678"/>
      <c r="L729" s="678"/>
      <c r="M729" s="678"/>
      <c r="N729" s="678"/>
      <c r="O729" s="678"/>
      <c r="P729" s="678"/>
      <c r="Q729" s="678"/>
      <c r="R729" s="678"/>
      <c r="S729" s="678"/>
      <c r="T729" s="678"/>
      <c r="U729" s="678"/>
      <c r="V729" s="678"/>
      <c r="W729" s="678"/>
      <c r="X729" s="678"/>
      <c r="Y729" s="678"/>
      <c r="Z729" s="678"/>
      <c r="AA729" s="678"/>
      <c r="AB729" s="678"/>
    </row>
    <row r="730">
      <c r="A730" s="678"/>
      <c r="B730" s="678"/>
      <c r="C730" s="678"/>
      <c r="D730" s="678"/>
      <c r="E730" s="678"/>
      <c r="F730" s="678"/>
      <c r="G730" s="678"/>
      <c r="H730" s="678"/>
      <c r="I730" s="678"/>
      <c r="J730" s="678"/>
      <c r="K730" s="678"/>
      <c r="L730" s="678"/>
      <c r="M730" s="678"/>
      <c r="N730" s="678"/>
      <c r="O730" s="678"/>
      <c r="P730" s="678"/>
      <c r="Q730" s="678"/>
      <c r="R730" s="678"/>
      <c r="S730" s="678"/>
      <c r="T730" s="678"/>
      <c r="U730" s="678"/>
      <c r="V730" s="678"/>
      <c r="W730" s="678"/>
      <c r="X730" s="678"/>
      <c r="Y730" s="678"/>
      <c r="Z730" s="678"/>
      <c r="AA730" s="678"/>
      <c r="AB730" s="678"/>
    </row>
    <row r="731">
      <c r="A731" s="678"/>
      <c r="B731" s="678"/>
      <c r="C731" s="678"/>
      <c r="D731" s="678"/>
      <c r="E731" s="678"/>
      <c r="F731" s="678"/>
      <c r="G731" s="678"/>
      <c r="H731" s="678"/>
      <c r="I731" s="678"/>
      <c r="J731" s="678"/>
      <c r="K731" s="678"/>
      <c r="L731" s="678"/>
      <c r="M731" s="678"/>
      <c r="N731" s="678"/>
      <c r="O731" s="678"/>
      <c r="P731" s="678"/>
      <c r="Q731" s="678"/>
      <c r="R731" s="678"/>
      <c r="S731" s="678"/>
      <c r="T731" s="678"/>
      <c r="U731" s="678"/>
      <c r="V731" s="678"/>
      <c r="W731" s="678"/>
      <c r="X731" s="678"/>
      <c r="Y731" s="678"/>
      <c r="Z731" s="678"/>
      <c r="AA731" s="678"/>
      <c r="AB731" s="678"/>
    </row>
    <row r="732">
      <c r="A732" s="678"/>
      <c r="B732" s="678"/>
      <c r="C732" s="678"/>
      <c r="D732" s="678"/>
      <c r="E732" s="678"/>
      <c r="F732" s="678"/>
      <c r="G732" s="678"/>
      <c r="H732" s="678"/>
      <c r="I732" s="678"/>
      <c r="J732" s="678"/>
      <c r="K732" s="678"/>
      <c r="L732" s="678"/>
      <c r="M732" s="678"/>
      <c r="N732" s="678"/>
      <c r="O732" s="678"/>
      <c r="P732" s="678"/>
      <c r="Q732" s="678"/>
      <c r="R732" s="678"/>
      <c r="S732" s="678"/>
      <c r="T732" s="678"/>
      <c r="U732" s="678"/>
      <c r="V732" s="678"/>
      <c r="W732" s="678"/>
      <c r="X732" s="678"/>
      <c r="Y732" s="678"/>
      <c r="Z732" s="678"/>
      <c r="AA732" s="678"/>
      <c r="AB732" s="678"/>
    </row>
    <row r="733">
      <c r="A733" s="678"/>
      <c r="B733" s="678"/>
      <c r="C733" s="678"/>
      <c r="D733" s="678"/>
      <c r="E733" s="678"/>
      <c r="F733" s="678"/>
      <c r="G733" s="678"/>
      <c r="H733" s="678"/>
      <c r="I733" s="678"/>
      <c r="J733" s="678"/>
      <c r="K733" s="678"/>
      <c r="L733" s="678"/>
      <c r="M733" s="678"/>
      <c r="N733" s="678"/>
      <c r="O733" s="678"/>
      <c r="P733" s="678"/>
      <c r="Q733" s="678"/>
      <c r="R733" s="678"/>
      <c r="S733" s="678"/>
      <c r="T733" s="678"/>
      <c r="U733" s="678"/>
      <c r="V733" s="678"/>
      <c r="W733" s="678"/>
      <c r="X733" s="678"/>
      <c r="Y733" s="678"/>
      <c r="Z733" s="678"/>
      <c r="AA733" s="678"/>
      <c r="AB733" s="678"/>
    </row>
    <row r="734">
      <c r="A734" s="678"/>
      <c r="B734" s="678"/>
      <c r="C734" s="678"/>
      <c r="D734" s="678"/>
      <c r="E734" s="678"/>
      <c r="F734" s="678"/>
      <c r="G734" s="678"/>
      <c r="H734" s="678"/>
      <c r="I734" s="678"/>
      <c r="J734" s="678"/>
      <c r="K734" s="678"/>
      <c r="L734" s="678"/>
      <c r="M734" s="678"/>
      <c r="N734" s="678"/>
      <c r="O734" s="678"/>
      <c r="P734" s="678"/>
      <c r="Q734" s="678"/>
      <c r="R734" s="678"/>
      <c r="S734" s="678"/>
      <c r="T734" s="678"/>
      <c r="U734" s="678"/>
      <c r="V734" s="678"/>
      <c r="W734" s="678"/>
      <c r="X734" s="678"/>
      <c r="Y734" s="678"/>
      <c r="Z734" s="678"/>
      <c r="AA734" s="678"/>
      <c r="AB734" s="678"/>
    </row>
    <row r="735">
      <c r="A735" s="678"/>
      <c r="B735" s="678"/>
      <c r="C735" s="678"/>
      <c r="D735" s="678"/>
      <c r="E735" s="678"/>
      <c r="F735" s="678"/>
      <c r="G735" s="678"/>
      <c r="H735" s="678"/>
      <c r="I735" s="678"/>
      <c r="J735" s="678"/>
      <c r="K735" s="678"/>
      <c r="L735" s="678"/>
      <c r="M735" s="678"/>
      <c r="N735" s="678"/>
      <c r="O735" s="678"/>
      <c r="P735" s="678"/>
      <c r="Q735" s="678"/>
      <c r="R735" s="678"/>
      <c r="S735" s="678"/>
      <c r="T735" s="678"/>
      <c r="U735" s="678"/>
      <c r="V735" s="678"/>
      <c r="W735" s="678"/>
      <c r="X735" s="678"/>
      <c r="Y735" s="678"/>
      <c r="Z735" s="678"/>
      <c r="AA735" s="678"/>
      <c r="AB735" s="678"/>
    </row>
    <row r="736">
      <c r="A736" s="678"/>
      <c r="B736" s="678"/>
      <c r="C736" s="678"/>
      <c r="D736" s="678"/>
      <c r="E736" s="678"/>
      <c r="F736" s="678"/>
      <c r="G736" s="678"/>
      <c r="H736" s="678"/>
      <c r="I736" s="678"/>
      <c r="J736" s="678"/>
      <c r="K736" s="678"/>
      <c r="L736" s="678"/>
      <c r="M736" s="678"/>
      <c r="N736" s="678"/>
      <c r="O736" s="678"/>
      <c r="P736" s="678"/>
      <c r="Q736" s="678"/>
      <c r="R736" s="678"/>
      <c r="S736" s="678"/>
      <c r="T736" s="678"/>
      <c r="U736" s="678"/>
      <c r="V736" s="678"/>
      <c r="W736" s="678"/>
      <c r="X736" s="678"/>
      <c r="Y736" s="678"/>
      <c r="Z736" s="678"/>
      <c r="AA736" s="678"/>
      <c r="AB736" s="678"/>
    </row>
    <row r="737">
      <c r="A737" s="678"/>
      <c r="B737" s="678"/>
      <c r="C737" s="678"/>
      <c r="D737" s="678"/>
      <c r="E737" s="678"/>
      <c r="F737" s="678"/>
      <c r="G737" s="678"/>
      <c r="H737" s="678"/>
      <c r="I737" s="678"/>
      <c r="J737" s="678"/>
      <c r="K737" s="678"/>
      <c r="L737" s="678"/>
      <c r="M737" s="678"/>
      <c r="N737" s="678"/>
      <c r="O737" s="678"/>
      <c r="P737" s="678"/>
      <c r="Q737" s="678"/>
      <c r="R737" s="678"/>
      <c r="S737" s="678"/>
      <c r="T737" s="678"/>
      <c r="U737" s="678"/>
      <c r="V737" s="678"/>
      <c r="W737" s="678"/>
      <c r="X737" s="678"/>
      <c r="Y737" s="678"/>
      <c r="Z737" s="678"/>
      <c r="AA737" s="678"/>
      <c r="AB737" s="678"/>
    </row>
    <row r="738">
      <c r="A738" s="678"/>
      <c r="B738" s="678"/>
      <c r="C738" s="678"/>
      <c r="D738" s="678"/>
      <c r="E738" s="678"/>
      <c r="F738" s="678"/>
      <c r="G738" s="678"/>
      <c r="H738" s="678"/>
      <c r="I738" s="678"/>
      <c r="J738" s="678"/>
      <c r="K738" s="678"/>
      <c r="L738" s="678"/>
      <c r="M738" s="678"/>
      <c r="N738" s="678"/>
      <c r="O738" s="678"/>
      <c r="P738" s="678"/>
      <c r="Q738" s="678"/>
      <c r="R738" s="678"/>
      <c r="S738" s="678"/>
      <c r="T738" s="678"/>
      <c r="U738" s="678"/>
      <c r="V738" s="678"/>
      <c r="W738" s="678"/>
      <c r="X738" s="678"/>
      <c r="Y738" s="678"/>
      <c r="Z738" s="678"/>
      <c r="AA738" s="678"/>
      <c r="AB738" s="678"/>
    </row>
    <row r="739">
      <c r="A739" s="678"/>
      <c r="B739" s="678"/>
      <c r="C739" s="678"/>
      <c r="D739" s="678"/>
      <c r="E739" s="678"/>
      <c r="F739" s="678"/>
      <c r="G739" s="678"/>
      <c r="H739" s="678"/>
      <c r="I739" s="678"/>
      <c r="J739" s="678"/>
      <c r="K739" s="678"/>
      <c r="L739" s="678"/>
      <c r="M739" s="678"/>
      <c r="N739" s="678"/>
      <c r="O739" s="678"/>
      <c r="P739" s="678"/>
      <c r="Q739" s="678"/>
      <c r="R739" s="678"/>
      <c r="S739" s="678"/>
      <c r="T739" s="678"/>
      <c r="U739" s="678"/>
      <c r="V739" s="678"/>
      <c r="W739" s="678"/>
      <c r="X739" s="678"/>
      <c r="Y739" s="678"/>
      <c r="Z739" s="678"/>
      <c r="AA739" s="678"/>
      <c r="AB739" s="678"/>
    </row>
    <row r="740">
      <c r="A740" s="678"/>
      <c r="B740" s="678"/>
      <c r="C740" s="678"/>
      <c r="D740" s="678"/>
      <c r="E740" s="678"/>
      <c r="F740" s="678"/>
      <c r="G740" s="678"/>
      <c r="H740" s="678"/>
      <c r="I740" s="678"/>
      <c r="J740" s="678"/>
      <c r="K740" s="678"/>
      <c r="L740" s="678"/>
      <c r="M740" s="678"/>
      <c r="N740" s="678"/>
      <c r="O740" s="678"/>
      <c r="P740" s="678"/>
      <c r="Q740" s="678"/>
      <c r="R740" s="678"/>
      <c r="S740" s="678"/>
      <c r="T740" s="678"/>
      <c r="U740" s="678"/>
      <c r="V740" s="678"/>
      <c r="W740" s="678"/>
      <c r="X740" s="678"/>
      <c r="Y740" s="678"/>
      <c r="Z740" s="678"/>
      <c r="AA740" s="678"/>
      <c r="AB740" s="678"/>
    </row>
    <row r="741">
      <c r="A741" s="678"/>
      <c r="B741" s="678"/>
      <c r="C741" s="678"/>
      <c r="D741" s="678"/>
      <c r="E741" s="678"/>
      <c r="F741" s="678"/>
      <c r="G741" s="678"/>
      <c r="H741" s="678"/>
      <c r="I741" s="678"/>
      <c r="J741" s="678"/>
      <c r="K741" s="678"/>
      <c r="L741" s="678"/>
      <c r="M741" s="678"/>
      <c r="N741" s="678"/>
      <c r="O741" s="678"/>
      <c r="P741" s="678"/>
      <c r="Q741" s="678"/>
      <c r="R741" s="678"/>
      <c r="S741" s="678"/>
      <c r="T741" s="678"/>
      <c r="U741" s="678"/>
      <c r="V741" s="678"/>
      <c r="W741" s="678"/>
      <c r="X741" s="678"/>
      <c r="Y741" s="678"/>
      <c r="Z741" s="678"/>
      <c r="AA741" s="678"/>
      <c r="AB741" s="678"/>
    </row>
    <row r="742">
      <c r="A742" s="678"/>
      <c r="B742" s="678"/>
      <c r="C742" s="678"/>
      <c r="D742" s="678"/>
      <c r="E742" s="678"/>
      <c r="F742" s="678"/>
      <c r="G742" s="678"/>
      <c r="H742" s="678"/>
      <c r="I742" s="678"/>
      <c r="J742" s="678"/>
      <c r="K742" s="678"/>
      <c r="L742" s="678"/>
      <c r="M742" s="678"/>
      <c r="N742" s="678"/>
      <c r="O742" s="678"/>
      <c r="P742" s="678"/>
      <c r="Q742" s="678"/>
      <c r="R742" s="678"/>
      <c r="S742" s="678"/>
      <c r="T742" s="678"/>
      <c r="U742" s="678"/>
      <c r="V742" s="678"/>
      <c r="W742" s="678"/>
      <c r="X742" s="678"/>
      <c r="Y742" s="678"/>
      <c r="Z742" s="678"/>
      <c r="AA742" s="678"/>
      <c r="AB742" s="678"/>
    </row>
    <row r="743">
      <c r="A743" s="678"/>
      <c r="B743" s="678"/>
      <c r="C743" s="678"/>
      <c r="D743" s="678"/>
      <c r="E743" s="678"/>
      <c r="F743" s="678"/>
      <c r="G743" s="678"/>
      <c r="H743" s="678"/>
      <c r="I743" s="678"/>
      <c r="J743" s="678"/>
      <c r="K743" s="678"/>
      <c r="L743" s="678"/>
      <c r="M743" s="678"/>
      <c r="N743" s="678"/>
      <c r="O743" s="678"/>
      <c r="P743" s="678"/>
      <c r="Q743" s="678"/>
      <c r="R743" s="678"/>
      <c r="S743" s="678"/>
      <c r="T743" s="678"/>
      <c r="U743" s="678"/>
      <c r="V743" s="678"/>
      <c r="W743" s="678"/>
      <c r="X743" s="678"/>
      <c r="Y743" s="678"/>
      <c r="Z743" s="678"/>
      <c r="AA743" s="678"/>
      <c r="AB743" s="678"/>
    </row>
    <row r="744">
      <c r="A744" s="678"/>
      <c r="B744" s="678"/>
      <c r="C744" s="678"/>
      <c r="D744" s="678"/>
      <c r="E744" s="678"/>
      <c r="F744" s="678"/>
      <c r="G744" s="678"/>
      <c r="H744" s="678"/>
      <c r="I744" s="678"/>
      <c r="J744" s="678"/>
      <c r="K744" s="678"/>
      <c r="L744" s="678"/>
      <c r="M744" s="678"/>
      <c r="N744" s="678"/>
      <c r="O744" s="678"/>
      <c r="P744" s="678"/>
      <c r="Q744" s="678"/>
      <c r="R744" s="678"/>
      <c r="S744" s="678"/>
      <c r="T744" s="678"/>
      <c r="U744" s="678"/>
      <c r="V744" s="678"/>
      <c r="W744" s="678"/>
      <c r="X744" s="678"/>
      <c r="Y744" s="678"/>
      <c r="Z744" s="678"/>
      <c r="AA744" s="678"/>
      <c r="AB744" s="678"/>
    </row>
    <row r="745">
      <c r="A745" s="678"/>
      <c r="B745" s="678"/>
      <c r="C745" s="678"/>
      <c r="D745" s="678"/>
      <c r="E745" s="678"/>
      <c r="F745" s="678"/>
      <c r="G745" s="678"/>
      <c r="H745" s="678"/>
      <c r="I745" s="678"/>
      <c r="J745" s="678"/>
      <c r="K745" s="678"/>
      <c r="L745" s="678"/>
      <c r="M745" s="678"/>
      <c r="N745" s="678"/>
      <c r="O745" s="678"/>
      <c r="P745" s="678"/>
      <c r="Q745" s="678"/>
      <c r="R745" s="678"/>
      <c r="S745" s="678"/>
      <c r="T745" s="678"/>
      <c r="U745" s="678"/>
      <c r="V745" s="678"/>
      <c r="W745" s="678"/>
      <c r="X745" s="678"/>
      <c r="Y745" s="678"/>
      <c r="Z745" s="678"/>
      <c r="AA745" s="678"/>
      <c r="AB745" s="678"/>
    </row>
    <row r="746">
      <c r="A746" s="678"/>
      <c r="B746" s="678"/>
      <c r="C746" s="678"/>
      <c r="D746" s="678"/>
      <c r="E746" s="678"/>
      <c r="F746" s="678"/>
      <c r="G746" s="678"/>
      <c r="H746" s="678"/>
      <c r="I746" s="678"/>
      <c r="J746" s="678"/>
      <c r="K746" s="678"/>
      <c r="L746" s="678"/>
      <c r="M746" s="678"/>
      <c r="N746" s="678"/>
      <c r="O746" s="678"/>
      <c r="P746" s="678"/>
      <c r="Q746" s="678"/>
      <c r="R746" s="678"/>
      <c r="S746" s="678"/>
      <c r="T746" s="678"/>
      <c r="U746" s="678"/>
      <c r="V746" s="678"/>
      <c r="W746" s="678"/>
      <c r="X746" s="678"/>
      <c r="Y746" s="678"/>
      <c r="Z746" s="678"/>
      <c r="AA746" s="678"/>
      <c r="AB746" s="678"/>
    </row>
    <row r="747">
      <c r="A747" s="678"/>
      <c r="B747" s="678"/>
      <c r="C747" s="678"/>
      <c r="D747" s="678"/>
      <c r="E747" s="678"/>
      <c r="F747" s="678"/>
      <c r="G747" s="678"/>
      <c r="H747" s="678"/>
      <c r="I747" s="678"/>
      <c r="J747" s="678"/>
      <c r="K747" s="678"/>
      <c r="L747" s="678"/>
      <c r="M747" s="678"/>
      <c r="N747" s="678"/>
      <c r="O747" s="678"/>
      <c r="P747" s="678"/>
      <c r="Q747" s="678"/>
      <c r="R747" s="678"/>
      <c r="S747" s="678"/>
      <c r="T747" s="678"/>
      <c r="U747" s="678"/>
      <c r="V747" s="678"/>
      <c r="W747" s="678"/>
      <c r="X747" s="678"/>
      <c r="Y747" s="678"/>
      <c r="Z747" s="678"/>
      <c r="AA747" s="678"/>
      <c r="AB747" s="678"/>
    </row>
    <row r="748">
      <c r="A748" s="678"/>
      <c r="B748" s="678"/>
      <c r="C748" s="678"/>
      <c r="D748" s="678"/>
      <c r="E748" s="678"/>
      <c r="F748" s="678"/>
      <c r="G748" s="678"/>
      <c r="H748" s="678"/>
      <c r="I748" s="678"/>
      <c r="J748" s="678"/>
      <c r="K748" s="678"/>
      <c r="L748" s="678"/>
      <c r="M748" s="678"/>
      <c r="N748" s="678"/>
      <c r="O748" s="678"/>
      <c r="P748" s="678"/>
      <c r="Q748" s="678"/>
      <c r="R748" s="678"/>
      <c r="S748" s="678"/>
      <c r="T748" s="678"/>
      <c r="U748" s="678"/>
      <c r="V748" s="678"/>
      <c r="W748" s="678"/>
      <c r="X748" s="678"/>
      <c r="Y748" s="678"/>
      <c r="Z748" s="678"/>
      <c r="AA748" s="678"/>
      <c r="AB748" s="678"/>
    </row>
    <row r="749">
      <c r="A749" s="678"/>
      <c r="B749" s="678"/>
      <c r="C749" s="678"/>
      <c r="D749" s="678"/>
      <c r="E749" s="678"/>
      <c r="F749" s="678"/>
      <c r="G749" s="678"/>
      <c r="H749" s="678"/>
      <c r="I749" s="678"/>
      <c r="J749" s="678"/>
      <c r="K749" s="678"/>
      <c r="L749" s="678"/>
      <c r="M749" s="678"/>
      <c r="N749" s="678"/>
      <c r="O749" s="678"/>
      <c r="P749" s="678"/>
      <c r="Q749" s="678"/>
      <c r="R749" s="678"/>
      <c r="S749" s="678"/>
      <c r="T749" s="678"/>
      <c r="U749" s="678"/>
      <c r="V749" s="678"/>
      <c r="W749" s="678"/>
      <c r="X749" s="678"/>
      <c r="Y749" s="678"/>
      <c r="Z749" s="678"/>
      <c r="AA749" s="678"/>
      <c r="AB749" s="678"/>
    </row>
    <row r="750">
      <c r="A750" s="678"/>
      <c r="B750" s="678"/>
      <c r="C750" s="678"/>
      <c r="D750" s="678"/>
      <c r="E750" s="678"/>
      <c r="F750" s="678"/>
      <c r="G750" s="678"/>
      <c r="H750" s="678"/>
      <c r="I750" s="678"/>
      <c r="J750" s="678"/>
      <c r="K750" s="678"/>
      <c r="L750" s="678"/>
      <c r="M750" s="678"/>
      <c r="N750" s="678"/>
      <c r="O750" s="678"/>
      <c r="P750" s="678"/>
      <c r="Q750" s="678"/>
      <c r="R750" s="678"/>
      <c r="S750" s="678"/>
      <c r="T750" s="678"/>
      <c r="U750" s="678"/>
      <c r="V750" s="678"/>
      <c r="W750" s="678"/>
      <c r="X750" s="678"/>
      <c r="Y750" s="678"/>
      <c r="Z750" s="678"/>
      <c r="AA750" s="678"/>
      <c r="AB750" s="678"/>
    </row>
    <row r="751">
      <c r="A751" s="678"/>
      <c r="B751" s="678"/>
      <c r="C751" s="678"/>
      <c r="D751" s="678"/>
      <c r="E751" s="678"/>
      <c r="F751" s="678"/>
      <c r="G751" s="678"/>
      <c r="H751" s="678"/>
      <c r="I751" s="678"/>
      <c r="J751" s="678"/>
      <c r="K751" s="678"/>
      <c r="L751" s="678"/>
      <c r="M751" s="678"/>
      <c r="N751" s="678"/>
      <c r="O751" s="678"/>
      <c r="P751" s="678"/>
      <c r="Q751" s="678"/>
      <c r="R751" s="678"/>
      <c r="S751" s="678"/>
      <c r="T751" s="678"/>
      <c r="U751" s="678"/>
      <c r="V751" s="678"/>
      <c r="W751" s="678"/>
      <c r="X751" s="678"/>
      <c r="Y751" s="678"/>
      <c r="Z751" s="678"/>
      <c r="AA751" s="678"/>
      <c r="AB751" s="678"/>
    </row>
    <row r="752">
      <c r="A752" s="678"/>
      <c r="B752" s="678"/>
      <c r="C752" s="678"/>
      <c r="D752" s="678"/>
      <c r="E752" s="678"/>
      <c r="F752" s="678"/>
      <c r="G752" s="678"/>
      <c r="H752" s="678"/>
      <c r="I752" s="678"/>
      <c r="J752" s="678"/>
      <c r="K752" s="678"/>
      <c r="L752" s="678"/>
      <c r="M752" s="678"/>
      <c r="N752" s="678"/>
      <c r="O752" s="678"/>
      <c r="P752" s="678"/>
      <c r="Q752" s="678"/>
      <c r="R752" s="678"/>
      <c r="S752" s="678"/>
      <c r="T752" s="678"/>
      <c r="U752" s="678"/>
      <c r="V752" s="678"/>
      <c r="W752" s="678"/>
      <c r="X752" s="678"/>
      <c r="Y752" s="678"/>
      <c r="Z752" s="678"/>
      <c r="AA752" s="678"/>
      <c r="AB752" s="678"/>
    </row>
    <row r="753">
      <c r="A753" s="678"/>
      <c r="B753" s="678"/>
      <c r="C753" s="678"/>
      <c r="D753" s="678"/>
      <c r="E753" s="678"/>
      <c r="F753" s="678"/>
      <c r="G753" s="678"/>
      <c r="H753" s="678"/>
      <c r="I753" s="678"/>
      <c r="J753" s="678"/>
      <c r="K753" s="678"/>
      <c r="L753" s="678"/>
      <c r="M753" s="678"/>
      <c r="N753" s="678"/>
      <c r="O753" s="678"/>
      <c r="P753" s="678"/>
      <c r="Q753" s="678"/>
      <c r="R753" s="678"/>
      <c r="S753" s="678"/>
      <c r="T753" s="678"/>
      <c r="U753" s="678"/>
      <c r="V753" s="678"/>
      <c r="W753" s="678"/>
      <c r="X753" s="678"/>
      <c r="Y753" s="678"/>
      <c r="Z753" s="678"/>
      <c r="AA753" s="678"/>
      <c r="AB753" s="678"/>
    </row>
    <row r="754">
      <c r="A754" s="678"/>
      <c r="B754" s="678"/>
      <c r="C754" s="678"/>
      <c r="D754" s="678"/>
      <c r="E754" s="678"/>
      <c r="F754" s="678"/>
      <c r="G754" s="678"/>
      <c r="H754" s="678"/>
      <c r="I754" s="678"/>
      <c r="J754" s="678"/>
      <c r="K754" s="678"/>
      <c r="L754" s="678"/>
      <c r="M754" s="678"/>
      <c r="N754" s="678"/>
      <c r="O754" s="678"/>
      <c r="P754" s="678"/>
      <c r="Q754" s="678"/>
      <c r="R754" s="678"/>
      <c r="S754" s="678"/>
      <c r="T754" s="678"/>
      <c r="U754" s="678"/>
      <c r="V754" s="678"/>
      <c r="W754" s="678"/>
      <c r="X754" s="678"/>
      <c r="Y754" s="678"/>
      <c r="Z754" s="678"/>
      <c r="AA754" s="678"/>
      <c r="AB754" s="678"/>
    </row>
    <row r="755">
      <c r="A755" s="678"/>
      <c r="B755" s="678"/>
      <c r="C755" s="678"/>
      <c r="D755" s="678"/>
      <c r="E755" s="678"/>
      <c r="F755" s="678"/>
      <c r="G755" s="678"/>
      <c r="H755" s="678"/>
      <c r="I755" s="678"/>
      <c r="J755" s="678"/>
      <c r="K755" s="678"/>
      <c r="L755" s="678"/>
      <c r="M755" s="678"/>
      <c r="N755" s="678"/>
      <c r="O755" s="678"/>
      <c r="P755" s="678"/>
      <c r="Q755" s="678"/>
      <c r="R755" s="678"/>
      <c r="S755" s="678"/>
      <c r="T755" s="678"/>
      <c r="U755" s="678"/>
      <c r="V755" s="678"/>
      <c r="W755" s="678"/>
      <c r="X755" s="678"/>
      <c r="Y755" s="678"/>
      <c r="Z755" s="678"/>
      <c r="AA755" s="678"/>
      <c r="AB755" s="678"/>
    </row>
    <row r="756">
      <c r="A756" s="678"/>
      <c r="B756" s="678"/>
      <c r="C756" s="678"/>
      <c r="D756" s="678"/>
      <c r="E756" s="678"/>
      <c r="F756" s="678"/>
      <c r="G756" s="678"/>
      <c r="H756" s="678"/>
      <c r="I756" s="678"/>
      <c r="J756" s="678"/>
      <c r="K756" s="678"/>
      <c r="L756" s="678"/>
      <c r="M756" s="678"/>
      <c r="N756" s="678"/>
      <c r="O756" s="678"/>
      <c r="P756" s="678"/>
      <c r="Q756" s="678"/>
      <c r="R756" s="678"/>
      <c r="S756" s="678"/>
      <c r="T756" s="678"/>
      <c r="U756" s="678"/>
      <c r="V756" s="678"/>
      <c r="W756" s="678"/>
      <c r="X756" s="678"/>
      <c r="Y756" s="678"/>
      <c r="Z756" s="678"/>
      <c r="AA756" s="678"/>
      <c r="AB756" s="678"/>
    </row>
    <row r="757">
      <c r="A757" s="678"/>
      <c r="B757" s="678"/>
      <c r="C757" s="678"/>
      <c r="D757" s="678"/>
      <c r="E757" s="678"/>
      <c r="F757" s="678"/>
      <c r="G757" s="678"/>
      <c r="H757" s="678"/>
      <c r="I757" s="678"/>
      <c r="J757" s="678"/>
      <c r="K757" s="678"/>
      <c r="L757" s="678"/>
      <c r="M757" s="678"/>
      <c r="N757" s="678"/>
      <c r="O757" s="678"/>
      <c r="P757" s="678"/>
      <c r="Q757" s="678"/>
      <c r="R757" s="678"/>
      <c r="S757" s="678"/>
      <c r="T757" s="678"/>
      <c r="U757" s="678"/>
      <c r="V757" s="678"/>
      <c r="W757" s="678"/>
      <c r="X757" s="678"/>
      <c r="Y757" s="678"/>
      <c r="Z757" s="678"/>
      <c r="AA757" s="678"/>
      <c r="AB757" s="678"/>
    </row>
    <row r="758">
      <c r="A758" s="678"/>
      <c r="B758" s="678"/>
      <c r="C758" s="678"/>
      <c r="D758" s="678"/>
      <c r="E758" s="678"/>
      <c r="F758" s="678"/>
      <c r="G758" s="678"/>
      <c r="H758" s="678"/>
      <c r="I758" s="678"/>
      <c r="J758" s="678"/>
      <c r="K758" s="678"/>
      <c r="L758" s="678"/>
      <c r="M758" s="678"/>
      <c r="N758" s="678"/>
      <c r="O758" s="678"/>
      <c r="P758" s="678"/>
      <c r="Q758" s="678"/>
      <c r="R758" s="678"/>
      <c r="S758" s="678"/>
      <c r="T758" s="678"/>
      <c r="U758" s="678"/>
      <c r="V758" s="678"/>
      <c r="W758" s="678"/>
      <c r="X758" s="678"/>
      <c r="Y758" s="678"/>
      <c r="Z758" s="678"/>
      <c r="AA758" s="678"/>
      <c r="AB758" s="678"/>
    </row>
    <row r="759">
      <c r="A759" s="678"/>
      <c r="B759" s="678"/>
      <c r="C759" s="678"/>
      <c r="D759" s="678"/>
      <c r="E759" s="678"/>
      <c r="F759" s="678"/>
      <c r="G759" s="678"/>
      <c r="H759" s="678"/>
      <c r="I759" s="678"/>
      <c r="J759" s="678"/>
      <c r="K759" s="678"/>
      <c r="L759" s="678"/>
      <c r="M759" s="678"/>
      <c r="N759" s="678"/>
      <c r="O759" s="678"/>
      <c r="P759" s="678"/>
      <c r="Q759" s="678"/>
      <c r="R759" s="678"/>
      <c r="S759" s="678"/>
      <c r="T759" s="678"/>
      <c r="U759" s="678"/>
      <c r="V759" s="678"/>
      <c r="W759" s="678"/>
      <c r="X759" s="678"/>
      <c r="Y759" s="678"/>
      <c r="Z759" s="678"/>
      <c r="AA759" s="678"/>
      <c r="AB759" s="678"/>
    </row>
    <row r="760">
      <c r="A760" s="678"/>
      <c r="B760" s="678"/>
      <c r="C760" s="678"/>
      <c r="D760" s="678"/>
      <c r="E760" s="678"/>
      <c r="F760" s="678"/>
      <c r="G760" s="678"/>
      <c r="H760" s="678"/>
      <c r="I760" s="678"/>
      <c r="J760" s="678"/>
      <c r="K760" s="678"/>
      <c r="L760" s="678"/>
      <c r="M760" s="678"/>
      <c r="N760" s="678"/>
      <c r="O760" s="678"/>
      <c r="P760" s="678"/>
      <c r="Q760" s="678"/>
      <c r="R760" s="678"/>
      <c r="S760" s="678"/>
      <c r="T760" s="678"/>
      <c r="U760" s="678"/>
      <c r="V760" s="678"/>
      <c r="W760" s="678"/>
      <c r="X760" s="678"/>
      <c r="Y760" s="678"/>
      <c r="Z760" s="678"/>
      <c r="AA760" s="678"/>
      <c r="AB760" s="678"/>
    </row>
    <row r="761">
      <c r="A761" s="678"/>
      <c r="B761" s="678"/>
      <c r="C761" s="678"/>
      <c r="D761" s="678"/>
      <c r="E761" s="678"/>
      <c r="F761" s="678"/>
      <c r="G761" s="678"/>
      <c r="H761" s="678"/>
      <c r="I761" s="678"/>
      <c r="J761" s="678"/>
      <c r="K761" s="678"/>
      <c r="L761" s="678"/>
      <c r="M761" s="678"/>
      <c r="N761" s="678"/>
      <c r="O761" s="678"/>
      <c r="P761" s="678"/>
      <c r="Q761" s="678"/>
      <c r="R761" s="678"/>
      <c r="S761" s="678"/>
      <c r="T761" s="678"/>
      <c r="U761" s="678"/>
      <c r="V761" s="678"/>
      <c r="W761" s="678"/>
      <c r="X761" s="678"/>
      <c r="Y761" s="678"/>
      <c r="Z761" s="678"/>
      <c r="AA761" s="678"/>
      <c r="AB761" s="678"/>
    </row>
    <row r="762">
      <c r="A762" s="678"/>
      <c r="B762" s="678"/>
      <c r="C762" s="678"/>
      <c r="D762" s="678"/>
      <c r="E762" s="678"/>
      <c r="F762" s="678"/>
      <c r="G762" s="678"/>
      <c r="H762" s="678"/>
      <c r="I762" s="678"/>
      <c r="J762" s="678"/>
      <c r="K762" s="678"/>
      <c r="L762" s="678"/>
      <c r="M762" s="678"/>
      <c r="N762" s="678"/>
      <c r="O762" s="678"/>
      <c r="P762" s="678"/>
      <c r="Q762" s="678"/>
      <c r="R762" s="678"/>
      <c r="S762" s="678"/>
      <c r="T762" s="678"/>
      <c r="U762" s="678"/>
      <c r="V762" s="678"/>
      <c r="W762" s="678"/>
      <c r="X762" s="678"/>
      <c r="Y762" s="678"/>
      <c r="Z762" s="678"/>
      <c r="AA762" s="678"/>
      <c r="AB762" s="678"/>
    </row>
    <row r="763">
      <c r="A763" s="678"/>
      <c r="B763" s="678"/>
      <c r="C763" s="678"/>
      <c r="D763" s="678"/>
      <c r="E763" s="678"/>
      <c r="F763" s="678"/>
      <c r="G763" s="678"/>
      <c r="H763" s="678"/>
      <c r="I763" s="678"/>
      <c r="J763" s="678"/>
      <c r="K763" s="678"/>
      <c r="L763" s="678"/>
      <c r="M763" s="678"/>
      <c r="N763" s="678"/>
      <c r="O763" s="678"/>
      <c r="P763" s="678"/>
      <c r="Q763" s="678"/>
      <c r="R763" s="678"/>
      <c r="S763" s="678"/>
      <c r="T763" s="678"/>
      <c r="U763" s="678"/>
      <c r="V763" s="678"/>
      <c r="W763" s="678"/>
      <c r="X763" s="678"/>
      <c r="Y763" s="678"/>
      <c r="Z763" s="678"/>
      <c r="AA763" s="678"/>
      <c r="AB763" s="678"/>
    </row>
    <row r="764">
      <c r="A764" s="678"/>
      <c r="B764" s="678"/>
      <c r="C764" s="678"/>
      <c r="D764" s="678"/>
      <c r="E764" s="678"/>
      <c r="F764" s="678"/>
      <c r="G764" s="678"/>
      <c r="H764" s="678"/>
      <c r="I764" s="678"/>
      <c r="J764" s="678"/>
      <c r="K764" s="678"/>
      <c r="L764" s="678"/>
      <c r="M764" s="678"/>
      <c r="N764" s="678"/>
      <c r="O764" s="678"/>
      <c r="P764" s="678"/>
      <c r="Q764" s="678"/>
      <c r="R764" s="678"/>
      <c r="S764" s="678"/>
      <c r="T764" s="678"/>
      <c r="U764" s="678"/>
      <c r="V764" s="678"/>
      <c r="W764" s="678"/>
      <c r="X764" s="678"/>
      <c r="Y764" s="678"/>
      <c r="Z764" s="678"/>
      <c r="AA764" s="678"/>
      <c r="AB764" s="678"/>
    </row>
    <row r="765">
      <c r="A765" s="678"/>
      <c r="B765" s="678"/>
      <c r="C765" s="678"/>
      <c r="D765" s="678"/>
      <c r="E765" s="678"/>
      <c r="F765" s="678"/>
      <c r="G765" s="678"/>
      <c r="H765" s="678"/>
      <c r="I765" s="678"/>
      <c r="J765" s="678"/>
      <c r="K765" s="678"/>
      <c r="L765" s="678"/>
      <c r="M765" s="678"/>
      <c r="N765" s="678"/>
      <c r="O765" s="678"/>
      <c r="P765" s="678"/>
      <c r="Q765" s="678"/>
      <c r="R765" s="678"/>
      <c r="S765" s="678"/>
      <c r="T765" s="678"/>
      <c r="U765" s="678"/>
      <c r="V765" s="678"/>
      <c r="W765" s="678"/>
      <c r="X765" s="678"/>
      <c r="Y765" s="678"/>
      <c r="Z765" s="678"/>
      <c r="AA765" s="678"/>
      <c r="AB765" s="678"/>
    </row>
    <row r="766">
      <c r="A766" s="678"/>
      <c r="B766" s="678"/>
      <c r="C766" s="678"/>
      <c r="D766" s="678"/>
      <c r="E766" s="678"/>
      <c r="F766" s="678"/>
      <c r="G766" s="678"/>
      <c r="H766" s="678"/>
      <c r="I766" s="678"/>
      <c r="J766" s="678"/>
      <c r="K766" s="678"/>
      <c r="L766" s="678"/>
      <c r="M766" s="678"/>
      <c r="N766" s="678"/>
      <c r="O766" s="678"/>
      <c r="P766" s="678"/>
      <c r="Q766" s="678"/>
      <c r="R766" s="678"/>
      <c r="S766" s="678"/>
      <c r="T766" s="678"/>
      <c r="U766" s="678"/>
      <c r="V766" s="678"/>
      <c r="W766" s="678"/>
      <c r="X766" s="678"/>
      <c r="Y766" s="678"/>
      <c r="Z766" s="678"/>
      <c r="AA766" s="678"/>
      <c r="AB766" s="678"/>
    </row>
    <row r="767">
      <c r="A767" s="678"/>
      <c r="B767" s="678"/>
      <c r="C767" s="678"/>
      <c r="D767" s="678"/>
      <c r="E767" s="678"/>
      <c r="F767" s="678"/>
      <c r="G767" s="678"/>
      <c r="H767" s="678"/>
      <c r="I767" s="678"/>
      <c r="J767" s="678"/>
      <c r="K767" s="678"/>
      <c r="L767" s="678"/>
      <c r="M767" s="678"/>
      <c r="N767" s="678"/>
      <c r="O767" s="678"/>
      <c r="P767" s="678"/>
      <c r="Q767" s="678"/>
      <c r="R767" s="678"/>
      <c r="S767" s="678"/>
      <c r="T767" s="678"/>
      <c r="U767" s="678"/>
      <c r="V767" s="678"/>
      <c r="W767" s="678"/>
      <c r="X767" s="678"/>
      <c r="Y767" s="678"/>
      <c r="Z767" s="678"/>
      <c r="AA767" s="678"/>
      <c r="AB767" s="678"/>
    </row>
    <row r="768">
      <c r="A768" s="678"/>
      <c r="B768" s="678"/>
      <c r="C768" s="678"/>
      <c r="D768" s="678"/>
      <c r="E768" s="678"/>
      <c r="F768" s="678"/>
      <c r="G768" s="678"/>
      <c r="H768" s="678"/>
      <c r="I768" s="678"/>
      <c r="J768" s="678"/>
      <c r="K768" s="678"/>
      <c r="L768" s="678"/>
      <c r="M768" s="678"/>
      <c r="N768" s="678"/>
      <c r="O768" s="678"/>
      <c r="P768" s="678"/>
      <c r="Q768" s="678"/>
      <c r="R768" s="678"/>
      <c r="S768" s="678"/>
      <c r="T768" s="678"/>
      <c r="U768" s="678"/>
      <c r="V768" s="678"/>
      <c r="W768" s="678"/>
      <c r="X768" s="678"/>
      <c r="Y768" s="678"/>
      <c r="Z768" s="678"/>
      <c r="AA768" s="678"/>
      <c r="AB768" s="678"/>
    </row>
    <row r="769">
      <c r="A769" s="678"/>
      <c r="B769" s="678"/>
      <c r="C769" s="678"/>
      <c r="D769" s="678"/>
      <c r="E769" s="678"/>
      <c r="F769" s="678"/>
      <c r="G769" s="678"/>
      <c r="H769" s="678"/>
      <c r="I769" s="678"/>
      <c r="J769" s="678"/>
      <c r="K769" s="678"/>
      <c r="L769" s="678"/>
      <c r="M769" s="678"/>
      <c r="N769" s="678"/>
      <c r="O769" s="678"/>
      <c r="P769" s="678"/>
      <c r="Q769" s="678"/>
      <c r="R769" s="678"/>
      <c r="S769" s="678"/>
      <c r="T769" s="678"/>
      <c r="U769" s="678"/>
      <c r="V769" s="678"/>
      <c r="W769" s="678"/>
      <c r="X769" s="678"/>
      <c r="Y769" s="678"/>
      <c r="Z769" s="678"/>
      <c r="AA769" s="678"/>
      <c r="AB769" s="678"/>
    </row>
    <row r="770">
      <c r="A770" s="678"/>
      <c r="B770" s="678"/>
      <c r="C770" s="678"/>
      <c r="D770" s="678"/>
      <c r="E770" s="678"/>
      <c r="F770" s="678"/>
      <c r="G770" s="678"/>
      <c r="H770" s="678"/>
      <c r="I770" s="678"/>
      <c r="J770" s="678"/>
      <c r="K770" s="678"/>
      <c r="L770" s="678"/>
      <c r="M770" s="678"/>
      <c r="N770" s="678"/>
      <c r="O770" s="678"/>
      <c r="P770" s="678"/>
      <c r="Q770" s="678"/>
      <c r="R770" s="678"/>
      <c r="S770" s="678"/>
      <c r="T770" s="678"/>
      <c r="U770" s="678"/>
      <c r="V770" s="678"/>
      <c r="W770" s="678"/>
      <c r="X770" s="678"/>
      <c r="Y770" s="678"/>
      <c r="Z770" s="678"/>
      <c r="AA770" s="678"/>
      <c r="AB770" s="678"/>
    </row>
    <row r="771">
      <c r="A771" s="678"/>
      <c r="B771" s="678"/>
      <c r="C771" s="678"/>
      <c r="D771" s="678"/>
      <c r="E771" s="678"/>
      <c r="F771" s="678"/>
      <c r="G771" s="678"/>
      <c r="H771" s="678"/>
      <c r="I771" s="678"/>
      <c r="J771" s="678"/>
      <c r="K771" s="678"/>
      <c r="L771" s="678"/>
      <c r="M771" s="678"/>
      <c r="N771" s="678"/>
      <c r="O771" s="678"/>
      <c r="P771" s="678"/>
      <c r="Q771" s="678"/>
      <c r="R771" s="678"/>
      <c r="S771" s="678"/>
      <c r="T771" s="678"/>
      <c r="U771" s="678"/>
      <c r="V771" s="678"/>
      <c r="W771" s="678"/>
      <c r="X771" s="678"/>
      <c r="Y771" s="678"/>
      <c r="Z771" s="678"/>
      <c r="AA771" s="678"/>
      <c r="AB771" s="678"/>
    </row>
    <row r="772">
      <c r="A772" s="678"/>
      <c r="B772" s="678"/>
      <c r="C772" s="678"/>
      <c r="D772" s="678"/>
      <c r="E772" s="678"/>
      <c r="F772" s="678"/>
      <c r="G772" s="678"/>
      <c r="H772" s="678"/>
      <c r="I772" s="678"/>
      <c r="J772" s="678"/>
      <c r="K772" s="678"/>
      <c r="L772" s="678"/>
      <c r="M772" s="678"/>
      <c r="N772" s="678"/>
      <c r="O772" s="678"/>
      <c r="P772" s="678"/>
      <c r="Q772" s="678"/>
      <c r="R772" s="678"/>
      <c r="S772" s="678"/>
      <c r="T772" s="678"/>
      <c r="U772" s="678"/>
      <c r="V772" s="678"/>
      <c r="W772" s="678"/>
      <c r="X772" s="678"/>
      <c r="Y772" s="678"/>
      <c r="Z772" s="678"/>
      <c r="AA772" s="678"/>
      <c r="AB772" s="678"/>
    </row>
    <row r="773">
      <c r="A773" s="678"/>
      <c r="B773" s="678"/>
      <c r="C773" s="678"/>
      <c r="D773" s="678"/>
      <c r="E773" s="678"/>
      <c r="F773" s="678"/>
      <c r="G773" s="678"/>
      <c r="H773" s="678"/>
      <c r="I773" s="678"/>
      <c r="J773" s="678"/>
      <c r="K773" s="678"/>
      <c r="L773" s="678"/>
      <c r="M773" s="678"/>
      <c r="N773" s="678"/>
      <c r="O773" s="678"/>
      <c r="P773" s="678"/>
      <c r="Q773" s="678"/>
      <c r="R773" s="678"/>
      <c r="S773" s="678"/>
      <c r="T773" s="678"/>
      <c r="U773" s="678"/>
      <c r="V773" s="678"/>
      <c r="W773" s="678"/>
      <c r="X773" s="678"/>
      <c r="Y773" s="678"/>
      <c r="Z773" s="678"/>
      <c r="AA773" s="678"/>
      <c r="AB773" s="678"/>
    </row>
    <row r="774">
      <c r="A774" s="678"/>
      <c r="B774" s="678"/>
      <c r="C774" s="678"/>
      <c r="D774" s="678"/>
      <c r="E774" s="678"/>
      <c r="F774" s="678"/>
      <c r="G774" s="678"/>
      <c r="H774" s="678"/>
      <c r="I774" s="678"/>
      <c r="J774" s="678"/>
      <c r="K774" s="678"/>
      <c r="L774" s="678"/>
      <c r="M774" s="678"/>
      <c r="N774" s="678"/>
      <c r="O774" s="678"/>
      <c r="P774" s="678"/>
      <c r="Q774" s="678"/>
      <c r="R774" s="678"/>
      <c r="S774" s="678"/>
      <c r="T774" s="678"/>
      <c r="U774" s="678"/>
      <c r="V774" s="678"/>
      <c r="W774" s="678"/>
      <c r="X774" s="678"/>
      <c r="Y774" s="678"/>
      <c r="Z774" s="678"/>
      <c r="AA774" s="678"/>
      <c r="AB774" s="678"/>
    </row>
    <row r="775">
      <c r="A775" s="678"/>
      <c r="B775" s="678"/>
      <c r="C775" s="678"/>
      <c r="D775" s="678"/>
      <c r="E775" s="678"/>
      <c r="F775" s="678"/>
      <c r="G775" s="678"/>
      <c r="H775" s="678"/>
      <c r="I775" s="678"/>
      <c r="J775" s="678"/>
      <c r="K775" s="678"/>
      <c r="L775" s="678"/>
      <c r="M775" s="678"/>
      <c r="N775" s="678"/>
      <c r="O775" s="678"/>
      <c r="P775" s="678"/>
      <c r="Q775" s="678"/>
      <c r="R775" s="678"/>
      <c r="S775" s="678"/>
      <c r="T775" s="678"/>
      <c r="U775" s="678"/>
      <c r="V775" s="678"/>
      <c r="W775" s="678"/>
      <c r="X775" s="678"/>
      <c r="Y775" s="678"/>
      <c r="Z775" s="678"/>
      <c r="AA775" s="678"/>
      <c r="AB775" s="678"/>
    </row>
    <row r="776">
      <c r="A776" s="678"/>
      <c r="B776" s="678"/>
      <c r="C776" s="678"/>
      <c r="D776" s="678"/>
      <c r="E776" s="678"/>
      <c r="F776" s="678"/>
      <c r="G776" s="678"/>
      <c r="H776" s="678"/>
      <c r="I776" s="678"/>
      <c r="J776" s="678"/>
      <c r="K776" s="678"/>
      <c r="L776" s="678"/>
      <c r="M776" s="678"/>
      <c r="N776" s="678"/>
      <c r="O776" s="678"/>
      <c r="P776" s="678"/>
      <c r="Q776" s="678"/>
      <c r="R776" s="678"/>
      <c r="S776" s="678"/>
      <c r="T776" s="678"/>
      <c r="U776" s="678"/>
      <c r="V776" s="678"/>
      <c r="W776" s="678"/>
      <c r="X776" s="678"/>
      <c r="Y776" s="678"/>
      <c r="Z776" s="678"/>
      <c r="AA776" s="678"/>
      <c r="AB776" s="678"/>
    </row>
    <row r="777">
      <c r="A777" s="678"/>
      <c r="B777" s="678"/>
      <c r="C777" s="678"/>
      <c r="D777" s="678"/>
      <c r="E777" s="678"/>
      <c r="F777" s="678"/>
      <c r="G777" s="678"/>
      <c r="H777" s="678"/>
      <c r="I777" s="678"/>
      <c r="J777" s="678"/>
      <c r="K777" s="678"/>
      <c r="L777" s="678"/>
      <c r="M777" s="678"/>
      <c r="N777" s="678"/>
      <c r="O777" s="678"/>
      <c r="P777" s="678"/>
      <c r="Q777" s="678"/>
      <c r="R777" s="678"/>
      <c r="S777" s="678"/>
      <c r="T777" s="678"/>
      <c r="U777" s="678"/>
      <c r="V777" s="678"/>
      <c r="W777" s="678"/>
      <c r="X777" s="678"/>
      <c r="Y777" s="678"/>
      <c r="Z777" s="678"/>
      <c r="AA777" s="678"/>
      <c r="AB777" s="678"/>
    </row>
    <row r="778">
      <c r="A778" s="678"/>
      <c r="B778" s="678"/>
      <c r="C778" s="678"/>
      <c r="D778" s="678"/>
      <c r="E778" s="678"/>
      <c r="F778" s="678"/>
      <c r="G778" s="678"/>
      <c r="H778" s="678"/>
      <c r="I778" s="678"/>
      <c r="J778" s="678"/>
      <c r="K778" s="678"/>
      <c r="L778" s="678"/>
      <c r="M778" s="678"/>
      <c r="N778" s="678"/>
      <c r="O778" s="678"/>
      <c r="P778" s="678"/>
      <c r="Q778" s="678"/>
      <c r="R778" s="678"/>
      <c r="S778" s="678"/>
      <c r="T778" s="678"/>
      <c r="U778" s="678"/>
      <c r="V778" s="678"/>
      <c r="W778" s="678"/>
      <c r="X778" s="678"/>
      <c r="Y778" s="678"/>
      <c r="Z778" s="678"/>
      <c r="AA778" s="678"/>
      <c r="AB778" s="678"/>
    </row>
    <row r="779">
      <c r="A779" s="678"/>
      <c r="B779" s="678"/>
      <c r="C779" s="678"/>
      <c r="D779" s="678"/>
      <c r="E779" s="678"/>
      <c r="F779" s="678"/>
      <c r="G779" s="678"/>
      <c r="H779" s="678"/>
      <c r="I779" s="678"/>
      <c r="J779" s="678"/>
      <c r="K779" s="678"/>
      <c r="L779" s="678"/>
      <c r="M779" s="678"/>
      <c r="N779" s="678"/>
      <c r="O779" s="678"/>
      <c r="P779" s="678"/>
      <c r="Q779" s="678"/>
      <c r="R779" s="678"/>
      <c r="S779" s="678"/>
      <c r="T779" s="678"/>
      <c r="U779" s="678"/>
      <c r="V779" s="678"/>
      <c r="W779" s="678"/>
      <c r="X779" s="678"/>
      <c r="Y779" s="678"/>
      <c r="Z779" s="678"/>
      <c r="AA779" s="678"/>
      <c r="AB779" s="678"/>
    </row>
    <row r="780">
      <c r="A780" s="678"/>
      <c r="B780" s="678"/>
      <c r="C780" s="678"/>
      <c r="D780" s="678"/>
      <c r="E780" s="678"/>
      <c r="F780" s="678"/>
      <c r="G780" s="678"/>
      <c r="H780" s="678"/>
      <c r="I780" s="678"/>
      <c r="J780" s="678"/>
      <c r="K780" s="678"/>
      <c r="L780" s="678"/>
      <c r="M780" s="678"/>
      <c r="N780" s="678"/>
      <c r="O780" s="678"/>
      <c r="P780" s="678"/>
      <c r="Q780" s="678"/>
      <c r="R780" s="678"/>
      <c r="S780" s="678"/>
      <c r="T780" s="678"/>
      <c r="U780" s="678"/>
      <c r="V780" s="678"/>
      <c r="W780" s="678"/>
      <c r="X780" s="678"/>
      <c r="Y780" s="678"/>
      <c r="Z780" s="678"/>
      <c r="AA780" s="678"/>
      <c r="AB780" s="678"/>
    </row>
    <row r="781">
      <c r="A781" s="678"/>
      <c r="B781" s="678"/>
      <c r="C781" s="678"/>
      <c r="D781" s="678"/>
      <c r="E781" s="678"/>
      <c r="F781" s="678"/>
      <c r="G781" s="678"/>
      <c r="H781" s="678"/>
      <c r="I781" s="678"/>
      <c r="J781" s="678"/>
      <c r="K781" s="678"/>
      <c r="L781" s="678"/>
      <c r="M781" s="678"/>
      <c r="N781" s="678"/>
      <c r="O781" s="678"/>
      <c r="P781" s="678"/>
      <c r="Q781" s="678"/>
      <c r="R781" s="678"/>
      <c r="S781" s="678"/>
      <c r="T781" s="678"/>
      <c r="U781" s="678"/>
      <c r="V781" s="678"/>
      <c r="W781" s="678"/>
      <c r="X781" s="678"/>
      <c r="Y781" s="678"/>
      <c r="Z781" s="678"/>
      <c r="AA781" s="678"/>
      <c r="AB781" s="678"/>
    </row>
    <row r="782">
      <c r="A782" s="678"/>
      <c r="B782" s="678"/>
      <c r="C782" s="678"/>
      <c r="D782" s="678"/>
      <c r="E782" s="678"/>
      <c r="F782" s="678"/>
      <c r="G782" s="678"/>
      <c r="H782" s="678"/>
      <c r="I782" s="678"/>
      <c r="J782" s="678"/>
      <c r="K782" s="678"/>
      <c r="L782" s="678"/>
      <c r="M782" s="678"/>
      <c r="N782" s="678"/>
      <c r="O782" s="678"/>
      <c r="P782" s="678"/>
      <c r="Q782" s="678"/>
      <c r="R782" s="678"/>
      <c r="S782" s="678"/>
      <c r="T782" s="678"/>
      <c r="U782" s="678"/>
      <c r="V782" s="678"/>
      <c r="W782" s="678"/>
      <c r="X782" s="678"/>
      <c r="Y782" s="678"/>
      <c r="Z782" s="678"/>
      <c r="AA782" s="678"/>
      <c r="AB782" s="678"/>
    </row>
    <row r="783">
      <c r="A783" s="678"/>
      <c r="B783" s="678"/>
      <c r="C783" s="678"/>
      <c r="D783" s="678"/>
      <c r="E783" s="678"/>
      <c r="F783" s="678"/>
      <c r="G783" s="678"/>
      <c r="H783" s="678"/>
      <c r="I783" s="678"/>
      <c r="J783" s="678"/>
      <c r="K783" s="678"/>
      <c r="L783" s="678"/>
      <c r="M783" s="678"/>
      <c r="N783" s="678"/>
      <c r="O783" s="678"/>
      <c r="P783" s="678"/>
      <c r="Q783" s="678"/>
      <c r="R783" s="678"/>
      <c r="S783" s="678"/>
      <c r="T783" s="678"/>
      <c r="U783" s="678"/>
      <c r="V783" s="678"/>
      <c r="W783" s="678"/>
      <c r="X783" s="678"/>
      <c r="Y783" s="678"/>
      <c r="Z783" s="678"/>
      <c r="AA783" s="678"/>
      <c r="AB783" s="678"/>
    </row>
    <row r="784">
      <c r="A784" s="678"/>
      <c r="B784" s="678"/>
      <c r="C784" s="678"/>
      <c r="D784" s="678"/>
      <c r="E784" s="678"/>
      <c r="F784" s="678"/>
      <c r="G784" s="678"/>
      <c r="H784" s="678"/>
      <c r="I784" s="678"/>
      <c r="J784" s="678"/>
      <c r="K784" s="678"/>
      <c r="L784" s="678"/>
      <c r="M784" s="678"/>
      <c r="N784" s="678"/>
      <c r="O784" s="678"/>
      <c r="P784" s="678"/>
      <c r="Q784" s="678"/>
      <c r="R784" s="678"/>
      <c r="S784" s="678"/>
      <c r="T784" s="678"/>
      <c r="U784" s="678"/>
      <c r="V784" s="678"/>
      <c r="W784" s="678"/>
      <c r="X784" s="678"/>
      <c r="Y784" s="678"/>
      <c r="Z784" s="678"/>
      <c r="AA784" s="678"/>
      <c r="AB784" s="678"/>
    </row>
    <row r="785">
      <c r="A785" s="678"/>
      <c r="B785" s="678"/>
      <c r="C785" s="678"/>
      <c r="D785" s="678"/>
      <c r="E785" s="678"/>
      <c r="F785" s="678"/>
      <c r="G785" s="678"/>
      <c r="H785" s="678"/>
      <c r="I785" s="678"/>
      <c r="J785" s="678"/>
      <c r="K785" s="678"/>
      <c r="L785" s="678"/>
      <c r="M785" s="678"/>
      <c r="N785" s="678"/>
      <c r="O785" s="678"/>
      <c r="P785" s="678"/>
      <c r="Q785" s="678"/>
      <c r="R785" s="678"/>
      <c r="S785" s="678"/>
      <c r="T785" s="678"/>
      <c r="U785" s="678"/>
      <c r="V785" s="678"/>
      <c r="W785" s="678"/>
      <c r="X785" s="678"/>
      <c r="Y785" s="678"/>
      <c r="Z785" s="678"/>
      <c r="AA785" s="678"/>
      <c r="AB785" s="678"/>
    </row>
    <row r="786">
      <c r="A786" s="678"/>
      <c r="B786" s="678"/>
      <c r="C786" s="678"/>
      <c r="D786" s="678"/>
      <c r="E786" s="678"/>
      <c r="F786" s="678"/>
      <c r="G786" s="678"/>
      <c r="H786" s="678"/>
      <c r="I786" s="678"/>
      <c r="J786" s="678"/>
      <c r="K786" s="678"/>
      <c r="L786" s="678"/>
      <c r="M786" s="678"/>
      <c r="N786" s="678"/>
      <c r="O786" s="678"/>
      <c r="P786" s="678"/>
      <c r="Q786" s="678"/>
      <c r="R786" s="678"/>
      <c r="S786" s="678"/>
      <c r="T786" s="678"/>
      <c r="U786" s="678"/>
      <c r="V786" s="678"/>
      <c r="W786" s="678"/>
      <c r="X786" s="678"/>
      <c r="Y786" s="678"/>
      <c r="Z786" s="678"/>
      <c r="AA786" s="678"/>
      <c r="AB786" s="678"/>
    </row>
    <row r="787">
      <c r="A787" s="678"/>
      <c r="B787" s="678"/>
      <c r="C787" s="678"/>
      <c r="D787" s="678"/>
      <c r="E787" s="678"/>
      <c r="F787" s="678"/>
      <c r="G787" s="678"/>
      <c r="H787" s="678"/>
      <c r="I787" s="678"/>
      <c r="J787" s="678"/>
      <c r="K787" s="678"/>
      <c r="L787" s="678"/>
      <c r="M787" s="678"/>
      <c r="N787" s="678"/>
      <c r="O787" s="678"/>
      <c r="P787" s="678"/>
      <c r="Q787" s="678"/>
      <c r="R787" s="678"/>
      <c r="S787" s="678"/>
      <c r="T787" s="678"/>
      <c r="U787" s="678"/>
      <c r="V787" s="678"/>
      <c r="W787" s="678"/>
      <c r="X787" s="678"/>
      <c r="Y787" s="678"/>
      <c r="Z787" s="678"/>
      <c r="AA787" s="678"/>
      <c r="AB787" s="678"/>
    </row>
    <row r="788">
      <c r="A788" s="678"/>
      <c r="B788" s="678"/>
      <c r="C788" s="678"/>
      <c r="D788" s="678"/>
      <c r="E788" s="678"/>
      <c r="F788" s="678"/>
      <c r="G788" s="678"/>
      <c r="H788" s="678"/>
      <c r="I788" s="678"/>
      <c r="J788" s="678"/>
      <c r="K788" s="678"/>
      <c r="L788" s="678"/>
      <c r="M788" s="678"/>
      <c r="N788" s="678"/>
      <c r="O788" s="678"/>
      <c r="P788" s="678"/>
      <c r="Q788" s="678"/>
      <c r="R788" s="678"/>
      <c r="S788" s="678"/>
      <c r="T788" s="678"/>
      <c r="U788" s="678"/>
      <c r="V788" s="678"/>
      <c r="W788" s="678"/>
      <c r="X788" s="678"/>
      <c r="Y788" s="678"/>
      <c r="Z788" s="678"/>
      <c r="AA788" s="678"/>
      <c r="AB788" s="678"/>
    </row>
    <row r="789">
      <c r="A789" s="678"/>
      <c r="B789" s="678"/>
      <c r="C789" s="678"/>
      <c r="D789" s="678"/>
      <c r="E789" s="678"/>
      <c r="F789" s="678"/>
      <c r="G789" s="678"/>
      <c r="H789" s="678"/>
      <c r="I789" s="678"/>
      <c r="J789" s="678"/>
      <c r="K789" s="678"/>
      <c r="L789" s="678"/>
      <c r="M789" s="678"/>
      <c r="N789" s="678"/>
      <c r="O789" s="678"/>
      <c r="P789" s="678"/>
      <c r="Q789" s="678"/>
      <c r="R789" s="678"/>
      <c r="S789" s="678"/>
      <c r="T789" s="678"/>
      <c r="U789" s="678"/>
      <c r="V789" s="678"/>
      <c r="W789" s="678"/>
      <c r="X789" s="678"/>
      <c r="Y789" s="678"/>
      <c r="Z789" s="678"/>
      <c r="AA789" s="678"/>
      <c r="AB789" s="678"/>
    </row>
    <row r="790">
      <c r="A790" s="678"/>
      <c r="B790" s="678"/>
      <c r="C790" s="678"/>
      <c r="D790" s="678"/>
      <c r="E790" s="678"/>
      <c r="F790" s="678"/>
      <c r="G790" s="678"/>
      <c r="H790" s="678"/>
      <c r="I790" s="678"/>
      <c r="J790" s="678"/>
      <c r="K790" s="678"/>
      <c r="L790" s="678"/>
      <c r="M790" s="678"/>
      <c r="N790" s="678"/>
      <c r="O790" s="678"/>
      <c r="P790" s="678"/>
      <c r="Q790" s="678"/>
      <c r="R790" s="678"/>
      <c r="S790" s="678"/>
      <c r="T790" s="678"/>
      <c r="U790" s="678"/>
      <c r="V790" s="678"/>
      <c r="W790" s="678"/>
      <c r="X790" s="678"/>
      <c r="Y790" s="678"/>
      <c r="Z790" s="678"/>
      <c r="AA790" s="678"/>
      <c r="AB790" s="678"/>
    </row>
    <row r="791">
      <c r="A791" s="678"/>
      <c r="B791" s="678"/>
      <c r="C791" s="678"/>
      <c r="D791" s="678"/>
      <c r="E791" s="678"/>
      <c r="F791" s="678"/>
      <c r="G791" s="678"/>
      <c r="H791" s="678"/>
      <c r="I791" s="678"/>
      <c r="J791" s="678"/>
      <c r="K791" s="678"/>
      <c r="L791" s="678"/>
      <c r="M791" s="678"/>
      <c r="N791" s="678"/>
      <c r="O791" s="678"/>
      <c r="P791" s="678"/>
      <c r="Q791" s="678"/>
      <c r="R791" s="678"/>
      <c r="S791" s="678"/>
      <c r="T791" s="678"/>
      <c r="U791" s="678"/>
      <c r="V791" s="678"/>
      <c r="W791" s="678"/>
      <c r="X791" s="678"/>
      <c r="Y791" s="678"/>
      <c r="Z791" s="678"/>
      <c r="AA791" s="678"/>
      <c r="AB791" s="678"/>
    </row>
    <row r="792">
      <c r="A792" s="678"/>
      <c r="B792" s="678"/>
      <c r="C792" s="678"/>
      <c r="D792" s="678"/>
      <c r="E792" s="678"/>
      <c r="F792" s="678"/>
      <c r="G792" s="678"/>
      <c r="H792" s="678"/>
      <c r="I792" s="678"/>
      <c r="J792" s="678"/>
      <c r="K792" s="678"/>
      <c r="L792" s="678"/>
      <c r="M792" s="678"/>
      <c r="N792" s="678"/>
      <c r="O792" s="678"/>
      <c r="P792" s="678"/>
      <c r="Q792" s="678"/>
      <c r="R792" s="678"/>
      <c r="S792" s="678"/>
      <c r="T792" s="678"/>
      <c r="U792" s="678"/>
      <c r="V792" s="678"/>
      <c r="W792" s="678"/>
      <c r="X792" s="678"/>
      <c r="Y792" s="678"/>
      <c r="Z792" s="678"/>
      <c r="AA792" s="678"/>
      <c r="AB792" s="678"/>
    </row>
    <row r="793">
      <c r="A793" s="678"/>
      <c r="B793" s="678"/>
      <c r="C793" s="678"/>
      <c r="D793" s="678"/>
      <c r="E793" s="678"/>
      <c r="F793" s="678"/>
      <c r="G793" s="678"/>
      <c r="H793" s="678"/>
      <c r="I793" s="678"/>
      <c r="J793" s="678"/>
      <c r="K793" s="678"/>
      <c r="L793" s="678"/>
      <c r="M793" s="678"/>
      <c r="N793" s="678"/>
      <c r="O793" s="678"/>
      <c r="P793" s="678"/>
      <c r="Q793" s="678"/>
      <c r="R793" s="678"/>
      <c r="S793" s="678"/>
      <c r="T793" s="678"/>
      <c r="U793" s="678"/>
      <c r="V793" s="678"/>
      <c r="W793" s="678"/>
      <c r="X793" s="678"/>
      <c r="Y793" s="678"/>
      <c r="Z793" s="678"/>
      <c r="AA793" s="678"/>
      <c r="AB793" s="678"/>
    </row>
    <row r="794">
      <c r="A794" s="678"/>
      <c r="B794" s="678"/>
      <c r="C794" s="678"/>
      <c r="D794" s="678"/>
      <c r="E794" s="678"/>
      <c r="F794" s="678"/>
      <c r="G794" s="678"/>
      <c r="H794" s="678"/>
      <c r="I794" s="678"/>
      <c r="J794" s="678"/>
      <c r="K794" s="678"/>
      <c r="L794" s="678"/>
      <c r="M794" s="678"/>
      <c r="N794" s="678"/>
      <c r="O794" s="678"/>
      <c r="P794" s="678"/>
      <c r="Q794" s="678"/>
      <c r="R794" s="678"/>
      <c r="S794" s="678"/>
      <c r="T794" s="678"/>
      <c r="U794" s="678"/>
      <c r="V794" s="678"/>
      <c r="W794" s="678"/>
      <c r="X794" s="678"/>
      <c r="Y794" s="678"/>
      <c r="Z794" s="678"/>
      <c r="AA794" s="678"/>
      <c r="AB794" s="678"/>
    </row>
    <row r="795">
      <c r="A795" s="678"/>
      <c r="B795" s="678"/>
      <c r="C795" s="678"/>
      <c r="D795" s="678"/>
      <c r="E795" s="678"/>
      <c r="F795" s="678"/>
      <c r="G795" s="678"/>
      <c r="H795" s="678"/>
      <c r="I795" s="678"/>
      <c r="J795" s="678"/>
      <c r="K795" s="678"/>
      <c r="L795" s="678"/>
      <c r="M795" s="678"/>
      <c r="N795" s="678"/>
      <c r="O795" s="678"/>
      <c r="P795" s="678"/>
      <c r="Q795" s="678"/>
      <c r="R795" s="678"/>
      <c r="S795" s="678"/>
      <c r="T795" s="678"/>
      <c r="U795" s="678"/>
      <c r="V795" s="678"/>
      <c r="W795" s="678"/>
      <c r="X795" s="678"/>
      <c r="Y795" s="678"/>
      <c r="Z795" s="678"/>
      <c r="AA795" s="678"/>
      <c r="AB795" s="678"/>
    </row>
    <row r="796">
      <c r="A796" s="678"/>
      <c r="B796" s="678"/>
      <c r="C796" s="678"/>
      <c r="D796" s="678"/>
      <c r="E796" s="678"/>
      <c r="F796" s="678"/>
      <c r="G796" s="678"/>
      <c r="H796" s="678"/>
      <c r="I796" s="678"/>
      <c r="J796" s="678"/>
      <c r="K796" s="678"/>
      <c r="L796" s="678"/>
      <c r="M796" s="678"/>
      <c r="N796" s="678"/>
      <c r="O796" s="678"/>
      <c r="P796" s="678"/>
      <c r="Q796" s="678"/>
      <c r="R796" s="678"/>
      <c r="S796" s="678"/>
      <c r="T796" s="678"/>
      <c r="U796" s="678"/>
      <c r="V796" s="678"/>
      <c r="W796" s="678"/>
      <c r="X796" s="678"/>
      <c r="Y796" s="678"/>
      <c r="Z796" s="678"/>
      <c r="AA796" s="678"/>
      <c r="AB796" s="678"/>
    </row>
    <row r="797">
      <c r="A797" s="678"/>
      <c r="B797" s="678"/>
      <c r="C797" s="678"/>
      <c r="D797" s="678"/>
      <c r="E797" s="678"/>
      <c r="F797" s="678"/>
      <c r="G797" s="678"/>
      <c r="H797" s="678"/>
      <c r="I797" s="678"/>
      <c r="J797" s="678"/>
      <c r="K797" s="678"/>
      <c r="L797" s="678"/>
      <c r="M797" s="678"/>
      <c r="N797" s="678"/>
      <c r="O797" s="678"/>
      <c r="P797" s="678"/>
      <c r="Q797" s="678"/>
      <c r="R797" s="678"/>
      <c r="S797" s="678"/>
      <c r="T797" s="678"/>
      <c r="U797" s="678"/>
      <c r="V797" s="678"/>
      <c r="W797" s="678"/>
      <c r="X797" s="678"/>
      <c r="Y797" s="678"/>
      <c r="Z797" s="678"/>
      <c r="AA797" s="678"/>
      <c r="AB797" s="678"/>
    </row>
    <row r="798">
      <c r="A798" s="678"/>
      <c r="B798" s="678"/>
      <c r="C798" s="678"/>
      <c r="D798" s="678"/>
      <c r="E798" s="678"/>
      <c r="F798" s="678"/>
      <c r="G798" s="678"/>
      <c r="H798" s="678"/>
      <c r="I798" s="678"/>
      <c r="J798" s="678"/>
      <c r="K798" s="678"/>
      <c r="L798" s="678"/>
      <c r="M798" s="678"/>
      <c r="N798" s="678"/>
      <c r="O798" s="678"/>
      <c r="P798" s="678"/>
      <c r="Q798" s="678"/>
      <c r="R798" s="678"/>
      <c r="S798" s="678"/>
      <c r="T798" s="678"/>
      <c r="U798" s="678"/>
      <c r="V798" s="678"/>
      <c r="W798" s="678"/>
      <c r="X798" s="678"/>
      <c r="Y798" s="678"/>
      <c r="Z798" s="678"/>
      <c r="AA798" s="678"/>
      <c r="AB798" s="678"/>
    </row>
    <row r="799">
      <c r="A799" s="678"/>
      <c r="B799" s="678"/>
      <c r="C799" s="678"/>
      <c r="D799" s="678"/>
      <c r="E799" s="678"/>
      <c r="F799" s="678"/>
      <c r="G799" s="678"/>
      <c r="H799" s="678"/>
      <c r="I799" s="678"/>
      <c r="J799" s="678"/>
      <c r="K799" s="678"/>
      <c r="L799" s="678"/>
      <c r="M799" s="678"/>
      <c r="N799" s="678"/>
      <c r="O799" s="678"/>
      <c r="P799" s="678"/>
      <c r="Q799" s="678"/>
      <c r="R799" s="678"/>
      <c r="S799" s="678"/>
      <c r="T799" s="678"/>
      <c r="U799" s="678"/>
      <c r="V799" s="678"/>
      <c r="W799" s="678"/>
      <c r="X799" s="678"/>
      <c r="Y799" s="678"/>
      <c r="Z799" s="678"/>
      <c r="AA799" s="678"/>
      <c r="AB799" s="678"/>
    </row>
    <row r="800">
      <c r="A800" s="678"/>
      <c r="B800" s="678"/>
      <c r="C800" s="678"/>
      <c r="D800" s="678"/>
      <c r="E800" s="678"/>
      <c r="F800" s="678"/>
      <c r="G800" s="678"/>
      <c r="H800" s="678"/>
      <c r="I800" s="678"/>
      <c r="J800" s="678"/>
      <c r="K800" s="678"/>
      <c r="L800" s="678"/>
      <c r="M800" s="678"/>
      <c r="N800" s="678"/>
      <c r="O800" s="678"/>
      <c r="P800" s="678"/>
      <c r="Q800" s="678"/>
      <c r="R800" s="678"/>
      <c r="S800" s="678"/>
      <c r="T800" s="678"/>
      <c r="U800" s="678"/>
      <c r="V800" s="678"/>
      <c r="W800" s="678"/>
      <c r="X800" s="678"/>
      <c r="Y800" s="678"/>
      <c r="Z800" s="678"/>
      <c r="AA800" s="678"/>
      <c r="AB800" s="678"/>
    </row>
    <row r="801">
      <c r="A801" s="678"/>
      <c r="B801" s="678"/>
      <c r="C801" s="678"/>
      <c r="D801" s="678"/>
      <c r="E801" s="678"/>
      <c r="F801" s="678"/>
      <c r="G801" s="678"/>
      <c r="H801" s="678"/>
      <c r="I801" s="678"/>
      <c r="J801" s="678"/>
      <c r="K801" s="678"/>
      <c r="L801" s="678"/>
      <c r="M801" s="678"/>
      <c r="N801" s="678"/>
      <c r="O801" s="678"/>
      <c r="P801" s="678"/>
      <c r="Q801" s="678"/>
      <c r="R801" s="678"/>
      <c r="S801" s="678"/>
      <c r="T801" s="678"/>
      <c r="U801" s="678"/>
      <c r="V801" s="678"/>
      <c r="W801" s="678"/>
      <c r="X801" s="678"/>
      <c r="Y801" s="678"/>
      <c r="Z801" s="678"/>
      <c r="AA801" s="678"/>
      <c r="AB801" s="678"/>
    </row>
    <row r="802">
      <c r="A802" s="678"/>
      <c r="B802" s="678"/>
      <c r="C802" s="678"/>
      <c r="D802" s="678"/>
      <c r="E802" s="678"/>
      <c r="F802" s="678"/>
      <c r="G802" s="678"/>
      <c r="H802" s="678"/>
      <c r="I802" s="678"/>
      <c r="J802" s="678"/>
      <c r="K802" s="678"/>
      <c r="L802" s="678"/>
      <c r="M802" s="678"/>
      <c r="N802" s="678"/>
      <c r="O802" s="678"/>
      <c r="P802" s="678"/>
      <c r="Q802" s="678"/>
      <c r="R802" s="678"/>
      <c r="S802" s="678"/>
      <c r="T802" s="678"/>
      <c r="U802" s="678"/>
      <c r="V802" s="678"/>
      <c r="W802" s="678"/>
      <c r="X802" s="678"/>
      <c r="Y802" s="678"/>
      <c r="Z802" s="678"/>
      <c r="AA802" s="678"/>
      <c r="AB802" s="678"/>
    </row>
    <row r="803">
      <c r="A803" s="678"/>
      <c r="B803" s="678"/>
      <c r="C803" s="678"/>
      <c r="D803" s="678"/>
      <c r="E803" s="678"/>
      <c r="F803" s="678"/>
      <c r="G803" s="678"/>
      <c r="H803" s="678"/>
      <c r="I803" s="678"/>
      <c r="J803" s="678"/>
      <c r="K803" s="678"/>
      <c r="L803" s="678"/>
      <c r="M803" s="678"/>
      <c r="N803" s="678"/>
      <c r="O803" s="678"/>
      <c r="P803" s="678"/>
      <c r="Q803" s="678"/>
      <c r="R803" s="678"/>
      <c r="S803" s="678"/>
      <c r="T803" s="678"/>
      <c r="U803" s="678"/>
      <c r="V803" s="678"/>
      <c r="W803" s="678"/>
      <c r="X803" s="678"/>
      <c r="Y803" s="678"/>
      <c r="Z803" s="678"/>
      <c r="AA803" s="678"/>
      <c r="AB803" s="678"/>
    </row>
    <row r="804">
      <c r="A804" s="678"/>
      <c r="B804" s="678"/>
      <c r="C804" s="678"/>
      <c r="D804" s="678"/>
      <c r="E804" s="678"/>
      <c r="F804" s="678"/>
      <c r="G804" s="678"/>
      <c r="H804" s="678"/>
      <c r="I804" s="678"/>
      <c r="J804" s="678"/>
      <c r="K804" s="678"/>
      <c r="L804" s="678"/>
      <c r="M804" s="678"/>
      <c r="N804" s="678"/>
      <c r="O804" s="678"/>
      <c r="P804" s="678"/>
      <c r="Q804" s="678"/>
      <c r="R804" s="678"/>
      <c r="S804" s="678"/>
      <c r="T804" s="678"/>
      <c r="U804" s="678"/>
      <c r="V804" s="678"/>
      <c r="W804" s="678"/>
      <c r="X804" s="678"/>
      <c r="Y804" s="678"/>
      <c r="Z804" s="678"/>
      <c r="AA804" s="678"/>
      <c r="AB804" s="678"/>
    </row>
    <row r="805">
      <c r="A805" s="678"/>
      <c r="B805" s="678"/>
      <c r="C805" s="678"/>
      <c r="D805" s="678"/>
      <c r="E805" s="678"/>
      <c r="F805" s="678"/>
      <c r="G805" s="678"/>
      <c r="H805" s="678"/>
      <c r="I805" s="678"/>
      <c r="J805" s="678"/>
      <c r="K805" s="678"/>
      <c r="L805" s="678"/>
      <c r="M805" s="678"/>
      <c r="N805" s="678"/>
      <c r="O805" s="678"/>
      <c r="P805" s="678"/>
      <c r="Q805" s="678"/>
      <c r="R805" s="678"/>
      <c r="S805" s="678"/>
      <c r="T805" s="678"/>
      <c r="U805" s="678"/>
      <c r="V805" s="678"/>
      <c r="W805" s="678"/>
      <c r="X805" s="678"/>
      <c r="Y805" s="678"/>
      <c r="Z805" s="678"/>
      <c r="AA805" s="678"/>
      <c r="AB805" s="678"/>
    </row>
    <row r="806">
      <c r="A806" s="678"/>
      <c r="B806" s="678"/>
      <c r="C806" s="678"/>
      <c r="D806" s="678"/>
      <c r="E806" s="678"/>
      <c r="F806" s="678"/>
      <c r="G806" s="678"/>
      <c r="H806" s="678"/>
      <c r="I806" s="678"/>
      <c r="J806" s="678"/>
      <c r="K806" s="678"/>
      <c r="L806" s="678"/>
      <c r="M806" s="678"/>
      <c r="N806" s="678"/>
      <c r="O806" s="678"/>
      <c r="P806" s="678"/>
      <c r="Q806" s="678"/>
      <c r="R806" s="678"/>
      <c r="S806" s="678"/>
      <c r="T806" s="678"/>
      <c r="U806" s="678"/>
      <c r="V806" s="678"/>
      <c r="W806" s="678"/>
      <c r="X806" s="678"/>
      <c r="Y806" s="678"/>
      <c r="Z806" s="678"/>
      <c r="AA806" s="678"/>
      <c r="AB806" s="678"/>
    </row>
    <row r="807">
      <c r="A807" s="678"/>
      <c r="B807" s="678"/>
      <c r="C807" s="678"/>
      <c r="D807" s="678"/>
      <c r="E807" s="678"/>
      <c r="F807" s="678"/>
      <c r="G807" s="678"/>
      <c r="H807" s="678"/>
      <c r="I807" s="678"/>
      <c r="J807" s="678"/>
      <c r="K807" s="678"/>
      <c r="L807" s="678"/>
      <c r="M807" s="678"/>
      <c r="N807" s="678"/>
      <c r="O807" s="678"/>
      <c r="P807" s="678"/>
      <c r="Q807" s="678"/>
      <c r="R807" s="678"/>
      <c r="S807" s="678"/>
      <c r="T807" s="678"/>
      <c r="U807" s="678"/>
      <c r="V807" s="678"/>
      <c r="W807" s="678"/>
      <c r="X807" s="678"/>
      <c r="Y807" s="678"/>
      <c r="Z807" s="678"/>
      <c r="AA807" s="678"/>
      <c r="AB807" s="678"/>
    </row>
    <row r="808">
      <c r="A808" s="678"/>
      <c r="B808" s="678"/>
      <c r="C808" s="678"/>
      <c r="D808" s="678"/>
      <c r="E808" s="678"/>
      <c r="F808" s="678"/>
      <c r="G808" s="678"/>
      <c r="H808" s="678"/>
      <c r="I808" s="678"/>
      <c r="J808" s="678"/>
      <c r="K808" s="678"/>
      <c r="L808" s="678"/>
      <c r="M808" s="678"/>
      <c r="N808" s="678"/>
      <c r="O808" s="678"/>
      <c r="P808" s="678"/>
      <c r="Q808" s="678"/>
      <c r="R808" s="678"/>
      <c r="S808" s="678"/>
      <c r="T808" s="678"/>
      <c r="U808" s="678"/>
      <c r="V808" s="678"/>
      <c r="W808" s="678"/>
      <c r="X808" s="678"/>
      <c r="Y808" s="678"/>
      <c r="Z808" s="678"/>
      <c r="AA808" s="678"/>
      <c r="AB808" s="678"/>
    </row>
    <row r="809">
      <c r="A809" s="678"/>
      <c r="B809" s="678"/>
      <c r="C809" s="678"/>
      <c r="D809" s="678"/>
      <c r="E809" s="678"/>
      <c r="F809" s="678"/>
      <c r="G809" s="678"/>
      <c r="H809" s="678"/>
      <c r="I809" s="678"/>
      <c r="J809" s="678"/>
      <c r="K809" s="678"/>
      <c r="L809" s="678"/>
      <c r="M809" s="678"/>
      <c r="N809" s="678"/>
      <c r="O809" s="678"/>
      <c r="P809" s="678"/>
      <c r="Q809" s="678"/>
      <c r="R809" s="678"/>
      <c r="S809" s="678"/>
      <c r="T809" s="678"/>
      <c r="U809" s="678"/>
      <c r="V809" s="678"/>
      <c r="W809" s="678"/>
      <c r="X809" s="678"/>
      <c r="Y809" s="678"/>
      <c r="Z809" s="678"/>
      <c r="AA809" s="678"/>
      <c r="AB809" s="678"/>
    </row>
    <row r="810">
      <c r="A810" s="678"/>
      <c r="B810" s="678"/>
      <c r="C810" s="678"/>
      <c r="D810" s="678"/>
      <c r="E810" s="678"/>
      <c r="F810" s="678"/>
      <c r="G810" s="678"/>
      <c r="H810" s="678"/>
      <c r="I810" s="678"/>
      <c r="J810" s="678"/>
      <c r="K810" s="678"/>
      <c r="L810" s="678"/>
      <c r="M810" s="678"/>
      <c r="N810" s="678"/>
      <c r="O810" s="678"/>
      <c r="P810" s="678"/>
      <c r="Q810" s="678"/>
      <c r="R810" s="678"/>
      <c r="S810" s="678"/>
      <c r="T810" s="678"/>
      <c r="U810" s="678"/>
      <c r="V810" s="678"/>
      <c r="W810" s="678"/>
      <c r="X810" s="678"/>
      <c r="Y810" s="678"/>
      <c r="Z810" s="678"/>
      <c r="AA810" s="678"/>
      <c r="AB810" s="678"/>
    </row>
    <row r="811">
      <c r="A811" s="678"/>
      <c r="B811" s="678"/>
      <c r="C811" s="678"/>
      <c r="D811" s="678"/>
      <c r="E811" s="678"/>
      <c r="F811" s="678"/>
      <c r="G811" s="678"/>
      <c r="H811" s="678"/>
      <c r="I811" s="678"/>
      <c r="J811" s="678"/>
      <c r="K811" s="678"/>
      <c r="L811" s="678"/>
      <c r="M811" s="678"/>
      <c r="N811" s="678"/>
      <c r="O811" s="678"/>
      <c r="P811" s="678"/>
      <c r="Q811" s="678"/>
      <c r="R811" s="678"/>
      <c r="S811" s="678"/>
      <c r="T811" s="678"/>
      <c r="U811" s="678"/>
      <c r="V811" s="678"/>
      <c r="W811" s="678"/>
      <c r="X811" s="678"/>
      <c r="Y811" s="678"/>
      <c r="Z811" s="678"/>
      <c r="AA811" s="678"/>
      <c r="AB811" s="678"/>
    </row>
    <row r="812">
      <c r="A812" s="678"/>
      <c r="B812" s="678"/>
      <c r="C812" s="678"/>
      <c r="D812" s="678"/>
      <c r="E812" s="678"/>
      <c r="F812" s="678"/>
      <c r="G812" s="678"/>
      <c r="H812" s="678"/>
      <c r="I812" s="678"/>
      <c r="J812" s="678"/>
      <c r="K812" s="678"/>
      <c r="L812" s="678"/>
      <c r="M812" s="678"/>
      <c r="N812" s="678"/>
      <c r="O812" s="678"/>
      <c r="P812" s="678"/>
      <c r="Q812" s="678"/>
      <c r="R812" s="678"/>
      <c r="S812" s="678"/>
      <c r="T812" s="678"/>
      <c r="U812" s="678"/>
      <c r="V812" s="678"/>
      <c r="W812" s="678"/>
      <c r="X812" s="678"/>
      <c r="Y812" s="678"/>
      <c r="Z812" s="678"/>
      <c r="AA812" s="678"/>
      <c r="AB812" s="678"/>
    </row>
    <row r="813">
      <c r="A813" s="678"/>
      <c r="B813" s="678"/>
      <c r="C813" s="678"/>
      <c r="D813" s="678"/>
      <c r="E813" s="678"/>
      <c r="F813" s="678"/>
      <c r="G813" s="678"/>
      <c r="H813" s="678"/>
      <c r="I813" s="678"/>
      <c r="J813" s="678"/>
      <c r="K813" s="678"/>
      <c r="L813" s="678"/>
      <c r="M813" s="678"/>
      <c r="N813" s="678"/>
      <c r="O813" s="678"/>
      <c r="P813" s="678"/>
      <c r="Q813" s="678"/>
      <c r="R813" s="678"/>
      <c r="S813" s="678"/>
      <c r="T813" s="678"/>
      <c r="U813" s="678"/>
      <c r="V813" s="678"/>
      <c r="W813" s="678"/>
      <c r="X813" s="678"/>
      <c r="Y813" s="678"/>
      <c r="Z813" s="678"/>
      <c r="AA813" s="678"/>
      <c r="AB813" s="678"/>
    </row>
    <row r="814">
      <c r="A814" s="678"/>
      <c r="B814" s="678"/>
      <c r="C814" s="678"/>
      <c r="D814" s="678"/>
      <c r="E814" s="678"/>
      <c r="F814" s="678"/>
      <c r="G814" s="678"/>
      <c r="H814" s="678"/>
      <c r="I814" s="678"/>
      <c r="J814" s="678"/>
      <c r="K814" s="678"/>
      <c r="L814" s="678"/>
      <c r="M814" s="678"/>
      <c r="N814" s="678"/>
      <c r="O814" s="678"/>
      <c r="P814" s="678"/>
      <c r="Q814" s="678"/>
      <c r="R814" s="678"/>
      <c r="S814" s="678"/>
      <c r="T814" s="678"/>
      <c r="U814" s="678"/>
      <c r="V814" s="678"/>
      <c r="W814" s="678"/>
      <c r="X814" s="678"/>
      <c r="Y814" s="678"/>
      <c r="Z814" s="678"/>
      <c r="AA814" s="678"/>
      <c r="AB814" s="678"/>
    </row>
    <row r="815">
      <c r="A815" s="678"/>
      <c r="B815" s="678"/>
      <c r="C815" s="678"/>
      <c r="D815" s="678"/>
      <c r="E815" s="678"/>
      <c r="F815" s="678"/>
      <c r="G815" s="678"/>
      <c r="H815" s="678"/>
      <c r="I815" s="678"/>
      <c r="J815" s="678"/>
      <c r="K815" s="678"/>
      <c r="L815" s="678"/>
      <c r="M815" s="678"/>
      <c r="N815" s="678"/>
      <c r="O815" s="678"/>
      <c r="P815" s="678"/>
      <c r="Q815" s="678"/>
      <c r="R815" s="678"/>
      <c r="S815" s="678"/>
      <c r="T815" s="678"/>
      <c r="U815" s="678"/>
      <c r="V815" s="678"/>
      <c r="W815" s="678"/>
      <c r="X815" s="678"/>
      <c r="Y815" s="678"/>
      <c r="Z815" s="678"/>
      <c r="AA815" s="678"/>
      <c r="AB815" s="678"/>
    </row>
    <row r="816">
      <c r="A816" s="678"/>
      <c r="B816" s="678"/>
      <c r="C816" s="678"/>
      <c r="D816" s="678"/>
      <c r="E816" s="678"/>
      <c r="F816" s="678"/>
      <c r="G816" s="678"/>
      <c r="H816" s="678"/>
      <c r="I816" s="678"/>
      <c r="J816" s="678"/>
      <c r="K816" s="678"/>
      <c r="L816" s="678"/>
      <c r="M816" s="678"/>
      <c r="N816" s="678"/>
      <c r="O816" s="678"/>
      <c r="P816" s="678"/>
      <c r="Q816" s="678"/>
      <c r="R816" s="678"/>
      <c r="S816" s="678"/>
      <c r="T816" s="678"/>
      <c r="U816" s="678"/>
      <c r="V816" s="678"/>
      <c r="W816" s="678"/>
      <c r="X816" s="678"/>
      <c r="Y816" s="678"/>
      <c r="Z816" s="678"/>
      <c r="AA816" s="678"/>
      <c r="AB816" s="678"/>
    </row>
    <row r="817">
      <c r="A817" s="678"/>
      <c r="B817" s="678"/>
      <c r="C817" s="678"/>
      <c r="D817" s="678"/>
      <c r="E817" s="678"/>
      <c r="F817" s="678"/>
      <c r="G817" s="678"/>
      <c r="H817" s="678"/>
      <c r="I817" s="678"/>
      <c r="J817" s="678"/>
      <c r="K817" s="678"/>
      <c r="L817" s="678"/>
      <c r="M817" s="678"/>
      <c r="N817" s="678"/>
      <c r="O817" s="678"/>
      <c r="P817" s="678"/>
      <c r="Q817" s="678"/>
      <c r="R817" s="678"/>
      <c r="S817" s="678"/>
      <c r="T817" s="678"/>
      <c r="U817" s="678"/>
      <c r="V817" s="678"/>
      <c r="W817" s="678"/>
      <c r="X817" s="678"/>
      <c r="Y817" s="678"/>
      <c r="Z817" s="678"/>
      <c r="AA817" s="678"/>
      <c r="AB817" s="678"/>
    </row>
    <row r="818">
      <c r="A818" s="678"/>
      <c r="B818" s="678"/>
      <c r="C818" s="678"/>
      <c r="D818" s="678"/>
      <c r="E818" s="678"/>
      <c r="F818" s="678"/>
      <c r="G818" s="678"/>
      <c r="H818" s="678"/>
      <c r="I818" s="678"/>
      <c r="J818" s="678"/>
      <c r="K818" s="678"/>
      <c r="L818" s="678"/>
      <c r="M818" s="678"/>
      <c r="N818" s="678"/>
      <c r="O818" s="678"/>
      <c r="P818" s="678"/>
      <c r="Q818" s="678"/>
      <c r="R818" s="678"/>
      <c r="S818" s="678"/>
      <c r="T818" s="678"/>
      <c r="U818" s="678"/>
      <c r="V818" s="678"/>
      <c r="W818" s="678"/>
      <c r="X818" s="678"/>
      <c r="Y818" s="678"/>
      <c r="Z818" s="678"/>
      <c r="AA818" s="678"/>
      <c r="AB818" s="678"/>
    </row>
    <row r="819">
      <c r="A819" s="678"/>
      <c r="B819" s="678"/>
      <c r="C819" s="678"/>
      <c r="D819" s="678"/>
      <c r="E819" s="678"/>
      <c r="F819" s="678"/>
      <c r="G819" s="678"/>
      <c r="H819" s="678"/>
      <c r="I819" s="678"/>
      <c r="J819" s="678"/>
      <c r="K819" s="678"/>
      <c r="L819" s="678"/>
      <c r="M819" s="678"/>
      <c r="N819" s="678"/>
      <c r="O819" s="678"/>
      <c r="P819" s="678"/>
      <c r="Q819" s="678"/>
      <c r="R819" s="678"/>
      <c r="S819" s="678"/>
      <c r="T819" s="678"/>
      <c r="U819" s="678"/>
      <c r="V819" s="678"/>
      <c r="W819" s="678"/>
      <c r="X819" s="678"/>
      <c r="Y819" s="678"/>
      <c r="Z819" s="678"/>
      <c r="AA819" s="678"/>
      <c r="AB819" s="678"/>
    </row>
    <row r="820">
      <c r="A820" s="678"/>
      <c r="B820" s="678"/>
      <c r="C820" s="678"/>
      <c r="D820" s="678"/>
      <c r="E820" s="678"/>
      <c r="F820" s="678"/>
      <c r="G820" s="678"/>
      <c r="H820" s="678"/>
      <c r="I820" s="678"/>
      <c r="J820" s="678"/>
      <c r="K820" s="678"/>
      <c r="L820" s="678"/>
      <c r="M820" s="678"/>
      <c r="N820" s="678"/>
      <c r="O820" s="678"/>
      <c r="P820" s="678"/>
      <c r="Q820" s="678"/>
      <c r="R820" s="678"/>
      <c r="S820" s="678"/>
      <c r="T820" s="678"/>
      <c r="U820" s="678"/>
      <c r="V820" s="678"/>
      <c r="W820" s="678"/>
      <c r="X820" s="678"/>
      <c r="Y820" s="678"/>
      <c r="Z820" s="678"/>
      <c r="AA820" s="678"/>
      <c r="AB820" s="678"/>
    </row>
    <row r="821">
      <c r="A821" s="678"/>
      <c r="B821" s="678"/>
      <c r="C821" s="678"/>
      <c r="D821" s="678"/>
      <c r="E821" s="678"/>
      <c r="F821" s="678"/>
      <c r="G821" s="678"/>
      <c r="H821" s="678"/>
      <c r="I821" s="678"/>
      <c r="J821" s="678"/>
      <c r="K821" s="678"/>
      <c r="L821" s="678"/>
      <c r="M821" s="678"/>
      <c r="N821" s="678"/>
      <c r="O821" s="678"/>
      <c r="P821" s="678"/>
      <c r="Q821" s="678"/>
      <c r="R821" s="678"/>
      <c r="S821" s="678"/>
      <c r="T821" s="678"/>
      <c r="U821" s="678"/>
      <c r="V821" s="678"/>
      <c r="W821" s="678"/>
      <c r="X821" s="678"/>
      <c r="Y821" s="678"/>
      <c r="Z821" s="678"/>
      <c r="AA821" s="678"/>
      <c r="AB821" s="678"/>
    </row>
    <row r="822">
      <c r="A822" s="678"/>
      <c r="B822" s="678"/>
      <c r="C822" s="678"/>
      <c r="D822" s="678"/>
      <c r="E822" s="678"/>
      <c r="F822" s="678"/>
      <c r="G822" s="678"/>
      <c r="H822" s="678"/>
      <c r="I822" s="678"/>
      <c r="J822" s="678"/>
      <c r="K822" s="678"/>
      <c r="L822" s="678"/>
      <c r="M822" s="678"/>
      <c r="N822" s="678"/>
      <c r="O822" s="678"/>
      <c r="P822" s="678"/>
      <c r="Q822" s="678"/>
      <c r="R822" s="678"/>
      <c r="S822" s="678"/>
      <c r="T822" s="678"/>
      <c r="U822" s="678"/>
      <c r="V822" s="678"/>
      <c r="W822" s="678"/>
      <c r="X822" s="678"/>
      <c r="Y822" s="678"/>
      <c r="Z822" s="678"/>
      <c r="AA822" s="678"/>
      <c r="AB822" s="678"/>
    </row>
    <row r="823">
      <c r="A823" s="678"/>
      <c r="B823" s="678"/>
      <c r="C823" s="678"/>
      <c r="D823" s="678"/>
      <c r="E823" s="678"/>
      <c r="F823" s="678"/>
      <c r="G823" s="678"/>
      <c r="H823" s="678"/>
      <c r="I823" s="678"/>
      <c r="J823" s="678"/>
      <c r="K823" s="678"/>
      <c r="L823" s="678"/>
      <c r="M823" s="678"/>
      <c r="N823" s="678"/>
      <c r="O823" s="678"/>
      <c r="P823" s="678"/>
      <c r="Q823" s="678"/>
      <c r="R823" s="678"/>
      <c r="S823" s="678"/>
      <c r="T823" s="678"/>
      <c r="U823" s="678"/>
      <c r="V823" s="678"/>
      <c r="W823" s="678"/>
      <c r="X823" s="678"/>
      <c r="Y823" s="678"/>
      <c r="Z823" s="678"/>
      <c r="AA823" s="678"/>
      <c r="AB823" s="678"/>
    </row>
    <row r="824">
      <c r="A824" s="678"/>
      <c r="B824" s="678"/>
      <c r="C824" s="678"/>
      <c r="D824" s="678"/>
      <c r="E824" s="678"/>
      <c r="F824" s="678"/>
      <c r="G824" s="678"/>
      <c r="H824" s="678"/>
      <c r="I824" s="678"/>
      <c r="J824" s="678"/>
      <c r="K824" s="678"/>
      <c r="L824" s="678"/>
      <c r="M824" s="678"/>
      <c r="N824" s="678"/>
      <c r="O824" s="678"/>
      <c r="P824" s="678"/>
      <c r="Q824" s="678"/>
      <c r="R824" s="678"/>
      <c r="S824" s="678"/>
      <c r="T824" s="678"/>
      <c r="U824" s="678"/>
      <c r="V824" s="678"/>
      <c r="W824" s="678"/>
      <c r="X824" s="678"/>
      <c r="Y824" s="678"/>
      <c r="Z824" s="678"/>
      <c r="AA824" s="678"/>
      <c r="AB824" s="678"/>
    </row>
    <row r="825">
      <c r="A825" s="678"/>
      <c r="B825" s="678"/>
      <c r="C825" s="678"/>
      <c r="D825" s="678"/>
      <c r="E825" s="678"/>
      <c r="F825" s="678"/>
      <c r="G825" s="678"/>
      <c r="H825" s="678"/>
      <c r="I825" s="678"/>
      <c r="J825" s="678"/>
      <c r="K825" s="678"/>
      <c r="L825" s="678"/>
      <c r="M825" s="678"/>
      <c r="N825" s="678"/>
      <c r="O825" s="678"/>
      <c r="P825" s="678"/>
      <c r="Q825" s="678"/>
      <c r="R825" s="678"/>
      <c r="S825" s="678"/>
      <c r="T825" s="678"/>
      <c r="U825" s="678"/>
      <c r="V825" s="678"/>
      <c r="W825" s="678"/>
      <c r="X825" s="678"/>
      <c r="Y825" s="678"/>
      <c r="Z825" s="678"/>
      <c r="AA825" s="678"/>
      <c r="AB825" s="678"/>
    </row>
    <row r="826">
      <c r="A826" s="678"/>
      <c r="B826" s="678"/>
      <c r="C826" s="678"/>
      <c r="D826" s="678"/>
      <c r="E826" s="678"/>
      <c r="F826" s="678"/>
      <c r="G826" s="678"/>
      <c r="H826" s="678"/>
      <c r="I826" s="678"/>
      <c r="J826" s="678"/>
      <c r="K826" s="678"/>
      <c r="L826" s="678"/>
      <c r="M826" s="678"/>
      <c r="N826" s="678"/>
      <c r="O826" s="678"/>
      <c r="P826" s="678"/>
      <c r="Q826" s="678"/>
      <c r="R826" s="678"/>
      <c r="S826" s="678"/>
      <c r="T826" s="678"/>
      <c r="U826" s="678"/>
      <c r="V826" s="678"/>
      <c r="W826" s="678"/>
      <c r="X826" s="678"/>
      <c r="Y826" s="678"/>
      <c r="Z826" s="678"/>
      <c r="AA826" s="678"/>
      <c r="AB826" s="678"/>
    </row>
    <row r="827">
      <c r="A827" s="678"/>
      <c r="B827" s="678"/>
      <c r="C827" s="678"/>
      <c r="D827" s="678"/>
      <c r="E827" s="678"/>
      <c r="F827" s="678"/>
      <c r="G827" s="678"/>
      <c r="H827" s="678"/>
      <c r="I827" s="678"/>
      <c r="J827" s="678"/>
      <c r="K827" s="678"/>
      <c r="L827" s="678"/>
      <c r="M827" s="678"/>
      <c r="N827" s="678"/>
      <c r="O827" s="678"/>
      <c r="P827" s="678"/>
      <c r="Q827" s="678"/>
      <c r="R827" s="678"/>
      <c r="S827" s="678"/>
      <c r="T827" s="678"/>
      <c r="U827" s="678"/>
      <c r="V827" s="678"/>
      <c r="W827" s="678"/>
      <c r="X827" s="678"/>
      <c r="Y827" s="678"/>
      <c r="Z827" s="678"/>
      <c r="AA827" s="678"/>
      <c r="AB827" s="678"/>
    </row>
    <row r="828">
      <c r="A828" s="678"/>
      <c r="B828" s="678"/>
      <c r="C828" s="678"/>
      <c r="D828" s="678"/>
      <c r="E828" s="678"/>
      <c r="F828" s="678"/>
      <c r="G828" s="678"/>
      <c r="H828" s="678"/>
      <c r="I828" s="678"/>
      <c r="J828" s="678"/>
      <c r="K828" s="678"/>
      <c r="L828" s="678"/>
      <c r="M828" s="678"/>
      <c r="N828" s="678"/>
      <c r="O828" s="678"/>
      <c r="P828" s="678"/>
      <c r="Q828" s="678"/>
      <c r="R828" s="678"/>
      <c r="S828" s="678"/>
      <c r="T828" s="678"/>
      <c r="U828" s="678"/>
      <c r="V828" s="678"/>
      <c r="W828" s="678"/>
      <c r="X828" s="678"/>
      <c r="Y828" s="678"/>
      <c r="Z828" s="678"/>
      <c r="AA828" s="678"/>
      <c r="AB828" s="678"/>
    </row>
    <row r="829">
      <c r="A829" s="678"/>
      <c r="B829" s="678"/>
      <c r="C829" s="678"/>
      <c r="D829" s="678"/>
      <c r="E829" s="678"/>
      <c r="F829" s="678"/>
      <c r="G829" s="678"/>
      <c r="H829" s="678"/>
      <c r="I829" s="678"/>
      <c r="J829" s="678"/>
      <c r="K829" s="678"/>
      <c r="L829" s="678"/>
      <c r="M829" s="678"/>
      <c r="N829" s="678"/>
      <c r="O829" s="678"/>
      <c r="P829" s="678"/>
      <c r="Q829" s="678"/>
      <c r="R829" s="678"/>
      <c r="S829" s="678"/>
      <c r="T829" s="678"/>
      <c r="U829" s="678"/>
      <c r="V829" s="678"/>
      <c r="W829" s="678"/>
      <c r="X829" s="678"/>
      <c r="Y829" s="678"/>
      <c r="Z829" s="678"/>
      <c r="AA829" s="678"/>
      <c r="AB829" s="678"/>
    </row>
    <row r="830">
      <c r="A830" s="678"/>
      <c r="B830" s="678"/>
      <c r="C830" s="678"/>
      <c r="D830" s="678"/>
      <c r="E830" s="678"/>
      <c r="F830" s="678"/>
      <c r="G830" s="678"/>
      <c r="H830" s="678"/>
      <c r="I830" s="678"/>
      <c r="J830" s="678"/>
      <c r="K830" s="678"/>
      <c r="L830" s="678"/>
      <c r="M830" s="678"/>
      <c r="N830" s="678"/>
      <c r="O830" s="678"/>
      <c r="P830" s="678"/>
      <c r="Q830" s="678"/>
      <c r="R830" s="678"/>
      <c r="S830" s="678"/>
      <c r="T830" s="678"/>
      <c r="U830" s="678"/>
      <c r="V830" s="678"/>
      <c r="W830" s="678"/>
      <c r="X830" s="678"/>
      <c r="Y830" s="678"/>
      <c r="Z830" s="678"/>
      <c r="AA830" s="678"/>
      <c r="AB830" s="678"/>
    </row>
    <row r="831">
      <c r="A831" s="678"/>
      <c r="B831" s="678"/>
      <c r="C831" s="678"/>
      <c r="D831" s="678"/>
      <c r="E831" s="678"/>
      <c r="F831" s="678"/>
      <c r="G831" s="678"/>
      <c r="H831" s="678"/>
      <c r="I831" s="678"/>
      <c r="J831" s="678"/>
      <c r="K831" s="678"/>
      <c r="L831" s="678"/>
      <c r="M831" s="678"/>
      <c r="N831" s="678"/>
      <c r="O831" s="678"/>
      <c r="P831" s="678"/>
      <c r="Q831" s="678"/>
      <c r="R831" s="678"/>
      <c r="S831" s="678"/>
      <c r="T831" s="678"/>
      <c r="U831" s="678"/>
      <c r="V831" s="678"/>
      <c r="W831" s="678"/>
      <c r="X831" s="678"/>
      <c r="Y831" s="678"/>
      <c r="Z831" s="678"/>
      <c r="AA831" s="678"/>
      <c r="AB831" s="678"/>
    </row>
    <row r="832">
      <c r="A832" s="678"/>
      <c r="B832" s="678"/>
      <c r="C832" s="678"/>
      <c r="D832" s="678"/>
      <c r="E832" s="678"/>
      <c r="F832" s="678"/>
      <c r="G832" s="678"/>
      <c r="H832" s="678"/>
      <c r="I832" s="678"/>
      <c r="J832" s="678"/>
      <c r="K832" s="678"/>
      <c r="L832" s="678"/>
      <c r="M832" s="678"/>
      <c r="N832" s="678"/>
      <c r="O832" s="678"/>
      <c r="P832" s="678"/>
      <c r="Q832" s="678"/>
      <c r="R832" s="678"/>
      <c r="S832" s="678"/>
      <c r="T832" s="678"/>
      <c r="U832" s="678"/>
      <c r="V832" s="678"/>
      <c r="W832" s="678"/>
      <c r="X832" s="678"/>
      <c r="Y832" s="678"/>
      <c r="Z832" s="678"/>
      <c r="AA832" s="678"/>
      <c r="AB832" s="678"/>
    </row>
    <row r="833">
      <c r="A833" s="678"/>
      <c r="B833" s="678"/>
      <c r="C833" s="678"/>
      <c r="D833" s="678"/>
      <c r="E833" s="678"/>
      <c r="F833" s="678"/>
      <c r="G833" s="678"/>
      <c r="H833" s="678"/>
      <c r="I833" s="678"/>
      <c r="J833" s="678"/>
      <c r="K833" s="678"/>
      <c r="L833" s="678"/>
      <c r="M833" s="678"/>
      <c r="N833" s="678"/>
      <c r="O833" s="678"/>
      <c r="P833" s="678"/>
      <c r="Q833" s="678"/>
      <c r="R833" s="678"/>
      <c r="S833" s="678"/>
      <c r="T833" s="678"/>
      <c r="U833" s="678"/>
      <c r="V833" s="678"/>
      <c r="W833" s="678"/>
      <c r="X833" s="678"/>
      <c r="Y833" s="678"/>
      <c r="Z833" s="678"/>
      <c r="AA833" s="678"/>
      <c r="AB833" s="678"/>
    </row>
    <row r="834">
      <c r="A834" s="678"/>
      <c r="B834" s="678"/>
      <c r="C834" s="678"/>
      <c r="D834" s="678"/>
      <c r="E834" s="678"/>
      <c r="F834" s="678"/>
      <c r="G834" s="678"/>
      <c r="H834" s="678"/>
      <c r="I834" s="678"/>
      <c r="J834" s="678"/>
      <c r="K834" s="678"/>
      <c r="L834" s="678"/>
      <c r="M834" s="678"/>
      <c r="N834" s="678"/>
      <c r="O834" s="678"/>
      <c r="P834" s="678"/>
      <c r="Q834" s="678"/>
      <c r="R834" s="678"/>
      <c r="S834" s="678"/>
      <c r="T834" s="678"/>
      <c r="U834" s="678"/>
      <c r="V834" s="678"/>
      <c r="W834" s="678"/>
      <c r="X834" s="678"/>
      <c r="Y834" s="678"/>
      <c r="Z834" s="678"/>
      <c r="AA834" s="678"/>
      <c r="AB834" s="678"/>
    </row>
    <row r="835">
      <c r="A835" s="678"/>
      <c r="B835" s="678"/>
      <c r="C835" s="678"/>
      <c r="D835" s="678"/>
      <c r="E835" s="678"/>
      <c r="F835" s="678"/>
      <c r="G835" s="678"/>
      <c r="H835" s="678"/>
      <c r="I835" s="678"/>
      <c r="J835" s="678"/>
      <c r="K835" s="678"/>
      <c r="L835" s="678"/>
      <c r="M835" s="678"/>
      <c r="N835" s="678"/>
      <c r="O835" s="678"/>
      <c r="P835" s="678"/>
      <c r="Q835" s="678"/>
      <c r="R835" s="678"/>
      <c r="S835" s="678"/>
      <c r="T835" s="678"/>
      <c r="U835" s="678"/>
      <c r="V835" s="678"/>
      <c r="W835" s="678"/>
      <c r="X835" s="678"/>
      <c r="Y835" s="678"/>
      <c r="Z835" s="678"/>
      <c r="AA835" s="678"/>
      <c r="AB835" s="678"/>
    </row>
    <row r="836">
      <c r="A836" s="678"/>
      <c r="B836" s="678"/>
      <c r="C836" s="678"/>
      <c r="D836" s="678"/>
      <c r="E836" s="678"/>
      <c r="F836" s="678"/>
      <c r="G836" s="678"/>
      <c r="H836" s="678"/>
      <c r="I836" s="678"/>
      <c r="J836" s="678"/>
      <c r="K836" s="678"/>
      <c r="L836" s="678"/>
      <c r="M836" s="678"/>
      <c r="N836" s="678"/>
      <c r="O836" s="678"/>
      <c r="P836" s="678"/>
      <c r="Q836" s="678"/>
      <c r="R836" s="678"/>
      <c r="S836" s="678"/>
      <c r="T836" s="678"/>
      <c r="U836" s="678"/>
      <c r="V836" s="678"/>
      <c r="W836" s="678"/>
      <c r="X836" s="678"/>
      <c r="Y836" s="678"/>
      <c r="Z836" s="678"/>
      <c r="AA836" s="678"/>
      <c r="AB836" s="678"/>
    </row>
    <row r="837">
      <c r="A837" s="678"/>
      <c r="B837" s="678"/>
      <c r="C837" s="678"/>
      <c r="D837" s="678"/>
      <c r="E837" s="678"/>
      <c r="F837" s="678"/>
      <c r="G837" s="678"/>
      <c r="H837" s="678"/>
      <c r="I837" s="678"/>
      <c r="J837" s="678"/>
      <c r="K837" s="678"/>
      <c r="L837" s="678"/>
      <c r="M837" s="678"/>
      <c r="N837" s="678"/>
      <c r="O837" s="678"/>
      <c r="P837" s="678"/>
      <c r="Q837" s="678"/>
      <c r="R837" s="678"/>
      <c r="S837" s="678"/>
      <c r="T837" s="678"/>
      <c r="U837" s="678"/>
      <c r="V837" s="678"/>
      <c r="W837" s="678"/>
      <c r="X837" s="678"/>
      <c r="Y837" s="678"/>
      <c r="Z837" s="678"/>
      <c r="AA837" s="678"/>
      <c r="AB837" s="678"/>
    </row>
    <row r="838">
      <c r="A838" s="678"/>
      <c r="B838" s="678"/>
      <c r="C838" s="678"/>
      <c r="D838" s="678"/>
      <c r="E838" s="678"/>
      <c r="F838" s="678"/>
      <c r="G838" s="678"/>
      <c r="H838" s="678"/>
      <c r="I838" s="678"/>
      <c r="J838" s="678"/>
      <c r="K838" s="678"/>
      <c r="L838" s="678"/>
      <c r="M838" s="678"/>
      <c r="N838" s="678"/>
      <c r="O838" s="678"/>
      <c r="P838" s="678"/>
      <c r="Q838" s="678"/>
      <c r="R838" s="678"/>
      <c r="S838" s="678"/>
      <c r="T838" s="678"/>
      <c r="U838" s="678"/>
      <c r="V838" s="678"/>
      <c r="W838" s="678"/>
      <c r="X838" s="678"/>
      <c r="Y838" s="678"/>
      <c r="Z838" s="678"/>
      <c r="AA838" s="678"/>
      <c r="AB838" s="678"/>
    </row>
    <row r="839">
      <c r="A839" s="678"/>
      <c r="B839" s="678"/>
      <c r="C839" s="678"/>
      <c r="D839" s="678"/>
      <c r="E839" s="678"/>
      <c r="F839" s="678"/>
      <c r="G839" s="678"/>
      <c r="H839" s="678"/>
      <c r="I839" s="678"/>
      <c r="J839" s="678"/>
      <c r="K839" s="678"/>
      <c r="L839" s="678"/>
      <c r="M839" s="678"/>
      <c r="N839" s="678"/>
      <c r="O839" s="678"/>
      <c r="P839" s="678"/>
      <c r="Q839" s="678"/>
      <c r="R839" s="678"/>
      <c r="S839" s="678"/>
      <c r="T839" s="678"/>
      <c r="U839" s="678"/>
      <c r="V839" s="678"/>
      <c r="W839" s="678"/>
      <c r="X839" s="678"/>
      <c r="Y839" s="678"/>
      <c r="Z839" s="678"/>
      <c r="AA839" s="678"/>
      <c r="AB839" s="678"/>
    </row>
    <row r="840">
      <c r="A840" s="678"/>
      <c r="B840" s="678"/>
      <c r="C840" s="678"/>
      <c r="D840" s="678"/>
      <c r="E840" s="678"/>
      <c r="F840" s="678"/>
      <c r="G840" s="678"/>
      <c r="H840" s="678"/>
      <c r="I840" s="678"/>
      <c r="J840" s="678"/>
      <c r="K840" s="678"/>
      <c r="L840" s="678"/>
      <c r="M840" s="678"/>
      <c r="N840" s="678"/>
      <c r="O840" s="678"/>
      <c r="P840" s="678"/>
      <c r="Q840" s="678"/>
      <c r="R840" s="678"/>
      <c r="S840" s="678"/>
      <c r="T840" s="678"/>
      <c r="U840" s="678"/>
      <c r="V840" s="678"/>
      <c r="W840" s="678"/>
      <c r="X840" s="678"/>
      <c r="Y840" s="678"/>
      <c r="Z840" s="678"/>
      <c r="AA840" s="678"/>
      <c r="AB840" s="678"/>
    </row>
    <row r="841">
      <c r="A841" s="678"/>
      <c r="B841" s="678"/>
      <c r="C841" s="678"/>
      <c r="D841" s="678"/>
      <c r="E841" s="678"/>
      <c r="F841" s="678"/>
      <c r="G841" s="678"/>
      <c r="H841" s="678"/>
      <c r="I841" s="678"/>
      <c r="J841" s="678"/>
      <c r="K841" s="678"/>
      <c r="L841" s="678"/>
      <c r="M841" s="678"/>
      <c r="N841" s="678"/>
      <c r="O841" s="678"/>
      <c r="P841" s="678"/>
      <c r="Q841" s="678"/>
      <c r="R841" s="678"/>
      <c r="S841" s="678"/>
      <c r="T841" s="678"/>
      <c r="U841" s="678"/>
      <c r="V841" s="678"/>
      <c r="W841" s="678"/>
      <c r="X841" s="678"/>
      <c r="Y841" s="678"/>
      <c r="Z841" s="678"/>
      <c r="AA841" s="678"/>
      <c r="AB841" s="678"/>
    </row>
    <row r="842">
      <c r="A842" s="678"/>
      <c r="B842" s="678"/>
      <c r="C842" s="678"/>
      <c r="D842" s="678"/>
      <c r="E842" s="678"/>
      <c r="F842" s="678"/>
      <c r="G842" s="678"/>
      <c r="H842" s="678"/>
      <c r="I842" s="678"/>
      <c r="J842" s="678"/>
      <c r="K842" s="678"/>
      <c r="L842" s="678"/>
      <c r="M842" s="678"/>
      <c r="N842" s="678"/>
      <c r="O842" s="678"/>
      <c r="P842" s="678"/>
      <c r="Q842" s="678"/>
      <c r="R842" s="678"/>
      <c r="S842" s="678"/>
      <c r="T842" s="678"/>
      <c r="U842" s="678"/>
      <c r="V842" s="678"/>
      <c r="W842" s="678"/>
      <c r="X842" s="678"/>
      <c r="Y842" s="678"/>
      <c r="Z842" s="678"/>
      <c r="AA842" s="678"/>
      <c r="AB842" s="678"/>
    </row>
    <row r="843">
      <c r="A843" s="678"/>
      <c r="B843" s="678"/>
      <c r="C843" s="678"/>
      <c r="D843" s="678"/>
      <c r="E843" s="678"/>
      <c r="F843" s="678"/>
      <c r="G843" s="678"/>
      <c r="H843" s="678"/>
      <c r="I843" s="678"/>
      <c r="J843" s="678"/>
      <c r="K843" s="678"/>
      <c r="L843" s="678"/>
      <c r="M843" s="678"/>
      <c r="N843" s="678"/>
      <c r="O843" s="678"/>
      <c r="P843" s="678"/>
      <c r="Q843" s="678"/>
      <c r="R843" s="678"/>
      <c r="S843" s="678"/>
      <c r="T843" s="678"/>
      <c r="U843" s="678"/>
      <c r="V843" s="678"/>
      <c r="W843" s="678"/>
      <c r="X843" s="678"/>
      <c r="Y843" s="678"/>
      <c r="Z843" s="678"/>
      <c r="AA843" s="678"/>
      <c r="AB843" s="678"/>
    </row>
    <row r="844">
      <c r="A844" s="678"/>
      <c r="B844" s="678"/>
      <c r="C844" s="678"/>
      <c r="D844" s="678"/>
      <c r="E844" s="678"/>
      <c r="F844" s="678"/>
      <c r="G844" s="678"/>
      <c r="H844" s="678"/>
      <c r="I844" s="678"/>
      <c r="J844" s="678"/>
      <c r="K844" s="678"/>
      <c r="L844" s="678"/>
      <c r="M844" s="678"/>
      <c r="N844" s="678"/>
      <c r="O844" s="678"/>
      <c r="P844" s="678"/>
      <c r="Q844" s="678"/>
      <c r="R844" s="678"/>
      <c r="S844" s="678"/>
      <c r="T844" s="678"/>
      <c r="U844" s="678"/>
      <c r="V844" s="678"/>
      <c r="W844" s="678"/>
      <c r="X844" s="678"/>
      <c r="Y844" s="678"/>
      <c r="Z844" s="678"/>
      <c r="AA844" s="678"/>
      <c r="AB844" s="678"/>
    </row>
    <row r="845">
      <c r="A845" s="678"/>
      <c r="B845" s="678"/>
      <c r="C845" s="678"/>
      <c r="D845" s="678"/>
      <c r="E845" s="678"/>
      <c r="F845" s="678"/>
      <c r="G845" s="678"/>
      <c r="H845" s="678"/>
      <c r="I845" s="678"/>
      <c r="J845" s="678"/>
      <c r="K845" s="678"/>
      <c r="L845" s="678"/>
      <c r="M845" s="678"/>
      <c r="N845" s="678"/>
      <c r="O845" s="678"/>
      <c r="P845" s="678"/>
      <c r="Q845" s="678"/>
      <c r="R845" s="678"/>
      <c r="S845" s="678"/>
      <c r="T845" s="678"/>
      <c r="U845" s="678"/>
      <c r="V845" s="678"/>
      <c r="W845" s="678"/>
      <c r="X845" s="678"/>
      <c r="Y845" s="678"/>
      <c r="Z845" s="678"/>
      <c r="AA845" s="678"/>
      <c r="AB845" s="678"/>
    </row>
    <row r="846">
      <c r="A846" s="678"/>
      <c r="B846" s="678"/>
      <c r="C846" s="678"/>
      <c r="D846" s="678"/>
      <c r="E846" s="678"/>
      <c r="F846" s="678"/>
      <c r="G846" s="678"/>
      <c r="H846" s="678"/>
      <c r="I846" s="678"/>
      <c r="J846" s="678"/>
      <c r="K846" s="678"/>
      <c r="L846" s="678"/>
      <c r="M846" s="678"/>
      <c r="N846" s="678"/>
      <c r="O846" s="678"/>
      <c r="P846" s="678"/>
      <c r="Q846" s="678"/>
      <c r="R846" s="678"/>
      <c r="S846" s="678"/>
      <c r="T846" s="678"/>
      <c r="U846" s="678"/>
      <c r="V846" s="678"/>
      <c r="W846" s="678"/>
      <c r="X846" s="678"/>
      <c r="Y846" s="678"/>
      <c r="Z846" s="678"/>
      <c r="AA846" s="678"/>
      <c r="AB846" s="678"/>
    </row>
    <row r="847">
      <c r="A847" s="678"/>
      <c r="B847" s="678"/>
      <c r="C847" s="678"/>
      <c r="D847" s="678"/>
      <c r="E847" s="678"/>
      <c r="F847" s="678"/>
      <c r="G847" s="678"/>
      <c r="H847" s="678"/>
      <c r="I847" s="678"/>
      <c r="J847" s="678"/>
      <c r="K847" s="678"/>
      <c r="L847" s="678"/>
      <c r="M847" s="678"/>
      <c r="N847" s="678"/>
      <c r="O847" s="678"/>
      <c r="P847" s="678"/>
      <c r="Q847" s="678"/>
      <c r="R847" s="678"/>
      <c r="S847" s="678"/>
      <c r="T847" s="678"/>
      <c r="U847" s="678"/>
      <c r="V847" s="678"/>
      <c r="W847" s="678"/>
      <c r="X847" s="678"/>
      <c r="Y847" s="678"/>
      <c r="Z847" s="678"/>
      <c r="AA847" s="678"/>
      <c r="AB847" s="678"/>
    </row>
    <row r="848">
      <c r="A848" s="678"/>
      <c r="B848" s="678"/>
      <c r="C848" s="678"/>
      <c r="D848" s="678"/>
      <c r="E848" s="678"/>
      <c r="F848" s="678"/>
      <c r="G848" s="678"/>
      <c r="H848" s="678"/>
      <c r="I848" s="678"/>
      <c r="J848" s="678"/>
      <c r="K848" s="678"/>
      <c r="L848" s="678"/>
      <c r="M848" s="678"/>
      <c r="N848" s="678"/>
      <c r="O848" s="678"/>
      <c r="P848" s="678"/>
      <c r="Q848" s="678"/>
      <c r="R848" s="678"/>
      <c r="S848" s="678"/>
      <c r="T848" s="678"/>
      <c r="U848" s="678"/>
      <c r="V848" s="678"/>
      <c r="W848" s="678"/>
      <c r="X848" s="678"/>
      <c r="Y848" s="678"/>
      <c r="Z848" s="678"/>
      <c r="AA848" s="678"/>
      <c r="AB848" s="678"/>
    </row>
    <row r="849">
      <c r="A849" s="678"/>
      <c r="B849" s="678"/>
      <c r="C849" s="678"/>
      <c r="D849" s="678"/>
      <c r="E849" s="678"/>
      <c r="F849" s="678"/>
      <c r="G849" s="678"/>
      <c r="H849" s="678"/>
      <c r="I849" s="678"/>
      <c r="J849" s="678"/>
      <c r="K849" s="678"/>
      <c r="L849" s="678"/>
      <c r="M849" s="678"/>
      <c r="N849" s="678"/>
      <c r="O849" s="678"/>
      <c r="P849" s="678"/>
      <c r="Q849" s="678"/>
      <c r="R849" s="678"/>
      <c r="S849" s="678"/>
      <c r="T849" s="678"/>
      <c r="U849" s="678"/>
      <c r="V849" s="678"/>
      <c r="W849" s="678"/>
      <c r="X849" s="678"/>
      <c r="Y849" s="678"/>
      <c r="Z849" s="678"/>
      <c r="AA849" s="678"/>
      <c r="AB849" s="678"/>
    </row>
    <row r="850">
      <c r="A850" s="678"/>
      <c r="B850" s="678"/>
      <c r="C850" s="678"/>
      <c r="D850" s="678"/>
      <c r="E850" s="678"/>
      <c r="F850" s="678"/>
      <c r="G850" s="678"/>
      <c r="H850" s="678"/>
      <c r="I850" s="678"/>
      <c r="J850" s="678"/>
      <c r="K850" s="678"/>
      <c r="L850" s="678"/>
      <c r="M850" s="678"/>
      <c r="N850" s="678"/>
      <c r="O850" s="678"/>
      <c r="P850" s="678"/>
      <c r="Q850" s="678"/>
      <c r="R850" s="678"/>
      <c r="S850" s="678"/>
      <c r="T850" s="678"/>
      <c r="U850" s="678"/>
      <c r="V850" s="678"/>
      <c r="W850" s="678"/>
      <c r="X850" s="678"/>
      <c r="Y850" s="678"/>
      <c r="Z850" s="678"/>
      <c r="AA850" s="678"/>
      <c r="AB850" s="678"/>
    </row>
    <row r="851">
      <c r="A851" s="678"/>
      <c r="B851" s="678"/>
      <c r="C851" s="678"/>
      <c r="D851" s="678"/>
      <c r="E851" s="678"/>
      <c r="F851" s="678"/>
      <c r="G851" s="678"/>
      <c r="H851" s="678"/>
      <c r="I851" s="678"/>
      <c r="J851" s="678"/>
      <c r="K851" s="678"/>
      <c r="L851" s="678"/>
      <c r="M851" s="678"/>
      <c r="N851" s="678"/>
      <c r="O851" s="678"/>
      <c r="P851" s="678"/>
      <c r="Q851" s="678"/>
      <c r="R851" s="678"/>
      <c r="S851" s="678"/>
      <c r="T851" s="678"/>
      <c r="U851" s="678"/>
      <c r="V851" s="678"/>
      <c r="W851" s="678"/>
      <c r="X851" s="678"/>
      <c r="Y851" s="678"/>
      <c r="Z851" s="678"/>
      <c r="AA851" s="678"/>
      <c r="AB851" s="678"/>
    </row>
    <row r="852">
      <c r="A852" s="678"/>
      <c r="B852" s="678"/>
      <c r="C852" s="678"/>
      <c r="D852" s="678"/>
      <c r="E852" s="678"/>
      <c r="F852" s="678"/>
      <c r="G852" s="678"/>
      <c r="H852" s="678"/>
      <c r="I852" s="678"/>
      <c r="J852" s="678"/>
      <c r="K852" s="678"/>
      <c r="L852" s="678"/>
      <c r="M852" s="678"/>
      <c r="N852" s="678"/>
      <c r="O852" s="678"/>
      <c r="P852" s="678"/>
      <c r="Q852" s="678"/>
      <c r="R852" s="678"/>
      <c r="S852" s="678"/>
      <c r="T852" s="678"/>
      <c r="U852" s="678"/>
      <c r="V852" s="678"/>
      <c r="W852" s="678"/>
      <c r="X852" s="678"/>
      <c r="Y852" s="678"/>
      <c r="Z852" s="678"/>
      <c r="AA852" s="678"/>
      <c r="AB852" s="678"/>
    </row>
    <row r="853">
      <c r="A853" s="678"/>
      <c r="B853" s="678"/>
      <c r="C853" s="678"/>
      <c r="D853" s="678"/>
      <c r="E853" s="678"/>
      <c r="F853" s="678"/>
      <c r="G853" s="678"/>
      <c r="H853" s="678"/>
      <c r="I853" s="678"/>
      <c r="J853" s="678"/>
      <c r="K853" s="678"/>
      <c r="L853" s="678"/>
      <c r="M853" s="678"/>
      <c r="N853" s="678"/>
      <c r="O853" s="678"/>
      <c r="P853" s="678"/>
      <c r="Q853" s="678"/>
      <c r="R853" s="678"/>
      <c r="S853" s="678"/>
      <c r="T853" s="678"/>
      <c r="U853" s="678"/>
      <c r="V853" s="678"/>
      <c r="W853" s="678"/>
      <c r="X853" s="678"/>
      <c r="Y853" s="678"/>
      <c r="Z853" s="678"/>
      <c r="AA853" s="678"/>
      <c r="AB853" s="678"/>
    </row>
    <row r="854">
      <c r="A854" s="678"/>
      <c r="B854" s="678"/>
      <c r="C854" s="678"/>
      <c r="D854" s="678"/>
      <c r="E854" s="678"/>
      <c r="F854" s="678"/>
      <c r="G854" s="678"/>
      <c r="H854" s="678"/>
      <c r="I854" s="678"/>
      <c r="J854" s="678"/>
      <c r="K854" s="678"/>
      <c r="L854" s="678"/>
      <c r="M854" s="678"/>
      <c r="N854" s="678"/>
      <c r="O854" s="678"/>
      <c r="P854" s="678"/>
      <c r="Q854" s="678"/>
      <c r="R854" s="678"/>
      <c r="S854" s="678"/>
      <c r="T854" s="678"/>
      <c r="U854" s="678"/>
      <c r="V854" s="678"/>
      <c r="W854" s="678"/>
      <c r="X854" s="678"/>
      <c r="Y854" s="678"/>
      <c r="Z854" s="678"/>
      <c r="AA854" s="678"/>
      <c r="AB854" s="678"/>
    </row>
    <row r="855">
      <c r="A855" s="678"/>
      <c r="B855" s="678"/>
      <c r="C855" s="678"/>
      <c r="D855" s="678"/>
      <c r="E855" s="678"/>
      <c r="F855" s="678"/>
      <c r="G855" s="678"/>
      <c r="H855" s="678"/>
      <c r="I855" s="678"/>
      <c r="J855" s="678"/>
      <c r="K855" s="678"/>
      <c r="L855" s="678"/>
      <c r="M855" s="678"/>
      <c r="N855" s="678"/>
      <c r="O855" s="678"/>
      <c r="P855" s="678"/>
      <c r="Q855" s="678"/>
      <c r="R855" s="678"/>
      <c r="S855" s="678"/>
      <c r="T855" s="678"/>
      <c r="U855" s="678"/>
      <c r="V855" s="678"/>
      <c r="W855" s="678"/>
      <c r="X855" s="678"/>
      <c r="Y855" s="678"/>
      <c r="Z855" s="678"/>
      <c r="AA855" s="678"/>
      <c r="AB855" s="678"/>
    </row>
    <row r="856">
      <c r="A856" s="678"/>
      <c r="B856" s="678"/>
      <c r="C856" s="678"/>
      <c r="D856" s="678"/>
      <c r="E856" s="678"/>
      <c r="F856" s="678"/>
      <c r="G856" s="678"/>
      <c r="H856" s="678"/>
      <c r="I856" s="678"/>
      <c r="J856" s="678"/>
      <c r="K856" s="678"/>
      <c r="L856" s="678"/>
      <c r="M856" s="678"/>
      <c r="N856" s="678"/>
      <c r="O856" s="678"/>
      <c r="P856" s="678"/>
      <c r="Q856" s="678"/>
      <c r="R856" s="678"/>
      <c r="S856" s="678"/>
      <c r="T856" s="678"/>
      <c r="U856" s="678"/>
      <c r="V856" s="678"/>
      <c r="W856" s="678"/>
      <c r="X856" s="678"/>
      <c r="Y856" s="678"/>
      <c r="Z856" s="678"/>
      <c r="AA856" s="678"/>
      <c r="AB856" s="678"/>
    </row>
    <row r="857">
      <c r="A857" s="678"/>
      <c r="B857" s="678"/>
      <c r="C857" s="678"/>
      <c r="D857" s="678"/>
      <c r="E857" s="678"/>
      <c r="F857" s="678"/>
      <c r="G857" s="678"/>
      <c r="H857" s="678"/>
      <c r="I857" s="678"/>
      <c r="J857" s="678"/>
      <c r="K857" s="678"/>
      <c r="L857" s="678"/>
      <c r="M857" s="678"/>
      <c r="N857" s="678"/>
      <c r="O857" s="678"/>
      <c r="P857" s="678"/>
      <c r="Q857" s="678"/>
      <c r="R857" s="678"/>
      <c r="S857" s="678"/>
      <c r="T857" s="678"/>
      <c r="U857" s="678"/>
      <c r="V857" s="678"/>
      <c r="W857" s="678"/>
      <c r="X857" s="678"/>
      <c r="Y857" s="678"/>
      <c r="Z857" s="678"/>
      <c r="AA857" s="678"/>
      <c r="AB857" s="678"/>
    </row>
    <row r="858">
      <c r="A858" s="678"/>
      <c r="B858" s="678"/>
      <c r="C858" s="678"/>
      <c r="D858" s="678"/>
      <c r="E858" s="678"/>
      <c r="F858" s="678"/>
      <c r="G858" s="678"/>
      <c r="H858" s="678"/>
      <c r="I858" s="678"/>
      <c r="J858" s="678"/>
      <c r="K858" s="678"/>
      <c r="L858" s="678"/>
      <c r="M858" s="678"/>
      <c r="N858" s="678"/>
      <c r="O858" s="678"/>
      <c r="P858" s="678"/>
      <c r="Q858" s="678"/>
      <c r="R858" s="678"/>
      <c r="S858" s="678"/>
      <c r="T858" s="678"/>
      <c r="U858" s="678"/>
      <c r="V858" s="678"/>
      <c r="W858" s="678"/>
      <c r="X858" s="678"/>
      <c r="Y858" s="678"/>
      <c r="Z858" s="678"/>
      <c r="AA858" s="678"/>
      <c r="AB858" s="678"/>
    </row>
    <row r="859">
      <c r="A859" s="678"/>
      <c r="B859" s="678"/>
      <c r="C859" s="678"/>
      <c r="D859" s="678"/>
      <c r="E859" s="678"/>
      <c r="F859" s="678"/>
      <c r="G859" s="678"/>
      <c r="H859" s="678"/>
      <c r="I859" s="678"/>
      <c r="J859" s="678"/>
      <c r="K859" s="678"/>
      <c r="L859" s="678"/>
      <c r="M859" s="678"/>
      <c r="N859" s="678"/>
      <c r="O859" s="678"/>
      <c r="P859" s="678"/>
      <c r="Q859" s="678"/>
      <c r="R859" s="678"/>
      <c r="S859" s="678"/>
      <c r="T859" s="678"/>
      <c r="U859" s="678"/>
      <c r="V859" s="678"/>
      <c r="W859" s="678"/>
      <c r="X859" s="678"/>
      <c r="Y859" s="678"/>
      <c r="Z859" s="678"/>
      <c r="AA859" s="678"/>
      <c r="AB859" s="678"/>
    </row>
    <row r="860">
      <c r="A860" s="678"/>
      <c r="B860" s="678"/>
      <c r="C860" s="678"/>
      <c r="D860" s="678"/>
      <c r="E860" s="678"/>
      <c r="F860" s="678"/>
      <c r="G860" s="678"/>
      <c r="H860" s="678"/>
      <c r="I860" s="678"/>
      <c r="J860" s="678"/>
      <c r="K860" s="678"/>
      <c r="L860" s="678"/>
      <c r="M860" s="678"/>
      <c r="N860" s="678"/>
      <c r="O860" s="678"/>
      <c r="P860" s="678"/>
      <c r="Q860" s="678"/>
      <c r="R860" s="678"/>
      <c r="S860" s="678"/>
      <c r="T860" s="678"/>
      <c r="U860" s="678"/>
      <c r="V860" s="678"/>
      <c r="W860" s="678"/>
      <c r="X860" s="678"/>
      <c r="Y860" s="678"/>
      <c r="Z860" s="678"/>
      <c r="AA860" s="678"/>
      <c r="AB860" s="678"/>
    </row>
    <row r="861">
      <c r="A861" s="678"/>
      <c r="B861" s="678"/>
      <c r="C861" s="678"/>
      <c r="D861" s="678"/>
      <c r="E861" s="678"/>
      <c r="F861" s="678"/>
      <c r="G861" s="678"/>
      <c r="H861" s="678"/>
      <c r="I861" s="678"/>
      <c r="J861" s="678"/>
      <c r="K861" s="678"/>
      <c r="L861" s="678"/>
      <c r="M861" s="678"/>
      <c r="N861" s="678"/>
      <c r="O861" s="678"/>
      <c r="P861" s="678"/>
      <c r="Q861" s="678"/>
      <c r="R861" s="678"/>
      <c r="S861" s="678"/>
      <c r="T861" s="678"/>
      <c r="U861" s="678"/>
      <c r="V861" s="678"/>
      <c r="W861" s="678"/>
      <c r="X861" s="678"/>
      <c r="Y861" s="678"/>
      <c r="Z861" s="678"/>
      <c r="AA861" s="678"/>
      <c r="AB861" s="678"/>
    </row>
    <row r="862">
      <c r="A862" s="678"/>
      <c r="B862" s="678"/>
      <c r="C862" s="678"/>
      <c r="D862" s="678"/>
      <c r="E862" s="678"/>
      <c r="F862" s="678"/>
      <c r="G862" s="678"/>
      <c r="H862" s="678"/>
      <c r="I862" s="678"/>
      <c r="J862" s="678"/>
      <c r="K862" s="678"/>
      <c r="L862" s="678"/>
      <c r="M862" s="678"/>
      <c r="N862" s="678"/>
      <c r="O862" s="678"/>
      <c r="P862" s="678"/>
      <c r="Q862" s="678"/>
      <c r="R862" s="678"/>
      <c r="S862" s="678"/>
      <c r="T862" s="678"/>
      <c r="U862" s="678"/>
      <c r="V862" s="678"/>
      <c r="W862" s="678"/>
      <c r="X862" s="678"/>
      <c r="Y862" s="678"/>
      <c r="Z862" s="678"/>
      <c r="AA862" s="678"/>
      <c r="AB862" s="678"/>
    </row>
    <row r="863">
      <c r="A863" s="678"/>
      <c r="B863" s="678"/>
      <c r="C863" s="678"/>
      <c r="D863" s="678"/>
      <c r="E863" s="678"/>
      <c r="F863" s="678"/>
      <c r="G863" s="678"/>
      <c r="H863" s="678"/>
      <c r="I863" s="678"/>
      <c r="J863" s="678"/>
      <c r="K863" s="678"/>
      <c r="L863" s="678"/>
      <c r="M863" s="678"/>
      <c r="N863" s="678"/>
      <c r="O863" s="678"/>
      <c r="P863" s="678"/>
      <c r="Q863" s="678"/>
      <c r="R863" s="678"/>
      <c r="S863" s="678"/>
      <c r="T863" s="678"/>
      <c r="U863" s="678"/>
      <c r="V863" s="678"/>
      <c r="W863" s="678"/>
      <c r="X863" s="678"/>
      <c r="Y863" s="678"/>
      <c r="Z863" s="678"/>
      <c r="AA863" s="678"/>
      <c r="AB863" s="678"/>
    </row>
    <row r="864">
      <c r="A864" s="678"/>
      <c r="B864" s="678"/>
      <c r="C864" s="678"/>
      <c r="D864" s="678"/>
      <c r="E864" s="678"/>
      <c r="F864" s="678"/>
      <c r="G864" s="678"/>
      <c r="H864" s="678"/>
      <c r="I864" s="678"/>
      <c r="J864" s="678"/>
      <c r="K864" s="678"/>
      <c r="L864" s="678"/>
      <c r="M864" s="678"/>
      <c r="N864" s="678"/>
      <c r="O864" s="678"/>
      <c r="P864" s="678"/>
      <c r="Q864" s="678"/>
      <c r="R864" s="678"/>
      <c r="S864" s="678"/>
      <c r="T864" s="678"/>
      <c r="U864" s="678"/>
      <c r="V864" s="678"/>
      <c r="W864" s="678"/>
      <c r="X864" s="678"/>
      <c r="Y864" s="678"/>
      <c r="Z864" s="678"/>
      <c r="AA864" s="678"/>
      <c r="AB864" s="678"/>
    </row>
    <row r="865">
      <c r="A865" s="678"/>
      <c r="B865" s="678"/>
      <c r="C865" s="678"/>
      <c r="D865" s="678"/>
      <c r="E865" s="678"/>
      <c r="F865" s="678"/>
      <c r="G865" s="678"/>
      <c r="H865" s="678"/>
      <c r="I865" s="678"/>
      <c r="J865" s="678"/>
      <c r="K865" s="678"/>
      <c r="L865" s="678"/>
      <c r="M865" s="678"/>
      <c r="N865" s="678"/>
      <c r="O865" s="678"/>
      <c r="P865" s="678"/>
      <c r="Q865" s="678"/>
      <c r="R865" s="678"/>
      <c r="S865" s="678"/>
      <c r="T865" s="678"/>
      <c r="U865" s="678"/>
      <c r="V865" s="678"/>
      <c r="W865" s="678"/>
      <c r="X865" s="678"/>
      <c r="Y865" s="678"/>
      <c r="Z865" s="678"/>
      <c r="AA865" s="678"/>
      <c r="AB865" s="678"/>
    </row>
    <row r="866">
      <c r="A866" s="678"/>
      <c r="B866" s="678"/>
      <c r="C866" s="678"/>
      <c r="D866" s="678"/>
      <c r="E866" s="678"/>
      <c r="F866" s="678"/>
      <c r="G866" s="678"/>
      <c r="H866" s="678"/>
      <c r="I866" s="678"/>
      <c r="J866" s="678"/>
      <c r="K866" s="678"/>
      <c r="L866" s="678"/>
      <c r="M866" s="678"/>
      <c r="N866" s="678"/>
      <c r="O866" s="678"/>
      <c r="P866" s="678"/>
      <c r="Q866" s="678"/>
      <c r="R866" s="678"/>
      <c r="S866" s="678"/>
      <c r="T866" s="678"/>
      <c r="U866" s="678"/>
      <c r="V866" s="678"/>
      <c r="W866" s="678"/>
      <c r="X866" s="678"/>
      <c r="Y866" s="678"/>
      <c r="Z866" s="678"/>
      <c r="AA866" s="678"/>
      <c r="AB866" s="678"/>
    </row>
    <row r="867">
      <c r="A867" s="678"/>
      <c r="B867" s="678"/>
      <c r="C867" s="678"/>
      <c r="D867" s="678"/>
      <c r="E867" s="678"/>
      <c r="F867" s="678"/>
      <c r="G867" s="678"/>
      <c r="H867" s="678"/>
      <c r="I867" s="678"/>
      <c r="J867" s="678"/>
      <c r="K867" s="678"/>
      <c r="L867" s="678"/>
      <c r="M867" s="678"/>
      <c r="N867" s="678"/>
      <c r="O867" s="678"/>
      <c r="P867" s="678"/>
      <c r="Q867" s="678"/>
      <c r="R867" s="678"/>
      <c r="S867" s="678"/>
      <c r="T867" s="678"/>
      <c r="U867" s="678"/>
      <c r="V867" s="678"/>
      <c r="W867" s="678"/>
      <c r="X867" s="678"/>
      <c r="Y867" s="678"/>
      <c r="Z867" s="678"/>
      <c r="AA867" s="678"/>
      <c r="AB867" s="678"/>
    </row>
    <row r="868">
      <c r="A868" s="678"/>
      <c r="B868" s="678"/>
      <c r="C868" s="678"/>
      <c r="D868" s="678"/>
      <c r="E868" s="678"/>
      <c r="F868" s="678"/>
      <c r="G868" s="678"/>
      <c r="H868" s="678"/>
      <c r="I868" s="678"/>
      <c r="J868" s="678"/>
      <c r="K868" s="678"/>
      <c r="L868" s="678"/>
      <c r="M868" s="678"/>
      <c r="N868" s="678"/>
      <c r="O868" s="678"/>
      <c r="P868" s="678"/>
      <c r="Q868" s="678"/>
      <c r="R868" s="678"/>
      <c r="S868" s="678"/>
      <c r="T868" s="678"/>
      <c r="U868" s="678"/>
      <c r="V868" s="678"/>
      <c r="W868" s="678"/>
      <c r="X868" s="678"/>
      <c r="Y868" s="678"/>
      <c r="Z868" s="678"/>
      <c r="AA868" s="678"/>
      <c r="AB868" s="678"/>
    </row>
    <row r="869">
      <c r="A869" s="678"/>
      <c r="B869" s="678"/>
      <c r="C869" s="678"/>
      <c r="D869" s="678"/>
      <c r="E869" s="678"/>
      <c r="F869" s="678"/>
      <c r="G869" s="678"/>
      <c r="H869" s="678"/>
      <c r="I869" s="678"/>
      <c r="J869" s="678"/>
      <c r="K869" s="678"/>
      <c r="L869" s="678"/>
      <c r="M869" s="678"/>
      <c r="N869" s="678"/>
      <c r="O869" s="678"/>
      <c r="P869" s="678"/>
      <c r="Q869" s="678"/>
      <c r="R869" s="678"/>
      <c r="S869" s="678"/>
      <c r="T869" s="678"/>
      <c r="U869" s="678"/>
      <c r="V869" s="678"/>
      <c r="W869" s="678"/>
      <c r="X869" s="678"/>
      <c r="Y869" s="678"/>
      <c r="Z869" s="678"/>
      <c r="AA869" s="678"/>
      <c r="AB869" s="678"/>
    </row>
    <row r="870">
      <c r="A870" s="678"/>
      <c r="B870" s="678"/>
      <c r="C870" s="678"/>
      <c r="D870" s="678"/>
      <c r="E870" s="678"/>
      <c r="F870" s="678"/>
      <c r="G870" s="678"/>
      <c r="H870" s="678"/>
      <c r="I870" s="678"/>
      <c r="J870" s="678"/>
      <c r="K870" s="678"/>
      <c r="L870" s="678"/>
      <c r="M870" s="678"/>
      <c r="N870" s="678"/>
      <c r="O870" s="678"/>
      <c r="P870" s="678"/>
      <c r="Q870" s="678"/>
      <c r="R870" s="678"/>
      <c r="S870" s="678"/>
      <c r="T870" s="678"/>
      <c r="U870" s="678"/>
      <c r="V870" s="678"/>
      <c r="W870" s="678"/>
      <c r="X870" s="678"/>
      <c r="Y870" s="678"/>
      <c r="Z870" s="678"/>
      <c r="AA870" s="678"/>
      <c r="AB870" s="678"/>
    </row>
    <row r="871">
      <c r="A871" s="678"/>
      <c r="B871" s="678"/>
      <c r="C871" s="678"/>
      <c r="D871" s="678"/>
      <c r="E871" s="678"/>
      <c r="F871" s="678"/>
      <c r="G871" s="678"/>
      <c r="H871" s="678"/>
      <c r="I871" s="678"/>
      <c r="J871" s="678"/>
      <c r="K871" s="678"/>
      <c r="L871" s="678"/>
      <c r="M871" s="678"/>
      <c r="N871" s="678"/>
      <c r="O871" s="678"/>
      <c r="P871" s="678"/>
      <c r="Q871" s="678"/>
      <c r="R871" s="678"/>
      <c r="S871" s="678"/>
      <c r="T871" s="678"/>
      <c r="U871" s="678"/>
      <c r="V871" s="678"/>
      <c r="W871" s="678"/>
      <c r="X871" s="678"/>
      <c r="Y871" s="678"/>
      <c r="Z871" s="678"/>
      <c r="AA871" s="678"/>
      <c r="AB871" s="678"/>
    </row>
    <row r="872">
      <c r="A872" s="678"/>
      <c r="B872" s="678"/>
      <c r="C872" s="678"/>
      <c r="D872" s="678"/>
      <c r="E872" s="678"/>
      <c r="F872" s="678"/>
      <c r="G872" s="678"/>
      <c r="H872" s="678"/>
      <c r="I872" s="678"/>
      <c r="J872" s="678"/>
      <c r="K872" s="678"/>
      <c r="L872" s="678"/>
      <c r="M872" s="678"/>
      <c r="N872" s="678"/>
      <c r="O872" s="678"/>
      <c r="P872" s="678"/>
      <c r="Q872" s="678"/>
      <c r="R872" s="678"/>
      <c r="S872" s="678"/>
      <c r="T872" s="678"/>
      <c r="U872" s="678"/>
      <c r="V872" s="678"/>
      <c r="W872" s="678"/>
      <c r="X872" s="678"/>
      <c r="Y872" s="678"/>
      <c r="Z872" s="678"/>
      <c r="AA872" s="678"/>
      <c r="AB872" s="678"/>
    </row>
    <row r="873">
      <c r="A873" s="678"/>
      <c r="B873" s="678"/>
      <c r="C873" s="678"/>
      <c r="D873" s="678"/>
      <c r="E873" s="678"/>
      <c r="F873" s="678"/>
      <c r="G873" s="678"/>
      <c r="H873" s="678"/>
      <c r="I873" s="678"/>
      <c r="J873" s="678"/>
      <c r="K873" s="678"/>
      <c r="L873" s="678"/>
      <c r="M873" s="678"/>
      <c r="N873" s="678"/>
      <c r="O873" s="678"/>
      <c r="P873" s="678"/>
      <c r="Q873" s="678"/>
      <c r="R873" s="678"/>
      <c r="S873" s="678"/>
      <c r="T873" s="678"/>
      <c r="U873" s="678"/>
      <c r="V873" s="678"/>
      <c r="W873" s="678"/>
      <c r="X873" s="678"/>
      <c r="Y873" s="678"/>
      <c r="Z873" s="678"/>
      <c r="AA873" s="678"/>
      <c r="AB873" s="678"/>
    </row>
    <row r="874">
      <c r="A874" s="678"/>
      <c r="B874" s="678"/>
      <c r="C874" s="678"/>
      <c r="D874" s="678"/>
      <c r="E874" s="678"/>
      <c r="F874" s="678"/>
      <c r="G874" s="678"/>
      <c r="H874" s="678"/>
      <c r="I874" s="678"/>
      <c r="J874" s="678"/>
      <c r="K874" s="678"/>
      <c r="L874" s="678"/>
      <c r="M874" s="678"/>
      <c r="N874" s="678"/>
      <c r="O874" s="678"/>
      <c r="P874" s="678"/>
      <c r="Q874" s="678"/>
      <c r="R874" s="678"/>
      <c r="S874" s="678"/>
      <c r="T874" s="678"/>
      <c r="U874" s="678"/>
      <c r="V874" s="678"/>
      <c r="W874" s="678"/>
      <c r="X874" s="678"/>
      <c r="Y874" s="678"/>
      <c r="Z874" s="678"/>
      <c r="AA874" s="678"/>
      <c r="AB874" s="678"/>
    </row>
    <row r="875">
      <c r="A875" s="678"/>
      <c r="B875" s="678"/>
      <c r="C875" s="678"/>
      <c r="D875" s="678"/>
      <c r="E875" s="678"/>
      <c r="F875" s="678"/>
      <c r="G875" s="678"/>
      <c r="H875" s="678"/>
      <c r="I875" s="678"/>
      <c r="J875" s="678"/>
      <c r="K875" s="678"/>
      <c r="L875" s="678"/>
      <c r="M875" s="678"/>
      <c r="N875" s="678"/>
      <c r="O875" s="678"/>
      <c r="P875" s="678"/>
      <c r="Q875" s="678"/>
      <c r="R875" s="678"/>
      <c r="S875" s="678"/>
      <c r="T875" s="678"/>
      <c r="U875" s="678"/>
      <c r="V875" s="678"/>
      <c r="W875" s="678"/>
      <c r="X875" s="678"/>
      <c r="Y875" s="678"/>
      <c r="Z875" s="678"/>
      <c r="AA875" s="678"/>
      <c r="AB875" s="678"/>
    </row>
    <row r="876">
      <c r="A876" s="678"/>
      <c r="B876" s="678"/>
      <c r="C876" s="678"/>
      <c r="D876" s="678"/>
      <c r="E876" s="678"/>
      <c r="F876" s="678"/>
      <c r="G876" s="678"/>
      <c r="H876" s="678"/>
      <c r="I876" s="678"/>
      <c r="J876" s="678"/>
      <c r="K876" s="678"/>
      <c r="L876" s="678"/>
      <c r="M876" s="678"/>
      <c r="N876" s="678"/>
      <c r="O876" s="678"/>
      <c r="P876" s="678"/>
      <c r="Q876" s="678"/>
      <c r="R876" s="678"/>
      <c r="S876" s="678"/>
      <c r="T876" s="678"/>
      <c r="U876" s="678"/>
      <c r="V876" s="678"/>
      <c r="W876" s="678"/>
      <c r="X876" s="678"/>
      <c r="Y876" s="678"/>
      <c r="Z876" s="678"/>
      <c r="AA876" s="678"/>
      <c r="AB876" s="678"/>
    </row>
    <row r="877">
      <c r="A877" s="678"/>
      <c r="B877" s="678"/>
      <c r="C877" s="678"/>
      <c r="D877" s="678"/>
      <c r="E877" s="678"/>
      <c r="F877" s="678"/>
      <c r="G877" s="678"/>
      <c r="H877" s="678"/>
      <c r="I877" s="678"/>
      <c r="J877" s="678"/>
      <c r="K877" s="678"/>
      <c r="L877" s="678"/>
      <c r="M877" s="678"/>
      <c r="N877" s="678"/>
      <c r="O877" s="678"/>
      <c r="P877" s="678"/>
      <c r="Q877" s="678"/>
      <c r="R877" s="678"/>
      <c r="S877" s="678"/>
      <c r="T877" s="678"/>
      <c r="U877" s="678"/>
      <c r="V877" s="678"/>
      <c r="W877" s="678"/>
      <c r="X877" s="678"/>
      <c r="Y877" s="678"/>
      <c r="Z877" s="678"/>
      <c r="AA877" s="678"/>
      <c r="AB877" s="678"/>
    </row>
    <row r="878">
      <c r="A878" s="678"/>
      <c r="B878" s="678"/>
      <c r="C878" s="678"/>
      <c r="D878" s="678"/>
      <c r="E878" s="678"/>
      <c r="F878" s="678"/>
      <c r="G878" s="678"/>
      <c r="H878" s="678"/>
      <c r="I878" s="678"/>
      <c r="J878" s="678"/>
      <c r="K878" s="678"/>
      <c r="L878" s="678"/>
      <c r="M878" s="678"/>
      <c r="N878" s="678"/>
      <c r="O878" s="678"/>
      <c r="P878" s="678"/>
      <c r="Q878" s="678"/>
      <c r="R878" s="678"/>
      <c r="S878" s="678"/>
      <c r="T878" s="678"/>
      <c r="U878" s="678"/>
      <c r="V878" s="678"/>
      <c r="W878" s="678"/>
      <c r="X878" s="678"/>
      <c r="Y878" s="678"/>
      <c r="Z878" s="678"/>
      <c r="AA878" s="678"/>
      <c r="AB878" s="678"/>
    </row>
    <row r="879">
      <c r="A879" s="678"/>
      <c r="B879" s="678"/>
      <c r="C879" s="678"/>
      <c r="D879" s="678"/>
      <c r="E879" s="678"/>
      <c r="F879" s="678"/>
      <c r="G879" s="678"/>
      <c r="H879" s="678"/>
      <c r="I879" s="678"/>
      <c r="J879" s="678"/>
      <c r="K879" s="678"/>
      <c r="L879" s="678"/>
      <c r="M879" s="678"/>
      <c r="N879" s="678"/>
      <c r="O879" s="678"/>
      <c r="P879" s="678"/>
      <c r="Q879" s="678"/>
      <c r="R879" s="678"/>
      <c r="S879" s="678"/>
      <c r="T879" s="678"/>
      <c r="U879" s="678"/>
      <c r="V879" s="678"/>
      <c r="W879" s="678"/>
      <c r="X879" s="678"/>
      <c r="Y879" s="678"/>
      <c r="Z879" s="678"/>
      <c r="AA879" s="678"/>
      <c r="AB879" s="678"/>
    </row>
    <row r="880">
      <c r="A880" s="678"/>
      <c r="B880" s="678"/>
      <c r="C880" s="678"/>
      <c r="D880" s="678"/>
      <c r="E880" s="678"/>
      <c r="F880" s="678"/>
      <c r="G880" s="678"/>
      <c r="H880" s="678"/>
      <c r="I880" s="678"/>
      <c r="J880" s="678"/>
      <c r="K880" s="678"/>
      <c r="L880" s="678"/>
      <c r="M880" s="678"/>
      <c r="N880" s="678"/>
      <c r="O880" s="678"/>
      <c r="P880" s="678"/>
      <c r="Q880" s="678"/>
      <c r="R880" s="678"/>
      <c r="S880" s="678"/>
      <c r="T880" s="678"/>
      <c r="U880" s="678"/>
      <c r="V880" s="678"/>
      <c r="W880" s="678"/>
      <c r="X880" s="678"/>
      <c r="Y880" s="678"/>
      <c r="Z880" s="678"/>
      <c r="AA880" s="678"/>
      <c r="AB880" s="678"/>
    </row>
    <row r="881">
      <c r="A881" s="678"/>
      <c r="B881" s="678"/>
      <c r="C881" s="678"/>
      <c r="D881" s="678"/>
      <c r="E881" s="678"/>
      <c r="F881" s="678"/>
      <c r="G881" s="678"/>
      <c r="H881" s="678"/>
      <c r="I881" s="678"/>
      <c r="J881" s="678"/>
      <c r="K881" s="678"/>
      <c r="L881" s="678"/>
      <c r="M881" s="678"/>
      <c r="N881" s="678"/>
      <c r="O881" s="678"/>
      <c r="P881" s="678"/>
      <c r="Q881" s="678"/>
      <c r="R881" s="678"/>
      <c r="S881" s="678"/>
      <c r="T881" s="678"/>
      <c r="U881" s="678"/>
      <c r="V881" s="678"/>
      <c r="W881" s="678"/>
      <c r="X881" s="678"/>
      <c r="Y881" s="678"/>
      <c r="Z881" s="678"/>
      <c r="AA881" s="678"/>
      <c r="AB881" s="678"/>
    </row>
    <row r="882">
      <c r="A882" s="678"/>
      <c r="B882" s="678"/>
      <c r="C882" s="678"/>
      <c r="D882" s="678"/>
      <c r="E882" s="678"/>
      <c r="F882" s="678"/>
      <c r="G882" s="678"/>
      <c r="H882" s="678"/>
      <c r="I882" s="678"/>
      <c r="J882" s="678"/>
      <c r="K882" s="678"/>
      <c r="L882" s="678"/>
      <c r="M882" s="678"/>
      <c r="N882" s="678"/>
      <c r="O882" s="678"/>
      <c r="P882" s="678"/>
      <c r="Q882" s="678"/>
      <c r="R882" s="678"/>
      <c r="S882" s="678"/>
      <c r="T882" s="678"/>
      <c r="U882" s="678"/>
      <c r="V882" s="678"/>
      <c r="W882" s="678"/>
      <c r="X882" s="678"/>
      <c r="Y882" s="678"/>
      <c r="Z882" s="678"/>
      <c r="AA882" s="678"/>
      <c r="AB882" s="678"/>
    </row>
    <row r="883">
      <c r="A883" s="678"/>
      <c r="B883" s="678"/>
      <c r="C883" s="678"/>
      <c r="D883" s="678"/>
      <c r="E883" s="678"/>
      <c r="F883" s="678"/>
      <c r="G883" s="678"/>
      <c r="H883" s="678"/>
      <c r="I883" s="678"/>
      <c r="J883" s="678"/>
      <c r="K883" s="678"/>
      <c r="L883" s="678"/>
      <c r="M883" s="678"/>
      <c r="N883" s="678"/>
      <c r="O883" s="678"/>
      <c r="P883" s="678"/>
      <c r="Q883" s="678"/>
      <c r="R883" s="678"/>
      <c r="S883" s="678"/>
      <c r="T883" s="678"/>
      <c r="U883" s="678"/>
      <c r="V883" s="678"/>
      <c r="W883" s="678"/>
      <c r="X883" s="678"/>
      <c r="Y883" s="678"/>
      <c r="Z883" s="678"/>
      <c r="AA883" s="678"/>
      <c r="AB883" s="678"/>
    </row>
    <row r="884">
      <c r="A884" s="678"/>
      <c r="B884" s="678"/>
      <c r="C884" s="678"/>
      <c r="D884" s="678"/>
      <c r="E884" s="678"/>
      <c r="F884" s="678"/>
      <c r="G884" s="678"/>
      <c r="H884" s="678"/>
      <c r="I884" s="678"/>
      <c r="J884" s="678"/>
      <c r="K884" s="678"/>
      <c r="L884" s="678"/>
      <c r="M884" s="678"/>
      <c r="N884" s="678"/>
      <c r="O884" s="678"/>
      <c r="P884" s="678"/>
      <c r="Q884" s="678"/>
      <c r="R884" s="678"/>
      <c r="S884" s="678"/>
      <c r="T884" s="678"/>
      <c r="U884" s="678"/>
      <c r="V884" s="678"/>
      <c r="W884" s="678"/>
      <c r="X884" s="678"/>
      <c r="Y884" s="678"/>
      <c r="Z884" s="678"/>
      <c r="AA884" s="678"/>
      <c r="AB884" s="678"/>
    </row>
    <row r="885">
      <c r="A885" s="678"/>
      <c r="B885" s="678"/>
      <c r="C885" s="678"/>
      <c r="D885" s="678"/>
      <c r="E885" s="678"/>
      <c r="F885" s="678"/>
      <c r="G885" s="678"/>
      <c r="H885" s="678"/>
      <c r="I885" s="678"/>
      <c r="J885" s="678"/>
      <c r="K885" s="678"/>
      <c r="L885" s="678"/>
      <c r="M885" s="678"/>
      <c r="N885" s="678"/>
      <c r="O885" s="678"/>
      <c r="P885" s="678"/>
      <c r="Q885" s="678"/>
      <c r="R885" s="678"/>
      <c r="S885" s="678"/>
      <c r="T885" s="678"/>
      <c r="U885" s="678"/>
      <c r="V885" s="678"/>
      <c r="W885" s="678"/>
      <c r="X885" s="678"/>
      <c r="Y885" s="678"/>
      <c r="Z885" s="678"/>
      <c r="AA885" s="678"/>
      <c r="AB885" s="678"/>
    </row>
    <row r="886">
      <c r="A886" s="678"/>
      <c r="B886" s="678"/>
      <c r="C886" s="678"/>
      <c r="D886" s="678"/>
      <c r="E886" s="678"/>
      <c r="F886" s="678"/>
      <c r="G886" s="678"/>
      <c r="H886" s="678"/>
      <c r="I886" s="678"/>
      <c r="J886" s="678"/>
      <c r="K886" s="678"/>
      <c r="L886" s="678"/>
      <c r="M886" s="678"/>
      <c r="N886" s="678"/>
      <c r="O886" s="678"/>
      <c r="P886" s="678"/>
      <c r="Q886" s="678"/>
      <c r="R886" s="678"/>
      <c r="S886" s="678"/>
      <c r="T886" s="678"/>
      <c r="U886" s="678"/>
      <c r="V886" s="678"/>
      <c r="W886" s="678"/>
      <c r="X886" s="678"/>
      <c r="Y886" s="678"/>
      <c r="Z886" s="678"/>
      <c r="AA886" s="678"/>
      <c r="AB886" s="678"/>
    </row>
    <row r="887">
      <c r="A887" s="678"/>
      <c r="B887" s="678"/>
      <c r="C887" s="678"/>
      <c r="D887" s="678"/>
      <c r="E887" s="678"/>
      <c r="F887" s="678"/>
      <c r="G887" s="678"/>
      <c r="H887" s="678"/>
      <c r="I887" s="678"/>
      <c r="J887" s="678"/>
      <c r="K887" s="678"/>
      <c r="L887" s="678"/>
      <c r="M887" s="678"/>
      <c r="N887" s="678"/>
      <c r="O887" s="678"/>
      <c r="P887" s="678"/>
      <c r="Q887" s="678"/>
      <c r="R887" s="678"/>
      <c r="S887" s="678"/>
      <c r="T887" s="678"/>
      <c r="U887" s="678"/>
      <c r="V887" s="678"/>
      <c r="W887" s="678"/>
      <c r="X887" s="678"/>
      <c r="Y887" s="678"/>
      <c r="Z887" s="678"/>
      <c r="AA887" s="678"/>
      <c r="AB887" s="678"/>
    </row>
    <row r="888">
      <c r="A888" s="678"/>
      <c r="B888" s="678"/>
      <c r="C888" s="678"/>
      <c r="D888" s="678"/>
      <c r="E888" s="678"/>
      <c r="F888" s="678"/>
      <c r="G888" s="678"/>
      <c r="H888" s="678"/>
      <c r="I888" s="678"/>
      <c r="J888" s="678"/>
      <c r="K888" s="678"/>
      <c r="L888" s="678"/>
      <c r="M888" s="678"/>
      <c r="N888" s="678"/>
      <c r="O888" s="678"/>
      <c r="P888" s="678"/>
      <c r="Q888" s="678"/>
      <c r="R888" s="678"/>
      <c r="S888" s="678"/>
      <c r="T888" s="678"/>
      <c r="U888" s="678"/>
      <c r="V888" s="678"/>
      <c r="W888" s="678"/>
      <c r="X888" s="678"/>
      <c r="Y888" s="678"/>
      <c r="Z888" s="678"/>
      <c r="AA888" s="678"/>
      <c r="AB888" s="678"/>
    </row>
    <row r="889">
      <c r="A889" s="678"/>
      <c r="B889" s="678"/>
      <c r="C889" s="678"/>
      <c r="D889" s="678"/>
      <c r="E889" s="678"/>
      <c r="F889" s="678"/>
      <c r="G889" s="678"/>
      <c r="H889" s="678"/>
      <c r="I889" s="678"/>
      <c r="J889" s="678"/>
      <c r="K889" s="678"/>
      <c r="L889" s="678"/>
      <c r="M889" s="678"/>
      <c r="N889" s="678"/>
      <c r="O889" s="678"/>
      <c r="P889" s="678"/>
      <c r="Q889" s="678"/>
      <c r="R889" s="678"/>
      <c r="S889" s="678"/>
      <c r="T889" s="678"/>
      <c r="U889" s="678"/>
      <c r="V889" s="678"/>
      <c r="W889" s="678"/>
      <c r="X889" s="678"/>
      <c r="Y889" s="678"/>
      <c r="Z889" s="678"/>
      <c r="AA889" s="678"/>
      <c r="AB889" s="678"/>
    </row>
    <row r="890">
      <c r="A890" s="678"/>
      <c r="B890" s="678"/>
      <c r="C890" s="678"/>
      <c r="D890" s="678"/>
      <c r="E890" s="678"/>
      <c r="F890" s="678"/>
      <c r="G890" s="678"/>
      <c r="H890" s="678"/>
      <c r="I890" s="678"/>
      <c r="J890" s="678"/>
      <c r="K890" s="678"/>
      <c r="L890" s="678"/>
      <c r="M890" s="678"/>
      <c r="N890" s="678"/>
      <c r="O890" s="678"/>
      <c r="P890" s="678"/>
      <c r="Q890" s="678"/>
      <c r="R890" s="678"/>
      <c r="S890" s="678"/>
      <c r="T890" s="678"/>
      <c r="U890" s="678"/>
      <c r="V890" s="678"/>
      <c r="W890" s="678"/>
      <c r="X890" s="678"/>
      <c r="Y890" s="678"/>
      <c r="Z890" s="678"/>
      <c r="AA890" s="678"/>
      <c r="AB890" s="678"/>
    </row>
    <row r="891">
      <c r="A891" s="678"/>
      <c r="B891" s="678"/>
      <c r="C891" s="678"/>
      <c r="D891" s="678"/>
      <c r="E891" s="678"/>
      <c r="F891" s="678"/>
      <c r="G891" s="678"/>
      <c r="H891" s="678"/>
      <c r="I891" s="678"/>
      <c r="J891" s="678"/>
      <c r="K891" s="678"/>
      <c r="L891" s="678"/>
      <c r="M891" s="678"/>
      <c r="N891" s="678"/>
      <c r="O891" s="678"/>
      <c r="P891" s="678"/>
      <c r="Q891" s="678"/>
      <c r="R891" s="678"/>
      <c r="S891" s="678"/>
      <c r="T891" s="678"/>
      <c r="U891" s="678"/>
      <c r="V891" s="678"/>
      <c r="W891" s="678"/>
      <c r="X891" s="678"/>
      <c r="Y891" s="678"/>
      <c r="Z891" s="678"/>
      <c r="AA891" s="678"/>
      <c r="AB891" s="678"/>
    </row>
    <row r="892">
      <c r="A892" s="678"/>
      <c r="B892" s="678"/>
      <c r="C892" s="678"/>
      <c r="D892" s="678"/>
      <c r="E892" s="678"/>
      <c r="F892" s="678"/>
      <c r="G892" s="678"/>
      <c r="H892" s="678"/>
      <c r="I892" s="678"/>
      <c r="J892" s="678"/>
      <c r="K892" s="678"/>
      <c r="L892" s="678"/>
      <c r="M892" s="678"/>
      <c r="N892" s="678"/>
      <c r="O892" s="678"/>
      <c r="P892" s="678"/>
      <c r="Q892" s="678"/>
      <c r="R892" s="678"/>
      <c r="S892" s="678"/>
      <c r="T892" s="678"/>
      <c r="U892" s="678"/>
      <c r="V892" s="678"/>
      <c r="W892" s="678"/>
      <c r="X892" s="678"/>
      <c r="Y892" s="678"/>
      <c r="Z892" s="678"/>
      <c r="AA892" s="678"/>
      <c r="AB892" s="678"/>
    </row>
    <row r="893">
      <c r="A893" s="678"/>
      <c r="B893" s="678"/>
      <c r="C893" s="678"/>
      <c r="D893" s="678"/>
      <c r="E893" s="678"/>
      <c r="F893" s="678"/>
      <c r="G893" s="678"/>
      <c r="H893" s="678"/>
      <c r="I893" s="678"/>
      <c r="J893" s="678"/>
      <c r="K893" s="678"/>
      <c r="L893" s="678"/>
      <c r="M893" s="678"/>
      <c r="N893" s="678"/>
      <c r="O893" s="678"/>
      <c r="P893" s="678"/>
      <c r="Q893" s="678"/>
      <c r="R893" s="678"/>
      <c r="S893" s="678"/>
      <c r="T893" s="678"/>
      <c r="U893" s="678"/>
      <c r="V893" s="678"/>
      <c r="W893" s="678"/>
      <c r="X893" s="678"/>
      <c r="Y893" s="678"/>
      <c r="Z893" s="678"/>
      <c r="AA893" s="678"/>
      <c r="AB893" s="678"/>
    </row>
    <row r="894">
      <c r="A894" s="678"/>
      <c r="B894" s="678"/>
      <c r="C894" s="678"/>
      <c r="D894" s="678"/>
      <c r="E894" s="678"/>
      <c r="F894" s="678"/>
      <c r="G894" s="678"/>
      <c r="H894" s="678"/>
      <c r="I894" s="678"/>
      <c r="J894" s="678"/>
      <c r="K894" s="678"/>
      <c r="L894" s="678"/>
      <c r="M894" s="678"/>
      <c r="N894" s="678"/>
      <c r="O894" s="678"/>
      <c r="P894" s="678"/>
      <c r="Q894" s="678"/>
      <c r="R894" s="678"/>
      <c r="S894" s="678"/>
      <c r="T894" s="678"/>
      <c r="U894" s="678"/>
      <c r="V894" s="678"/>
      <c r="W894" s="678"/>
      <c r="X894" s="678"/>
      <c r="Y894" s="678"/>
      <c r="Z894" s="678"/>
      <c r="AA894" s="678"/>
      <c r="AB894" s="678"/>
    </row>
    <row r="895">
      <c r="A895" s="678"/>
      <c r="B895" s="678"/>
      <c r="C895" s="678"/>
      <c r="D895" s="678"/>
      <c r="E895" s="678"/>
      <c r="F895" s="678"/>
      <c r="G895" s="678"/>
      <c r="H895" s="678"/>
      <c r="I895" s="678"/>
      <c r="J895" s="678"/>
      <c r="K895" s="678"/>
      <c r="L895" s="678"/>
      <c r="M895" s="678"/>
      <c r="N895" s="678"/>
      <c r="O895" s="678"/>
      <c r="P895" s="678"/>
      <c r="Q895" s="678"/>
      <c r="R895" s="678"/>
      <c r="S895" s="678"/>
      <c r="T895" s="678"/>
      <c r="U895" s="678"/>
      <c r="V895" s="678"/>
      <c r="W895" s="678"/>
      <c r="X895" s="678"/>
      <c r="Y895" s="678"/>
      <c r="Z895" s="678"/>
      <c r="AA895" s="678"/>
      <c r="AB895" s="678"/>
    </row>
    <row r="896">
      <c r="A896" s="678"/>
      <c r="B896" s="678"/>
      <c r="C896" s="678"/>
      <c r="D896" s="678"/>
      <c r="E896" s="678"/>
      <c r="F896" s="678"/>
      <c r="G896" s="678"/>
      <c r="H896" s="678"/>
      <c r="I896" s="678"/>
      <c r="J896" s="678"/>
      <c r="K896" s="678"/>
      <c r="L896" s="678"/>
      <c r="M896" s="678"/>
      <c r="N896" s="678"/>
      <c r="O896" s="678"/>
      <c r="P896" s="678"/>
      <c r="Q896" s="678"/>
      <c r="R896" s="678"/>
      <c r="S896" s="678"/>
      <c r="T896" s="678"/>
      <c r="U896" s="678"/>
      <c r="V896" s="678"/>
      <c r="W896" s="678"/>
      <c r="X896" s="678"/>
      <c r="Y896" s="678"/>
      <c r="Z896" s="678"/>
      <c r="AA896" s="678"/>
      <c r="AB896" s="678"/>
    </row>
    <row r="897">
      <c r="A897" s="678"/>
      <c r="B897" s="678"/>
      <c r="C897" s="678"/>
      <c r="D897" s="678"/>
      <c r="E897" s="678"/>
      <c r="F897" s="678"/>
      <c r="G897" s="678"/>
      <c r="H897" s="678"/>
      <c r="I897" s="678"/>
      <c r="J897" s="678"/>
      <c r="K897" s="678"/>
      <c r="L897" s="678"/>
      <c r="M897" s="678"/>
      <c r="N897" s="678"/>
      <c r="O897" s="678"/>
      <c r="P897" s="678"/>
      <c r="Q897" s="678"/>
      <c r="R897" s="678"/>
      <c r="S897" s="678"/>
      <c r="T897" s="678"/>
      <c r="U897" s="678"/>
      <c r="V897" s="678"/>
      <c r="W897" s="678"/>
      <c r="X897" s="678"/>
      <c r="Y897" s="678"/>
      <c r="Z897" s="678"/>
      <c r="AA897" s="678"/>
      <c r="AB897" s="678"/>
    </row>
    <row r="898">
      <c r="A898" s="678"/>
      <c r="B898" s="678"/>
      <c r="C898" s="678"/>
      <c r="D898" s="678"/>
      <c r="E898" s="678"/>
      <c r="F898" s="678"/>
      <c r="G898" s="678"/>
      <c r="H898" s="678"/>
      <c r="I898" s="678"/>
      <c r="J898" s="678"/>
      <c r="K898" s="678"/>
      <c r="L898" s="678"/>
      <c r="M898" s="678"/>
      <c r="N898" s="678"/>
      <c r="O898" s="678"/>
      <c r="P898" s="678"/>
      <c r="Q898" s="678"/>
      <c r="R898" s="678"/>
      <c r="S898" s="678"/>
      <c r="T898" s="678"/>
      <c r="U898" s="678"/>
      <c r="V898" s="678"/>
      <c r="W898" s="678"/>
      <c r="X898" s="678"/>
      <c r="Y898" s="678"/>
      <c r="Z898" s="678"/>
      <c r="AA898" s="678"/>
      <c r="AB898" s="678"/>
    </row>
    <row r="899">
      <c r="A899" s="678"/>
      <c r="B899" s="678"/>
      <c r="C899" s="678"/>
      <c r="D899" s="678"/>
      <c r="E899" s="678"/>
      <c r="F899" s="678"/>
      <c r="G899" s="678"/>
      <c r="H899" s="678"/>
      <c r="I899" s="678"/>
      <c r="J899" s="678"/>
      <c r="K899" s="678"/>
      <c r="L899" s="678"/>
      <c r="M899" s="678"/>
      <c r="N899" s="678"/>
      <c r="O899" s="678"/>
      <c r="P899" s="678"/>
      <c r="Q899" s="678"/>
      <c r="R899" s="678"/>
      <c r="S899" s="678"/>
      <c r="T899" s="678"/>
      <c r="U899" s="678"/>
      <c r="V899" s="678"/>
      <c r="W899" s="678"/>
      <c r="X899" s="678"/>
      <c r="Y899" s="678"/>
      <c r="Z899" s="678"/>
      <c r="AA899" s="678"/>
      <c r="AB899" s="678"/>
    </row>
    <row r="900">
      <c r="A900" s="678"/>
      <c r="B900" s="678"/>
      <c r="C900" s="678"/>
      <c r="D900" s="678"/>
      <c r="E900" s="678"/>
      <c r="F900" s="678"/>
      <c r="G900" s="678"/>
      <c r="H900" s="678"/>
      <c r="I900" s="678"/>
      <c r="J900" s="678"/>
      <c r="K900" s="678"/>
      <c r="L900" s="678"/>
      <c r="M900" s="678"/>
      <c r="N900" s="678"/>
      <c r="O900" s="678"/>
      <c r="P900" s="678"/>
      <c r="Q900" s="678"/>
      <c r="R900" s="678"/>
      <c r="S900" s="678"/>
      <c r="T900" s="678"/>
      <c r="U900" s="678"/>
      <c r="V900" s="678"/>
      <c r="W900" s="678"/>
      <c r="X900" s="678"/>
      <c r="Y900" s="678"/>
      <c r="Z900" s="678"/>
      <c r="AA900" s="678"/>
      <c r="AB900" s="678"/>
    </row>
    <row r="901">
      <c r="A901" s="678"/>
      <c r="B901" s="678"/>
      <c r="C901" s="678"/>
      <c r="D901" s="678"/>
      <c r="E901" s="678"/>
      <c r="F901" s="678"/>
      <c r="G901" s="678"/>
      <c r="H901" s="678"/>
      <c r="I901" s="678"/>
      <c r="J901" s="678"/>
      <c r="K901" s="678"/>
      <c r="L901" s="678"/>
      <c r="M901" s="678"/>
      <c r="N901" s="678"/>
      <c r="O901" s="678"/>
      <c r="P901" s="678"/>
      <c r="Q901" s="678"/>
      <c r="R901" s="678"/>
      <c r="S901" s="678"/>
      <c r="T901" s="678"/>
      <c r="U901" s="678"/>
      <c r="V901" s="678"/>
      <c r="W901" s="678"/>
      <c r="X901" s="678"/>
      <c r="Y901" s="678"/>
      <c r="Z901" s="678"/>
      <c r="AA901" s="678"/>
      <c r="AB901" s="678"/>
    </row>
    <row r="902">
      <c r="A902" s="678"/>
      <c r="B902" s="678"/>
      <c r="C902" s="678"/>
      <c r="D902" s="678"/>
      <c r="E902" s="678"/>
      <c r="F902" s="678"/>
      <c r="G902" s="678"/>
      <c r="H902" s="678"/>
      <c r="I902" s="678"/>
      <c r="J902" s="678"/>
      <c r="K902" s="678"/>
      <c r="L902" s="678"/>
      <c r="M902" s="678"/>
      <c r="N902" s="678"/>
      <c r="O902" s="678"/>
      <c r="P902" s="678"/>
      <c r="Q902" s="678"/>
      <c r="R902" s="678"/>
      <c r="S902" s="678"/>
      <c r="T902" s="678"/>
      <c r="U902" s="678"/>
      <c r="V902" s="678"/>
      <c r="W902" s="678"/>
      <c r="X902" s="678"/>
      <c r="Y902" s="678"/>
      <c r="Z902" s="678"/>
      <c r="AA902" s="678"/>
      <c r="AB902" s="678"/>
    </row>
    <row r="903">
      <c r="A903" s="678"/>
      <c r="B903" s="678"/>
      <c r="C903" s="678"/>
      <c r="D903" s="678"/>
      <c r="E903" s="678"/>
      <c r="F903" s="678"/>
      <c r="G903" s="678"/>
      <c r="H903" s="678"/>
      <c r="I903" s="678"/>
      <c r="J903" s="678"/>
      <c r="K903" s="678"/>
      <c r="L903" s="678"/>
      <c r="M903" s="678"/>
      <c r="N903" s="678"/>
      <c r="O903" s="678"/>
      <c r="P903" s="678"/>
      <c r="Q903" s="678"/>
      <c r="R903" s="678"/>
      <c r="S903" s="678"/>
      <c r="T903" s="678"/>
      <c r="U903" s="678"/>
      <c r="V903" s="678"/>
      <c r="W903" s="678"/>
      <c r="X903" s="678"/>
      <c r="Y903" s="678"/>
      <c r="Z903" s="678"/>
      <c r="AA903" s="678"/>
      <c r="AB903" s="678"/>
    </row>
    <row r="904">
      <c r="A904" s="678"/>
      <c r="B904" s="678"/>
      <c r="C904" s="678"/>
      <c r="D904" s="678"/>
      <c r="E904" s="678"/>
      <c r="F904" s="678"/>
      <c r="G904" s="678"/>
      <c r="H904" s="678"/>
      <c r="I904" s="678"/>
      <c r="J904" s="678"/>
      <c r="K904" s="678"/>
      <c r="L904" s="678"/>
      <c r="M904" s="678"/>
      <c r="N904" s="678"/>
      <c r="O904" s="678"/>
      <c r="P904" s="678"/>
      <c r="Q904" s="678"/>
      <c r="R904" s="678"/>
      <c r="S904" s="678"/>
      <c r="T904" s="678"/>
      <c r="U904" s="678"/>
      <c r="V904" s="678"/>
      <c r="W904" s="678"/>
      <c r="X904" s="678"/>
      <c r="Y904" s="678"/>
      <c r="Z904" s="678"/>
      <c r="AA904" s="678"/>
      <c r="AB904" s="678"/>
    </row>
    <row r="905">
      <c r="A905" s="678"/>
      <c r="B905" s="678"/>
      <c r="C905" s="678"/>
      <c r="D905" s="678"/>
      <c r="E905" s="678"/>
      <c r="F905" s="678"/>
      <c r="G905" s="678"/>
      <c r="H905" s="678"/>
      <c r="I905" s="678"/>
      <c r="J905" s="678"/>
      <c r="K905" s="678"/>
      <c r="L905" s="678"/>
      <c r="M905" s="678"/>
      <c r="N905" s="678"/>
      <c r="O905" s="678"/>
      <c r="P905" s="678"/>
      <c r="Q905" s="678"/>
      <c r="R905" s="678"/>
      <c r="S905" s="678"/>
      <c r="T905" s="678"/>
      <c r="U905" s="678"/>
      <c r="V905" s="678"/>
      <c r="W905" s="678"/>
      <c r="X905" s="678"/>
      <c r="Y905" s="678"/>
      <c r="Z905" s="678"/>
      <c r="AA905" s="678"/>
      <c r="AB905" s="678"/>
    </row>
    <row r="906">
      <c r="A906" s="678"/>
      <c r="B906" s="678"/>
      <c r="C906" s="678"/>
      <c r="D906" s="678"/>
      <c r="E906" s="678"/>
      <c r="F906" s="678"/>
      <c r="G906" s="678"/>
      <c r="H906" s="678"/>
      <c r="I906" s="678"/>
      <c r="J906" s="678"/>
      <c r="K906" s="678"/>
      <c r="L906" s="678"/>
      <c r="M906" s="678"/>
      <c r="N906" s="678"/>
      <c r="O906" s="678"/>
      <c r="P906" s="678"/>
      <c r="Q906" s="678"/>
      <c r="R906" s="678"/>
      <c r="S906" s="678"/>
      <c r="T906" s="678"/>
      <c r="U906" s="678"/>
      <c r="V906" s="678"/>
      <c r="W906" s="678"/>
      <c r="X906" s="678"/>
      <c r="Y906" s="678"/>
      <c r="Z906" s="678"/>
      <c r="AA906" s="678"/>
      <c r="AB906" s="678"/>
    </row>
    <row r="907">
      <c r="A907" s="678"/>
      <c r="B907" s="678"/>
      <c r="C907" s="678"/>
      <c r="D907" s="678"/>
      <c r="E907" s="678"/>
      <c r="F907" s="678"/>
      <c r="G907" s="678"/>
      <c r="H907" s="678"/>
      <c r="I907" s="678"/>
      <c r="J907" s="678"/>
      <c r="K907" s="678"/>
      <c r="L907" s="678"/>
      <c r="M907" s="678"/>
      <c r="N907" s="678"/>
      <c r="O907" s="678"/>
      <c r="P907" s="678"/>
      <c r="Q907" s="678"/>
      <c r="R907" s="678"/>
      <c r="S907" s="678"/>
      <c r="T907" s="678"/>
      <c r="U907" s="678"/>
      <c r="V907" s="678"/>
      <c r="W907" s="678"/>
      <c r="X907" s="678"/>
      <c r="Y907" s="678"/>
      <c r="Z907" s="678"/>
      <c r="AA907" s="678"/>
      <c r="AB907" s="678"/>
    </row>
    <row r="908">
      <c r="A908" s="678"/>
      <c r="B908" s="678"/>
      <c r="C908" s="678"/>
      <c r="D908" s="678"/>
      <c r="E908" s="678"/>
      <c r="F908" s="678"/>
      <c r="G908" s="678"/>
      <c r="H908" s="678"/>
      <c r="I908" s="678"/>
      <c r="J908" s="678"/>
      <c r="K908" s="678"/>
      <c r="L908" s="678"/>
      <c r="M908" s="678"/>
      <c r="N908" s="678"/>
      <c r="O908" s="678"/>
      <c r="P908" s="678"/>
      <c r="Q908" s="678"/>
      <c r="R908" s="678"/>
      <c r="S908" s="678"/>
      <c r="T908" s="678"/>
      <c r="U908" s="678"/>
      <c r="V908" s="678"/>
      <c r="W908" s="678"/>
      <c r="X908" s="678"/>
      <c r="Y908" s="678"/>
      <c r="Z908" s="678"/>
      <c r="AA908" s="678"/>
      <c r="AB908" s="678"/>
    </row>
    <row r="909">
      <c r="A909" s="678"/>
      <c r="B909" s="678"/>
      <c r="C909" s="678"/>
      <c r="D909" s="678"/>
      <c r="E909" s="678"/>
      <c r="F909" s="678"/>
      <c r="G909" s="678"/>
      <c r="H909" s="678"/>
      <c r="I909" s="678"/>
      <c r="J909" s="678"/>
      <c r="K909" s="678"/>
      <c r="L909" s="678"/>
      <c r="M909" s="678"/>
      <c r="N909" s="678"/>
      <c r="O909" s="678"/>
      <c r="P909" s="678"/>
      <c r="Q909" s="678"/>
      <c r="R909" s="678"/>
      <c r="S909" s="678"/>
      <c r="T909" s="678"/>
      <c r="U909" s="678"/>
      <c r="V909" s="678"/>
      <c r="W909" s="678"/>
      <c r="X909" s="678"/>
      <c r="Y909" s="678"/>
      <c r="Z909" s="678"/>
      <c r="AA909" s="678"/>
      <c r="AB909" s="678"/>
    </row>
    <row r="910">
      <c r="A910" s="678"/>
      <c r="B910" s="678"/>
      <c r="C910" s="678"/>
      <c r="D910" s="678"/>
      <c r="E910" s="678"/>
      <c r="F910" s="678"/>
      <c r="G910" s="678"/>
      <c r="H910" s="678"/>
      <c r="I910" s="678"/>
      <c r="J910" s="678"/>
      <c r="K910" s="678"/>
      <c r="L910" s="678"/>
      <c r="M910" s="678"/>
      <c r="N910" s="678"/>
      <c r="O910" s="678"/>
      <c r="P910" s="678"/>
      <c r="Q910" s="678"/>
      <c r="R910" s="678"/>
      <c r="S910" s="678"/>
      <c r="T910" s="678"/>
      <c r="U910" s="678"/>
      <c r="V910" s="678"/>
      <c r="W910" s="678"/>
      <c r="X910" s="678"/>
      <c r="Y910" s="678"/>
      <c r="Z910" s="678"/>
      <c r="AA910" s="678"/>
      <c r="AB910" s="678"/>
    </row>
    <row r="911">
      <c r="A911" s="678"/>
      <c r="B911" s="678"/>
      <c r="C911" s="678"/>
      <c r="D911" s="678"/>
      <c r="E911" s="678"/>
      <c r="F911" s="678"/>
      <c r="G911" s="678"/>
      <c r="H911" s="678"/>
      <c r="I911" s="678"/>
      <c r="J911" s="678"/>
      <c r="K911" s="678"/>
      <c r="L911" s="678"/>
      <c r="M911" s="678"/>
      <c r="N911" s="678"/>
      <c r="O911" s="678"/>
      <c r="P911" s="678"/>
      <c r="Q911" s="678"/>
      <c r="R911" s="678"/>
      <c r="S911" s="678"/>
      <c r="T911" s="678"/>
      <c r="U911" s="678"/>
      <c r="V911" s="678"/>
      <c r="W911" s="678"/>
      <c r="X911" s="678"/>
      <c r="Y911" s="678"/>
      <c r="Z911" s="678"/>
      <c r="AA911" s="678"/>
      <c r="AB911" s="678"/>
    </row>
    <row r="912">
      <c r="A912" s="678"/>
      <c r="B912" s="678"/>
      <c r="C912" s="678"/>
      <c r="D912" s="678"/>
      <c r="E912" s="678"/>
      <c r="F912" s="678"/>
      <c r="G912" s="678"/>
      <c r="H912" s="678"/>
      <c r="I912" s="678"/>
      <c r="J912" s="678"/>
      <c r="K912" s="678"/>
      <c r="L912" s="678"/>
      <c r="M912" s="678"/>
      <c r="N912" s="678"/>
      <c r="O912" s="678"/>
      <c r="P912" s="678"/>
      <c r="Q912" s="678"/>
      <c r="R912" s="678"/>
      <c r="S912" s="678"/>
      <c r="T912" s="678"/>
      <c r="U912" s="678"/>
      <c r="V912" s="678"/>
      <c r="W912" s="678"/>
      <c r="X912" s="678"/>
      <c r="Y912" s="678"/>
      <c r="Z912" s="678"/>
      <c r="AA912" s="678"/>
      <c r="AB912" s="678"/>
    </row>
    <row r="913">
      <c r="A913" s="678"/>
      <c r="B913" s="678"/>
      <c r="C913" s="678"/>
      <c r="D913" s="678"/>
      <c r="E913" s="678"/>
      <c r="F913" s="678"/>
      <c r="G913" s="678"/>
      <c r="H913" s="678"/>
      <c r="I913" s="678"/>
      <c r="J913" s="678"/>
      <c r="K913" s="678"/>
      <c r="L913" s="678"/>
      <c r="M913" s="678"/>
      <c r="N913" s="678"/>
      <c r="O913" s="678"/>
      <c r="P913" s="678"/>
      <c r="Q913" s="678"/>
      <c r="R913" s="678"/>
      <c r="S913" s="678"/>
      <c r="T913" s="678"/>
      <c r="U913" s="678"/>
      <c r="V913" s="678"/>
      <c r="W913" s="678"/>
      <c r="X913" s="678"/>
      <c r="Y913" s="678"/>
      <c r="Z913" s="678"/>
      <c r="AA913" s="678"/>
      <c r="AB913" s="678"/>
    </row>
    <row r="914">
      <c r="A914" s="678"/>
      <c r="B914" s="678"/>
      <c r="C914" s="678"/>
      <c r="D914" s="678"/>
      <c r="E914" s="678"/>
      <c r="F914" s="678"/>
      <c r="G914" s="678"/>
      <c r="H914" s="678"/>
      <c r="I914" s="678"/>
      <c r="J914" s="678"/>
      <c r="K914" s="678"/>
      <c r="L914" s="678"/>
      <c r="M914" s="678"/>
      <c r="N914" s="678"/>
      <c r="O914" s="678"/>
      <c r="P914" s="678"/>
      <c r="Q914" s="678"/>
      <c r="R914" s="678"/>
      <c r="S914" s="678"/>
      <c r="T914" s="678"/>
      <c r="U914" s="678"/>
      <c r="V914" s="678"/>
      <c r="W914" s="678"/>
      <c r="X914" s="678"/>
      <c r="Y914" s="678"/>
      <c r="Z914" s="678"/>
      <c r="AA914" s="678"/>
      <c r="AB914" s="678"/>
    </row>
    <row r="915">
      <c r="A915" s="678"/>
      <c r="B915" s="678"/>
      <c r="C915" s="678"/>
      <c r="D915" s="678"/>
      <c r="E915" s="678"/>
      <c r="F915" s="678"/>
      <c r="G915" s="678"/>
      <c r="H915" s="678"/>
      <c r="I915" s="678"/>
      <c r="J915" s="678"/>
      <c r="K915" s="678"/>
      <c r="L915" s="678"/>
      <c r="M915" s="678"/>
      <c r="N915" s="678"/>
      <c r="O915" s="678"/>
      <c r="P915" s="678"/>
      <c r="Q915" s="678"/>
      <c r="R915" s="678"/>
      <c r="S915" s="678"/>
      <c r="T915" s="678"/>
      <c r="U915" s="678"/>
      <c r="V915" s="678"/>
      <c r="W915" s="678"/>
      <c r="X915" s="678"/>
      <c r="Y915" s="678"/>
      <c r="Z915" s="678"/>
      <c r="AA915" s="678"/>
      <c r="AB915" s="678"/>
    </row>
    <row r="916">
      <c r="A916" s="678"/>
      <c r="B916" s="678"/>
      <c r="C916" s="678"/>
      <c r="D916" s="678"/>
      <c r="E916" s="678"/>
      <c r="F916" s="678"/>
      <c r="G916" s="678"/>
      <c r="H916" s="678"/>
      <c r="I916" s="678"/>
      <c r="J916" s="678"/>
      <c r="K916" s="678"/>
      <c r="L916" s="678"/>
      <c r="M916" s="678"/>
      <c r="N916" s="678"/>
      <c r="O916" s="678"/>
      <c r="P916" s="678"/>
      <c r="Q916" s="678"/>
      <c r="R916" s="678"/>
      <c r="S916" s="678"/>
      <c r="T916" s="678"/>
      <c r="U916" s="678"/>
      <c r="V916" s="678"/>
      <c r="W916" s="678"/>
      <c r="X916" s="678"/>
      <c r="Y916" s="678"/>
      <c r="Z916" s="678"/>
      <c r="AA916" s="678"/>
      <c r="AB916" s="678"/>
    </row>
    <row r="917">
      <c r="A917" s="678"/>
      <c r="B917" s="678"/>
      <c r="C917" s="678"/>
      <c r="D917" s="678"/>
      <c r="E917" s="678"/>
      <c r="F917" s="678"/>
      <c r="G917" s="678"/>
      <c r="H917" s="678"/>
      <c r="I917" s="678"/>
      <c r="J917" s="678"/>
      <c r="K917" s="678"/>
      <c r="L917" s="678"/>
      <c r="M917" s="678"/>
      <c r="N917" s="678"/>
      <c r="O917" s="678"/>
      <c r="P917" s="678"/>
      <c r="Q917" s="678"/>
      <c r="R917" s="678"/>
      <c r="S917" s="678"/>
      <c r="T917" s="678"/>
      <c r="U917" s="678"/>
      <c r="V917" s="678"/>
      <c r="W917" s="678"/>
      <c r="X917" s="678"/>
      <c r="Y917" s="678"/>
      <c r="Z917" s="678"/>
      <c r="AA917" s="678"/>
      <c r="AB917" s="678"/>
    </row>
    <row r="918">
      <c r="A918" s="678"/>
      <c r="B918" s="678"/>
      <c r="C918" s="678"/>
      <c r="D918" s="678"/>
      <c r="E918" s="678"/>
      <c r="F918" s="678"/>
      <c r="G918" s="678"/>
      <c r="H918" s="678"/>
      <c r="I918" s="678"/>
      <c r="J918" s="678"/>
      <c r="K918" s="678"/>
      <c r="L918" s="678"/>
      <c r="M918" s="678"/>
      <c r="N918" s="678"/>
      <c r="O918" s="678"/>
      <c r="P918" s="678"/>
      <c r="Q918" s="678"/>
      <c r="R918" s="678"/>
      <c r="S918" s="678"/>
      <c r="T918" s="678"/>
      <c r="U918" s="678"/>
      <c r="V918" s="678"/>
      <c r="W918" s="678"/>
      <c r="X918" s="678"/>
      <c r="Y918" s="678"/>
      <c r="Z918" s="678"/>
      <c r="AA918" s="678"/>
      <c r="AB918" s="678"/>
    </row>
    <row r="919">
      <c r="A919" s="678"/>
      <c r="B919" s="678"/>
      <c r="C919" s="678"/>
      <c r="D919" s="678"/>
      <c r="E919" s="678"/>
      <c r="F919" s="678"/>
      <c r="G919" s="678"/>
      <c r="H919" s="678"/>
      <c r="I919" s="678"/>
      <c r="J919" s="678"/>
      <c r="K919" s="678"/>
      <c r="L919" s="678"/>
      <c r="M919" s="678"/>
      <c r="N919" s="678"/>
      <c r="O919" s="678"/>
      <c r="P919" s="678"/>
      <c r="Q919" s="678"/>
      <c r="R919" s="678"/>
      <c r="S919" s="678"/>
      <c r="T919" s="678"/>
      <c r="U919" s="678"/>
      <c r="V919" s="678"/>
      <c r="W919" s="678"/>
      <c r="X919" s="678"/>
      <c r="Y919" s="678"/>
      <c r="Z919" s="678"/>
      <c r="AA919" s="678"/>
      <c r="AB919" s="678"/>
    </row>
    <row r="920">
      <c r="A920" s="678"/>
      <c r="B920" s="678"/>
      <c r="C920" s="678"/>
      <c r="D920" s="678"/>
      <c r="E920" s="678"/>
      <c r="F920" s="678"/>
      <c r="G920" s="678"/>
      <c r="H920" s="678"/>
      <c r="I920" s="678"/>
      <c r="J920" s="678"/>
      <c r="K920" s="678"/>
      <c r="L920" s="678"/>
      <c r="M920" s="678"/>
      <c r="N920" s="678"/>
      <c r="O920" s="678"/>
      <c r="P920" s="678"/>
      <c r="Q920" s="678"/>
      <c r="R920" s="678"/>
      <c r="S920" s="678"/>
      <c r="T920" s="678"/>
      <c r="U920" s="678"/>
      <c r="V920" s="678"/>
      <c r="W920" s="678"/>
      <c r="X920" s="678"/>
      <c r="Y920" s="678"/>
      <c r="Z920" s="678"/>
      <c r="AA920" s="678"/>
      <c r="AB920" s="678"/>
    </row>
    <row r="921">
      <c r="A921" s="678"/>
      <c r="B921" s="678"/>
      <c r="C921" s="678"/>
      <c r="D921" s="678"/>
      <c r="E921" s="678"/>
      <c r="F921" s="678"/>
      <c r="G921" s="678"/>
      <c r="H921" s="678"/>
      <c r="I921" s="678"/>
      <c r="J921" s="678"/>
      <c r="K921" s="678"/>
      <c r="L921" s="678"/>
      <c r="M921" s="678"/>
      <c r="N921" s="678"/>
      <c r="O921" s="678"/>
      <c r="P921" s="678"/>
      <c r="Q921" s="678"/>
      <c r="R921" s="678"/>
      <c r="S921" s="678"/>
      <c r="T921" s="678"/>
      <c r="U921" s="678"/>
      <c r="V921" s="678"/>
      <c r="W921" s="678"/>
      <c r="X921" s="678"/>
      <c r="Y921" s="678"/>
      <c r="Z921" s="678"/>
      <c r="AA921" s="678"/>
      <c r="AB921" s="678"/>
    </row>
    <row r="922">
      <c r="A922" s="678"/>
      <c r="B922" s="678"/>
      <c r="C922" s="678"/>
      <c r="D922" s="678"/>
      <c r="E922" s="678"/>
      <c r="F922" s="678"/>
      <c r="G922" s="678"/>
      <c r="H922" s="678"/>
      <c r="I922" s="678"/>
      <c r="J922" s="678"/>
      <c r="K922" s="678"/>
      <c r="L922" s="678"/>
      <c r="M922" s="678"/>
      <c r="N922" s="678"/>
      <c r="O922" s="678"/>
      <c r="P922" s="678"/>
      <c r="Q922" s="678"/>
      <c r="R922" s="678"/>
      <c r="S922" s="678"/>
      <c r="T922" s="678"/>
      <c r="U922" s="678"/>
      <c r="V922" s="678"/>
      <c r="W922" s="678"/>
      <c r="X922" s="678"/>
      <c r="Y922" s="678"/>
      <c r="Z922" s="678"/>
      <c r="AA922" s="678"/>
      <c r="AB922" s="678"/>
    </row>
    <row r="923">
      <c r="A923" s="678"/>
      <c r="B923" s="678"/>
      <c r="C923" s="678"/>
      <c r="D923" s="678"/>
      <c r="E923" s="678"/>
      <c r="F923" s="678"/>
      <c r="G923" s="678"/>
      <c r="H923" s="678"/>
      <c r="I923" s="678"/>
      <c r="J923" s="678"/>
      <c r="K923" s="678"/>
      <c r="L923" s="678"/>
      <c r="M923" s="678"/>
      <c r="N923" s="678"/>
      <c r="O923" s="678"/>
      <c r="P923" s="678"/>
      <c r="Q923" s="678"/>
      <c r="R923" s="678"/>
      <c r="S923" s="678"/>
      <c r="T923" s="678"/>
      <c r="U923" s="678"/>
      <c r="V923" s="678"/>
      <c r="W923" s="678"/>
      <c r="X923" s="678"/>
      <c r="Y923" s="678"/>
      <c r="Z923" s="678"/>
      <c r="AA923" s="678"/>
      <c r="AB923" s="678"/>
    </row>
    <row r="924">
      <c r="A924" s="678"/>
      <c r="B924" s="678"/>
      <c r="C924" s="678"/>
      <c r="D924" s="678"/>
      <c r="E924" s="678"/>
      <c r="F924" s="678"/>
      <c r="G924" s="678"/>
      <c r="H924" s="678"/>
      <c r="I924" s="678"/>
      <c r="J924" s="678"/>
      <c r="K924" s="678"/>
      <c r="L924" s="678"/>
      <c r="M924" s="678"/>
      <c r="N924" s="678"/>
      <c r="O924" s="678"/>
      <c r="P924" s="678"/>
      <c r="Q924" s="678"/>
      <c r="R924" s="678"/>
      <c r="S924" s="678"/>
      <c r="T924" s="678"/>
      <c r="U924" s="678"/>
      <c r="V924" s="678"/>
      <c r="W924" s="678"/>
      <c r="X924" s="678"/>
      <c r="Y924" s="678"/>
      <c r="Z924" s="678"/>
      <c r="AA924" s="678"/>
      <c r="AB924" s="678"/>
    </row>
    <row r="925">
      <c r="A925" s="678"/>
      <c r="B925" s="678"/>
      <c r="C925" s="678"/>
      <c r="D925" s="678"/>
      <c r="E925" s="678"/>
      <c r="F925" s="678"/>
      <c r="G925" s="678"/>
      <c r="H925" s="678"/>
      <c r="I925" s="678"/>
      <c r="J925" s="678"/>
      <c r="K925" s="678"/>
      <c r="L925" s="678"/>
      <c r="M925" s="678"/>
      <c r="N925" s="678"/>
      <c r="O925" s="678"/>
      <c r="P925" s="678"/>
      <c r="Q925" s="678"/>
      <c r="R925" s="678"/>
      <c r="S925" s="678"/>
      <c r="T925" s="678"/>
      <c r="U925" s="678"/>
      <c r="V925" s="678"/>
      <c r="W925" s="678"/>
      <c r="X925" s="678"/>
      <c r="Y925" s="678"/>
      <c r="Z925" s="678"/>
      <c r="AA925" s="678"/>
      <c r="AB925" s="678"/>
    </row>
    <row r="926">
      <c r="A926" s="678"/>
      <c r="B926" s="678"/>
      <c r="C926" s="678"/>
      <c r="D926" s="678"/>
      <c r="E926" s="678"/>
      <c r="F926" s="678"/>
      <c r="G926" s="678"/>
      <c r="H926" s="678"/>
      <c r="I926" s="678"/>
      <c r="J926" s="678"/>
      <c r="K926" s="678"/>
      <c r="L926" s="678"/>
      <c r="M926" s="678"/>
      <c r="N926" s="678"/>
      <c r="O926" s="678"/>
      <c r="P926" s="678"/>
      <c r="Q926" s="678"/>
      <c r="R926" s="678"/>
      <c r="S926" s="678"/>
      <c r="T926" s="678"/>
      <c r="U926" s="678"/>
      <c r="V926" s="678"/>
      <c r="W926" s="678"/>
      <c r="X926" s="678"/>
      <c r="Y926" s="678"/>
      <c r="Z926" s="678"/>
      <c r="AA926" s="678"/>
      <c r="AB926" s="678"/>
    </row>
    <row r="927">
      <c r="A927" s="678"/>
      <c r="B927" s="678"/>
      <c r="C927" s="678"/>
      <c r="D927" s="678"/>
      <c r="E927" s="678"/>
      <c r="F927" s="678"/>
      <c r="G927" s="678"/>
      <c r="H927" s="678"/>
      <c r="I927" s="678"/>
      <c r="J927" s="678"/>
      <c r="K927" s="678"/>
      <c r="L927" s="678"/>
      <c r="M927" s="678"/>
      <c r="N927" s="678"/>
      <c r="O927" s="678"/>
      <c r="P927" s="678"/>
      <c r="Q927" s="678"/>
      <c r="R927" s="678"/>
      <c r="S927" s="678"/>
      <c r="T927" s="678"/>
      <c r="U927" s="678"/>
      <c r="V927" s="678"/>
      <c r="W927" s="678"/>
      <c r="X927" s="678"/>
      <c r="Y927" s="678"/>
      <c r="Z927" s="678"/>
      <c r="AA927" s="678"/>
      <c r="AB927" s="678"/>
    </row>
    <row r="928">
      <c r="A928" s="678"/>
      <c r="B928" s="678"/>
      <c r="C928" s="678"/>
      <c r="D928" s="678"/>
      <c r="E928" s="678"/>
      <c r="F928" s="678"/>
      <c r="G928" s="678"/>
      <c r="H928" s="678"/>
      <c r="I928" s="678"/>
      <c r="J928" s="678"/>
      <c r="K928" s="678"/>
      <c r="L928" s="678"/>
      <c r="M928" s="678"/>
      <c r="N928" s="678"/>
      <c r="O928" s="678"/>
      <c r="P928" s="678"/>
      <c r="Q928" s="678"/>
      <c r="R928" s="678"/>
      <c r="S928" s="678"/>
      <c r="T928" s="678"/>
      <c r="U928" s="678"/>
      <c r="V928" s="678"/>
      <c r="W928" s="678"/>
      <c r="X928" s="678"/>
      <c r="Y928" s="678"/>
      <c r="Z928" s="678"/>
      <c r="AA928" s="678"/>
      <c r="AB928" s="678"/>
    </row>
    <row r="929">
      <c r="A929" s="678"/>
      <c r="B929" s="678"/>
      <c r="C929" s="678"/>
      <c r="D929" s="678"/>
      <c r="E929" s="678"/>
      <c r="F929" s="678"/>
      <c r="G929" s="678"/>
      <c r="H929" s="678"/>
      <c r="I929" s="678"/>
      <c r="J929" s="678"/>
      <c r="K929" s="678"/>
      <c r="L929" s="678"/>
      <c r="M929" s="678"/>
      <c r="N929" s="678"/>
      <c r="O929" s="678"/>
      <c r="P929" s="678"/>
      <c r="Q929" s="678"/>
      <c r="R929" s="678"/>
      <c r="S929" s="678"/>
      <c r="T929" s="678"/>
      <c r="U929" s="678"/>
      <c r="V929" s="678"/>
      <c r="W929" s="678"/>
      <c r="X929" s="678"/>
      <c r="Y929" s="678"/>
      <c r="Z929" s="678"/>
      <c r="AA929" s="678"/>
      <c r="AB929" s="678"/>
    </row>
    <row r="930">
      <c r="A930" s="678"/>
      <c r="B930" s="678"/>
      <c r="C930" s="678"/>
      <c r="D930" s="678"/>
      <c r="E930" s="678"/>
      <c r="F930" s="678"/>
      <c r="G930" s="678"/>
      <c r="H930" s="678"/>
      <c r="I930" s="678"/>
      <c r="J930" s="678"/>
      <c r="K930" s="678"/>
      <c r="L930" s="678"/>
      <c r="M930" s="678"/>
      <c r="N930" s="678"/>
      <c r="O930" s="678"/>
      <c r="P930" s="678"/>
      <c r="Q930" s="678"/>
      <c r="R930" s="678"/>
      <c r="S930" s="678"/>
      <c r="T930" s="678"/>
      <c r="U930" s="678"/>
      <c r="V930" s="678"/>
      <c r="W930" s="678"/>
      <c r="X930" s="678"/>
      <c r="Y930" s="678"/>
      <c r="Z930" s="678"/>
      <c r="AA930" s="678"/>
      <c r="AB930" s="678"/>
    </row>
    <row r="931">
      <c r="A931" s="678"/>
      <c r="B931" s="678"/>
      <c r="C931" s="678"/>
      <c r="D931" s="678"/>
      <c r="E931" s="678"/>
      <c r="F931" s="678"/>
      <c r="G931" s="678"/>
      <c r="H931" s="678"/>
      <c r="I931" s="678"/>
      <c r="J931" s="678"/>
      <c r="K931" s="678"/>
      <c r="L931" s="678"/>
      <c r="M931" s="678"/>
      <c r="N931" s="678"/>
      <c r="O931" s="678"/>
      <c r="P931" s="678"/>
      <c r="Q931" s="678"/>
      <c r="R931" s="678"/>
      <c r="S931" s="678"/>
      <c r="T931" s="678"/>
      <c r="U931" s="678"/>
      <c r="V931" s="678"/>
      <c r="W931" s="678"/>
      <c r="X931" s="678"/>
      <c r="Y931" s="678"/>
      <c r="Z931" s="678"/>
      <c r="AA931" s="678"/>
      <c r="AB931" s="678"/>
    </row>
    <row r="932">
      <c r="A932" s="678"/>
      <c r="B932" s="678"/>
      <c r="C932" s="678"/>
      <c r="D932" s="678"/>
      <c r="E932" s="678"/>
      <c r="F932" s="678"/>
      <c r="G932" s="678"/>
      <c r="H932" s="678"/>
      <c r="I932" s="678"/>
      <c r="J932" s="678"/>
      <c r="K932" s="678"/>
      <c r="L932" s="678"/>
      <c r="M932" s="678"/>
      <c r="N932" s="678"/>
      <c r="O932" s="678"/>
      <c r="P932" s="678"/>
      <c r="Q932" s="678"/>
      <c r="R932" s="678"/>
      <c r="S932" s="678"/>
      <c r="T932" s="678"/>
      <c r="U932" s="678"/>
      <c r="V932" s="678"/>
      <c r="W932" s="678"/>
      <c r="X932" s="678"/>
      <c r="Y932" s="678"/>
      <c r="Z932" s="678"/>
      <c r="AA932" s="678"/>
      <c r="AB932" s="678"/>
    </row>
    <row r="933">
      <c r="A933" s="678"/>
      <c r="B933" s="678"/>
      <c r="C933" s="678"/>
      <c r="D933" s="678"/>
      <c r="E933" s="678"/>
      <c r="F933" s="678"/>
      <c r="G933" s="678"/>
      <c r="H933" s="678"/>
      <c r="I933" s="678"/>
      <c r="J933" s="678"/>
      <c r="K933" s="678"/>
      <c r="L933" s="678"/>
      <c r="M933" s="678"/>
      <c r="N933" s="678"/>
      <c r="O933" s="678"/>
      <c r="P933" s="678"/>
      <c r="Q933" s="678"/>
      <c r="R933" s="678"/>
      <c r="S933" s="678"/>
      <c r="T933" s="678"/>
      <c r="U933" s="678"/>
      <c r="V933" s="678"/>
      <c r="W933" s="678"/>
      <c r="X933" s="678"/>
      <c r="Y933" s="678"/>
      <c r="Z933" s="678"/>
      <c r="AA933" s="678"/>
      <c r="AB933" s="678"/>
    </row>
    <row r="934">
      <c r="A934" s="678"/>
      <c r="B934" s="678"/>
      <c r="C934" s="678"/>
      <c r="D934" s="678"/>
      <c r="E934" s="678"/>
      <c r="F934" s="678"/>
      <c r="G934" s="678"/>
      <c r="H934" s="678"/>
      <c r="I934" s="678"/>
      <c r="J934" s="678"/>
      <c r="K934" s="678"/>
      <c r="L934" s="678"/>
      <c r="M934" s="678"/>
      <c r="N934" s="678"/>
      <c r="O934" s="678"/>
      <c r="P934" s="678"/>
      <c r="Q934" s="678"/>
      <c r="R934" s="678"/>
      <c r="S934" s="678"/>
      <c r="T934" s="678"/>
      <c r="U934" s="678"/>
      <c r="V934" s="678"/>
      <c r="W934" s="678"/>
      <c r="X934" s="678"/>
      <c r="Y934" s="678"/>
      <c r="Z934" s="678"/>
      <c r="AA934" s="678"/>
      <c r="AB934" s="678"/>
    </row>
    <row r="935">
      <c r="A935" s="678"/>
      <c r="B935" s="678"/>
      <c r="C935" s="678"/>
      <c r="D935" s="678"/>
      <c r="E935" s="678"/>
      <c r="F935" s="678"/>
      <c r="G935" s="678"/>
      <c r="H935" s="678"/>
      <c r="I935" s="678"/>
      <c r="J935" s="678"/>
      <c r="K935" s="678"/>
      <c r="L935" s="678"/>
      <c r="M935" s="678"/>
      <c r="N935" s="678"/>
      <c r="O935" s="678"/>
      <c r="P935" s="678"/>
      <c r="Q935" s="678"/>
      <c r="R935" s="678"/>
      <c r="S935" s="678"/>
      <c r="T935" s="678"/>
      <c r="U935" s="678"/>
      <c r="V935" s="678"/>
      <c r="W935" s="678"/>
      <c r="X935" s="678"/>
      <c r="Y935" s="678"/>
      <c r="Z935" s="678"/>
      <c r="AA935" s="678"/>
      <c r="AB935" s="678"/>
    </row>
    <row r="936">
      <c r="A936" s="678"/>
      <c r="B936" s="678"/>
      <c r="C936" s="678"/>
      <c r="D936" s="678"/>
      <c r="E936" s="678"/>
      <c r="F936" s="678"/>
      <c r="G936" s="678"/>
      <c r="H936" s="678"/>
      <c r="I936" s="678"/>
      <c r="J936" s="678"/>
      <c r="K936" s="678"/>
      <c r="L936" s="678"/>
      <c r="M936" s="678"/>
      <c r="N936" s="678"/>
      <c r="O936" s="678"/>
      <c r="P936" s="678"/>
      <c r="Q936" s="678"/>
      <c r="R936" s="678"/>
      <c r="S936" s="678"/>
      <c r="T936" s="678"/>
      <c r="U936" s="678"/>
      <c r="V936" s="678"/>
      <c r="W936" s="678"/>
      <c r="X936" s="678"/>
      <c r="Y936" s="678"/>
      <c r="Z936" s="678"/>
      <c r="AA936" s="678"/>
      <c r="AB936" s="678"/>
    </row>
    <row r="937">
      <c r="A937" s="678"/>
      <c r="B937" s="678"/>
      <c r="C937" s="678"/>
      <c r="D937" s="678"/>
      <c r="E937" s="678"/>
      <c r="F937" s="678"/>
      <c r="G937" s="678"/>
      <c r="H937" s="678"/>
      <c r="I937" s="678"/>
      <c r="J937" s="678"/>
      <c r="K937" s="678"/>
      <c r="L937" s="678"/>
      <c r="M937" s="678"/>
      <c r="N937" s="678"/>
      <c r="O937" s="678"/>
      <c r="P937" s="678"/>
      <c r="Q937" s="678"/>
      <c r="R937" s="678"/>
      <c r="S937" s="678"/>
      <c r="T937" s="678"/>
      <c r="U937" s="678"/>
      <c r="V937" s="678"/>
      <c r="W937" s="678"/>
      <c r="X937" s="678"/>
      <c r="Y937" s="678"/>
      <c r="Z937" s="678"/>
      <c r="AA937" s="678"/>
      <c r="AB937" s="678"/>
    </row>
    <row r="938">
      <c r="A938" s="678"/>
      <c r="B938" s="678"/>
      <c r="C938" s="678"/>
      <c r="D938" s="678"/>
      <c r="E938" s="678"/>
      <c r="F938" s="678"/>
      <c r="G938" s="678"/>
      <c r="H938" s="678"/>
      <c r="I938" s="678"/>
      <c r="J938" s="678"/>
      <c r="K938" s="678"/>
      <c r="L938" s="678"/>
      <c r="M938" s="678"/>
      <c r="N938" s="678"/>
      <c r="O938" s="678"/>
      <c r="P938" s="678"/>
      <c r="Q938" s="678"/>
      <c r="R938" s="678"/>
      <c r="S938" s="678"/>
      <c r="T938" s="678"/>
      <c r="U938" s="678"/>
      <c r="V938" s="678"/>
      <c r="W938" s="678"/>
      <c r="X938" s="678"/>
      <c r="Y938" s="678"/>
      <c r="Z938" s="678"/>
      <c r="AA938" s="678"/>
      <c r="AB938" s="678"/>
    </row>
    <row r="939">
      <c r="A939" s="678"/>
      <c r="B939" s="678"/>
      <c r="C939" s="678"/>
      <c r="D939" s="678"/>
      <c r="E939" s="678"/>
      <c r="F939" s="678"/>
      <c r="G939" s="678"/>
      <c r="H939" s="678"/>
      <c r="I939" s="678"/>
      <c r="J939" s="678"/>
      <c r="K939" s="678"/>
      <c r="L939" s="678"/>
      <c r="M939" s="678"/>
      <c r="N939" s="678"/>
      <c r="O939" s="678"/>
      <c r="P939" s="678"/>
      <c r="Q939" s="678"/>
      <c r="R939" s="678"/>
      <c r="S939" s="678"/>
      <c r="T939" s="678"/>
      <c r="U939" s="678"/>
      <c r="V939" s="678"/>
      <c r="W939" s="678"/>
      <c r="X939" s="678"/>
      <c r="Y939" s="678"/>
      <c r="Z939" s="678"/>
      <c r="AA939" s="678"/>
      <c r="AB939" s="678"/>
    </row>
    <row r="940">
      <c r="A940" s="678"/>
      <c r="B940" s="678"/>
      <c r="C940" s="678"/>
      <c r="D940" s="678"/>
      <c r="E940" s="678"/>
      <c r="F940" s="678"/>
      <c r="G940" s="678"/>
      <c r="H940" s="678"/>
      <c r="I940" s="678"/>
      <c r="J940" s="678"/>
      <c r="K940" s="678"/>
      <c r="L940" s="678"/>
      <c r="M940" s="678"/>
      <c r="N940" s="678"/>
      <c r="O940" s="678"/>
      <c r="P940" s="678"/>
      <c r="Q940" s="678"/>
      <c r="R940" s="678"/>
      <c r="S940" s="678"/>
      <c r="T940" s="678"/>
      <c r="U940" s="678"/>
      <c r="V940" s="678"/>
      <c r="W940" s="678"/>
      <c r="X940" s="678"/>
      <c r="Y940" s="678"/>
      <c r="Z940" s="678"/>
      <c r="AA940" s="678"/>
      <c r="AB940" s="678"/>
    </row>
    <row r="941">
      <c r="A941" s="678"/>
      <c r="B941" s="678"/>
      <c r="C941" s="678"/>
      <c r="D941" s="678"/>
      <c r="E941" s="678"/>
      <c r="F941" s="678"/>
      <c r="G941" s="678"/>
      <c r="H941" s="678"/>
      <c r="I941" s="678"/>
      <c r="J941" s="678"/>
      <c r="K941" s="678"/>
      <c r="L941" s="678"/>
      <c r="M941" s="678"/>
      <c r="N941" s="678"/>
      <c r="O941" s="678"/>
      <c r="P941" s="678"/>
      <c r="Q941" s="678"/>
      <c r="R941" s="678"/>
      <c r="S941" s="678"/>
      <c r="T941" s="678"/>
      <c r="U941" s="678"/>
      <c r="V941" s="678"/>
      <c r="W941" s="678"/>
      <c r="X941" s="678"/>
      <c r="Y941" s="678"/>
      <c r="Z941" s="678"/>
      <c r="AA941" s="678"/>
      <c r="AB941" s="678"/>
    </row>
    <row r="942">
      <c r="A942" s="678"/>
      <c r="B942" s="678"/>
      <c r="C942" s="678"/>
      <c r="D942" s="678"/>
      <c r="E942" s="678"/>
      <c r="F942" s="678"/>
      <c r="G942" s="678"/>
      <c r="H942" s="678"/>
      <c r="I942" s="678"/>
      <c r="J942" s="678"/>
      <c r="K942" s="678"/>
      <c r="L942" s="678"/>
      <c r="M942" s="678"/>
      <c r="N942" s="678"/>
      <c r="O942" s="678"/>
      <c r="P942" s="678"/>
      <c r="Q942" s="678"/>
      <c r="R942" s="678"/>
      <c r="S942" s="678"/>
      <c r="T942" s="678"/>
      <c r="U942" s="678"/>
      <c r="V942" s="678"/>
      <c r="W942" s="678"/>
      <c r="X942" s="678"/>
      <c r="Y942" s="678"/>
      <c r="Z942" s="678"/>
      <c r="AA942" s="678"/>
      <c r="AB942" s="678"/>
    </row>
    <row r="943">
      <c r="A943" s="678"/>
      <c r="B943" s="678"/>
      <c r="C943" s="678"/>
      <c r="D943" s="678"/>
      <c r="E943" s="678"/>
      <c r="F943" s="678"/>
      <c r="G943" s="678"/>
      <c r="H943" s="678"/>
      <c r="I943" s="678"/>
      <c r="J943" s="678"/>
      <c r="K943" s="678"/>
      <c r="L943" s="678"/>
      <c r="M943" s="678"/>
      <c r="N943" s="678"/>
      <c r="O943" s="678"/>
      <c r="P943" s="678"/>
      <c r="Q943" s="678"/>
      <c r="R943" s="678"/>
      <c r="S943" s="678"/>
      <c r="T943" s="678"/>
      <c r="U943" s="678"/>
      <c r="V943" s="678"/>
      <c r="W943" s="678"/>
      <c r="X943" s="678"/>
      <c r="Y943" s="678"/>
      <c r="Z943" s="678"/>
      <c r="AA943" s="678"/>
      <c r="AB943" s="678"/>
    </row>
    <row r="944">
      <c r="A944" s="678"/>
      <c r="B944" s="678"/>
      <c r="C944" s="678"/>
      <c r="D944" s="678"/>
      <c r="E944" s="678"/>
      <c r="F944" s="678"/>
      <c r="G944" s="678"/>
      <c r="H944" s="678"/>
      <c r="I944" s="678"/>
      <c r="J944" s="678"/>
      <c r="K944" s="678"/>
      <c r="L944" s="678"/>
      <c r="M944" s="678"/>
      <c r="N944" s="678"/>
      <c r="O944" s="678"/>
      <c r="P944" s="678"/>
      <c r="Q944" s="678"/>
      <c r="R944" s="678"/>
      <c r="S944" s="678"/>
      <c r="T944" s="678"/>
      <c r="U944" s="678"/>
      <c r="V944" s="678"/>
      <c r="W944" s="678"/>
      <c r="X944" s="678"/>
      <c r="Y944" s="678"/>
      <c r="Z944" s="678"/>
      <c r="AA944" s="678"/>
      <c r="AB944" s="678"/>
    </row>
    <row r="945">
      <c r="A945" s="678"/>
      <c r="B945" s="678"/>
      <c r="C945" s="678"/>
      <c r="D945" s="678"/>
      <c r="E945" s="678"/>
      <c r="F945" s="678"/>
      <c r="G945" s="678"/>
      <c r="H945" s="678"/>
      <c r="I945" s="678"/>
      <c r="J945" s="678"/>
      <c r="K945" s="678"/>
      <c r="L945" s="678"/>
      <c r="M945" s="678"/>
      <c r="N945" s="678"/>
      <c r="O945" s="678"/>
      <c r="P945" s="678"/>
      <c r="Q945" s="678"/>
      <c r="R945" s="678"/>
      <c r="S945" s="678"/>
      <c r="T945" s="678"/>
      <c r="U945" s="678"/>
      <c r="V945" s="678"/>
      <c r="W945" s="678"/>
      <c r="X945" s="678"/>
      <c r="Y945" s="678"/>
      <c r="Z945" s="678"/>
      <c r="AA945" s="678"/>
      <c r="AB945" s="678"/>
    </row>
    <row r="946">
      <c r="A946" s="678"/>
      <c r="B946" s="678"/>
      <c r="C946" s="678"/>
      <c r="D946" s="678"/>
      <c r="E946" s="678"/>
      <c r="F946" s="678"/>
      <c r="G946" s="678"/>
      <c r="H946" s="678"/>
      <c r="I946" s="678"/>
      <c r="J946" s="678"/>
      <c r="K946" s="678"/>
      <c r="L946" s="678"/>
      <c r="M946" s="678"/>
      <c r="N946" s="678"/>
      <c r="O946" s="678"/>
      <c r="P946" s="678"/>
      <c r="Q946" s="678"/>
      <c r="R946" s="678"/>
      <c r="S946" s="678"/>
      <c r="T946" s="678"/>
      <c r="U946" s="678"/>
      <c r="V946" s="678"/>
      <c r="W946" s="678"/>
      <c r="X946" s="678"/>
      <c r="Y946" s="678"/>
      <c r="Z946" s="678"/>
      <c r="AA946" s="678"/>
      <c r="AB946" s="678"/>
    </row>
    <row r="947">
      <c r="A947" s="678"/>
      <c r="B947" s="678"/>
      <c r="C947" s="678"/>
      <c r="D947" s="678"/>
      <c r="E947" s="678"/>
      <c r="F947" s="678"/>
      <c r="G947" s="678"/>
      <c r="H947" s="678"/>
      <c r="I947" s="678"/>
      <c r="J947" s="678"/>
      <c r="K947" s="678"/>
      <c r="L947" s="678"/>
      <c r="M947" s="678"/>
      <c r="N947" s="678"/>
      <c r="O947" s="678"/>
      <c r="P947" s="678"/>
      <c r="Q947" s="678"/>
      <c r="R947" s="678"/>
      <c r="S947" s="678"/>
      <c r="T947" s="678"/>
      <c r="U947" s="678"/>
      <c r="V947" s="678"/>
      <c r="W947" s="678"/>
      <c r="X947" s="678"/>
      <c r="Y947" s="678"/>
      <c r="Z947" s="678"/>
      <c r="AA947" s="678"/>
      <c r="AB947" s="678"/>
    </row>
    <row r="948">
      <c r="A948" s="678"/>
      <c r="B948" s="678"/>
      <c r="C948" s="678"/>
      <c r="D948" s="678"/>
      <c r="E948" s="678"/>
      <c r="F948" s="678"/>
      <c r="G948" s="678"/>
      <c r="H948" s="678"/>
      <c r="I948" s="678"/>
      <c r="J948" s="678"/>
      <c r="K948" s="678"/>
      <c r="L948" s="678"/>
      <c r="M948" s="678"/>
      <c r="N948" s="678"/>
      <c r="O948" s="678"/>
      <c r="P948" s="678"/>
      <c r="Q948" s="678"/>
      <c r="R948" s="678"/>
      <c r="S948" s="678"/>
      <c r="T948" s="678"/>
      <c r="U948" s="678"/>
      <c r="V948" s="678"/>
      <c r="W948" s="678"/>
      <c r="X948" s="678"/>
      <c r="Y948" s="678"/>
      <c r="Z948" s="678"/>
      <c r="AA948" s="678"/>
      <c r="AB948" s="678"/>
    </row>
    <row r="949">
      <c r="A949" s="678"/>
      <c r="B949" s="678"/>
      <c r="C949" s="678"/>
      <c r="D949" s="678"/>
      <c r="E949" s="678"/>
      <c r="F949" s="678"/>
      <c r="G949" s="678"/>
      <c r="H949" s="678"/>
      <c r="I949" s="678"/>
      <c r="J949" s="678"/>
      <c r="K949" s="678"/>
      <c r="L949" s="678"/>
      <c r="M949" s="678"/>
      <c r="N949" s="678"/>
      <c r="O949" s="678"/>
      <c r="P949" s="678"/>
      <c r="Q949" s="678"/>
      <c r="R949" s="678"/>
      <c r="S949" s="678"/>
      <c r="T949" s="678"/>
      <c r="U949" s="678"/>
      <c r="V949" s="678"/>
      <c r="W949" s="678"/>
      <c r="X949" s="678"/>
      <c r="Y949" s="678"/>
      <c r="Z949" s="678"/>
      <c r="AA949" s="678"/>
      <c r="AB949" s="678"/>
    </row>
    <row r="950">
      <c r="A950" s="678"/>
      <c r="B950" s="678"/>
      <c r="C950" s="678"/>
      <c r="D950" s="678"/>
      <c r="E950" s="678"/>
      <c r="F950" s="678"/>
      <c r="G950" s="678"/>
      <c r="H950" s="678"/>
      <c r="I950" s="678"/>
      <c r="J950" s="678"/>
      <c r="K950" s="678"/>
      <c r="L950" s="678"/>
      <c r="M950" s="678"/>
      <c r="N950" s="678"/>
      <c r="O950" s="678"/>
      <c r="P950" s="678"/>
      <c r="Q950" s="678"/>
      <c r="R950" s="678"/>
      <c r="S950" s="678"/>
      <c r="T950" s="678"/>
      <c r="U950" s="678"/>
      <c r="V950" s="678"/>
      <c r="W950" s="678"/>
      <c r="X950" s="678"/>
      <c r="Y950" s="678"/>
      <c r="Z950" s="678"/>
      <c r="AA950" s="678"/>
      <c r="AB950" s="678"/>
    </row>
    <row r="951">
      <c r="A951" s="678"/>
      <c r="B951" s="678"/>
      <c r="C951" s="678"/>
      <c r="D951" s="678"/>
      <c r="E951" s="678"/>
      <c r="F951" s="678"/>
      <c r="G951" s="678"/>
      <c r="H951" s="678"/>
      <c r="I951" s="678"/>
      <c r="J951" s="678"/>
      <c r="K951" s="678"/>
      <c r="L951" s="678"/>
      <c r="M951" s="678"/>
      <c r="N951" s="678"/>
      <c r="O951" s="678"/>
      <c r="P951" s="678"/>
      <c r="Q951" s="678"/>
      <c r="R951" s="678"/>
      <c r="S951" s="678"/>
      <c r="T951" s="678"/>
      <c r="U951" s="678"/>
      <c r="V951" s="678"/>
      <c r="W951" s="678"/>
      <c r="X951" s="678"/>
      <c r="Y951" s="678"/>
      <c r="Z951" s="678"/>
      <c r="AA951" s="678"/>
      <c r="AB951" s="678"/>
    </row>
    <row r="952">
      <c r="A952" s="678"/>
      <c r="B952" s="678"/>
      <c r="C952" s="678"/>
      <c r="D952" s="678"/>
      <c r="E952" s="678"/>
      <c r="F952" s="678"/>
      <c r="G952" s="678"/>
      <c r="H952" s="678"/>
      <c r="I952" s="678"/>
      <c r="J952" s="678"/>
      <c r="K952" s="678"/>
      <c r="L952" s="678"/>
      <c r="M952" s="678"/>
      <c r="N952" s="678"/>
      <c r="O952" s="678"/>
      <c r="P952" s="678"/>
      <c r="Q952" s="678"/>
      <c r="R952" s="678"/>
      <c r="S952" s="678"/>
      <c r="T952" s="678"/>
      <c r="U952" s="678"/>
      <c r="V952" s="678"/>
      <c r="W952" s="678"/>
      <c r="X952" s="678"/>
      <c r="Y952" s="678"/>
      <c r="Z952" s="678"/>
      <c r="AA952" s="678"/>
      <c r="AB952" s="678"/>
    </row>
    <row r="953">
      <c r="A953" s="678"/>
      <c r="B953" s="678"/>
      <c r="C953" s="678"/>
      <c r="D953" s="678"/>
      <c r="E953" s="678"/>
      <c r="F953" s="678"/>
      <c r="G953" s="678"/>
      <c r="H953" s="678"/>
      <c r="I953" s="678"/>
      <c r="J953" s="678"/>
      <c r="K953" s="678"/>
      <c r="L953" s="678"/>
      <c r="M953" s="678"/>
      <c r="N953" s="678"/>
      <c r="O953" s="678"/>
      <c r="P953" s="678"/>
      <c r="Q953" s="678"/>
      <c r="R953" s="678"/>
      <c r="S953" s="678"/>
      <c r="T953" s="678"/>
      <c r="U953" s="678"/>
      <c r="V953" s="678"/>
      <c r="W953" s="678"/>
      <c r="X953" s="678"/>
      <c r="Y953" s="678"/>
      <c r="Z953" s="678"/>
      <c r="AA953" s="678"/>
      <c r="AB953" s="678"/>
    </row>
    <row r="954">
      <c r="A954" s="678"/>
      <c r="B954" s="678"/>
      <c r="C954" s="678"/>
      <c r="D954" s="678"/>
      <c r="E954" s="678"/>
      <c r="F954" s="678"/>
      <c r="G954" s="678"/>
      <c r="H954" s="678"/>
      <c r="I954" s="678"/>
      <c r="J954" s="678"/>
      <c r="K954" s="678"/>
      <c r="L954" s="678"/>
      <c r="M954" s="678"/>
      <c r="N954" s="678"/>
      <c r="O954" s="678"/>
      <c r="P954" s="678"/>
      <c r="Q954" s="678"/>
      <c r="R954" s="678"/>
      <c r="S954" s="678"/>
      <c r="T954" s="678"/>
      <c r="U954" s="678"/>
      <c r="V954" s="678"/>
      <c r="W954" s="678"/>
      <c r="X954" s="678"/>
      <c r="Y954" s="678"/>
      <c r="Z954" s="678"/>
      <c r="AA954" s="678"/>
      <c r="AB954" s="678"/>
    </row>
    <row r="955">
      <c r="A955" s="678"/>
      <c r="B955" s="678"/>
      <c r="C955" s="678"/>
      <c r="D955" s="678"/>
      <c r="E955" s="678"/>
      <c r="F955" s="678"/>
      <c r="G955" s="678"/>
      <c r="H955" s="678"/>
      <c r="I955" s="678"/>
      <c r="J955" s="678"/>
      <c r="K955" s="678"/>
      <c r="L955" s="678"/>
      <c r="M955" s="678"/>
      <c r="N955" s="678"/>
      <c r="O955" s="678"/>
      <c r="P955" s="678"/>
      <c r="Q955" s="678"/>
      <c r="R955" s="678"/>
      <c r="S955" s="678"/>
      <c r="T955" s="678"/>
      <c r="U955" s="678"/>
      <c r="V955" s="678"/>
      <c r="W955" s="678"/>
      <c r="X955" s="678"/>
      <c r="Y955" s="678"/>
      <c r="Z955" s="678"/>
      <c r="AA955" s="678"/>
      <c r="AB955" s="678"/>
    </row>
    <row r="956">
      <c r="A956" s="678"/>
      <c r="B956" s="678"/>
      <c r="C956" s="678"/>
      <c r="D956" s="678"/>
      <c r="E956" s="678"/>
      <c r="F956" s="678"/>
      <c r="G956" s="678"/>
      <c r="H956" s="678"/>
      <c r="I956" s="678"/>
      <c r="J956" s="678"/>
      <c r="K956" s="678"/>
      <c r="L956" s="678"/>
      <c r="M956" s="678"/>
      <c r="N956" s="678"/>
      <c r="O956" s="678"/>
      <c r="P956" s="678"/>
      <c r="Q956" s="678"/>
      <c r="R956" s="678"/>
      <c r="S956" s="678"/>
      <c r="T956" s="678"/>
      <c r="U956" s="678"/>
      <c r="V956" s="678"/>
      <c r="W956" s="678"/>
      <c r="X956" s="678"/>
      <c r="Y956" s="678"/>
      <c r="Z956" s="678"/>
      <c r="AA956" s="678"/>
      <c r="AB956" s="678"/>
    </row>
    <row r="957">
      <c r="A957" s="678"/>
      <c r="B957" s="678"/>
      <c r="C957" s="678"/>
      <c r="D957" s="678"/>
      <c r="E957" s="678"/>
      <c r="F957" s="678"/>
      <c r="G957" s="678"/>
      <c r="H957" s="678"/>
      <c r="I957" s="678"/>
      <c r="J957" s="678"/>
      <c r="K957" s="678"/>
      <c r="L957" s="678"/>
      <c r="M957" s="678"/>
      <c r="N957" s="678"/>
      <c r="O957" s="678"/>
      <c r="P957" s="678"/>
      <c r="Q957" s="678"/>
      <c r="R957" s="678"/>
      <c r="S957" s="678"/>
      <c r="T957" s="678"/>
      <c r="U957" s="678"/>
      <c r="V957" s="678"/>
      <c r="W957" s="678"/>
      <c r="X957" s="678"/>
      <c r="Y957" s="678"/>
      <c r="Z957" s="678"/>
      <c r="AA957" s="678"/>
      <c r="AB957" s="678"/>
    </row>
    <row r="958">
      <c r="A958" s="678"/>
      <c r="B958" s="678"/>
      <c r="C958" s="678"/>
      <c r="D958" s="678"/>
      <c r="E958" s="678"/>
      <c r="F958" s="678"/>
      <c r="G958" s="678"/>
      <c r="H958" s="678"/>
      <c r="I958" s="678"/>
      <c r="J958" s="678"/>
      <c r="K958" s="678"/>
      <c r="L958" s="678"/>
      <c r="M958" s="678"/>
      <c r="N958" s="678"/>
      <c r="O958" s="678"/>
      <c r="P958" s="678"/>
      <c r="Q958" s="678"/>
      <c r="R958" s="678"/>
      <c r="S958" s="678"/>
      <c r="T958" s="678"/>
      <c r="U958" s="678"/>
      <c r="V958" s="678"/>
      <c r="W958" s="678"/>
      <c r="X958" s="678"/>
      <c r="Y958" s="678"/>
      <c r="Z958" s="678"/>
      <c r="AA958" s="678"/>
      <c r="AB958" s="678"/>
    </row>
    <row r="959">
      <c r="A959" s="678"/>
      <c r="B959" s="678"/>
      <c r="C959" s="678"/>
      <c r="D959" s="678"/>
      <c r="E959" s="678"/>
      <c r="F959" s="678"/>
      <c r="G959" s="678"/>
      <c r="H959" s="678"/>
      <c r="I959" s="678"/>
      <c r="J959" s="678"/>
      <c r="K959" s="678"/>
      <c r="L959" s="678"/>
      <c r="M959" s="678"/>
      <c r="N959" s="678"/>
      <c r="O959" s="678"/>
      <c r="P959" s="678"/>
      <c r="Q959" s="678"/>
      <c r="R959" s="678"/>
      <c r="S959" s="678"/>
      <c r="T959" s="678"/>
      <c r="U959" s="678"/>
      <c r="V959" s="678"/>
      <c r="W959" s="678"/>
      <c r="X959" s="678"/>
      <c r="Y959" s="678"/>
      <c r="Z959" s="678"/>
      <c r="AA959" s="678"/>
      <c r="AB959" s="678"/>
    </row>
    <row r="960">
      <c r="A960" s="678"/>
      <c r="B960" s="678"/>
      <c r="C960" s="678"/>
      <c r="D960" s="678"/>
      <c r="E960" s="678"/>
      <c r="F960" s="678"/>
      <c r="G960" s="678"/>
      <c r="H960" s="678"/>
      <c r="I960" s="678"/>
      <c r="J960" s="678"/>
      <c r="K960" s="678"/>
      <c r="L960" s="678"/>
      <c r="M960" s="678"/>
      <c r="N960" s="678"/>
      <c r="O960" s="678"/>
      <c r="P960" s="678"/>
      <c r="Q960" s="678"/>
      <c r="R960" s="678"/>
      <c r="S960" s="678"/>
      <c r="T960" s="678"/>
      <c r="U960" s="678"/>
      <c r="V960" s="678"/>
      <c r="W960" s="678"/>
      <c r="X960" s="678"/>
      <c r="Y960" s="678"/>
      <c r="Z960" s="678"/>
      <c r="AA960" s="678"/>
      <c r="AB960" s="678"/>
    </row>
    <row r="961">
      <c r="A961" s="678"/>
      <c r="B961" s="678"/>
      <c r="C961" s="678"/>
      <c r="D961" s="678"/>
      <c r="E961" s="678"/>
      <c r="F961" s="678"/>
      <c r="G961" s="678"/>
      <c r="H961" s="678"/>
      <c r="I961" s="678"/>
      <c r="J961" s="678"/>
      <c r="K961" s="678"/>
      <c r="L961" s="678"/>
      <c r="M961" s="678"/>
      <c r="N961" s="678"/>
      <c r="O961" s="678"/>
      <c r="P961" s="678"/>
      <c r="Q961" s="678"/>
      <c r="R961" s="678"/>
      <c r="S961" s="678"/>
      <c r="T961" s="678"/>
      <c r="U961" s="678"/>
      <c r="V961" s="678"/>
      <c r="W961" s="678"/>
      <c r="X961" s="678"/>
      <c r="Y961" s="678"/>
      <c r="Z961" s="678"/>
      <c r="AA961" s="678"/>
      <c r="AB961" s="678"/>
    </row>
    <row r="962">
      <c r="A962" s="678"/>
      <c r="B962" s="678"/>
      <c r="C962" s="678"/>
      <c r="D962" s="678"/>
      <c r="E962" s="678"/>
      <c r="F962" s="678"/>
      <c r="G962" s="678"/>
      <c r="H962" s="678"/>
      <c r="I962" s="678"/>
      <c r="J962" s="678"/>
      <c r="K962" s="678"/>
      <c r="L962" s="678"/>
      <c r="M962" s="678"/>
      <c r="N962" s="678"/>
      <c r="O962" s="678"/>
      <c r="P962" s="678"/>
      <c r="Q962" s="678"/>
      <c r="R962" s="678"/>
      <c r="S962" s="678"/>
      <c r="T962" s="678"/>
      <c r="U962" s="678"/>
      <c r="V962" s="678"/>
      <c r="W962" s="678"/>
      <c r="X962" s="678"/>
      <c r="Y962" s="678"/>
      <c r="Z962" s="678"/>
      <c r="AA962" s="678"/>
      <c r="AB962" s="678"/>
    </row>
    <row r="963">
      <c r="A963" s="678"/>
      <c r="B963" s="678"/>
      <c r="C963" s="678"/>
      <c r="D963" s="678"/>
      <c r="E963" s="678"/>
      <c r="F963" s="678"/>
      <c r="G963" s="678"/>
      <c r="H963" s="678"/>
      <c r="I963" s="678"/>
      <c r="J963" s="678"/>
      <c r="K963" s="678"/>
      <c r="L963" s="678"/>
      <c r="M963" s="678"/>
      <c r="N963" s="678"/>
      <c r="O963" s="678"/>
      <c r="P963" s="678"/>
      <c r="Q963" s="678"/>
      <c r="R963" s="678"/>
      <c r="S963" s="678"/>
      <c r="T963" s="678"/>
      <c r="U963" s="678"/>
      <c r="V963" s="678"/>
      <c r="W963" s="678"/>
      <c r="X963" s="678"/>
      <c r="Y963" s="678"/>
      <c r="Z963" s="678"/>
      <c r="AA963" s="678"/>
      <c r="AB963" s="678"/>
    </row>
    <row r="964">
      <c r="A964" s="678"/>
      <c r="B964" s="678"/>
      <c r="C964" s="678"/>
      <c r="D964" s="678"/>
      <c r="E964" s="678"/>
      <c r="F964" s="678"/>
      <c r="G964" s="678"/>
      <c r="H964" s="678"/>
      <c r="I964" s="678"/>
      <c r="J964" s="678"/>
      <c r="K964" s="678"/>
      <c r="L964" s="678"/>
      <c r="M964" s="678"/>
      <c r="N964" s="678"/>
      <c r="O964" s="678"/>
      <c r="P964" s="678"/>
      <c r="Q964" s="678"/>
      <c r="R964" s="678"/>
      <c r="S964" s="678"/>
      <c r="T964" s="678"/>
      <c r="U964" s="678"/>
      <c r="V964" s="678"/>
      <c r="W964" s="678"/>
      <c r="X964" s="678"/>
      <c r="Y964" s="678"/>
      <c r="Z964" s="678"/>
      <c r="AA964" s="678"/>
      <c r="AB964" s="678"/>
    </row>
    <row r="965">
      <c r="A965" s="678"/>
      <c r="B965" s="678"/>
      <c r="C965" s="678"/>
      <c r="D965" s="678"/>
      <c r="E965" s="678"/>
      <c r="F965" s="678"/>
      <c r="G965" s="678"/>
      <c r="H965" s="678"/>
      <c r="I965" s="678"/>
      <c r="J965" s="678"/>
      <c r="K965" s="678"/>
      <c r="L965" s="678"/>
      <c r="M965" s="678"/>
      <c r="N965" s="678"/>
      <c r="O965" s="678"/>
      <c r="P965" s="678"/>
      <c r="Q965" s="678"/>
      <c r="R965" s="678"/>
      <c r="S965" s="678"/>
      <c r="T965" s="678"/>
      <c r="U965" s="678"/>
      <c r="V965" s="678"/>
      <c r="W965" s="678"/>
      <c r="X965" s="678"/>
      <c r="Y965" s="678"/>
      <c r="Z965" s="678"/>
      <c r="AA965" s="678"/>
      <c r="AB965" s="678"/>
    </row>
    <row r="966">
      <c r="A966" s="678"/>
      <c r="B966" s="678"/>
      <c r="C966" s="678"/>
      <c r="D966" s="678"/>
      <c r="E966" s="678"/>
      <c r="F966" s="678"/>
      <c r="G966" s="678"/>
      <c r="H966" s="678"/>
      <c r="I966" s="678"/>
      <c r="J966" s="678"/>
      <c r="K966" s="678"/>
      <c r="L966" s="678"/>
      <c r="M966" s="678"/>
      <c r="N966" s="678"/>
      <c r="O966" s="678"/>
      <c r="P966" s="678"/>
      <c r="Q966" s="678"/>
      <c r="R966" s="678"/>
      <c r="S966" s="678"/>
      <c r="T966" s="678"/>
      <c r="U966" s="678"/>
      <c r="V966" s="678"/>
      <c r="W966" s="678"/>
      <c r="X966" s="678"/>
      <c r="Y966" s="678"/>
      <c r="Z966" s="678"/>
      <c r="AA966" s="678"/>
      <c r="AB966" s="678"/>
    </row>
    <row r="967">
      <c r="A967" s="678"/>
      <c r="B967" s="678"/>
      <c r="C967" s="678"/>
      <c r="D967" s="678"/>
      <c r="E967" s="678"/>
      <c r="F967" s="678"/>
      <c r="G967" s="678"/>
      <c r="H967" s="678"/>
      <c r="I967" s="678"/>
      <c r="J967" s="678"/>
      <c r="K967" s="678"/>
      <c r="L967" s="678"/>
      <c r="M967" s="678"/>
      <c r="N967" s="678"/>
      <c r="O967" s="678"/>
      <c r="P967" s="678"/>
      <c r="Q967" s="678"/>
      <c r="R967" s="678"/>
      <c r="S967" s="678"/>
      <c r="T967" s="678"/>
      <c r="U967" s="678"/>
      <c r="V967" s="678"/>
      <c r="W967" s="678"/>
      <c r="X967" s="678"/>
      <c r="Y967" s="678"/>
      <c r="Z967" s="678"/>
      <c r="AA967" s="678"/>
      <c r="AB967" s="678"/>
    </row>
    <row r="968">
      <c r="A968" s="678"/>
      <c r="B968" s="678"/>
      <c r="C968" s="678"/>
      <c r="D968" s="678"/>
      <c r="E968" s="678"/>
      <c r="F968" s="678"/>
      <c r="G968" s="678"/>
      <c r="H968" s="678"/>
      <c r="I968" s="678"/>
      <c r="J968" s="678"/>
      <c r="K968" s="678"/>
      <c r="L968" s="678"/>
      <c r="M968" s="678"/>
      <c r="N968" s="678"/>
      <c r="O968" s="678"/>
      <c r="P968" s="678"/>
      <c r="Q968" s="678"/>
      <c r="R968" s="678"/>
      <c r="S968" s="678"/>
      <c r="T968" s="678"/>
      <c r="U968" s="678"/>
      <c r="V968" s="678"/>
      <c r="W968" s="678"/>
      <c r="X968" s="678"/>
      <c r="Y968" s="678"/>
      <c r="Z968" s="678"/>
      <c r="AA968" s="678"/>
      <c r="AB968" s="678"/>
    </row>
    <row r="969">
      <c r="A969" s="678"/>
      <c r="B969" s="678"/>
      <c r="C969" s="678"/>
      <c r="D969" s="678"/>
      <c r="E969" s="678"/>
      <c r="F969" s="678"/>
      <c r="G969" s="678"/>
      <c r="H969" s="678"/>
      <c r="I969" s="678"/>
      <c r="J969" s="678"/>
      <c r="K969" s="678"/>
      <c r="L969" s="678"/>
      <c r="M969" s="678"/>
      <c r="N969" s="678"/>
      <c r="O969" s="678"/>
      <c r="P969" s="678"/>
      <c r="Q969" s="678"/>
      <c r="R969" s="678"/>
      <c r="S969" s="678"/>
      <c r="T969" s="678"/>
      <c r="U969" s="678"/>
      <c r="V969" s="678"/>
      <c r="W969" s="678"/>
      <c r="X969" s="678"/>
      <c r="Y969" s="678"/>
      <c r="Z969" s="678"/>
      <c r="AA969" s="678"/>
      <c r="AB969" s="678"/>
    </row>
    <row r="970">
      <c r="A970" s="678"/>
      <c r="B970" s="678"/>
      <c r="C970" s="678"/>
      <c r="D970" s="678"/>
      <c r="E970" s="678"/>
      <c r="F970" s="678"/>
      <c r="G970" s="678"/>
      <c r="H970" s="678"/>
      <c r="I970" s="678"/>
      <c r="J970" s="678"/>
      <c r="K970" s="678"/>
      <c r="L970" s="678"/>
      <c r="M970" s="678"/>
      <c r="N970" s="678"/>
      <c r="O970" s="678"/>
      <c r="P970" s="678"/>
      <c r="Q970" s="678"/>
      <c r="R970" s="678"/>
      <c r="S970" s="678"/>
      <c r="T970" s="678"/>
      <c r="U970" s="678"/>
      <c r="V970" s="678"/>
      <c r="W970" s="678"/>
      <c r="X970" s="678"/>
      <c r="Y970" s="678"/>
      <c r="Z970" s="678"/>
      <c r="AA970" s="678"/>
      <c r="AB970" s="678"/>
    </row>
    <row r="971">
      <c r="A971" s="678"/>
      <c r="B971" s="678"/>
      <c r="C971" s="678"/>
      <c r="D971" s="678"/>
      <c r="E971" s="678"/>
      <c r="F971" s="678"/>
      <c r="G971" s="678"/>
      <c r="H971" s="678"/>
      <c r="I971" s="678"/>
      <c r="J971" s="678"/>
      <c r="K971" s="678"/>
      <c r="L971" s="678"/>
      <c r="M971" s="678"/>
      <c r="N971" s="678"/>
      <c r="O971" s="678"/>
      <c r="P971" s="678"/>
      <c r="Q971" s="678"/>
      <c r="R971" s="678"/>
      <c r="S971" s="678"/>
      <c r="T971" s="678"/>
      <c r="U971" s="678"/>
      <c r="V971" s="678"/>
      <c r="W971" s="678"/>
      <c r="X971" s="678"/>
      <c r="Y971" s="678"/>
      <c r="Z971" s="678"/>
      <c r="AA971" s="678"/>
      <c r="AB971" s="678"/>
    </row>
    <row r="972">
      <c r="A972" s="678"/>
      <c r="B972" s="678"/>
      <c r="C972" s="678"/>
      <c r="D972" s="678"/>
      <c r="E972" s="678"/>
      <c r="F972" s="678"/>
      <c r="G972" s="678"/>
      <c r="H972" s="678"/>
      <c r="I972" s="678"/>
      <c r="J972" s="678"/>
      <c r="K972" s="678"/>
      <c r="L972" s="678"/>
      <c r="M972" s="678"/>
      <c r="N972" s="678"/>
      <c r="O972" s="678"/>
      <c r="P972" s="678"/>
      <c r="Q972" s="678"/>
      <c r="R972" s="678"/>
      <c r="S972" s="678"/>
      <c r="T972" s="678"/>
      <c r="U972" s="678"/>
      <c r="V972" s="678"/>
      <c r="W972" s="678"/>
      <c r="X972" s="678"/>
      <c r="Y972" s="678"/>
      <c r="Z972" s="678"/>
      <c r="AA972" s="678"/>
      <c r="AB972" s="678"/>
    </row>
    <row r="973">
      <c r="A973" s="678"/>
      <c r="B973" s="678"/>
      <c r="C973" s="678"/>
      <c r="D973" s="678"/>
      <c r="E973" s="678"/>
      <c r="F973" s="678"/>
      <c r="G973" s="678"/>
      <c r="H973" s="678"/>
      <c r="I973" s="678"/>
      <c r="J973" s="678"/>
      <c r="K973" s="678"/>
      <c r="L973" s="678"/>
      <c r="M973" s="678"/>
      <c r="N973" s="678"/>
      <c r="O973" s="678"/>
      <c r="P973" s="678"/>
      <c r="Q973" s="678"/>
      <c r="R973" s="678"/>
      <c r="S973" s="678"/>
      <c r="T973" s="678"/>
      <c r="U973" s="678"/>
      <c r="V973" s="678"/>
      <c r="W973" s="678"/>
      <c r="X973" s="678"/>
      <c r="Y973" s="678"/>
      <c r="Z973" s="678"/>
      <c r="AA973" s="678"/>
      <c r="AB973" s="678"/>
    </row>
    <row r="974">
      <c r="A974" s="678"/>
      <c r="B974" s="678"/>
      <c r="C974" s="678"/>
      <c r="D974" s="678"/>
      <c r="E974" s="678"/>
      <c r="F974" s="678"/>
      <c r="G974" s="678"/>
      <c r="H974" s="678"/>
      <c r="I974" s="678"/>
      <c r="J974" s="678"/>
      <c r="K974" s="678"/>
      <c r="L974" s="678"/>
      <c r="M974" s="678"/>
      <c r="N974" s="678"/>
      <c r="O974" s="678"/>
      <c r="P974" s="678"/>
      <c r="Q974" s="678"/>
      <c r="R974" s="678"/>
      <c r="S974" s="678"/>
      <c r="T974" s="678"/>
      <c r="U974" s="678"/>
      <c r="V974" s="678"/>
      <c r="W974" s="678"/>
      <c r="X974" s="678"/>
      <c r="Y974" s="678"/>
      <c r="Z974" s="678"/>
      <c r="AA974" s="678"/>
      <c r="AB974" s="678"/>
    </row>
    <row r="975">
      <c r="A975" s="678"/>
      <c r="B975" s="678"/>
      <c r="C975" s="678"/>
      <c r="D975" s="678"/>
      <c r="E975" s="678"/>
      <c r="F975" s="678"/>
      <c r="G975" s="678"/>
      <c r="H975" s="678"/>
      <c r="I975" s="678"/>
      <c r="J975" s="678"/>
      <c r="K975" s="678"/>
      <c r="L975" s="678"/>
      <c r="M975" s="678"/>
      <c r="N975" s="678"/>
      <c r="O975" s="678"/>
      <c r="P975" s="678"/>
      <c r="Q975" s="678"/>
      <c r="R975" s="678"/>
      <c r="S975" s="678"/>
      <c r="T975" s="678"/>
      <c r="U975" s="678"/>
      <c r="V975" s="678"/>
      <c r="W975" s="678"/>
      <c r="X975" s="678"/>
      <c r="Y975" s="678"/>
      <c r="Z975" s="678"/>
      <c r="AA975" s="678"/>
      <c r="AB975" s="678"/>
    </row>
    <row r="976">
      <c r="A976" s="678"/>
      <c r="B976" s="678"/>
      <c r="C976" s="678"/>
      <c r="D976" s="678"/>
      <c r="E976" s="678"/>
      <c r="F976" s="678"/>
      <c r="G976" s="678"/>
      <c r="H976" s="678"/>
      <c r="I976" s="678"/>
      <c r="J976" s="678"/>
      <c r="K976" s="678"/>
      <c r="L976" s="678"/>
      <c r="M976" s="678"/>
      <c r="N976" s="678"/>
      <c r="O976" s="678"/>
      <c r="P976" s="678"/>
      <c r="Q976" s="678"/>
      <c r="R976" s="678"/>
      <c r="S976" s="678"/>
      <c r="T976" s="678"/>
      <c r="U976" s="678"/>
      <c r="V976" s="678"/>
      <c r="W976" s="678"/>
      <c r="X976" s="678"/>
      <c r="Y976" s="678"/>
      <c r="Z976" s="678"/>
      <c r="AA976" s="678"/>
      <c r="AB976" s="678"/>
    </row>
    <row r="977">
      <c r="A977" s="678"/>
      <c r="B977" s="678"/>
      <c r="C977" s="678"/>
      <c r="D977" s="678"/>
      <c r="E977" s="678"/>
      <c r="F977" s="678"/>
      <c r="G977" s="678"/>
      <c r="H977" s="678"/>
      <c r="I977" s="678"/>
      <c r="J977" s="678"/>
      <c r="K977" s="678"/>
      <c r="L977" s="678"/>
      <c r="M977" s="678"/>
      <c r="N977" s="678"/>
      <c r="O977" s="678"/>
      <c r="P977" s="678"/>
      <c r="Q977" s="678"/>
      <c r="R977" s="678"/>
      <c r="S977" s="678"/>
      <c r="T977" s="678"/>
      <c r="U977" s="678"/>
      <c r="V977" s="678"/>
      <c r="W977" s="678"/>
      <c r="X977" s="678"/>
      <c r="Y977" s="678"/>
      <c r="Z977" s="678"/>
      <c r="AA977" s="678"/>
      <c r="AB977" s="678"/>
    </row>
    <row r="978">
      <c r="A978" s="678"/>
      <c r="B978" s="678"/>
      <c r="C978" s="678"/>
      <c r="D978" s="678"/>
      <c r="E978" s="678"/>
      <c r="F978" s="678"/>
      <c r="G978" s="678"/>
      <c r="H978" s="678"/>
      <c r="I978" s="678"/>
      <c r="J978" s="678"/>
      <c r="K978" s="678"/>
      <c r="L978" s="678"/>
      <c r="M978" s="678"/>
      <c r="N978" s="678"/>
      <c r="O978" s="678"/>
      <c r="P978" s="678"/>
      <c r="Q978" s="678"/>
      <c r="R978" s="678"/>
      <c r="S978" s="678"/>
      <c r="T978" s="678"/>
      <c r="U978" s="678"/>
      <c r="V978" s="678"/>
      <c r="W978" s="678"/>
      <c r="X978" s="678"/>
      <c r="Y978" s="678"/>
      <c r="Z978" s="678"/>
      <c r="AA978" s="678"/>
      <c r="AB978" s="678"/>
    </row>
    <row r="979">
      <c r="A979" s="678"/>
      <c r="B979" s="678"/>
      <c r="C979" s="678"/>
      <c r="D979" s="678"/>
      <c r="E979" s="678"/>
      <c r="F979" s="678"/>
      <c r="G979" s="678"/>
      <c r="H979" s="678"/>
      <c r="I979" s="678"/>
      <c r="J979" s="678"/>
      <c r="K979" s="678"/>
      <c r="L979" s="678"/>
      <c r="M979" s="678"/>
      <c r="N979" s="678"/>
      <c r="O979" s="678"/>
      <c r="P979" s="678"/>
      <c r="Q979" s="678"/>
      <c r="R979" s="678"/>
      <c r="S979" s="678"/>
      <c r="T979" s="678"/>
      <c r="U979" s="678"/>
      <c r="V979" s="678"/>
      <c r="W979" s="678"/>
      <c r="X979" s="678"/>
      <c r="Y979" s="678"/>
      <c r="Z979" s="678"/>
      <c r="AA979" s="678"/>
      <c r="AB979" s="678"/>
    </row>
    <row r="980">
      <c r="A980" s="678"/>
      <c r="B980" s="678"/>
      <c r="C980" s="678"/>
      <c r="D980" s="678"/>
      <c r="E980" s="678"/>
      <c r="F980" s="678"/>
      <c r="G980" s="678"/>
      <c r="H980" s="678"/>
      <c r="I980" s="678"/>
      <c r="J980" s="678"/>
      <c r="K980" s="678"/>
      <c r="L980" s="678"/>
      <c r="M980" s="678"/>
      <c r="N980" s="678"/>
      <c r="O980" s="678"/>
      <c r="P980" s="678"/>
      <c r="Q980" s="678"/>
      <c r="R980" s="678"/>
      <c r="S980" s="678"/>
      <c r="T980" s="678"/>
      <c r="U980" s="678"/>
      <c r="V980" s="678"/>
      <c r="W980" s="678"/>
      <c r="X980" s="678"/>
      <c r="Y980" s="678"/>
      <c r="Z980" s="678"/>
      <c r="AA980" s="678"/>
      <c r="AB980" s="678"/>
    </row>
    <row r="981">
      <c r="A981" s="678"/>
      <c r="B981" s="678"/>
      <c r="C981" s="678"/>
      <c r="D981" s="678"/>
      <c r="E981" s="678"/>
      <c r="F981" s="678"/>
      <c r="G981" s="678"/>
      <c r="H981" s="678"/>
      <c r="I981" s="678"/>
      <c r="J981" s="678"/>
      <c r="K981" s="678"/>
      <c r="L981" s="678"/>
      <c r="M981" s="678"/>
      <c r="N981" s="678"/>
      <c r="O981" s="678"/>
      <c r="P981" s="678"/>
      <c r="Q981" s="678"/>
      <c r="R981" s="678"/>
      <c r="S981" s="678"/>
      <c r="T981" s="678"/>
      <c r="U981" s="678"/>
      <c r="V981" s="678"/>
      <c r="W981" s="678"/>
      <c r="X981" s="678"/>
      <c r="Y981" s="678"/>
      <c r="Z981" s="678"/>
      <c r="AA981" s="678"/>
      <c r="AB981" s="678"/>
    </row>
    <row r="982">
      <c r="A982" s="678"/>
      <c r="B982" s="678"/>
      <c r="C982" s="678"/>
      <c r="D982" s="678"/>
      <c r="E982" s="678"/>
      <c r="F982" s="678"/>
      <c r="G982" s="678"/>
      <c r="H982" s="678"/>
      <c r="I982" s="678"/>
      <c r="J982" s="678"/>
      <c r="K982" s="678"/>
      <c r="L982" s="678"/>
      <c r="M982" s="678"/>
      <c r="N982" s="678"/>
      <c r="O982" s="678"/>
      <c r="P982" s="678"/>
      <c r="Q982" s="678"/>
      <c r="R982" s="678"/>
      <c r="S982" s="678"/>
      <c r="T982" s="678"/>
      <c r="U982" s="678"/>
      <c r="V982" s="678"/>
      <c r="W982" s="678"/>
      <c r="X982" s="678"/>
      <c r="Y982" s="678"/>
      <c r="Z982" s="678"/>
      <c r="AA982" s="678"/>
      <c r="AB982" s="678"/>
    </row>
    <row r="983">
      <c r="A983" s="678"/>
      <c r="B983" s="678"/>
      <c r="C983" s="678"/>
      <c r="D983" s="678"/>
      <c r="E983" s="678"/>
      <c r="F983" s="678"/>
      <c r="G983" s="678"/>
      <c r="H983" s="678"/>
      <c r="I983" s="678"/>
      <c r="J983" s="678"/>
      <c r="K983" s="678"/>
      <c r="L983" s="678"/>
      <c r="M983" s="678"/>
      <c r="N983" s="678"/>
      <c r="O983" s="678"/>
      <c r="P983" s="678"/>
      <c r="Q983" s="678"/>
      <c r="R983" s="678"/>
      <c r="S983" s="678"/>
      <c r="T983" s="678"/>
      <c r="U983" s="678"/>
      <c r="V983" s="678"/>
      <c r="W983" s="678"/>
      <c r="X983" s="678"/>
      <c r="Y983" s="678"/>
      <c r="Z983" s="678"/>
      <c r="AA983" s="678"/>
      <c r="AB983" s="678"/>
    </row>
    <row r="984">
      <c r="A984" s="678"/>
      <c r="B984" s="678"/>
      <c r="C984" s="678"/>
      <c r="D984" s="678"/>
      <c r="E984" s="678"/>
      <c r="F984" s="678"/>
      <c r="G984" s="678"/>
      <c r="H984" s="678"/>
      <c r="I984" s="678"/>
      <c r="J984" s="678"/>
      <c r="K984" s="678"/>
      <c r="L984" s="678"/>
      <c r="M984" s="678"/>
      <c r="N984" s="678"/>
      <c r="O984" s="678"/>
      <c r="P984" s="678"/>
      <c r="Q984" s="678"/>
      <c r="R984" s="678"/>
      <c r="S984" s="678"/>
      <c r="T984" s="678"/>
      <c r="U984" s="678"/>
      <c r="V984" s="678"/>
      <c r="W984" s="678"/>
      <c r="X984" s="678"/>
      <c r="Y984" s="678"/>
      <c r="Z984" s="678"/>
      <c r="AA984" s="678"/>
      <c r="AB984" s="678"/>
    </row>
    <row r="985">
      <c r="A985" s="678"/>
      <c r="B985" s="678"/>
      <c r="C985" s="678"/>
      <c r="D985" s="678"/>
      <c r="E985" s="678"/>
      <c r="F985" s="678"/>
      <c r="G985" s="678"/>
      <c r="H985" s="678"/>
      <c r="I985" s="678"/>
      <c r="J985" s="678"/>
      <c r="K985" s="678"/>
      <c r="L985" s="678"/>
      <c r="M985" s="678"/>
      <c r="N985" s="678"/>
      <c r="O985" s="678"/>
      <c r="P985" s="678"/>
      <c r="Q985" s="678"/>
      <c r="R985" s="678"/>
      <c r="S985" s="678"/>
      <c r="T985" s="678"/>
      <c r="U985" s="678"/>
      <c r="V985" s="678"/>
      <c r="W985" s="678"/>
      <c r="X985" s="678"/>
      <c r="Y985" s="678"/>
      <c r="Z985" s="678"/>
      <c r="AA985" s="678"/>
      <c r="AB985" s="678"/>
    </row>
    <row r="986">
      <c r="A986" s="678"/>
      <c r="B986" s="678"/>
      <c r="C986" s="678"/>
      <c r="D986" s="678"/>
      <c r="E986" s="678"/>
      <c r="F986" s="678"/>
      <c r="G986" s="678"/>
      <c r="H986" s="678"/>
      <c r="I986" s="678"/>
      <c r="J986" s="678"/>
      <c r="K986" s="678"/>
      <c r="L986" s="678"/>
      <c r="M986" s="678"/>
      <c r="N986" s="678"/>
      <c r="O986" s="678"/>
      <c r="P986" s="678"/>
      <c r="Q986" s="678"/>
      <c r="R986" s="678"/>
      <c r="S986" s="678"/>
      <c r="T986" s="678"/>
      <c r="U986" s="678"/>
      <c r="V986" s="678"/>
      <c r="W986" s="678"/>
      <c r="X986" s="678"/>
      <c r="Y986" s="678"/>
      <c r="Z986" s="678"/>
      <c r="AA986" s="678"/>
      <c r="AB986" s="678"/>
    </row>
    <row r="987">
      <c r="A987" s="678"/>
      <c r="B987" s="678"/>
      <c r="C987" s="678"/>
      <c r="D987" s="678"/>
      <c r="E987" s="678"/>
      <c r="F987" s="678"/>
      <c r="G987" s="678"/>
      <c r="H987" s="678"/>
      <c r="I987" s="678"/>
      <c r="J987" s="678"/>
      <c r="K987" s="678"/>
      <c r="L987" s="678"/>
      <c r="M987" s="678"/>
      <c r="N987" s="678"/>
      <c r="O987" s="678"/>
      <c r="P987" s="678"/>
      <c r="Q987" s="678"/>
      <c r="R987" s="678"/>
      <c r="S987" s="678"/>
      <c r="T987" s="678"/>
      <c r="U987" s="678"/>
      <c r="V987" s="678"/>
      <c r="W987" s="678"/>
      <c r="X987" s="678"/>
      <c r="Y987" s="678"/>
      <c r="Z987" s="678"/>
      <c r="AA987" s="678"/>
      <c r="AB987" s="678"/>
    </row>
    <row r="988">
      <c r="A988" s="678"/>
      <c r="B988" s="678"/>
      <c r="C988" s="678"/>
      <c r="D988" s="678"/>
      <c r="E988" s="678"/>
      <c r="F988" s="678"/>
      <c r="G988" s="678"/>
      <c r="H988" s="678"/>
      <c r="I988" s="678"/>
      <c r="J988" s="678"/>
      <c r="K988" s="678"/>
      <c r="L988" s="678"/>
      <c r="M988" s="678"/>
      <c r="N988" s="678"/>
      <c r="O988" s="678"/>
      <c r="P988" s="678"/>
      <c r="Q988" s="678"/>
      <c r="R988" s="678"/>
      <c r="S988" s="678"/>
      <c r="T988" s="678"/>
      <c r="U988" s="678"/>
      <c r="V988" s="678"/>
      <c r="W988" s="678"/>
      <c r="X988" s="678"/>
      <c r="Y988" s="678"/>
      <c r="Z988" s="678"/>
      <c r="AA988" s="678"/>
      <c r="AB988" s="678"/>
    </row>
    <row r="989">
      <c r="A989" s="678"/>
      <c r="B989" s="678"/>
      <c r="C989" s="678"/>
      <c r="D989" s="678"/>
      <c r="E989" s="678"/>
      <c r="F989" s="678"/>
      <c r="G989" s="678"/>
      <c r="H989" s="678"/>
      <c r="I989" s="678"/>
      <c r="J989" s="678"/>
      <c r="K989" s="678"/>
      <c r="L989" s="678"/>
      <c r="M989" s="678"/>
      <c r="N989" s="678"/>
      <c r="O989" s="678"/>
      <c r="P989" s="678"/>
      <c r="Q989" s="678"/>
      <c r="R989" s="678"/>
      <c r="S989" s="678"/>
      <c r="T989" s="678"/>
      <c r="U989" s="678"/>
      <c r="V989" s="678"/>
      <c r="W989" s="678"/>
      <c r="X989" s="678"/>
      <c r="Y989" s="678"/>
      <c r="Z989" s="678"/>
      <c r="AA989" s="678"/>
      <c r="AB989" s="678"/>
    </row>
    <row r="990">
      <c r="A990" s="678"/>
      <c r="B990" s="678"/>
      <c r="C990" s="678"/>
      <c r="D990" s="678"/>
      <c r="E990" s="678"/>
      <c r="F990" s="678"/>
      <c r="G990" s="678"/>
      <c r="H990" s="678"/>
      <c r="I990" s="678"/>
      <c r="J990" s="678"/>
      <c r="K990" s="678"/>
      <c r="L990" s="678"/>
      <c r="M990" s="678"/>
      <c r="N990" s="678"/>
      <c r="O990" s="678"/>
      <c r="P990" s="678"/>
      <c r="Q990" s="678"/>
      <c r="R990" s="678"/>
      <c r="S990" s="678"/>
      <c r="T990" s="678"/>
      <c r="U990" s="678"/>
      <c r="V990" s="678"/>
      <c r="W990" s="678"/>
      <c r="X990" s="678"/>
      <c r="Y990" s="678"/>
      <c r="Z990" s="678"/>
      <c r="AA990" s="678"/>
      <c r="AB990" s="678"/>
    </row>
    <row r="991">
      <c r="A991" s="678"/>
      <c r="B991" s="678"/>
      <c r="C991" s="678"/>
      <c r="D991" s="678"/>
      <c r="E991" s="678"/>
      <c r="F991" s="678"/>
      <c r="G991" s="678"/>
      <c r="H991" s="678"/>
      <c r="I991" s="678"/>
      <c r="J991" s="678"/>
      <c r="K991" s="678"/>
      <c r="L991" s="678"/>
      <c r="M991" s="678"/>
      <c r="N991" s="678"/>
      <c r="O991" s="678"/>
      <c r="P991" s="678"/>
      <c r="Q991" s="678"/>
      <c r="R991" s="678"/>
      <c r="S991" s="678"/>
      <c r="T991" s="678"/>
      <c r="U991" s="678"/>
      <c r="V991" s="678"/>
      <c r="W991" s="678"/>
      <c r="X991" s="678"/>
      <c r="Y991" s="678"/>
      <c r="Z991" s="678"/>
      <c r="AA991" s="678"/>
      <c r="AB991" s="678"/>
    </row>
    <row r="992">
      <c r="A992" s="678"/>
      <c r="B992" s="678"/>
      <c r="C992" s="678"/>
      <c r="D992" s="678"/>
      <c r="E992" s="678"/>
      <c r="F992" s="678"/>
      <c r="G992" s="678"/>
      <c r="H992" s="678"/>
      <c r="I992" s="678"/>
      <c r="J992" s="678"/>
      <c r="K992" s="678"/>
      <c r="L992" s="678"/>
      <c r="M992" s="678"/>
      <c r="N992" s="678"/>
      <c r="O992" s="678"/>
      <c r="P992" s="678"/>
      <c r="Q992" s="678"/>
      <c r="R992" s="678"/>
      <c r="S992" s="678"/>
      <c r="T992" s="678"/>
      <c r="U992" s="678"/>
      <c r="V992" s="678"/>
      <c r="W992" s="678"/>
      <c r="X992" s="678"/>
      <c r="Y992" s="678"/>
      <c r="Z992" s="678"/>
      <c r="AA992" s="678"/>
      <c r="AB992" s="678"/>
    </row>
    <row r="993">
      <c r="A993" s="678"/>
      <c r="B993" s="678"/>
      <c r="C993" s="678"/>
      <c r="D993" s="678"/>
      <c r="E993" s="678"/>
      <c r="F993" s="678"/>
      <c r="G993" s="678"/>
      <c r="H993" s="678"/>
      <c r="I993" s="678"/>
      <c r="J993" s="678"/>
      <c r="K993" s="678"/>
      <c r="L993" s="678"/>
      <c r="M993" s="678"/>
      <c r="N993" s="678"/>
      <c r="O993" s="678"/>
      <c r="P993" s="678"/>
      <c r="Q993" s="678"/>
      <c r="R993" s="678"/>
      <c r="S993" s="678"/>
      <c r="T993" s="678"/>
      <c r="U993" s="678"/>
      <c r="V993" s="678"/>
      <c r="W993" s="678"/>
      <c r="X993" s="678"/>
      <c r="Y993" s="678"/>
      <c r="Z993" s="678"/>
      <c r="AA993" s="678"/>
      <c r="AB993" s="678"/>
    </row>
    <row r="994">
      <c r="A994" s="678"/>
      <c r="B994" s="678"/>
      <c r="C994" s="678"/>
      <c r="D994" s="678"/>
      <c r="E994" s="678"/>
      <c r="F994" s="678"/>
      <c r="G994" s="678"/>
      <c r="H994" s="678"/>
      <c r="I994" s="678"/>
      <c r="J994" s="678"/>
      <c r="K994" s="678"/>
      <c r="L994" s="678"/>
      <c r="M994" s="678"/>
      <c r="N994" s="678"/>
      <c r="O994" s="678"/>
      <c r="P994" s="678"/>
      <c r="Q994" s="678"/>
      <c r="R994" s="678"/>
      <c r="S994" s="678"/>
      <c r="T994" s="678"/>
      <c r="U994" s="678"/>
      <c r="V994" s="678"/>
      <c r="W994" s="678"/>
      <c r="X994" s="678"/>
      <c r="Y994" s="678"/>
      <c r="Z994" s="678"/>
      <c r="AA994" s="678"/>
      <c r="AB994" s="678"/>
    </row>
    <row r="995">
      <c r="A995" s="678"/>
      <c r="B995" s="678"/>
      <c r="C995" s="678"/>
      <c r="D995" s="678"/>
      <c r="E995" s="678"/>
      <c r="F995" s="678"/>
      <c r="G995" s="678"/>
      <c r="H995" s="678"/>
      <c r="I995" s="678"/>
      <c r="J995" s="678"/>
      <c r="K995" s="678"/>
      <c r="L995" s="678"/>
      <c r="M995" s="678"/>
      <c r="N995" s="678"/>
      <c r="O995" s="678"/>
      <c r="P995" s="678"/>
      <c r="Q995" s="678"/>
      <c r="R995" s="678"/>
      <c r="S995" s="678"/>
      <c r="T995" s="678"/>
      <c r="U995" s="678"/>
      <c r="V995" s="678"/>
      <c r="W995" s="678"/>
      <c r="X995" s="678"/>
      <c r="Y995" s="678"/>
      <c r="Z995" s="678"/>
      <c r="AA995" s="678"/>
      <c r="AB995" s="678"/>
    </row>
    <row r="996">
      <c r="A996" s="678"/>
      <c r="B996" s="678"/>
      <c r="C996" s="678"/>
      <c r="D996" s="678"/>
      <c r="E996" s="678"/>
      <c r="F996" s="678"/>
      <c r="G996" s="678"/>
      <c r="H996" s="678"/>
      <c r="I996" s="678"/>
      <c r="J996" s="678"/>
      <c r="K996" s="678"/>
      <c r="L996" s="678"/>
      <c r="M996" s="678"/>
      <c r="N996" s="678"/>
      <c r="O996" s="678"/>
      <c r="P996" s="678"/>
      <c r="Q996" s="678"/>
      <c r="R996" s="678"/>
      <c r="S996" s="678"/>
      <c r="T996" s="678"/>
      <c r="U996" s="678"/>
      <c r="V996" s="678"/>
      <c r="W996" s="678"/>
      <c r="X996" s="678"/>
      <c r="Y996" s="678"/>
      <c r="Z996" s="678"/>
      <c r="AA996" s="678"/>
      <c r="AB996" s="678"/>
    </row>
    <row r="997">
      <c r="A997" s="678"/>
      <c r="B997" s="678"/>
      <c r="C997" s="678"/>
      <c r="D997" s="678"/>
      <c r="E997" s="678"/>
      <c r="F997" s="678"/>
      <c r="G997" s="678"/>
      <c r="H997" s="678"/>
      <c r="I997" s="678"/>
      <c r="J997" s="678"/>
      <c r="K997" s="678"/>
      <c r="L997" s="678"/>
      <c r="M997" s="678"/>
      <c r="N997" s="678"/>
      <c r="O997" s="678"/>
      <c r="P997" s="678"/>
      <c r="Q997" s="678"/>
      <c r="R997" s="678"/>
      <c r="S997" s="678"/>
      <c r="T997" s="678"/>
      <c r="U997" s="678"/>
      <c r="V997" s="678"/>
      <c r="W997" s="678"/>
      <c r="X997" s="678"/>
      <c r="Y997" s="678"/>
      <c r="Z997" s="678"/>
      <c r="AA997" s="678"/>
      <c r="AB997" s="678"/>
    </row>
    <row r="998">
      <c r="A998" s="678"/>
      <c r="B998" s="678"/>
      <c r="C998" s="678"/>
      <c r="D998" s="678"/>
      <c r="E998" s="678"/>
      <c r="F998" s="678"/>
      <c r="G998" s="678"/>
      <c r="H998" s="678"/>
      <c r="I998" s="678"/>
      <c r="J998" s="678"/>
      <c r="K998" s="678"/>
      <c r="L998" s="678"/>
      <c r="M998" s="678"/>
      <c r="N998" s="678"/>
      <c r="O998" s="678"/>
      <c r="P998" s="678"/>
      <c r="Q998" s="678"/>
      <c r="R998" s="678"/>
      <c r="S998" s="678"/>
      <c r="T998" s="678"/>
      <c r="U998" s="678"/>
      <c r="V998" s="678"/>
      <c r="W998" s="678"/>
      <c r="X998" s="678"/>
      <c r="Y998" s="678"/>
      <c r="Z998" s="678"/>
      <c r="AA998" s="678"/>
      <c r="AB998" s="678"/>
    </row>
    <row r="999">
      <c r="A999" s="678"/>
      <c r="B999" s="678"/>
      <c r="C999" s="678"/>
      <c r="D999" s="678"/>
      <c r="E999" s="678"/>
      <c r="F999" s="678"/>
      <c r="G999" s="678"/>
      <c r="H999" s="678"/>
      <c r="I999" s="678"/>
      <c r="J999" s="678"/>
      <c r="K999" s="678"/>
      <c r="L999" s="678"/>
      <c r="M999" s="678"/>
      <c r="N999" s="678"/>
      <c r="O999" s="678"/>
      <c r="P999" s="678"/>
      <c r="Q999" s="678"/>
      <c r="R999" s="678"/>
      <c r="S999" s="678"/>
      <c r="T999" s="678"/>
      <c r="U999" s="678"/>
      <c r="V999" s="678"/>
      <c r="W999" s="678"/>
      <c r="X999" s="678"/>
      <c r="Y999" s="678"/>
      <c r="Z999" s="678"/>
      <c r="AA999" s="678"/>
      <c r="AB999" s="678"/>
    </row>
    <row r="1000">
      <c r="A1000" s="678"/>
      <c r="B1000" s="678"/>
      <c r="C1000" s="678"/>
      <c r="D1000" s="678"/>
      <c r="E1000" s="678"/>
      <c r="F1000" s="678"/>
      <c r="G1000" s="678"/>
      <c r="H1000" s="678"/>
      <c r="I1000" s="678"/>
      <c r="J1000" s="678"/>
      <c r="K1000" s="678"/>
      <c r="L1000" s="678"/>
      <c r="M1000" s="678"/>
      <c r="N1000" s="678"/>
      <c r="O1000" s="678"/>
      <c r="P1000" s="678"/>
      <c r="Q1000" s="678"/>
      <c r="R1000" s="678"/>
      <c r="S1000" s="678"/>
      <c r="T1000" s="678"/>
      <c r="U1000" s="678"/>
      <c r="V1000" s="678"/>
      <c r="W1000" s="678"/>
      <c r="X1000" s="678"/>
      <c r="Y1000" s="678"/>
      <c r="Z1000" s="678"/>
      <c r="AA1000" s="678"/>
      <c r="AB1000" s="67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7.25"/>
    <col customWidth="1" min="7" max="7" width="39.5"/>
    <col customWidth="1" min="11" max="11" width="33.5"/>
    <col customWidth="1" min="12" max="12" width="31.63"/>
    <col customWidth="1" min="13" max="14" width="15.75"/>
    <col customWidth="1" min="15" max="15" width="10.88"/>
    <col customWidth="1" min="16" max="16" width="32.0"/>
  </cols>
  <sheetData>
    <row r="1">
      <c r="A1" s="643" t="s">
        <v>12001</v>
      </c>
      <c r="B1" s="643" t="s">
        <v>12002</v>
      </c>
      <c r="C1" s="643" t="s">
        <v>30</v>
      </c>
      <c r="D1" s="643" t="s">
        <v>12003</v>
      </c>
      <c r="E1" s="643" t="s">
        <v>12004</v>
      </c>
      <c r="F1" s="643" t="s">
        <v>12005</v>
      </c>
      <c r="G1" s="643" t="s">
        <v>12006</v>
      </c>
      <c r="H1" s="643" t="s">
        <v>12007</v>
      </c>
      <c r="I1" s="643" t="s">
        <v>12008</v>
      </c>
      <c r="J1" s="643" t="s">
        <v>12009</v>
      </c>
      <c r="K1" s="643" t="s">
        <v>12010</v>
      </c>
      <c r="L1" s="643" t="s">
        <v>12002</v>
      </c>
      <c r="M1" s="643" t="s">
        <v>470</v>
      </c>
      <c r="N1" s="643" t="s">
        <v>471</v>
      </c>
      <c r="O1" s="643" t="s">
        <v>12011</v>
      </c>
      <c r="P1" s="643" t="s">
        <v>12012</v>
      </c>
    </row>
    <row r="2">
      <c r="A2" s="679" t="s">
        <v>12013</v>
      </c>
      <c r="B2" s="644" t="s">
        <v>12014</v>
      </c>
      <c r="C2" s="644" t="s">
        <v>66</v>
      </c>
      <c r="D2" s="644" t="s">
        <v>65</v>
      </c>
      <c r="E2" s="644">
        <v>5.0</v>
      </c>
      <c r="F2" s="644" t="s">
        <v>12015</v>
      </c>
      <c r="G2" s="644" t="s">
        <v>12016</v>
      </c>
      <c r="H2" s="644" t="b">
        <v>1</v>
      </c>
      <c r="I2" s="644">
        <v>0.0</v>
      </c>
      <c r="J2" s="644">
        <v>0.0</v>
      </c>
      <c r="K2" s="644" t="s">
        <v>12017</v>
      </c>
      <c r="L2" s="644" t="s">
        <v>12014</v>
      </c>
      <c r="M2" s="680">
        <v>45910.23818768519</v>
      </c>
      <c r="N2" s="680">
        <v>45910.23818768519</v>
      </c>
      <c r="O2" s="644" t="s">
        <v>6970</v>
      </c>
      <c r="P2" s="644" t="s">
        <v>12018</v>
      </c>
    </row>
    <row r="3">
      <c r="A3" s="679" t="s">
        <v>12019</v>
      </c>
      <c r="B3" s="644" t="s">
        <v>12020</v>
      </c>
      <c r="C3" s="644" t="s">
        <v>72</v>
      </c>
      <c r="D3" s="644" t="s">
        <v>69</v>
      </c>
      <c r="E3" s="644">
        <v>5.0</v>
      </c>
      <c r="F3" s="644" t="s">
        <v>12021</v>
      </c>
      <c r="G3" s="644" t="s">
        <v>12021</v>
      </c>
      <c r="H3" s="644" t="b">
        <v>1</v>
      </c>
      <c r="I3" s="644">
        <v>0.0</v>
      </c>
      <c r="J3" s="644">
        <v>0.0</v>
      </c>
      <c r="K3" s="644" t="s">
        <v>12022</v>
      </c>
      <c r="L3" s="644" t="s">
        <v>12020</v>
      </c>
      <c r="M3" s="680">
        <v>45910.25836958333</v>
      </c>
      <c r="N3" s="680">
        <v>45910.25836958333</v>
      </c>
      <c r="O3" s="681"/>
      <c r="P3" s="644" t="s">
        <v>12018</v>
      </c>
    </row>
    <row r="4">
      <c r="A4" s="679" t="s">
        <v>12023</v>
      </c>
      <c r="B4" s="644" t="s">
        <v>12024</v>
      </c>
      <c r="C4" s="644" t="s">
        <v>106</v>
      </c>
      <c r="D4" s="644" t="s">
        <v>105</v>
      </c>
      <c r="E4" s="644">
        <v>5.0</v>
      </c>
      <c r="F4" s="644" t="s">
        <v>12025</v>
      </c>
      <c r="G4" s="644" t="s">
        <v>12026</v>
      </c>
      <c r="H4" s="644" t="b">
        <v>1</v>
      </c>
      <c r="I4" s="644">
        <v>0.0</v>
      </c>
      <c r="J4" s="644">
        <v>0.0</v>
      </c>
      <c r="K4" s="644" t="s">
        <v>12027</v>
      </c>
      <c r="L4" s="644" t="s">
        <v>12024</v>
      </c>
      <c r="M4" s="680">
        <v>45910.24154181713</v>
      </c>
      <c r="N4" s="680">
        <v>45910.24154181713</v>
      </c>
      <c r="O4" s="644" t="s">
        <v>7677</v>
      </c>
      <c r="P4" s="644" t="s">
        <v>12028</v>
      </c>
    </row>
    <row r="5">
      <c r="A5" s="679" t="s">
        <v>12029</v>
      </c>
      <c r="B5" s="644" t="s">
        <v>12024</v>
      </c>
      <c r="C5" s="644" t="s">
        <v>106</v>
      </c>
      <c r="D5" s="644" t="s">
        <v>105</v>
      </c>
      <c r="E5" s="644">
        <v>5.0</v>
      </c>
      <c r="F5" s="644" t="s">
        <v>12030</v>
      </c>
      <c r="G5" s="644" t="s">
        <v>12031</v>
      </c>
      <c r="H5" s="644" t="b">
        <v>1</v>
      </c>
      <c r="I5" s="644">
        <v>0.0</v>
      </c>
      <c r="J5" s="644">
        <v>0.0</v>
      </c>
      <c r="K5" s="644" t="s">
        <v>12032</v>
      </c>
      <c r="L5" s="644" t="s">
        <v>12024</v>
      </c>
      <c r="M5" s="680">
        <v>45910.252430671295</v>
      </c>
      <c r="N5" s="680">
        <v>45910.252430671295</v>
      </c>
      <c r="O5" s="644" t="s">
        <v>6364</v>
      </c>
      <c r="P5" s="644" t="s">
        <v>12033</v>
      </c>
    </row>
    <row r="6">
      <c r="A6" s="679" t="s">
        <v>12034</v>
      </c>
      <c r="B6" s="644" t="s">
        <v>12035</v>
      </c>
      <c r="C6" s="644" t="s">
        <v>92</v>
      </c>
      <c r="D6" s="644" t="s">
        <v>89</v>
      </c>
      <c r="E6" s="644">
        <v>5.0</v>
      </c>
      <c r="F6" s="644" t="s">
        <v>12036</v>
      </c>
      <c r="G6" s="644" t="s">
        <v>12037</v>
      </c>
      <c r="H6" s="644" t="b">
        <v>1</v>
      </c>
      <c r="I6" s="644">
        <v>0.0</v>
      </c>
      <c r="J6" s="644">
        <v>0.0</v>
      </c>
      <c r="K6" s="644" t="s">
        <v>12038</v>
      </c>
      <c r="L6" s="644" t="s">
        <v>12035</v>
      </c>
      <c r="M6" s="680">
        <v>45910.24457938658</v>
      </c>
      <c r="N6" s="680">
        <v>45910.24457938658</v>
      </c>
      <c r="O6" s="644" t="s">
        <v>7585</v>
      </c>
      <c r="P6" s="644" t="s">
        <v>12028</v>
      </c>
    </row>
    <row r="7">
      <c r="A7" s="679" t="s">
        <v>12039</v>
      </c>
      <c r="B7" s="644" t="s">
        <v>12040</v>
      </c>
      <c r="C7" s="644" t="s">
        <v>86</v>
      </c>
      <c r="D7" s="644" t="s">
        <v>74</v>
      </c>
      <c r="E7" s="644">
        <v>5.0</v>
      </c>
      <c r="F7" s="644" t="s">
        <v>12041</v>
      </c>
      <c r="G7" s="644" t="s">
        <v>12042</v>
      </c>
      <c r="H7" s="644" t="b">
        <v>1</v>
      </c>
      <c r="I7" s="644">
        <v>0.0</v>
      </c>
      <c r="J7" s="644">
        <v>0.0</v>
      </c>
      <c r="K7" s="644" t="s">
        <v>12043</v>
      </c>
      <c r="L7" s="644" t="s">
        <v>12040</v>
      </c>
      <c r="M7" s="680">
        <v>45910.27010035879</v>
      </c>
      <c r="N7" s="680">
        <v>45910.27010035879</v>
      </c>
      <c r="O7" s="644" t="s">
        <v>8653</v>
      </c>
      <c r="P7" s="644" t="s">
        <v>12044</v>
      </c>
    </row>
    <row r="8">
      <c r="A8" s="679" t="s">
        <v>12045</v>
      </c>
      <c r="B8" s="644" t="s">
        <v>12020</v>
      </c>
      <c r="C8" s="644" t="s">
        <v>72</v>
      </c>
      <c r="D8" s="644" t="s">
        <v>69</v>
      </c>
      <c r="E8" s="644">
        <v>5.0</v>
      </c>
      <c r="F8" s="644" t="s">
        <v>12046</v>
      </c>
      <c r="G8" s="682" t="s">
        <v>12047</v>
      </c>
      <c r="H8" s="644" t="b">
        <v>1</v>
      </c>
      <c r="I8" s="644">
        <v>0.0</v>
      </c>
      <c r="J8" s="644">
        <v>0.0</v>
      </c>
      <c r="K8" s="644" t="s">
        <v>12048</v>
      </c>
      <c r="L8" s="644" t="s">
        <v>12020</v>
      </c>
      <c r="M8" s="680">
        <v>45910.24681804398</v>
      </c>
      <c r="N8" s="680">
        <v>45910.24681804398</v>
      </c>
      <c r="O8" s="644" t="s">
        <v>8339</v>
      </c>
      <c r="P8" s="644" t="s">
        <v>12049</v>
      </c>
    </row>
    <row r="9">
      <c r="A9" s="679" t="s">
        <v>12050</v>
      </c>
      <c r="B9" s="644" t="s">
        <v>12051</v>
      </c>
      <c r="C9" s="644" t="s">
        <v>59</v>
      </c>
      <c r="D9" s="644" t="s">
        <v>36</v>
      </c>
      <c r="E9" s="644">
        <v>5.0</v>
      </c>
      <c r="F9" s="644" t="s">
        <v>12052</v>
      </c>
      <c r="G9" s="644" t="s">
        <v>12053</v>
      </c>
      <c r="H9" s="644" t="b">
        <v>1</v>
      </c>
      <c r="I9" s="644">
        <v>0.0</v>
      </c>
      <c r="J9" s="644">
        <v>0.0</v>
      </c>
      <c r="K9" s="644" t="s">
        <v>12054</v>
      </c>
      <c r="L9" s="644" t="s">
        <v>12051</v>
      </c>
      <c r="M9" s="680">
        <v>45910.237161909725</v>
      </c>
      <c r="N9" s="680">
        <v>45910.237161909725</v>
      </c>
      <c r="O9" s="644" t="s">
        <v>6965</v>
      </c>
      <c r="P9" s="644" t="s">
        <v>12018</v>
      </c>
    </row>
    <row r="10">
      <c r="A10" s="679" t="s">
        <v>12055</v>
      </c>
      <c r="B10" s="644" t="s">
        <v>12024</v>
      </c>
      <c r="C10" s="644" t="s">
        <v>106</v>
      </c>
      <c r="D10" s="644" t="s">
        <v>105</v>
      </c>
      <c r="E10" s="644">
        <v>5.0</v>
      </c>
      <c r="F10" s="644" t="s">
        <v>12030</v>
      </c>
      <c r="G10" s="644" t="s">
        <v>12056</v>
      </c>
      <c r="H10" s="644" t="b">
        <v>1</v>
      </c>
      <c r="I10" s="644">
        <v>0.0</v>
      </c>
      <c r="J10" s="644">
        <v>0.0</v>
      </c>
      <c r="K10" s="644" t="s">
        <v>12057</v>
      </c>
      <c r="L10" s="644" t="s">
        <v>12024</v>
      </c>
      <c r="M10" s="680">
        <v>45910.25574774305</v>
      </c>
      <c r="N10" s="680">
        <v>45910.25574774305</v>
      </c>
      <c r="O10" s="644" t="s">
        <v>6364</v>
      </c>
      <c r="P10" s="644" t="s">
        <v>12033</v>
      </c>
    </row>
    <row r="11">
      <c r="A11" s="679" t="s">
        <v>12058</v>
      </c>
      <c r="B11" s="644" t="s">
        <v>12059</v>
      </c>
      <c r="C11" s="644" t="s">
        <v>40</v>
      </c>
      <c r="D11" s="644" t="s">
        <v>129</v>
      </c>
      <c r="E11" s="644">
        <v>5.0</v>
      </c>
      <c r="F11" s="644" t="s">
        <v>12030</v>
      </c>
      <c r="G11" s="644" t="s">
        <v>12060</v>
      </c>
      <c r="H11" s="644" t="b">
        <v>1</v>
      </c>
      <c r="I11" s="644">
        <v>0.0</v>
      </c>
      <c r="J11" s="644">
        <v>0.0</v>
      </c>
      <c r="K11" s="644" t="s">
        <v>12061</v>
      </c>
      <c r="L11" s="644" t="s">
        <v>12059</v>
      </c>
      <c r="M11" s="680">
        <v>45910.25711853009</v>
      </c>
      <c r="N11" s="680">
        <v>45910.25711853009</v>
      </c>
      <c r="O11" s="644" t="s">
        <v>6364</v>
      </c>
      <c r="P11" s="644" t="s">
        <v>12033</v>
      </c>
    </row>
    <row r="12">
      <c r="A12" s="679" t="s">
        <v>12062</v>
      </c>
      <c r="B12" s="644" t="s">
        <v>12024</v>
      </c>
      <c r="C12" s="644" t="s">
        <v>106</v>
      </c>
      <c r="D12" s="644" t="s">
        <v>105</v>
      </c>
      <c r="E12" s="644">
        <v>5.0</v>
      </c>
      <c r="F12" s="644" t="s">
        <v>12030</v>
      </c>
      <c r="G12" s="644" t="s">
        <v>12063</v>
      </c>
      <c r="H12" s="644" t="b">
        <v>1</v>
      </c>
      <c r="I12" s="644">
        <v>0.0</v>
      </c>
      <c r="J12" s="644">
        <v>0.0</v>
      </c>
      <c r="K12" s="644" t="s">
        <v>12064</v>
      </c>
      <c r="L12" s="644" t="s">
        <v>12024</v>
      </c>
      <c r="M12" s="680">
        <v>45910.25584971065</v>
      </c>
      <c r="N12" s="680">
        <v>45910.25584971065</v>
      </c>
      <c r="O12" s="644" t="s">
        <v>6364</v>
      </c>
      <c r="P12" s="644" t="s">
        <v>12033</v>
      </c>
    </row>
    <row r="13">
      <c r="A13" s="679" t="s">
        <v>12065</v>
      </c>
      <c r="B13" s="644" t="s">
        <v>12066</v>
      </c>
      <c r="C13" s="644" t="s">
        <v>47</v>
      </c>
      <c r="D13" s="644" t="s">
        <v>123</v>
      </c>
      <c r="E13" s="644">
        <v>5.0</v>
      </c>
      <c r="F13" s="644" t="s">
        <v>12067</v>
      </c>
      <c r="G13" s="644" t="s">
        <v>12068</v>
      </c>
      <c r="H13" s="644" t="b">
        <v>1</v>
      </c>
      <c r="I13" s="644">
        <v>0.0</v>
      </c>
      <c r="J13" s="644">
        <v>0.0</v>
      </c>
      <c r="K13" s="644" t="s">
        <v>12069</v>
      </c>
      <c r="L13" s="644" t="s">
        <v>12066</v>
      </c>
      <c r="M13" s="680">
        <v>45910.23961809028</v>
      </c>
      <c r="N13" s="680">
        <v>45910.23961809028</v>
      </c>
      <c r="O13" s="644" t="s">
        <v>7461</v>
      </c>
      <c r="P13" s="644" t="s">
        <v>12070</v>
      </c>
    </row>
    <row r="14">
      <c r="A14" s="679" t="s">
        <v>12071</v>
      </c>
      <c r="B14" s="644" t="s">
        <v>12072</v>
      </c>
      <c r="C14" s="644" t="s">
        <v>42</v>
      </c>
      <c r="D14" s="644" t="s">
        <v>36</v>
      </c>
      <c r="E14" s="644">
        <v>5.0</v>
      </c>
      <c r="F14" s="644" t="s">
        <v>12073</v>
      </c>
      <c r="G14" s="644" t="s">
        <v>12074</v>
      </c>
      <c r="H14" s="644" t="b">
        <v>1</v>
      </c>
      <c r="I14" s="644">
        <v>0.0</v>
      </c>
      <c r="J14" s="644">
        <v>0.0</v>
      </c>
      <c r="K14" s="644" t="s">
        <v>12075</v>
      </c>
      <c r="L14" s="644" t="s">
        <v>12072</v>
      </c>
      <c r="M14" s="680">
        <v>45910.23660491898</v>
      </c>
      <c r="N14" s="680">
        <v>45910.23660491898</v>
      </c>
      <c r="O14" s="644" t="s">
        <v>6903</v>
      </c>
      <c r="P14" s="644" t="s">
        <v>12018</v>
      </c>
    </row>
    <row r="15">
      <c r="A15" s="679" t="s">
        <v>12076</v>
      </c>
      <c r="B15" s="644" t="s">
        <v>12077</v>
      </c>
      <c r="C15" s="644" t="s">
        <v>96</v>
      </c>
      <c r="D15" s="644" t="s">
        <v>89</v>
      </c>
      <c r="E15" s="644">
        <v>5.0</v>
      </c>
      <c r="F15" s="644" t="s">
        <v>12078</v>
      </c>
      <c r="G15" s="644" t="s">
        <v>12079</v>
      </c>
      <c r="H15" s="644" t="b">
        <v>1</v>
      </c>
      <c r="I15" s="644">
        <v>0.0</v>
      </c>
      <c r="J15" s="644">
        <v>0.0</v>
      </c>
      <c r="K15" s="644" t="s">
        <v>12080</v>
      </c>
      <c r="L15" s="644" t="s">
        <v>12077</v>
      </c>
      <c r="M15" s="680">
        <v>45910.24095155093</v>
      </c>
      <c r="N15" s="680">
        <v>45910.24095155093</v>
      </c>
      <c r="O15" s="644" t="s">
        <v>7556</v>
      </c>
      <c r="P15" s="644" t="s">
        <v>12028</v>
      </c>
    </row>
    <row r="16">
      <c r="A16" s="679" t="s">
        <v>12081</v>
      </c>
      <c r="B16" s="644" t="s">
        <v>12059</v>
      </c>
      <c r="C16" s="644" t="s">
        <v>40</v>
      </c>
      <c r="D16" s="644" t="s">
        <v>129</v>
      </c>
      <c r="E16" s="644">
        <v>5.0</v>
      </c>
      <c r="F16" s="644" t="s">
        <v>12082</v>
      </c>
      <c r="G16" s="644" t="s">
        <v>12083</v>
      </c>
      <c r="H16" s="644" t="b">
        <v>1</v>
      </c>
      <c r="I16" s="644">
        <v>0.0</v>
      </c>
      <c r="J16" s="644">
        <v>0.0</v>
      </c>
      <c r="K16" s="644" t="s">
        <v>12084</v>
      </c>
      <c r="L16" s="644" t="s">
        <v>12059</v>
      </c>
      <c r="M16" s="680">
        <v>45910.2570931713</v>
      </c>
      <c r="N16" s="680">
        <v>45910.2570931713</v>
      </c>
      <c r="O16" s="644" t="s">
        <v>6614</v>
      </c>
      <c r="P16" s="644" t="s">
        <v>12033</v>
      </c>
    </row>
    <row r="17">
      <c r="A17" s="679" t="s">
        <v>12085</v>
      </c>
      <c r="B17" s="644" t="s">
        <v>12024</v>
      </c>
      <c r="C17" s="644" t="s">
        <v>106</v>
      </c>
      <c r="D17" s="644" t="s">
        <v>105</v>
      </c>
      <c r="E17" s="644">
        <v>5.0</v>
      </c>
      <c r="F17" s="644" t="s">
        <v>12030</v>
      </c>
      <c r="G17" s="644" t="s">
        <v>12086</v>
      </c>
      <c r="H17" s="644" t="b">
        <v>1</v>
      </c>
      <c r="I17" s="644">
        <v>0.0</v>
      </c>
      <c r="J17" s="644">
        <v>0.0</v>
      </c>
      <c r="K17" s="644" t="s">
        <v>12087</v>
      </c>
      <c r="L17" s="644" t="s">
        <v>12024</v>
      </c>
      <c r="M17" s="680">
        <v>45910.253896064816</v>
      </c>
      <c r="N17" s="680">
        <v>45910.253896064816</v>
      </c>
      <c r="O17" s="644" t="s">
        <v>6364</v>
      </c>
      <c r="P17" s="644" t="s">
        <v>12033</v>
      </c>
    </row>
    <row r="18">
      <c r="A18" s="679" t="s">
        <v>12088</v>
      </c>
      <c r="B18" s="644" t="s">
        <v>12089</v>
      </c>
      <c r="C18" s="644" t="s">
        <v>113</v>
      </c>
      <c r="D18" s="644" t="s">
        <v>174</v>
      </c>
      <c r="E18" s="644">
        <v>5.0</v>
      </c>
      <c r="F18" s="644" t="s">
        <v>12090</v>
      </c>
      <c r="G18" s="644" t="s">
        <v>12091</v>
      </c>
      <c r="H18" s="644" t="b">
        <v>1</v>
      </c>
      <c r="I18" s="644">
        <v>0.0</v>
      </c>
      <c r="J18" s="644">
        <v>0.0</v>
      </c>
      <c r="K18" s="644" t="s">
        <v>12092</v>
      </c>
      <c r="L18" s="644" t="s">
        <v>12089</v>
      </c>
      <c r="M18" s="680">
        <v>45910.24597298611</v>
      </c>
      <c r="N18" s="680">
        <v>45910.24597298611</v>
      </c>
      <c r="O18" s="644" t="s">
        <v>2759</v>
      </c>
      <c r="P18" s="644" t="s">
        <v>12033</v>
      </c>
    </row>
    <row r="19">
      <c r="A19" s="679" t="s">
        <v>12093</v>
      </c>
      <c r="B19" s="644" t="s">
        <v>12040</v>
      </c>
      <c r="C19" s="644" t="s">
        <v>86</v>
      </c>
      <c r="D19" s="644" t="s">
        <v>74</v>
      </c>
      <c r="E19" s="644">
        <v>5.0</v>
      </c>
      <c r="F19" s="644" t="s">
        <v>12041</v>
      </c>
      <c r="G19" s="644" t="s">
        <v>12094</v>
      </c>
      <c r="H19" s="644" t="b">
        <v>1</v>
      </c>
      <c r="I19" s="644">
        <v>0.0</v>
      </c>
      <c r="J19" s="644">
        <v>0.0</v>
      </c>
      <c r="K19" s="644" t="s">
        <v>12095</v>
      </c>
      <c r="L19" s="644" t="s">
        <v>12040</v>
      </c>
      <c r="M19" s="680">
        <v>45910.27098541667</v>
      </c>
      <c r="N19" s="680">
        <v>45910.27098541667</v>
      </c>
      <c r="O19" s="644" t="s">
        <v>8653</v>
      </c>
      <c r="P19" s="644" t="s">
        <v>12044</v>
      </c>
    </row>
    <row r="20">
      <c r="A20" s="679" t="s">
        <v>12096</v>
      </c>
      <c r="B20" s="644" t="s">
        <v>12020</v>
      </c>
      <c r="C20" s="644" t="s">
        <v>72</v>
      </c>
      <c r="D20" s="644" t="s">
        <v>69</v>
      </c>
      <c r="E20" s="644">
        <v>5.0</v>
      </c>
      <c r="F20" s="644" t="s">
        <v>12046</v>
      </c>
      <c r="G20" s="682" t="s">
        <v>12097</v>
      </c>
      <c r="H20" s="644" t="b">
        <v>1</v>
      </c>
      <c r="I20" s="644">
        <v>0.0</v>
      </c>
      <c r="J20" s="644">
        <v>0.0</v>
      </c>
      <c r="K20" s="644" t="s">
        <v>12098</v>
      </c>
      <c r="L20" s="644" t="s">
        <v>12020</v>
      </c>
      <c r="M20" s="680">
        <v>45910.24679769676</v>
      </c>
      <c r="N20" s="680">
        <v>45910.24679769676</v>
      </c>
      <c r="O20" s="644" t="s">
        <v>8339</v>
      </c>
      <c r="P20" s="644" t="s">
        <v>12049</v>
      </c>
    </row>
    <row r="21">
      <c r="A21" s="679" t="s">
        <v>12099</v>
      </c>
      <c r="B21" s="644" t="s">
        <v>12072</v>
      </c>
      <c r="C21" s="644" t="s">
        <v>42</v>
      </c>
      <c r="D21" s="644" t="s">
        <v>36</v>
      </c>
      <c r="E21" s="644">
        <v>5.0</v>
      </c>
      <c r="F21" s="644" t="s">
        <v>12073</v>
      </c>
      <c r="G21" s="644" t="s">
        <v>12100</v>
      </c>
      <c r="H21" s="644" t="b">
        <v>1</v>
      </c>
      <c r="I21" s="644">
        <v>0.0</v>
      </c>
      <c r="J21" s="644">
        <v>0.0</v>
      </c>
      <c r="K21" s="644" t="s">
        <v>12101</v>
      </c>
      <c r="L21" s="644" t="s">
        <v>12072</v>
      </c>
      <c r="M21" s="680">
        <v>45910.236537349534</v>
      </c>
      <c r="N21" s="680">
        <v>45910.236537349534</v>
      </c>
      <c r="O21" s="644" t="s">
        <v>6903</v>
      </c>
      <c r="P21" s="644" t="s">
        <v>12018</v>
      </c>
    </row>
    <row r="22">
      <c r="A22" s="679" t="s">
        <v>12102</v>
      </c>
      <c r="B22" s="644" t="s">
        <v>12103</v>
      </c>
      <c r="C22" s="644" t="s">
        <v>120</v>
      </c>
      <c r="D22" s="644" t="s">
        <v>123</v>
      </c>
      <c r="E22" s="644">
        <v>5.0</v>
      </c>
      <c r="F22" s="644" t="s">
        <v>12104</v>
      </c>
      <c r="G22" s="644" t="s">
        <v>12105</v>
      </c>
      <c r="H22" s="644" t="b">
        <v>1</v>
      </c>
      <c r="I22" s="644">
        <v>0.0</v>
      </c>
      <c r="J22" s="644">
        <v>0.0</v>
      </c>
      <c r="K22" s="644" t="s">
        <v>12106</v>
      </c>
      <c r="L22" s="644" t="s">
        <v>12103</v>
      </c>
      <c r="M22" s="680">
        <v>45910.24304890046</v>
      </c>
      <c r="N22" s="680">
        <v>45910.24304890046</v>
      </c>
      <c r="O22" s="644" t="s">
        <v>7481</v>
      </c>
      <c r="P22" s="644" t="s">
        <v>12070</v>
      </c>
    </row>
    <row r="23">
      <c r="A23" s="679" t="s">
        <v>12107</v>
      </c>
      <c r="B23" s="644" t="s">
        <v>12089</v>
      </c>
      <c r="C23" s="644" t="s">
        <v>113</v>
      </c>
      <c r="D23" s="644" t="s">
        <v>174</v>
      </c>
      <c r="E23" s="644">
        <v>5.0</v>
      </c>
      <c r="F23" s="644" t="s">
        <v>12090</v>
      </c>
      <c r="G23" s="644" t="s">
        <v>12108</v>
      </c>
      <c r="H23" s="644" t="b">
        <v>1</v>
      </c>
      <c r="I23" s="644">
        <v>0.0</v>
      </c>
      <c r="J23" s="644">
        <v>0.0</v>
      </c>
      <c r="K23" s="644" t="s">
        <v>12109</v>
      </c>
      <c r="L23" s="644" t="s">
        <v>12089</v>
      </c>
      <c r="M23" s="680">
        <v>45910.24619395833</v>
      </c>
      <c r="N23" s="680">
        <v>45910.24619395833</v>
      </c>
      <c r="O23" s="644" t="s">
        <v>2759</v>
      </c>
      <c r="P23" s="644" t="s">
        <v>12033</v>
      </c>
    </row>
    <row r="24">
      <c r="A24" s="679" t="s">
        <v>12110</v>
      </c>
      <c r="B24" s="644" t="s">
        <v>12014</v>
      </c>
      <c r="C24" s="644" t="s">
        <v>66</v>
      </c>
      <c r="D24" s="644" t="s">
        <v>65</v>
      </c>
      <c r="E24" s="644">
        <v>5.0</v>
      </c>
      <c r="F24" s="644" t="s">
        <v>12111</v>
      </c>
      <c r="G24" s="644" t="s">
        <v>12112</v>
      </c>
      <c r="H24" s="644" t="b">
        <v>1</v>
      </c>
      <c r="I24" s="644">
        <v>0.0</v>
      </c>
      <c r="J24" s="644">
        <v>0.0</v>
      </c>
      <c r="K24" s="644" t="s">
        <v>12113</v>
      </c>
      <c r="L24" s="644" t="s">
        <v>12014</v>
      </c>
      <c r="M24" s="680">
        <v>45910.242511689816</v>
      </c>
      <c r="N24" s="680">
        <v>45910.242511689816</v>
      </c>
      <c r="O24" s="644" t="s">
        <v>12114</v>
      </c>
      <c r="P24" s="644" t="s">
        <v>12070</v>
      </c>
    </row>
    <row r="25">
      <c r="A25" s="679" t="s">
        <v>12115</v>
      </c>
      <c r="B25" s="644" t="s">
        <v>12116</v>
      </c>
      <c r="C25" s="644" t="s">
        <v>61</v>
      </c>
      <c r="D25" s="644" t="s">
        <v>36</v>
      </c>
      <c r="E25" s="644">
        <v>5.0</v>
      </c>
      <c r="F25" s="644" t="s">
        <v>12117</v>
      </c>
      <c r="G25" s="644" t="s">
        <v>12118</v>
      </c>
      <c r="H25" s="644" t="b">
        <v>1</v>
      </c>
      <c r="I25" s="644">
        <v>0.0</v>
      </c>
      <c r="J25" s="644">
        <v>0.0</v>
      </c>
      <c r="K25" s="644" t="s">
        <v>12119</v>
      </c>
      <c r="L25" s="644" t="s">
        <v>12116</v>
      </c>
      <c r="M25" s="680">
        <v>45910.234421458335</v>
      </c>
      <c r="N25" s="680">
        <v>45910.234421458335</v>
      </c>
      <c r="O25" s="644" t="s">
        <v>6774</v>
      </c>
      <c r="P25" s="644" t="s">
        <v>12018</v>
      </c>
    </row>
    <row r="26">
      <c r="A26" s="679" t="s">
        <v>12120</v>
      </c>
      <c r="B26" s="644" t="s">
        <v>12116</v>
      </c>
      <c r="C26" s="644" t="s">
        <v>61</v>
      </c>
      <c r="D26" s="644" t="s">
        <v>36</v>
      </c>
      <c r="E26" s="644">
        <v>5.0</v>
      </c>
      <c r="F26" s="644" t="s">
        <v>12121</v>
      </c>
      <c r="G26" s="644" t="s">
        <v>12122</v>
      </c>
      <c r="H26" s="644" t="b">
        <v>1</v>
      </c>
      <c r="I26" s="644">
        <v>0.0</v>
      </c>
      <c r="J26" s="644">
        <v>0.0</v>
      </c>
      <c r="K26" s="644" t="s">
        <v>12123</v>
      </c>
      <c r="L26" s="644" t="s">
        <v>12116</v>
      </c>
      <c r="M26" s="680">
        <v>45910.23426055555</v>
      </c>
      <c r="N26" s="680">
        <v>45910.23426055555</v>
      </c>
      <c r="O26" s="644" t="s">
        <v>6784</v>
      </c>
      <c r="P26" s="644" t="s">
        <v>12018</v>
      </c>
    </row>
    <row r="27">
      <c r="A27" s="679" t="s">
        <v>12124</v>
      </c>
      <c r="B27" s="644" t="s">
        <v>12059</v>
      </c>
      <c r="C27" s="644" t="s">
        <v>40</v>
      </c>
      <c r="D27" s="644" t="s">
        <v>129</v>
      </c>
      <c r="E27" s="644">
        <v>5.0</v>
      </c>
      <c r="F27" s="644" t="s">
        <v>12030</v>
      </c>
      <c r="G27" s="644" t="s">
        <v>12125</v>
      </c>
      <c r="H27" s="644" t="b">
        <v>1</v>
      </c>
      <c r="I27" s="644">
        <v>0.0</v>
      </c>
      <c r="J27" s="644">
        <v>0.0</v>
      </c>
      <c r="K27" s="644" t="s">
        <v>12126</v>
      </c>
      <c r="L27" s="644" t="s">
        <v>12059</v>
      </c>
      <c r="M27" s="680">
        <v>45910.25754795139</v>
      </c>
      <c r="N27" s="680">
        <v>45910.25754795139</v>
      </c>
      <c r="O27" s="644" t="s">
        <v>6364</v>
      </c>
      <c r="P27" s="644" t="s">
        <v>12033</v>
      </c>
    </row>
    <row r="28">
      <c r="A28" s="679" t="s">
        <v>12127</v>
      </c>
      <c r="B28" s="644" t="s">
        <v>12128</v>
      </c>
      <c r="C28" s="644" t="s">
        <v>115</v>
      </c>
      <c r="D28" s="644" t="s">
        <v>174</v>
      </c>
      <c r="E28" s="644">
        <v>5.0</v>
      </c>
      <c r="F28" s="644" t="s">
        <v>12129</v>
      </c>
      <c r="G28" s="644" t="s">
        <v>12130</v>
      </c>
      <c r="H28" s="644" t="b">
        <v>1</v>
      </c>
      <c r="I28" s="644">
        <v>0.0</v>
      </c>
      <c r="J28" s="644">
        <v>0.0</v>
      </c>
      <c r="K28" s="644" t="s">
        <v>12131</v>
      </c>
      <c r="L28" s="644" t="s">
        <v>12128</v>
      </c>
      <c r="M28" s="680">
        <v>45910.24527306713</v>
      </c>
      <c r="N28" s="680">
        <v>45910.24527306713</v>
      </c>
      <c r="O28" s="644" t="s">
        <v>6364</v>
      </c>
      <c r="P28" s="644" t="s">
        <v>12033</v>
      </c>
    </row>
    <row r="29">
      <c r="A29" s="679" t="s">
        <v>12132</v>
      </c>
      <c r="B29" s="644" t="s">
        <v>12072</v>
      </c>
      <c r="C29" s="644" t="s">
        <v>42</v>
      </c>
      <c r="D29" s="644" t="s">
        <v>36</v>
      </c>
      <c r="E29" s="644">
        <v>5.0</v>
      </c>
      <c r="F29" s="644" t="s">
        <v>12117</v>
      </c>
      <c r="G29" s="644" t="s">
        <v>12133</v>
      </c>
      <c r="H29" s="644" t="b">
        <v>1</v>
      </c>
      <c r="I29" s="644">
        <v>0.0</v>
      </c>
      <c r="J29" s="644">
        <v>0.0</v>
      </c>
      <c r="K29" s="644" t="s">
        <v>12134</v>
      </c>
      <c r="L29" s="644" t="s">
        <v>12072</v>
      </c>
      <c r="M29" s="680">
        <v>45910.23681314815</v>
      </c>
      <c r="N29" s="680">
        <v>45910.23681314815</v>
      </c>
      <c r="O29" s="644" t="s">
        <v>6774</v>
      </c>
      <c r="P29" s="644" t="s">
        <v>12018</v>
      </c>
    </row>
    <row r="30">
      <c r="A30" s="679" t="s">
        <v>12135</v>
      </c>
      <c r="B30" s="644" t="s">
        <v>12136</v>
      </c>
      <c r="C30" s="644" t="s">
        <v>58</v>
      </c>
      <c r="D30" s="644" t="s">
        <v>114</v>
      </c>
      <c r="E30" s="644">
        <v>5.0</v>
      </c>
      <c r="F30" s="644" t="s">
        <v>12137</v>
      </c>
      <c r="G30" s="644" t="s">
        <v>12138</v>
      </c>
      <c r="H30" s="644" t="b">
        <v>1</v>
      </c>
      <c r="I30" s="644">
        <v>0.0</v>
      </c>
      <c r="J30" s="644">
        <v>0.0</v>
      </c>
      <c r="K30" s="644" t="s">
        <v>12139</v>
      </c>
      <c r="L30" s="644" t="s">
        <v>12136</v>
      </c>
      <c r="M30" s="680">
        <v>45910.27372146991</v>
      </c>
      <c r="N30" s="680">
        <v>45910.27372146991</v>
      </c>
      <c r="O30" s="644" t="s">
        <v>9499</v>
      </c>
      <c r="P30" s="644" t="s">
        <v>12140</v>
      </c>
    </row>
    <row r="31">
      <c r="A31" s="679" t="s">
        <v>12141</v>
      </c>
      <c r="B31" s="644" t="s">
        <v>12014</v>
      </c>
      <c r="C31" s="644" t="s">
        <v>66</v>
      </c>
      <c r="D31" s="644" t="s">
        <v>65</v>
      </c>
      <c r="E31" s="644">
        <v>5.0</v>
      </c>
      <c r="F31" s="644" t="s">
        <v>12142</v>
      </c>
      <c r="G31" s="644" t="s">
        <v>12143</v>
      </c>
      <c r="H31" s="644" t="b">
        <v>1</v>
      </c>
      <c r="I31" s="644">
        <v>0.0</v>
      </c>
      <c r="J31" s="644">
        <v>0.0</v>
      </c>
      <c r="K31" s="644" t="s">
        <v>12144</v>
      </c>
      <c r="L31" s="644" t="s">
        <v>12014</v>
      </c>
      <c r="M31" s="680">
        <v>45910.242817997685</v>
      </c>
      <c r="N31" s="680">
        <v>45910.242817997685</v>
      </c>
      <c r="O31" s="644" t="s">
        <v>12114</v>
      </c>
      <c r="P31" s="644" t="s">
        <v>12070</v>
      </c>
    </row>
    <row r="32">
      <c r="A32" s="679" t="s">
        <v>12145</v>
      </c>
      <c r="B32" s="644" t="s">
        <v>12146</v>
      </c>
      <c r="C32" s="644" t="s">
        <v>38</v>
      </c>
      <c r="D32" s="644" t="s">
        <v>114</v>
      </c>
      <c r="E32" s="644">
        <v>5.0</v>
      </c>
      <c r="F32" s="644" t="s">
        <v>12147</v>
      </c>
      <c r="G32" s="644" t="s">
        <v>12148</v>
      </c>
      <c r="H32" s="644" t="b">
        <v>1</v>
      </c>
      <c r="I32" s="644">
        <v>0.0</v>
      </c>
      <c r="J32" s="644">
        <v>0.0</v>
      </c>
      <c r="K32" s="644" t="s">
        <v>12149</v>
      </c>
      <c r="L32" s="644" t="s">
        <v>12146</v>
      </c>
      <c r="M32" s="680">
        <v>45910.25788096065</v>
      </c>
      <c r="N32" s="680">
        <v>45910.25788096065</v>
      </c>
      <c r="O32" s="644" t="s">
        <v>6692</v>
      </c>
      <c r="P32" s="644" t="s">
        <v>12140</v>
      </c>
    </row>
    <row r="33">
      <c r="A33" s="679" t="s">
        <v>12150</v>
      </c>
      <c r="B33" s="644" t="s">
        <v>12151</v>
      </c>
      <c r="C33" s="644" t="s">
        <v>56</v>
      </c>
      <c r="D33" s="644" t="s">
        <v>174</v>
      </c>
      <c r="E33" s="644">
        <v>5.0</v>
      </c>
      <c r="F33" s="644" t="s">
        <v>12090</v>
      </c>
      <c r="G33" s="644" t="s">
        <v>12152</v>
      </c>
      <c r="H33" s="644" t="b">
        <v>1</v>
      </c>
      <c r="I33" s="644">
        <v>0.0</v>
      </c>
      <c r="J33" s="644">
        <v>0.0</v>
      </c>
      <c r="K33" s="644" t="s">
        <v>12153</v>
      </c>
      <c r="L33" s="644" t="s">
        <v>12151</v>
      </c>
      <c r="M33" s="680">
        <v>45910.248596377314</v>
      </c>
      <c r="N33" s="680">
        <v>45910.248596377314</v>
      </c>
      <c r="O33" s="644" t="s">
        <v>2759</v>
      </c>
      <c r="P33" s="644" t="s">
        <v>12033</v>
      </c>
    </row>
    <row r="34">
      <c r="A34" s="679" t="s">
        <v>12154</v>
      </c>
      <c r="B34" s="644" t="s">
        <v>12116</v>
      </c>
      <c r="C34" s="644" t="s">
        <v>61</v>
      </c>
      <c r="D34" s="644" t="s">
        <v>36</v>
      </c>
      <c r="E34" s="644">
        <v>5.0</v>
      </c>
      <c r="F34" s="644" t="s">
        <v>12015</v>
      </c>
      <c r="G34" s="644" t="s">
        <v>12155</v>
      </c>
      <c r="H34" s="644" t="b">
        <v>1</v>
      </c>
      <c r="I34" s="644">
        <v>0.0</v>
      </c>
      <c r="J34" s="644">
        <v>0.0</v>
      </c>
      <c r="K34" s="644" t="s">
        <v>12156</v>
      </c>
      <c r="L34" s="644" t="s">
        <v>12116</v>
      </c>
      <c r="M34" s="680">
        <v>45910.23529298611</v>
      </c>
      <c r="N34" s="680">
        <v>45910.23529298611</v>
      </c>
      <c r="O34" s="644" t="s">
        <v>6970</v>
      </c>
      <c r="P34" s="644" t="s">
        <v>12018</v>
      </c>
    </row>
    <row r="35">
      <c r="A35" s="679" t="s">
        <v>12157</v>
      </c>
      <c r="B35" s="644" t="s">
        <v>12089</v>
      </c>
      <c r="C35" s="644" t="s">
        <v>113</v>
      </c>
      <c r="D35" s="644" t="s">
        <v>174</v>
      </c>
      <c r="E35" s="644">
        <v>5.0</v>
      </c>
      <c r="F35" s="644" t="s">
        <v>12090</v>
      </c>
      <c r="G35" s="644" t="s">
        <v>12158</v>
      </c>
      <c r="H35" s="644" t="b">
        <v>1</v>
      </c>
      <c r="I35" s="644">
        <v>0.0</v>
      </c>
      <c r="J35" s="644">
        <v>0.0</v>
      </c>
      <c r="K35" s="644" t="s">
        <v>12159</v>
      </c>
      <c r="L35" s="644" t="s">
        <v>12089</v>
      </c>
      <c r="M35" s="680">
        <v>45910.246150335646</v>
      </c>
      <c r="N35" s="680">
        <v>45910.246150335646</v>
      </c>
      <c r="O35" s="644" t="s">
        <v>2759</v>
      </c>
      <c r="P35" s="644" t="s">
        <v>12033</v>
      </c>
    </row>
    <row r="36">
      <c r="A36" s="679" t="s">
        <v>12160</v>
      </c>
      <c r="B36" s="644" t="s">
        <v>12020</v>
      </c>
      <c r="C36" s="644" t="s">
        <v>72</v>
      </c>
      <c r="D36" s="644" t="s">
        <v>69</v>
      </c>
      <c r="E36" s="644">
        <v>5.0</v>
      </c>
      <c r="F36" s="644" t="s">
        <v>12046</v>
      </c>
      <c r="G36" s="682" t="s">
        <v>12161</v>
      </c>
      <c r="H36" s="644" t="b">
        <v>1</v>
      </c>
      <c r="I36" s="644">
        <v>0.0</v>
      </c>
      <c r="J36" s="644">
        <v>0.0</v>
      </c>
      <c r="K36" s="644" t="s">
        <v>12162</v>
      </c>
      <c r="L36" s="644" t="s">
        <v>12020</v>
      </c>
      <c r="M36" s="680">
        <v>45910.2465437963</v>
      </c>
      <c r="N36" s="680">
        <v>45910.2465437963</v>
      </c>
      <c r="O36" s="644" t="s">
        <v>8339</v>
      </c>
      <c r="P36" s="644" t="s">
        <v>12049</v>
      </c>
    </row>
    <row r="37">
      <c r="A37" s="679" t="s">
        <v>12163</v>
      </c>
      <c r="B37" s="644" t="s">
        <v>12164</v>
      </c>
      <c r="C37" s="644" t="s">
        <v>94</v>
      </c>
      <c r="D37" s="644" t="s">
        <v>174</v>
      </c>
      <c r="E37" s="644">
        <v>5.0</v>
      </c>
      <c r="F37" s="644" t="s">
        <v>12090</v>
      </c>
      <c r="G37" s="644" t="s">
        <v>12165</v>
      </c>
      <c r="H37" s="644" t="b">
        <v>1</v>
      </c>
      <c r="I37" s="644">
        <v>0.0</v>
      </c>
      <c r="J37" s="644">
        <v>0.0</v>
      </c>
      <c r="K37" s="644" t="s">
        <v>12166</v>
      </c>
      <c r="L37" s="644" t="s">
        <v>12164</v>
      </c>
      <c r="M37" s="680">
        <v>45910.247272141205</v>
      </c>
      <c r="N37" s="680">
        <v>45910.247272141205</v>
      </c>
      <c r="O37" s="644" t="s">
        <v>2759</v>
      </c>
      <c r="P37" s="644" t="s">
        <v>12033</v>
      </c>
    </row>
    <row r="38">
      <c r="A38" s="679" t="s">
        <v>12167</v>
      </c>
      <c r="B38" s="644" t="s">
        <v>12059</v>
      </c>
      <c r="C38" s="644" t="s">
        <v>40</v>
      </c>
      <c r="D38" s="644" t="s">
        <v>129</v>
      </c>
      <c r="E38" s="644">
        <v>5.0</v>
      </c>
      <c r="F38" s="644" t="s">
        <v>12104</v>
      </c>
      <c r="G38" s="644" t="s">
        <v>12168</v>
      </c>
      <c r="H38" s="644" t="b">
        <v>1</v>
      </c>
      <c r="I38" s="644">
        <v>0.0</v>
      </c>
      <c r="J38" s="644">
        <v>0.0</v>
      </c>
      <c r="K38" s="644" t="s">
        <v>12169</v>
      </c>
      <c r="L38" s="644" t="s">
        <v>12059</v>
      </c>
      <c r="M38" s="680">
        <v>45910.24226530093</v>
      </c>
      <c r="N38" s="680">
        <v>45910.24226530093</v>
      </c>
      <c r="O38" s="644" t="s">
        <v>7481</v>
      </c>
      <c r="P38" s="644" t="s">
        <v>12070</v>
      </c>
    </row>
    <row r="39">
      <c r="A39" s="679" t="s">
        <v>12170</v>
      </c>
      <c r="B39" s="644" t="s">
        <v>12089</v>
      </c>
      <c r="C39" s="644" t="s">
        <v>113</v>
      </c>
      <c r="D39" s="644" t="s">
        <v>174</v>
      </c>
      <c r="E39" s="644">
        <v>5.0</v>
      </c>
      <c r="F39" s="644" t="s">
        <v>12090</v>
      </c>
      <c r="G39" s="644" t="s">
        <v>12171</v>
      </c>
      <c r="H39" s="644" t="b">
        <v>1</v>
      </c>
      <c r="I39" s="644">
        <v>0.0</v>
      </c>
      <c r="J39" s="644">
        <v>0.0</v>
      </c>
      <c r="K39" s="644" t="s">
        <v>12172</v>
      </c>
      <c r="L39" s="644" t="s">
        <v>12089</v>
      </c>
      <c r="M39" s="680">
        <v>45910.246061481485</v>
      </c>
      <c r="N39" s="680">
        <v>45910.246061481485</v>
      </c>
      <c r="O39" s="644" t="s">
        <v>2759</v>
      </c>
      <c r="P39" s="644" t="s">
        <v>12033</v>
      </c>
    </row>
    <row r="40">
      <c r="A40" s="679" t="s">
        <v>12173</v>
      </c>
      <c r="B40" s="644" t="s">
        <v>12164</v>
      </c>
      <c r="C40" s="644" t="s">
        <v>94</v>
      </c>
      <c r="D40" s="644" t="s">
        <v>174</v>
      </c>
      <c r="E40" s="644">
        <v>5.0</v>
      </c>
      <c r="F40" s="644" t="s">
        <v>12090</v>
      </c>
      <c r="G40" s="644" t="s">
        <v>12174</v>
      </c>
      <c r="H40" s="644" t="b">
        <v>1</v>
      </c>
      <c r="I40" s="644">
        <v>0.0</v>
      </c>
      <c r="J40" s="644">
        <v>0.0</v>
      </c>
      <c r="K40" s="644" t="s">
        <v>12175</v>
      </c>
      <c r="L40" s="644" t="s">
        <v>12164</v>
      </c>
      <c r="M40" s="680">
        <v>45910.24742244213</v>
      </c>
      <c r="N40" s="680">
        <v>45910.24742244213</v>
      </c>
      <c r="O40" s="644" t="s">
        <v>2759</v>
      </c>
      <c r="P40" s="644" t="s">
        <v>12033</v>
      </c>
    </row>
    <row r="41">
      <c r="A41" s="679" t="s">
        <v>12176</v>
      </c>
      <c r="B41" s="644" t="s">
        <v>12072</v>
      </c>
      <c r="C41" s="644" t="s">
        <v>42</v>
      </c>
      <c r="D41" s="644" t="s">
        <v>36</v>
      </c>
      <c r="E41" s="644">
        <v>5.0</v>
      </c>
      <c r="F41" s="644" t="s">
        <v>12177</v>
      </c>
      <c r="G41" s="644" t="s">
        <v>12178</v>
      </c>
      <c r="H41" s="644" t="b">
        <v>1</v>
      </c>
      <c r="I41" s="644">
        <v>0.0</v>
      </c>
      <c r="J41" s="644">
        <v>0.0</v>
      </c>
      <c r="K41" s="644" t="s">
        <v>12179</v>
      </c>
      <c r="L41" s="644" t="s">
        <v>12072</v>
      </c>
      <c r="M41" s="680">
        <v>45910.23571914352</v>
      </c>
      <c r="N41" s="680">
        <v>45910.23571914352</v>
      </c>
      <c r="O41" s="644" t="s">
        <v>7040</v>
      </c>
      <c r="P41" s="644" t="s">
        <v>12018</v>
      </c>
    </row>
    <row r="42">
      <c r="A42" s="679" t="s">
        <v>12180</v>
      </c>
      <c r="B42" s="644" t="s">
        <v>12128</v>
      </c>
      <c r="C42" s="644" t="s">
        <v>115</v>
      </c>
      <c r="D42" s="644" t="s">
        <v>174</v>
      </c>
      <c r="E42" s="644">
        <v>5.0</v>
      </c>
      <c r="F42" s="644" t="s">
        <v>12090</v>
      </c>
      <c r="G42" s="644" t="s">
        <v>12181</v>
      </c>
      <c r="H42" s="644" t="b">
        <v>1</v>
      </c>
      <c r="I42" s="644">
        <v>0.0</v>
      </c>
      <c r="J42" s="644">
        <v>0.0</v>
      </c>
      <c r="K42" s="644" t="s">
        <v>12182</v>
      </c>
      <c r="L42" s="644" t="s">
        <v>12128</v>
      </c>
      <c r="M42" s="680">
        <v>45910.245728333335</v>
      </c>
      <c r="N42" s="680">
        <v>45910.245728333335</v>
      </c>
      <c r="O42" s="644" t="s">
        <v>2759</v>
      </c>
      <c r="P42" s="644" t="s">
        <v>12033</v>
      </c>
    </row>
    <row r="43">
      <c r="A43" s="679" t="s">
        <v>12183</v>
      </c>
      <c r="B43" s="644" t="s">
        <v>12059</v>
      </c>
      <c r="C43" s="644" t="s">
        <v>40</v>
      </c>
      <c r="D43" s="644" t="s">
        <v>129</v>
      </c>
      <c r="E43" s="644">
        <v>5.0</v>
      </c>
      <c r="F43" s="644" t="s">
        <v>12184</v>
      </c>
      <c r="G43" s="644" t="s">
        <v>12185</v>
      </c>
      <c r="H43" s="644" t="b">
        <v>1</v>
      </c>
      <c r="I43" s="644">
        <v>0.0</v>
      </c>
      <c r="J43" s="644">
        <v>0.0</v>
      </c>
      <c r="K43" s="644" t="s">
        <v>12186</v>
      </c>
      <c r="L43" s="644" t="s">
        <v>12059</v>
      </c>
      <c r="M43" s="680">
        <v>45910.24233931713</v>
      </c>
      <c r="N43" s="680">
        <v>45910.24233931713</v>
      </c>
      <c r="O43" s="644" t="s">
        <v>7809</v>
      </c>
      <c r="P43" s="644" t="s">
        <v>12070</v>
      </c>
    </row>
    <row r="44">
      <c r="A44" s="679" t="s">
        <v>12187</v>
      </c>
      <c r="B44" s="644" t="s">
        <v>12188</v>
      </c>
      <c r="C44" s="644" t="s">
        <v>50</v>
      </c>
      <c r="D44" s="644" t="s">
        <v>36</v>
      </c>
      <c r="E44" s="644">
        <v>5.0</v>
      </c>
      <c r="F44" s="644" t="s">
        <v>12117</v>
      </c>
      <c r="G44" s="644" t="s">
        <v>12189</v>
      </c>
      <c r="H44" s="644" t="b">
        <v>1</v>
      </c>
      <c r="I44" s="644">
        <v>0.0</v>
      </c>
      <c r="J44" s="644">
        <v>0.0</v>
      </c>
      <c r="K44" s="644" t="s">
        <v>12190</v>
      </c>
      <c r="L44" s="644" t="s">
        <v>12188</v>
      </c>
      <c r="M44" s="680">
        <v>45910.238948125</v>
      </c>
      <c r="N44" s="680">
        <v>45910.238948125</v>
      </c>
      <c r="O44" s="644" t="s">
        <v>6774</v>
      </c>
      <c r="P44" s="644" t="s">
        <v>12018</v>
      </c>
    </row>
    <row r="45">
      <c r="A45" s="679" t="s">
        <v>12191</v>
      </c>
      <c r="B45" s="644" t="s">
        <v>12089</v>
      </c>
      <c r="C45" s="644" t="s">
        <v>113</v>
      </c>
      <c r="D45" s="644" t="s">
        <v>174</v>
      </c>
      <c r="E45" s="644">
        <v>5.0</v>
      </c>
      <c r="F45" s="644" t="s">
        <v>12090</v>
      </c>
      <c r="G45" s="644" t="s">
        <v>12192</v>
      </c>
      <c r="H45" s="644" t="b">
        <v>1</v>
      </c>
      <c r="I45" s="644">
        <v>0.0</v>
      </c>
      <c r="J45" s="644">
        <v>0.0</v>
      </c>
      <c r="K45" s="644" t="s">
        <v>12193</v>
      </c>
      <c r="L45" s="644" t="s">
        <v>12089</v>
      </c>
      <c r="M45" s="680">
        <v>45910.24595188657</v>
      </c>
      <c r="N45" s="680">
        <v>45910.24595188657</v>
      </c>
      <c r="O45" s="644" t="s">
        <v>2759</v>
      </c>
      <c r="P45" s="644" t="s">
        <v>12033</v>
      </c>
    </row>
    <row r="46">
      <c r="A46" s="679" t="s">
        <v>12194</v>
      </c>
      <c r="B46" s="644" t="s">
        <v>12103</v>
      </c>
      <c r="C46" s="644" t="s">
        <v>120</v>
      </c>
      <c r="D46" s="644" t="s">
        <v>123</v>
      </c>
      <c r="E46" s="644">
        <v>5.0</v>
      </c>
      <c r="F46" s="644" t="s">
        <v>12195</v>
      </c>
      <c r="G46" s="644" t="s">
        <v>12196</v>
      </c>
      <c r="H46" s="644" t="b">
        <v>1</v>
      </c>
      <c r="I46" s="644">
        <v>0.0</v>
      </c>
      <c r="J46" s="644">
        <v>0.0</v>
      </c>
      <c r="K46" s="644" t="s">
        <v>12197</v>
      </c>
      <c r="L46" s="644" t="s">
        <v>12103</v>
      </c>
      <c r="M46" s="680">
        <v>45910.24298564815</v>
      </c>
      <c r="N46" s="680">
        <v>45910.24298564815</v>
      </c>
      <c r="O46" s="644" t="s">
        <v>7938</v>
      </c>
      <c r="P46" s="644" t="s">
        <v>12070</v>
      </c>
    </row>
    <row r="47">
      <c r="A47" s="679" t="s">
        <v>12198</v>
      </c>
      <c r="B47" s="644" t="s">
        <v>12066</v>
      </c>
      <c r="C47" s="644" t="s">
        <v>47</v>
      </c>
      <c r="D47" s="644" t="s">
        <v>123</v>
      </c>
      <c r="E47" s="644">
        <v>5.0</v>
      </c>
      <c r="F47" s="644" t="s">
        <v>12199</v>
      </c>
      <c r="G47" s="644" t="s">
        <v>12200</v>
      </c>
      <c r="H47" s="644" t="b">
        <v>1</v>
      </c>
      <c r="I47" s="644">
        <v>0.0</v>
      </c>
      <c r="J47" s="644">
        <v>0.0</v>
      </c>
      <c r="K47" s="644" t="s">
        <v>12201</v>
      </c>
      <c r="L47" s="644" t="s">
        <v>12066</v>
      </c>
      <c r="M47" s="680">
        <v>45910.239788113424</v>
      </c>
      <c r="N47" s="680">
        <v>45910.239788113424</v>
      </c>
      <c r="O47" s="644" t="s">
        <v>7490</v>
      </c>
      <c r="P47" s="644" t="s">
        <v>12070</v>
      </c>
    </row>
    <row r="48">
      <c r="A48" s="679" t="s">
        <v>12202</v>
      </c>
      <c r="B48" s="644" t="s">
        <v>12059</v>
      </c>
      <c r="C48" s="644" t="s">
        <v>40</v>
      </c>
      <c r="D48" s="644" t="s">
        <v>129</v>
      </c>
      <c r="E48" s="644">
        <v>5.0</v>
      </c>
      <c r="F48" s="644" t="s">
        <v>12030</v>
      </c>
      <c r="G48" s="644" t="s">
        <v>12203</v>
      </c>
      <c r="H48" s="644" t="b">
        <v>1</v>
      </c>
      <c r="I48" s="644">
        <v>0.0</v>
      </c>
      <c r="J48" s="644">
        <v>0.0</v>
      </c>
      <c r="K48" s="644" t="s">
        <v>12204</v>
      </c>
      <c r="L48" s="644" t="s">
        <v>12059</v>
      </c>
      <c r="M48" s="680">
        <v>45910.25741155093</v>
      </c>
      <c r="N48" s="680">
        <v>45910.25741155093</v>
      </c>
      <c r="O48" s="644" t="s">
        <v>6364</v>
      </c>
      <c r="P48" s="644" t="s">
        <v>12033</v>
      </c>
    </row>
    <row r="49">
      <c r="A49" s="679" t="s">
        <v>12205</v>
      </c>
      <c r="B49" s="644" t="s">
        <v>12206</v>
      </c>
      <c r="C49" s="644" t="s">
        <v>53</v>
      </c>
      <c r="D49" s="644" t="s">
        <v>123</v>
      </c>
      <c r="E49" s="644">
        <v>5.0</v>
      </c>
      <c r="F49" s="644" t="s">
        <v>12207</v>
      </c>
      <c r="G49" s="644" t="s">
        <v>12208</v>
      </c>
      <c r="H49" s="644" t="b">
        <v>1</v>
      </c>
      <c r="I49" s="644">
        <v>0.0</v>
      </c>
      <c r="J49" s="644">
        <v>0.0</v>
      </c>
      <c r="K49" s="644" t="s">
        <v>12209</v>
      </c>
      <c r="L49" s="644" t="s">
        <v>12206</v>
      </c>
      <c r="M49" s="680">
        <v>45910.2391393287</v>
      </c>
      <c r="N49" s="680">
        <v>45910.2391393287</v>
      </c>
      <c r="O49" s="644" t="s">
        <v>7378</v>
      </c>
      <c r="P49" s="644" t="s">
        <v>12070</v>
      </c>
    </row>
    <row r="50">
      <c r="A50" s="679" t="s">
        <v>12210</v>
      </c>
      <c r="B50" s="644" t="s">
        <v>12024</v>
      </c>
      <c r="C50" s="644" t="s">
        <v>106</v>
      </c>
      <c r="D50" s="644" t="s">
        <v>105</v>
      </c>
      <c r="E50" s="644">
        <v>5.0</v>
      </c>
      <c r="F50" s="644" t="s">
        <v>12030</v>
      </c>
      <c r="G50" s="644" t="s">
        <v>12211</v>
      </c>
      <c r="H50" s="644" t="b">
        <v>1</v>
      </c>
      <c r="I50" s="644">
        <v>0.0</v>
      </c>
      <c r="J50" s="644">
        <v>0.0</v>
      </c>
      <c r="K50" s="644" t="s">
        <v>12212</v>
      </c>
      <c r="L50" s="644" t="s">
        <v>12024</v>
      </c>
      <c r="M50" s="680">
        <v>45910.254949236114</v>
      </c>
      <c r="N50" s="680">
        <v>45910.254949236114</v>
      </c>
      <c r="O50" s="644" t="s">
        <v>6364</v>
      </c>
      <c r="P50" s="644" t="s">
        <v>12033</v>
      </c>
    </row>
    <row r="51">
      <c r="A51" s="679" t="s">
        <v>12213</v>
      </c>
      <c r="B51" s="644" t="s">
        <v>12116</v>
      </c>
      <c r="C51" s="644" t="s">
        <v>61</v>
      </c>
      <c r="D51" s="644" t="s">
        <v>36</v>
      </c>
      <c r="E51" s="644">
        <v>5.0</v>
      </c>
      <c r="F51" s="644" t="s">
        <v>12117</v>
      </c>
      <c r="G51" s="644" t="s">
        <v>12214</v>
      </c>
      <c r="H51" s="644" t="b">
        <v>1</v>
      </c>
      <c r="I51" s="644">
        <v>0.0</v>
      </c>
      <c r="J51" s="644">
        <v>0.0</v>
      </c>
      <c r="K51" s="644" t="s">
        <v>12215</v>
      </c>
      <c r="L51" s="644" t="s">
        <v>12116</v>
      </c>
      <c r="M51" s="680">
        <v>45910.234397858796</v>
      </c>
      <c r="N51" s="680">
        <v>45910.234397858796</v>
      </c>
      <c r="O51" s="644" t="s">
        <v>6774</v>
      </c>
      <c r="P51" s="644" t="s">
        <v>12018</v>
      </c>
    </row>
    <row r="52">
      <c r="A52" s="679" t="s">
        <v>12216</v>
      </c>
      <c r="B52" s="644" t="s">
        <v>12103</v>
      </c>
      <c r="C52" s="644" t="s">
        <v>120</v>
      </c>
      <c r="D52" s="644" t="s">
        <v>123</v>
      </c>
      <c r="E52" s="644">
        <v>5.0</v>
      </c>
      <c r="F52" s="644" t="s">
        <v>12217</v>
      </c>
      <c r="G52" s="644" t="s">
        <v>12218</v>
      </c>
      <c r="H52" s="644" t="b">
        <v>1</v>
      </c>
      <c r="I52" s="644">
        <v>0.0</v>
      </c>
      <c r="J52" s="644">
        <v>0.0</v>
      </c>
      <c r="K52" s="644" t="s">
        <v>12219</v>
      </c>
      <c r="L52" s="644" t="s">
        <v>12103</v>
      </c>
      <c r="M52" s="680">
        <v>45910.24308826389</v>
      </c>
      <c r="N52" s="680">
        <v>45910.24308826389</v>
      </c>
      <c r="O52" s="644" t="s">
        <v>7471</v>
      </c>
      <c r="P52" s="644" t="s">
        <v>12070</v>
      </c>
    </row>
    <row r="53">
      <c r="A53" s="679" t="s">
        <v>12220</v>
      </c>
      <c r="B53" s="644" t="s">
        <v>12035</v>
      </c>
      <c r="C53" s="644" t="s">
        <v>92</v>
      </c>
      <c r="D53" s="644" t="s">
        <v>89</v>
      </c>
      <c r="E53" s="644">
        <v>5.0</v>
      </c>
      <c r="F53" s="644" t="s">
        <v>12036</v>
      </c>
      <c r="G53" s="644" t="s">
        <v>12221</v>
      </c>
      <c r="H53" s="644" t="b">
        <v>1</v>
      </c>
      <c r="I53" s="644">
        <v>0.0</v>
      </c>
      <c r="J53" s="644">
        <v>0.0</v>
      </c>
      <c r="K53" s="644" t="s">
        <v>12222</v>
      </c>
      <c r="L53" s="644" t="s">
        <v>12035</v>
      </c>
      <c r="M53" s="680">
        <v>45910.24466048611</v>
      </c>
      <c r="N53" s="680">
        <v>45910.24466048611</v>
      </c>
      <c r="O53" s="644" t="s">
        <v>7585</v>
      </c>
      <c r="P53" s="644" t="s">
        <v>12028</v>
      </c>
    </row>
    <row r="54">
      <c r="A54" s="679" t="s">
        <v>12223</v>
      </c>
      <c r="B54" s="644" t="s">
        <v>12206</v>
      </c>
      <c r="C54" s="644" t="s">
        <v>53</v>
      </c>
      <c r="D54" s="644" t="s">
        <v>123</v>
      </c>
      <c r="E54" s="644">
        <v>5.0</v>
      </c>
      <c r="F54" s="644" t="s">
        <v>12224</v>
      </c>
      <c r="G54" s="644" t="s">
        <v>12225</v>
      </c>
      <c r="H54" s="644" t="b">
        <v>1</v>
      </c>
      <c r="I54" s="644">
        <v>0.0</v>
      </c>
      <c r="J54" s="644">
        <v>0.0</v>
      </c>
      <c r="K54" s="644" t="s">
        <v>12226</v>
      </c>
      <c r="L54" s="644" t="s">
        <v>12206</v>
      </c>
      <c r="M54" s="680">
        <v>45910.23924865741</v>
      </c>
      <c r="N54" s="680">
        <v>45910.23924865741</v>
      </c>
      <c r="O54" s="644" t="s">
        <v>7398</v>
      </c>
      <c r="P54" s="644" t="s">
        <v>12070</v>
      </c>
    </row>
    <row r="55">
      <c r="A55" s="679" t="s">
        <v>12227</v>
      </c>
      <c r="B55" s="644" t="s">
        <v>12020</v>
      </c>
      <c r="C55" s="644" t="s">
        <v>72</v>
      </c>
      <c r="D55" s="644" t="s">
        <v>69</v>
      </c>
      <c r="E55" s="644">
        <v>5.0</v>
      </c>
      <c r="F55" s="644" t="s">
        <v>12021</v>
      </c>
      <c r="G55" s="644" t="s">
        <v>12021</v>
      </c>
      <c r="H55" s="644" t="b">
        <v>1</v>
      </c>
      <c r="I55" s="644">
        <v>0.0</v>
      </c>
      <c r="J55" s="644">
        <v>0.0</v>
      </c>
      <c r="K55" s="644" t="s">
        <v>12022</v>
      </c>
      <c r="L55" s="644" t="s">
        <v>12020</v>
      </c>
      <c r="M55" s="680">
        <v>45910.258292210645</v>
      </c>
      <c r="N55" s="680">
        <v>45910.258292210645</v>
      </c>
      <c r="O55" s="681"/>
      <c r="P55" s="644" t="s">
        <v>12018</v>
      </c>
    </row>
    <row r="56">
      <c r="A56" s="679" t="s">
        <v>12228</v>
      </c>
      <c r="B56" s="644" t="s">
        <v>12229</v>
      </c>
      <c r="C56" s="644" t="s">
        <v>93</v>
      </c>
      <c r="D56" s="644" t="s">
        <v>89</v>
      </c>
      <c r="E56" s="644">
        <v>5.0</v>
      </c>
      <c r="F56" s="644" t="s">
        <v>12230</v>
      </c>
      <c r="G56" s="644" t="s">
        <v>12231</v>
      </c>
      <c r="H56" s="644" t="b">
        <v>1</v>
      </c>
      <c r="I56" s="644">
        <v>0.0</v>
      </c>
      <c r="J56" s="644">
        <v>0.0</v>
      </c>
      <c r="K56" s="644" t="s">
        <v>12232</v>
      </c>
      <c r="L56" s="644" t="s">
        <v>12229</v>
      </c>
      <c r="M56" s="680">
        <v>45910.24508521991</v>
      </c>
      <c r="N56" s="680">
        <v>45910.24508521991</v>
      </c>
      <c r="O56" s="644" t="s">
        <v>8131</v>
      </c>
      <c r="P56" s="644" t="s">
        <v>12028</v>
      </c>
    </row>
    <row r="57">
      <c r="A57" s="679" t="s">
        <v>12233</v>
      </c>
      <c r="B57" s="644" t="s">
        <v>12116</v>
      </c>
      <c r="C57" s="644" t="s">
        <v>61</v>
      </c>
      <c r="D57" s="644" t="s">
        <v>36</v>
      </c>
      <c r="E57" s="644">
        <v>5.0</v>
      </c>
      <c r="F57" s="644" t="s">
        <v>12121</v>
      </c>
      <c r="G57" s="644" t="s">
        <v>12234</v>
      </c>
      <c r="H57" s="644" t="b">
        <v>1</v>
      </c>
      <c r="I57" s="644">
        <v>0.0</v>
      </c>
      <c r="J57" s="644">
        <v>0.0</v>
      </c>
      <c r="K57" s="644" t="s">
        <v>12235</v>
      </c>
      <c r="L57" s="644" t="s">
        <v>12116</v>
      </c>
      <c r="M57" s="680">
        <v>45910.20558611111</v>
      </c>
      <c r="N57" s="680">
        <v>45910.20558611111</v>
      </c>
      <c r="O57" s="644" t="s">
        <v>6784</v>
      </c>
      <c r="P57" s="644" t="s">
        <v>12018</v>
      </c>
    </row>
    <row r="58">
      <c r="A58" s="679" t="s">
        <v>12236</v>
      </c>
      <c r="B58" s="644" t="s">
        <v>12014</v>
      </c>
      <c r="C58" s="644" t="s">
        <v>66</v>
      </c>
      <c r="D58" s="644" t="s">
        <v>65</v>
      </c>
      <c r="E58" s="644">
        <v>5.0</v>
      </c>
      <c r="F58" s="644" t="s">
        <v>12237</v>
      </c>
      <c r="G58" s="644" t="s">
        <v>12238</v>
      </c>
      <c r="H58" s="644" t="b">
        <v>1</v>
      </c>
      <c r="I58" s="644">
        <v>0.0</v>
      </c>
      <c r="J58" s="644">
        <v>0.0</v>
      </c>
      <c r="K58" s="644" t="s">
        <v>12239</v>
      </c>
      <c r="L58" s="644" t="s">
        <v>12014</v>
      </c>
      <c r="M58" s="680">
        <v>45910.24267032407</v>
      </c>
      <c r="N58" s="680">
        <v>45910.24267032407</v>
      </c>
      <c r="O58" s="644" t="s">
        <v>12240</v>
      </c>
      <c r="P58" s="644" t="s">
        <v>12070</v>
      </c>
    </row>
    <row r="59">
      <c r="A59" s="679" t="s">
        <v>12241</v>
      </c>
      <c r="B59" s="644" t="s">
        <v>12242</v>
      </c>
      <c r="C59" s="644" t="s">
        <v>12243</v>
      </c>
      <c r="D59" s="644" t="s">
        <v>74</v>
      </c>
      <c r="E59" s="644">
        <v>5.0</v>
      </c>
      <c r="F59" s="644" t="s">
        <v>12244</v>
      </c>
      <c r="G59" s="644" t="s">
        <v>12245</v>
      </c>
      <c r="H59" s="644" t="b">
        <v>1</v>
      </c>
      <c r="I59" s="644">
        <v>0.0</v>
      </c>
      <c r="J59" s="644">
        <v>0.0</v>
      </c>
      <c r="K59" s="644" t="s">
        <v>12246</v>
      </c>
      <c r="L59" s="644" t="s">
        <v>12242</v>
      </c>
      <c r="M59" s="680">
        <v>45910.26994895833</v>
      </c>
      <c r="N59" s="680">
        <v>45910.26994895833</v>
      </c>
      <c r="O59" s="644" t="s">
        <v>8663</v>
      </c>
      <c r="P59" s="644" t="s">
        <v>12044</v>
      </c>
    </row>
    <row r="60">
      <c r="A60" s="679" t="s">
        <v>12247</v>
      </c>
      <c r="B60" s="644" t="s">
        <v>12136</v>
      </c>
      <c r="C60" s="644" t="s">
        <v>58</v>
      </c>
      <c r="D60" s="644" t="s">
        <v>114</v>
      </c>
      <c r="E60" s="644">
        <v>5.0</v>
      </c>
      <c r="F60" s="644" t="s">
        <v>12137</v>
      </c>
      <c r="G60" s="644" t="s">
        <v>12248</v>
      </c>
      <c r="H60" s="644" t="b">
        <v>1</v>
      </c>
      <c r="I60" s="644">
        <v>0.0</v>
      </c>
      <c r="J60" s="644">
        <v>0.0</v>
      </c>
      <c r="K60" s="644" t="s">
        <v>12249</v>
      </c>
      <c r="L60" s="644" t="s">
        <v>12136</v>
      </c>
      <c r="M60" s="680">
        <v>45910.27392519676</v>
      </c>
      <c r="N60" s="680">
        <v>45910.27392519676</v>
      </c>
      <c r="O60" s="644" t="s">
        <v>9499</v>
      </c>
      <c r="P60" s="644" t="s">
        <v>12140</v>
      </c>
    </row>
    <row r="61">
      <c r="A61" s="679" t="s">
        <v>12250</v>
      </c>
      <c r="B61" s="644" t="s">
        <v>12066</v>
      </c>
      <c r="C61" s="644" t="s">
        <v>47</v>
      </c>
      <c r="D61" s="644" t="s">
        <v>123</v>
      </c>
      <c r="E61" s="644">
        <v>5.0</v>
      </c>
      <c r="F61" s="644" t="s">
        <v>12251</v>
      </c>
      <c r="G61" s="644" t="s">
        <v>12252</v>
      </c>
      <c r="H61" s="644" t="b">
        <v>1</v>
      </c>
      <c r="I61" s="644">
        <v>0.0</v>
      </c>
      <c r="J61" s="644">
        <v>0.0</v>
      </c>
      <c r="K61" s="644" t="s">
        <v>12253</v>
      </c>
      <c r="L61" s="644" t="s">
        <v>12066</v>
      </c>
      <c r="M61" s="680">
        <v>45910.239814699074</v>
      </c>
      <c r="N61" s="680">
        <v>45910.239814699074</v>
      </c>
      <c r="O61" s="644" t="s">
        <v>7495</v>
      </c>
      <c r="P61" s="644" t="s">
        <v>12070</v>
      </c>
    </row>
    <row r="62">
      <c r="A62" s="679" t="s">
        <v>12254</v>
      </c>
      <c r="B62" s="644" t="s">
        <v>12116</v>
      </c>
      <c r="C62" s="644" t="s">
        <v>61</v>
      </c>
      <c r="D62" s="644" t="s">
        <v>36</v>
      </c>
      <c r="E62" s="644">
        <v>5.0</v>
      </c>
      <c r="F62" s="644" t="s">
        <v>12255</v>
      </c>
      <c r="G62" s="644" t="s">
        <v>12256</v>
      </c>
      <c r="H62" s="644" t="b">
        <v>1</v>
      </c>
      <c r="I62" s="644">
        <v>0.0</v>
      </c>
      <c r="J62" s="644">
        <v>0.0</v>
      </c>
      <c r="K62" s="644" t="s">
        <v>12257</v>
      </c>
      <c r="L62" s="644" t="s">
        <v>12116</v>
      </c>
      <c r="M62" s="680">
        <v>45910.23505326389</v>
      </c>
      <c r="N62" s="680">
        <v>45910.23505326389</v>
      </c>
      <c r="O62" s="644" t="s">
        <v>6862</v>
      </c>
      <c r="P62" s="644" t="s">
        <v>12018</v>
      </c>
    </row>
    <row r="63">
      <c r="A63" s="679" t="s">
        <v>12258</v>
      </c>
      <c r="B63" s="644" t="s">
        <v>12024</v>
      </c>
      <c r="C63" s="644" t="s">
        <v>106</v>
      </c>
      <c r="D63" s="644" t="s">
        <v>105</v>
      </c>
      <c r="E63" s="644">
        <v>5.0</v>
      </c>
      <c r="F63" s="644" t="s">
        <v>12030</v>
      </c>
      <c r="G63" s="644" t="s">
        <v>12259</v>
      </c>
      <c r="H63" s="644" t="b">
        <v>1</v>
      </c>
      <c r="I63" s="644">
        <v>0.0</v>
      </c>
      <c r="J63" s="644">
        <v>0.0</v>
      </c>
      <c r="K63" s="644" t="s">
        <v>12260</v>
      </c>
      <c r="L63" s="644" t="s">
        <v>12024</v>
      </c>
      <c r="M63" s="680">
        <v>45910.25678103009</v>
      </c>
      <c r="N63" s="680">
        <v>45910.25678103009</v>
      </c>
      <c r="O63" s="644" t="s">
        <v>6364</v>
      </c>
      <c r="P63" s="644" t="s">
        <v>12033</v>
      </c>
    </row>
    <row r="64">
      <c r="A64" s="679" t="s">
        <v>12261</v>
      </c>
      <c r="B64" s="644" t="s">
        <v>12020</v>
      </c>
      <c r="C64" s="644" t="s">
        <v>72</v>
      </c>
      <c r="D64" s="644" t="s">
        <v>69</v>
      </c>
      <c r="E64" s="644">
        <v>5.0</v>
      </c>
      <c r="F64" s="644" t="s">
        <v>12046</v>
      </c>
      <c r="G64" s="682" t="s">
        <v>12262</v>
      </c>
      <c r="H64" s="644" t="b">
        <v>1</v>
      </c>
      <c r="I64" s="644">
        <v>0.0</v>
      </c>
      <c r="J64" s="644">
        <v>0.0</v>
      </c>
      <c r="K64" s="644" t="s">
        <v>12263</v>
      </c>
      <c r="L64" s="644" t="s">
        <v>12020</v>
      </c>
      <c r="M64" s="680">
        <v>45910.27367998842</v>
      </c>
      <c r="N64" s="680">
        <v>45910.27367998842</v>
      </c>
      <c r="O64" s="644" t="s">
        <v>8339</v>
      </c>
      <c r="P64" s="644" t="s">
        <v>12049</v>
      </c>
    </row>
    <row r="65">
      <c r="A65" s="679" t="s">
        <v>12264</v>
      </c>
      <c r="B65" s="644" t="s">
        <v>12146</v>
      </c>
      <c r="C65" s="644" t="s">
        <v>38</v>
      </c>
      <c r="D65" s="644" t="s">
        <v>114</v>
      </c>
      <c r="E65" s="644">
        <v>5.0</v>
      </c>
      <c r="F65" s="644" t="s">
        <v>12265</v>
      </c>
      <c r="G65" s="644" t="s">
        <v>12266</v>
      </c>
      <c r="H65" s="644" t="b">
        <v>1</v>
      </c>
      <c r="I65" s="644">
        <v>0.0</v>
      </c>
      <c r="J65" s="644">
        <v>0.0</v>
      </c>
      <c r="K65" s="644" t="s">
        <v>12267</v>
      </c>
      <c r="L65" s="644" t="s">
        <v>12146</v>
      </c>
      <c r="M65" s="680">
        <v>45910.257685833334</v>
      </c>
      <c r="N65" s="680">
        <v>45910.257685833334</v>
      </c>
      <c r="O65" s="644" t="s">
        <v>6697</v>
      </c>
      <c r="P65" s="644" t="s">
        <v>12140</v>
      </c>
    </row>
    <row r="66">
      <c r="A66" s="679" t="s">
        <v>12268</v>
      </c>
      <c r="B66" s="644" t="s">
        <v>12164</v>
      </c>
      <c r="C66" s="644" t="s">
        <v>94</v>
      </c>
      <c r="D66" s="644" t="s">
        <v>174</v>
      </c>
      <c r="E66" s="644">
        <v>5.0</v>
      </c>
      <c r="F66" s="644" t="s">
        <v>12090</v>
      </c>
      <c r="G66" s="644" t="s">
        <v>12269</v>
      </c>
      <c r="H66" s="644" t="b">
        <v>1</v>
      </c>
      <c r="I66" s="644">
        <v>0.0</v>
      </c>
      <c r="J66" s="644">
        <v>0.0</v>
      </c>
      <c r="K66" s="644" t="s">
        <v>12270</v>
      </c>
      <c r="L66" s="644" t="s">
        <v>12164</v>
      </c>
      <c r="M66" s="680">
        <v>45910.247000104166</v>
      </c>
      <c r="N66" s="680">
        <v>45910.247000104166</v>
      </c>
      <c r="O66" s="644" t="s">
        <v>2759</v>
      </c>
      <c r="P66" s="644" t="s">
        <v>12033</v>
      </c>
    </row>
    <row r="67">
      <c r="A67" s="679" t="s">
        <v>12271</v>
      </c>
      <c r="B67" s="644" t="s">
        <v>12020</v>
      </c>
      <c r="C67" s="644" t="s">
        <v>72</v>
      </c>
      <c r="D67" s="644" t="s">
        <v>69</v>
      </c>
      <c r="E67" s="644">
        <v>5.0</v>
      </c>
      <c r="F67" s="644" t="s">
        <v>12046</v>
      </c>
      <c r="G67" s="682" t="s">
        <v>12272</v>
      </c>
      <c r="H67" s="644" t="b">
        <v>1</v>
      </c>
      <c r="I67" s="644">
        <v>0.0</v>
      </c>
      <c r="J67" s="644">
        <v>0.0</v>
      </c>
      <c r="K67" s="644" t="s">
        <v>12273</v>
      </c>
      <c r="L67" s="644" t="s">
        <v>12020</v>
      </c>
      <c r="M67" s="680">
        <v>45910.273447534724</v>
      </c>
      <c r="N67" s="680">
        <v>45910.273447534724</v>
      </c>
      <c r="O67" s="644" t="s">
        <v>8339</v>
      </c>
      <c r="P67" s="644" t="s">
        <v>12049</v>
      </c>
    </row>
    <row r="68">
      <c r="A68" s="679" t="s">
        <v>12274</v>
      </c>
      <c r="B68" s="644" t="s">
        <v>12020</v>
      </c>
      <c r="C68" s="644" t="s">
        <v>72</v>
      </c>
      <c r="D68" s="644" t="s">
        <v>69</v>
      </c>
      <c r="E68" s="644">
        <v>5.0</v>
      </c>
      <c r="F68" s="644" t="s">
        <v>12046</v>
      </c>
      <c r="G68" s="682" t="s">
        <v>12275</v>
      </c>
      <c r="H68" s="644" t="b">
        <v>1</v>
      </c>
      <c r="I68" s="644">
        <v>0.0</v>
      </c>
      <c r="J68" s="644">
        <v>0.0</v>
      </c>
      <c r="K68" s="644" t="s">
        <v>12276</v>
      </c>
      <c r="L68" s="644" t="s">
        <v>12020</v>
      </c>
      <c r="M68" s="680">
        <v>45910.27346002315</v>
      </c>
      <c r="N68" s="680">
        <v>45910.27346002315</v>
      </c>
      <c r="O68" s="644" t="s">
        <v>8339</v>
      </c>
      <c r="P68" s="644" t="s">
        <v>12049</v>
      </c>
    </row>
    <row r="69">
      <c r="A69" s="679" t="s">
        <v>12277</v>
      </c>
      <c r="B69" s="644" t="s">
        <v>12242</v>
      </c>
      <c r="C69" s="644" t="s">
        <v>12243</v>
      </c>
      <c r="D69" s="644" t="s">
        <v>74</v>
      </c>
      <c r="E69" s="644">
        <v>5.0</v>
      </c>
      <c r="F69" s="644" t="s">
        <v>12244</v>
      </c>
      <c r="G69" s="644" t="s">
        <v>12278</v>
      </c>
      <c r="H69" s="644" t="b">
        <v>1</v>
      </c>
      <c r="I69" s="644">
        <v>0.0</v>
      </c>
      <c r="J69" s="644">
        <v>0.0</v>
      </c>
      <c r="K69" s="644" t="s">
        <v>12279</v>
      </c>
      <c r="L69" s="644" t="s">
        <v>12242</v>
      </c>
      <c r="M69" s="680">
        <v>45910.269940729166</v>
      </c>
      <c r="N69" s="680">
        <v>45910.269940729166</v>
      </c>
      <c r="O69" s="644" t="s">
        <v>8663</v>
      </c>
      <c r="P69" s="644" t="s">
        <v>12044</v>
      </c>
    </row>
    <row r="70">
      <c r="A70" s="679" t="s">
        <v>12280</v>
      </c>
      <c r="B70" s="644" t="s">
        <v>12151</v>
      </c>
      <c r="C70" s="644" t="s">
        <v>56</v>
      </c>
      <c r="D70" s="644" t="s">
        <v>174</v>
      </c>
      <c r="E70" s="644">
        <v>5.0</v>
      </c>
      <c r="F70" s="644" t="s">
        <v>12090</v>
      </c>
      <c r="G70" s="644" t="s">
        <v>12281</v>
      </c>
      <c r="H70" s="644" t="b">
        <v>1</v>
      </c>
      <c r="I70" s="644">
        <v>0.0</v>
      </c>
      <c r="J70" s="644">
        <v>0.0</v>
      </c>
      <c r="K70" s="644" t="s">
        <v>12282</v>
      </c>
      <c r="L70" s="644" t="s">
        <v>12151</v>
      </c>
      <c r="M70" s="680">
        <v>45910.24847021991</v>
      </c>
      <c r="N70" s="680">
        <v>45910.24847021991</v>
      </c>
      <c r="O70" s="644" t="s">
        <v>2759</v>
      </c>
      <c r="P70" s="644" t="s">
        <v>12033</v>
      </c>
    </row>
    <row r="71">
      <c r="A71" s="679" t="s">
        <v>12283</v>
      </c>
      <c r="B71" s="644" t="s">
        <v>12024</v>
      </c>
      <c r="C71" s="644" t="s">
        <v>106</v>
      </c>
      <c r="D71" s="644" t="s">
        <v>105</v>
      </c>
      <c r="E71" s="644">
        <v>5.0</v>
      </c>
      <c r="F71" s="644" t="s">
        <v>12284</v>
      </c>
      <c r="G71" s="644" t="s">
        <v>12285</v>
      </c>
      <c r="H71" s="644" t="b">
        <v>1</v>
      </c>
      <c r="I71" s="644">
        <v>0.0</v>
      </c>
      <c r="J71" s="644">
        <v>0.0</v>
      </c>
      <c r="K71" s="644" t="s">
        <v>12286</v>
      </c>
      <c r="L71" s="644" t="s">
        <v>12024</v>
      </c>
      <c r="M71" s="680">
        <v>45910.241645243055</v>
      </c>
      <c r="N71" s="680">
        <v>45910.241645243055</v>
      </c>
      <c r="O71" s="644" t="s">
        <v>7694</v>
      </c>
      <c r="P71" s="644" t="s">
        <v>12028</v>
      </c>
    </row>
    <row r="72">
      <c r="A72" s="679" t="s">
        <v>12287</v>
      </c>
      <c r="B72" s="644" t="s">
        <v>12020</v>
      </c>
      <c r="C72" s="644" t="s">
        <v>72</v>
      </c>
      <c r="D72" s="644" t="s">
        <v>69</v>
      </c>
      <c r="E72" s="644">
        <v>5.0</v>
      </c>
      <c r="F72" s="644" t="s">
        <v>12046</v>
      </c>
      <c r="G72" s="682" t="s">
        <v>12288</v>
      </c>
      <c r="H72" s="644" t="b">
        <v>1</v>
      </c>
      <c r="I72" s="644">
        <v>0.0</v>
      </c>
      <c r="J72" s="644">
        <v>0.0</v>
      </c>
      <c r="K72" s="644" t="s">
        <v>12289</v>
      </c>
      <c r="L72" s="644" t="s">
        <v>12020</v>
      </c>
      <c r="M72" s="680">
        <v>45910.24696174768</v>
      </c>
      <c r="N72" s="680">
        <v>45910.24696174768</v>
      </c>
      <c r="O72" s="644" t="s">
        <v>8339</v>
      </c>
      <c r="P72" s="644" t="s">
        <v>12049</v>
      </c>
    </row>
    <row r="73">
      <c r="A73" s="679" t="s">
        <v>12290</v>
      </c>
      <c r="B73" s="644" t="s">
        <v>12089</v>
      </c>
      <c r="C73" s="644" t="s">
        <v>113</v>
      </c>
      <c r="D73" s="644" t="s">
        <v>174</v>
      </c>
      <c r="E73" s="644">
        <v>5.0</v>
      </c>
      <c r="F73" s="644" t="s">
        <v>12090</v>
      </c>
      <c r="G73" s="644" t="s">
        <v>12291</v>
      </c>
      <c r="H73" s="644" t="b">
        <v>1</v>
      </c>
      <c r="I73" s="644">
        <v>0.0</v>
      </c>
      <c r="J73" s="644">
        <v>0.0</v>
      </c>
      <c r="K73" s="644" t="s">
        <v>12292</v>
      </c>
      <c r="L73" s="644" t="s">
        <v>12089</v>
      </c>
      <c r="M73" s="680">
        <v>45910.24627678241</v>
      </c>
      <c r="N73" s="680">
        <v>45910.24627678241</v>
      </c>
      <c r="O73" s="644" t="s">
        <v>2759</v>
      </c>
      <c r="P73" s="644" t="s">
        <v>12033</v>
      </c>
    </row>
    <row r="74">
      <c r="A74" s="679" t="s">
        <v>12293</v>
      </c>
      <c r="B74" s="644" t="s">
        <v>12116</v>
      </c>
      <c r="C74" s="644" t="s">
        <v>61</v>
      </c>
      <c r="D74" s="644" t="s">
        <v>36</v>
      </c>
      <c r="E74" s="644">
        <v>5.0</v>
      </c>
      <c r="F74" s="644" t="s">
        <v>12117</v>
      </c>
      <c r="G74" s="644" t="s">
        <v>12294</v>
      </c>
      <c r="H74" s="644" t="b">
        <v>1</v>
      </c>
      <c r="I74" s="644">
        <v>0.0</v>
      </c>
      <c r="J74" s="644">
        <v>0.0</v>
      </c>
      <c r="K74" s="644" t="s">
        <v>12295</v>
      </c>
      <c r="L74" s="644" t="s">
        <v>12116</v>
      </c>
      <c r="M74" s="680">
        <v>45910.234583391204</v>
      </c>
      <c r="N74" s="680">
        <v>45910.234583391204</v>
      </c>
      <c r="O74" s="644" t="s">
        <v>6774</v>
      </c>
      <c r="P74" s="644" t="s">
        <v>12018</v>
      </c>
    </row>
    <row r="75">
      <c r="A75" s="679" t="s">
        <v>12296</v>
      </c>
      <c r="B75" s="644" t="s">
        <v>12020</v>
      </c>
      <c r="C75" s="644" t="s">
        <v>72</v>
      </c>
      <c r="D75" s="644" t="s">
        <v>69</v>
      </c>
      <c r="E75" s="644">
        <v>5.0</v>
      </c>
      <c r="F75" s="644" t="s">
        <v>12046</v>
      </c>
      <c r="G75" s="682" t="s">
        <v>12297</v>
      </c>
      <c r="H75" s="644" t="b">
        <v>1</v>
      </c>
      <c r="I75" s="644">
        <v>0.0</v>
      </c>
      <c r="J75" s="644">
        <v>0.0</v>
      </c>
      <c r="K75" s="644" t="s">
        <v>12298</v>
      </c>
      <c r="L75" s="644" t="s">
        <v>12020</v>
      </c>
      <c r="M75" s="680">
        <v>45910.27339832176</v>
      </c>
      <c r="N75" s="680">
        <v>45910.27339832176</v>
      </c>
      <c r="O75" s="644" t="s">
        <v>8339</v>
      </c>
      <c r="P75" s="644" t="s">
        <v>12049</v>
      </c>
    </row>
    <row r="76">
      <c r="A76" s="679" t="s">
        <v>12299</v>
      </c>
      <c r="B76" s="644" t="s">
        <v>12020</v>
      </c>
      <c r="C76" s="644" t="s">
        <v>72</v>
      </c>
      <c r="D76" s="644" t="s">
        <v>69</v>
      </c>
      <c r="E76" s="644">
        <v>5.0</v>
      </c>
      <c r="F76" s="644" t="s">
        <v>12021</v>
      </c>
      <c r="G76" s="644" t="s">
        <v>12021</v>
      </c>
      <c r="H76" s="644" t="b">
        <v>1</v>
      </c>
      <c r="I76" s="644">
        <v>0.0</v>
      </c>
      <c r="J76" s="644">
        <v>0.0</v>
      </c>
      <c r="K76" s="644" t="s">
        <v>12022</v>
      </c>
      <c r="L76" s="644" t="s">
        <v>12020</v>
      </c>
      <c r="M76" s="680">
        <v>45910.25823876158</v>
      </c>
      <c r="N76" s="680">
        <v>45910.25823876158</v>
      </c>
      <c r="O76" s="681"/>
      <c r="P76" s="644" t="s">
        <v>12018</v>
      </c>
    </row>
    <row r="77">
      <c r="A77" s="679" t="s">
        <v>12300</v>
      </c>
      <c r="B77" s="644" t="s">
        <v>12059</v>
      </c>
      <c r="C77" s="644" t="s">
        <v>40</v>
      </c>
      <c r="D77" s="644" t="s">
        <v>129</v>
      </c>
      <c r="E77" s="644">
        <v>5.0</v>
      </c>
      <c r="F77" s="644" t="s">
        <v>12301</v>
      </c>
      <c r="G77" s="644" t="s">
        <v>12302</v>
      </c>
      <c r="H77" s="644" t="b">
        <v>1</v>
      </c>
      <c r="I77" s="644">
        <v>0.0</v>
      </c>
      <c r="J77" s="644">
        <v>0.0</v>
      </c>
      <c r="K77" s="644" t="s">
        <v>12303</v>
      </c>
      <c r="L77" s="644" t="s">
        <v>12059</v>
      </c>
      <c r="M77" s="680">
        <v>45910.24239075231</v>
      </c>
      <c r="N77" s="680">
        <v>45910.24239075231</v>
      </c>
      <c r="O77" s="644" t="s">
        <v>7819</v>
      </c>
      <c r="P77" s="644" t="s">
        <v>12070</v>
      </c>
    </row>
    <row r="78">
      <c r="A78" s="679" t="s">
        <v>12304</v>
      </c>
      <c r="B78" s="644" t="s">
        <v>12066</v>
      </c>
      <c r="C78" s="644" t="s">
        <v>47</v>
      </c>
      <c r="D78" s="644" t="s">
        <v>123</v>
      </c>
      <c r="E78" s="644">
        <v>5.0</v>
      </c>
      <c r="F78" s="644" t="s">
        <v>12305</v>
      </c>
      <c r="G78" s="644" t="s">
        <v>12306</v>
      </c>
      <c r="H78" s="644" t="b">
        <v>1</v>
      </c>
      <c r="I78" s="644">
        <v>0.0</v>
      </c>
      <c r="J78" s="644">
        <v>0.0</v>
      </c>
      <c r="K78" s="644" t="s">
        <v>12307</v>
      </c>
      <c r="L78" s="644" t="s">
        <v>12066</v>
      </c>
      <c r="M78" s="680">
        <v>45910.2399855787</v>
      </c>
      <c r="N78" s="680">
        <v>45910.2399855787</v>
      </c>
      <c r="O78" s="644" t="s">
        <v>7524</v>
      </c>
      <c r="P78" s="644" t="s">
        <v>12070</v>
      </c>
    </row>
    <row r="79">
      <c r="A79" s="679" t="s">
        <v>12308</v>
      </c>
      <c r="B79" s="644" t="s">
        <v>12146</v>
      </c>
      <c r="C79" s="644" t="s">
        <v>38</v>
      </c>
      <c r="D79" s="644" t="s">
        <v>114</v>
      </c>
      <c r="E79" s="644">
        <v>5.0</v>
      </c>
      <c r="F79" s="644" t="s">
        <v>12265</v>
      </c>
      <c r="G79" s="644" t="s">
        <v>12309</v>
      </c>
      <c r="H79" s="644" t="b">
        <v>1</v>
      </c>
      <c r="I79" s="644">
        <v>0.0</v>
      </c>
      <c r="J79" s="644">
        <v>0.0</v>
      </c>
      <c r="K79" s="644" t="s">
        <v>12310</v>
      </c>
      <c r="L79" s="644" t="s">
        <v>12146</v>
      </c>
      <c r="M79" s="680">
        <v>45910.25772465278</v>
      </c>
      <c r="N79" s="680">
        <v>45910.25772465278</v>
      </c>
      <c r="O79" s="644" t="s">
        <v>6697</v>
      </c>
      <c r="P79" s="644" t="s">
        <v>12140</v>
      </c>
    </row>
    <row r="80">
      <c r="A80" s="679" t="s">
        <v>12311</v>
      </c>
      <c r="B80" s="644" t="s">
        <v>12103</v>
      </c>
      <c r="C80" s="644" t="s">
        <v>120</v>
      </c>
      <c r="D80" s="644" t="s">
        <v>123</v>
      </c>
      <c r="E80" s="644">
        <v>5.0</v>
      </c>
      <c r="F80" s="644" t="s">
        <v>12312</v>
      </c>
      <c r="G80" s="644" t="s">
        <v>12313</v>
      </c>
      <c r="H80" s="644" t="b">
        <v>1</v>
      </c>
      <c r="I80" s="644">
        <v>0.0</v>
      </c>
      <c r="J80" s="644">
        <v>0.0</v>
      </c>
      <c r="K80" s="644" t="s">
        <v>12314</v>
      </c>
      <c r="L80" s="644" t="s">
        <v>12103</v>
      </c>
      <c r="M80" s="680">
        <v>45910.243108622686</v>
      </c>
      <c r="N80" s="680">
        <v>45910.243108622686</v>
      </c>
      <c r="O80" s="644" t="s">
        <v>3136</v>
      </c>
      <c r="P80" s="644" t="s">
        <v>12070</v>
      </c>
    </row>
    <row r="81">
      <c r="A81" s="679" t="s">
        <v>12315</v>
      </c>
      <c r="B81" s="644" t="s">
        <v>12316</v>
      </c>
      <c r="C81" s="644" t="s">
        <v>111</v>
      </c>
      <c r="D81" s="644" t="s">
        <v>114</v>
      </c>
      <c r="E81" s="644">
        <v>5.0</v>
      </c>
      <c r="F81" s="644" t="s">
        <v>12317</v>
      </c>
      <c r="G81" s="644" t="s">
        <v>12318</v>
      </c>
      <c r="H81" s="644" t="b">
        <v>1</v>
      </c>
      <c r="I81" s="644">
        <v>0.0</v>
      </c>
      <c r="J81" s="644">
        <v>0.0</v>
      </c>
      <c r="K81" s="644" t="s">
        <v>12319</v>
      </c>
      <c r="L81" s="644" t="s">
        <v>12316</v>
      </c>
      <c r="M81" s="680">
        <v>45910.273059548614</v>
      </c>
      <c r="N81" s="680">
        <v>45910.273059548614</v>
      </c>
      <c r="O81" s="644" t="s">
        <v>9318</v>
      </c>
      <c r="P81" s="644" t="s">
        <v>12140</v>
      </c>
    </row>
    <row r="82">
      <c r="A82" s="679" t="s">
        <v>12320</v>
      </c>
      <c r="B82" s="644" t="s">
        <v>12229</v>
      </c>
      <c r="C82" s="644" t="s">
        <v>93</v>
      </c>
      <c r="D82" s="644" t="s">
        <v>89</v>
      </c>
      <c r="E82" s="644">
        <v>5.0</v>
      </c>
      <c r="F82" s="644" t="s">
        <v>12036</v>
      </c>
      <c r="G82" s="644" t="s">
        <v>12321</v>
      </c>
      <c r="H82" s="644" t="b">
        <v>1</v>
      </c>
      <c r="I82" s="644">
        <v>0.0</v>
      </c>
      <c r="J82" s="644">
        <v>0.0</v>
      </c>
      <c r="K82" s="644" t="s">
        <v>12322</v>
      </c>
      <c r="L82" s="644" t="s">
        <v>12229</v>
      </c>
      <c r="M82" s="680">
        <v>45910.24468376157</v>
      </c>
      <c r="N82" s="680">
        <v>45910.24468376157</v>
      </c>
      <c r="O82" s="644" t="s">
        <v>7585</v>
      </c>
      <c r="P82" s="644" t="s">
        <v>12028</v>
      </c>
    </row>
    <row r="83">
      <c r="A83" s="679" t="s">
        <v>12323</v>
      </c>
      <c r="B83" s="644" t="s">
        <v>12024</v>
      </c>
      <c r="C83" s="644" t="s">
        <v>106</v>
      </c>
      <c r="D83" s="644" t="s">
        <v>105</v>
      </c>
      <c r="E83" s="644">
        <v>5.0</v>
      </c>
      <c r="F83" s="644" t="s">
        <v>12030</v>
      </c>
      <c r="G83" s="644" t="s">
        <v>12324</v>
      </c>
      <c r="H83" s="644" t="b">
        <v>1</v>
      </c>
      <c r="I83" s="644">
        <v>0.0</v>
      </c>
      <c r="J83" s="644">
        <v>0.0</v>
      </c>
      <c r="K83" s="644" t="s">
        <v>12325</v>
      </c>
      <c r="L83" s="644" t="s">
        <v>12024</v>
      </c>
      <c r="M83" s="680">
        <v>45910.25486641204</v>
      </c>
      <c r="N83" s="680">
        <v>45910.25486641204</v>
      </c>
      <c r="O83" s="644" t="s">
        <v>6364</v>
      </c>
      <c r="P83" s="644" t="s">
        <v>12033</v>
      </c>
    </row>
    <row r="84">
      <c r="A84" s="679" t="s">
        <v>12326</v>
      </c>
      <c r="B84" s="644" t="s">
        <v>12229</v>
      </c>
      <c r="C84" s="644" t="s">
        <v>93</v>
      </c>
      <c r="D84" s="644" t="s">
        <v>89</v>
      </c>
      <c r="E84" s="644">
        <v>5.0</v>
      </c>
      <c r="F84" s="644" t="s">
        <v>12327</v>
      </c>
      <c r="G84" s="644" t="s">
        <v>12328</v>
      </c>
      <c r="H84" s="644" t="b">
        <v>1</v>
      </c>
      <c r="I84" s="644">
        <v>0.0</v>
      </c>
      <c r="J84" s="644">
        <v>0.0</v>
      </c>
      <c r="K84" s="644" t="s">
        <v>12329</v>
      </c>
      <c r="L84" s="644" t="s">
        <v>12229</v>
      </c>
      <c r="M84" s="680">
        <v>45910.24484760417</v>
      </c>
      <c r="N84" s="680">
        <v>45910.24484760417</v>
      </c>
      <c r="O84" s="644" t="s">
        <v>7663</v>
      </c>
      <c r="P84" s="644" t="s">
        <v>12028</v>
      </c>
    </row>
    <row r="85">
      <c r="A85" s="679" t="s">
        <v>12330</v>
      </c>
      <c r="B85" s="644" t="s">
        <v>12116</v>
      </c>
      <c r="C85" s="644" t="s">
        <v>61</v>
      </c>
      <c r="D85" s="644" t="s">
        <v>36</v>
      </c>
      <c r="E85" s="644">
        <v>5.0</v>
      </c>
      <c r="F85" s="644" t="s">
        <v>12331</v>
      </c>
      <c r="G85" s="644" t="s">
        <v>12332</v>
      </c>
      <c r="H85" s="644" t="b">
        <v>1</v>
      </c>
      <c r="I85" s="644">
        <v>0.0</v>
      </c>
      <c r="J85" s="644">
        <v>0.0</v>
      </c>
      <c r="K85" s="644" t="s">
        <v>12333</v>
      </c>
      <c r="L85" s="644" t="s">
        <v>12116</v>
      </c>
      <c r="M85" s="680">
        <v>45910.235471875</v>
      </c>
      <c r="N85" s="680">
        <v>45910.235471875</v>
      </c>
      <c r="O85" s="644" t="s">
        <v>6935</v>
      </c>
      <c r="P85" s="644" t="s">
        <v>12018</v>
      </c>
    </row>
    <row r="86">
      <c r="A86" s="679" t="s">
        <v>12334</v>
      </c>
      <c r="B86" s="644" t="s">
        <v>12059</v>
      </c>
      <c r="C86" s="644" t="s">
        <v>40</v>
      </c>
      <c r="D86" s="644" t="s">
        <v>129</v>
      </c>
      <c r="E86" s="644">
        <v>5.0</v>
      </c>
      <c r="F86" s="644" t="s">
        <v>12104</v>
      </c>
      <c r="G86" s="644" t="s">
        <v>12335</v>
      </c>
      <c r="H86" s="644" t="b">
        <v>1</v>
      </c>
      <c r="I86" s="644">
        <v>0.0</v>
      </c>
      <c r="J86" s="644">
        <v>0.0</v>
      </c>
      <c r="K86" s="644" t="s">
        <v>12336</v>
      </c>
      <c r="L86" s="644" t="s">
        <v>12059</v>
      </c>
      <c r="M86" s="680">
        <v>45910.242118553244</v>
      </c>
      <c r="N86" s="680">
        <v>45910.242118553244</v>
      </c>
      <c r="O86" s="644" t="s">
        <v>7481</v>
      </c>
      <c r="P86" s="644" t="s">
        <v>12070</v>
      </c>
    </row>
    <row r="87">
      <c r="A87" s="679" t="s">
        <v>12337</v>
      </c>
      <c r="B87" s="644" t="s">
        <v>12066</v>
      </c>
      <c r="C87" s="644" t="s">
        <v>47</v>
      </c>
      <c r="D87" s="644" t="s">
        <v>123</v>
      </c>
      <c r="E87" s="644">
        <v>5.0</v>
      </c>
      <c r="F87" s="644" t="s">
        <v>12338</v>
      </c>
      <c r="G87" s="644" t="s">
        <v>12339</v>
      </c>
      <c r="H87" s="644" t="b">
        <v>1</v>
      </c>
      <c r="I87" s="644">
        <v>0.0</v>
      </c>
      <c r="J87" s="644">
        <v>0.0</v>
      </c>
      <c r="K87" s="644" t="s">
        <v>12340</v>
      </c>
      <c r="L87" s="644" t="s">
        <v>12066</v>
      </c>
      <c r="M87" s="680">
        <v>45910.23964824074</v>
      </c>
      <c r="N87" s="680">
        <v>45910.23964824074</v>
      </c>
      <c r="O87" s="644" t="s">
        <v>7466</v>
      </c>
      <c r="P87" s="644" t="s">
        <v>12070</v>
      </c>
    </row>
    <row r="88">
      <c r="A88" s="679" t="s">
        <v>12341</v>
      </c>
      <c r="B88" s="644" t="s">
        <v>12014</v>
      </c>
      <c r="C88" s="644" t="s">
        <v>66</v>
      </c>
      <c r="D88" s="644" t="s">
        <v>65</v>
      </c>
      <c r="E88" s="644">
        <v>5.0</v>
      </c>
      <c r="F88" s="644" t="s">
        <v>12015</v>
      </c>
      <c r="G88" s="644" t="s">
        <v>12342</v>
      </c>
      <c r="H88" s="644" t="b">
        <v>1</v>
      </c>
      <c r="I88" s="644">
        <v>0.0</v>
      </c>
      <c r="J88" s="644">
        <v>0.0</v>
      </c>
      <c r="K88" s="644" t="s">
        <v>12343</v>
      </c>
      <c r="L88" s="644" t="s">
        <v>12014</v>
      </c>
      <c r="M88" s="680">
        <v>45910.23738145833</v>
      </c>
      <c r="N88" s="680">
        <v>45910.23738145833</v>
      </c>
      <c r="O88" s="644" t="s">
        <v>6970</v>
      </c>
      <c r="P88" s="644" t="s">
        <v>12018</v>
      </c>
    </row>
    <row r="89">
      <c r="A89" s="679" t="s">
        <v>12344</v>
      </c>
      <c r="B89" s="644" t="s">
        <v>12116</v>
      </c>
      <c r="C89" s="644" t="s">
        <v>61</v>
      </c>
      <c r="D89" s="644" t="s">
        <v>36</v>
      </c>
      <c r="E89" s="644">
        <v>5.0</v>
      </c>
      <c r="F89" s="644" t="s">
        <v>12117</v>
      </c>
      <c r="G89" s="644" t="s">
        <v>12345</v>
      </c>
      <c r="H89" s="644" t="b">
        <v>1</v>
      </c>
      <c r="I89" s="644">
        <v>0.0</v>
      </c>
      <c r="J89" s="644">
        <v>0.0</v>
      </c>
      <c r="K89" s="644" t="s">
        <v>12346</v>
      </c>
      <c r="L89" s="644" t="s">
        <v>12116</v>
      </c>
      <c r="M89" s="680">
        <v>45910.234335925925</v>
      </c>
      <c r="N89" s="680">
        <v>45910.234335925925</v>
      </c>
      <c r="O89" s="644" t="s">
        <v>6774</v>
      </c>
      <c r="P89" s="644" t="s">
        <v>12018</v>
      </c>
    </row>
    <row r="90">
      <c r="A90" s="679" t="s">
        <v>12347</v>
      </c>
      <c r="B90" s="644" t="s">
        <v>12146</v>
      </c>
      <c r="C90" s="644" t="s">
        <v>38</v>
      </c>
      <c r="D90" s="644" t="s">
        <v>114</v>
      </c>
      <c r="E90" s="644">
        <v>5.0</v>
      </c>
      <c r="F90" s="644" t="s">
        <v>12147</v>
      </c>
      <c r="G90" s="644" t="s">
        <v>12348</v>
      </c>
      <c r="H90" s="644" t="b">
        <v>1</v>
      </c>
      <c r="I90" s="644">
        <v>0.0</v>
      </c>
      <c r="J90" s="644">
        <v>0.0</v>
      </c>
      <c r="K90" s="644" t="s">
        <v>12349</v>
      </c>
      <c r="L90" s="644" t="s">
        <v>12146</v>
      </c>
      <c r="M90" s="680">
        <v>45910.25782533565</v>
      </c>
      <c r="N90" s="680">
        <v>45910.25782533565</v>
      </c>
      <c r="O90" s="644" t="s">
        <v>6692</v>
      </c>
      <c r="P90" s="644" t="s">
        <v>12140</v>
      </c>
    </row>
    <row r="91">
      <c r="A91" s="679" t="s">
        <v>12350</v>
      </c>
      <c r="B91" s="644" t="s">
        <v>12020</v>
      </c>
      <c r="C91" s="644" t="s">
        <v>72</v>
      </c>
      <c r="D91" s="644" t="s">
        <v>69</v>
      </c>
      <c r="E91" s="644">
        <v>5.0</v>
      </c>
      <c r="F91" s="644" t="s">
        <v>12046</v>
      </c>
      <c r="G91" s="682" t="s">
        <v>12351</v>
      </c>
      <c r="H91" s="644" t="b">
        <v>1</v>
      </c>
      <c r="I91" s="644">
        <v>0.0</v>
      </c>
      <c r="J91" s="644">
        <v>0.0</v>
      </c>
      <c r="K91" s="644" t="s">
        <v>12352</v>
      </c>
      <c r="L91" s="644" t="s">
        <v>12020</v>
      </c>
      <c r="M91" s="680">
        <v>45910.273410891205</v>
      </c>
      <c r="N91" s="680">
        <v>45910.273410891205</v>
      </c>
      <c r="O91" s="644" t="s">
        <v>8339</v>
      </c>
      <c r="P91" s="644" t="s">
        <v>12049</v>
      </c>
    </row>
    <row r="92">
      <c r="A92" s="679" t="s">
        <v>12353</v>
      </c>
      <c r="B92" s="644" t="s">
        <v>12066</v>
      </c>
      <c r="C92" s="644" t="s">
        <v>47</v>
      </c>
      <c r="D92" s="644" t="s">
        <v>123</v>
      </c>
      <c r="E92" s="644">
        <v>5.0</v>
      </c>
      <c r="F92" s="644" t="s">
        <v>12217</v>
      </c>
      <c r="G92" s="644" t="s">
        <v>12354</v>
      </c>
      <c r="H92" s="644" t="b">
        <v>1</v>
      </c>
      <c r="I92" s="644">
        <v>0.0</v>
      </c>
      <c r="J92" s="644">
        <v>0.0</v>
      </c>
      <c r="K92" s="644" t="s">
        <v>12355</v>
      </c>
      <c r="L92" s="644" t="s">
        <v>12066</v>
      </c>
      <c r="M92" s="680">
        <v>45910.23966990741</v>
      </c>
      <c r="N92" s="680">
        <v>45910.23966990741</v>
      </c>
      <c r="O92" s="644" t="s">
        <v>7471</v>
      </c>
      <c r="P92" s="644" t="s">
        <v>12070</v>
      </c>
    </row>
    <row r="93">
      <c r="A93" s="679" t="s">
        <v>12356</v>
      </c>
      <c r="B93" s="644" t="s">
        <v>12151</v>
      </c>
      <c r="C93" s="644" t="s">
        <v>56</v>
      </c>
      <c r="D93" s="644" t="s">
        <v>174</v>
      </c>
      <c r="E93" s="644">
        <v>5.0</v>
      </c>
      <c r="F93" s="644" t="s">
        <v>12090</v>
      </c>
      <c r="G93" s="644" t="s">
        <v>12357</v>
      </c>
      <c r="H93" s="644" t="b">
        <v>1</v>
      </c>
      <c r="I93" s="644">
        <v>0.0</v>
      </c>
      <c r="J93" s="644">
        <v>0.0</v>
      </c>
      <c r="K93" s="644" t="s">
        <v>12358</v>
      </c>
      <c r="L93" s="644" t="s">
        <v>12151</v>
      </c>
      <c r="M93" s="680">
        <v>45910.247463645836</v>
      </c>
      <c r="N93" s="680">
        <v>45910.247463645836</v>
      </c>
      <c r="O93" s="644" t="s">
        <v>2759</v>
      </c>
      <c r="P93" s="644" t="s">
        <v>12033</v>
      </c>
    </row>
    <row r="94">
      <c r="A94" s="679" t="s">
        <v>12359</v>
      </c>
      <c r="B94" s="644" t="s">
        <v>12051</v>
      </c>
      <c r="C94" s="644" t="s">
        <v>59</v>
      </c>
      <c r="D94" s="644" t="s">
        <v>36</v>
      </c>
      <c r="E94" s="644">
        <v>5.0</v>
      </c>
      <c r="F94" s="644" t="s">
        <v>12117</v>
      </c>
      <c r="G94" s="644" t="s">
        <v>12360</v>
      </c>
      <c r="H94" s="644" t="b">
        <v>1</v>
      </c>
      <c r="I94" s="644">
        <v>0.0</v>
      </c>
      <c r="J94" s="644">
        <v>0.0</v>
      </c>
      <c r="K94" s="644" t="s">
        <v>12361</v>
      </c>
      <c r="L94" s="644" t="s">
        <v>12051</v>
      </c>
      <c r="M94" s="680">
        <v>45910.237181655095</v>
      </c>
      <c r="N94" s="680">
        <v>45910.237181655095</v>
      </c>
      <c r="O94" s="644" t="s">
        <v>6774</v>
      </c>
      <c r="P94" s="644" t="s">
        <v>12018</v>
      </c>
    </row>
    <row r="95">
      <c r="A95" s="679" t="s">
        <v>12362</v>
      </c>
      <c r="B95" s="644" t="s">
        <v>12164</v>
      </c>
      <c r="C95" s="644" t="s">
        <v>94</v>
      </c>
      <c r="D95" s="644" t="s">
        <v>174</v>
      </c>
      <c r="E95" s="644">
        <v>5.0</v>
      </c>
      <c r="F95" s="644" t="s">
        <v>12090</v>
      </c>
      <c r="G95" s="644" t="s">
        <v>12363</v>
      </c>
      <c r="H95" s="644" t="b">
        <v>1</v>
      </c>
      <c r="I95" s="644">
        <v>0.0</v>
      </c>
      <c r="J95" s="644">
        <v>0.0</v>
      </c>
      <c r="K95" s="644" t="s">
        <v>12364</v>
      </c>
      <c r="L95" s="644" t="s">
        <v>12164</v>
      </c>
      <c r="M95" s="680">
        <v>45910.24704203704</v>
      </c>
      <c r="N95" s="680">
        <v>45910.24704203704</v>
      </c>
      <c r="O95" s="644" t="s">
        <v>2759</v>
      </c>
      <c r="P95" s="644" t="s">
        <v>12033</v>
      </c>
    </row>
    <row r="96">
      <c r="A96" s="679" t="s">
        <v>12365</v>
      </c>
      <c r="B96" s="644" t="s">
        <v>12103</v>
      </c>
      <c r="C96" s="644" t="s">
        <v>120</v>
      </c>
      <c r="D96" s="644" t="s">
        <v>123</v>
      </c>
      <c r="E96" s="644">
        <v>5.0</v>
      </c>
      <c r="F96" s="644" t="s">
        <v>12366</v>
      </c>
      <c r="G96" s="644" t="s">
        <v>12367</v>
      </c>
      <c r="H96" s="644" t="b">
        <v>1</v>
      </c>
      <c r="I96" s="644">
        <v>0.0</v>
      </c>
      <c r="J96" s="644">
        <v>0.0</v>
      </c>
      <c r="K96" s="644" t="s">
        <v>12368</v>
      </c>
      <c r="L96" s="644" t="s">
        <v>12103</v>
      </c>
      <c r="M96" s="680">
        <v>45910.243127650465</v>
      </c>
      <c r="N96" s="680">
        <v>45910.243127650465</v>
      </c>
      <c r="O96" s="644" t="s">
        <v>7961</v>
      </c>
      <c r="P96" s="644" t="s">
        <v>12070</v>
      </c>
    </row>
    <row r="97">
      <c r="A97" s="679" t="s">
        <v>12369</v>
      </c>
      <c r="B97" s="644" t="s">
        <v>12040</v>
      </c>
      <c r="C97" s="644" t="s">
        <v>86</v>
      </c>
      <c r="D97" s="644" t="s">
        <v>74</v>
      </c>
      <c r="E97" s="644">
        <v>5.0</v>
      </c>
      <c r="F97" s="644" t="s">
        <v>12041</v>
      </c>
      <c r="G97" s="644" t="s">
        <v>12370</v>
      </c>
      <c r="H97" s="644" t="b">
        <v>1</v>
      </c>
      <c r="I97" s="644">
        <v>0.0</v>
      </c>
      <c r="J97" s="644">
        <v>0.0</v>
      </c>
      <c r="K97" s="644" t="s">
        <v>12371</v>
      </c>
      <c r="L97" s="644" t="s">
        <v>12040</v>
      </c>
      <c r="M97" s="680">
        <v>45910.27096528935</v>
      </c>
      <c r="N97" s="680">
        <v>45910.27096528935</v>
      </c>
      <c r="O97" s="644" t="s">
        <v>8653</v>
      </c>
      <c r="P97" s="644" t="s">
        <v>12044</v>
      </c>
    </row>
    <row r="98">
      <c r="A98" s="679" t="s">
        <v>12372</v>
      </c>
      <c r="B98" s="644" t="s">
        <v>12146</v>
      </c>
      <c r="C98" s="644" t="s">
        <v>38</v>
      </c>
      <c r="D98" s="644" t="s">
        <v>114</v>
      </c>
      <c r="E98" s="644">
        <v>5.0</v>
      </c>
      <c r="F98" s="644" t="s">
        <v>12147</v>
      </c>
      <c r="G98" s="644" t="s">
        <v>12373</v>
      </c>
      <c r="H98" s="644" t="b">
        <v>1</v>
      </c>
      <c r="I98" s="644">
        <v>0.0</v>
      </c>
      <c r="J98" s="644">
        <v>0.0</v>
      </c>
      <c r="K98" s="644" t="s">
        <v>12374</v>
      </c>
      <c r="L98" s="644" t="s">
        <v>12146</v>
      </c>
      <c r="M98" s="680">
        <v>45910.257811585645</v>
      </c>
      <c r="N98" s="680">
        <v>45910.257811585645</v>
      </c>
      <c r="O98" s="644" t="s">
        <v>6692</v>
      </c>
      <c r="P98" s="644" t="s">
        <v>12140</v>
      </c>
    </row>
    <row r="99">
      <c r="A99" s="679" t="s">
        <v>12375</v>
      </c>
      <c r="B99" s="644" t="s">
        <v>12116</v>
      </c>
      <c r="C99" s="644" t="s">
        <v>61</v>
      </c>
      <c r="D99" s="644" t="s">
        <v>36</v>
      </c>
      <c r="E99" s="644">
        <v>5.0</v>
      </c>
      <c r="F99" s="644" t="s">
        <v>12255</v>
      </c>
      <c r="G99" s="644" t="s">
        <v>12376</v>
      </c>
      <c r="H99" s="644" t="b">
        <v>1</v>
      </c>
      <c r="I99" s="644">
        <v>0.0</v>
      </c>
      <c r="J99" s="644">
        <v>0.0</v>
      </c>
      <c r="K99" s="644" t="s">
        <v>12377</v>
      </c>
      <c r="L99" s="644" t="s">
        <v>12116</v>
      </c>
      <c r="M99" s="680">
        <v>45910.235098715275</v>
      </c>
      <c r="N99" s="680">
        <v>45910.235098715275</v>
      </c>
      <c r="O99" s="644" t="s">
        <v>6862</v>
      </c>
      <c r="P99" s="644" t="s">
        <v>12018</v>
      </c>
    </row>
    <row r="100">
      <c r="A100" s="679" t="s">
        <v>12378</v>
      </c>
      <c r="B100" s="644" t="s">
        <v>12242</v>
      </c>
      <c r="C100" s="644" t="s">
        <v>12243</v>
      </c>
      <c r="D100" s="644" t="s">
        <v>74</v>
      </c>
      <c r="E100" s="644">
        <v>5.0</v>
      </c>
      <c r="F100" s="644" t="s">
        <v>12379</v>
      </c>
      <c r="G100" s="644" t="s">
        <v>12380</v>
      </c>
      <c r="H100" s="644" t="b">
        <v>1</v>
      </c>
      <c r="I100" s="644">
        <v>0.0</v>
      </c>
      <c r="J100" s="644">
        <v>0.0</v>
      </c>
      <c r="K100" s="644" t="s">
        <v>12381</v>
      </c>
      <c r="L100" s="644" t="s">
        <v>12242</v>
      </c>
      <c r="M100" s="680">
        <v>45910.269783958334</v>
      </c>
      <c r="N100" s="680">
        <v>45910.269783958334</v>
      </c>
      <c r="O100" s="644" t="s">
        <v>8684</v>
      </c>
      <c r="P100" s="644" t="s">
        <v>12044</v>
      </c>
    </row>
    <row r="101">
      <c r="A101" s="679" t="s">
        <v>12382</v>
      </c>
      <c r="B101" s="644" t="s">
        <v>12151</v>
      </c>
      <c r="C101" s="644" t="s">
        <v>56</v>
      </c>
      <c r="D101" s="644" t="s">
        <v>174</v>
      </c>
      <c r="E101" s="644">
        <v>5.0</v>
      </c>
      <c r="F101" s="644" t="s">
        <v>12090</v>
      </c>
      <c r="G101" s="644" t="s">
        <v>12383</v>
      </c>
      <c r="H101" s="644" t="b">
        <v>1</v>
      </c>
      <c r="I101" s="644">
        <v>0.0</v>
      </c>
      <c r="J101" s="644">
        <v>0.0</v>
      </c>
      <c r="K101" s="644" t="s">
        <v>12384</v>
      </c>
      <c r="L101" s="644" t="s">
        <v>12151</v>
      </c>
      <c r="M101" s="680">
        <v>45910.248363101855</v>
      </c>
      <c r="N101" s="680">
        <v>45910.248363101855</v>
      </c>
      <c r="O101" s="644" t="s">
        <v>2759</v>
      </c>
      <c r="P101" s="644" t="s">
        <v>12033</v>
      </c>
    </row>
    <row r="102">
      <c r="A102" s="679" t="s">
        <v>12385</v>
      </c>
      <c r="B102" s="644" t="s">
        <v>12020</v>
      </c>
      <c r="C102" s="644" t="s">
        <v>72</v>
      </c>
      <c r="D102" s="644" t="s">
        <v>69</v>
      </c>
      <c r="E102" s="644">
        <v>5.0</v>
      </c>
      <c r="F102" s="644" t="s">
        <v>12046</v>
      </c>
      <c r="G102" s="682" t="s">
        <v>12386</v>
      </c>
      <c r="H102" s="644" t="b">
        <v>1</v>
      </c>
      <c r="I102" s="644">
        <v>0.0</v>
      </c>
      <c r="J102" s="644">
        <v>0.0</v>
      </c>
      <c r="K102" s="644" t="s">
        <v>12387</v>
      </c>
      <c r="L102" s="644" t="s">
        <v>12020</v>
      </c>
      <c r="M102" s="680">
        <v>45910.27358789352</v>
      </c>
      <c r="N102" s="680">
        <v>45910.27358789352</v>
      </c>
      <c r="O102" s="644" t="s">
        <v>8339</v>
      </c>
      <c r="P102" s="644" t="s">
        <v>12049</v>
      </c>
    </row>
    <row r="103">
      <c r="A103" s="679" t="s">
        <v>12388</v>
      </c>
      <c r="B103" s="644" t="s">
        <v>12059</v>
      </c>
      <c r="C103" s="644" t="s">
        <v>40</v>
      </c>
      <c r="D103" s="644" t="s">
        <v>129</v>
      </c>
      <c r="E103" s="644">
        <v>5.0</v>
      </c>
      <c r="F103" s="644" t="s">
        <v>12030</v>
      </c>
      <c r="G103" s="644" t="s">
        <v>12389</v>
      </c>
      <c r="H103" s="644" t="b">
        <v>1</v>
      </c>
      <c r="I103" s="644">
        <v>0.0</v>
      </c>
      <c r="J103" s="644">
        <v>0.0</v>
      </c>
      <c r="K103" s="644" t="s">
        <v>12390</v>
      </c>
      <c r="L103" s="644" t="s">
        <v>12059</v>
      </c>
      <c r="M103" s="680">
        <v>45910.25743734954</v>
      </c>
      <c r="N103" s="680">
        <v>45910.25743734954</v>
      </c>
      <c r="O103" s="644" t="s">
        <v>6364</v>
      </c>
      <c r="P103" s="644" t="s">
        <v>12033</v>
      </c>
    </row>
    <row r="104">
      <c r="A104" s="679" t="s">
        <v>12391</v>
      </c>
      <c r="B104" s="644" t="s">
        <v>12059</v>
      </c>
      <c r="C104" s="644" t="s">
        <v>40</v>
      </c>
      <c r="D104" s="644" t="s">
        <v>129</v>
      </c>
      <c r="E104" s="644">
        <v>5.0</v>
      </c>
      <c r="F104" s="644" t="s">
        <v>12030</v>
      </c>
      <c r="G104" s="644" t="s">
        <v>12392</v>
      </c>
      <c r="H104" s="644" t="b">
        <v>1</v>
      </c>
      <c r="I104" s="644">
        <v>0.0</v>
      </c>
      <c r="J104" s="644">
        <v>0.0</v>
      </c>
      <c r="K104" s="644" t="s">
        <v>12393</v>
      </c>
      <c r="L104" s="644" t="s">
        <v>12059</v>
      </c>
      <c r="M104" s="680">
        <v>45910.25749043981</v>
      </c>
      <c r="N104" s="680">
        <v>45910.25749043981</v>
      </c>
      <c r="O104" s="644" t="s">
        <v>6364</v>
      </c>
      <c r="P104" s="644" t="s">
        <v>12033</v>
      </c>
    </row>
    <row r="105">
      <c r="A105" s="679" t="s">
        <v>12394</v>
      </c>
      <c r="B105" s="644" t="s">
        <v>12316</v>
      </c>
      <c r="C105" s="644" t="s">
        <v>111</v>
      </c>
      <c r="D105" s="644" t="s">
        <v>114</v>
      </c>
      <c r="E105" s="644">
        <v>5.0</v>
      </c>
      <c r="F105" s="644" t="s">
        <v>12317</v>
      </c>
      <c r="G105" s="644" t="s">
        <v>12395</v>
      </c>
      <c r="H105" s="644" t="b">
        <v>1</v>
      </c>
      <c r="I105" s="644">
        <v>0.0</v>
      </c>
      <c r="J105" s="644">
        <v>0.0</v>
      </c>
      <c r="K105" s="644" t="s">
        <v>12396</v>
      </c>
      <c r="L105" s="644" t="s">
        <v>12316</v>
      </c>
      <c r="M105" s="680">
        <v>45910.273041238426</v>
      </c>
      <c r="N105" s="680">
        <v>45910.273041238426</v>
      </c>
      <c r="O105" s="644" t="s">
        <v>9318</v>
      </c>
      <c r="P105" s="644" t="s">
        <v>12140</v>
      </c>
    </row>
    <row r="106">
      <c r="A106" s="679" t="s">
        <v>12397</v>
      </c>
      <c r="B106" s="644" t="s">
        <v>12020</v>
      </c>
      <c r="C106" s="644" t="s">
        <v>72</v>
      </c>
      <c r="D106" s="644" t="s">
        <v>69</v>
      </c>
      <c r="E106" s="644">
        <v>5.0</v>
      </c>
      <c r="F106" s="644" t="s">
        <v>12021</v>
      </c>
      <c r="G106" s="644" t="s">
        <v>12021</v>
      </c>
      <c r="H106" s="644" t="b">
        <v>1</v>
      </c>
      <c r="I106" s="644">
        <v>0.0</v>
      </c>
      <c r="J106" s="644">
        <v>0.0</v>
      </c>
      <c r="K106" s="644" t="s">
        <v>12022</v>
      </c>
      <c r="L106" s="644" t="s">
        <v>12020</v>
      </c>
      <c r="M106" s="680">
        <v>45910.25826657408</v>
      </c>
      <c r="N106" s="680">
        <v>45910.25826657408</v>
      </c>
      <c r="O106" s="681"/>
      <c r="P106" s="644" t="s">
        <v>12018</v>
      </c>
    </row>
    <row r="107">
      <c r="A107" s="679" t="s">
        <v>12398</v>
      </c>
      <c r="B107" s="644" t="s">
        <v>12229</v>
      </c>
      <c r="C107" s="644" t="s">
        <v>93</v>
      </c>
      <c r="D107" s="644" t="s">
        <v>89</v>
      </c>
      <c r="E107" s="644">
        <v>5.0</v>
      </c>
      <c r="F107" s="644" t="s">
        <v>12399</v>
      </c>
      <c r="G107" s="644" t="s">
        <v>12400</v>
      </c>
      <c r="H107" s="644" t="b">
        <v>1</v>
      </c>
      <c r="I107" s="644">
        <v>0.0</v>
      </c>
      <c r="J107" s="644">
        <v>0.0</v>
      </c>
      <c r="K107" s="644" t="s">
        <v>12401</v>
      </c>
      <c r="L107" s="644" t="s">
        <v>12229</v>
      </c>
      <c r="M107" s="680">
        <v>45910.245033148145</v>
      </c>
      <c r="N107" s="680">
        <v>45910.245033148145</v>
      </c>
      <c r="O107" s="644" t="s">
        <v>8009</v>
      </c>
      <c r="P107" s="644" t="s">
        <v>12028</v>
      </c>
    </row>
    <row r="108">
      <c r="A108" s="679" t="s">
        <v>12402</v>
      </c>
      <c r="B108" s="644" t="s">
        <v>12116</v>
      </c>
      <c r="C108" s="644" t="s">
        <v>61</v>
      </c>
      <c r="D108" s="644" t="s">
        <v>36</v>
      </c>
      <c r="E108" s="644">
        <v>5.0</v>
      </c>
      <c r="F108" s="644" t="s">
        <v>12331</v>
      </c>
      <c r="G108" s="644" t="s">
        <v>12403</v>
      </c>
      <c r="H108" s="644" t="b">
        <v>1</v>
      </c>
      <c r="I108" s="644">
        <v>0.0</v>
      </c>
      <c r="J108" s="644">
        <v>0.0</v>
      </c>
      <c r="K108" s="644" t="s">
        <v>12404</v>
      </c>
      <c r="L108" s="644" t="s">
        <v>12116</v>
      </c>
      <c r="M108" s="680">
        <v>45910.23534543982</v>
      </c>
      <c r="N108" s="680">
        <v>45910.23534543982</v>
      </c>
      <c r="O108" s="644" t="s">
        <v>6935</v>
      </c>
      <c r="P108" s="644" t="s">
        <v>12018</v>
      </c>
    </row>
    <row r="109">
      <c r="A109" s="679" t="s">
        <v>12405</v>
      </c>
      <c r="B109" s="644" t="s">
        <v>12077</v>
      </c>
      <c r="C109" s="644" t="s">
        <v>96</v>
      </c>
      <c r="D109" s="644" t="s">
        <v>89</v>
      </c>
      <c r="E109" s="644">
        <v>5.0</v>
      </c>
      <c r="F109" s="644" t="s">
        <v>12406</v>
      </c>
      <c r="G109" s="644" t="s">
        <v>12407</v>
      </c>
      <c r="H109" s="644" t="b">
        <v>1</v>
      </c>
      <c r="I109" s="644">
        <v>0.0</v>
      </c>
      <c r="J109" s="644">
        <v>0.0</v>
      </c>
      <c r="K109" s="644" t="s">
        <v>12408</v>
      </c>
      <c r="L109" s="644" t="s">
        <v>12077</v>
      </c>
      <c r="M109" s="680">
        <v>45910.2412303588</v>
      </c>
      <c r="N109" s="680">
        <v>45910.2412303588</v>
      </c>
      <c r="O109" s="644" t="s">
        <v>7621</v>
      </c>
      <c r="P109" s="644" t="s">
        <v>12028</v>
      </c>
    </row>
    <row r="110">
      <c r="A110" s="679" t="s">
        <v>12409</v>
      </c>
      <c r="B110" s="644" t="s">
        <v>12020</v>
      </c>
      <c r="C110" s="644" t="s">
        <v>72</v>
      </c>
      <c r="D110" s="644" t="s">
        <v>69</v>
      </c>
      <c r="E110" s="644">
        <v>5.0</v>
      </c>
      <c r="F110" s="644" t="s">
        <v>12021</v>
      </c>
      <c r="G110" s="644" t="s">
        <v>12021</v>
      </c>
      <c r="H110" s="644" t="b">
        <v>1</v>
      </c>
      <c r="I110" s="644">
        <v>0.0</v>
      </c>
      <c r="J110" s="644">
        <v>0.0</v>
      </c>
      <c r="K110" s="644" t="s">
        <v>12022</v>
      </c>
      <c r="L110" s="644" t="s">
        <v>12020</v>
      </c>
      <c r="M110" s="680">
        <v>45910.25838709491</v>
      </c>
      <c r="N110" s="680">
        <v>45910.25838709491</v>
      </c>
      <c r="O110" s="681"/>
      <c r="P110" s="644" t="s">
        <v>12018</v>
      </c>
    </row>
    <row r="111">
      <c r="A111" s="679" t="s">
        <v>12410</v>
      </c>
      <c r="B111" s="644" t="s">
        <v>12014</v>
      </c>
      <c r="C111" s="644" t="s">
        <v>66</v>
      </c>
      <c r="D111" s="644" t="s">
        <v>65</v>
      </c>
      <c r="E111" s="644">
        <v>5.0</v>
      </c>
      <c r="F111" s="644" t="s">
        <v>12411</v>
      </c>
      <c r="G111" s="644" t="s">
        <v>12412</v>
      </c>
      <c r="H111" s="644" t="b">
        <v>1</v>
      </c>
      <c r="I111" s="644">
        <v>0.0</v>
      </c>
      <c r="J111" s="644">
        <v>0.0</v>
      </c>
      <c r="K111" s="644" t="s">
        <v>12413</v>
      </c>
      <c r="L111" s="644" t="s">
        <v>12014</v>
      </c>
      <c r="M111" s="680">
        <v>45910.242880729165</v>
      </c>
      <c r="N111" s="680">
        <v>45910.242880729165</v>
      </c>
      <c r="O111" s="644" t="s">
        <v>12414</v>
      </c>
      <c r="P111" s="644" t="s">
        <v>12070</v>
      </c>
    </row>
    <row r="112">
      <c r="A112" s="679" t="s">
        <v>12415</v>
      </c>
      <c r="B112" s="644" t="s">
        <v>12242</v>
      </c>
      <c r="C112" s="644" t="s">
        <v>12243</v>
      </c>
      <c r="D112" s="644" t="s">
        <v>74</v>
      </c>
      <c r="E112" s="644">
        <v>5.0</v>
      </c>
      <c r="F112" s="644" t="s">
        <v>12041</v>
      </c>
      <c r="G112" s="644" t="s">
        <v>12416</v>
      </c>
      <c r="H112" s="644" t="b">
        <v>1</v>
      </c>
      <c r="I112" s="644">
        <v>0.0</v>
      </c>
      <c r="J112" s="644">
        <v>0.0</v>
      </c>
      <c r="K112" s="644" t="s">
        <v>12417</v>
      </c>
      <c r="L112" s="644" t="s">
        <v>12242</v>
      </c>
      <c r="M112" s="680">
        <v>45910.26977515046</v>
      </c>
      <c r="N112" s="680">
        <v>45910.26977515046</v>
      </c>
      <c r="O112" s="644" t="s">
        <v>8653</v>
      </c>
      <c r="P112" s="644" t="s">
        <v>12044</v>
      </c>
    </row>
    <row r="113">
      <c r="A113" s="679" t="s">
        <v>12418</v>
      </c>
      <c r="B113" s="644" t="s">
        <v>12020</v>
      </c>
      <c r="C113" s="644" t="s">
        <v>72</v>
      </c>
      <c r="D113" s="644" t="s">
        <v>69</v>
      </c>
      <c r="E113" s="644">
        <v>5.0</v>
      </c>
      <c r="F113" s="644" t="s">
        <v>12046</v>
      </c>
      <c r="G113" s="682" t="s">
        <v>12419</v>
      </c>
      <c r="H113" s="644" t="b">
        <v>1</v>
      </c>
      <c r="I113" s="644">
        <v>0.0</v>
      </c>
      <c r="J113" s="644">
        <v>0.0</v>
      </c>
      <c r="K113" s="644" t="s">
        <v>12420</v>
      </c>
      <c r="L113" s="644" t="s">
        <v>12020</v>
      </c>
      <c r="M113" s="680">
        <v>45910.27342400463</v>
      </c>
      <c r="N113" s="680">
        <v>45910.27342400463</v>
      </c>
      <c r="O113" s="644" t="s">
        <v>8339</v>
      </c>
      <c r="P113" s="644" t="s">
        <v>12049</v>
      </c>
    </row>
    <row r="114">
      <c r="A114" s="679" t="s">
        <v>12421</v>
      </c>
      <c r="B114" s="644" t="s">
        <v>12024</v>
      </c>
      <c r="C114" s="644" t="s">
        <v>106</v>
      </c>
      <c r="D114" s="644" t="s">
        <v>105</v>
      </c>
      <c r="E114" s="644">
        <v>5.0</v>
      </c>
      <c r="F114" s="644" t="s">
        <v>12030</v>
      </c>
      <c r="G114" s="644" t="s">
        <v>12422</v>
      </c>
      <c r="H114" s="644" t="b">
        <v>1</v>
      </c>
      <c r="I114" s="644">
        <v>0.0</v>
      </c>
      <c r="J114" s="644">
        <v>0.0</v>
      </c>
      <c r="K114" s="644" t="s">
        <v>12423</v>
      </c>
      <c r="L114" s="644" t="s">
        <v>12024</v>
      </c>
      <c r="M114" s="680">
        <v>45910.255809525464</v>
      </c>
      <c r="N114" s="680">
        <v>45910.255809525464</v>
      </c>
      <c r="O114" s="644" t="s">
        <v>6364</v>
      </c>
      <c r="P114" s="644" t="s">
        <v>12033</v>
      </c>
    </row>
    <row r="115">
      <c r="A115" s="679" t="s">
        <v>12424</v>
      </c>
      <c r="B115" s="644" t="s">
        <v>12188</v>
      </c>
      <c r="C115" s="644" t="s">
        <v>50</v>
      </c>
      <c r="D115" s="644" t="s">
        <v>36</v>
      </c>
      <c r="E115" s="644">
        <v>5.0</v>
      </c>
      <c r="F115" s="644" t="s">
        <v>12117</v>
      </c>
      <c r="G115" s="644" t="s">
        <v>12425</v>
      </c>
      <c r="H115" s="644" t="b">
        <v>1</v>
      </c>
      <c r="I115" s="644">
        <v>0.0</v>
      </c>
      <c r="J115" s="644">
        <v>0.0</v>
      </c>
      <c r="K115" s="644" t="s">
        <v>12426</v>
      </c>
      <c r="L115" s="644" t="s">
        <v>12188</v>
      </c>
      <c r="M115" s="680">
        <v>45910.23877888889</v>
      </c>
      <c r="N115" s="680">
        <v>45910.23877888889</v>
      </c>
      <c r="O115" s="644" t="s">
        <v>6774</v>
      </c>
      <c r="P115" s="644" t="s">
        <v>12018</v>
      </c>
    </row>
    <row r="116">
      <c r="A116" s="679" t="s">
        <v>12427</v>
      </c>
      <c r="B116" s="644" t="s">
        <v>12128</v>
      </c>
      <c r="C116" s="644" t="s">
        <v>115</v>
      </c>
      <c r="D116" s="644" t="s">
        <v>174</v>
      </c>
      <c r="E116" s="644">
        <v>5.0</v>
      </c>
      <c r="F116" s="644" t="s">
        <v>12129</v>
      </c>
      <c r="G116" s="644" t="s">
        <v>12428</v>
      </c>
      <c r="H116" s="644" t="b">
        <v>1</v>
      </c>
      <c r="I116" s="644">
        <v>0.0</v>
      </c>
      <c r="J116" s="644">
        <v>0.0</v>
      </c>
      <c r="K116" s="644" t="s">
        <v>12429</v>
      </c>
      <c r="L116" s="644" t="s">
        <v>12128</v>
      </c>
      <c r="M116" s="680">
        <v>45910.24524891204</v>
      </c>
      <c r="N116" s="680">
        <v>45910.24524891204</v>
      </c>
      <c r="O116" s="644" t="s">
        <v>6364</v>
      </c>
      <c r="P116" s="644" t="s">
        <v>12033</v>
      </c>
    </row>
    <row r="117">
      <c r="A117" s="679" t="s">
        <v>12430</v>
      </c>
      <c r="B117" s="644" t="s">
        <v>12072</v>
      </c>
      <c r="C117" s="644" t="s">
        <v>42</v>
      </c>
      <c r="D117" s="644" t="s">
        <v>36</v>
      </c>
      <c r="E117" s="644">
        <v>5.0</v>
      </c>
      <c r="F117" s="644" t="s">
        <v>12431</v>
      </c>
      <c r="G117" s="644" t="s">
        <v>12432</v>
      </c>
      <c r="H117" s="644" t="b">
        <v>1</v>
      </c>
      <c r="I117" s="644">
        <v>0.0</v>
      </c>
      <c r="J117" s="644">
        <v>0.0</v>
      </c>
      <c r="K117" s="644" t="s">
        <v>12433</v>
      </c>
      <c r="L117" s="644" t="s">
        <v>12072</v>
      </c>
      <c r="M117" s="680">
        <v>45910.236788993054</v>
      </c>
      <c r="N117" s="680">
        <v>45910.236788993054</v>
      </c>
      <c r="O117" s="644" t="s">
        <v>7049</v>
      </c>
      <c r="P117" s="644" t="s">
        <v>12018</v>
      </c>
    </row>
    <row r="118">
      <c r="A118" s="679" t="s">
        <v>12434</v>
      </c>
      <c r="B118" s="644" t="s">
        <v>12146</v>
      </c>
      <c r="C118" s="644" t="s">
        <v>38</v>
      </c>
      <c r="D118" s="644" t="s">
        <v>114</v>
      </c>
      <c r="E118" s="644">
        <v>5.0</v>
      </c>
      <c r="F118" s="644" t="s">
        <v>12147</v>
      </c>
      <c r="G118" s="644" t="s">
        <v>12435</v>
      </c>
      <c r="H118" s="644" t="b">
        <v>1</v>
      </c>
      <c r="I118" s="644">
        <v>0.0</v>
      </c>
      <c r="J118" s="644">
        <v>0.0</v>
      </c>
      <c r="K118" s="644" t="s">
        <v>12436</v>
      </c>
      <c r="L118" s="644" t="s">
        <v>12146</v>
      </c>
      <c r="M118" s="680">
        <v>45910.25789792824</v>
      </c>
      <c r="N118" s="680">
        <v>45910.25789792824</v>
      </c>
      <c r="O118" s="644" t="s">
        <v>6692</v>
      </c>
      <c r="P118" s="644" t="s">
        <v>12140</v>
      </c>
    </row>
    <row r="119">
      <c r="A119" s="679" t="s">
        <v>12437</v>
      </c>
      <c r="B119" s="644" t="s">
        <v>12136</v>
      </c>
      <c r="C119" s="644" t="s">
        <v>58</v>
      </c>
      <c r="D119" s="644" t="s">
        <v>114</v>
      </c>
      <c r="E119" s="644">
        <v>5.0</v>
      </c>
      <c r="F119" s="644" t="s">
        <v>12317</v>
      </c>
      <c r="G119" s="644" t="s">
        <v>12438</v>
      </c>
      <c r="H119" s="644" t="b">
        <v>1</v>
      </c>
      <c r="I119" s="644">
        <v>0.0</v>
      </c>
      <c r="J119" s="644">
        <v>0.0</v>
      </c>
      <c r="K119" s="644" t="s">
        <v>12439</v>
      </c>
      <c r="L119" s="644" t="s">
        <v>12136</v>
      </c>
      <c r="M119" s="680">
        <v>45910.273885821756</v>
      </c>
      <c r="N119" s="680">
        <v>45910.273885821756</v>
      </c>
      <c r="O119" s="644" t="s">
        <v>9318</v>
      </c>
      <c r="P119" s="644" t="s">
        <v>12140</v>
      </c>
    </row>
    <row r="120">
      <c r="A120" s="679" t="s">
        <v>12440</v>
      </c>
      <c r="B120" s="644" t="s">
        <v>12059</v>
      </c>
      <c r="C120" s="644" t="s">
        <v>40</v>
      </c>
      <c r="D120" s="644" t="s">
        <v>129</v>
      </c>
      <c r="E120" s="644">
        <v>5.0</v>
      </c>
      <c r="F120" s="644" t="s">
        <v>12030</v>
      </c>
      <c r="G120" s="644" t="s">
        <v>12441</v>
      </c>
      <c r="H120" s="644" t="b">
        <v>1</v>
      </c>
      <c r="I120" s="644">
        <v>0.0</v>
      </c>
      <c r="J120" s="644">
        <v>0.0</v>
      </c>
      <c r="K120" s="644" t="s">
        <v>12442</v>
      </c>
      <c r="L120" s="644" t="s">
        <v>12059</v>
      </c>
      <c r="M120" s="680">
        <v>45910.257348831015</v>
      </c>
      <c r="N120" s="680">
        <v>45910.257348831015</v>
      </c>
      <c r="O120" s="644" t="s">
        <v>6364</v>
      </c>
      <c r="P120" s="644" t="s">
        <v>12033</v>
      </c>
    </row>
    <row r="121">
      <c r="A121" s="679" t="s">
        <v>12443</v>
      </c>
      <c r="B121" s="644" t="s">
        <v>12146</v>
      </c>
      <c r="C121" s="644" t="s">
        <v>38</v>
      </c>
      <c r="D121" s="644" t="s">
        <v>114</v>
      </c>
      <c r="E121" s="644">
        <v>5.0</v>
      </c>
      <c r="F121" s="644" t="s">
        <v>12147</v>
      </c>
      <c r="G121" s="644" t="s">
        <v>12444</v>
      </c>
      <c r="H121" s="644" t="b">
        <v>1</v>
      </c>
      <c r="I121" s="644">
        <v>0.0</v>
      </c>
      <c r="J121" s="644">
        <v>0.0</v>
      </c>
      <c r="K121" s="644" t="s">
        <v>12445</v>
      </c>
      <c r="L121" s="644" t="s">
        <v>12146</v>
      </c>
      <c r="M121" s="680">
        <v>45910.257708287034</v>
      </c>
      <c r="N121" s="680">
        <v>45910.257708287034</v>
      </c>
      <c r="O121" s="644" t="s">
        <v>6692</v>
      </c>
      <c r="P121" s="644" t="s">
        <v>12140</v>
      </c>
    </row>
    <row r="122">
      <c r="A122" s="679" t="s">
        <v>12446</v>
      </c>
      <c r="B122" s="644" t="s">
        <v>12103</v>
      </c>
      <c r="C122" s="644" t="s">
        <v>120</v>
      </c>
      <c r="D122" s="644" t="s">
        <v>123</v>
      </c>
      <c r="E122" s="644">
        <v>5.0</v>
      </c>
      <c r="F122" s="644" t="s">
        <v>12447</v>
      </c>
      <c r="G122" s="644" t="s">
        <v>12448</v>
      </c>
      <c r="H122" s="644" t="b">
        <v>1</v>
      </c>
      <c r="I122" s="644">
        <v>0.0</v>
      </c>
      <c r="J122" s="644">
        <v>0.0</v>
      </c>
      <c r="K122" s="644" t="s">
        <v>12449</v>
      </c>
      <c r="L122" s="644" t="s">
        <v>12103</v>
      </c>
      <c r="M122" s="680">
        <v>45910.243356782405</v>
      </c>
      <c r="N122" s="680">
        <v>45910.243356782405</v>
      </c>
      <c r="O122" s="644" t="s">
        <v>8004</v>
      </c>
      <c r="P122" s="644" t="s">
        <v>12070</v>
      </c>
    </row>
    <row r="123">
      <c r="A123" s="679" t="s">
        <v>12450</v>
      </c>
      <c r="B123" s="644" t="s">
        <v>12020</v>
      </c>
      <c r="C123" s="644" t="s">
        <v>72</v>
      </c>
      <c r="D123" s="644" t="s">
        <v>69</v>
      </c>
      <c r="E123" s="644">
        <v>5.0</v>
      </c>
      <c r="F123" s="644" t="s">
        <v>12046</v>
      </c>
      <c r="G123" s="682" t="s">
        <v>12451</v>
      </c>
      <c r="H123" s="644" t="b">
        <v>1</v>
      </c>
      <c r="I123" s="644">
        <v>0.0</v>
      </c>
      <c r="J123" s="644">
        <v>0.0</v>
      </c>
      <c r="K123" s="644" t="s">
        <v>12452</v>
      </c>
      <c r="L123" s="644" t="s">
        <v>12020</v>
      </c>
      <c r="M123" s="680">
        <v>45910.24659255787</v>
      </c>
      <c r="N123" s="680">
        <v>45910.24659255787</v>
      </c>
      <c r="O123" s="644" t="s">
        <v>8339</v>
      </c>
      <c r="P123" s="644" t="s">
        <v>12049</v>
      </c>
    </row>
    <row r="124">
      <c r="A124" s="679" t="s">
        <v>12453</v>
      </c>
      <c r="B124" s="644" t="s">
        <v>12020</v>
      </c>
      <c r="C124" s="644" t="s">
        <v>72</v>
      </c>
      <c r="D124" s="644" t="s">
        <v>69</v>
      </c>
      <c r="E124" s="644">
        <v>5.0</v>
      </c>
      <c r="F124" s="644" t="s">
        <v>12046</v>
      </c>
      <c r="G124" s="682" t="s">
        <v>12454</v>
      </c>
      <c r="H124" s="644" t="b">
        <v>1</v>
      </c>
      <c r="I124" s="644">
        <v>0.0</v>
      </c>
      <c r="J124" s="644">
        <v>0.0</v>
      </c>
      <c r="K124" s="644" t="s">
        <v>12455</v>
      </c>
      <c r="L124" s="644" t="s">
        <v>12020</v>
      </c>
      <c r="M124" s="680">
        <v>45910.2468375463</v>
      </c>
      <c r="N124" s="680">
        <v>45910.2468375463</v>
      </c>
      <c r="O124" s="644" t="s">
        <v>8339</v>
      </c>
      <c r="P124" s="644" t="s">
        <v>12049</v>
      </c>
    </row>
    <row r="125">
      <c r="A125" s="679" t="s">
        <v>12456</v>
      </c>
      <c r="B125" s="644" t="s">
        <v>12242</v>
      </c>
      <c r="C125" s="644" t="s">
        <v>12243</v>
      </c>
      <c r="D125" s="644" t="s">
        <v>74</v>
      </c>
      <c r="E125" s="644">
        <v>5.0</v>
      </c>
      <c r="F125" s="644" t="s">
        <v>12244</v>
      </c>
      <c r="G125" s="644" t="s">
        <v>12457</v>
      </c>
      <c r="H125" s="644" t="b">
        <v>1</v>
      </c>
      <c r="I125" s="644">
        <v>0.0</v>
      </c>
      <c r="J125" s="644">
        <v>0.0</v>
      </c>
      <c r="K125" s="644" t="s">
        <v>12458</v>
      </c>
      <c r="L125" s="644" t="s">
        <v>12242</v>
      </c>
      <c r="M125" s="680">
        <v>45910.26973039352</v>
      </c>
      <c r="N125" s="680">
        <v>45910.26973039352</v>
      </c>
      <c r="O125" s="644" t="s">
        <v>8663</v>
      </c>
      <c r="P125" s="644" t="s">
        <v>12044</v>
      </c>
    </row>
    <row r="126">
      <c r="A126" s="679" t="s">
        <v>12459</v>
      </c>
      <c r="B126" s="644" t="s">
        <v>12014</v>
      </c>
      <c r="C126" s="644" t="s">
        <v>66</v>
      </c>
      <c r="D126" s="644" t="s">
        <v>65</v>
      </c>
      <c r="E126" s="644">
        <v>5.0</v>
      </c>
      <c r="F126" s="644" t="s">
        <v>12460</v>
      </c>
      <c r="G126" s="644" t="s">
        <v>12461</v>
      </c>
      <c r="H126" s="644" t="b">
        <v>1</v>
      </c>
      <c r="I126" s="644">
        <v>0.0</v>
      </c>
      <c r="J126" s="644">
        <v>0.0</v>
      </c>
      <c r="K126" s="644" t="s">
        <v>12462</v>
      </c>
      <c r="L126" s="644" t="s">
        <v>12014</v>
      </c>
      <c r="M126" s="680">
        <v>45910.24264737269</v>
      </c>
      <c r="N126" s="680">
        <v>45910.24264737269</v>
      </c>
      <c r="O126" s="644" t="s">
        <v>12463</v>
      </c>
      <c r="P126" s="644" t="s">
        <v>12070</v>
      </c>
    </row>
    <row r="127">
      <c r="A127" s="679" t="s">
        <v>12464</v>
      </c>
      <c r="B127" s="644" t="s">
        <v>12316</v>
      </c>
      <c r="C127" s="644" t="s">
        <v>111</v>
      </c>
      <c r="D127" s="644" t="s">
        <v>114</v>
      </c>
      <c r="E127" s="644">
        <v>5.0</v>
      </c>
      <c r="F127" s="644" t="s">
        <v>12317</v>
      </c>
      <c r="G127" s="644" t="s">
        <v>12465</v>
      </c>
      <c r="H127" s="644" t="b">
        <v>1</v>
      </c>
      <c r="I127" s="644">
        <v>0.0</v>
      </c>
      <c r="J127" s="644">
        <v>0.0</v>
      </c>
      <c r="K127" s="644" t="s">
        <v>12466</v>
      </c>
      <c r="L127" s="644" t="s">
        <v>12316</v>
      </c>
      <c r="M127" s="680">
        <v>45910.27324361111</v>
      </c>
      <c r="N127" s="680">
        <v>45910.27324361111</v>
      </c>
      <c r="O127" s="644" t="s">
        <v>9318</v>
      </c>
      <c r="P127" s="644" t="s">
        <v>12140</v>
      </c>
    </row>
    <row r="128">
      <c r="A128" s="679" t="s">
        <v>12467</v>
      </c>
      <c r="B128" s="644" t="s">
        <v>12128</v>
      </c>
      <c r="C128" s="644" t="s">
        <v>115</v>
      </c>
      <c r="D128" s="644" t="s">
        <v>174</v>
      </c>
      <c r="E128" s="644">
        <v>5.0</v>
      </c>
      <c r="F128" s="644" t="s">
        <v>12129</v>
      </c>
      <c r="G128" s="644" t="s">
        <v>12468</v>
      </c>
      <c r="H128" s="644" t="b">
        <v>1</v>
      </c>
      <c r="I128" s="644">
        <v>0.0</v>
      </c>
      <c r="J128" s="644">
        <v>0.0</v>
      </c>
      <c r="K128" s="644" t="s">
        <v>12469</v>
      </c>
      <c r="L128" s="644" t="s">
        <v>12128</v>
      </c>
      <c r="M128" s="680">
        <v>45910.24542619213</v>
      </c>
      <c r="N128" s="680">
        <v>45910.24542619213</v>
      </c>
      <c r="O128" s="644" t="s">
        <v>6364</v>
      </c>
      <c r="P128" s="644" t="s">
        <v>12033</v>
      </c>
    </row>
    <row r="129">
      <c r="A129" s="679" t="s">
        <v>12470</v>
      </c>
      <c r="B129" s="644" t="s">
        <v>12116</v>
      </c>
      <c r="C129" s="644" t="s">
        <v>61</v>
      </c>
      <c r="D129" s="644" t="s">
        <v>36</v>
      </c>
      <c r="E129" s="644">
        <v>5.0</v>
      </c>
      <c r="F129" s="644" t="s">
        <v>12471</v>
      </c>
      <c r="G129" s="644" t="s">
        <v>12472</v>
      </c>
      <c r="H129" s="644" t="b">
        <v>1</v>
      </c>
      <c r="I129" s="644">
        <v>0.0</v>
      </c>
      <c r="J129" s="644">
        <v>0.0</v>
      </c>
      <c r="K129" s="644" t="s">
        <v>12473</v>
      </c>
      <c r="L129" s="644" t="s">
        <v>12116</v>
      </c>
      <c r="M129" s="680">
        <v>45910.23430945602</v>
      </c>
      <c r="N129" s="680">
        <v>45910.23430945602</v>
      </c>
      <c r="O129" s="644" t="s">
        <v>12474</v>
      </c>
      <c r="P129" s="644" t="s">
        <v>12018</v>
      </c>
    </row>
    <row r="130">
      <c r="A130" s="679" t="s">
        <v>12475</v>
      </c>
      <c r="B130" s="644" t="s">
        <v>12020</v>
      </c>
      <c r="C130" s="644" t="s">
        <v>72</v>
      </c>
      <c r="D130" s="644" t="s">
        <v>69</v>
      </c>
      <c r="E130" s="644">
        <v>5.0</v>
      </c>
      <c r="F130" s="644" t="s">
        <v>12021</v>
      </c>
      <c r="G130" s="644" t="s">
        <v>12021</v>
      </c>
      <c r="H130" s="644" t="b">
        <v>1</v>
      </c>
      <c r="I130" s="644">
        <v>0.0</v>
      </c>
      <c r="J130" s="644">
        <v>0.0</v>
      </c>
      <c r="K130" s="644" t="s">
        <v>12022</v>
      </c>
      <c r="L130" s="644" t="s">
        <v>12020</v>
      </c>
      <c r="M130" s="680">
        <v>45910.25811834491</v>
      </c>
      <c r="N130" s="680">
        <v>45910.25811834491</v>
      </c>
      <c r="O130" s="681"/>
      <c r="P130" s="644" t="s">
        <v>12018</v>
      </c>
    </row>
    <row r="131">
      <c r="A131" s="679" t="s">
        <v>12476</v>
      </c>
      <c r="B131" s="644" t="s">
        <v>12059</v>
      </c>
      <c r="C131" s="644" t="s">
        <v>40</v>
      </c>
      <c r="D131" s="644" t="s">
        <v>129</v>
      </c>
      <c r="E131" s="644">
        <v>5.0</v>
      </c>
      <c r="F131" s="644" t="s">
        <v>12030</v>
      </c>
      <c r="G131" s="644" t="s">
        <v>12477</v>
      </c>
      <c r="H131" s="644" t="b">
        <v>1</v>
      </c>
      <c r="I131" s="644">
        <v>0.0</v>
      </c>
      <c r="J131" s="644">
        <v>0.0</v>
      </c>
      <c r="K131" s="644" t="s">
        <v>12478</v>
      </c>
      <c r="L131" s="644" t="s">
        <v>12059</v>
      </c>
      <c r="M131" s="680">
        <v>45910.25722262731</v>
      </c>
      <c r="N131" s="680">
        <v>45910.25722262731</v>
      </c>
      <c r="O131" s="644" t="s">
        <v>6364</v>
      </c>
      <c r="P131" s="644" t="s">
        <v>12033</v>
      </c>
    </row>
    <row r="132">
      <c r="A132" s="679" t="s">
        <v>12479</v>
      </c>
      <c r="B132" s="644" t="s">
        <v>12020</v>
      </c>
      <c r="C132" s="644" t="s">
        <v>72</v>
      </c>
      <c r="D132" s="644" t="s">
        <v>69</v>
      </c>
      <c r="E132" s="644">
        <v>5.0</v>
      </c>
      <c r="F132" s="644" t="s">
        <v>12046</v>
      </c>
      <c r="G132" s="682" t="s">
        <v>12480</v>
      </c>
      <c r="H132" s="644" t="b">
        <v>1</v>
      </c>
      <c r="I132" s="644">
        <v>0.0</v>
      </c>
      <c r="J132" s="644">
        <v>0.0</v>
      </c>
      <c r="K132" s="644" t="s">
        <v>12481</v>
      </c>
      <c r="L132" s="644" t="s">
        <v>12020</v>
      </c>
      <c r="M132" s="680">
        <v>45910.246758125</v>
      </c>
      <c r="N132" s="680">
        <v>45910.246758125</v>
      </c>
      <c r="O132" s="644" t="s">
        <v>8339</v>
      </c>
      <c r="P132" s="644" t="s">
        <v>12049</v>
      </c>
    </row>
    <row r="133">
      <c r="A133" s="679" t="s">
        <v>12482</v>
      </c>
      <c r="B133" s="644" t="s">
        <v>12014</v>
      </c>
      <c r="C133" s="644" t="s">
        <v>66</v>
      </c>
      <c r="D133" s="644" t="s">
        <v>65</v>
      </c>
      <c r="E133" s="644">
        <v>5.0</v>
      </c>
      <c r="F133" s="644" t="s">
        <v>12483</v>
      </c>
      <c r="G133" s="644" t="s">
        <v>12484</v>
      </c>
      <c r="H133" s="644" t="b">
        <v>1</v>
      </c>
      <c r="I133" s="644">
        <v>0.0</v>
      </c>
      <c r="J133" s="644">
        <v>0.0</v>
      </c>
      <c r="K133" s="644" t="s">
        <v>12485</v>
      </c>
      <c r="L133" s="644" t="s">
        <v>12014</v>
      </c>
      <c r="M133" s="680">
        <v>45910.24285957176</v>
      </c>
      <c r="N133" s="680">
        <v>45910.24285957176</v>
      </c>
      <c r="O133" s="644" t="s">
        <v>12486</v>
      </c>
      <c r="P133" s="644" t="s">
        <v>12070</v>
      </c>
    </row>
    <row r="134">
      <c r="A134" s="679" t="s">
        <v>12487</v>
      </c>
      <c r="B134" s="644" t="s">
        <v>12116</v>
      </c>
      <c r="C134" s="644" t="s">
        <v>61</v>
      </c>
      <c r="D134" s="644" t="s">
        <v>36</v>
      </c>
      <c r="E134" s="644">
        <v>5.0</v>
      </c>
      <c r="F134" s="644" t="s">
        <v>12015</v>
      </c>
      <c r="G134" s="644" t="s">
        <v>12488</v>
      </c>
      <c r="H134" s="644" t="b">
        <v>1</v>
      </c>
      <c r="I134" s="644">
        <v>0.0</v>
      </c>
      <c r="J134" s="644">
        <v>0.0</v>
      </c>
      <c r="K134" s="644" t="s">
        <v>12489</v>
      </c>
      <c r="L134" s="644" t="s">
        <v>12116</v>
      </c>
      <c r="M134" s="680">
        <v>45910.23531334491</v>
      </c>
      <c r="N134" s="680">
        <v>45910.23531334491</v>
      </c>
      <c r="O134" s="644" t="s">
        <v>6970</v>
      </c>
      <c r="P134" s="644" t="s">
        <v>12018</v>
      </c>
    </row>
    <row r="135">
      <c r="A135" s="679" t="s">
        <v>12490</v>
      </c>
      <c r="B135" s="644" t="s">
        <v>12014</v>
      </c>
      <c r="C135" s="644" t="s">
        <v>66</v>
      </c>
      <c r="D135" s="644" t="s">
        <v>65</v>
      </c>
      <c r="E135" s="644">
        <v>5.0</v>
      </c>
      <c r="F135" s="644" t="s">
        <v>12331</v>
      </c>
      <c r="G135" s="644" t="s">
        <v>12491</v>
      </c>
      <c r="H135" s="644" t="b">
        <v>1</v>
      </c>
      <c r="I135" s="644">
        <v>0.0</v>
      </c>
      <c r="J135" s="644">
        <v>0.0</v>
      </c>
      <c r="K135" s="644" t="s">
        <v>12492</v>
      </c>
      <c r="L135" s="644" t="s">
        <v>12014</v>
      </c>
      <c r="M135" s="680">
        <v>45910.23832096065</v>
      </c>
      <c r="N135" s="680">
        <v>45910.23832096065</v>
      </c>
      <c r="O135" s="644" t="s">
        <v>6935</v>
      </c>
      <c r="P135" s="644" t="s">
        <v>12018</v>
      </c>
    </row>
    <row r="136">
      <c r="A136" s="679" t="s">
        <v>12493</v>
      </c>
      <c r="B136" s="644" t="s">
        <v>12014</v>
      </c>
      <c r="C136" s="644" t="s">
        <v>66</v>
      </c>
      <c r="D136" s="644" t="s">
        <v>65</v>
      </c>
      <c r="E136" s="644">
        <v>5.0</v>
      </c>
      <c r="F136" s="644" t="s">
        <v>12494</v>
      </c>
      <c r="G136" s="644" t="s">
        <v>12495</v>
      </c>
      <c r="H136" s="644" t="b">
        <v>1</v>
      </c>
      <c r="I136" s="644">
        <v>0.0</v>
      </c>
      <c r="J136" s="644">
        <v>0.0</v>
      </c>
      <c r="K136" s="644" t="s">
        <v>12496</v>
      </c>
      <c r="L136" s="644" t="s">
        <v>12014</v>
      </c>
      <c r="M136" s="680">
        <v>45910.238405868055</v>
      </c>
      <c r="N136" s="680">
        <v>45910.238405868055</v>
      </c>
      <c r="O136" s="644" t="s">
        <v>7260</v>
      </c>
      <c r="P136" s="644" t="s">
        <v>12018</v>
      </c>
    </row>
    <row r="137">
      <c r="A137" s="679" t="s">
        <v>12497</v>
      </c>
      <c r="B137" s="644" t="s">
        <v>12014</v>
      </c>
      <c r="C137" s="644" t="s">
        <v>66</v>
      </c>
      <c r="D137" s="644" t="s">
        <v>65</v>
      </c>
      <c r="E137" s="644">
        <v>5.0</v>
      </c>
      <c r="F137" s="644" t="s">
        <v>12498</v>
      </c>
      <c r="G137" s="644" t="s">
        <v>12499</v>
      </c>
      <c r="H137" s="644" t="b">
        <v>1</v>
      </c>
      <c r="I137" s="644">
        <v>0.0</v>
      </c>
      <c r="J137" s="644">
        <v>0.0</v>
      </c>
      <c r="K137" s="644" t="s">
        <v>12500</v>
      </c>
      <c r="L137" s="644" t="s">
        <v>12014</v>
      </c>
      <c r="M137" s="680">
        <v>45910.242712534724</v>
      </c>
      <c r="N137" s="680">
        <v>45910.242712534724</v>
      </c>
      <c r="O137" s="644" t="s">
        <v>12501</v>
      </c>
      <c r="P137" s="644" t="s">
        <v>12070</v>
      </c>
    </row>
    <row r="138">
      <c r="A138" s="679" t="s">
        <v>12502</v>
      </c>
      <c r="B138" s="644" t="s">
        <v>12059</v>
      </c>
      <c r="C138" s="644" t="s">
        <v>40</v>
      </c>
      <c r="D138" s="644" t="s">
        <v>129</v>
      </c>
      <c r="E138" s="644">
        <v>5.0</v>
      </c>
      <c r="F138" s="644" t="s">
        <v>12030</v>
      </c>
      <c r="G138" s="644" t="s">
        <v>12503</v>
      </c>
      <c r="H138" s="644" t="b">
        <v>1</v>
      </c>
      <c r="I138" s="644">
        <v>0.0</v>
      </c>
      <c r="J138" s="644">
        <v>0.0</v>
      </c>
      <c r="K138" s="644" t="s">
        <v>12504</v>
      </c>
      <c r="L138" s="644" t="s">
        <v>12059</v>
      </c>
      <c r="M138" s="680">
        <v>45910.25750599537</v>
      </c>
      <c r="N138" s="680">
        <v>45910.25750599537</v>
      </c>
      <c r="O138" s="644" t="s">
        <v>6364</v>
      </c>
      <c r="P138" s="644" t="s">
        <v>12033</v>
      </c>
    </row>
    <row r="139">
      <c r="A139" s="679" t="s">
        <v>12505</v>
      </c>
      <c r="B139" s="644" t="s">
        <v>12024</v>
      </c>
      <c r="C139" s="644" t="s">
        <v>106</v>
      </c>
      <c r="D139" s="644" t="s">
        <v>105</v>
      </c>
      <c r="E139" s="644">
        <v>5.0</v>
      </c>
      <c r="F139" s="644" t="s">
        <v>12506</v>
      </c>
      <c r="G139" s="644" t="s">
        <v>12507</v>
      </c>
      <c r="H139" s="644" t="b">
        <v>1</v>
      </c>
      <c r="I139" s="644">
        <v>0.0</v>
      </c>
      <c r="J139" s="644">
        <v>0.0</v>
      </c>
      <c r="K139" s="644" t="s">
        <v>12508</v>
      </c>
      <c r="L139" s="644" t="s">
        <v>12024</v>
      </c>
      <c r="M139" s="680">
        <v>45910.241510914355</v>
      </c>
      <c r="N139" s="680">
        <v>45910.241510914355</v>
      </c>
      <c r="O139" s="644" t="s">
        <v>7672</v>
      </c>
      <c r="P139" s="644" t="s">
        <v>12028</v>
      </c>
    </row>
    <row r="140">
      <c r="A140" s="679" t="s">
        <v>12509</v>
      </c>
      <c r="B140" s="644" t="s">
        <v>12242</v>
      </c>
      <c r="C140" s="644" t="s">
        <v>12243</v>
      </c>
      <c r="D140" s="644" t="s">
        <v>74</v>
      </c>
      <c r="E140" s="644">
        <v>5.0</v>
      </c>
      <c r="F140" s="644" t="s">
        <v>12041</v>
      </c>
      <c r="G140" s="644" t="s">
        <v>12510</v>
      </c>
      <c r="H140" s="644" t="b">
        <v>1</v>
      </c>
      <c r="I140" s="644">
        <v>0.0</v>
      </c>
      <c r="J140" s="644">
        <v>0.0</v>
      </c>
      <c r="K140" s="644" t="s">
        <v>12511</v>
      </c>
      <c r="L140" s="644" t="s">
        <v>12242</v>
      </c>
      <c r="M140" s="680">
        <v>45910.26968809028</v>
      </c>
      <c r="N140" s="680">
        <v>45910.26968809028</v>
      </c>
      <c r="O140" s="644" t="s">
        <v>8653</v>
      </c>
      <c r="P140" s="644" t="s">
        <v>12044</v>
      </c>
    </row>
    <row r="141">
      <c r="A141" s="679" t="s">
        <v>12512</v>
      </c>
      <c r="B141" s="644" t="s">
        <v>12103</v>
      </c>
      <c r="C141" s="644" t="s">
        <v>120</v>
      </c>
      <c r="D141" s="644" t="s">
        <v>123</v>
      </c>
      <c r="E141" s="644">
        <v>5.0</v>
      </c>
      <c r="F141" s="644" t="s">
        <v>12104</v>
      </c>
      <c r="G141" s="644" t="s">
        <v>12513</v>
      </c>
      <c r="H141" s="644" t="b">
        <v>1</v>
      </c>
      <c r="I141" s="644">
        <v>0.0</v>
      </c>
      <c r="J141" s="644">
        <v>0.0</v>
      </c>
      <c r="K141" s="644" t="s">
        <v>12514</v>
      </c>
      <c r="L141" s="644" t="s">
        <v>12103</v>
      </c>
      <c r="M141" s="680">
        <v>45910.24306739583</v>
      </c>
      <c r="N141" s="680">
        <v>45910.24306739583</v>
      </c>
      <c r="O141" s="644" t="s">
        <v>7481</v>
      </c>
      <c r="P141" s="644" t="s">
        <v>12070</v>
      </c>
    </row>
    <row r="142">
      <c r="A142" s="679" t="s">
        <v>12515</v>
      </c>
      <c r="B142" s="644" t="s">
        <v>12164</v>
      </c>
      <c r="C142" s="644" t="s">
        <v>94</v>
      </c>
      <c r="D142" s="644" t="s">
        <v>174</v>
      </c>
      <c r="E142" s="644">
        <v>5.0</v>
      </c>
      <c r="F142" s="644" t="s">
        <v>12090</v>
      </c>
      <c r="G142" s="644" t="s">
        <v>12516</v>
      </c>
      <c r="H142" s="644" t="b">
        <v>1</v>
      </c>
      <c r="I142" s="644">
        <v>0.0</v>
      </c>
      <c r="J142" s="644">
        <v>0.0</v>
      </c>
      <c r="K142" s="644" t="s">
        <v>12517</v>
      </c>
      <c r="L142" s="644" t="s">
        <v>12164</v>
      </c>
      <c r="M142" s="680">
        <v>45910.24698094907</v>
      </c>
      <c r="N142" s="680">
        <v>45910.24698094907</v>
      </c>
      <c r="O142" s="644" t="s">
        <v>2759</v>
      </c>
      <c r="P142" s="644" t="s">
        <v>12033</v>
      </c>
    </row>
    <row r="143">
      <c r="A143" s="679" t="s">
        <v>12518</v>
      </c>
      <c r="B143" s="644" t="s">
        <v>12188</v>
      </c>
      <c r="C143" s="644" t="s">
        <v>50</v>
      </c>
      <c r="D143" s="644" t="s">
        <v>36</v>
      </c>
      <c r="E143" s="644">
        <v>5.0</v>
      </c>
      <c r="F143" s="644" t="s">
        <v>12519</v>
      </c>
      <c r="G143" s="644" t="s">
        <v>12520</v>
      </c>
      <c r="H143" s="644" t="b">
        <v>1</v>
      </c>
      <c r="I143" s="644">
        <v>0.0</v>
      </c>
      <c r="J143" s="644">
        <v>0.0</v>
      </c>
      <c r="K143" s="644" t="s">
        <v>12521</v>
      </c>
      <c r="L143" s="644" t="s">
        <v>12188</v>
      </c>
      <c r="M143" s="680">
        <v>45910.238504560184</v>
      </c>
      <c r="N143" s="680">
        <v>45910.238504560184</v>
      </c>
      <c r="O143" s="644" t="s">
        <v>7035</v>
      </c>
      <c r="P143" s="644" t="s">
        <v>12018</v>
      </c>
    </row>
    <row r="144">
      <c r="A144" s="679" t="s">
        <v>12522</v>
      </c>
      <c r="B144" s="644" t="s">
        <v>12014</v>
      </c>
      <c r="C144" s="644" t="s">
        <v>66</v>
      </c>
      <c r="D144" s="644" t="s">
        <v>65</v>
      </c>
      <c r="E144" s="644">
        <v>5.0</v>
      </c>
      <c r="F144" s="644" t="s">
        <v>12331</v>
      </c>
      <c r="G144" s="644" t="s">
        <v>12523</v>
      </c>
      <c r="H144" s="644" t="b">
        <v>1</v>
      </c>
      <c r="I144" s="644">
        <v>0.0</v>
      </c>
      <c r="J144" s="644">
        <v>0.0</v>
      </c>
      <c r="K144" s="644" t="s">
        <v>12524</v>
      </c>
      <c r="L144" s="644" t="s">
        <v>12014</v>
      </c>
      <c r="M144" s="680">
        <v>45910.23825527778</v>
      </c>
      <c r="N144" s="680">
        <v>45910.23825527778</v>
      </c>
      <c r="O144" s="644" t="s">
        <v>6935</v>
      </c>
      <c r="P144" s="644" t="s">
        <v>12018</v>
      </c>
    </row>
    <row r="145">
      <c r="A145" s="679" t="s">
        <v>12525</v>
      </c>
      <c r="B145" s="644" t="s">
        <v>12116</v>
      </c>
      <c r="C145" s="644" t="s">
        <v>61</v>
      </c>
      <c r="D145" s="644" t="s">
        <v>36</v>
      </c>
      <c r="E145" s="644">
        <v>5.0</v>
      </c>
      <c r="F145" s="644" t="s">
        <v>12255</v>
      </c>
      <c r="G145" s="644" t="s">
        <v>12526</v>
      </c>
      <c r="H145" s="644" t="b">
        <v>1</v>
      </c>
      <c r="I145" s="644">
        <v>0.0</v>
      </c>
      <c r="J145" s="644">
        <v>0.0</v>
      </c>
      <c r="K145" s="644" t="s">
        <v>12527</v>
      </c>
      <c r="L145" s="644" t="s">
        <v>12116</v>
      </c>
      <c r="M145" s="680">
        <v>45910.234785960645</v>
      </c>
      <c r="N145" s="680">
        <v>45910.234785960645</v>
      </c>
      <c r="O145" s="644" t="s">
        <v>6862</v>
      </c>
      <c r="P145" s="644" t="s">
        <v>12018</v>
      </c>
    </row>
    <row r="146">
      <c r="A146" s="679" t="s">
        <v>12528</v>
      </c>
      <c r="B146" s="644" t="s">
        <v>12116</v>
      </c>
      <c r="C146" s="644" t="s">
        <v>61</v>
      </c>
      <c r="D146" s="644" t="s">
        <v>36</v>
      </c>
      <c r="E146" s="644">
        <v>5.0</v>
      </c>
      <c r="F146" s="644" t="s">
        <v>12529</v>
      </c>
      <c r="G146" s="644" t="s">
        <v>12530</v>
      </c>
      <c r="H146" s="644" t="b">
        <v>1</v>
      </c>
      <c r="I146" s="644">
        <v>0.0</v>
      </c>
      <c r="J146" s="644">
        <v>0.0</v>
      </c>
      <c r="K146" s="644" t="s">
        <v>12531</v>
      </c>
      <c r="L146" s="644" t="s">
        <v>12116</v>
      </c>
      <c r="M146" s="680">
        <v>45910.235199965275</v>
      </c>
      <c r="N146" s="680">
        <v>45910.235199965275</v>
      </c>
      <c r="O146" s="644" t="s">
        <v>6956</v>
      </c>
      <c r="P146" s="644" t="s">
        <v>12018</v>
      </c>
    </row>
    <row r="147">
      <c r="A147" s="679" t="s">
        <v>12532</v>
      </c>
      <c r="B147" s="644" t="s">
        <v>12188</v>
      </c>
      <c r="C147" s="644" t="s">
        <v>50</v>
      </c>
      <c r="D147" s="644" t="s">
        <v>36</v>
      </c>
      <c r="E147" s="644">
        <v>5.0</v>
      </c>
      <c r="F147" s="644" t="s">
        <v>12533</v>
      </c>
      <c r="G147" s="644" t="s">
        <v>12534</v>
      </c>
      <c r="H147" s="644" t="b">
        <v>1</v>
      </c>
      <c r="I147" s="644">
        <v>0.0</v>
      </c>
      <c r="J147" s="644">
        <v>0.0</v>
      </c>
      <c r="K147" s="644" t="s">
        <v>12535</v>
      </c>
      <c r="L147" s="644" t="s">
        <v>12188</v>
      </c>
      <c r="M147" s="680">
        <v>45910.23857918981</v>
      </c>
      <c r="N147" s="680">
        <v>45910.23857918981</v>
      </c>
      <c r="O147" s="644" t="s">
        <v>6857</v>
      </c>
      <c r="P147" s="644" t="s">
        <v>12018</v>
      </c>
    </row>
    <row r="148">
      <c r="A148" s="679" t="s">
        <v>12536</v>
      </c>
      <c r="B148" s="644" t="s">
        <v>12059</v>
      </c>
      <c r="C148" s="644" t="s">
        <v>40</v>
      </c>
      <c r="D148" s="644" t="s">
        <v>129</v>
      </c>
      <c r="E148" s="644">
        <v>5.0</v>
      </c>
      <c r="F148" s="644" t="s">
        <v>12082</v>
      </c>
      <c r="G148" s="644" t="s">
        <v>12537</v>
      </c>
      <c r="H148" s="644" t="b">
        <v>1</v>
      </c>
      <c r="I148" s="644">
        <v>0.0</v>
      </c>
      <c r="J148" s="644">
        <v>0.0</v>
      </c>
      <c r="K148" s="644" t="s">
        <v>12538</v>
      </c>
      <c r="L148" s="644" t="s">
        <v>12059</v>
      </c>
      <c r="M148" s="680">
        <v>45910.25705634259</v>
      </c>
      <c r="N148" s="680">
        <v>45910.25705634259</v>
      </c>
      <c r="O148" s="644" t="s">
        <v>6614</v>
      </c>
      <c r="P148" s="644" t="s">
        <v>12033</v>
      </c>
    </row>
    <row r="149">
      <c r="A149" s="679" t="s">
        <v>12539</v>
      </c>
      <c r="B149" s="644" t="s">
        <v>12024</v>
      </c>
      <c r="C149" s="644" t="s">
        <v>106</v>
      </c>
      <c r="D149" s="644" t="s">
        <v>105</v>
      </c>
      <c r="E149" s="644">
        <v>5.0</v>
      </c>
      <c r="F149" s="644" t="s">
        <v>12506</v>
      </c>
      <c r="G149" s="644" t="s">
        <v>12540</v>
      </c>
      <c r="H149" s="644" t="b">
        <v>1</v>
      </c>
      <c r="I149" s="644">
        <v>0.0</v>
      </c>
      <c r="J149" s="644">
        <v>0.0</v>
      </c>
      <c r="K149" s="644" t="s">
        <v>12541</v>
      </c>
      <c r="L149" s="644" t="s">
        <v>12024</v>
      </c>
      <c r="M149" s="680">
        <v>45910.24171388889</v>
      </c>
      <c r="N149" s="680">
        <v>45910.24171388889</v>
      </c>
      <c r="O149" s="644" t="s">
        <v>7672</v>
      </c>
      <c r="P149" s="644" t="s">
        <v>12028</v>
      </c>
    </row>
    <row r="150">
      <c r="A150" s="679" t="s">
        <v>12542</v>
      </c>
      <c r="B150" s="644" t="s">
        <v>12146</v>
      </c>
      <c r="C150" s="644" t="s">
        <v>38</v>
      </c>
      <c r="D150" s="644" t="s">
        <v>114</v>
      </c>
      <c r="E150" s="644">
        <v>5.0</v>
      </c>
      <c r="F150" s="644" t="s">
        <v>12147</v>
      </c>
      <c r="G150" s="644" t="s">
        <v>12543</v>
      </c>
      <c r="H150" s="644" t="b">
        <v>1</v>
      </c>
      <c r="I150" s="644">
        <v>0.0</v>
      </c>
      <c r="J150" s="644">
        <v>0.0</v>
      </c>
      <c r="K150" s="644" t="s">
        <v>12544</v>
      </c>
      <c r="L150" s="644" t="s">
        <v>12146</v>
      </c>
      <c r="M150" s="680">
        <v>45910.25794923611</v>
      </c>
      <c r="N150" s="680">
        <v>45910.25794923611</v>
      </c>
      <c r="O150" s="644" t="s">
        <v>6692</v>
      </c>
      <c r="P150" s="644" t="s">
        <v>12140</v>
      </c>
    </row>
    <row r="151">
      <c r="A151" s="679" t="s">
        <v>12545</v>
      </c>
      <c r="B151" s="644" t="s">
        <v>12072</v>
      </c>
      <c r="C151" s="644" t="s">
        <v>42</v>
      </c>
      <c r="D151" s="644" t="s">
        <v>36</v>
      </c>
      <c r="E151" s="644">
        <v>5.0</v>
      </c>
      <c r="F151" s="644" t="s">
        <v>12533</v>
      </c>
      <c r="G151" s="644" t="s">
        <v>12546</v>
      </c>
      <c r="H151" s="644" t="b">
        <v>1</v>
      </c>
      <c r="I151" s="644">
        <v>0.0</v>
      </c>
      <c r="J151" s="644">
        <v>0.0</v>
      </c>
      <c r="K151" s="644" t="s">
        <v>12547</v>
      </c>
      <c r="L151" s="644" t="s">
        <v>12072</v>
      </c>
      <c r="M151" s="680">
        <v>45910.23676684028</v>
      </c>
      <c r="N151" s="680">
        <v>45910.23676684028</v>
      </c>
      <c r="O151" s="644" t="s">
        <v>6857</v>
      </c>
      <c r="P151" s="644" t="s">
        <v>12018</v>
      </c>
    </row>
    <row r="152">
      <c r="A152" s="679" t="s">
        <v>12548</v>
      </c>
      <c r="B152" s="644" t="s">
        <v>12051</v>
      </c>
      <c r="C152" s="644" t="s">
        <v>59</v>
      </c>
      <c r="D152" s="644" t="s">
        <v>36</v>
      </c>
      <c r="E152" s="644">
        <v>5.0</v>
      </c>
      <c r="F152" s="644" t="s">
        <v>12117</v>
      </c>
      <c r="G152" s="644" t="s">
        <v>12549</v>
      </c>
      <c r="H152" s="644" t="b">
        <v>1</v>
      </c>
      <c r="I152" s="644">
        <v>0.0</v>
      </c>
      <c r="J152" s="644">
        <v>0.0</v>
      </c>
      <c r="K152" s="644" t="s">
        <v>12550</v>
      </c>
      <c r="L152" s="644" t="s">
        <v>12051</v>
      </c>
      <c r="M152" s="680">
        <v>45910.236947881946</v>
      </c>
      <c r="N152" s="680">
        <v>45910.236947881946</v>
      </c>
      <c r="O152" s="644" t="s">
        <v>6774</v>
      </c>
      <c r="P152" s="644" t="s">
        <v>12018</v>
      </c>
    </row>
    <row r="153">
      <c r="A153" s="679" t="s">
        <v>12551</v>
      </c>
      <c r="B153" s="644" t="s">
        <v>12024</v>
      </c>
      <c r="C153" s="644" t="s">
        <v>106</v>
      </c>
      <c r="D153" s="644" t="s">
        <v>105</v>
      </c>
      <c r="E153" s="644">
        <v>5.0</v>
      </c>
      <c r="F153" s="644" t="s">
        <v>12078</v>
      </c>
      <c r="G153" s="644" t="s">
        <v>12552</v>
      </c>
      <c r="H153" s="644" t="b">
        <v>1</v>
      </c>
      <c r="I153" s="644">
        <v>0.0</v>
      </c>
      <c r="J153" s="644">
        <v>0.0</v>
      </c>
      <c r="K153" s="644" t="s">
        <v>12553</v>
      </c>
      <c r="L153" s="644" t="s">
        <v>12024</v>
      </c>
      <c r="M153" s="680">
        <v>45910.24191638889</v>
      </c>
      <c r="N153" s="680">
        <v>45910.24191638889</v>
      </c>
      <c r="O153" s="644" t="s">
        <v>7556</v>
      </c>
      <c r="P153" s="644" t="s">
        <v>12028</v>
      </c>
    </row>
    <row r="154">
      <c r="A154" s="679" t="s">
        <v>12554</v>
      </c>
      <c r="B154" s="644" t="s">
        <v>12035</v>
      </c>
      <c r="C154" s="644" t="s">
        <v>92</v>
      </c>
      <c r="D154" s="644" t="s">
        <v>89</v>
      </c>
      <c r="E154" s="644">
        <v>5.0</v>
      </c>
      <c r="F154" s="644" t="s">
        <v>12036</v>
      </c>
      <c r="G154" s="644" t="s">
        <v>12555</v>
      </c>
      <c r="H154" s="644" t="b">
        <v>1</v>
      </c>
      <c r="I154" s="644">
        <v>0.0</v>
      </c>
      <c r="J154" s="644">
        <v>0.0</v>
      </c>
      <c r="K154" s="644" t="s">
        <v>12556</v>
      </c>
      <c r="L154" s="644" t="s">
        <v>12035</v>
      </c>
      <c r="M154" s="680">
        <v>45910.24436239583</v>
      </c>
      <c r="N154" s="680">
        <v>45910.24436239583</v>
      </c>
      <c r="O154" s="644" t="s">
        <v>7585</v>
      </c>
      <c r="P154" s="644" t="s">
        <v>12028</v>
      </c>
    </row>
    <row r="155">
      <c r="A155" s="679" t="s">
        <v>12557</v>
      </c>
      <c r="B155" s="644" t="s">
        <v>12128</v>
      </c>
      <c r="C155" s="644" t="s">
        <v>115</v>
      </c>
      <c r="D155" s="644" t="s">
        <v>174</v>
      </c>
      <c r="E155" s="644">
        <v>5.0</v>
      </c>
      <c r="F155" s="644" t="s">
        <v>12129</v>
      </c>
      <c r="G155" s="644" t="s">
        <v>12558</v>
      </c>
      <c r="H155" s="644" t="b">
        <v>1</v>
      </c>
      <c r="I155" s="644">
        <v>0.0</v>
      </c>
      <c r="J155" s="644">
        <v>0.0</v>
      </c>
      <c r="K155" s="644" t="s">
        <v>12559</v>
      </c>
      <c r="L155" s="644" t="s">
        <v>12128</v>
      </c>
      <c r="M155" s="680">
        <v>45910.245352164355</v>
      </c>
      <c r="N155" s="680">
        <v>45910.245352164355</v>
      </c>
      <c r="O155" s="644" t="s">
        <v>6364</v>
      </c>
      <c r="P155" s="644" t="s">
        <v>12033</v>
      </c>
    </row>
    <row r="156">
      <c r="A156" s="679" t="s">
        <v>12560</v>
      </c>
      <c r="B156" s="644" t="s">
        <v>12024</v>
      </c>
      <c r="C156" s="644" t="s">
        <v>106</v>
      </c>
      <c r="D156" s="644" t="s">
        <v>105</v>
      </c>
      <c r="E156" s="644">
        <v>5.0</v>
      </c>
      <c r="F156" s="644" t="s">
        <v>12030</v>
      </c>
      <c r="G156" s="644" t="s">
        <v>12561</v>
      </c>
      <c r="H156" s="644" t="b">
        <v>1</v>
      </c>
      <c r="I156" s="644">
        <v>0.0</v>
      </c>
      <c r="J156" s="644">
        <v>0.0</v>
      </c>
      <c r="K156" s="644" t="s">
        <v>12562</v>
      </c>
      <c r="L156" s="644" t="s">
        <v>12024</v>
      </c>
      <c r="M156" s="680">
        <v>45910.25245327546</v>
      </c>
      <c r="N156" s="680">
        <v>45910.25245327546</v>
      </c>
      <c r="O156" s="644" t="s">
        <v>6364</v>
      </c>
      <c r="P156" s="644" t="s">
        <v>12033</v>
      </c>
    </row>
    <row r="157">
      <c r="A157" s="679" t="s">
        <v>12563</v>
      </c>
      <c r="B157" s="644" t="s">
        <v>12146</v>
      </c>
      <c r="C157" s="644" t="s">
        <v>38</v>
      </c>
      <c r="D157" s="644" t="s">
        <v>114</v>
      </c>
      <c r="E157" s="644">
        <v>5.0</v>
      </c>
      <c r="F157" s="644" t="s">
        <v>12147</v>
      </c>
      <c r="G157" s="644" t="s">
        <v>12564</v>
      </c>
      <c r="H157" s="644" t="b">
        <v>1</v>
      </c>
      <c r="I157" s="644">
        <v>0.0</v>
      </c>
      <c r="J157" s="644">
        <v>0.0</v>
      </c>
      <c r="K157" s="644" t="s">
        <v>12565</v>
      </c>
      <c r="L157" s="644" t="s">
        <v>12146</v>
      </c>
      <c r="M157" s="680">
        <v>45910.25792765046</v>
      </c>
      <c r="N157" s="680">
        <v>45910.25792765046</v>
      </c>
      <c r="O157" s="644" t="s">
        <v>6692</v>
      </c>
      <c r="P157" s="644" t="s">
        <v>12140</v>
      </c>
    </row>
    <row r="158">
      <c r="A158" s="679" t="s">
        <v>12566</v>
      </c>
      <c r="B158" s="644" t="s">
        <v>12188</v>
      </c>
      <c r="C158" s="644" t="s">
        <v>50</v>
      </c>
      <c r="D158" s="644" t="s">
        <v>36</v>
      </c>
      <c r="E158" s="644">
        <v>5.0</v>
      </c>
      <c r="F158" s="644" t="s">
        <v>12117</v>
      </c>
      <c r="G158" s="644" t="s">
        <v>12567</v>
      </c>
      <c r="H158" s="644" t="b">
        <v>1</v>
      </c>
      <c r="I158" s="644">
        <v>0.0</v>
      </c>
      <c r="J158" s="644">
        <v>0.0</v>
      </c>
      <c r="K158" s="644" t="s">
        <v>12568</v>
      </c>
      <c r="L158" s="644" t="s">
        <v>12188</v>
      </c>
      <c r="M158" s="680">
        <v>45910.238532337964</v>
      </c>
      <c r="N158" s="680">
        <v>45910.238532337964</v>
      </c>
      <c r="O158" s="644" t="s">
        <v>6774</v>
      </c>
      <c r="P158" s="644" t="s">
        <v>12018</v>
      </c>
    </row>
    <row r="159">
      <c r="A159" s="679" t="s">
        <v>12569</v>
      </c>
      <c r="B159" s="644" t="s">
        <v>12066</v>
      </c>
      <c r="C159" s="644" t="s">
        <v>47</v>
      </c>
      <c r="D159" s="644" t="s">
        <v>123</v>
      </c>
      <c r="E159" s="644">
        <v>5.0</v>
      </c>
      <c r="F159" s="644" t="s">
        <v>12570</v>
      </c>
      <c r="G159" s="644" t="s">
        <v>12571</v>
      </c>
      <c r="H159" s="644" t="b">
        <v>1</v>
      </c>
      <c r="I159" s="644">
        <v>0.0</v>
      </c>
      <c r="J159" s="644">
        <v>0.0</v>
      </c>
      <c r="K159" s="644" t="s">
        <v>12572</v>
      </c>
      <c r="L159" s="644" t="s">
        <v>12066</v>
      </c>
      <c r="M159" s="680">
        <v>45910.23968947917</v>
      </c>
      <c r="N159" s="680">
        <v>45910.23968947917</v>
      </c>
      <c r="O159" s="644" t="s">
        <v>7476</v>
      </c>
      <c r="P159" s="644" t="s">
        <v>12070</v>
      </c>
    </row>
    <row r="160">
      <c r="A160" s="679" t="s">
        <v>12573</v>
      </c>
      <c r="B160" s="644" t="s">
        <v>12066</v>
      </c>
      <c r="C160" s="644" t="s">
        <v>47</v>
      </c>
      <c r="D160" s="644" t="s">
        <v>123</v>
      </c>
      <c r="E160" s="644">
        <v>5.0</v>
      </c>
      <c r="F160" s="644" t="s">
        <v>12574</v>
      </c>
      <c r="G160" s="644" t="s">
        <v>12575</v>
      </c>
      <c r="H160" s="644" t="b">
        <v>1</v>
      </c>
      <c r="I160" s="644">
        <v>0.0</v>
      </c>
      <c r="J160" s="644">
        <v>0.0</v>
      </c>
      <c r="K160" s="644" t="s">
        <v>12576</v>
      </c>
      <c r="L160" s="644" t="s">
        <v>12066</v>
      </c>
      <c r="M160" s="680">
        <v>45910.24006034722</v>
      </c>
      <c r="N160" s="680">
        <v>45910.24006034722</v>
      </c>
      <c r="O160" s="644" t="s">
        <v>7451</v>
      </c>
      <c r="P160" s="644" t="s">
        <v>12070</v>
      </c>
    </row>
    <row r="161">
      <c r="A161" s="679" t="s">
        <v>12577</v>
      </c>
      <c r="B161" s="644" t="s">
        <v>12316</v>
      </c>
      <c r="C161" s="644" t="s">
        <v>111</v>
      </c>
      <c r="D161" s="644" t="s">
        <v>114</v>
      </c>
      <c r="E161" s="644">
        <v>5.0</v>
      </c>
      <c r="F161" s="644" t="s">
        <v>12317</v>
      </c>
      <c r="G161" s="644" t="s">
        <v>12578</v>
      </c>
      <c r="H161" s="644" t="b">
        <v>1</v>
      </c>
      <c r="I161" s="644">
        <v>0.0</v>
      </c>
      <c r="J161" s="644">
        <v>0.0</v>
      </c>
      <c r="K161" s="644" t="s">
        <v>12579</v>
      </c>
      <c r="L161" s="644" t="s">
        <v>12316</v>
      </c>
      <c r="M161" s="680">
        <v>45910.27333599537</v>
      </c>
      <c r="N161" s="680">
        <v>45910.27333599537</v>
      </c>
      <c r="O161" s="644" t="s">
        <v>9318</v>
      </c>
      <c r="P161" s="644" t="s">
        <v>12140</v>
      </c>
    </row>
    <row r="162">
      <c r="A162" s="679" t="s">
        <v>12580</v>
      </c>
      <c r="B162" s="644" t="s">
        <v>12059</v>
      </c>
      <c r="C162" s="644" t="s">
        <v>40</v>
      </c>
      <c r="D162" s="644" t="s">
        <v>129</v>
      </c>
      <c r="E162" s="644">
        <v>5.0</v>
      </c>
      <c r="F162" s="644" t="s">
        <v>12104</v>
      </c>
      <c r="G162" s="644" t="s">
        <v>12581</v>
      </c>
      <c r="H162" s="644" t="b">
        <v>1</v>
      </c>
      <c r="I162" s="644">
        <v>0.0</v>
      </c>
      <c r="J162" s="644">
        <v>0.0</v>
      </c>
      <c r="K162" s="644" t="s">
        <v>12582</v>
      </c>
      <c r="L162" s="644" t="s">
        <v>12059</v>
      </c>
      <c r="M162" s="680">
        <v>45910.24216017361</v>
      </c>
      <c r="N162" s="680">
        <v>45910.24216017361</v>
      </c>
      <c r="O162" s="644" t="s">
        <v>7481</v>
      </c>
      <c r="P162" s="644" t="s">
        <v>12070</v>
      </c>
    </row>
    <row r="163">
      <c r="A163" s="679" t="s">
        <v>12583</v>
      </c>
      <c r="B163" s="644" t="s">
        <v>12024</v>
      </c>
      <c r="C163" s="644" t="s">
        <v>106</v>
      </c>
      <c r="D163" s="644" t="s">
        <v>105</v>
      </c>
      <c r="E163" s="644">
        <v>5.0</v>
      </c>
      <c r="F163" s="644" t="s">
        <v>12584</v>
      </c>
      <c r="G163" s="644" t="s">
        <v>12585</v>
      </c>
      <c r="H163" s="644" t="b">
        <v>1</v>
      </c>
      <c r="I163" s="644">
        <v>0.0</v>
      </c>
      <c r="J163" s="644">
        <v>0.0</v>
      </c>
      <c r="K163" s="644" t="s">
        <v>12586</v>
      </c>
      <c r="L163" s="644" t="s">
        <v>12024</v>
      </c>
      <c r="M163" s="680">
        <v>45910.24139988426</v>
      </c>
      <c r="N163" s="680">
        <v>45910.24139988426</v>
      </c>
      <c r="O163" s="644" t="s">
        <v>7654</v>
      </c>
      <c r="P163" s="644" t="s">
        <v>12028</v>
      </c>
    </row>
    <row r="164">
      <c r="A164" s="679" t="s">
        <v>12587</v>
      </c>
      <c r="B164" s="644" t="s">
        <v>12316</v>
      </c>
      <c r="C164" s="644" t="s">
        <v>111</v>
      </c>
      <c r="D164" s="644" t="s">
        <v>114</v>
      </c>
      <c r="E164" s="644">
        <v>5.0</v>
      </c>
      <c r="F164" s="644" t="s">
        <v>12317</v>
      </c>
      <c r="G164" s="644" t="s">
        <v>12588</v>
      </c>
      <c r="H164" s="644" t="b">
        <v>1</v>
      </c>
      <c r="I164" s="644">
        <v>0.0</v>
      </c>
      <c r="J164" s="644">
        <v>0.0</v>
      </c>
      <c r="K164" s="644" t="s">
        <v>12589</v>
      </c>
      <c r="L164" s="644" t="s">
        <v>12316</v>
      </c>
      <c r="M164" s="680">
        <v>45910.27323023148</v>
      </c>
      <c r="N164" s="680">
        <v>45910.27323023148</v>
      </c>
      <c r="O164" s="644" t="s">
        <v>9318</v>
      </c>
      <c r="P164" s="644" t="s">
        <v>12140</v>
      </c>
    </row>
    <row r="165">
      <c r="A165" s="679" t="s">
        <v>12590</v>
      </c>
      <c r="B165" s="644" t="s">
        <v>12206</v>
      </c>
      <c r="C165" s="644" t="s">
        <v>53</v>
      </c>
      <c r="D165" s="644" t="s">
        <v>123</v>
      </c>
      <c r="E165" s="644">
        <v>5.0</v>
      </c>
      <c r="F165" s="644" t="s">
        <v>12591</v>
      </c>
      <c r="G165" s="644" t="s">
        <v>12592</v>
      </c>
      <c r="H165" s="644" t="b">
        <v>1</v>
      </c>
      <c r="I165" s="644">
        <v>0.0</v>
      </c>
      <c r="J165" s="644">
        <v>0.0</v>
      </c>
      <c r="K165" s="644" t="s">
        <v>12593</v>
      </c>
      <c r="L165" s="644" t="s">
        <v>12206</v>
      </c>
      <c r="M165" s="680">
        <v>45910.23949622685</v>
      </c>
      <c r="N165" s="680">
        <v>45910.23949622685</v>
      </c>
      <c r="O165" s="644" t="s">
        <v>7441</v>
      </c>
      <c r="P165" s="644" t="s">
        <v>12070</v>
      </c>
    </row>
    <row r="166">
      <c r="A166" s="679" t="s">
        <v>12594</v>
      </c>
      <c r="B166" s="644" t="s">
        <v>12103</v>
      </c>
      <c r="C166" s="644" t="s">
        <v>120</v>
      </c>
      <c r="D166" s="644" t="s">
        <v>123</v>
      </c>
      <c r="E166" s="644">
        <v>5.0</v>
      </c>
      <c r="F166" s="644" t="s">
        <v>12595</v>
      </c>
      <c r="G166" s="644" t="s">
        <v>12596</v>
      </c>
      <c r="H166" s="644" t="b">
        <v>1</v>
      </c>
      <c r="I166" s="644">
        <v>0.0</v>
      </c>
      <c r="J166" s="644">
        <v>0.0</v>
      </c>
      <c r="K166" s="644" t="s">
        <v>12597</v>
      </c>
      <c r="L166" s="644" t="s">
        <v>12103</v>
      </c>
      <c r="M166" s="680">
        <v>45910.24300416667</v>
      </c>
      <c r="N166" s="680">
        <v>45910.24300416667</v>
      </c>
      <c r="O166" s="644" t="s">
        <v>7943</v>
      </c>
      <c r="P166" s="644" t="s">
        <v>12070</v>
      </c>
    </row>
    <row r="167">
      <c r="A167" s="679" t="s">
        <v>12598</v>
      </c>
      <c r="B167" s="644" t="s">
        <v>12066</v>
      </c>
      <c r="C167" s="644" t="s">
        <v>47</v>
      </c>
      <c r="D167" s="644" t="s">
        <v>123</v>
      </c>
      <c r="E167" s="644">
        <v>5.0</v>
      </c>
      <c r="F167" s="644" t="s">
        <v>12599</v>
      </c>
      <c r="G167" s="644" t="s">
        <v>12600</v>
      </c>
      <c r="H167" s="644" t="b">
        <v>1</v>
      </c>
      <c r="I167" s="644">
        <v>0.0</v>
      </c>
      <c r="J167" s="644">
        <v>0.0</v>
      </c>
      <c r="K167" s="644" t="s">
        <v>12601</v>
      </c>
      <c r="L167" s="644" t="s">
        <v>12066</v>
      </c>
      <c r="M167" s="680">
        <v>45910.23989778935</v>
      </c>
      <c r="N167" s="680">
        <v>45910.23989778935</v>
      </c>
      <c r="O167" s="644" t="s">
        <v>7509</v>
      </c>
      <c r="P167" s="644" t="s">
        <v>12070</v>
      </c>
    </row>
    <row r="168">
      <c r="A168" s="679" t="s">
        <v>12602</v>
      </c>
      <c r="B168" s="644" t="s">
        <v>12040</v>
      </c>
      <c r="C168" s="644" t="s">
        <v>86</v>
      </c>
      <c r="D168" s="644" t="s">
        <v>74</v>
      </c>
      <c r="E168" s="644">
        <v>5.0</v>
      </c>
      <c r="F168" s="644" t="s">
        <v>12041</v>
      </c>
      <c r="G168" s="644" t="s">
        <v>12603</v>
      </c>
      <c r="H168" s="644" t="b">
        <v>1</v>
      </c>
      <c r="I168" s="644">
        <v>0.0</v>
      </c>
      <c r="J168" s="644">
        <v>0.0</v>
      </c>
      <c r="K168" s="644" t="s">
        <v>12604</v>
      </c>
      <c r="L168" s="644" t="s">
        <v>12040</v>
      </c>
      <c r="M168" s="680">
        <v>45910.27006811342</v>
      </c>
      <c r="N168" s="680">
        <v>45910.27006811342</v>
      </c>
      <c r="O168" s="644" t="s">
        <v>8653</v>
      </c>
      <c r="P168" s="644" t="s">
        <v>12044</v>
      </c>
    </row>
    <row r="169">
      <c r="A169" s="679" t="s">
        <v>12605</v>
      </c>
      <c r="B169" s="644" t="s">
        <v>12024</v>
      </c>
      <c r="C169" s="644" t="s">
        <v>106</v>
      </c>
      <c r="D169" s="644" t="s">
        <v>105</v>
      </c>
      <c r="E169" s="644">
        <v>5.0</v>
      </c>
      <c r="F169" s="644" t="s">
        <v>12030</v>
      </c>
      <c r="G169" s="644" t="s">
        <v>12606</v>
      </c>
      <c r="H169" s="644" t="b">
        <v>1</v>
      </c>
      <c r="I169" s="644">
        <v>0.0</v>
      </c>
      <c r="J169" s="644">
        <v>0.0</v>
      </c>
      <c r="K169" s="644" t="s">
        <v>12607</v>
      </c>
      <c r="L169" s="644" t="s">
        <v>12024</v>
      </c>
      <c r="M169" s="680">
        <v>45910.255764884256</v>
      </c>
      <c r="N169" s="680">
        <v>45910.255764884256</v>
      </c>
      <c r="O169" s="644" t="s">
        <v>6364</v>
      </c>
      <c r="P169" s="644" t="s">
        <v>12033</v>
      </c>
    </row>
    <row r="170">
      <c r="A170" s="679" t="s">
        <v>12608</v>
      </c>
      <c r="B170" s="644" t="s">
        <v>12014</v>
      </c>
      <c r="C170" s="644" t="s">
        <v>66</v>
      </c>
      <c r="D170" s="644" t="s">
        <v>65</v>
      </c>
      <c r="E170" s="644">
        <v>5.0</v>
      </c>
      <c r="F170" s="644" t="s">
        <v>12142</v>
      </c>
      <c r="G170" s="644" t="s">
        <v>12609</v>
      </c>
      <c r="H170" s="644" t="b">
        <v>1</v>
      </c>
      <c r="I170" s="644">
        <v>0.0</v>
      </c>
      <c r="J170" s="644">
        <v>0.0</v>
      </c>
      <c r="K170" s="644" t="s">
        <v>12610</v>
      </c>
      <c r="L170" s="644" t="s">
        <v>12014</v>
      </c>
      <c r="M170" s="680">
        <v>45910.24269011574</v>
      </c>
      <c r="N170" s="680">
        <v>45910.24269011574</v>
      </c>
      <c r="O170" s="644" t="s">
        <v>12114</v>
      </c>
      <c r="P170" s="644" t="s">
        <v>12070</v>
      </c>
    </row>
    <row r="171">
      <c r="A171" s="679" t="s">
        <v>12611</v>
      </c>
      <c r="B171" s="644" t="s">
        <v>12229</v>
      </c>
      <c r="C171" s="644" t="s">
        <v>93</v>
      </c>
      <c r="D171" s="644" t="s">
        <v>89</v>
      </c>
      <c r="E171" s="644">
        <v>5.0</v>
      </c>
      <c r="F171" s="644" t="s">
        <v>12399</v>
      </c>
      <c r="G171" s="644" t="s">
        <v>12612</v>
      </c>
      <c r="H171" s="644" t="b">
        <v>1</v>
      </c>
      <c r="I171" s="644">
        <v>0.0</v>
      </c>
      <c r="J171" s="644">
        <v>0.0</v>
      </c>
      <c r="K171" s="644" t="s">
        <v>12613</v>
      </c>
      <c r="L171" s="644" t="s">
        <v>12229</v>
      </c>
      <c r="M171" s="680">
        <v>45910.24501300926</v>
      </c>
      <c r="N171" s="680">
        <v>45910.24501300926</v>
      </c>
      <c r="O171" s="644" t="s">
        <v>8009</v>
      </c>
      <c r="P171" s="644" t="s">
        <v>12028</v>
      </c>
    </row>
    <row r="172">
      <c r="A172" s="679" t="s">
        <v>12614</v>
      </c>
      <c r="B172" s="644" t="s">
        <v>12020</v>
      </c>
      <c r="C172" s="644" t="s">
        <v>72</v>
      </c>
      <c r="D172" s="644" t="s">
        <v>69</v>
      </c>
      <c r="E172" s="644">
        <v>5.0</v>
      </c>
      <c r="F172" s="644" t="s">
        <v>12046</v>
      </c>
      <c r="G172" s="682" t="s">
        <v>12615</v>
      </c>
      <c r="H172" s="644" t="b">
        <v>1</v>
      </c>
      <c r="I172" s="644">
        <v>0.0</v>
      </c>
      <c r="J172" s="644">
        <v>0.0</v>
      </c>
      <c r="K172" s="644" t="s">
        <v>12616</v>
      </c>
      <c r="L172" s="644" t="s">
        <v>12020</v>
      </c>
      <c r="M172" s="680">
        <v>45910.24694291667</v>
      </c>
      <c r="N172" s="680">
        <v>45910.24694291667</v>
      </c>
      <c r="O172" s="644" t="s">
        <v>8339</v>
      </c>
      <c r="P172" s="644" t="s">
        <v>12049</v>
      </c>
    </row>
    <row r="173">
      <c r="A173" s="679" t="s">
        <v>12617</v>
      </c>
      <c r="B173" s="644" t="s">
        <v>12014</v>
      </c>
      <c r="C173" s="644" t="s">
        <v>66</v>
      </c>
      <c r="D173" s="644" t="s">
        <v>65</v>
      </c>
      <c r="E173" s="644">
        <v>5.0</v>
      </c>
      <c r="F173" s="644" t="s">
        <v>12121</v>
      </c>
      <c r="G173" s="644" t="s">
        <v>12618</v>
      </c>
      <c r="H173" s="644" t="b">
        <v>1</v>
      </c>
      <c r="I173" s="644">
        <v>0.0</v>
      </c>
      <c r="J173" s="644">
        <v>0.0</v>
      </c>
      <c r="K173" s="644" t="s">
        <v>12619</v>
      </c>
      <c r="L173" s="644" t="s">
        <v>12014</v>
      </c>
      <c r="M173" s="680">
        <v>45910.23848489583</v>
      </c>
      <c r="N173" s="680">
        <v>45910.23848489583</v>
      </c>
      <c r="O173" s="644" t="s">
        <v>6784</v>
      </c>
      <c r="P173" s="644" t="s">
        <v>12018</v>
      </c>
    </row>
    <row r="174">
      <c r="A174" s="679" t="s">
        <v>12620</v>
      </c>
      <c r="B174" s="644" t="s">
        <v>12035</v>
      </c>
      <c r="C174" s="644" t="s">
        <v>92</v>
      </c>
      <c r="D174" s="644" t="s">
        <v>89</v>
      </c>
      <c r="E174" s="644">
        <v>5.0</v>
      </c>
      <c r="F174" s="644" t="s">
        <v>12621</v>
      </c>
      <c r="G174" s="644" t="s">
        <v>12622</v>
      </c>
      <c r="H174" s="644" t="b">
        <v>1</v>
      </c>
      <c r="I174" s="644">
        <v>0.0</v>
      </c>
      <c r="J174" s="644">
        <v>0.0</v>
      </c>
      <c r="K174" s="644" t="s">
        <v>12623</v>
      </c>
      <c r="L174" s="644" t="s">
        <v>12035</v>
      </c>
      <c r="M174" s="680">
        <v>45910.24431177083</v>
      </c>
      <c r="N174" s="680">
        <v>45910.24431177083</v>
      </c>
      <c r="O174" s="644" t="s">
        <v>7561</v>
      </c>
      <c r="P174" s="644" t="s">
        <v>12028</v>
      </c>
    </row>
    <row r="175">
      <c r="A175" s="679" t="s">
        <v>12624</v>
      </c>
      <c r="B175" s="644" t="s">
        <v>12077</v>
      </c>
      <c r="C175" s="644" t="s">
        <v>96</v>
      </c>
      <c r="D175" s="644" t="s">
        <v>89</v>
      </c>
      <c r="E175" s="644">
        <v>5.0</v>
      </c>
      <c r="F175" s="644" t="s">
        <v>12036</v>
      </c>
      <c r="G175" s="644" t="s">
        <v>12625</v>
      </c>
      <c r="H175" s="644" t="b">
        <v>1</v>
      </c>
      <c r="I175" s="644">
        <v>0.0</v>
      </c>
      <c r="J175" s="644">
        <v>0.0</v>
      </c>
      <c r="K175" s="644" t="s">
        <v>12626</v>
      </c>
      <c r="L175" s="644" t="s">
        <v>12077</v>
      </c>
      <c r="M175" s="680">
        <v>45910.24104159722</v>
      </c>
      <c r="N175" s="680">
        <v>45910.24104159722</v>
      </c>
      <c r="O175" s="644" t="s">
        <v>7585</v>
      </c>
      <c r="P175" s="644" t="s">
        <v>12028</v>
      </c>
    </row>
    <row r="176">
      <c r="A176" s="679" t="s">
        <v>12627</v>
      </c>
      <c r="B176" s="644" t="s">
        <v>12116</v>
      </c>
      <c r="C176" s="644" t="s">
        <v>61</v>
      </c>
      <c r="D176" s="644" t="s">
        <v>36</v>
      </c>
      <c r="E176" s="644">
        <v>5.0</v>
      </c>
      <c r="F176" s="644" t="s">
        <v>12255</v>
      </c>
      <c r="G176" s="644" t="s">
        <v>12628</v>
      </c>
      <c r="H176" s="644" t="b">
        <v>1</v>
      </c>
      <c r="I176" s="644">
        <v>0.0</v>
      </c>
      <c r="J176" s="644">
        <v>0.0</v>
      </c>
      <c r="K176" s="644" t="s">
        <v>12629</v>
      </c>
      <c r="L176" s="644" t="s">
        <v>12116</v>
      </c>
      <c r="M176" s="680">
        <v>45910.23471101852</v>
      </c>
      <c r="N176" s="680">
        <v>45910.23471101852</v>
      </c>
      <c r="O176" s="644" t="s">
        <v>6862</v>
      </c>
      <c r="P176" s="644" t="s">
        <v>12018</v>
      </c>
    </row>
    <row r="177">
      <c r="A177" s="679" t="s">
        <v>12630</v>
      </c>
      <c r="B177" s="644" t="s">
        <v>12051</v>
      </c>
      <c r="C177" s="644" t="s">
        <v>59</v>
      </c>
      <c r="D177" s="644" t="s">
        <v>36</v>
      </c>
      <c r="E177" s="644">
        <v>5.0</v>
      </c>
      <c r="F177" s="644" t="s">
        <v>12117</v>
      </c>
      <c r="G177" s="644" t="s">
        <v>12631</v>
      </c>
      <c r="H177" s="644" t="b">
        <v>1</v>
      </c>
      <c r="I177" s="644">
        <v>0.0</v>
      </c>
      <c r="J177" s="644">
        <v>0.0</v>
      </c>
      <c r="K177" s="644" t="s">
        <v>12632</v>
      </c>
      <c r="L177" s="644" t="s">
        <v>12051</v>
      </c>
      <c r="M177" s="680">
        <v>45910.23688329861</v>
      </c>
      <c r="N177" s="680">
        <v>45910.23688329861</v>
      </c>
      <c r="O177" s="644" t="s">
        <v>6774</v>
      </c>
      <c r="P177" s="644" t="s">
        <v>12018</v>
      </c>
    </row>
    <row r="178">
      <c r="A178" s="679" t="s">
        <v>12633</v>
      </c>
      <c r="B178" s="644" t="s">
        <v>12146</v>
      </c>
      <c r="C178" s="644" t="s">
        <v>38</v>
      </c>
      <c r="D178" s="644" t="s">
        <v>114</v>
      </c>
      <c r="E178" s="644">
        <v>5.0</v>
      </c>
      <c r="F178" s="644" t="s">
        <v>12265</v>
      </c>
      <c r="G178" s="644" t="s">
        <v>12634</v>
      </c>
      <c r="H178" s="644" t="b">
        <v>1</v>
      </c>
      <c r="I178" s="644">
        <v>0.0</v>
      </c>
      <c r="J178" s="644">
        <v>0.0</v>
      </c>
      <c r="K178" s="644" t="s">
        <v>12635</v>
      </c>
      <c r="L178" s="644" t="s">
        <v>12146</v>
      </c>
      <c r="M178" s="680">
        <v>45910.25766534722</v>
      </c>
      <c r="N178" s="680">
        <v>45910.25766534722</v>
      </c>
      <c r="O178" s="644" t="s">
        <v>6697</v>
      </c>
      <c r="P178" s="644" t="s">
        <v>12140</v>
      </c>
    </row>
    <row r="179">
      <c r="A179" s="679" t="s">
        <v>12636</v>
      </c>
      <c r="B179" s="644" t="s">
        <v>12136</v>
      </c>
      <c r="C179" s="644" t="s">
        <v>58</v>
      </c>
      <c r="D179" s="644" t="s">
        <v>114</v>
      </c>
      <c r="E179" s="644">
        <v>5.0</v>
      </c>
      <c r="F179" s="644" t="s">
        <v>12137</v>
      </c>
      <c r="G179" s="644" t="s">
        <v>12637</v>
      </c>
      <c r="H179" s="644" t="b">
        <v>1</v>
      </c>
      <c r="I179" s="644">
        <v>0.0</v>
      </c>
      <c r="J179" s="644">
        <v>0.0</v>
      </c>
      <c r="K179" s="644" t="s">
        <v>12638</v>
      </c>
      <c r="L179" s="644" t="s">
        <v>12136</v>
      </c>
      <c r="M179" s="680">
        <v>45910.27380618056</v>
      </c>
      <c r="N179" s="680">
        <v>45910.27380618056</v>
      </c>
      <c r="O179" s="644" t="s">
        <v>9499</v>
      </c>
      <c r="P179" s="644" t="s">
        <v>12140</v>
      </c>
    </row>
    <row r="180">
      <c r="A180" s="679" t="s">
        <v>12639</v>
      </c>
      <c r="B180" s="644" t="s">
        <v>12020</v>
      </c>
      <c r="C180" s="644" t="s">
        <v>72</v>
      </c>
      <c r="D180" s="644" t="s">
        <v>69</v>
      </c>
      <c r="E180" s="644">
        <v>5.0</v>
      </c>
      <c r="F180" s="644" t="s">
        <v>12046</v>
      </c>
      <c r="G180" s="682" t="s">
        <v>12640</v>
      </c>
      <c r="H180" s="644" t="b">
        <v>1</v>
      </c>
      <c r="I180" s="644">
        <v>0.0</v>
      </c>
      <c r="J180" s="644">
        <v>0.0</v>
      </c>
      <c r="K180" s="644" t="s">
        <v>12641</v>
      </c>
      <c r="L180" s="644" t="s">
        <v>12020</v>
      </c>
      <c r="M180" s="680">
        <v>45910.24667533565</v>
      </c>
      <c r="N180" s="680">
        <v>45910.24667533565</v>
      </c>
      <c r="O180" s="644" t="s">
        <v>8339</v>
      </c>
      <c r="P180" s="644" t="s">
        <v>12049</v>
      </c>
    </row>
    <row r="181">
      <c r="A181" s="679" t="s">
        <v>12642</v>
      </c>
      <c r="B181" s="644" t="s">
        <v>12242</v>
      </c>
      <c r="C181" s="644" t="s">
        <v>12243</v>
      </c>
      <c r="D181" s="644" t="s">
        <v>74</v>
      </c>
      <c r="E181" s="644">
        <v>5.0</v>
      </c>
      <c r="F181" s="644" t="s">
        <v>12041</v>
      </c>
      <c r="G181" s="644" t="s">
        <v>12643</v>
      </c>
      <c r="H181" s="644" t="b">
        <v>1</v>
      </c>
      <c r="I181" s="644">
        <v>0.0</v>
      </c>
      <c r="J181" s="644">
        <v>0.0</v>
      </c>
      <c r="K181" s="644" t="s">
        <v>12644</v>
      </c>
      <c r="L181" s="644" t="s">
        <v>12242</v>
      </c>
      <c r="M181" s="680">
        <v>45910.269720358796</v>
      </c>
      <c r="N181" s="680">
        <v>45910.269720358796</v>
      </c>
      <c r="O181" s="644" t="s">
        <v>8653</v>
      </c>
      <c r="P181" s="644" t="s">
        <v>12044</v>
      </c>
    </row>
    <row r="182">
      <c r="A182" s="679" t="s">
        <v>12645</v>
      </c>
      <c r="B182" s="644" t="s">
        <v>12128</v>
      </c>
      <c r="C182" s="644" t="s">
        <v>115</v>
      </c>
      <c r="D182" s="644" t="s">
        <v>174</v>
      </c>
      <c r="E182" s="644">
        <v>5.0</v>
      </c>
      <c r="F182" s="644" t="s">
        <v>12129</v>
      </c>
      <c r="G182" s="644" t="s">
        <v>12646</v>
      </c>
      <c r="H182" s="644" t="b">
        <v>1</v>
      </c>
      <c r="I182" s="644">
        <v>0.0</v>
      </c>
      <c r="J182" s="644">
        <v>0.0</v>
      </c>
      <c r="K182" s="644" t="s">
        <v>12647</v>
      </c>
      <c r="L182" s="644" t="s">
        <v>12128</v>
      </c>
      <c r="M182" s="680">
        <v>45910.245482314815</v>
      </c>
      <c r="N182" s="680">
        <v>45910.245482314815</v>
      </c>
      <c r="O182" s="644" t="s">
        <v>6364</v>
      </c>
      <c r="P182" s="644" t="s">
        <v>12033</v>
      </c>
    </row>
    <row r="183">
      <c r="A183" s="679" t="s">
        <v>12648</v>
      </c>
      <c r="B183" s="644" t="s">
        <v>12649</v>
      </c>
      <c r="C183" s="644" t="s">
        <v>78</v>
      </c>
      <c r="D183" s="644" t="s">
        <v>74</v>
      </c>
      <c r="E183" s="644">
        <v>5.0</v>
      </c>
      <c r="F183" s="644" t="s">
        <v>12379</v>
      </c>
      <c r="G183" s="644" t="s">
        <v>12650</v>
      </c>
      <c r="H183" s="644" t="b">
        <v>1</v>
      </c>
      <c r="I183" s="644">
        <v>0.0</v>
      </c>
      <c r="J183" s="644">
        <v>0.0</v>
      </c>
      <c r="K183" s="644" t="s">
        <v>12651</v>
      </c>
      <c r="L183" s="644" t="s">
        <v>12649</v>
      </c>
      <c r="M183" s="680">
        <v>45910.27118263889</v>
      </c>
      <c r="N183" s="680">
        <v>45910.27118263889</v>
      </c>
      <c r="O183" s="644" t="s">
        <v>8684</v>
      </c>
      <c r="P183" s="644" t="s">
        <v>12044</v>
      </c>
    </row>
    <row r="184">
      <c r="A184" s="679" t="s">
        <v>12652</v>
      </c>
      <c r="B184" s="644" t="s">
        <v>12116</v>
      </c>
      <c r="C184" s="644" t="s">
        <v>61</v>
      </c>
      <c r="D184" s="644" t="s">
        <v>36</v>
      </c>
      <c r="E184" s="644">
        <v>5.0</v>
      </c>
      <c r="F184" s="644" t="s">
        <v>12255</v>
      </c>
      <c r="G184" s="644" t="s">
        <v>12653</v>
      </c>
      <c r="H184" s="644" t="b">
        <v>1</v>
      </c>
      <c r="I184" s="644">
        <v>0.0</v>
      </c>
      <c r="J184" s="644">
        <v>0.0</v>
      </c>
      <c r="K184" s="644" t="s">
        <v>12654</v>
      </c>
      <c r="L184" s="644" t="s">
        <v>12116</v>
      </c>
      <c r="M184" s="680">
        <v>45910.234833090275</v>
      </c>
      <c r="N184" s="680">
        <v>45910.234833090275</v>
      </c>
      <c r="O184" s="644" t="s">
        <v>6862</v>
      </c>
      <c r="P184" s="644" t="s">
        <v>12018</v>
      </c>
    </row>
    <row r="185">
      <c r="A185" s="679" t="s">
        <v>12655</v>
      </c>
      <c r="B185" s="644" t="s">
        <v>12188</v>
      </c>
      <c r="C185" s="644" t="s">
        <v>50</v>
      </c>
      <c r="D185" s="644" t="s">
        <v>36</v>
      </c>
      <c r="E185" s="644">
        <v>5.0</v>
      </c>
      <c r="F185" s="644" t="s">
        <v>12656</v>
      </c>
      <c r="G185" s="644" t="s">
        <v>12657</v>
      </c>
      <c r="H185" s="644" t="b">
        <v>1</v>
      </c>
      <c r="I185" s="644">
        <v>0.0</v>
      </c>
      <c r="J185" s="644">
        <v>0.0</v>
      </c>
      <c r="K185" s="644" t="s">
        <v>12658</v>
      </c>
      <c r="L185" s="644" t="s">
        <v>12188</v>
      </c>
      <c r="M185" s="680">
        <v>45910.238747083335</v>
      </c>
      <c r="N185" s="680">
        <v>45910.238747083335</v>
      </c>
      <c r="O185" s="644" t="s">
        <v>7316</v>
      </c>
      <c r="P185" s="644" t="s">
        <v>12018</v>
      </c>
    </row>
    <row r="186">
      <c r="A186" s="679" t="s">
        <v>12659</v>
      </c>
      <c r="B186" s="644" t="s">
        <v>12151</v>
      </c>
      <c r="C186" s="644" t="s">
        <v>56</v>
      </c>
      <c r="D186" s="644" t="s">
        <v>174</v>
      </c>
      <c r="E186" s="644">
        <v>5.0</v>
      </c>
      <c r="F186" s="644" t="s">
        <v>12090</v>
      </c>
      <c r="G186" s="644" t="s">
        <v>12660</v>
      </c>
      <c r="H186" s="644" t="b">
        <v>1</v>
      </c>
      <c r="I186" s="644">
        <v>0.0</v>
      </c>
      <c r="J186" s="644">
        <v>0.0</v>
      </c>
      <c r="K186" s="644" t="s">
        <v>12661</v>
      </c>
      <c r="L186" s="644" t="s">
        <v>12151</v>
      </c>
      <c r="M186" s="680">
        <v>45910.248386087966</v>
      </c>
      <c r="N186" s="680">
        <v>45910.248386087966</v>
      </c>
      <c r="O186" s="644" t="s">
        <v>2759</v>
      </c>
      <c r="P186" s="644" t="s">
        <v>12033</v>
      </c>
    </row>
    <row r="187">
      <c r="A187" s="679" t="s">
        <v>12662</v>
      </c>
      <c r="B187" s="644" t="s">
        <v>12024</v>
      </c>
      <c r="C187" s="644" t="s">
        <v>106</v>
      </c>
      <c r="D187" s="644" t="s">
        <v>105</v>
      </c>
      <c r="E187" s="644">
        <v>5.0</v>
      </c>
      <c r="F187" s="644" t="s">
        <v>12030</v>
      </c>
      <c r="G187" s="644" t="s">
        <v>12663</v>
      </c>
      <c r="H187" s="644" t="b">
        <v>1</v>
      </c>
      <c r="I187" s="644">
        <v>0.0</v>
      </c>
      <c r="J187" s="644">
        <v>0.0</v>
      </c>
      <c r="K187" s="644" t="s">
        <v>12664</v>
      </c>
      <c r="L187" s="644" t="s">
        <v>12024</v>
      </c>
      <c r="M187" s="680">
        <v>45910.25572363426</v>
      </c>
      <c r="N187" s="680">
        <v>45910.25572363426</v>
      </c>
      <c r="O187" s="644" t="s">
        <v>6364</v>
      </c>
      <c r="P187" s="644" t="s">
        <v>12033</v>
      </c>
    </row>
    <row r="188">
      <c r="A188" s="679" t="s">
        <v>12665</v>
      </c>
      <c r="B188" s="644" t="s">
        <v>12020</v>
      </c>
      <c r="C188" s="644" t="s">
        <v>72</v>
      </c>
      <c r="D188" s="644" t="s">
        <v>69</v>
      </c>
      <c r="E188" s="644">
        <v>5.0</v>
      </c>
      <c r="F188" s="644" t="s">
        <v>12046</v>
      </c>
      <c r="G188" s="682" t="s">
        <v>12666</v>
      </c>
      <c r="H188" s="644" t="b">
        <v>1</v>
      </c>
      <c r="I188" s="644">
        <v>0.0</v>
      </c>
      <c r="J188" s="644">
        <v>0.0</v>
      </c>
      <c r="K188" s="644" t="s">
        <v>12667</v>
      </c>
      <c r="L188" s="644" t="s">
        <v>12020</v>
      </c>
      <c r="M188" s="680">
        <v>45910.27348736111</v>
      </c>
      <c r="N188" s="680">
        <v>45910.27348736111</v>
      </c>
      <c r="O188" s="644" t="s">
        <v>8339</v>
      </c>
      <c r="P188" s="644" t="s">
        <v>12049</v>
      </c>
    </row>
    <row r="189">
      <c r="A189" s="679" t="s">
        <v>12668</v>
      </c>
      <c r="B189" s="644" t="s">
        <v>12103</v>
      </c>
      <c r="C189" s="644" t="s">
        <v>120</v>
      </c>
      <c r="D189" s="644" t="s">
        <v>123</v>
      </c>
      <c r="E189" s="644">
        <v>5.0</v>
      </c>
      <c r="F189" s="644" t="s">
        <v>12217</v>
      </c>
      <c r="G189" s="644" t="s">
        <v>12669</v>
      </c>
      <c r="H189" s="644" t="b">
        <v>1</v>
      </c>
      <c r="I189" s="644">
        <v>0.0</v>
      </c>
      <c r="J189" s="644">
        <v>0.0</v>
      </c>
      <c r="K189" s="644" t="s">
        <v>12670</v>
      </c>
      <c r="L189" s="644" t="s">
        <v>12103</v>
      </c>
      <c r="M189" s="680">
        <v>45910.24296537037</v>
      </c>
      <c r="N189" s="680">
        <v>45910.24296537037</v>
      </c>
      <c r="O189" s="644" t="s">
        <v>7471</v>
      </c>
      <c r="P189" s="644" t="s">
        <v>12070</v>
      </c>
    </row>
    <row r="190">
      <c r="A190" s="679" t="s">
        <v>12671</v>
      </c>
      <c r="B190" s="644" t="s">
        <v>12020</v>
      </c>
      <c r="C190" s="644" t="s">
        <v>72</v>
      </c>
      <c r="D190" s="644" t="s">
        <v>69</v>
      </c>
      <c r="E190" s="644">
        <v>5.0</v>
      </c>
      <c r="F190" s="644" t="s">
        <v>12046</v>
      </c>
      <c r="G190" s="682" t="s">
        <v>12672</v>
      </c>
      <c r="H190" s="644" t="b">
        <v>1</v>
      </c>
      <c r="I190" s="644">
        <v>0.0</v>
      </c>
      <c r="J190" s="644">
        <v>0.0</v>
      </c>
      <c r="K190" s="644" t="s">
        <v>12673</v>
      </c>
      <c r="L190" s="644" t="s">
        <v>12020</v>
      </c>
      <c r="M190" s="680">
        <v>45910.27361923611</v>
      </c>
      <c r="N190" s="680">
        <v>45910.27361923611</v>
      </c>
      <c r="O190" s="644" t="s">
        <v>8339</v>
      </c>
      <c r="P190" s="644" t="s">
        <v>12049</v>
      </c>
    </row>
    <row r="191">
      <c r="A191" s="679" t="s">
        <v>12674</v>
      </c>
      <c r="B191" s="644" t="s">
        <v>12051</v>
      </c>
      <c r="C191" s="644" t="s">
        <v>59</v>
      </c>
      <c r="D191" s="644" t="s">
        <v>36</v>
      </c>
      <c r="E191" s="644">
        <v>5.0</v>
      </c>
      <c r="F191" s="644" t="s">
        <v>12117</v>
      </c>
      <c r="G191" s="644" t="s">
        <v>12675</v>
      </c>
      <c r="H191" s="644" t="b">
        <v>1</v>
      </c>
      <c r="I191" s="644">
        <v>0.0</v>
      </c>
      <c r="J191" s="644">
        <v>0.0</v>
      </c>
      <c r="K191" s="644" t="s">
        <v>12676</v>
      </c>
      <c r="L191" s="644" t="s">
        <v>12051</v>
      </c>
      <c r="M191" s="680">
        <v>45910.2369249537</v>
      </c>
      <c r="N191" s="680">
        <v>45910.2369249537</v>
      </c>
      <c r="O191" s="644" t="s">
        <v>6774</v>
      </c>
      <c r="P191" s="644" t="s">
        <v>12018</v>
      </c>
    </row>
    <row r="192">
      <c r="A192" s="679" t="s">
        <v>12677</v>
      </c>
      <c r="B192" s="644" t="s">
        <v>12024</v>
      </c>
      <c r="C192" s="644" t="s">
        <v>106</v>
      </c>
      <c r="D192" s="644" t="s">
        <v>105</v>
      </c>
      <c r="E192" s="644">
        <v>5.0</v>
      </c>
      <c r="F192" s="644" t="s">
        <v>12030</v>
      </c>
      <c r="G192" s="644" t="s">
        <v>12678</v>
      </c>
      <c r="H192" s="644" t="b">
        <v>1</v>
      </c>
      <c r="I192" s="644">
        <v>0.0</v>
      </c>
      <c r="J192" s="644">
        <v>0.0</v>
      </c>
      <c r="K192" s="644" t="s">
        <v>12679</v>
      </c>
      <c r="L192" s="644" t="s">
        <v>12024</v>
      </c>
      <c r="M192" s="680">
        <v>45910.255869479166</v>
      </c>
      <c r="N192" s="680">
        <v>45910.255869479166</v>
      </c>
      <c r="O192" s="644" t="s">
        <v>6364</v>
      </c>
      <c r="P192" s="644" t="s">
        <v>12033</v>
      </c>
    </row>
    <row r="193">
      <c r="A193" s="679" t="s">
        <v>12680</v>
      </c>
      <c r="B193" s="644" t="s">
        <v>12089</v>
      </c>
      <c r="C193" s="644" t="s">
        <v>113</v>
      </c>
      <c r="D193" s="644" t="s">
        <v>174</v>
      </c>
      <c r="E193" s="644">
        <v>5.0</v>
      </c>
      <c r="F193" s="644" t="s">
        <v>12090</v>
      </c>
      <c r="G193" s="644" t="s">
        <v>12681</v>
      </c>
      <c r="H193" s="644" t="b">
        <v>1</v>
      </c>
      <c r="I193" s="644">
        <v>0.0</v>
      </c>
      <c r="J193" s="644">
        <v>0.0</v>
      </c>
      <c r="K193" s="644" t="s">
        <v>12682</v>
      </c>
      <c r="L193" s="644" t="s">
        <v>12089</v>
      </c>
      <c r="M193" s="680">
        <v>45910.24601785879</v>
      </c>
      <c r="N193" s="680">
        <v>45910.24601785879</v>
      </c>
      <c r="O193" s="644" t="s">
        <v>2759</v>
      </c>
      <c r="P193" s="644" t="s">
        <v>12033</v>
      </c>
    </row>
    <row r="194">
      <c r="A194" s="679" t="s">
        <v>12683</v>
      </c>
      <c r="B194" s="644" t="s">
        <v>12051</v>
      </c>
      <c r="C194" s="644" t="s">
        <v>59</v>
      </c>
      <c r="D194" s="644" t="s">
        <v>36</v>
      </c>
      <c r="E194" s="644">
        <v>5.0</v>
      </c>
      <c r="F194" s="644" t="s">
        <v>12684</v>
      </c>
      <c r="G194" s="644" t="s">
        <v>12685</v>
      </c>
      <c r="H194" s="644" t="b">
        <v>1</v>
      </c>
      <c r="I194" s="644">
        <v>0.0</v>
      </c>
      <c r="J194" s="644">
        <v>0.0</v>
      </c>
      <c r="K194" s="644" t="s">
        <v>12686</v>
      </c>
      <c r="L194" s="644" t="s">
        <v>12051</v>
      </c>
      <c r="M194" s="680">
        <v>45910.23707568287</v>
      </c>
      <c r="N194" s="680">
        <v>45910.23707568287</v>
      </c>
      <c r="O194" s="644" t="s">
        <v>7151</v>
      </c>
      <c r="P194" s="644" t="s">
        <v>12018</v>
      </c>
    </row>
    <row r="195">
      <c r="A195" s="679" t="s">
        <v>12687</v>
      </c>
      <c r="B195" s="644" t="s">
        <v>12020</v>
      </c>
      <c r="C195" s="644" t="s">
        <v>72</v>
      </c>
      <c r="D195" s="644" t="s">
        <v>69</v>
      </c>
      <c r="E195" s="644">
        <v>5.0</v>
      </c>
      <c r="F195" s="644" t="s">
        <v>12021</v>
      </c>
      <c r="G195" s="644" t="s">
        <v>12021</v>
      </c>
      <c r="H195" s="644" t="b">
        <v>1</v>
      </c>
      <c r="I195" s="644">
        <v>0.0</v>
      </c>
      <c r="J195" s="644">
        <v>0.0</v>
      </c>
      <c r="K195" s="644" t="s">
        <v>12022</v>
      </c>
      <c r="L195" s="644" t="s">
        <v>12020</v>
      </c>
      <c r="M195" s="680">
        <v>45910.258135474534</v>
      </c>
      <c r="N195" s="680">
        <v>45910.258135474534</v>
      </c>
      <c r="O195" s="681"/>
      <c r="P195" s="644" t="s">
        <v>12018</v>
      </c>
    </row>
    <row r="196">
      <c r="A196" s="679" t="s">
        <v>12688</v>
      </c>
      <c r="B196" s="644" t="s">
        <v>12024</v>
      </c>
      <c r="C196" s="644" t="s">
        <v>106</v>
      </c>
      <c r="D196" s="644" t="s">
        <v>105</v>
      </c>
      <c r="E196" s="644">
        <v>5.0</v>
      </c>
      <c r="F196" s="644" t="s">
        <v>12036</v>
      </c>
      <c r="G196" s="644" t="s">
        <v>12689</v>
      </c>
      <c r="H196" s="644" t="b">
        <v>1</v>
      </c>
      <c r="I196" s="644">
        <v>0.0</v>
      </c>
      <c r="J196" s="644">
        <v>0.0</v>
      </c>
      <c r="K196" s="644" t="s">
        <v>12690</v>
      </c>
      <c r="L196" s="644" t="s">
        <v>12024</v>
      </c>
      <c r="M196" s="680">
        <v>45910.24168663195</v>
      </c>
      <c r="N196" s="680">
        <v>45910.24168663195</v>
      </c>
      <c r="O196" s="644" t="s">
        <v>7585</v>
      </c>
      <c r="P196" s="644" t="s">
        <v>12028</v>
      </c>
    </row>
    <row r="197">
      <c r="A197" s="679" t="s">
        <v>12691</v>
      </c>
      <c r="B197" s="644" t="s">
        <v>12072</v>
      </c>
      <c r="C197" s="644" t="s">
        <v>42</v>
      </c>
      <c r="D197" s="644" t="s">
        <v>36</v>
      </c>
      <c r="E197" s="644">
        <v>5.0</v>
      </c>
      <c r="F197" s="644" t="s">
        <v>12255</v>
      </c>
      <c r="G197" s="644" t="s">
        <v>12692</v>
      </c>
      <c r="H197" s="644" t="b">
        <v>1</v>
      </c>
      <c r="I197" s="644">
        <v>0.0</v>
      </c>
      <c r="J197" s="644">
        <v>0.0</v>
      </c>
      <c r="K197" s="644" t="s">
        <v>12693</v>
      </c>
      <c r="L197" s="644" t="s">
        <v>12072</v>
      </c>
      <c r="M197" s="680">
        <v>45910.23567142361</v>
      </c>
      <c r="N197" s="680">
        <v>45910.23567142361</v>
      </c>
      <c r="O197" s="644" t="s">
        <v>6862</v>
      </c>
      <c r="P197" s="644" t="s">
        <v>12018</v>
      </c>
    </row>
    <row r="198">
      <c r="A198" s="679" t="s">
        <v>12694</v>
      </c>
      <c r="B198" s="644" t="s">
        <v>12136</v>
      </c>
      <c r="C198" s="644" t="s">
        <v>58</v>
      </c>
      <c r="D198" s="644" t="s">
        <v>114</v>
      </c>
      <c r="E198" s="644">
        <v>5.0</v>
      </c>
      <c r="F198" s="644" t="s">
        <v>12137</v>
      </c>
      <c r="G198" s="644" t="s">
        <v>12695</v>
      </c>
      <c r="H198" s="644" t="b">
        <v>1</v>
      </c>
      <c r="I198" s="644">
        <v>0.0</v>
      </c>
      <c r="J198" s="644">
        <v>0.0</v>
      </c>
      <c r="K198" s="644" t="s">
        <v>12696</v>
      </c>
      <c r="L198" s="644" t="s">
        <v>12136</v>
      </c>
      <c r="M198" s="680">
        <v>45910.273751597226</v>
      </c>
      <c r="N198" s="680">
        <v>45910.273751597226</v>
      </c>
      <c r="O198" s="644" t="s">
        <v>9499</v>
      </c>
      <c r="P198" s="644" t="s">
        <v>12140</v>
      </c>
    </row>
    <row r="199">
      <c r="A199" s="679" t="s">
        <v>12697</v>
      </c>
      <c r="B199" s="644" t="s">
        <v>12020</v>
      </c>
      <c r="C199" s="644" t="s">
        <v>72</v>
      </c>
      <c r="D199" s="644" t="s">
        <v>69</v>
      </c>
      <c r="E199" s="644">
        <v>5.0</v>
      </c>
      <c r="F199" s="644" t="s">
        <v>12046</v>
      </c>
      <c r="G199" s="682" t="s">
        <v>12698</v>
      </c>
      <c r="H199" s="644" t="b">
        <v>1</v>
      </c>
      <c r="I199" s="644">
        <v>0.0</v>
      </c>
      <c r="J199" s="644">
        <v>0.0</v>
      </c>
      <c r="K199" s="644" t="s">
        <v>12699</v>
      </c>
      <c r="L199" s="644" t="s">
        <v>12020</v>
      </c>
      <c r="M199" s="680">
        <v>45910.24657396991</v>
      </c>
      <c r="N199" s="680">
        <v>45910.24657396991</v>
      </c>
      <c r="O199" s="644" t="s">
        <v>8339</v>
      </c>
      <c r="P199" s="644" t="s">
        <v>12049</v>
      </c>
    </row>
    <row r="200">
      <c r="A200" s="679" t="s">
        <v>12700</v>
      </c>
      <c r="B200" s="644" t="s">
        <v>12024</v>
      </c>
      <c r="C200" s="644" t="s">
        <v>106</v>
      </c>
      <c r="D200" s="644" t="s">
        <v>105</v>
      </c>
      <c r="E200" s="644">
        <v>5.0</v>
      </c>
      <c r="F200" s="644" t="s">
        <v>12030</v>
      </c>
      <c r="G200" s="644" t="s">
        <v>12701</v>
      </c>
      <c r="H200" s="644" t="b">
        <v>1</v>
      </c>
      <c r="I200" s="644">
        <v>0.0</v>
      </c>
      <c r="J200" s="644">
        <v>0.0</v>
      </c>
      <c r="K200" s="644" t="s">
        <v>12702</v>
      </c>
      <c r="L200" s="644" t="s">
        <v>12024</v>
      </c>
      <c r="M200" s="680">
        <v>45910.25676089121</v>
      </c>
      <c r="N200" s="680">
        <v>45910.25676089121</v>
      </c>
      <c r="O200" s="644" t="s">
        <v>6364</v>
      </c>
      <c r="P200" s="644" t="s">
        <v>12033</v>
      </c>
    </row>
    <row r="201">
      <c r="A201" s="679" t="s">
        <v>12703</v>
      </c>
      <c r="B201" s="644" t="s">
        <v>12128</v>
      </c>
      <c r="C201" s="644" t="s">
        <v>115</v>
      </c>
      <c r="D201" s="644" t="s">
        <v>174</v>
      </c>
      <c r="E201" s="644">
        <v>5.0</v>
      </c>
      <c r="F201" s="644" t="s">
        <v>12129</v>
      </c>
      <c r="G201" s="644" t="s">
        <v>12704</v>
      </c>
      <c r="H201" s="644" t="b">
        <v>1</v>
      </c>
      <c r="I201" s="644">
        <v>0.0</v>
      </c>
      <c r="J201" s="644">
        <v>0.0</v>
      </c>
      <c r="K201" s="644" t="s">
        <v>12705</v>
      </c>
      <c r="L201" s="644" t="s">
        <v>12128</v>
      </c>
      <c r="M201" s="680">
        <v>45910.24545354167</v>
      </c>
      <c r="N201" s="680">
        <v>45910.24545354167</v>
      </c>
      <c r="O201" s="644" t="s">
        <v>6364</v>
      </c>
      <c r="P201" s="644" t="s">
        <v>12033</v>
      </c>
    </row>
    <row r="202">
      <c r="A202" s="679" t="s">
        <v>12706</v>
      </c>
      <c r="B202" s="644" t="s">
        <v>12072</v>
      </c>
      <c r="C202" s="644" t="s">
        <v>42</v>
      </c>
      <c r="D202" s="644" t="s">
        <v>36</v>
      </c>
      <c r="E202" s="644">
        <v>5.0</v>
      </c>
      <c r="F202" s="644" t="s">
        <v>12117</v>
      </c>
      <c r="G202" s="644" t="s">
        <v>12707</v>
      </c>
      <c r="H202" s="644" t="b">
        <v>1</v>
      </c>
      <c r="I202" s="644">
        <v>0.0</v>
      </c>
      <c r="J202" s="644">
        <v>0.0</v>
      </c>
      <c r="K202" s="644" t="s">
        <v>12708</v>
      </c>
      <c r="L202" s="644" t="s">
        <v>12072</v>
      </c>
      <c r="M202" s="680">
        <v>45910.23665194445</v>
      </c>
      <c r="N202" s="680">
        <v>45910.23665194445</v>
      </c>
      <c r="O202" s="644" t="s">
        <v>6774</v>
      </c>
      <c r="P202" s="644" t="s">
        <v>12018</v>
      </c>
    </row>
    <row r="203">
      <c r="A203" s="679" t="s">
        <v>12709</v>
      </c>
      <c r="B203" s="644" t="s">
        <v>12649</v>
      </c>
      <c r="C203" s="644" t="s">
        <v>78</v>
      </c>
      <c r="D203" s="644" t="s">
        <v>74</v>
      </c>
      <c r="E203" s="644">
        <v>5.0</v>
      </c>
      <c r="F203" s="644" t="s">
        <v>12379</v>
      </c>
      <c r="G203" s="644" t="s">
        <v>12710</v>
      </c>
      <c r="H203" s="644" t="b">
        <v>1</v>
      </c>
      <c r="I203" s="644">
        <v>0.0</v>
      </c>
      <c r="J203" s="644">
        <v>0.0</v>
      </c>
      <c r="K203" s="644" t="s">
        <v>12711</v>
      </c>
      <c r="L203" s="644" t="s">
        <v>12649</v>
      </c>
      <c r="M203" s="680">
        <v>45910.27269200231</v>
      </c>
      <c r="N203" s="680">
        <v>45910.27269200231</v>
      </c>
      <c r="O203" s="644" t="s">
        <v>8684</v>
      </c>
      <c r="P203" s="644" t="s">
        <v>12044</v>
      </c>
    </row>
    <row r="204">
      <c r="A204" s="679" t="s">
        <v>12712</v>
      </c>
      <c r="B204" s="644" t="s">
        <v>12229</v>
      </c>
      <c r="C204" s="644" t="s">
        <v>93</v>
      </c>
      <c r="D204" s="644" t="s">
        <v>89</v>
      </c>
      <c r="E204" s="644">
        <v>5.0</v>
      </c>
      <c r="F204" s="644" t="s">
        <v>12327</v>
      </c>
      <c r="G204" s="644" t="s">
        <v>12713</v>
      </c>
      <c r="H204" s="644" t="b">
        <v>1</v>
      </c>
      <c r="I204" s="644">
        <v>0.0</v>
      </c>
      <c r="J204" s="644">
        <v>0.0</v>
      </c>
      <c r="K204" s="644" t="s">
        <v>12714</v>
      </c>
      <c r="L204" s="644" t="s">
        <v>12229</v>
      </c>
      <c r="M204" s="680">
        <v>45910.244873668984</v>
      </c>
      <c r="N204" s="680">
        <v>45910.244873668984</v>
      </c>
      <c r="O204" s="644" t="s">
        <v>7663</v>
      </c>
      <c r="P204" s="644" t="s">
        <v>12028</v>
      </c>
    </row>
    <row r="205">
      <c r="A205" s="679" t="s">
        <v>12715</v>
      </c>
      <c r="B205" s="644" t="s">
        <v>12072</v>
      </c>
      <c r="C205" s="644" t="s">
        <v>42</v>
      </c>
      <c r="D205" s="644" t="s">
        <v>36</v>
      </c>
      <c r="E205" s="644">
        <v>5.0</v>
      </c>
      <c r="F205" s="644" t="s">
        <v>12117</v>
      </c>
      <c r="G205" s="644" t="s">
        <v>12716</v>
      </c>
      <c r="H205" s="644" t="b">
        <v>1</v>
      </c>
      <c r="I205" s="644">
        <v>0.0</v>
      </c>
      <c r="J205" s="644">
        <v>0.0</v>
      </c>
      <c r="K205" s="644" t="s">
        <v>12717</v>
      </c>
      <c r="L205" s="644" t="s">
        <v>12072</v>
      </c>
      <c r="M205" s="680">
        <v>45910.236559502315</v>
      </c>
      <c r="N205" s="680">
        <v>45910.236559502315</v>
      </c>
      <c r="O205" s="644" t="s">
        <v>6774</v>
      </c>
      <c r="P205" s="644" t="s">
        <v>12018</v>
      </c>
    </row>
    <row r="206">
      <c r="A206" s="679" t="s">
        <v>12718</v>
      </c>
      <c r="B206" s="644" t="s">
        <v>12116</v>
      </c>
      <c r="C206" s="644" t="s">
        <v>61</v>
      </c>
      <c r="D206" s="644" t="s">
        <v>36</v>
      </c>
      <c r="E206" s="644">
        <v>5.0</v>
      </c>
      <c r="F206" s="644" t="s">
        <v>12331</v>
      </c>
      <c r="G206" s="644" t="s">
        <v>12719</v>
      </c>
      <c r="H206" s="644" t="b">
        <v>1</v>
      </c>
      <c r="I206" s="644">
        <v>0.0</v>
      </c>
      <c r="J206" s="644">
        <v>0.0</v>
      </c>
      <c r="K206" s="644" t="s">
        <v>12720</v>
      </c>
      <c r="L206" s="644" t="s">
        <v>12116</v>
      </c>
      <c r="M206" s="680">
        <v>45910.23507918981</v>
      </c>
      <c r="N206" s="680">
        <v>45910.23507918981</v>
      </c>
      <c r="O206" s="644" t="s">
        <v>6935</v>
      </c>
      <c r="P206" s="644" t="s">
        <v>12018</v>
      </c>
    </row>
    <row r="207">
      <c r="A207" s="679" t="s">
        <v>12721</v>
      </c>
      <c r="B207" s="644" t="s">
        <v>12035</v>
      </c>
      <c r="C207" s="644" t="s">
        <v>92</v>
      </c>
      <c r="D207" s="644" t="s">
        <v>89</v>
      </c>
      <c r="E207" s="644">
        <v>5.0</v>
      </c>
      <c r="F207" s="644" t="s">
        <v>12399</v>
      </c>
      <c r="G207" s="644" t="s">
        <v>12722</v>
      </c>
      <c r="H207" s="644" t="b">
        <v>1</v>
      </c>
      <c r="I207" s="644">
        <v>0.0</v>
      </c>
      <c r="J207" s="644">
        <v>0.0</v>
      </c>
      <c r="K207" s="644" t="s">
        <v>12723</v>
      </c>
      <c r="L207" s="644" t="s">
        <v>12035</v>
      </c>
      <c r="M207" s="680">
        <v>45910.24408055555</v>
      </c>
      <c r="N207" s="680">
        <v>45910.24408055555</v>
      </c>
      <c r="O207" s="644" t="s">
        <v>8009</v>
      </c>
      <c r="P207" s="644" t="s">
        <v>12028</v>
      </c>
    </row>
    <row r="208">
      <c r="A208" s="679" t="s">
        <v>12724</v>
      </c>
      <c r="B208" s="644" t="s">
        <v>12020</v>
      </c>
      <c r="C208" s="644" t="s">
        <v>72</v>
      </c>
      <c r="D208" s="644" t="s">
        <v>69</v>
      </c>
      <c r="E208" s="644">
        <v>5.0</v>
      </c>
      <c r="F208" s="644" t="s">
        <v>12021</v>
      </c>
      <c r="G208" s="644" t="s">
        <v>12021</v>
      </c>
      <c r="H208" s="644" t="b">
        <v>1</v>
      </c>
      <c r="I208" s="644">
        <v>0.0</v>
      </c>
      <c r="J208" s="644">
        <v>0.0</v>
      </c>
      <c r="K208" s="644" t="s">
        <v>12022</v>
      </c>
      <c r="L208" s="644" t="s">
        <v>12020</v>
      </c>
      <c r="M208" s="680">
        <v>45910.25804962963</v>
      </c>
      <c r="N208" s="680">
        <v>45910.25804962963</v>
      </c>
      <c r="O208" s="681"/>
      <c r="P208" s="644" t="s">
        <v>12018</v>
      </c>
    </row>
    <row r="209">
      <c r="A209" s="679" t="s">
        <v>12725</v>
      </c>
      <c r="B209" s="644" t="s">
        <v>12316</v>
      </c>
      <c r="C209" s="644" t="s">
        <v>111</v>
      </c>
      <c r="D209" s="644" t="s">
        <v>114</v>
      </c>
      <c r="E209" s="644">
        <v>5.0</v>
      </c>
      <c r="F209" s="644" t="s">
        <v>12317</v>
      </c>
      <c r="G209" s="644" t="s">
        <v>12726</v>
      </c>
      <c r="H209" s="644" t="b">
        <v>1</v>
      </c>
      <c r="I209" s="644">
        <v>0.0</v>
      </c>
      <c r="J209" s="644">
        <v>0.0</v>
      </c>
      <c r="K209" s="644" t="s">
        <v>12727</v>
      </c>
      <c r="L209" s="644" t="s">
        <v>12316</v>
      </c>
      <c r="M209" s="680">
        <v>45910.27307430556</v>
      </c>
      <c r="N209" s="680">
        <v>45910.27307430556</v>
      </c>
      <c r="O209" s="644" t="s">
        <v>9318</v>
      </c>
      <c r="P209" s="644" t="s">
        <v>12140</v>
      </c>
    </row>
    <row r="210">
      <c r="A210" s="679" t="s">
        <v>12728</v>
      </c>
      <c r="B210" s="644" t="s">
        <v>12188</v>
      </c>
      <c r="C210" s="644" t="s">
        <v>50</v>
      </c>
      <c r="D210" s="644" t="s">
        <v>36</v>
      </c>
      <c r="E210" s="644">
        <v>5.0</v>
      </c>
      <c r="F210" s="644" t="s">
        <v>12729</v>
      </c>
      <c r="G210" s="644" t="s">
        <v>12730</v>
      </c>
      <c r="H210" s="644" t="b">
        <v>1</v>
      </c>
      <c r="I210" s="644">
        <v>0.0</v>
      </c>
      <c r="J210" s="644">
        <v>0.0</v>
      </c>
      <c r="K210" s="644" t="s">
        <v>12731</v>
      </c>
      <c r="L210" s="644" t="s">
        <v>12188</v>
      </c>
      <c r="M210" s="680">
        <v>45910.2389916088</v>
      </c>
      <c r="N210" s="680">
        <v>45910.2389916088</v>
      </c>
      <c r="O210" s="644" t="s">
        <v>7354</v>
      </c>
      <c r="P210" s="644" t="s">
        <v>12018</v>
      </c>
    </row>
    <row r="211">
      <c r="A211" s="679" t="s">
        <v>12732</v>
      </c>
      <c r="B211" s="644" t="s">
        <v>12089</v>
      </c>
      <c r="C211" s="644" t="s">
        <v>113</v>
      </c>
      <c r="D211" s="644" t="s">
        <v>174</v>
      </c>
      <c r="E211" s="644">
        <v>5.0</v>
      </c>
      <c r="F211" s="644" t="s">
        <v>12090</v>
      </c>
      <c r="G211" s="644" t="s">
        <v>12733</v>
      </c>
      <c r="H211" s="644" t="b">
        <v>1</v>
      </c>
      <c r="I211" s="644">
        <v>0.0</v>
      </c>
      <c r="J211" s="644">
        <v>0.0</v>
      </c>
      <c r="K211" s="644" t="s">
        <v>12734</v>
      </c>
      <c r="L211" s="644" t="s">
        <v>12089</v>
      </c>
      <c r="M211" s="680">
        <v>45910.246083645834</v>
      </c>
      <c r="N211" s="680">
        <v>45910.246083645834</v>
      </c>
      <c r="O211" s="644" t="s">
        <v>2759</v>
      </c>
      <c r="P211" s="644" t="s">
        <v>12033</v>
      </c>
    </row>
    <row r="212">
      <c r="A212" s="679" t="s">
        <v>12735</v>
      </c>
      <c r="B212" s="644" t="s">
        <v>12229</v>
      </c>
      <c r="C212" s="644" t="s">
        <v>93</v>
      </c>
      <c r="D212" s="644" t="s">
        <v>89</v>
      </c>
      <c r="E212" s="644">
        <v>5.0</v>
      </c>
      <c r="F212" s="644" t="s">
        <v>12736</v>
      </c>
      <c r="G212" s="644" t="s">
        <v>12737</v>
      </c>
      <c r="H212" s="644" t="b">
        <v>1</v>
      </c>
      <c r="I212" s="644">
        <v>0.0</v>
      </c>
      <c r="J212" s="644">
        <v>0.0</v>
      </c>
      <c r="K212" s="644" t="s">
        <v>12738</v>
      </c>
      <c r="L212" s="644" t="s">
        <v>12229</v>
      </c>
      <c r="M212" s="680">
        <v>45910.24513195602</v>
      </c>
      <c r="N212" s="680">
        <v>45910.24513195602</v>
      </c>
      <c r="O212" s="644" t="s">
        <v>8153</v>
      </c>
      <c r="P212" s="644" t="s">
        <v>12028</v>
      </c>
    </row>
    <row r="213">
      <c r="A213" s="679" t="s">
        <v>12739</v>
      </c>
      <c r="B213" s="644" t="s">
        <v>12051</v>
      </c>
      <c r="C213" s="644" t="s">
        <v>59</v>
      </c>
      <c r="D213" s="644" t="s">
        <v>36</v>
      </c>
      <c r="E213" s="644">
        <v>5.0</v>
      </c>
      <c r="F213" s="644" t="s">
        <v>12740</v>
      </c>
      <c r="G213" s="644" t="s">
        <v>12741</v>
      </c>
      <c r="H213" s="644" t="b">
        <v>1</v>
      </c>
      <c r="I213" s="644">
        <v>0.0</v>
      </c>
      <c r="J213" s="644">
        <v>0.0</v>
      </c>
      <c r="K213" s="644" t="s">
        <v>12742</v>
      </c>
      <c r="L213" s="644" t="s">
        <v>12051</v>
      </c>
      <c r="M213" s="680">
        <v>45910.237251956016</v>
      </c>
      <c r="N213" s="680">
        <v>45910.237251956016</v>
      </c>
      <c r="O213" s="644" t="s">
        <v>7182</v>
      </c>
      <c r="P213" s="644" t="s">
        <v>12018</v>
      </c>
    </row>
    <row r="214">
      <c r="A214" s="679" t="s">
        <v>12743</v>
      </c>
      <c r="B214" s="644" t="s">
        <v>12040</v>
      </c>
      <c r="C214" s="644" t="s">
        <v>86</v>
      </c>
      <c r="D214" s="644" t="s">
        <v>74</v>
      </c>
      <c r="E214" s="644">
        <v>5.0</v>
      </c>
      <c r="F214" s="644" t="s">
        <v>12041</v>
      </c>
      <c r="G214" s="644" t="s">
        <v>12744</v>
      </c>
      <c r="H214" s="644" t="b">
        <v>1</v>
      </c>
      <c r="I214" s="644">
        <v>0.0</v>
      </c>
      <c r="J214" s="644">
        <v>0.0</v>
      </c>
      <c r="K214" s="644" t="s">
        <v>12745</v>
      </c>
      <c r="L214" s="644" t="s">
        <v>12040</v>
      </c>
      <c r="M214" s="680">
        <v>45910.27117024305</v>
      </c>
      <c r="N214" s="680">
        <v>45910.27117024305</v>
      </c>
      <c r="O214" s="644" t="s">
        <v>8653</v>
      </c>
      <c r="P214" s="644" t="s">
        <v>12044</v>
      </c>
    </row>
    <row r="215">
      <c r="A215" s="679" t="s">
        <v>12746</v>
      </c>
      <c r="B215" s="644" t="s">
        <v>12206</v>
      </c>
      <c r="C215" s="644" t="s">
        <v>53</v>
      </c>
      <c r="D215" s="644" t="s">
        <v>123</v>
      </c>
      <c r="E215" s="644">
        <v>5.0</v>
      </c>
      <c r="F215" s="644" t="s">
        <v>12747</v>
      </c>
      <c r="G215" s="644" t="s">
        <v>12748</v>
      </c>
      <c r="H215" s="644" t="b">
        <v>1</v>
      </c>
      <c r="I215" s="644">
        <v>0.0</v>
      </c>
      <c r="J215" s="644">
        <v>0.0</v>
      </c>
      <c r="K215" s="644" t="s">
        <v>12749</v>
      </c>
      <c r="L215" s="644" t="s">
        <v>12206</v>
      </c>
      <c r="M215" s="680">
        <v>45910.23931920139</v>
      </c>
      <c r="N215" s="680">
        <v>45910.23931920139</v>
      </c>
      <c r="O215" s="644" t="s">
        <v>7413</v>
      </c>
      <c r="P215" s="644" t="s">
        <v>12070</v>
      </c>
    </row>
    <row r="216">
      <c r="A216" s="679" t="s">
        <v>12750</v>
      </c>
      <c r="B216" s="644" t="s">
        <v>12014</v>
      </c>
      <c r="C216" s="644" t="s">
        <v>66</v>
      </c>
      <c r="D216" s="644" t="s">
        <v>65</v>
      </c>
      <c r="E216" s="644">
        <v>5.0</v>
      </c>
      <c r="F216" s="644" t="s">
        <v>12751</v>
      </c>
      <c r="G216" s="644" t="s">
        <v>12752</v>
      </c>
      <c r="H216" s="644" t="b">
        <v>1</v>
      </c>
      <c r="I216" s="644">
        <v>0.0</v>
      </c>
      <c r="J216" s="644">
        <v>0.0</v>
      </c>
      <c r="K216" s="644" t="s">
        <v>12753</v>
      </c>
      <c r="L216" s="644" t="s">
        <v>12014</v>
      </c>
      <c r="M216" s="680">
        <v>45910.242536342594</v>
      </c>
      <c r="N216" s="680">
        <v>45910.242536342594</v>
      </c>
      <c r="O216" s="644" t="s">
        <v>12754</v>
      </c>
      <c r="P216" s="644" t="s">
        <v>12070</v>
      </c>
    </row>
    <row r="217">
      <c r="A217" s="679" t="s">
        <v>12755</v>
      </c>
      <c r="B217" s="644" t="s">
        <v>12024</v>
      </c>
      <c r="C217" s="644" t="s">
        <v>106</v>
      </c>
      <c r="D217" s="644" t="s">
        <v>105</v>
      </c>
      <c r="E217" s="644">
        <v>5.0</v>
      </c>
      <c r="F217" s="644" t="s">
        <v>12078</v>
      </c>
      <c r="G217" s="644" t="s">
        <v>12756</v>
      </c>
      <c r="H217" s="644" t="b">
        <v>1</v>
      </c>
      <c r="I217" s="644">
        <v>0.0</v>
      </c>
      <c r="J217" s="644">
        <v>0.0</v>
      </c>
      <c r="K217" s="644" t="s">
        <v>12757</v>
      </c>
      <c r="L217" s="644" t="s">
        <v>12024</v>
      </c>
      <c r="M217" s="680">
        <v>45910.24142167824</v>
      </c>
      <c r="N217" s="680">
        <v>45910.24142167824</v>
      </c>
      <c r="O217" s="644" t="s">
        <v>7556</v>
      </c>
      <c r="P217" s="644" t="s">
        <v>12028</v>
      </c>
    </row>
    <row r="218">
      <c r="A218" s="679" t="s">
        <v>12758</v>
      </c>
      <c r="B218" s="644" t="s">
        <v>12116</v>
      </c>
      <c r="C218" s="644" t="s">
        <v>61</v>
      </c>
      <c r="D218" s="644" t="s">
        <v>36</v>
      </c>
      <c r="E218" s="644">
        <v>5.0</v>
      </c>
      <c r="F218" s="644" t="s">
        <v>12117</v>
      </c>
      <c r="G218" s="644" t="s">
        <v>12759</v>
      </c>
      <c r="H218" s="644" t="b">
        <v>1</v>
      </c>
      <c r="I218" s="644">
        <v>0.0</v>
      </c>
      <c r="J218" s="644">
        <v>0.0</v>
      </c>
      <c r="K218" s="644" t="s">
        <v>12760</v>
      </c>
      <c r="L218" s="644" t="s">
        <v>12116</v>
      </c>
      <c r="M218" s="680">
        <v>45910.205526956015</v>
      </c>
      <c r="N218" s="680">
        <v>45910.205526956015</v>
      </c>
      <c r="O218" s="644" t="s">
        <v>6774</v>
      </c>
      <c r="P218" s="644" t="s">
        <v>12018</v>
      </c>
    </row>
    <row r="219">
      <c r="A219" s="679" t="s">
        <v>12761</v>
      </c>
      <c r="B219" s="644" t="s">
        <v>12020</v>
      </c>
      <c r="C219" s="644" t="s">
        <v>72</v>
      </c>
      <c r="D219" s="644" t="s">
        <v>69</v>
      </c>
      <c r="E219" s="644">
        <v>5.0</v>
      </c>
      <c r="F219" s="644" t="s">
        <v>12021</v>
      </c>
      <c r="G219" s="644" t="s">
        <v>12021</v>
      </c>
      <c r="H219" s="644" t="b">
        <v>1</v>
      </c>
      <c r="I219" s="644">
        <v>0.0</v>
      </c>
      <c r="J219" s="644">
        <v>0.0</v>
      </c>
      <c r="K219" s="644" t="s">
        <v>12022</v>
      </c>
      <c r="L219" s="644" t="s">
        <v>12020</v>
      </c>
      <c r="M219" s="680">
        <v>45910.25808393519</v>
      </c>
      <c r="N219" s="680">
        <v>45910.25808393519</v>
      </c>
      <c r="O219" s="681"/>
      <c r="P219" s="644" t="s">
        <v>12018</v>
      </c>
    </row>
    <row r="220">
      <c r="A220" s="679" t="s">
        <v>12762</v>
      </c>
      <c r="B220" s="644" t="s">
        <v>12116</v>
      </c>
      <c r="C220" s="644" t="s">
        <v>61</v>
      </c>
      <c r="D220" s="644" t="s">
        <v>36</v>
      </c>
      <c r="E220" s="644">
        <v>5.0</v>
      </c>
      <c r="F220" s="644" t="s">
        <v>12255</v>
      </c>
      <c r="G220" s="644" t="s">
        <v>12763</v>
      </c>
      <c r="H220" s="644" t="b">
        <v>1</v>
      </c>
      <c r="I220" s="644">
        <v>0.0</v>
      </c>
      <c r="J220" s="644">
        <v>0.0</v>
      </c>
      <c r="K220" s="644" t="s">
        <v>12764</v>
      </c>
      <c r="L220" s="644" t="s">
        <v>12116</v>
      </c>
      <c r="M220" s="680">
        <v>45910.23485178241</v>
      </c>
      <c r="N220" s="680">
        <v>45910.23485178241</v>
      </c>
      <c r="O220" s="644" t="s">
        <v>6862</v>
      </c>
      <c r="P220" s="644" t="s">
        <v>12018</v>
      </c>
    </row>
    <row r="221">
      <c r="A221" s="679" t="s">
        <v>12765</v>
      </c>
      <c r="B221" s="644" t="s">
        <v>12164</v>
      </c>
      <c r="C221" s="644" t="s">
        <v>94</v>
      </c>
      <c r="D221" s="644" t="s">
        <v>174</v>
      </c>
      <c r="E221" s="644">
        <v>5.0</v>
      </c>
      <c r="F221" s="644" t="s">
        <v>12090</v>
      </c>
      <c r="G221" s="644" t="s">
        <v>12766</v>
      </c>
      <c r="H221" s="644" t="b">
        <v>1</v>
      </c>
      <c r="I221" s="644">
        <v>0.0</v>
      </c>
      <c r="J221" s="644">
        <v>0.0</v>
      </c>
      <c r="K221" s="644" t="s">
        <v>12767</v>
      </c>
      <c r="L221" s="644" t="s">
        <v>12164</v>
      </c>
      <c r="M221" s="680">
        <v>45910.247187789355</v>
      </c>
      <c r="N221" s="680">
        <v>45910.247187789355</v>
      </c>
      <c r="O221" s="644" t="s">
        <v>2759</v>
      </c>
      <c r="P221" s="644" t="s">
        <v>12033</v>
      </c>
    </row>
    <row r="222">
      <c r="A222" s="679" t="s">
        <v>12768</v>
      </c>
      <c r="B222" s="644" t="s">
        <v>12035</v>
      </c>
      <c r="C222" s="644" t="s">
        <v>92</v>
      </c>
      <c r="D222" s="644" t="s">
        <v>89</v>
      </c>
      <c r="E222" s="644">
        <v>5.0</v>
      </c>
      <c r="F222" s="644" t="s">
        <v>12036</v>
      </c>
      <c r="G222" s="644" t="s">
        <v>12769</v>
      </c>
      <c r="H222" s="644" t="b">
        <v>1</v>
      </c>
      <c r="I222" s="644">
        <v>0.0</v>
      </c>
      <c r="J222" s="644">
        <v>0.0</v>
      </c>
      <c r="K222" s="644" t="s">
        <v>12770</v>
      </c>
      <c r="L222" s="644" t="s">
        <v>12035</v>
      </c>
      <c r="M222" s="680">
        <v>45910.24444403935</v>
      </c>
      <c r="N222" s="680">
        <v>45910.24444403935</v>
      </c>
      <c r="O222" s="644" t="s">
        <v>7585</v>
      </c>
      <c r="P222" s="644" t="s">
        <v>12028</v>
      </c>
    </row>
    <row r="223">
      <c r="A223" s="679" t="s">
        <v>12771</v>
      </c>
      <c r="B223" s="644" t="s">
        <v>12066</v>
      </c>
      <c r="C223" s="644" t="s">
        <v>47</v>
      </c>
      <c r="D223" s="644" t="s">
        <v>123</v>
      </c>
      <c r="E223" s="644">
        <v>5.0</v>
      </c>
      <c r="F223" s="644" t="s">
        <v>12570</v>
      </c>
      <c r="G223" s="644" t="s">
        <v>12772</v>
      </c>
      <c r="H223" s="644" t="b">
        <v>1</v>
      </c>
      <c r="I223" s="644">
        <v>0.0</v>
      </c>
      <c r="J223" s="644">
        <v>0.0</v>
      </c>
      <c r="K223" s="644" t="s">
        <v>12773</v>
      </c>
      <c r="L223" s="644" t="s">
        <v>12066</v>
      </c>
      <c r="M223" s="680">
        <v>45910.23976377315</v>
      </c>
      <c r="N223" s="680">
        <v>45910.23976377315</v>
      </c>
      <c r="O223" s="644" t="s">
        <v>7476</v>
      </c>
      <c r="P223" s="644" t="s">
        <v>12070</v>
      </c>
    </row>
    <row r="224">
      <c r="A224" s="679" t="s">
        <v>12774</v>
      </c>
      <c r="B224" s="644" t="s">
        <v>12035</v>
      </c>
      <c r="C224" s="644" t="s">
        <v>92</v>
      </c>
      <c r="D224" s="644" t="s">
        <v>89</v>
      </c>
      <c r="E224" s="644">
        <v>5.0</v>
      </c>
      <c r="F224" s="644" t="s">
        <v>12399</v>
      </c>
      <c r="G224" s="644" t="s">
        <v>12775</v>
      </c>
      <c r="H224" s="644" t="b">
        <v>1</v>
      </c>
      <c r="I224" s="644">
        <v>0.0</v>
      </c>
      <c r="J224" s="644">
        <v>0.0</v>
      </c>
      <c r="K224" s="644" t="s">
        <v>12776</v>
      </c>
      <c r="L224" s="644" t="s">
        <v>12035</v>
      </c>
      <c r="M224" s="680">
        <v>45910.244553275465</v>
      </c>
      <c r="N224" s="680">
        <v>45910.244553275465</v>
      </c>
      <c r="O224" s="644" t="s">
        <v>8009</v>
      </c>
      <c r="P224" s="644" t="s">
        <v>12028</v>
      </c>
    </row>
    <row r="225">
      <c r="A225" s="679" t="s">
        <v>12777</v>
      </c>
      <c r="B225" s="644" t="s">
        <v>12188</v>
      </c>
      <c r="C225" s="644" t="s">
        <v>50</v>
      </c>
      <c r="D225" s="644" t="s">
        <v>36</v>
      </c>
      <c r="E225" s="644">
        <v>5.0</v>
      </c>
      <c r="F225" s="644" t="s">
        <v>12117</v>
      </c>
      <c r="G225" s="644" t="s">
        <v>12778</v>
      </c>
      <c r="H225" s="644" t="b">
        <v>1</v>
      </c>
      <c r="I225" s="644">
        <v>0.0</v>
      </c>
      <c r="J225" s="644">
        <v>0.0</v>
      </c>
      <c r="K225" s="644" t="s">
        <v>12779</v>
      </c>
      <c r="L225" s="644" t="s">
        <v>12188</v>
      </c>
      <c r="M225" s="680">
        <v>45910.23885699074</v>
      </c>
      <c r="N225" s="680">
        <v>45910.23885699074</v>
      </c>
      <c r="O225" s="644" t="s">
        <v>6774</v>
      </c>
      <c r="P225" s="644" t="s">
        <v>12018</v>
      </c>
    </row>
    <row r="226">
      <c r="A226" s="679" t="s">
        <v>12780</v>
      </c>
      <c r="B226" s="644" t="s">
        <v>12020</v>
      </c>
      <c r="C226" s="644" t="s">
        <v>72</v>
      </c>
      <c r="D226" s="644" t="s">
        <v>69</v>
      </c>
      <c r="E226" s="644">
        <v>5.0</v>
      </c>
      <c r="F226" s="644" t="s">
        <v>12046</v>
      </c>
      <c r="G226" s="682" t="s">
        <v>12781</v>
      </c>
      <c r="H226" s="644" t="b">
        <v>1</v>
      </c>
      <c r="I226" s="644">
        <v>0.0</v>
      </c>
      <c r="J226" s="644">
        <v>0.0</v>
      </c>
      <c r="K226" s="644" t="s">
        <v>12782</v>
      </c>
      <c r="L226" s="644" t="s">
        <v>12020</v>
      </c>
      <c r="M226" s="680">
        <v>45910.27356431713</v>
      </c>
      <c r="N226" s="680">
        <v>45910.27356431713</v>
      </c>
      <c r="O226" s="644" t="s">
        <v>8339</v>
      </c>
      <c r="P226" s="644" t="s">
        <v>12049</v>
      </c>
    </row>
    <row r="227">
      <c r="A227" s="679" t="s">
        <v>12783</v>
      </c>
      <c r="B227" s="644" t="s">
        <v>12024</v>
      </c>
      <c r="C227" s="644" t="s">
        <v>106</v>
      </c>
      <c r="D227" s="644" t="s">
        <v>105</v>
      </c>
      <c r="E227" s="644">
        <v>5.0</v>
      </c>
      <c r="F227" s="644" t="s">
        <v>12327</v>
      </c>
      <c r="G227" s="644" t="s">
        <v>12784</v>
      </c>
      <c r="H227" s="644" t="b">
        <v>1</v>
      </c>
      <c r="I227" s="644">
        <v>0.0</v>
      </c>
      <c r="J227" s="644">
        <v>0.0</v>
      </c>
      <c r="K227" s="644" t="s">
        <v>12785</v>
      </c>
      <c r="L227" s="644" t="s">
        <v>12024</v>
      </c>
      <c r="M227" s="680">
        <v>45910.2417396875</v>
      </c>
      <c r="N227" s="680">
        <v>45910.2417396875</v>
      </c>
      <c r="O227" s="644" t="s">
        <v>7663</v>
      </c>
      <c r="P227" s="644" t="s">
        <v>12028</v>
      </c>
    </row>
    <row r="228">
      <c r="A228" s="679" t="s">
        <v>12786</v>
      </c>
      <c r="B228" s="644" t="s">
        <v>12116</v>
      </c>
      <c r="C228" s="644" t="s">
        <v>61</v>
      </c>
      <c r="D228" s="644" t="s">
        <v>36</v>
      </c>
      <c r="E228" s="644">
        <v>5.0</v>
      </c>
      <c r="F228" s="644" t="s">
        <v>12529</v>
      </c>
      <c r="G228" s="644" t="s">
        <v>12787</v>
      </c>
      <c r="H228" s="644" t="b">
        <v>1</v>
      </c>
      <c r="I228" s="644">
        <v>0.0</v>
      </c>
      <c r="J228" s="644">
        <v>0.0</v>
      </c>
      <c r="K228" s="644" t="s">
        <v>12788</v>
      </c>
      <c r="L228" s="644" t="s">
        <v>12116</v>
      </c>
      <c r="M228" s="680">
        <v>45910.23521909722</v>
      </c>
      <c r="N228" s="680">
        <v>45910.23521909722</v>
      </c>
      <c r="O228" s="644" t="s">
        <v>6956</v>
      </c>
      <c r="P228" s="644" t="s">
        <v>12018</v>
      </c>
    </row>
    <row r="229">
      <c r="A229" s="679" t="s">
        <v>12789</v>
      </c>
      <c r="B229" s="644" t="s">
        <v>12059</v>
      </c>
      <c r="C229" s="644" t="s">
        <v>40</v>
      </c>
      <c r="D229" s="644" t="s">
        <v>129</v>
      </c>
      <c r="E229" s="644">
        <v>5.0</v>
      </c>
      <c r="F229" s="644" t="s">
        <v>12790</v>
      </c>
      <c r="G229" s="644" t="s">
        <v>12791</v>
      </c>
      <c r="H229" s="644" t="b">
        <v>1</v>
      </c>
      <c r="I229" s="644">
        <v>0.0</v>
      </c>
      <c r="J229" s="644">
        <v>0.0</v>
      </c>
      <c r="K229" s="644" t="s">
        <v>12792</v>
      </c>
      <c r="L229" s="644" t="s">
        <v>12059</v>
      </c>
      <c r="M229" s="680">
        <v>45910.24224167824</v>
      </c>
      <c r="N229" s="680">
        <v>45910.24224167824</v>
      </c>
      <c r="O229" s="644" t="s">
        <v>7796</v>
      </c>
      <c r="P229" s="644" t="s">
        <v>12070</v>
      </c>
    </row>
    <row r="230">
      <c r="A230" s="679" t="s">
        <v>12793</v>
      </c>
      <c r="B230" s="644" t="s">
        <v>12136</v>
      </c>
      <c r="C230" s="644" t="s">
        <v>58</v>
      </c>
      <c r="D230" s="644" t="s">
        <v>114</v>
      </c>
      <c r="E230" s="644">
        <v>5.0</v>
      </c>
      <c r="F230" s="644" t="s">
        <v>12317</v>
      </c>
      <c r="G230" s="644" t="s">
        <v>12794</v>
      </c>
      <c r="H230" s="644" t="b">
        <v>1</v>
      </c>
      <c r="I230" s="644">
        <v>0.0</v>
      </c>
      <c r="J230" s="644">
        <v>0.0</v>
      </c>
      <c r="K230" s="644" t="s">
        <v>12795</v>
      </c>
      <c r="L230" s="644" t="s">
        <v>12136</v>
      </c>
      <c r="M230" s="680">
        <v>45910.27393708334</v>
      </c>
      <c r="N230" s="680">
        <v>45910.27393708334</v>
      </c>
      <c r="O230" s="644" t="s">
        <v>9318</v>
      </c>
      <c r="P230" s="644" t="s">
        <v>12140</v>
      </c>
    </row>
    <row r="231">
      <c r="A231" s="679" t="s">
        <v>12796</v>
      </c>
      <c r="B231" s="644" t="s">
        <v>12020</v>
      </c>
      <c r="C231" s="644" t="s">
        <v>72</v>
      </c>
      <c r="D231" s="644" t="s">
        <v>69</v>
      </c>
      <c r="E231" s="644">
        <v>5.0</v>
      </c>
      <c r="F231" s="644" t="s">
        <v>12046</v>
      </c>
      <c r="G231" s="682" t="s">
        <v>12797</v>
      </c>
      <c r="H231" s="644" t="b">
        <v>1</v>
      </c>
      <c r="I231" s="644">
        <v>0.0</v>
      </c>
      <c r="J231" s="644">
        <v>0.0</v>
      </c>
      <c r="K231" s="644" t="s">
        <v>12798</v>
      </c>
      <c r="L231" s="644" t="s">
        <v>12020</v>
      </c>
      <c r="M231" s="680">
        <v>45910.246320370374</v>
      </c>
      <c r="N231" s="680">
        <v>45910.246320370374</v>
      </c>
      <c r="O231" s="644" t="s">
        <v>8339</v>
      </c>
      <c r="P231" s="644" t="s">
        <v>12049</v>
      </c>
    </row>
    <row r="232">
      <c r="A232" s="679" t="s">
        <v>12799</v>
      </c>
      <c r="B232" s="644" t="s">
        <v>12151</v>
      </c>
      <c r="C232" s="644" t="s">
        <v>56</v>
      </c>
      <c r="D232" s="644" t="s">
        <v>174</v>
      </c>
      <c r="E232" s="644">
        <v>5.0</v>
      </c>
      <c r="F232" s="644" t="s">
        <v>12090</v>
      </c>
      <c r="G232" s="644" t="s">
        <v>12800</v>
      </c>
      <c r="H232" s="644" t="b">
        <v>1</v>
      </c>
      <c r="I232" s="644">
        <v>0.0</v>
      </c>
      <c r="J232" s="644">
        <v>0.0</v>
      </c>
      <c r="K232" s="644" t="s">
        <v>12801</v>
      </c>
      <c r="L232" s="644" t="s">
        <v>12151</v>
      </c>
      <c r="M232" s="680">
        <v>45910.24851322917</v>
      </c>
      <c r="N232" s="680">
        <v>45910.24851322917</v>
      </c>
      <c r="O232" s="644" t="s">
        <v>2759</v>
      </c>
      <c r="P232" s="644" t="s">
        <v>12033</v>
      </c>
    </row>
    <row r="233">
      <c r="A233" s="679" t="s">
        <v>12802</v>
      </c>
      <c r="B233" s="644" t="s">
        <v>12040</v>
      </c>
      <c r="C233" s="644" t="s">
        <v>86</v>
      </c>
      <c r="D233" s="644" t="s">
        <v>74</v>
      </c>
      <c r="E233" s="644">
        <v>5.0</v>
      </c>
      <c r="F233" s="644" t="s">
        <v>12041</v>
      </c>
      <c r="G233" s="644" t="s">
        <v>12803</v>
      </c>
      <c r="H233" s="644" t="b">
        <v>1</v>
      </c>
      <c r="I233" s="644">
        <v>0.0</v>
      </c>
      <c r="J233" s="644">
        <v>0.0</v>
      </c>
      <c r="K233" s="644" t="s">
        <v>12804</v>
      </c>
      <c r="L233" s="644" t="s">
        <v>12040</v>
      </c>
      <c r="M233" s="680">
        <v>45910.27112459491</v>
      </c>
      <c r="N233" s="680">
        <v>45910.27112459491</v>
      </c>
      <c r="O233" s="644" t="s">
        <v>8653</v>
      </c>
      <c r="P233" s="644" t="s">
        <v>12044</v>
      </c>
    </row>
    <row r="234">
      <c r="A234" s="679" t="s">
        <v>12805</v>
      </c>
      <c r="B234" s="644" t="s">
        <v>12014</v>
      </c>
      <c r="C234" s="644" t="s">
        <v>66</v>
      </c>
      <c r="D234" s="644" t="s">
        <v>65</v>
      </c>
      <c r="E234" s="644">
        <v>5.0</v>
      </c>
      <c r="F234" s="644" t="s">
        <v>12331</v>
      </c>
      <c r="G234" s="644" t="s">
        <v>12806</v>
      </c>
      <c r="H234" s="644" t="b">
        <v>1</v>
      </c>
      <c r="I234" s="644">
        <v>0.0</v>
      </c>
      <c r="J234" s="644">
        <v>0.0</v>
      </c>
      <c r="K234" s="644" t="s">
        <v>12807</v>
      </c>
      <c r="L234" s="644" t="s">
        <v>12014</v>
      </c>
      <c r="M234" s="680">
        <v>45910.23812484954</v>
      </c>
      <c r="N234" s="680">
        <v>45910.23812484954</v>
      </c>
      <c r="O234" s="644" t="s">
        <v>6935</v>
      </c>
      <c r="P234" s="644" t="s">
        <v>12018</v>
      </c>
    </row>
    <row r="235">
      <c r="A235" s="679" t="s">
        <v>12808</v>
      </c>
      <c r="B235" s="644" t="s">
        <v>12077</v>
      </c>
      <c r="C235" s="644" t="s">
        <v>96</v>
      </c>
      <c r="D235" s="644" t="s">
        <v>89</v>
      </c>
      <c r="E235" s="644">
        <v>5.0</v>
      </c>
      <c r="F235" s="644" t="s">
        <v>12809</v>
      </c>
      <c r="G235" s="644" t="s">
        <v>12810</v>
      </c>
      <c r="H235" s="644" t="b">
        <v>1</v>
      </c>
      <c r="I235" s="644">
        <v>0.0</v>
      </c>
      <c r="J235" s="644">
        <v>0.0</v>
      </c>
      <c r="K235" s="644" t="s">
        <v>12811</v>
      </c>
      <c r="L235" s="644" t="s">
        <v>12077</v>
      </c>
      <c r="M235" s="680">
        <v>45910.241364444446</v>
      </c>
      <c r="N235" s="680">
        <v>45910.241364444446</v>
      </c>
      <c r="O235" s="644" t="s">
        <v>7645</v>
      </c>
      <c r="P235" s="644" t="s">
        <v>12028</v>
      </c>
    </row>
    <row r="236">
      <c r="A236" s="679" t="s">
        <v>12812</v>
      </c>
      <c r="B236" s="644" t="s">
        <v>12020</v>
      </c>
      <c r="C236" s="644" t="s">
        <v>72</v>
      </c>
      <c r="D236" s="644" t="s">
        <v>69</v>
      </c>
      <c r="E236" s="644">
        <v>5.0</v>
      </c>
      <c r="F236" s="644" t="s">
        <v>12021</v>
      </c>
      <c r="G236" s="644" t="s">
        <v>12021</v>
      </c>
      <c r="H236" s="644" t="b">
        <v>1</v>
      </c>
      <c r="I236" s="644">
        <v>0.0</v>
      </c>
      <c r="J236" s="644">
        <v>0.0</v>
      </c>
      <c r="K236" s="644" t="s">
        <v>12022</v>
      </c>
      <c r="L236" s="644" t="s">
        <v>12020</v>
      </c>
      <c r="M236" s="680">
        <v>45910.25833528935</v>
      </c>
      <c r="N236" s="680">
        <v>45910.25833528935</v>
      </c>
      <c r="O236" s="681"/>
      <c r="P236" s="644" t="s">
        <v>12018</v>
      </c>
    </row>
    <row r="237">
      <c r="A237" s="679" t="s">
        <v>12813</v>
      </c>
      <c r="B237" s="644" t="s">
        <v>12151</v>
      </c>
      <c r="C237" s="644" t="s">
        <v>56</v>
      </c>
      <c r="D237" s="644" t="s">
        <v>174</v>
      </c>
      <c r="E237" s="644">
        <v>5.0</v>
      </c>
      <c r="F237" s="644" t="s">
        <v>12090</v>
      </c>
      <c r="G237" s="644" t="s">
        <v>12814</v>
      </c>
      <c r="H237" s="644" t="b">
        <v>1</v>
      </c>
      <c r="I237" s="644">
        <v>0.0</v>
      </c>
      <c r="J237" s="644">
        <v>0.0</v>
      </c>
      <c r="K237" s="644" t="s">
        <v>12815</v>
      </c>
      <c r="L237" s="644" t="s">
        <v>12151</v>
      </c>
      <c r="M237" s="680">
        <v>45910.24853329861</v>
      </c>
      <c r="N237" s="680">
        <v>45910.24853329861</v>
      </c>
      <c r="O237" s="644" t="s">
        <v>2759</v>
      </c>
      <c r="P237" s="644" t="s">
        <v>12033</v>
      </c>
    </row>
    <row r="238">
      <c r="A238" s="679" t="s">
        <v>12816</v>
      </c>
      <c r="B238" s="644" t="s">
        <v>12089</v>
      </c>
      <c r="C238" s="644" t="s">
        <v>113</v>
      </c>
      <c r="D238" s="644" t="s">
        <v>174</v>
      </c>
      <c r="E238" s="644">
        <v>5.0</v>
      </c>
      <c r="F238" s="644" t="s">
        <v>12090</v>
      </c>
      <c r="G238" s="644" t="s">
        <v>12817</v>
      </c>
      <c r="H238" s="644" t="b">
        <v>1</v>
      </c>
      <c r="I238" s="644">
        <v>0.0</v>
      </c>
      <c r="J238" s="644">
        <v>0.0</v>
      </c>
      <c r="K238" s="644" t="s">
        <v>12818</v>
      </c>
      <c r="L238" s="644" t="s">
        <v>12089</v>
      </c>
      <c r="M238" s="680">
        <v>45910.246128831015</v>
      </c>
      <c r="N238" s="680">
        <v>45910.246128831015</v>
      </c>
      <c r="O238" s="644" t="s">
        <v>2759</v>
      </c>
      <c r="P238" s="644" t="s">
        <v>12033</v>
      </c>
    </row>
    <row r="239">
      <c r="A239" s="679" t="s">
        <v>12819</v>
      </c>
      <c r="B239" s="644" t="s">
        <v>12242</v>
      </c>
      <c r="C239" s="644" t="s">
        <v>12243</v>
      </c>
      <c r="D239" s="644" t="s">
        <v>74</v>
      </c>
      <c r="E239" s="644">
        <v>5.0</v>
      </c>
      <c r="F239" s="644" t="s">
        <v>12244</v>
      </c>
      <c r="G239" s="644" t="s">
        <v>12820</v>
      </c>
      <c r="H239" s="644" t="b">
        <v>1</v>
      </c>
      <c r="I239" s="644">
        <v>0.0</v>
      </c>
      <c r="J239" s="644">
        <v>0.0</v>
      </c>
      <c r="K239" s="644" t="s">
        <v>12821</v>
      </c>
      <c r="L239" s="644" t="s">
        <v>12242</v>
      </c>
      <c r="M239" s="680">
        <v>45910.269893854165</v>
      </c>
      <c r="N239" s="680">
        <v>45910.269893854165</v>
      </c>
      <c r="O239" s="644" t="s">
        <v>8663</v>
      </c>
      <c r="P239" s="644" t="s">
        <v>12044</v>
      </c>
    </row>
    <row r="240">
      <c r="A240" s="679" t="s">
        <v>12822</v>
      </c>
      <c r="B240" s="644" t="s">
        <v>12059</v>
      </c>
      <c r="C240" s="644" t="s">
        <v>40</v>
      </c>
      <c r="D240" s="644" t="s">
        <v>129</v>
      </c>
      <c r="E240" s="644">
        <v>5.0</v>
      </c>
      <c r="F240" s="644" t="s">
        <v>12823</v>
      </c>
      <c r="G240" s="644" t="s">
        <v>12824</v>
      </c>
      <c r="H240" s="644" t="b">
        <v>1</v>
      </c>
      <c r="I240" s="644">
        <v>0.0</v>
      </c>
      <c r="J240" s="644">
        <v>0.0</v>
      </c>
      <c r="K240" s="644" t="s">
        <v>12825</v>
      </c>
      <c r="L240" s="644" t="s">
        <v>12059</v>
      </c>
      <c r="M240" s="680">
        <v>45910.24201609954</v>
      </c>
      <c r="N240" s="680">
        <v>45910.24201609954</v>
      </c>
      <c r="O240" s="644" t="s">
        <v>7756</v>
      </c>
      <c r="P240" s="644" t="s">
        <v>12070</v>
      </c>
    </row>
    <row r="241">
      <c r="A241" s="679" t="s">
        <v>12826</v>
      </c>
      <c r="B241" s="644" t="s">
        <v>12020</v>
      </c>
      <c r="C241" s="644" t="s">
        <v>72</v>
      </c>
      <c r="D241" s="644" t="s">
        <v>69</v>
      </c>
      <c r="E241" s="644">
        <v>5.0</v>
      </c>
      <c r="F241" s="644" t="s">
        <v>12046</v>
      </c>
      <c r="G241" s="682" t="s">
        <v>12827</v>
      </c>
      <c r="H241" s="644" t="b">
        <v>1</v>
      </c>
      <c r="I241" s="644">
        <v>0.0</v>
      </c>
      <c r="J241" s="644">
        <v>0.0</v>
      </c>
      <c r="K241" s="644" t="s">
        <v>12828</v>
      </c>
      <c r="L241" s="644" t="s">
        <v>12020</v>
      </c>
      <c r="M241" s="680">
        <v>45910.273552280094</v>
      </c>
      <c r="N241" s="680">
        <v>45910.273552280094</v>
      </c>
      <c r="O241" s="644" t="s">
        <v>8339</v>
      </c>
      <c r="P241" s="644" t="s">
        <v>12049</v>
      </c>
    </row>
    <row r="242">
      <c r="A242" s="679" t="s">
        <v>12829</v>
      </c>
      <c r="B242" s="644" t="s">
        <v>12059</v>
      </c>
      <c r="C242" s="644" t="s">
        <v>40</v>
      </c>
      <c r="D242" s="644" t="s">
        <v>129</v>
      </c>
      <c r="E242" s="644">
        <v>5.0</v>
      </c>
      <c r="F242" s="644" t="s">
        <v>12104</v>
      </c>
      <c r="G242" s="644" t="s">
        <v>12830</v>
      </c>
      <c r="H242" s="644" t="b">
        <v>1</v>
      </c>
      <c r="I242" s="644">
        <v>0.0</v>
      </c>
      <c r="J242" s="644">
        <v>0.0</v>
      </c>
      <c r="K242" s="644" t="s">
        <v>12831</v>
      </c>
      <c r="L242" s="644" t="s">
        <v>12059</v>
      </c>
      <c r="M242" s="680">
        <v>45910.24242155092</v>
      </c>
      <c r="N242" s="680">
        <v>45910.24242155092</v>
      </c>
      <c r="O242" s="644" t="s">
        <v>7481</v>
      </c>
      <c r="P242" s="644" t="s">
        <v>12070</v>
      </c>
    </row>
    <row r="243">
      <c r="A243" s="679" t="s">
        <v>12832</v>
      </c>
      <c r="B243" s="644" t="s">
        <v>12146</v>
      </c>
      <c r="C243" s="644" t="s">
        <v>38</v>
      </c>
      <c r="D243" s="644" t="s">
        <v>114</v>
      </c>
      <c r="E243" s="644">
        <v>5.0</v>
      </c>
      <c r="F243" s="644" t="s">
        <v>12147</v>
      </c>
      <c r="G243" s="644" t="s">
        <v>12833</v>
      </c>
      <c r="H243" s="644" t="b">
        <v>1</v>
      </c>
      <c r="I243" s="644">
        <v>0.0</v>
      </c>
      <c r="J243" s="644">
        <v>0.0</v>
      </c>
      <c r="K243" s="644" t="s">
        <v>12834</v>
      </c>
      <c r="L243" s="644" t="s">
        <v>12146</v>
      </c>
      <c r="M243" s="680">
        <v>45910.25790736111</v>
      </c>
      <c r="N243" s="680">
        <v>45910.25790736111</v>
      </c>
      <c r="O243" s="644" t="s">
        <v>6692</v>
      </c>
      <c r="P243" s="644" t="s">
        <v>12140</v>
      </c>
    </row>
    <row r="244">
      <c r="A244" s="679" t="s">
        <v>12835</v>
      </c>
      <c r="B244" s="644" t="s">
        <v>12116</v>
      </c>
      <c r="C244" s="644" t="s">
        <v>61</v>
      </c>
      <c r="D244" s="644" t="s">
        <v>36</v>
      </c>
      <c r="E244" s="644">
        <v>5.0</v>
      </c>
      <c r="F244" s="644" t="s">
        <v>12836</v>
      </c>
      <c r="G244" s="644" t="s">
        <v>12837</v>
      </c>
      <c r="H244" s="644" t="b">
        <v>1</v>
      </c>
      <c r="I244" s="644">
        <v>0.0</v>
      </c>
      <c r="J244" s="644">
        <v>0.0</v>
      </c>
      <c r="K244" s="644" t="s">
        <v>12838</v>
      </c>
      <c r="L244" s="644" t="s">
        <v>12116</v>
      </c>
      <c r="M244" s="680">
        <v>45910.235136585645</v>
      </c>
      <c r="N244" s="680">
        <v>45910.235136585645</v>
      </c>
      <c r="O244" s="644" t="s">
        <v>12839</v>
      </c>
      <c r="P244" s="644" t="s">
        <v>12018</v>
      </c>
    </row>
    <row r="245">
      <c r="A245" s="679" t="s">
        <v>12840</v>
      </c>
      <c r="B245" s="644" t="s">
        <v>12146</v>
      </c>
      <c r="C245" s="644" t="s">
        <v>38</v>
      </c>
      <c r="D245" s="644" t="s">
        <v>114</v>
      </c>
      <c r="E245" s="644">
        <v>5.0</v>
      </c>
      <c r="F245" s="644" t="s">
        <v>12147</v>
      </c>
      <c r="G245" s="644" t="s">
        <v>12841</v>
      </c>
      <c r="H245" s="644" t="b">
        <v>1</v>
      </c>
      <c r="I245" s="644">
        <v>0.0</v>
      </c>
      <c r="J245" s="644">
        <v>0.0</v>
      </c>
      <c r="K245" s="644" t="s">
        <v>12842</v>
      </c>
      <c r="L245" s="644" t="s">
        <v>12146</v>
      </c>
      <c r="M245" s="680">
        <v>45910.25797135416</v>
      </c>
      <c r="N245" s="680">
        <v>45910.25797135416</v>
      </c>
      <c r="O245" s="644" t="s">
        <v>6692</v>
      </c>
      <c r="P245" s="644" t="s">
        <v>12140</v>
      </c>
    </row>
    <row r="246">
      <c r="A246" s="679" t="s">
        <v>12843</v>
      </c>
      <c r="B246" s="644" t="s">
        <v>12014</v>
      </c>
      <c r="C246" s="644" t="s">
        <v>66</v>
      </c>
      <c r="D246" s="644" t="s">
        <v>65</v>
      </c>
      <c r="E246" s="644">
        <v>5.0</v>
      </c>
      <c r="F246" s="644" t="s">
        <v>12844</v>
      </c>
      <c r="G246" s="644" t="s">
        <v>12845</v>
      </c>
      <c r="H246" s="644" t="b">
        <v>1</v>
      </c>
      <c r="I246" s="644">
        <v>0.0</v>
      </c>
      <c r="J246" s="644">
        <v>0.0</v>
      </c>
      <c r="K246" s="644" t="s">
        <v>12846</v>
      </c>
      <c r="L246" s="644" t="s">
        <v>12014</v>
      </c>
      <c r="M246" s="680">
        <v>45910.24284048611</v>
      </c>
      <c r="N246" s="680">
        <v>45910.24284048611</v>
      </c>
      <c r="O246" s="644" t="s">
        <v>12847</v>
      </c>
      <c r="P246" s="644" t="s">
        <v>12070</v>
      </c>
    </row>
    <row r="247">
      <c r="A247" s="679" t="s">
        <v>12848</v>
      </c>
      <c r="B247" s="644" t="s">
        <v>12014</v>
      </c>
      <c r="C247" s="644" t="s">
        <v>66</v>
      </c>
      <c r="D247" s="644" t="s">
        <v>65</v>
      </c>
      <c r="E247" s="644">
        <v>5.0</v>
      </c>
      <c r="F247" s="644" t="s">
        <v>12849</v>
      </c>
      <c r="G247" s="644" t="s">
        <v>12850</v>
      </c>
      <c r="H247" s="644" t="b">
        <v>1</v>
      </c>
      <c r="I247" s="644">
        <v>0.0</v>
      </c>
      <c r="J247" s="644">
        <v>0.0</v>
      </c>
      <c r="K247" s="644" t="s">
        <v>12851</v>
      </c>
      <c r="L247" s="644" t="s">
        <v>12014</v>
      </c>
      <c r="M247" s="680">
        <v>45910.24248826389</v>
      </c>
      <c r="N247" s="680">
        <v>45910.24248826389</v>
      </c>
      <c r="O247" s="683" t="s">
        <v>12852</v>
      </c>
      <c r="P247" s="644" t="s">
        <v>12070</v>
      </c>
    </row>
    <row r="248">
      <c r="A248" s="679" t="s">
        <v>12853</v>
      </c>
      <c r="B248" s="644" t="s">
        <v>12014</v>
      </c>
      <c r="C248" s="644" t="s">
        <v>66</v>
      </c>
      <c r="D248" s="644" t="s">
        <v>65</v>
      </c>
      <c r="E248" s="644">
        <v>5.0</v>
      </c>
      <c r="F248" s="644" t="s">
        <v>12854</v>
      </c>
      <c r="G248" s="644" t="s">
        <v>12855</v>
      </c>
      <c r="H248" s="644" t="b">
        <v>1</v>
      </c>
      <c r="I248" s="644">
        <v>0.0</v>
      </c>
      <c r="J248" s="644">
        <v>0.0</v>
      </c>
      <c r="K248" s="644" t="s">
        <v>12856</v>
      </c>
      <c r="L248" s="644" t="s">
        <v>12014</v>
      </c>
      <c r="M248" s="680">
        <v>45910.24246480324</v>
      </c>
      <c r="N248" s="680">
        <v>45910.24246480324</v>
      </c>
      <c r="O248" s="644" t="s">
        <v>12857</v>
      </c>
      <c r="P248" s="644" t="s">
        <v>12070</v>
      </c>
    </row>
    <row r="249">
      <c r="A249" s="679" t="s">
        <v>12858</v>
      </c>
      <c r="B249" s="644" t="s">
        <v>12059</v>
      </c>
      <c r="C249" s="644" t="s">
        <v>40</v>
      </c>
      <c r="D249" s="644" t="s">
        <v>129</v>
      </c>
      <c r="E249" s="644">
        <v>5.0</v>
      </c>
      <c r="F249" s="644" t="s">
        <v>12859</v>
      </c>
      <c r="G249" s="644" t="s">
        <v>12860</v>
      </c>
      <c r="H249" s="644" t="b">
        <v>1</v>
      </c>
      <c r="I249" s="644">
        <v>0.0</v>
      </c>
      <c r="J249" s="644">
        <v>0.0</v>
      </c>
      <c r="K249" s="644" t="s">
        <v>12861</v>
      </c>
      <c r="L249" s="644" t="s">
        <v>12059</v>
      </c>
      <c r="M249" s="680">
        <v>45910.242066273146</v>
      </c>
      <c r="N249" s="680">
        <v>45910.242066273146</v>
      </c>
      <c r="O249" s="644" t="s">
        <v>7761</v>
      </c>
      <c r="P249" s="644" t="s">
        <v>12070</v>
      </c>
    </row>
    <row r="250">
      <c r="A250" s="679" t="s">
        <v>12862</v>
      </c>
      <c r="B250" s="644" t="s">
        <v>12020</v>
      </c>
      <c r="C250" s="644" t="s">
        <v>72</v>
      </c>
      <c r="D250" s="644" t="s">
        <v>69</v>
      </c>
      <c r="E250" s="644">
        <v>5.0</v>
      </c>
      <c r="F250" s="644" t="s">
        <v>12046</v>
      </c>
      <c r="G250" s="682" t="s">
        <v>12863</v>
      </c>
      <c r="H250" s="644" t="b">
        <v>1</v>
      </c>
      <c r="I250" s="644">
        <v>0.0</v>
      </c>
      <c r="J250" s="644">
        <v>0.0</v>
      </c>
      <c r="K250" s="644" t="s">
        <v>12864</v>
      </c>
      <c r="L250" s="644" t="s">
        <v>12020</v>
      </c>
      <c r="M250" s="680">
        <v>45910.24677763889</v>
      </c>
      <c r="N250" s="680">
        <v>45910.24677763889</v>
      </c>
      <c r="O250" s="644" t="s">
        <v>8339</v>
      </c>
      <c r="P250" s="644" t="s">
        <v>12049</v>
      </c>
    </row>
    <row r="251">
      <c r="A251" s="679" t="s">
        <v>12865</v>
      </c>
      <c r="B251" s="644" t="s">
        <v>12072</v>
      </c>
      <c r="C251" s="644" t="s">
        <v>42</v>
      </c>
      <c r="D251" s="644" t="s">
        <v>36</v>
      </c>
      <c r="E251" s="644">
        <v>5.0</v>
      </c>
      <c r="F251" s="644" t="s">
        <v>12117</v>
      </c>
      <c r="G251" s="644" t="s">
        <v>12866</v>
      </c>
      <c r="H251" s="644" t="b">
        <v>1</v>
      </c>
      <c r="I251" s="644">
        <v>0.0</v>
      </c>
      <c r="J251" s="644">
        <v>0.0</v>
      </c>
      <c r="K251" s="644" t="s">
        <v>12867</v>
      </c>
      <c r="L251" s="644" t="s">
        <v>12072</v>
      </c>
      <c r="M251" s="680">
        <v>45910.23565274305</v>
      </c>
      <c r="N251" s="680">
        <v>45910.23565274305</v>
      </c>
      <c r="O251" s="644" t="s">
        <v>6774</v>
      </c>
      <c r="P251" s="644" t="s">
        <v>12018</v>
      </c>
    </row>
    <row r="252">
      <c r="A252" s="679" t="s">
        <v>12868</v>
      </c>
      <c r="B252" s="644" t="s">
        <v>12116</v>
      </c>
      <c r="C252" s="644" t="s">
        <v>61</v>
      </c>
      <c r="D252" s="644" t="s">
        <v>36</v>
      </c>
      <c r="E252" s="644">
        <v>5.0</v>
      </c>
      <c r="F252" s="644" t="s">
        <v>12117</v>
      </c>
      <c r="G252" s="644" t="s">
        <v>12869</v>
      </c>
      <c r="H252" s="644" t="b">
        <v>1</v>
      </c>
      <c r="I252" s="644">
        <v>0.0</v>
      </c>
      <c r="J252" s="644">
        <v>0.0</v>
      </c>
      <c r="K252" s="644" t="s">
        <v>12870</v>
      </c>
      <c r="L252" s="644" t="s">
        <v>12116</v>
      </c>
      <c r="M252" s="680">
        <v>45910.2343546412</v>
      </c>
      <c r="N252" s="680">
        <v>45910.2343546412</v>
      </c>
      <c r="O252" s="644" t="s">
        <v>6774</v>
      </c>
      <c r="P252" s="644" t="s">
        <v>12018</v>
      </c>
    </row>
    <row r="253">
      <c r="A253" s="679" t="s">
        <v>12871</v>
      </c>
      <c r="B253" s="644" t="s">
        <v>12128</v>
      </c>
      <c r="C253" s="644" t="s">
        <v>115</v>
      </c>
      <c r="D253" s="644" t="s">
        <v>174</v>
      </c>
      <c r="E253" s="644">
        <v>5.0</v>
      </c>
      <c r="F253" s="644" t="s">
        <v>12090</v>
      </c>
      <c r="G253" s="644" t="s">
        <v>12872</v>
      </c>
      <c r="H253" s="644" t="b">
        <v>1</v>
      </c>
      <c r="I253" s="644">
        <v>0.0</v>
      </c>
      <c r="J253" s="644">
        <v>0.0</v>
      </c>
      <c r="K253" s="644" t="s">
        <v>12873</v>
      </c>
      <c r="L253" s="644" t="s">
        <v>12128</v>
      </c>
      <c r="M253" s="680">
        <v>45910.24574909722</v>
      </c>
      <c r="N253" s="680">
        <v>45910.24574909722</v>
      </c>
      <c r="O253" s="644" t="s">
        <v>2759</v>
      </c>
      <c r="P253" s="644" t="s">
        <v>12033</v>
      </c>
    </row>
    <row r="254">
      <c r="A254" s="679" t="s">
        <v>12874</v>
      </c>
      <c r="B254" s="644" t="s">
        <v>12024</v>
      </c>
      <c r="C254" s="644" t="s">
        <v>106</v>
      </c>
      <c r="D254" s="644" t="s">
        <v>105</v>
      </c>
      <c r="E254" s="644">
        <v>5.0</v>
      </c>
      <c r="F254" s="644" t="s">
        <v>12875</v>
      </c>
      <c r="G254" s="644" t="s">
        <v>12876</v>
      </c>
      <c r="H254" s="644" t="b">
        <v>1</v>
      </c>
      <c r="I254" s="644">
        <v>0.0</v>
      </c>
      <c r="J254" s="644">
        <v>0.0</v>
      </c>
      <c r="K254" s="644" t="s">
        <v>12877</v>
      </c>
      <c r="L254" s="644" t="s">
        <v>12024</v>
      </c>
      <c r="M254" s="680">
        <v>45910.241580925926</v>
      </c>
      <c r="N254" s="680">
        <v>45910.241580925926</v>
      </c>
      <c r="O254" s="644" t="s">
        <v>7575</v>
      </c>
      <c r="P254" s="644" t="s">
        <v>12028</v>
      </c>
    </row>
    <row r="255">
      <c r="A255" s="679" t="s">
        <v>12878</v>
      </c>
      <c r="B255" s="644" t="s">
        <v>12089</v>
      </c>
      <c r="C255" s="644" t="s">
        <v>113</v>
      </c>
      <c r="D255" s="644" t="s">
        <v>174</v>
      </c>
      <c r="E255" s="644">
        <v>5.0</v>
      </c>
      <c r="F255" s="644" t="s">
        <v>12090</v>
      </c>
      <c r="G255" s="644" t="s">
        <v>12879</v>
      </c>
      <c r="H255" s="644" t="b">
        <v>1</v>
      </c>
      <c r="I255" s="644">
        <v>0.0</v>
      </c>
      <c r="J255" s="644">
        <v>0.0</v>
      </c>
      <c r="K255" s="644" t="s">
        <v>12880</v>
      </c>
      <c r="L255" s="644" t="s">
        <v>12089</v>
      </c>
      <c r="M255" s="680">
        <v>45910.24625643519</v>
      </c>
      <c r="N255" s="680">
        <v>45910.24625643519</v>
      </c>
      <c r="O255" s="644" t="s">
        <v>2759</v>
      </c>
      <c r="P255" s="644" t="s">
        <v>12033</v>
      </c>
    </row>
    <row r="256">
      <c r="A256" s="679" t="s">
        <v>12881</v>
      </c>
      <c r="B256" s="644" t="s">
        <v>12014</v>
      </c>
      <c r="C256" s="644" t="s">
        <v>66</v>
      </c>
      <c r="D256" s="644" t="s">
        <v>65</v>
      </c>
      <c r="E256" s="644">
        <v>5.0</v>
      </c>
      <c r="F256" s="644" t="s">
        <v>12255</v>
      </c>
      <c r="G256" s="644" t="s">
        <v>12882</v>
      </c>
      <c r="H256" s="644" t="b">
        <v>1</v>
      </c>
      <c r="I256" s="644">
        <v>0.0</v>
      </c>
      <c r="J256" s="644">
        <v>0.0</v>
      </c>
      <c r="K256" s="644" t="s">
        <v>12883</v>
      </c>
      <c r="L256" s="644" t="s">
        <v>12014</v>
      </c>
      <c r="M256" s="680">
        <v>45910.23836145833</v>
      </c>
      <c r="N256" s="680">
        <v>45910.23836145833</v>
      </c>
      <c r="O256" s="644" t="s">
        <v>6862</v>
      </c>
      <c r="P256" s="644" t="s">
        <v>12018</v>
      </c>
    </row>
    <row r="257">
      <c r="A257" s="679" t="s">
        <v>12884</v>
      </c>
      <c r="B257" s="644" t="s">
        <v>12035</v>
      </c>
      <c r="C257" s="644" t="s">
        <v>92</v>
      </c>
      <c r="D257" s="644" t="s">
        <v>89</v>
      </c>
      <c r="E257" s="644">
        <v>5.0</v>
      </c>
      <c r="F257" s="644" t="s">
        <v>12399</v>
      </c>
      <c r="G257" s="644" t="s">
        <v>12885</v>
      </c>
      <c r="H257" s="644" t="b">
        <v>1</v>
      </c>
      <c r="I257" s="644">
        <v>0.0</v>
      </c>
      <c r="J257" s="644">
        <v>0.0</v>
      </c>
      <c r="K257" s="644" t="s">
        <v>12886</v>
      </c>
      <c r="L257" s="644" t="s">
        <v>12035</v>
      </c>
      <c r="M257" s="680">
        <v>45910.24420144676</v>
      </c>
      <c r="N257" s="680">
        <v>45910.24420144676</v>
      </c>
      <c r="O257" s="644" t="s">
        <v>8009</v>
      </c>
      <c r="P257" s="644" t="s">
        <v>12028</v>
      </c>
    </row>
    <row r="258">
      <c r="A258" s="679" t="s">
        <v>12887</v>
      </c>
      <c r="B258" s="644" t="s">
        <v>12072</v>
      </c>
      <c r="C258" s="644" t="s">
        <v>42</v>
      </c>
      <c r="D258" s="644" t="s">
        <v>36</v>
      </c>
      <c r="E258" s="644">
        <v>5.0</v>
      </c>
      <c r="F258" s="644" t="s">
        <v>12073</v>
      </c>
      <c r="G258" s="644" t="s">
        <v>12888</v>
      </c>
      <c r="H258" s="644" t="b">
        <v>1</v>
      </c>
      <c r="I258" s="644">
        <v>0.0</v>
      </c>
      <c r="J258" s="644">
        <v>0.0</v>
      </c>
      <c r="K258" s="644" t="s">
        <v>12889</v>
      </c>
      <c r="L258" s="644" t="s">
        <v>12072</v>
      </c>
      <c r="M258" s="680">
        <v>45910.236582233796</v>
      </c>
      <c r="N258" s="680">
        <v>45910.236582233796</v>
      </c>
      <c r="O258" s="644" t="s">
        <v>6903</v>
      </c>
      <c r="P258" s="644" t="s">
        <v>12018</v>
      </c>
    </row>
    <row r="259">
      <c r="A259" s="679" t="s">
        <v>12890</v>
      </c>
      <c r="B259" s="644" t="s">
        <v>12206</v>
      </c>
      <c r="C259" s="644" t="s">
        <v>53</v>
      </c>
      <c r="D259" s="644" t="s">
        <v>123</v>
      </c>
      <c r="E259" s="644">
        <v>5.0</v>
      </c>
      <c r="F259" s="644" t="s">
        <v>12891</v>
      </c>
      <c r="G259" s="644" t="s">
        <v>12892</v>
      </c>
      <c r="H259" s="644" t="b">
        <v>1</v>
      </c>
      <c r="I259" s="644">
        <v>0.0</v>
      </c>
      <c r="J259" s="644">
        <v>0.0</v>
      </c>
      <c r="K259" s="644" t="s">
        <v>12893</v>
      </c>
      <c r="L259" s="644" t="s">
        <v>12206</v>
      </c>
      <c r="M259" s="680">
        <v>45910.239079039355</v>
      </c>
      <c r="N259" s="680">
        <v>45910.239079039355</v>
      </c>
      <c r="O259" s="644" t="s">
        <v>12894</v>
      </c>
      <c r="P259" s="644" t="s">
        <v>12070</v>
      </c>
    </row>
    <row r="260">
      <c r="A260" s="679" t="s">
        <v>12895</v>
      </c>
      <c r="B260" s="644" t="s">
        <v>12164</v>
      </c>
      <c r="C260" s="644" t="s">
        <v>94</v>
      </c>
      <c r="D260" s="644" t="s">
        <v>174</v>
      </c>
      <c r="E260" s="644">
        <v>5.0</v>
      </c>
      <c r="F260" s="644" t="s">
        <v>12090</v>
      </c>
      <c r="G260" s="644" t="s">
        <v>12896</v>
      </c>
      <c r="H260" s="644" t="b">
        <v>1</v>
      </c>
      <c r="I260" s="644">
        <v>0.0</v>
      </c>
      <c r="J260" s="644">
        <v>0.0</v>
      </c>
      <c r="K260" s="644" t="s">
        <v>12897</v>
      </c>
      <c r="L260" s="644" t="s">
        <v>12164</v>
      </c>
      <c r="M260" s="680">
        <v>45910.24702108796</v>
      </c>
      <c r="N260" s="680">
        <v>45910.24702108796</v>
      </c>
      <c r="O260" s="644" t="s">
        <v>2759</v>
      </c>
      <c r="P260" s="644" t="s">
        <v>12033</v>
      </c>
    </row>
    <row r="261">
      <c r="A261" s="679" t="s">
        <v>12898</v>
      </c>
      <c r="B261" s="644" t="s">
        <v>12020</v>
      </c>
      <c r="C261" s="644" t="s">
        <v>72</v>
      </c>
      <c r="D261" s="644" t="s">
        <v>69</v>
      </c>
      <c r="E261" s="644">
        <v>5.0</v>
      </c>
      <c r="F261" s="644" t="s">
        <v>12046</v>
      </c>
      <c r="G261" s="682" t="s">
        <v>12899</v>
      </c>
      <c r="H261" s="644" t="b">
        <v>1</v>
      </c>
      <c r="I261" s="644">
        <v>0.0</v>
      </c>
      <c r="J261" s="644">
        <v>0.0</v>
      </c>
      <c r="K261" s="644" t="s">
        <v>12900</v>
      </c>
      <c r="L261" s="644" t="s">
        <v>12020</v>
      </c>
      <c r="M261" s="680">
        <v>45910.24673721065</v>
      </c>
      <c r="N261" s="680">
        <v>45910.24673721065</v>
      </c>
      <c r="O261" s="644" t="s">
        <v>8339</v>
      </c>
      <c r="P261" s="644" t="s">
        <v>12049</v>
      </c>
    </row>
    <row r="262">
      <c r="A262" s="679" t="s">
        <v>12901</v>
      </c>
      <c r="B262" s="644" t="s">
        <v>12164</v>
      </c>
      <c r="C262" s="644" t="s">
        <v>94</v>
      </c>
      <c r="D262" s="644" t="s">
        <v>174</v>
      </c>
      <c r="E262" s="644">
        <v>5.0</v>
      </c>
      <c r="F262" s="644" t="s">
        <v>12090</v>
      </c>
      <c r="G262" s="644" t="s">
        <v>12902</v>
      </c>
      <c r="H262" s="644" t="b">
        <v>1</v>
      </c>
      <c r="I262" s="644">
        <v>0.0</v>
      </c>
      <c r="J262" s="644">
        <v>0.0</v>
      </c>
      <c r="K262" s="644" t="s">
        <v>12903</v>
      </c>
      <c r="L262" s="644" t="s">
        <v>12164</v>
      </c>
      <c r="M262" s="680">
        <v>45910.24729388889</v>
      </c>
      <c r="N262" s="680">
        <v>45910.24729388889</v>
      </c>
      <c r="O262" s="644" t="s">
        <v>2759</v>
      </c>
      <c r="P262" s="644" t="s">
        <v>12033</v>
      </c>
    </row>
    <row r="263">
      <c r="A263" s="679" t="s">
        <v>12904</v>
      </c>
      <c r="B263" s="644" t="s">
        <v>12014</v>
      </c>
      <c r="C263" s="644" t="s">
        <v>66</v>
      </c>
      <c r="D263" s="644" t="s">
        <v>65</v>
      </c>
      <c r="E263" s="644">
        <v>5.0</v>
      </c>
      <c r="F263" s="644" t="s">
        <v>12331</v>
      </c>
      <c r="G263" s="644" t="s">
        <v>12905</v>
      </c>
      <c r="H263" s="644" t="b">
        <v>1</v>
      </c>
      <c r="I263" s="644">
        <v>0.0</v>
      </c>
      <c r="J263" s="644">
        <v>0.0</v>
      </c>
      <c r="K263" s="644" t="s">
        <v>12906</v>
      </c>
      <c r="L263" s="644" t="s">
        <v>12014</v>
      </c>
      <c r="M263" s="680">
        <v>45910.238211875</v>
      </c>
      <c r="N263" s="680">
        <v>45910.238211875</v>
      </c>
      <c r="O263" s="644" t="s">
        <v>6935</v>
      </c>
      <c r="P263" s="644" t="s">
        <v>12018</v>
      </c>
    </row>
    <row r="264">
      <c r="A264" s="679" t="s">
        <v>12907</v>
      </c>
      <c r="B264" s="644" t="s">
        <v>12051</v>
      </c>
      <c r="C264" s="644" t="s">
        <v>59</v>
      </c>
      <c r="D264" s="644" t="s">
        <v>36</v>
      </c>
      <c r="E264" s="644">
        <v>5.0</v>
      </c>
      <c r="F264" s="644" t="s">
        <v>12117</v>
      </c>
      <c r="G264" s="644" t="s">
        <v>12908</v>
      </c>
      <c r="H264" s="644" t="b">
        <v>1</v>
      </c>
      <c r="I264" s="644">
        <v>0.0</v>
      </c>
      <c r="J264" s="644">
        <v>0.0</v>
      </c>
      <c r="K264" s="644" t="s">
        <v>12909</v>
      </c>
      <c r="L264" s="644" t="s">
        <v>12051</v>
      </c>
      <c r="M264" s="680">
        <v>45910.23733938657</v>
      </c>
      <c r="N264" s="680">
        <v>45910.23733938657</v>
      </c>
      <c r="O264" s="644" t="s">
        <v>6774</v>
      </c>
      <c r="P264" s="644" t="s">
        <v>12018</v>
      </c>
    </row>
    <row r="265">
      <c r="A265" s="679" t="s">
        <v>12910</v>
      </c>
      <c r="B265" s="644" t="s">
        <v>12020</v>
      </c>
      <c r="C265" s="644" t="s">
        <v>72</v>
      </c>
      <c r="D265" s="644" t="s">
        <v>69</v>
      </c>
      <c r="E265" s="644">
        <v>5.0</v>
      </c>
      <c r="F265" s="644" t="s">
        <v>12021</v>
      </c>
      <c r="G265" s="644" t="s">
        <v>12021</v>
      </c>
      <c r="H265" s="644" t="b">
        <v>1</v>
      </c>
      <c r="I265" s="644">
        <v>0.0</v>
      </c>
      <c r="J265" s="644">
        <v>0.0</v>
      </c>
      <c r="K265" s="644" t="s">
        <v>12022</v>
      </c>
      <c r="L265" s="644" t="s">
        <v>12020</v>
      </c>
      <c r="M265" s="680">
        <v>45910.258283599534</v>
      </c>
      <c r="N265" s="680">
        <v>45910.258283599534</v>
      </c>
      <c r="O265" s="681"/>
      <c r="P265" s="644" t="s">
        <v>12018</v>
      </c>
    </row>
    <row r="266">
      <c r="A266" s="679" t="s">
        <v>12911</v>
      </c>
      <c r="B266" s="644" t="s">
        <v>12020</v>
      </c>
      <c r="C266" s="644" t="s">
        <v>72</v>
      </c>
      <c r="D266" s="644" t="s">
        <v>69</v>
      </c>
      <c r="E266" s="644">
        <v>5.0</v>
      </c>
      <c r="F266" s="644" t="s">
        <v>12046</v>
      </c>
      <c r="G266" s="682" t="s">
        <v>12912</v>
      </c>
      <c r="H266" s="644" t="b">
        <v>1</v>
      </c>
      <c r="I266" s="644">
        <v>0.0</v>
      </c>
      <c r="J266" s="644">
        <v>0.0</v>
      </c>
      <c r="K266" s="644" t="s">
        <v>12913</v>
      </c>
      <c r="L266" s="644" t="s">
        <v>12020</v>
      </c>
      <c r="M266" s="680">
        <v>45910.24642193287</v>
      </c>
      <c r="N266" s="680">
        <v>45910.24642193287</v>
      </c>
      <c r="O266" s="644" t="s">
        <v>8339</v>
      </c>
      <c r="P266" s="644" t="s">
        <v>12049</v>
      </c>
    </row>
    <row r="267">
      <c r="A267" s="679" t="s">
        <v>12914</v>
      </c>
      <c r="B267" s="644" t="s">
        <v>12116</v>
      </c>
      <c r="C267" s="644" t="s">
        <v>61</v>
      </c>
      <c r="D267" s="644" t="s">
        <v>36</v>
      </c>
      <c r="E267" s="644">
        <v>5.0</v>
      </c>
      <c r="F267" s="644" t="s">
        <v>12121</v>
      </c>
      <c r="G267" s="644" t="s">
        <v>12915</v>
      </c>
      <c r="H267" s="644" t="b">
        <v>1</v>
      </c>
      <c r="I267" s="644">
        <v>0.0</v>
      </c>
      <c r="J267" s="644">
        <v>0.0</v>
      </c>
      <c r="K267" s="644" t="s">
        <v>12916</v>
      </c>
      <c r="L267" s="644" t="s">
        <v>12116</v>
      </c>
      <c r="M267" s="680">
        <v>45910.23456105324</v>
      </c>
      <c r="N267" s="680">
        <v>45910.23456105324</v>
      </c>
      <c r="O267" s="644" t="s">
        <v>6784</v>
      </c>
      <c r="P267" s="644" t="s">
        <v>12018</v>
      </c>
    </row>
    <row r="268">
      <c r="A268" s="679" t="s">
        <v>12917</v>
      </c>
      <c r="B268" s="644" t="s">
        <v>12024</v>
      </c>
      <c r="C268" s="644" t="s">
        <v>106</v>
      </c>
      <c r="D268" s="644" t="s">
        <v>105</v>
      </c>
      <c r="E268" s="644">
        <v>5.0</v>
      </c>
      <c r="F268" s="644" t="s">
        <v>12030</v>
      </c>
      <c r="G268" s="644" t="s">
        <v>12918</v>
      </c>
      <c r="H268" s="644" t="b">
        <v>1</v>
      </c>
      <c r="I268" s="644">
        <v>0.0</v>
      </c>
      <c r="J268" s="644">
        <v>0.0</v>
      </c>
      <c r="K268" s="644" t="s">
        <v>12919</v>
      </c>
      <c r="L268" s="644" t="s">
        <v>12024</v>
      </c>
      <c r="M268" s="680">
        <v>45910.25244196759</v>
      </c>
      <c r="N268" s="680">
        <v>45910.25244196759</v>
      </c>
      <c r="O268" s="644" t="s">
        <v>6364</v>
      </c>
      <c r="P268" s="644" t="s">
        <v>12033</v>
      </c>
    </row>
    <row r="269">
      <c r="A269" s="679" t="s">
        <v>12920</v>
      </c>
      <c r="B269" s="644" t="s">
        <v>12051</v>
      </c>
      <c r="C269" s="644" t="s">
        <v>59</v>
      </c>
      <c r="D269" s="644" t="s">
        <v>36</v>
      </c>
      <c r="E269" s="644">
        <v>5.0</v>
      </c>
      <c r="F269" s="644" t="s">
        <v>12117</v>
      </c>
      <c r="G269" s="644" t="s">
        <v>12921</v>
      </c>
      <c r="H269" s="644" t="b">
        <v>1</v>
      </c>
      <c r="I269" s="644">
        <v>0.0</v>
      </c>
      <c r="J269" s="644">
        <v>0.0</v>
      </c>
      <c r="K269" s="644" t="s">
        <v>12922</v>
      </c>
      <c r="L269" s="644" t="s">
        <v>12051</v>
      </c>
      <c r="M269" s="680">
        <v>45910.237118425925</v>
      </c>
      <c r="N269" s="680">
        <v>45910.237118425925</v>
      </c>
      <c r="O269" s="644" t="s">
        <v>6774</v>
      </c>
      <c r="P269" s="644" t="s">
        <v>12018</v>
      </c>
    </row>
    <row r="270">
      <c r="A270" s="679" t="s">
        <v>12923</v>
      </c>
      <c r="B270" s="644" t="s">
        <v>12188</v>
      </c>
      <c r="C270" s="644" t="s">
        <v>50</v>
      </c>
      <c r="D270" s="644" t="s">
        <v>36</v>
      </c>
      <c r="E270" s="644">
        <v>5.0</v>
      </c>
      <c r="F270" s="644" t="s">
        <v>12924</v>
      </c>
      <c r="G270" s="644" t="s">
        <v>12925</v>
      </c>
      <c r="H270" s="644" t="b">
        <v>1</v>
      </c>
      <c r="I270" s="644">
        <v>0.0</v>
      </c>
      <c r="J270" s="644">
        <v>0.0</v>
      </c>
      <c r="K270" s="644" t="s">
        <v>12926</v>
      </c>
      <c r="L270" s="644" t="s">
        <v>12188</v>
      </c>
      <c r="M270" s="680">
        <v>45910.23867090278</v>
      </c>
      <c r="N270" s="680">
        <v>45910.23867090278</v>
      </c>
      <c r="O270" s="644" t="s">
        <v>6926</v>
      </c>
      <c r="P270" s="644" t="s">
        <v>12018</v>
      </c>
    </row>
    <row r="271">
      <c r="A271" s="679" t="s">
        <v>12927</v>
      </c>
      <c r="B271" s="644" t="s">
        <v>12116</v>
      </c>
      <c r="C271" s="644" t="s">
        <v>61</v>
      </c>
      <c r="D271" s="644" t="s">
        <v>36</v>
      </c>
      <c r="E271" s="644">
        <v>5.0</v>
      </c>
      <c r="F271" s="644" t="s">
        <v>12255</v>
      </c>
      <c r="G271" s="644" t="s">
        <v>12928</v>
      </c>
      <c r="H271" s="644" t="b">
        <v>1</v>
      </c>
      <c r="I271" s="644">
        <v>0.0</v>
      </c>
      <c r="J271" s="644">
        <v>0.0</v>
      </c>
      <c r="K271" s="644" t="s">
        <v>12929</v>
      </c>
      <c r="L271" s="644" t="s">
        <v>12116</v>
      </c>
      <c r="M271" s="680">
        <v>45910.234648969905</v>
      </c>
      <c r="N271" s="680">
        <v>45910.234648969905</v>
      </c>
      <c r="O271" s="644" t="s">
        <v>6862</v>
      </c>
      <c r="P271" s="644" t="s">
        <v>12018</v>
      </c>
    </row>
    <row r="272">
      <c r="A272" s="679" t="s">
        <v>12930</v>
      </c>
      <c r="B272" s="644" t="s">
        <v>12020</v>
      </c>
      <c r="C272" s="644" t="s">
        <v>72</v>
      </c>
      <c r="D272" s="644" t="s">
        <v>69</v>
      </c>
      <c r="E272" s="644">
        <v>5.0</v>
      </c>
      <c r="F272" s="644" t="s">
        <v>12046</v>
      </c>
      <c r="G272" s="682" t="s">
        <v>12931</v>
      </c>
      <c r="H272" s="644" t="b">
        <v>1</v>
      </c>
      <c r="I272" s="644">
        <v>0.0</v>
      </c>
      <c r="J272" s="644">
        <v>0.0</v>
      </c>
      <c r="K272" s="644" t="s">
        <v>12932</v>
      </c>
      <c r="L272" s="644" t="s">
        <v>12020</v>
      </c>
      <c r="M272" s="680">
        <v>45910.246299074075</v>
      </c>
      <c r="N272" s="680">
        <v>45910.246299074075</v>
      </c>
      <c r="O272" s="644" t="s">
        <v>8339</v>
      </c>
      <c r="P272" s="644" t="s">
        <v>12049</v>
      </c>
    </row>
    <row r="273">
      <c r="A273" s="679" t="s">
        <v>12933</v>
      </c>
      <c r="B273" s="644" t="s">
        <v>12136</v>
      </c>
      <c r="C273" s="644" t="s">
        <v>58</v>
      </c>
      <c r="D273" s="644" t="s">
        <v>114</v>
      </c>
      <c r="E273" s="644">
        <v>5.0</v>
      </c>
      <c r="F273" s="644" t="s">
        <v>12317</v>
      </c>
      <c r="G273" s="644" t="s">
        <v>12934</v>
      </c>
      <c r="H273" s="644" t="b">
        <v>1</v>
      </c>
      <c r="I273" s="644">
        <v>0.0</v>
      </c>
      <c r="J273" s="644">
        <v>0.0</v>
      </c>
      <c r="K273" s="644" t="s">
        <v>12935</v>
      </c>
      <c r="L273" s="644" t="s">
        <v>12136</v>
      </c>
      <c r="M273" s="680">
        <v>45910.27394546296</v>
      </c>
      <c r="N273" s="680">
        <v>45910.27394546296</v>
      </c>
      <c r="O273" s="644" t="s">
        <v>9318</v>
      </c>
      <c r="P273" s="644" t="s">
        <v>12140</v>
      </c>
    </row>
    <row r="274">
      <c r="A274" s="679" t="s">
        <v>12936</v>
      </c>
      <c r="B274" s="644" t="s">
        <v>12014</v>
      </c>
      <c r="C274" s="644" t="s">
        <v>66</v>
      </c>
      <c r="D274" s="644" t="s">
        <v>65</v>
      </c>
      <c r="E274" s="644">
        <v>5.0</v>
      </c>
      <c r="F274" s="644" t="s">
        <v>12331</v>
      </c>
      <c r="G274" s="644" t="s">
        <v>12937</v>
      </c>
      <c r="H274" s="644" t="b">
        <v>1</v>
      </c>
      <c r="I274" s="644">
        <v>0.0</v>
      </c>
      <c r="J274" s="644">
        <v>0.0</v>
      </c>
      <c r="K274" s="644" t="s">
        <v>12938</v>
      </c>
      <c r="L274" s="644" t="s">
        <v>12014</v>
      </c>
      <c r="M274" s="680">
        <v>45910.23844596065</v>
      </c>
      <c r="N274" s="680">
        <v>45910.23844596065</v>
      </c>
      <c r="O274" s="644" t="s">
        <v>6935</v>
      </c>
      <c r="P274" s="644" t="s">
        <v>12018</v>
      </c>
    </row>
    <row r="275">
      <c r="A275" s="679" t="s">
        <v>12939</v>
      </c>
      <c r="B275" s="644" t="s">
        <v>12024</v>
      </c>
      <c r="C275" s="644" t="s">
        <v>106</v>
      </c>
      <c r="D275" s="644" t="s">
        <v>105</v>
      </c>
      <c r="E275" s="644">
        <v>5.0</v>
      </c>
      <c r="F275" s="644" t="s">
        <v>12621</v>
      </c>
      <c r="G275" s="644" t="s">
        <v>12940</v>
      </c>
      <c r="H275" s="644" t="b">
        <v>1</v>
      </c>
      <c r="I275" s="644">
        <v>0.0</v>
      </c>
      <c r="J275" s="644">
        <v>0.0</v>
      </c>
      <c r="K275" s="644" t="s">
        <v>12941</v>
      </c>
      <c r="L275" s="644" t="s">
        <v>12024</v>
      </c>
      <c r="M275" s="680">
        <v>45910.24187113426</v>
      </c>
      <c r="N275" s="680">
        <v>45910.24187113426</v>
      </c>
      <c r="O275" s="644" t="s">
        <v>7561</v>
      </c>
      <c r="P275" s="644" t="s">
        <v>12028</v>
      </c>
    </row>
    <row r="276">
      <c r="A276" s="679" t="s">
        <v>12942</v>
      </c>
      <c r="B276" s="644" t="s">
        <v>12116</v>
      </c>
      <c r="C276" s="644" t="s">
        <v>61</v>
      </c>
      <c r="D276" s="644" t="s">
        <v>36</v>
      </c>
      <c r="E276" s="644">
        <v>5.0</v>
      </c>
      <c r="F276" s="644" t="s">
        <v>12943</v>
      </c>
      <c r="G276" s="644" t="s">
        <v>12944</v>
      </c>
      <c r="H276" s="644" t="b">
        <v>1</v>
      </c>
      <c r="I276" s="644">
        <v>0.0</v>
      </c>
      <c r="J276" s="644">
        <v>0.0</v>
      </c>
      <c r="K276" s="644" t="s">
        <v>12945</v>
      </c>
      <c r="L276" s="644" t="s">
        <v>12116</v>
      </c>
      <c r="M276" s="680">
        <v>45910.23500908565</v>
      </c>
      <c r="N276" s="680">
        <v>45910.23500908565</v>
      </c>
      <c r="O276" s="644" t="s">
        <v>6965</v>
      </c>
      <c r="P276" s="644" t="s">
        <v>12018</v>
      </c>
    </row>
    <row r="277">
      <c r="A277" s="679" t="s">
        <v>12946</v>
      </c>
      <c r="B277" s="644" t="s">
        <v>12020</v>
      </c>
      <c r="C277" s="644" t="s">
        <v>72</v>
      </c>
      <c r="D277" s="644" t="s">
        <v>69</v>
      </c>
      <c r="E277" s="644">
        <v>5.0</v>
      </c>
      <c r="F277" s="644" t="s">
        <v>12046</v>
      </c>
      <c r="G277" s="682" t="s">
        <v>12947</v>
      </c>
      <c r="H277" s="644" t="b">
        <v>1</v>
      </c>
      <c r="I277" s="644">
        <v>0.0</v>
      </c>
      <c r="J277" s="644">
        <v>0.0</v>
      </c>
      <c r="K277" s="644" t="s">
        <v>12948</v>
      </c>
      <c r="L277" s="644" t="s">
        <v>12020</v>
      </c>
      <c r="M277" s="680">
        <v>45910.27347074074</v>
      </c>
      <c r="N277" s="680">
        <v>45910.27347074074</v>
      </c>
      <c r="O277" s="644" t="s">
        <v>8339</v>
      </c>
      <c r="P277" s="644" t="s">
        <v>12049</v>
      </c>
    </row>
    <row r="278">
      <c r="A278" s="679" t="s">
        <v>12949</v>
      </c>
      <c r="B278" s="644" t="s">
        <v>12059</v>
      </c>
      <c r="C278" s="644" t="s">
        <v>40</v>
      </c>
      <c r="D278" s="644" t="s">
        <v>129</v>
      </c>
      <c r="E278" s="644">
        <v>5.0</v>
      </c>
      <c r="F278" s="644" t="s">
        <v>12950</v>
      </c>
      <c r="G278" s="644" t="s">
        <v>12951</v>
      </c>
      <c r="H278" s="644" t="b">
        <v>1</v>
      </c>
      <c r="I278" s="644">
        <v>0.0</v>
      </c>
      <c r="J278" s="644">
        <v>0.0</v>
      </c>
      <c r="K278" s="644" t="s">
        <v>12952</v>
      </c>
      <c r="L278" s="644" t="s">
        <v>12059</v>
      </c>
      <c r="M278" s="680">
        <v>45910.24244274305</v>
      </c>
      <c r="N278" s="680">
        <v>45910.24244274305</v>
      </c>
      <c r="O278" s="644" t="s">
        <v>7828</v>
      </c>
      <c r="P278" s="644" t="s">
        <v>12070</v>
      </c>
    </row>
    <row r="279">
      <c r="A279" s="679" t="s">
        <v>12953</v>
      </c>
      <c r="B279" s="644" t="s">
        <v>12014</v>
      </c>
      <c r="C279" s="644" t="s">
        <v>66</v>
      </c>
      <c r="D279" s="644" t="s">
        <v>65</v>
      </c>
      <c r="E279" s="644">
        <v>5.0</v>
      </c>
      <c r="F279" s="644" t="s">
        <v>12954</v>
      </c>
      <c r="G279" s="644" t="s">
        <v>12955</v>
      </c>
      <c r="H279" s="644" t="b">
        <v>1</v>
      </c>
      <c r="I279" s="644">
        <v>0.0</v>
      </c>
      <c r="J279" s="644">
        <v>0.0</v>
      </c>
      <c r="K279" s="644" t="s">
        <v>12956</v>
      </c>
      <c r="L279" s="644" t="s">
        <v>12014</v>
      </c>
      <c r="M279" s="680">
        <v>45910.24275460648</v>
      </c>
      <c r="N279" s="680">
        <v>45910.24275460648</v>
      </c>
      <c r="O279" s="644" t="s">
        <v>7892</v>
      </c>
      <c r="P279" s="644" t="s">
        <v>12070</v>
      </c>
    </row>
    <row r="280">
      <c r="A280" s="679" t="s">
        <v>12957</v>
      </c>
      <c r="B280" s="644" t="s">
        <v>12066</v>
      </c>
      <c r="C280" s="644" t="s">
        <v>47</v>
      </c>
      <c r="D280" s="644" t="s">
        <v>123</v>
      </c>
      <c r="E280" s="644">
        <v>5.0</v>
      </c>
      <c r="F280" s="644" t="s">
        <v>12958</v>
      </c>
      <c r="G280" s="644" t="s">
        <v>12959</v>
      </c>
      <c r="H280" s="644" t="b">
        <v>1</v>
      </c>
      <c r="I280" s="644">
        <v>0.0</v>
      </c>
      <c r="J280" s="644">
        <v>0.0</v>
      </c>
      <c r="K280" s="644" t="s">
        <v>12960</v>
      </c>
      <c r="L280" s="644" t="s">
        <v>12066</v>
      </c>
      <c r="M280" s="680">
        <v>45910.23993040509</v>
      </c>
      <c r="N280" s="680">
        <v>45910.23993040509</v>
      </c>
      <c r="O280" s="644" t="s">
        <v>7514</v>
      </c>
      <c r="P280" s="644" t="s">
        <v>12070</v>
      </c>
    </row>
    <row r="281">
      <c r="A281" s="679" t="s">
        <v>12961</v>
      </c>
      <c r="B281" s="644" t="s">
        <v>12020</v>
      </c>
      <c r="C281" s="644" t="s">
        <v>72</v>
      </c>
      <c r="D281" s="644" t="s">
        <v>69</v>
      </c>
      <c r="E281" s="644">
        <v>5.0</v>
      </c>
      <c r="F281" s="644" t="s">
        <v>12046</v>
      </c>
      <c r="G281" s="644" t="s">
        <v>12962</v>
      </c>
      <c r="H281" s="644" t="b">
        <v>1</v>
      </c>
      <c r="I281" s="644">
        <v>0.0</v>
      </c>
      <c r="J281" s="644">
        <v>0.0</v>
      </c>
      <c r="K281" s="644" t="s">
        <v>12963</v>
      </c>
      <c r="L281" s="644" t="s">
        <v>12020</v>
      </c>
      <c r="M281" s="680">
        <v>45910.24634071759</v>
      </c>
      <c r="N281" s="680">
        <v>45910.24634071759</v>
      </c>
      <c r="O281" s="644" t="s">
        <v>8339</v>
      </c>
      <c r="P281" s="644" t="s">
        <v>12049</v>
      </c>
    </row>
    <row r="282">
      <c r="A282" s="679" t="s">
        <v>12964</v>
      </c>
      <c r="B282" s="644" t="s">
        <v>12116</v>
      </c>
      <c r="C282" s="644" t="s">
        <v>61</v>
      </c>
      <c r="D282" s="644" t="s">
        <v>36</v>
      </c>
      <c r="E282" s="644">
        <v>5.0</v>
      </c>
      <c r="F282" s="644" t="s">
        <v>12117</v>
      </c>
      <c r="G282" s="644" t="s">
        <v>12472</v>
      </c>
      <c r="H282" s="644" t="b">
        <v>1</v>
      </c>
      <c r="I282" s="644">
        <v>0.0</v>
      </c>
      <c r="J282" s="644">
        <v>0.0</v>
      </c>
      <c r="K282" s="644" t="s">
        <v>12965</v>
      </c>
      <c r="L282" s="644" t="s">
        <v>12116</v>
      </c>
      <c r="M282" s="680">
        <v>45910.23429201389</v>
      </c>
      <c r="N282" s="680">
        <v>45910.23429201389</v>
      </c>
      <c r="O282" s="644" t="s">
        <v>6774</v>
      </c>
      <c r="P282" s="644" t="s">
        <v>12018</v>
      </c>
    </row>
    <row r="283">
      <c r="A283" s="679" t="s">
        <v>12966</v>
      </c>
      <c r="B283" s="644" t="s">
        <v>12020</v>
      </c>
      <c r="C283" s="644" t="s">
        <v>72</v>
      </c>
      <c r="D283" s="644" t="s">
        <v>69</v>
      </c>
      <c r="E283" s="644">
        <v>5.0</v>
      </c>
      <c r="F283" s="644" t="s">
        <v>12021</v>
      </c>
      <c r="G283" s="644" t="s">
        <v>12021</v>
      </c>
      <c r="H283" s="644" t="b">
        <v>1</v>
      </c>
      <c r="I283" s="644">
        <v>0.0</v>
      </c>
      <c r="J283" s="644">
        <v>0.0</v>
      </c>
      <c r="K283" s="644" t="s">
        <v>12022</v>
      </c>
      <c r="L283" s="644" t="s">
        <v>12020</v>
      </c>
      <c r="M283" s="680">
        <v>45910.258066793984</v>
      </c>
      <c r="N283" s="680">
        <v>45910.258066793984</v>
      </c>
      <c r="O283" s="681"/>
      <c r="P283" s="644" t="s">
        <v>12018</v>
      </c>
    </row>
    <row r="284">
      <c r="A284" s="679" t="s">
        <v>12967</v>
      </c>
      <c r="B284" s="644" t="s">
        <v>12051</v>
      </c>
      <c r="C284" s="644" t="s">
        <v>59</v>
      </c>
      <c r="D284" s="644" t="s">
        <v>36</v>
      </c>
      <c r="E284" s="644">
        <v>5.0</v>
      </c>
      <c r="F284" s="644" t="s">
        <v>12968</v>
      </c>
      <c r="G284" s="644" t="s">
        <v>12969</v>
      </c>
      <c r="H284" s="644" t="b">
        <v>1</v>
      </c>
      <c r="I284" s="644">
        <v>0.0</v>
      </c>
      <c r="J284" s="644">
        <v>0.0</v>
      </c>
      <c r="K284" s="644" t="s">
        <v>12970</v>
      </c>
      <c r="L284" s="644" t="s">
        <v>12051</v>
      </c>
      <c r="M284" s="680">
        <v>45910.23705519676</v>
      </c>
      <c r="N284" s="680">
        <v>45910.23705519676</v>
      </c>
      <c r="O284" s="644" t="s">
        <v>7133</v>
      </c>
      <c r="P284" s="644" t="s">
        <v>12018</v>
      </c>
    </row>
    <row r="285">
      <c r="A285" s="679" t="s">
        <v>12971</v>
      </c>
      <c r="B285" s="644" t="s">
        <v>12020</v>
      </c>
      <c r="C285" s="644" t="s">
        <v>72</v>
      </c>
      <c r="D285" s="644" t="s">
        <v>69</v>
      </c>
      <c r="E285" s="644">
        <v>5.0</v>
      </c>
      <c r="F285" s="644" t="s">
        <v>12021</v>
      </c>
      <c r="G285" s="644" t="s">
        <v>12021</v>
      </c>
      <c r="H285" s="644" t="b">
        <v>1</v>
      </c>
      <c r="I285" s="644">
        <v>0.0</v>
      </c>
      <c r="J285" s="644">
        <v>0.0</v>
      </c>
      <c r="K285" s="644" t="s">
        <v>12022</v>
      </c>
      <c r="L285" s="644" t="s">
        <v>12020</v>
      </c>
      <c r="M285" s="680">
        <v>45910.25832666667</v>
      </c>
      <c r="N285" s="680">
        <v>45910.25832666667</v>
      </c>
      <c r="O285" s="681"/>
      <c r="P285" s="644" t="s">
        <v>12018</v>
      </c>
    </row>
    <row r="286">
      <c r="A286" s="679" t="s">
        <v>12972</v>
      </c>
      <c r="B286" s="644" t="s">
        <v>12059</v>
      </c>
      <c r="C286" s="644" t="s">
        <v>40</v>
      </c>
      <c r="D286" s="644" t="s">
        <v>129</v>
      </c>
      <c r="E286" s="644">
        <v>5.0</v>
      </c>
      <c r="F286" s="644" t="s">
        <v>12104</v>
      </c>
      <c r="G286" s="644" t="s">
        <v>12973</v>
      </c>
      <c r="H286" s="644" t="b">
        <v>1</v>
      </c>
      <c r="I286" s="644">
        <v>0.0</v>
      </c>
      <c r="J286" s="644">
        <v>0.0</v>
      </c>
      <c r="K286" s="644" t="s">
        <v>12974</v>
      </c>
      <c r="L286" s="644" t="s">
        <v>12059</v>
      </c>
      <c r="M286" s="680">
        <v>45910.24199123843</v>
      </c>
      <c r="N286" s="680">
        <v>45910.24199123843</v>
      </c>
      <c r="O286" s="644" t="s">
        <v>7481</v>
      </c>
      <c r="P286" s="644" t="s">
        <v>12070</v>
      </c>
    </row>
    <row r="287">
      <c r="A287" s="679" t="s">
        <v>12975</v>
      </c>
      <c r="B287" s="644" t="s">
        <v>12014</v>
      </c>
      <c r="C287" s="644" t="s">
        <v>66</v>
      </c>
      <c r="D287" s="644" t="s">
        <v>65</v>
      </c>
      <c r="E287" s="644">
        <v>5.0</v>
      </c>
      <c r="F287" s="644" t="s">
        <v>12331</v>
      </c>
      <c r="G287" s="644" t="s">
        <v>12976</v>
      </c>
      <c r="H287" s="644" t="b">
        <v>1</v>
      </c>
      <c r="I287" s="644">
        <v>0.0</v>
      </c>
      <c r="J287" s="644">
        <v>0.0</v>
      </c>
      <c r="K287" s="644" t="s">
        <v>12977</v>
      </c>
      <c r="L287" s="644" t="s">
        <v>12014</v>
      </c>
      <c r="M287" s="680">
        <v>45910.23740277778</v>
      </c>
      <c r="N287" s="680">
        <v>45910.23740277778</v>
      </c>
      <c r="O287" s="644" t="s">
        <v>6935</v>
      </c>
      <c r="P287" s="644" t="s">
        <v>12018</v>
      </c>
    </row>
    <row r="288">
      <c r="A288" s="679" t="s">
        <v>12978</v>
      </c>
      <c r="B288" s="644" t="s">
        <v>12116</v>
      </c>
      <c r="C288" s="644" t="s">
        <v>61</v>
      </c>
      <c r="D288" s="644" t="s">
        <v>36</v>
      </c>
      <c r="E288" s="644">
        <v>5.0</v>
      </c>
      <c r="F288" s="644" t="s">
        <v>12979</v>
      </c>
      <c r="G288" s="644" t="s">
        <v>12980</v>
      </c>
      <c r="H288" s="644" t="b">
        <v>1</v>
      </c>
      <c r="I288" s="644">
        <v>0.0</v>
      </c>
      <c r="J288" s="644">
        <v>0.0</v>
      </c>
      <c r="K288" s="644" t="s">
        <v>12981</v>
      </c>
      <c r="L288" s="644" t="s">
        <v>12116</v>
      </c>
      <c r="M288" s="680">
        <v>45910.23491584491</v>
      </c>
      <c r="N288" s="680">
        <v>45910.23491584491</v>
      </c>
      <c r="O288" s="644" t="s">
        <v>12982</v>
      </c>
      <c r="P288" s="644" t="s">
        <v>12018</v>
      </c>
    </row>
    <row r="289">
      <c r="A289" s="679" t="s">
        <v>12983</v>
      </c>
      <c r="B289" s="644" t="s">
        <v>12014</v>
      </c>
      <c r="C289" s="644" t="s">
        <v>66</v>
      </c>
      <c r="D289" s="644" t="s">
        <v>65</v>
      </c>
      <c r="E289" s="644">
        <v>5.0</v>
      </c>
      <c r="F289" s="644" t="s">
        <v>12984</v>
      </c>
      <c r="G289" s="644" t="s">
        <v>12985</v>
      </c>
      <c r="H289" s="644" t="b">
        <v>1</v>
      </c>
      <c r="I289" s="644">
        <v>0.0</v>
      </c>
      <c r="J289" s="644">
        <v>0.0</v>
      </c>
      <c r="K289" s="644" t="s">
        <v>12986</v>
      </c>
      <c r="L289" s="644" t="s">
        <v>12014</v>
      </c>
      <c r="M289" s="680">
        <v>45910.24273423611</v>
      </c>
      <c r="N289" s="680">
        <v>45910.24273423611</v>
      </c>
      <c r="O289" s="644" t="s">
        <v>12987</v>
      </c>
      <c r="P289" s="644" t="s">
        <v>12070</v>
      </c>
    </row>
    <row r="290">
      <c r="A290" s="679" t="s">
        <v>12988</v>
      </c>
      <c r="B290" s="644" t="s">
        <v>12024</v>
      </c>
      <c r="C290" s="644" t="s">
        <v>106</v>
      </c>
      <c r="D290" s="644" t="s">
        <v>105</v>
      </c>
      <c r="E290" s="644">
        <v>5.0</v>
      </c>
      <c r="F290" s="644" t="s">
        <v>12030</v>
      </c>
      <c r="G290" s="644" t="s">
        <v>12989</v>
      </c>
      <c r="H290" s="644" t="b">
        <v>1</v>
      </c>
      <c r="I290" s="644">
        <v>0.0</v>
      </c>
      <c r="J290" s="644">
        <v>0.0</v>
      </c>
      <c r="K290" s="644" t="s">
        <v>12990</v>
      </c>
      <c r="L290" s="644" t="s">
        <v>12024</v>
      </c>
      <c r="M290" s="680">
        <v>45910.25483273148</v>
      </c>
      <c r="N290" s="680">
        <v>45910.25483273148</v>
      </c>
      <c r="O290" s="644" t="s">
        <v>6364</v>
      </c>
      <c r="P290" s="644" t="s">
        <v>12033</v>
      </c>
    </row>
    <row r="291">
      <c r="A291" s="679" t="s">
        <v>12991</v>
      </c>
      <c r="B291" s="644" t="s">
        <v>12229</v>
      </c>
      <c r="C291" s="644" t="s">
        <v>93</v>
      </c>
      <c r="D291" s="644" t="s">
        <v>89</v>
      </c>
      <c r="E291" s="644">
        <v>5.0</v>
      </c>
      <c r="F291" s="644" t="s">
        <v>12992</v>
      </c>
      <c r="G291" s="644" t="s">
        <v>12993</v>
      </c>
      <c r="H291" s="644" t="b">
        <v>1</v>
      </c>
      <c r="I291" s="644">
        <v>0.0</v>
      </c>
      <c r="J291" s="644">
        <v>0.0</v>
      </c>
      <c r="K291" s="644" t="s">
        <v>12994</v>
      </c>
      <c r="L291" s="644" t="s">
        <v>12229</v>
      </c>
      <c r="M291" s="680">
        <v>45910.2451765625</v>
      </c>
      <c r="N291" s="680">
        <v>45910.2451765625</v>
      </c>
      <c r="O291" s="644" t="s">
        <v>8162</v>
      </c>
      <c r="P291" s="644" t="s">
        <v>12028</v>
      </c>
    </row>
    <row r="292">
      <c r="A292" s="679" t="s">
        <v>12995</v>
      </c>
      <c r="B292" s="644" t="s">
        <v>12040</v>
      </c>
      <c r="C292" s="644" t="s">
        <v>86</v>
      </c>
      <c r="D292" s="644" t="s">
        <v>74</v>
      </c>
      <c r="E292" s="644">
        <v>5.0</v>
      </c>
      <c r="F292" s="644" t="s">
        <v>12041</v>
      </c>
      <c r="G292" s="644" t="s">
        <v>12996</v>
      </c>
      <c r="H292" s="644" t="b">
        <v>1</v>
      </c>
      <c r="I292" s="644">
        <v>0.0</v>
      </c>
      <c r="J292" s="644">
        <v>0.0</v>
      </c>
      <c r="K292" s="644" t="s">
        <v>12997</v>
      </c>
      <c r="L292" s="644" t="s">
        <v>12040</v>
      </c>
      <c r="M292" s="680">
        <v>45910.27095140046</v>
      </c>
      <c r="N292" s="680">
        <v>45910.27095140046</v>
      </c>
      <c r="O292" s="644" t="s">
        <v>8653</v>
      </c>
      <c r="P292" s="644" t="s">
        <v>12044</v>
      </c>
    </row>
    <row r="293">
      <c r="A293" s="679" t="s">
        <v>12998</v>
      </c>
      <c r="B293" s="644" t="s">
        <v>12128</v>
      </c>
      <c r="C293" s="644" t="s">
        <v>115</v>
      </c>
      <c r="D293" s="644" t="s">
        <v>174</v>
      </c>
      <c r="E293" s="644">
        <v>5.0</v>
      </c>
      <c r="F293" s="644" t="s">
        <v>12129</v>
      </c>
      <c r="G293" s="644" t="s">
        <v>12999</v>
      </c>
      <c r="H293" s="644" t="b">
        <v>1</v>
      </c>
      <c r="I293" s="644">
        <v>0.0</v>
      </c>
      <c r="J293" s="644">
        <v>0.0</v>
      </c>
      <c r="K293" s="644" t="s">
        <v>13000</v>
      </c>
      <c r="L293" s="644" t="s">
        <v>12128</v>
      </c>
      <c r="M293" s="680">
        <v>45910.24532052084</v>
      </c>
      <c r="N293" s="680">
        <v>45910.24532052084</v>
      </c>
      <c r="O293" s="644" t="s">
        <v>6364</v>
      </c>
      <c r="P293" s="644" t="s">
        <v>12033</v>
      </c>
    </row>
    <row r="294">
      <c r="A294" s="679" t="s">
        <v>13001</v>
      </c>
      <c r="B294" s="644" t="s">
        <v>12020</v>
      </c>
      <c r="C294" s="644" t="s">
        <v>72</v>
      </c>
      <c r="D294" s="644" t="s">
        <v>69</v>
      </c>
      <c r="E294" s="644">
        <v>5.0</v>
      </c>
      <c r="F294" s="644" t="s">
        <v>12021</v>
      </c>
      <c r="G294" s="644" t="s">
        <v>12021</v>
      </c>
      <c r="H294" s="644" t="b">
        <v>1</v>
      </c>
      <c r="I294" s="644">
        <v>0.0</v>
      </c>
      <c r="J294" s="644">
        <v>0.0</v>
      </c>
      <c r="K294" s="644" t="s">
        <v>12022</v>
      </c>
      <c r="L294" s="644" t="s">
        <v>12020</v>
      </c>
      <c r="M294" s="680">
        <v>45910.25822152778</v>
      </c>
      <c r="N294" s="680">
        <v>45910.25822152778</v>
      </c>
      <c r="O294" s="681"/>
      <c r="P294" s="644" t="s">
        <v>12018</v>
      </c>
    </row>
    <row r="295">
      <c r="A295" s="679" t="s">
        <v>13002</v>
      </c>
      <c r="B295" s="644" t="s">
        <v>12316</v>
      </c>
      <c r="C295" s="644" t="s">
        <v>111</v>
      </c>
      <c r="D295" s="644" t="s">
        <v>114</v>
      </c>
      <c r="E295" s="644">
        <v>5.0</v>
      </c>
      <c r="F295" s="644" t="s">
        <v>12317</v>
      </c>
      <c r="G295" s="644" t="s">
        <v>13003</v>
      </c>
      <c r="H295" s="644" t="b">
        <v>1</v>
      </c>
      <c r="I295" s="644">
        <v>0.0</v>
      </c>
      <c r="J295" s="644">
        <v>0.0</v>
      </c>
      <c r="K295" s="644" t="s">
        <v>13004</v>
      </c>
      <c r="L295" s="644" t="s">
        <v>12316</v>
      </c>
      <c r="M295" s="680">
        <v>45910.27320386574</v>
      </c>
      <c r="N295" s="680">
        <v>45910.27320386574</v>
      </c>
      <c r="O295" s="644" t="s">
        <v>9318</v>
      </c>
      <c r="P295" s="644" t="s">
        <v>12140</v>
      </c>
    </row>
    <row r="296">
      <c r="A296" s="679" t="s">
        <v>13005</v>
      </c>
      <c r="B296" s="644" t="s">
        <v>12116</v>
      </c>
      <c r="C296" s="644" t="s">
        <v>61</v>
      </c>
      <c r="D296" s="644" t="s">
        <v>36</v>
      </c>
      <c r="E296" s="644">
        <v>5.0</v>
      </c>
      <c r="F296" s="644" t="s">
        <v>12117</v>
      </c>
      <c r="G296" s="644" t="s">
        <v>13006</v>
      </c>
      <c r="H296" s="644" t="b">
        <v>1</v>
      </c>
      <c r="I296" s="644">
        <v>0.0</v>
      </c>
      <c r="J296" s="644">
        <v>0.0</v>
      </c>
      <c r="K296" s="644" t="s">
        <v>13007</v>
      </c>
      <c r="L296" s="644" t="s">
        <v>12116</v>
      </c>
      <c r="M296" s="680">
        <v>45910.23561231481</v>
      </c>
      <c r="N296" s="680">
        <v>45910.23561231481</v>
      </c>
      <c r="O296" s="644" t="s">
        <v>6774</v>
      </c>
      <c r="P296" s="644" t="s">
        <v>12018</v>
      </c>
    </row>
    <row r="297">
      <c r="A297" s="679" t="s">
        <v>13008</v>
      </c>
      <c r="B297" s="644" t="s">
        <v>12649</v>
      </c>
      <c r="C297" s="644" t="s">
        <v>78</v>
      </c>
      <c r="D297" s="644" t="s">
        <v>74</v>
      </c>
      <c r="E297" s="644">
        <v>5.0</v>
      </c>
      <c r="F297" s="644" t="s">
        <v>13009</v>
      </c>
      <c r="G297" s="644" t="s">
        <v>13010</v>
      </c>
      <c r="H297" s="644" t="b">
        <v>1</v>
      </c>
      <c r="I297" s="644">
        <v>0.0</v>
      </c>
      <c r="J297" s="644">
        <v>0.0</v>
      </c>
      <c r="K297" s="644" t="s">
        <v>13011</v>
      </c>
      <c r="L297" s="644" t="s">
        <v>12649</v>
      </c>
      <c r="M297" s="680">
        <v>45910.27117402778</v>
      </c>
      <c r="N297" s="680">
        <v>45910.27117402778</v>
      </c>
      <c r="O297" s="644" t="s">
        <v>8911</v>
      </c>
      <c r="P297" s="644" t="s">
        <v>12044</v>
      </c>
    </row>
    <row r="298">
      <c r="A298" s="679" t="s">
        <v>13012</v>
      </c>
      <c r="B298" s="644" t="s">
        <v>12164</v>
      </c>
      <c r="C298" s="644" t="s">
        <v>94</v>
      </c>
      <c r="D298" s="644" t="s">
        <v>174</v>
      </c>
      <c r="E298" s="644">
        <v>5.0</v>
      </c>
      <c r="F298" s="644" t="s">
        <v>12090</v>
      </c>
      <c r="G298" s="644" t="s">
        <v>13013</v>
      </c>
      <c r="H298" s="644" t="b">
        <v>1</v>
      </c>
      <c r="I298" s="644">
        <v>0.0</v>
      </c>
      <c r="J298" s="644">
        <v>0.0</v>
      </c>
      <c r="K298" s="644" t="s">
        <v>13014</v>
      </c>
      <c r="L298" s="644" t="s">
        <v>12164</v>
      </c>
      <c r="M298" s="680">
        <v>45910.247360775465</v>
      </c>
      <c r="N298" s="680">
        <v>45910.247360775465</v>
      </c>
      <c r="O298" s="644" t="s">
        <v>2759</v>
      </c>
      <c r="P298" s="644" t="s">
        <v>12033</v>
      </c>
    </row>
    <row r="299">
      <c r="A299" s="679" t="s">
        <v>13015</v>
      </c>
      <c r="B299" s="644" t="s">
        <v>12116</v>
      </c>
      <c r="C299" s="644" t="s">
        <v>61</v>
      </c>
      <c r="D299" s="644" t="s">
        <v>36</v>
      </c>
      <c r="E299" s="644">
        <v>5.0</v>
      </c>
      <c r="F299" s="644" t="s">
        <v>12331</v>
      </c>
      <c r="G299" s="644" t="s">
        <v>13016</v>
      </c>
      <c r="H299" s="644" t="b">
        <v>1</v>
      </c>
      <c r="I299" s="644">
        <v>0.0</v>
      </c>
      <c r="J299" s="644">
        <v>0.0</v>
      </c>
      <c r="K299" s="644" t="s">
        <v>13017</v>
      </c>
      <c r="L299" s="644" t="s">
        <v>12116</v>
      </c>
      <c r="M299" s="680">
        <v>45910.23516137731</v>
      </c>
      <c r="N299" s="680">
        <v>45910.23516137731</v>
      </c>
      <c r="O299" s="644" t="s">
        <v>6935</v>
      </c>
      <c r="P299" s="644" t="s">
        <v>12018</v>
      </c>
    </row>
    <row r="300">
      <c r="A300" s="679" t="s">
        <v>13018</v>
      </c>
      <c r="B300" s="644" t="s">
        <v>12206</v>
      </c>
      <c r="C300" s="644" t="s">
        <v>53</v>
      </c>
      <c r="D300" s="644" t="s">
        <v>123</v>
      </c>
      <c r="E300" s="644">
        <v>5.0</v>
      </c>
      <c r="F300" s="644" t="s">
        <v>13019</v>
      </c>
      <c r="G300" s="644" t="s">
        <v>13020</v>
      </c>
      <c r="H300" s="644" t="b">
        <v>1</v>
      </c>
      <c r="I300" s="644">
        <v>0.0</v>
      </c>
      <c r="J300" s="644">
        <v>0.0</v>
      </c>
      <c r="K300" s="644" t="s">
        <v>13021</v>
      </c>
      <c r="L300" s="644" t="s">
        <v>12206</v>
      </c>
      <c r="M300" s="680">
        <v>45910.23929662037</v>
      </c>
      <c r="N300" s="680">
        <v>45910.23929662037</v>
      </c>
      <c r="O300" s="644" t="s">
        <v>7408</v>
      </c>
      <c r="P300" s="644" t="s">
        <v>12070</v>
      </c>
    </row>
    <row r="301">
      <c r="A301" s="679" t="s">
        <v>13022</v>
      </c>
      <c r="B301" s="644" t="s">
        <v>12035</v>
      </c>
      <c r="C301" s="644" t="s">
        <v>92</v>
      </c>
      <c r="D301" s="644" t="s">
        <v>89</v>
      </c>
      <c r="E301" s="644">
        <v>5.0</v>
      </c>
      <c r="F301" s="644" t="s">
        <v>12399</v>
      </c>
      <c r="G301" s="644" t="s">
        <v>13023</v>
      </c>
      <c r="H301" s="644" t="b">
        <v>1</v>
      </c>
      <c r="I301" s="644">
        <v>0.0</v>
      </c>
      <c r="J301" s="644">
        <v>0.0</v>
      </c>
      <c r="K301" s="644" t="s">
        <v>13024</v>
      </c>
      <c r="L301" s="644" t="s">
        <v>12035</v>
      </c>
      <c r="M301" s="680">
        <v>45910.24410416667</v>
      </c>
      <c r="N301" s="680">
        <v>45910.24410416667</v>
      </c>
      <c r="O301" s="644" t="s">
        <v>8009</v>
      </c>
      <c r="P301" s="644" t="s">
        <v>12028</v>
      </c>
    </row>
    <row r="302">
      <c r="A302" s="679" t="s">
        <v>13025</v>
      </c>
      <c r="B302" s="644" t="s">
        <v>12059</v>
      </c>
      <c r="C302" s="644" t="s">
        <v>40</v>
      </c>
      <c r="D302" s="644" t="s">
        <v>129</v>
      </c>
      <c r="E302" s="644">
        <v>5.0</v>
      </c>
      <c r="F302" s="644" t="s">
        <v>13026</v>
      </c>
      <c r="G302" s="644" t="s">
        <v>13027</v>
      </c>
      <c r="H302" s="644" t="b">
        <v>1</v>
      </c>
      <c r="I302" s="644">
        <v>0.0</v>
      </c>
      <c r="J302" s="644">
        <v>0.0</v>
      </c>
      <c r="K302" s="644" t="s">
        <v>13028</v>
      </c>
      <c r="L302" s="644" t="s">
        <v>12059</v>
      </c>
      <c r="M302" s="680">
        <v>45910.24218048611</v>
      </c>
      <c r="N302" s="680">
        <v>45910.24218048611</v>
      </c>
      <c r="O302" s="644" t="s">
        <v>7782</v>
      </c>
      <c r="P302" s="644" t="s">
        <v>12070</v>
      </c>
    </row>
    <row r="303">
      <c r="A303" s="679" t="s">
        <v>13029</v>
      </c>
      <c r="B303" s="644" t="s">
        <v>12077</v>
      </c>
      <c r="C303" s="644" t="s">
        <v>96</v>
      </c>
      <c r="D303" s="644" t="s">
        <v>89</v>
      </c>
      <c r="E303" s="644">
        <v>5.0</v>
      </c>
      <c r="F303" s="644" t="s">
        <v>12078</v>
      </c>
      <c r="G303" s="644" t="s">
        <v>13030</v>
      </c>
      <c r="H303" s="644" t="b">
        <v>1</v>
      </c>
      <c r="I303" s="644">
        <v>0.0</v>
      </c>
      <c r="J303" s="644">
        <v>0.0</v>
      </c>
      <c r="K303" s="644" t="s">
        <v>13031</v>
      </c>
      <c r="L303" s="644" t="s">
        <v>12077</v>
      </c>
      <c r="M303" s="680">
        <v>45910.240888506945</v>
      </c>
      <c r="N303" s="680">
        <v>45910.240888506945</v>
      </c>
      <c r="O303" s="644" t="s">
        <v>7556</v>
      </c>
      <c r="P303" s="644" t="s">
        <v>12028</v>
      </c>
    </row>
    <row r="304">
      <c r="A304" s="679" t="s">
        <v>13032</v>
      </c>
      <c r="B304" s="644" t="s">
        <v>12229</v>
      </c>
      <c r="C304" s="644" t="s">
        <v>93</v>
      </c>
      <c r="D304" s="644" t="s">
        <v>89</v>
      </c>
      <c r="E304" s="644">
        <v>5.0</v>
      </c>
      <c r="F304" s="644" t="s">
        <v>12327</v>
      </c>
      <c r="G304" s="644" t="s">
        <v>13033</v>
      </c>
      <c r="H304" s="644" t="b">
        <v>1</v>
      </c>
      <c r="I304" s="644">
        <v>0.0</v>
      </c>
      <c r="J304" s="644">
        <v>0.0</v>
      </c>
      <c r="K304" s="644" t="s">
        <v>13034</v>
      </c>
      <c r="L304" s="644" t="s">
        <v>12229</v>
      </c>
      <c r="M304" s="680">
        <v>45910.244933726855</v>
      </c>
      <c r="N304" s="680">
        <v>45910.244933726855</v>
      </c>
      <c r="O304" s="644" t="s">
        <v>7663</v>
      </c>
      <c r="P304" s="644" t="s">
        <v>12028</v>
      </c>
    </row>
    <row r="305">
      <c r="A305" s="679" t="s">
        <v>13035</v>
      </c>
      <c r="B305" s="644" t="s">
        <v>12077</v>
      </c>
      <c r="C305" s="644" t="s">
        <v>96</v>
      </c>
      <c r="D305" s="644" t="s">
        <v>89</v>
      </c>
      <c r="E305" s="644">
        <v>5.0</v>
      </c>
      <c r="F305" s="644" t="s">
        <v>12621</v>
      </c>
      <c r="G305" s="644" t="s">
        <v>13036</v>
      </c>
      <c r="H305" s="644" t="b">
        <v>1</v>
      </c>
      <c r="I305" s="644">
        <v>0.0</v>
      </c>
      <c r="J305" s="644">
        <v>0.0</v>
      </c>
      <c r="K305" s="644" t="s">
        <v>13037</v>
      </c>
      <c r="L305" s="644" t="s">
        <v>12077</v>
      </c>
      <c r="M305" s="680">
        <v>45910.24090855324</v>
      </c>
      <c r="N305" s="680">
        <v>45910.24090855324</v>
      </c>
      <c r="O305" s="644" t="s">
        <v>7561</v>
      </c>
      <c r="P305" s="644" t="s">
        <v>12028</v>
      </c>
    </row>
    <row r="306">
      <c r="A306" s="679" t="s">
        <v>13038</v>
      </c>
      <c r="B306" s="644" t="s">
        <v>12024</v>
      </c>
      <c r="C306" s="644" t="s">
        <v>106</v>
      </c>
      <c r="D306" s="644" t="s">
        <v>105</v>
      </c>
      <c r="E306" s="644">
        <v>5.0</v>
      </c>
      <c r="F306" s="644" t="s">
        <v>12030</v>
      </c>
      <c r="G306" s="644" t="s">
        <v>13039</v>
      </c>
      <c r="H306" s="644" t="b">
        <v>1</v>
      </c>
      <c r="I306" s="644">
        <v>0.0</v>
      </c>
      <c r="J306" s="644">
        <v>0.0</v>
      </c>
      <c r="K306" s="644" t="s">
        <v>13040</v>
      </c>
      <c r="L306" s="644" t="s">
        <v>12024</v>
      </c>
      <c r="M306" s="680">
        <v>45910.25481020833</v>
      </c>
      <c r="N306" s="680">
        <v>45910.25481020833</v>
      </c>
      <c r="O306" s="644" t="s">
        <v>6364</v>
      </c>
      <c r="P306" s="644" t="s">
        <v>12033</v>
      </c>
    </row>
    <row r="307">
      <c r="A307" s="679" t="s">
        <v>13041</v>
      </c>
      <c r="B307" s="644" t="s">
        <v>12024</v>
      </c>
      <c r="C307" s="644" t="s">
        <v>106</v>
      </c>
      <c r="D307" s="644" t="s">
        <v>105</v>
      </c>
      <c r="E307" s="644">
        <v>5.0</v>
      </c>
      <c r="F307" s="644" t="s">
        <v>12030</v>
      </c>
      <c r="G307" s="644" t="s">
        <v>13042</v>
      </c>
      <c r="H307" s="644" t="b">
        <v>1</v>
      </c>
      <c r="I307" s="644">
        <v>0.0</v>
      </c>
      <c r="J307" s="644">
        <v>0.0</v>
      </c>
      <c r="K307" s="644" t="s">
        <v>13043</v>
      </c>
      <c r="L307" s="644" t="s">
        <v>12024</v>
      </c>
      <c r="M307" s="680">
        <v>45910.25391474537</v>
      </c>
      <c r="N307" s="680">
        <v>45910.25391474537</v>
      </c>
      <c r="O307" s="644" t="s">
        <v>6364</v>
      </c>
      <c r="P307" s="644" t="s">
        <v>12033</v>
      </c>
    </row>
    <row r="308">
      <c r="A308" s="679" t="s">
        <v>13044</v>
      </c>
      <c r="B308" s="644" t="s">
        <v>12136</v>
      </c>
      <c r="C308" s="644" t="s">
        <v>58</v>
      </c>
      <c r="D308" s="644" t="s">
        <v>114</v>
      </c>
      <c r="E308" s="644">
        <v>5.0</v>
      </c>
      <c r="F308" s="644" t="s">
        <v>12137</v>
      </c>
      <c r="G308" s="644" t="s">
        <v>13045</v>
      </c>
      <c r="H308" s="644" t="b">
        <v>1</v>
      </c>
      <c r="I308" s="644">
        <v>0.0</v>
      </c>
      <c r="J308" s="644">
        <v>0.0</v>
      </c>
      <c r="K308" s="644" t="s">
        <v>13046</v>
      </c>
      <c r="L308" s="644" t="s">
        <v>12136</v>
      </c>
      <c r="M308" s="680">
        <v>45910.27370576389</v>
      </c>
      <c r="N308" s="680">
        <v>45910.27370576389</v>
      </c>
      <c r="O308" s="644" t="s">
        <v>9499</v>
      </c>
      <c r="P308" s="644" t="s">
        <v>12140</v>
      </c>
    </row>
    <row r="309">
      <c r="A309" s="679" t="s">
        <v>13047</v>
      </c>
      <c r="B309" s="644" t="s">
        <v>12066</v>
      </c>
      <c r="C309" s="644" t="s">
        <v>47</v>
      </c>
      <c r="D309" s="644" t="s">
        <v>123</v>
      </c>
      <c r="E309" s="644">
        <v>5.0</v>
      </c>
      <c r="F309" s="644" t="s">
        <v>13048</v>
      </c>
      <c r="G309" s="644" t="s">
        <v>13049</v>
      </c>
      <c r="H309" s="644" t="b">
        <v>1</v>
      </c>
      <c r="I309" s="644">
        <v>0.0</v>
      </c>
      <c r="J309" s="644">
        <v>0.0</v>
      </c>
      <c r="K309" s="644" t="s">
        <v>13050</v>
      </c>
      <c r="L309" s="644" t="s">
        <v>12066</v>
      </c>
      <c r="M309" s="680">
        <v>45910.24011097222</v>
      </c>
      <c r="N309" s="680">
        <v>45910.24011097222</v>
      </c>
      <c r="O309" s="644" t="s">
        <v>7542</v>
      </c>
      <c r="P309" s="644" t="s">
        <v>12070</v>
      </c>
    </row>
    <row r="310">
      <c r="A310" s="679" t="s">
        <v>13051</v>
      </c>
      <c r="B310" s="644" t="s">
        <v>12151</v>
      </c>
      <c r="C310" s="644" t="s">
        <v>56</v>
      </c>
      <c r="D310" s="644" t="s">
        <v>174</v>
      </c>
      <c r="E310" s="644">
        <v>5.0</v>
      </c>
      <c r="F310" s="644" t="s">
        <v>12090</v>
      </c>
      <c r="G310" s="644" t="s">
        <v>13052</v>
      </c>
      <c r="H310" s="644" t="b">
        <v>1</v>
      </c>
      <c r="I310" s="644">
        <v>0.0</v>
      </c>
      <c r="J310" s="644">
        <v>0.0</v>
      </c>
      <c r="K310" s="644" t="s">
        <v>13053</v>
      </c>
      <c r="L310" s="644" t="s">
        <v>12151</v>
      </c>
      <c r="M310" s="680">
        <v>45910.24857548611</v>
      </c>
      <c r="N310" s="680">
        <v>45910.24857548611</v>
      </c>
      <c r="O310" s="644" t="s">
        <v>2759</v>
      </c>
      <c r="P310" s="644" t="s">
        <v>12033</v>
      </c>
    </row>
    <row r="311">
      <c r="A311" s="679" t="s">
        <v>13054</v>
      </c>
      <c r="B311" s="644" t="s">
        <v>12128</v>
      </c>
      <c r="C311" s="644" t="s">
        <v>115</v>
      </c>
      <c r="D311" s="644" t="s">
        <v>174</v>
      </c>
      <c r="E311" s="644">
        <v>5.0</v>
      </c>
      <c r="F311" s="644" t="s">
        <v>13055</v>
      </c>
      <c r="G311" s="644" t="s">
        <v>13056</v>
      </c>
      <c r="H311" s="644" t="b">
        <v>1</v>
      </c>
      <c r="I311" s="644">
        <v>0.0</v>
      </c>
      <c r="J311" s="644">
        <v>0.0</v>
      </c>
      <c r="K311" s="644" t="s">
        <v>13057</v>
      </c>
      <c r="L311" s="644" t="s">
        <v>12128</v>
      </c>
      <c r="M311" s="680">
        <v>45910.245678900465</v>
      </c>
      <c r="N311" s="680">
        <v>45910.245678900465</v>
      </c>
      <c r="O311" s="644" t="s">
        <v>8225</v>
      </c>
      <c r="P311" s="644" t="s">
        <v>12033</v>
      </c>
    </row>
    <row r="312">
      <c r="A312" s="679" t="s">
        <v>13058</v>
      </c>
      <c r="B312" s="644" t="s">
        <v>12089</v>
      </c>
      <c r="C312" s="644" t="s">
        <v>113</v>
      </c>
      <c r="D312" s="644" t="s">
        <v>174</v>
      </c>
      <c r="E312" s="644">
        <v>5.0</v>
      </c>
      <c r="F312" s="644" t="s">
        <v>12090</v>
      </c>
      <c r="G312" s="644" t="s">
        <v>13059</v>
      </c>
      <c r="H312" s="644" t="b">
        <v>1</v>
      </c>
      <c r="I312" s="644">
        <v>0.0</v>
      </c>
      <c r="J312" s="644">
        <v>0.0</v>
      </c>
      <c r="K312" s="644" t="s">
        <v>13060</v>
      </c>
      <c r="L312" s="644" t="s">
        <v>12089</v>
      </c>
      <c r="M312" s="680">
        <v>45910.24588184028</v>
      </c>
      <c r="N312" s="680">
        <v>45910.24588184028</v>
      </c>
      <c r="O312" s="644" t="s">
        <v>2759</v>
      </c>
      <c r="P312" s="644" t="s">
        <v>12033</v>
      </c>
    </row>
    <row r="313">
      <c r="A313" s="679" t="s">
        <v>13061</v>
      </c>
      <c r="B313" s="644" t="s">
        <v>12206</v>
      </c>
      <c r="C313" s="644" t="s">
        <v>53</v>
      </c>
      <c r="D313" s="644" t="s">
        <v>123</v>
      </c>
      <c r="E313" s="644">
        <v>5.0</v>
      </c>
      <c r="F313" s="644" t="s">
        <v>13062</v>
      </c>
      <c r="G313" s="644" t="s">
        <v>13063</v>
      </c>
      <c r="H313" s="644" t="b">
        <v>1</v>
      </c>
      <c r="I313" s="644">
        <v>0.0</v>
      </c>
      <c r="J313" s="644">
        <v>0.0</v>
      </c>
      <c r="K313" s="644" t="s">
        <v>13064</v>
      </c>
      <c r="L313" s="644" t="s">
        <v>12206</v>
      </c>
      <c r="M313" s="680">
        <v>45910.23941206018</v>
      </c>
      <c r="N313" s="680">
        <v>45910.23941206018</v>
      </c>
      <c r="O313" s="644" t="s">
        <v>7432</v>
      </c>
      <c r="P313" s="644" t="s">
        <v>12070</v>
      </c>
    </row>
    <row r="314">
      <c r="A314" s="679" t="s">
        <v>13065</v>
      </c>
      <c r="B314" s="644" t="s">
        <v>12059</v>
      </c>
      <c r="C314" s="644" t="s">
        <v>40</v>
      </c>
      <c r="D314" s="644" t="s">
        <v>129</v>
      </c>
      <c r="E314" s="644">
        <v>5.0</v>
      </c>
      <c r="F314" s="644" t="s">
        <v>13066</v>
      </c>
      <c r="G314" s="644" t="s">
        <v>13067</v>
      </c>
      <c r="H314" s="644" t="b">
        <v>1</v>
      </c>
      <c r="I314" s="644">
        <v>0.0</v>
      </c>
      <c r="J314" s="644">
        <v>0.0</v>
      </c>
      <c r="K314" s="644" t="s">
        <v>13068</v>
      </c>
      <c r="L314" s="644" t="s">
        <v>12059</v>
      </c>
      <c r="M314" s="680">
        <v>45910.24196337963</v>
      </c>
      <c r="N314" s="680">
        <v>45910.24196337963</v>
      </c>
      <c r="O314" s="644" t="s">
        <v>7747</v>
      </c>
      <c r="P314" s="644" t="s">
        <v>12070</v>
      </c>
    </row>
    <row r="315">
      <c r="A315" s="679" t="s">
        <v>13069</v>
      </c>
      <c r="B315" s="644" t="s">
        <v>12024</v>
      </c>
      <c r="C315" s="644" t="s">
        <v>106</v>
      </c>
      <c r="D315" s="644" t="s">
        <v>105</v>
      </c>
      <c r="E315" s="644">
        <v>5.0</v>
      </c>
      <c r="F315" s="644" t="s">
        <v>12030</v>
      </c>
      <c r="G315" s="644" t="s">
        <v>13070</v>
      </c>
      <c r="H315" s="644" t="b">
        <v>1</v>
      </c>
      <c r="I315" s="644">
        <v>0.0</v>
      </c>
      <c r="J315" s="644">
        <v>0.0</v>
      </c>
      <c r="K315" s="644" t="s">
        <v>13071</v>
      </c>
      <c r="L315" s="644" t="s">
        <v>12024</v>
      </c>
      <c r="M315" s="680">
        <v>45910.25566484954</v>
      </c>
      <c r="N315" s="680">
        <v>45910.25566484954</v>
      </c>
      <c r="O315" s="644" t="s">
        <v>6364</v>
      </c>
      <c r="P315" s="644" t="s">
        <v>12033</v>
      </c>
    </row>
    <row r="316">
      <c r="A316" s="679" t="s">
        <v>13072</v>
      </c>
      <c r="B316" s="644" t="s">
        <v>12051</v>
      </c>
      <c r="C316" s="644" t="s">
        <v>59</v>
      </c>
      <c r="D316" s="644" t="s">
        <v>36</v>
      </c>
      <c r="E316" s="644">
        <v>5.0</v>
      </c>
      <c r="F316" s="644" t="s">
        <v>12117</v>
      </c>
      <c r="G316" s="644" t="s">
        <v>13073</v>
      </c>
      <c r="H316" s="644" t="b">
        <v>1</v>
      </c>
      <c r="I316" s="644">
        <v>0.0</v>
      </c>
      <c r="J316" s="644">
        <v>0.0</v>
      </c>
      <c r="K316" s="644" t="s">
        <v>13074</v>
      </c>
      <c r="L316" s="644" t="s">
        <v>12051</v>
      </c>
      <c r="M316" s="680">
        <v>45910.236864872684</v>
      </c>
      <c r="N316" s="680">
        <v>45910.236864872684</v>
      </c>
      <c r="O316" s="644" t="s">
        <v>6774</v>
      </c>
      <c r="P316" s="644" t="s">
        <v>12018</v>
      </c>
    </row>
    <row r="317">
      <c r="A317" s="679" t="s">
        <v>13075</v>
      </c>
      <c r="B317" s="644" t="s">
        <v>12035</v>
      </c>
      <c r="C317" s="644" t="s">
        <v>92</v>
      </c>
      <c r="D317" s="644" t="s">
        <v>89</v>
      </c>
      <c r="E317" s="644">
        <v>5.0</v>
      </c>
      <c r="F317" s="644" t="s">
        <v>12036</v>
      </c>
      <c r="G317" s="644" t="s">
        <v>13076</v>
      </c>
      <c r="H317" s="644" t="b">
        <v>1</v>
      </c>
      <c r="I317" s="644">
        <v>0.0</v>
      </c>
      <c r="J317" s="644">
        <v>0.0</v>
      </c>
      <c r="K317" s="644" t="s">
        <v>13077</v>
      </c>
      <c r="L317" s="644" t="s">
        <v>12035</v>
      </c>
      <c r="M317" s="680">
        <v>45910.244276481484</v>
      </c>
      <c r="N317" s="680">
        <v>45910.244276481484</v>
      </c>
      <c r="O317" s="644" t="s">
        <v>7585</v>
      </c>
      <c r="P317" s="644" t="s">
        <v>12028</v>
      </c>
    </row>
    <row r="318">
      <c r="A318" s="679" t="s">
        <v>13078</v>
      </c>
      <c r="B318" s="644" t="s">
        <v>12316</v>
      </c>
      <c r="C318" s="644" t="s">
        <v>111</v>
      </c>
      <c r="D318" s="644" t="s">
        <v>114</v>
      </c>
      <c r="E318" s="644">
        <v>5.0</v>
      </c>
      <c r="F318" s="644" t="s">
        <v>12317</v>
      </c>
      <c r="G318" s="644" t="s">
        <v>13079</v>
      </c>
      <c r="H318" s="644" t="b">
        <v>1</v>
      </c>
      <c r="I318" s="644">
        <v>0.0</v>
      </c>
      <c r="J318" s="644">
        <v>0.0</v>
      </c>
      <c r="K318" s="644" t="s">
        <v>13080</v>
      </c>
      <c r="L318" s="644" t="s">
        <v>12316</v>
      </c>
      <c r="M318" s="680">
        <v>45910.273252060186</v>
      </c>
      <c r="N318" s="680">
        <v>45910.273252060186</v>
      </c>
      <c r="O318" s="644" t="s">
        <v>9318</v>
      </c>
      <c r="P318" s="644" t="s">
        <v>12140</v>
      </c>
    </row>
    <row r="319">
      <c r="A319" s="679" t="s">
        <v>13081</v>
      </c>
      <c r="B319" s="644" t="s">
        <v>12164</v>
      </c>
      <c r="C319" s="644" t="s">
        <v>94</v>
      </c>
      <c r="D319" s="644" t="s">
        <v>174</v>
      </c>
      <c r="E319" s="644">
        <v>5.0</v>
      </c>
      <c r="F319" s="644" t="s">
        <v>12090</v>
      </c>
      <c r="G319" s="644" t="s">
        <v>13082</v>
      </c>
      <c r="H319" s="644" t="b">
        <v>1</v>
      </c>
      <c r="I319" s="644">
        <v>0.0</v>
      </c>
      <c r="J319" s="644">
        <v>0.0</v>
      </c>
      <c r="K319" s="644" t="s">
        <v>13083</v>
      </c>
      <c r="L319" s="644" t="s">
        <v>12164</v>
      </c>
      <c r="M319" s="680">
        <v>45910.24724892361</v>
      </c>
      <c r="N319" s="680">
        <v>45910.24724892361</v>
      </c>
      <c r="O319" s="644" t="s">
        <v>2759</v>
      </c>
      <c r="P319" s="644" t="s">
        <v>12033</v>
      </c>
    </row>
    <row r="320">
      <c r="A320" s="679" t="s">
        <v>13084</v>
      </c>
      <c r="B320" s="644" t="s">
        <v>12151</v>
      </c>
      <c r="C320" s="644" t="s">
        <v>56</v>
      </c>
      <c r="D320" s="644" t="s">
        <v>174</v>
      </c>
      <c r="E320" s="644">
        <v>5.0</v>
      </c>
      <c r="F320" s="644" t="s">
        <v>12090</v>
      </c>
      <c r="G320" s="644" t="s">
        <v>13085</v>
      </c>
      <c r="H320" s="644" t="b">
        <v>1</v>
      </c>
      <c r="I320" s="644">
        <v>0.0</v>
      </c>
      <c r="J320" s="644">
        <v>0.0</v>
      </c>
      <c r="K320" s="644" t="s">
        <v>13086</v>
      </c>
      <c r="L320" s="644" t="s">
        <v>12151</v>
      </c>
      <c r="M320" s="680">
        <v>45910.24744233796</v>
      </c>
      <c r="N320" s="680">
        <v>45910.24744233796</v>
      </c>
      <c r="O320" s="644" t="s">
        <v>2759</v>
      </c>
      <c r="P320" s="644" t="s">
        <v>12033</v>
      </c>
    </row>
    <row r="321">
      <c r="A321" s="679" t="s">
        <v>13087</v>
      </c>
      <c r="B321" s="644" t="s">
        <v>12059</v>
      </c>
      <c r="C321" s="644" t="s">
        <v>40</v>
      </c>
      <c r="D321" s="644" t="s">
        <v>129</v>
      </c>
      <c r="E321" s="644">
        <v>5.0</v>
      </c>
      <c r="F321" s="644" t="s">
        <v>12030</v>
      </c>
      <c r="G321" s="644" t="s">
        <v>13088</v>
      </c>
      <c r="H321" s="644" t="b">
        <v>1</v>
      </c>
      <c r="I321" s="644">
        <v>0.0</v>
      </c>
      <c r="J321" s="644">
        <v>0.0</v>
      </c>
      <c r="K321" s="644" t="s">
        <v>13089</v>
      </c>
      <c r="L321" s="644" t="s">
        <v>12059</v>
      </c>
      <c r="M321" s="680">
        <v>45910.257526712965</v>
      </c>
      <c r="N321" s="680">
        <v>45910.257526712965</v>
      </c>
      <c r="O321" s="644" t="s">
        <v>6364</v>
      </c>
      <c r="P321" s="644" t="s">
        <v>12033</v>
      </c>
    </row>
    <row r="322">
      <c r="A322" s="679" t="s">
        <v>13090</v>
      </c>
      <c r="B322" s="644" t="s">
        <v>12020</v>
      </c>
      <c r="C322" s="644" t="s">
        <v>72</v>
      </c>
      <c r="D322" s="644" t="s">
        <v>69</v>
      </c>
      <c r="E322" s="644">
        <v>5.0</v>
      </c>
      <c r="F322" s="644" t="s">
        <v>12021</v>
      </c>
      <c r="G322" s="644" t="s">
        <v>12021</v>
      </c>
      <c r="H322" s="644" t="b">
        <v>1</v>
      </c>
      <c r="I322" s="644">
        <v>0.0</v>
      </c>
      <c r="J322" s="644">
        <v>0.0</v>
      </c>
      <c r="K322" s="644" t="s">
        <v>12022</v>
      </c>
      <c r="L322" s="644" t="s">
        <v>12020</v>
      </c>
      <c r="M322" s="680">
        <v>45910.25805815972</v>
      </c>
      <c r="N322" s="680">
        <v>45910.25805815972</v>
      </c>
      <c r="O322" s="681"/>
      <c r="P322" s="644" t="s">
        <v>12018</v>
      </c>
    </row>
    <row r="323">
      <c r="A323" s="679" t="s">
        <v>13091</v>
      </c>
      <c r="B323" s="644" t="s">
        <v>12103</v>
      </c>
      <c r="C323" s="644" t="s">
        <v>120</v>
      </c>
      <c r="D323" s="644" t="s">
        <v>123</v>
      </c>
      <c r="E323" s="644">
        <v>5.0</v>
      </c>
      <c r="F323" s="644" t="s">
        <v>12574</v>
      </c>
      <c r="G323" s="644" t="s">
        <v>13092</v>
      </c>
      <c r="H323" s="644" t="b">
        <v>1</v>
      </c>
      <c r="I323" s="644">
        <v>0.0</v>
      </c>
      <c r="J323" s="644">
        <v>0.0</v>
      </c>
      <c r="K323" s="644" t="s">
        <v>12219</v>
      </c>
      <c r="L323" s="644" t="s">
        <v>12103</v>
      </c>
      <c r="M323" s="680">
        <v>45910.242946342594</v>
      </c>
      <c r="N323" s="680">
        <v>45910.242946342594</v>
      </c>
      <c r="O323" s="644" t="s">
        <v>7451</v>
      </c>
      <c r="P323" s="644" t="s">
        <v>12070</v>
      </c>
    </row>
    <row r="324">
      <c r="A324" s="679" t="s">
        <v>13093</v>
      </c>
      <c r="B324" s="644" t="s">
        <v>12024</v>
      </c>
      <c r="C324" s="644" t="s">
        <v>106</v>
      </c>
      <c r="D324" s="644" t="s">
        <v>105</v>
      </c>
      <c r="E324" s="644">
        <v>5.0</v>
      </c>
      <c r="F324" s="644" t="s">
        <v>12078</v>
      </c>
      <c r="G324" s="644" t="s">
        <v>13094</v>
      </c>
      <c r="H324" s="644" t="b">
        <v>1</v>
      </c>
      <c r="I324" s="644">
        <v>0.0</v>
      </c>
      <c r="J324" s="644">
        <v>0.0</v>
      </c>
      <c r="K324" s="644" t="s">
        <v>13095</v>
      </c>
      <c r="L324" s="644" t="s">
        <v>12024</v>
      </c>
      <c r="M324" s="680">
        <v>45910.24156138889</v>
      </c>
      <c r="N324" s="680">
        <v>45910.24156138889</v>
      </c>
      <c r="O324" s="644" t="s">
        <v>7556</v>
      </c>
      <c r="P324" s="644" t="s">
        <v>12028</v>
      </c>
    </row>
    <row r="325">
      <c r="A325" s="679" t="s">
        <v>13096</v>
      </c>
      <c r="B325" s="644" t="s">
        <v>12020</v>
      </c>
      <c r="C325" s="644" t="s">
        <v>72</v>
      </c>
      <c r="D325" s="644" t="s">
        <v>69</v>
      </c>
      <c r="E325" s="644">
        <v>5.0</v>
      </c>
      <c r="F325" s="644" t="s">
        <v>12021</v>
      </c>
      <c r="G325" s="644" t="s">
        <v>12021</v>
      </c>
      <c r="H325" s="644" t="b">
        <v>1</v>
      </c>
      <c r="I325" s="644">
        <v>0.0</v>
      </c>
      <c r="J325" s="644">
        <v>0.0</v>
      </c>
      <c r="K325" s="644" t="s">
        <v>12022</v>
      </c>
      <c r="L325" s="644" t="s">
        <v>12020</v>
      </c>
      <c r="M325" s="680">
        <v>45910.258075405094</v>
      </c>
      <c r="N325" s="680">
        <v>45910.258075405094</v>
      </c>
      <c r="O325" s="681"/>
      <c r="P325" s="644" t="s">
        <v>12018</v>
      </c>
    </row>
    <row r="326">
      <c r="A326" s="679" t="s">
        <v>13097</v>
      </c>
      <c r="B326" s="644" t="s">
        <v>12024</v>
      </c>
      <c r="C326" s="644" t="s">
        <v>106</v>
      </c>
      <c r="D326" s="644" t="s">
        <v>105</v>
      </c>
      <c r="E326" s="644">
        <v>5.0</v>
      </c>
      <c r="F326" s="644" t="s">
        <v>13098</v>
      </c>
      <c r="G326" s="644" t="s">
        <v>13099</v>
      </c>
      <c r="H326" s="644" t="b">
        <v>1</v>
      </c>
      <c r="I326" s="644">
        <v>0.0</v>
      </c>
      <c r="J326" s="644">
        <v>0.0</v>
      </c>
      <c r="K326" s="644" t="s">
        <v>13100</v>
      </c>
      <c r="L326" s="644" t="s">
        <v>12024</v>
      </c>
      <c r="M326" s="680">
        <v>45910.25488542824</v>
      </c>
      <c r="N326" s="680">
        <v>45910.25488542824</v>
      </c>
      <c r="O326" s="644" t="s">
        <v>6427</v>
      </c>
      <c r="P326" s="644" t="s">
        <v>12033</v>
      </c>
    </row>
    <row r="327">
      <c r="A327" s="679" t="s">
        <v>13101</v>
      </c>
      <c r="B327" s="644" t="s">
        <v>12024</v>
      </c>
      <c r="C327" s="644" t="s">
        <v>106</v>
      </c>
      <c r="D327" s="644" t="s">
        <v>105</v>
      </c>
      <c r="E327" s="644">
        <v>5.0</v>
      </c>
      <c r="F327" s="644" t="s">
        <v>12506</v>
      </c>
      <c r="G327" s="644" t="s">
        <v>13102</v>
      </c>
      <c r="H327" s="644" t="b">
        <v>1</v>
      </c>
      <c r="I327" s="644">
        <v>0.0</v>
      </c>
      <c r="J327" s="644">
        <v>0.0</v>
      </c>
      <c r="K327" s="644" t="s">
        <v>13103</v>
      </c>
      <c r="L327" s="644" t="s">
        <v>12024</v>
      </c>
      <c r="M327" s="680">
        <v>45910.241843159725</v>
      </c>
      <c r="N327" s="680">
        <v>45910.241843159725</v>
      </c>
      <c r="O327" s="644" t="s">
        <v>7672</v>
      </c>
      <c r="P327" s="644" t="s">
        <v>12028</v>
      </c>
    </row>
    <row r="328">
      <c r="A328" s="679" t="s">
        <v>13104</v>
      </c>
      <c r="B328" s="644" t="s">
        <v>12206</v>
      </c>
      <c r="C328" s="644" t="s">
        <v>53</v>
      </c>
      <c r="D328" s="644" t="s">
        <v>123</v>
      </c>
      <c r="E328" s="644">
        <v>5.0</v>
      </c>
      <c r="F328" s="644" t="s">
        <v>13105</v>
      </c>
      <c r="G328" s="644" t="s">
        <v>13106</v>
      </c>
      <c r="H328" s="644" t="b">
        <v>1</v>
      </c>
      <c r="I328" s="644">
        <v>0.0</v>
      </c>
      <c r="J328" s="644">
        <v>0.0</v>
      </c>
      <c r="K328" s="644" t="s">
        <v>13107</v>
      </c>
      <c r="L328" s="644" t="s">
        <v>12206</v>
      </c>
      <c r="M328" s="680">
        <v>45910.23952560185</v>
      </c>
      <c r="N328" s="680">
        <v>45910.23952560185</v>
      </c>
      <c r="O328" s="644" t="s">
        <v>7446</v>
      </c>
      <c r="P328" s="644" t="s">
        <v>12070</v>
      </c>
    </row>
    <row r="329">
      <c r="A329" s="679" t="s">
        <v>13108</v>
      </c>
      <c r="B329" s="644" t="s">
        <v>12066</v>
      </c>
      <c r="C329" s="644" t="s">
        <v>47</v>
      </c>
      <c r="D329" s="644" t="s">
        <v>123</v>
      </c>
      <c r="E329" s="644">
        <v>5.0</v>
      </c>
      <c r="F329" s="644" t="s">
        <v>12104</v>
      </c>
      <c r="G329" s="644" t="s">
        <v>13109</v>
      </c>
      <c r="H329" s="644" t="b">
        <v>1</v>
      </c>
      <c r="I329" s="644">
        <v>0.0</v>
      </c>
      <c r="J329" s="644">
        <v>0.0</v>
      </c>
      <c r="K329" s="644" t="s">
        <v>13110</v>
      </c>
      <c r="L329" s="644" t="s">
        <v>12066</v>
      </c>
      <c r="M329" s="680">
        <v>45910.239709525464</v>
      </c>
      <c r="N329" s="680">
        <v>45910.239709525464</v>
      </c>
      <c r="O329" s="644" t="s">
        <v>7481</v>
      </c>
      <c r="P329" s="644" t="s">
        <v>12070</v>
      </c>
    </row>
    <row r="330">
      <c r="A330" s="679" t="s">
        <v>13111</v>
      </c>
      <c r="B330" s="644" t="s">
        <v>12035</v>
      </c>
      <c r="C330" s="644" t="s">
        <v>92</v>
      </c>
      <c r="D330" s="644" t="s">
        <v>89</v>
      </c>
      <c r="E330" s="644">
        <v>5.0</v>
      </c>
      <c r="F330" s="644" t="s">
        <v>12399</v>
      </c>
      <c r="G330" s="644" t="s">
        <v>13112</v>
      </c>
      <c r="H330" s="644" t="b">
        <v>1</v>
      </c>
      <c r="I330" s="644">
        <v>0.0</v>
      </c>
      <c r="J330" s="644">
        <v>0.0</v>
      </c>
      <c r="K330" s="644" t="s">
        <v>13113</v>
      </c>
      <c r="L330" s="644" t="s">
        <v>12035</v>
      </c>
      <c r="M330" s="680">
        <v>45910.244634675924</v>
      </c>
      <c r="N330" s="680">
        <v>45910.244634675924</v>
      </c>
      <c r="O330" s="644" t="s">
        <v>8009</v>
      </c>
      <c r="P330" s="644" t="s">
        <v>12028</v>
      </c>
    </row>
    <row r="331">
      <c r="A331" s="679" t="s">
        <v>13114</v>
      </c>
      <c r="B331" s="644" t="s">
        <v>12051</v>
      </c>
      <c r="C331" s="644" t="s">
        <v>59</v>
      </c>
      <c r="D331" s="644" t="s">
        <v>36</v>
      </c>
      <c r="E331" s="644">
        <v>5.0</v>
      </c>
      <c r="F331" s="644" t="s">
        <v>13115</v>
      </c>
      <c r="G331" s="644" t="s">
        <v>13116</v>
      </c>
      <c r="H331" s="644" t="b">
        <v>1</v>
      </c>
      <c r="I331" s="644">
        <v>0.0</v>
      </c>
      <c r="J331" s="644">
        <v>0.0</v>
      </c>
      <c r="K331" s="644" t="s">
        <v>13117</v>
      </c>
      <c r="L331" s="644" t="s">
        <v>12051</v>
      </c>
      <c r="M331" s="680">
        <v>45910.23703315972</v>
      </c>
      <c r="N331" s="680">
        <v>45910.23703315972</v>
      </c>
      <c r="O331" s="644" t="s">
        <v>7142</v>
      </c>
      <c r="P331" s="644" t="s">
        <v>12018</v>
      </c>
    </row>
    <row r="332">
      <c r="A332" s="679" t="s">
        <v>13118</v>
      </c>
      <c r="B332" s="644" t="s">
        <v>12024</v>
      </c>
      <c r="C332" s="644" t="s">
        <v>106</v>
      </c>
      <c r="D332" s="644" t="s">
        <v>105</v>
      </c>
      <c r="E332" s="644">
        <v>5.0</v>
      </c>
      <c r="F332" s="644" t="s">
        <v>12030</v>
      </c>
      <c r="G332" s="644" t="s">
        <v>13119</v>
      </c>
      <c r="H332" s="644" t="b">
        <v>1</v>
      </c>
      <c r="I332" s="644">
        <v>0.0</v>
      </c>
      <c r="J332" s="644">
        <v>0.0</v>
      </c>
      <c r="K332" s="644" t="s">
        <v>13120</v>
      </c>
      <c r="L332" s="644" t="s">
        <v>12024</v>
      </c>
      <c r="M332" s="680">
        <v>45910.2567366088</v>
      </c>
      <c r="N332" s="680">
        <v>45910.2567366088</v>
      </c>
      <c r="O332" s="644" t="s">
        <v>6364</v>
      </c>
      <c r="P332" s="644" t="s">
        <v>12033</v>
      </c>
    </row>
    <row r="333">
      <c r="A333" s="679" t="s">
        <v>13121</v>
      </c>
      <c r="B333" s="644" t="s">
        <v>12151</v>
      </c>
      <c r="C333" s="644" t="s">
        <v>56</v>
      </c>
      <c r="D333" s="644" t="s">
        <v>174</v>
      </c>
      <c r="E333" s="644">
        <v>5.0</v>
      </c>
      <c r="F333" s="644" t="s">
        <v>12090</v>
      </c>
      <c r="G333" s="644" t="s">
        <v>13122</v>
      </c>
      <c r="H333" s="644" t="b">
        <v>1</v>
      </c>
      <c r="I333" s="644">
        <v>0.0</v>
      </c>
      <c r="J333" s="644">
        <v>0.0</v>
      </c>
      <c r="K333" s="644" t="s">
        <v>13123</v>
      </c>
      <c r="L333" s="644" t="s">
        <v>12151</v>
      </c>
      <c r="M333" s="680">
        <v>45910.24757991898</v>
      </c>
      <c r="N333" s="680">
        <v>45910.24757991898</v>
      </c>
      <c r="O333" s="644" t="s">
        <v>2759</v>
      </c>
      <c r="P333" s="644" t="s">
        <v>12033</v>
      </c>
    </row>
    <row r="334">
      <c r="A334" s="679" t="s">
        <v>13124</v>
      </c>
      <c r="B334" s="644" t="s">
        <v>12164</v>
      </c>
      <c r="C334" s="644" t="s">
        <v>94</v>
      </c>
      <c r="D334" s="644" t="s">
        <v>174</v>
      </c>
      <c r="E334" s="644">
        <v>5.0</v>
      </c>
      <c r="F334" s="644" t="s">
        <v>12090</v>
      </c>
      <c r="G334" s="644" t="s">
        <v>13125</v>
      </c>
      <c r="H334" s="644" t="b">
        <v>1</v>
      </c>
      <c r="I334" s="644">
        <v>0.0</v>
      </c>
      <c r="J334" s="644">
        <v>0.0</v>
      </c>
      <c r="K334" s="644" t="s">
        <v>13126</v>
      </c>
      <c r="L334" s="644" t="s">
        <v>12164</v>
      </c>
      <c r="M334" s="680">
        <v>45910.24712586805</v>
      </c>
      <c r="N334" s="680">
        <v>45910.24712586805</v>
      </c>
      <c r="O334" s="644" t="s">
        <v>2759</v>
      </c>
      <c r="P334" s="644" t="s">
        <v>12033</v>
      </c>
    </row>
    <row r="335">
      <c r="A335" s="679" t="s">
        <v>13127</v>
      </c>
      <c r="B335" s="644" t="s">
        <v>12066</v>
      </c>
      <c r="C335" s="644" t="s">
        <v>47</v>
      </c>
      <c r="D335" s="644" t="s">
        <v>123</v>
      </c>
      <c r="E335" s="644">
        <v>5.0</v>
      </c>
      <c r="F335" s="644" t="s">
        <v>12199</v>
      </c>
      <c r="G335" s="644" t="s">
        <v>13128</v>
      </c>
      <c r="H335" s="644" t="b">
        <v>1</v>
      </c>
      <c r="I335" s="644">
        <v>0.0</v>
      </c>
      <c r="J335" s="644">
        <v>0.0</v>
      </c>
      <c r="K335" s="644" t="s">
        <v>13129</v>
      </c>
      <c r="L335" s="644" t="s">
        <v>12066</v>
      </c>
      <c r="M335" s="680">
        <v>45910.24008372685</v>
      </c>
      <c r="N335" s="680">
        <v>45910.24008372685</v>
      </c>
      <c r="O335" s="644" t="s">
        <v>7490</v>
      </c>
      <c r="P335" s="644" t="s">
        <v>12070</v>
      </c>
    </row>
    <row r="336">
      <c r="A336" s="679" t="s">
        <v>13130</v>
      </c>
      <c r="B336" s="644" t="s">
        <v>12103</v>
      </c>
      <c r="C336" s="644" t="s">
        <v>120</v>
      </c>
      <c r="D336" s="644" t="s">
        <v>123</v>
      </c>
      <c r="E336" s="644">
        <v>5.0</v>
      </c>
      <c r="F336" s="644" t="s">
        <v>12104</v>
      </c>
      <c r="G336" s="644" t="s">
        <v>13131</v>
      </c>
      <c r="H336" s="644" t="b">
        <v>1</v>
      </c>
      <c r="I336" s="644">
        <v>0.0</v>
      </c>
      <c r="J336" s="644">
        <v>0.0</v>
      </c>
      <c r="K336" s="644" t="s">
        <v>13132</v>
      </c>
      <c r="L336" s="644" t="s">
        <v>12103</v>
      </c>
      <c r="M336" s="680">
        <v>45910.243334583334</v>
      </c>
      <c r="N336" s="680">
        <v>45910.243334583334</v>
      </c>
      <c r="O336" s="644" t="s">
        <v>7481</v>
      </c>
      <c r="P336" s="644" t="s">
        <v>12070</v>
      </c>
    </row>
    <row r="337">
      <c r="A337" s="679" t="s">
        <v>13133</v>
      </c>
      <c r="B337" s="644" t="s">
        <v>12206</v>
      </c>
      <c r="C337" s="644" t="s">
        <v>53</v>
      </c>
      <c r="D337" s="644" t="s">
        <v>123</v>
      </c>
      <c r="E337" s="644">
        <v>5.0</v>
      </c>
      <c r="F337" s="644" t="s">
        <v>13134</v>
      </c>
      <c r="G337" s="644" t="s">
        <v>13135</v>
      </c>
      <c r="H337" s="644" t="b">
        <v>1</v>
      </c>
      <c r="I337" s="644">
        <v>0.0</v>
      </c>
      <c r="J337" s="644">
        <v>0.0</v>
      </c>
      <c r="K337" s="644" t="s">
        <v>13136</v>
      </c>
      <c r="L337" s="644" t="s">
        <v>12206</v>
      </c>
      <c r="M337" s="680">
        <v>45910.239106423614</v>
      </c>
      <c r="N337" s="680">
        <v>45910.239106423614</v>
      </c>
      <c r="O337" s="644" t="s">
        <v>3805</v>
      </c>
      <c r="P337" s="644" t="s">
        <v>12070</v>
      </c>
    </row>
    <row r="338">
      <c r="A338" s="679" t="s">
        <v>13137</v>
      </c>
      <c r="B338" s="644" t="s">
        <v>12014</v>
      </c>
      <c r="C338" s="644" t="s">
        <v>66</v>
      </c>
      <c r="D338" s="644" t="s">
        <v>65</v>
      </c>
      <c r="E338" s="644">
        <v>5.0</v>
      </c>
      <c r="F338" s="644" t="s">
        <v>13138</v>
      </c>
      <c r="G338" s="644" t="s">
        <v>13139</v>
      </c>
      <c r="H338" s="644" t="b">
        <v>1</v>
      </c>
      <c r="I338" s="644">
        <v>0.0</v>
      </c>
      <c r="J338" s="644">
        <v>0.0</v>
      </c>
      <c r="K338" s="644" t="s">
        <v>13140</v>
      </c>
      <c r="L338" s="644" t="s">
        <v>12014</v>
      </c>
      <c r="M338" s="680">
        <v>45910.24258056713</v>
      </c>
      <c r="N338" s="680">
        <v>45910.24258056713</v>
      </c>
      <c r="O338" s="644" t="s">
        <v>13141</v>
      </c>
      <c r="P338" s="644" t="s">
        <v>12070</v>
      </c>
    </row>
    <row r="339">
      <c r="A339" s="679" t="s">
        <v>13142</v>
      </c>
      <c r="B339" s="644" t="s">
        <v>12116</v>
      </c>
      <c r="C339" s="644" t="s">
        <v>61</v>
      </c>
      <c r="D339" s="644" t="s">
        <v>36</v>
      </c>
      <c r="E339" s="644">
        <v>5.0</v>
      </c>
      <c r="F339" s="644" t="s">
        <v>12117</v>
      </c>
      <c r="G339" s="644" t="s">
        <v>13143</v>
      </c>
      <c r="H339" s="644" t="b">
        <v>1</v>
      </c>
      <c r="I339" s="644">
        <v>0.0</v>
      </c>
      <c r="J339" s="644">
        <v>0.0</v>
      </c>
      <c r="K339" s="644" t="s">
        <v>13144</v>
      </c>
      <c r="L339" s="644" t="s">
        <v>12116</v>
      </c>
      <c r="M339" s="680">
        <v>45910.23453822917</v>
      </c>
      <c r="N339" s="680">
        <v>45910.23453822917</v>
      </c>
      <c r="O339" s="644" t="s">
        <v>6774</v>
      </c>
      <c r="P339" s="644" t="s">
        <v>12018</v>
      </c>
    </row>
    <row r="340">
      <c r="A340" s="679" t="s">
        <v>13145</v>
      </c>
      <c r="B340" s="644" t="s">
        <v>12188</v>
      </c>
      <c r="C340" s="644" t="s">
        <v>50</v>
      </c>
      <c r="D340" s="644" t="s">
        <v>36</v>
      </c>
      <c r="E340" s="644">
        <v>5.0</v>
      </c>
      <c r="F340" s="644" t="s">
        <v>13146</v>
      </c>
      <c r="G340" s="644" t="s">
        <v>13147</v>
      </c>
      <c r="H340" s="644" t="b">
        <v>1</v>
      </c>
      <c r="I340" s="644">
        <v>0.0</v>
      </c>
      <c r="J340" s="644">
        <v>0.0</v>
      </c>
      <c r="K340" s="644" t="s">
        <v>13148</v>
      </c>
      <c r="L340" s="644" t="s">
        <v>12188</v>
      </c>
      <c r="M340" s="680">
        <v>45910.23901626158</v>
      </c>
      <c r="N340" s="680">
        <v>45910.23901626158</v>
      </c>
      <c r="O340" s="644" t="s">
        <v>7359</v>
      </c>
      <c r="P340" s="644" t="s">
        <v>12018</v>
      </c>
    </row>
    <row r="341">
      <c r="A341" s="679" t="s">
        <v>13149</v>
      </c>
      <c r="B341" s="644" t="s">
        <v>12206</v>
      </c>
      <c r="C341" s="644" t="s">
        <v>53</v>
      </c>
      <c r="D341" s="644" t="s">
        <v>123</v>
      </c>
      <c r="E341" s="644">
        <v>5.0</v>
      </c>
      <c r="F341" s="644" t="s">
        <v>13150</v>
      </c>
      <c r="G341" s="644" t="s">
        <v>13151</v>
      </c>
      <c r="H341" s="644" t="b">
        <v>1</v>
      </c>
      <c r="I341" s="644">
        <v>0.0</v>
      </c>
      <c r="J341" s="644">
        <v>0.0</v>
      </c>
      <c r="K341" s="644" t="s">
        <v>13152</v>
      </c>
      <c r="L341" s="644" t="s">
        <v>12206</v>
      </c>
      <c r="M341" s="680">
        <v>45910.239233217595</v>
      </c>
      <c r="N341" s="680">
        <v>45910.239233217595</v>
      </c>
      <c r="O341" s="644" t="s">
        <v>7393</v>
      </c>
      <c r="P341" s="644" t="s">
        <v>12070</v>
      </c>
    </row>
    <row r="342">
      <c r="A342" s="679" t="s">
        <v>13153</v>
      </c>
      <c r="B342" s="644" t="s">
        <v>12077</v>
      </c>
      <c r="C342" s="644" t="s">
        <v>96</v>
      </c>
      <c r="D342" s="644" t="s">
        <v>89</v>
      </c>
      <c r="E342" s="644">
        <v>5.0</v>
      </c>
      <c r="F342" s="644" t="s">
        <v>13154</v>
      </c>
      <c r="G342" s="644" t="s">
        <v>13155</v>
      </c>
      <c r="H342" s="644" t="b">
        <v>1</v>
      </c>
      <c r="I342" s="644">
        <v>0.0</v>
      </c>
      <c r="J342" s="644">
        <v>0.0</v>
      </c>
      <c r="K342" s="644" t="s">
        <v>13156</v>
      </c>
      <c r="L342" s="644" t="s">
        <v>12077</v>
      </c>
      <c r="M342" s="680">
        <v>45910.24118972222</v>
      </c>
      <c r="N342" s="680">
        <v>45910.24118972222</v>
      </c>
      <c r="O342" s="644" t="s">
        <v>7611</v>
      </c>
      <c r="P342" s="644" t="s">
        <v>12028</v>
      </c>
    </row>
    <row r="343">
      <c r="A343" s="679" t="s">
        <v>13157</v>
      </c>
      <c r="B343" s="644" t="s">
        <v>12020</v>
      </c>
      <c r="C343" s="644" t="s">
        <v>72</v>
      </c>
      <c r="D343" s="644" t="s">
        <v>69</v>
      </c>
      <c r="E343" s="644">
        <v>5.0</v>
      </c>
      <c r="F343" s="644" t="s">
        <v>12046</v>
      </c>
      <c r="G343" s="682" t="s">
        <v>13158</v>
      </c>
      <c r="H343" s="644" t="b">
        <v>1</v>
      </c>
      <c r="I343" s="644">
        <v>0.0</v>
      </c>
      <c r="J343" s="644">
        <v>0.0</v>
      </c>
      <c r="K343" s="644" t="s">
        <v>13159</v>
      </c>
      <c r="L343" s="644" t="s">
        <v>12020</v>
      </c>
      <c r="M343" s="680">
        <v>45910.24669574074</v>
      </c>
      <c r="N343" s="680">
        <v>45910.24669574074</v>
      </c>
      <c r="O343" s="644" t="s">
        <v>8339</v>
      </c>
      <c r="P343" s="644" t="s">
        <v>12049</v>
      </c>
    </row>
    <row r="344">
      <c r="A344" s="679" t="s">
        <v>13160</v>
      </c>
      <c r="B344" s="644" t="s">
        <v>12146</v>
      </c>
      <c r="C344" s="644" t="s">
        <v>38</v>
      </c>
      <c r="D344" s="644" t="s">
        <v>114</v>
      </c>
      <c r="E344" s="644">
        <v>5.0</v>
      </c>
      <c r="F344" s="644" t="s">
        <v>12147</v>
      </c>
      <c r="G344" s="644" t="s">
        <v>13161</v>
      </c>
      <c r="H344" s="644" t="b">
        <v>1</v>
      </c>
      <c r="I344" s="644">
        <v>0.0</v>
      </c>
      <c r="J344" s="644">
        <v>0.0</v>
      </c>
      <c r="K344" s="644" t="s">
        <v>13162</v>
      </c>
      <c r="L344" s="644" t="s">
        <v>12146</v>
      </c>
      <c r="M344" s="680">
        <v>45910.257857627315</v>
      </c>
      <c r="N344" s="680">
        <v>45910.257857627315</v>
      </c>
      <c r="O344" s="644" t="s">
        <v>6692</v>
      </c>
      <c r="P344" s="644" t="s">
        <v>12140</v>
      </c>
    </row>
    <row r="345">
      <c r="A345" s="679" t="s">
        <v>13163</v>
      </c>
      <c r="B345" s="644" t="s">
        <v>12128</v>
      </c>
      <c r="C345" s="644" t="s">
        <v>115</v>
      </c>
      <c r="D345" s="644" t="s">
        <v>174</v>
      </c>
      <c r="E345" s="644">
        <v>5.0</v>
      </c>
      <c r="F345" s="644" t="s">
        <v>12129</v>
      </c>
      <c r="G345" s="644" t="s">
        <v>13164</v>
      </c>
      <c r="H345" s="644" t="b">
        <v>1</v>
      </c>
      <c r="I345" s="644">
        <v>0.0</v>
      </c>
      <c r="J345" s="644">
        <v>0.0</v>
      </c>
      <c r="K345" s="644" t="s">
        <v>13165</v>
      </c>
      <c r="L345" s="644" t="s">
        <v>12128</v>
      </c>
      <c r="M345" s="680">
        <v>45910.24563369213</v>
      </c>
      <c r="N345" s="680">
        <v>45910.24563369213</v>
      </c>
      <c r="O345" s="644" t="s">
        <v>6364</v>
      </c>
      <c r="P345" s="644" t="s">
        <v>12033</v>
      </c>
    </row>
    <row r="346">
      <c r="A346" s="679" t="s">
        <v>13166</v>
      </c>
      <c r="B346" s="644" t="s">
        <v>12014</v>
      </c>
      <c r="C346" s="644" t="s">
        <v>66</v>
      </c>
      <c r="D346" s="644" t="s">
        <v>65</v>
      </c>
      <c r="E346" s="644">
        <v>5.0</v>
      </c>
      <c r="F346" s="644" t="s">
        <v>12117</v>
      </c>
      <c r="G346" s="644" t="s">
        <v>13167</v>
      </c>
      <c r="H346" s="644" t="b">
        <v>1</v>
      </c>
      <c r="I346" s="644">
        <v>0.0</v>
      </c>
      <c r="J346" s="644">
        <v>0.0</v>
      </c>
      <c r="K346" s="644" t="s">
        <v>13168</v>
      </c>
      <c r="L346" s="644" t="s">
        <v>12014</v>
      </c>
      <c r="M346" s="680">
        <v>45910.23823376157</v>
      </c>
      <c r="N346" s="680">
        <v>45910.23823376157</v>
      </c>
      <c r="O346" s="644" t="s">
        <v>6774</v>
      </c>
      <c r="P346" s="644" t="s">
        <v>12018</v>
      </c>
    </row>
    <row r="347">
      <c r="A347" s="679" t="s">
        <v>13169</v>
      </c>
      <c r="B347" s="644" t="s">
        <v>12146</v>
      </c>
      <c r="C347" s="644" t="s">
        <v>38</v>
      </c>
      <c r="D347" s="644" t="s">
        <v>114</v>
      </c>
      <c r="E347" s="644">
        <v>5.0</v>
      </c>
      <c r="F347" s="644" t="s">
        <v>12265</v>
      </c>
      <c r="G347" s="644" t="s">
        <v>13170</v>
      </c>
      <c r="H347" s="644" t="b">
        <v>1</v>
      </c>
      <c r="I347" s="644">
        <v>0.0</v>
      </c>
      <c r="J347" s="644">
        <v>0.0</v>
      </c>
      <c r="K347" s="644" t="s">
        <v>13171</v>
      </c>
      <c r="L347" s="644" t="s">
        <v>12146</v>
      </c>
      <c r="M347" s="680">
        <v>45910.25760508102</v>
      </c>
      <c r="N347" s="680">
        <v>45910.25760508102</v>
      </c>
      <c r="O347" s="644" t="s">
        <v>6697</v>
      </c>
      <c r="P347" s="644" t="s">
        <v>12140</v>
      </c>
    </row>
    <row r="348">
      <c r="A348" s="679" t="s">
        <v>13172</v>
      </c>
      <c r="B348" s="644" t="s">
        <v>12136</v>
      </c>
      <c r="C348" s="644" t="s">
        <v>58</v>
      </c>
      <c r="D348" s="644" t="s">
        <v>114</v>
      </c>
      <c r="E348" s="644">
        <v>5.0</v>
      </c>
      <c r="F348" s="644" t="s">
        <v>12137</v>
      </c>
      <c r="G348" s="644" t="s">
        <v>13173</v>
      </c>
      <c r="H348" s="644" t="b">
        <v>1</v>
      </c>
      <c r="I348" s="644">
        <v>0.0</v>
      </c>
      <c r="J348" s="644">
        <v>0.0</v>
      </c>
      <c r="K348" s="644" t="s">
        <v>13174</v>
      </c>
      <c r="L348" s="644" t="s">
        <v>12136</v>
      </c>
      <c r="M348" s="680">
        <v>45910.27387795139</v>
      </c>
      <c r="N348" s="680">
        <v>45910.27387795139</v>
      </c>
      <c r="O348" s="644" t="s">
        <v>9499</v>
      </c>
      <c r="P348" s="644" t="s">
        <v>12140</v>
      </c>
    </row>
    <row r="349">
      <c r="A349" s="679" t="s">
        <v>13175</v>
      </c>
      <c r="B349" s="644" t="s">
        <v>12077</v>
      </c>
      <c r="C349" s="644" t="s">
        <v>96</v>
      </c>
      <c r="D349" s="644" t="s">
        <v>89</v>
      </c>
      <c r="E349" s="644">
        <v>5.0</v>
      </c>
      <c r="F349" s="644" t="s">
        <v>13176</v>
      </c>
      <c r="G349" s="644" t="s">
        <v>13177</v>
      </c>
      <c r="H349" s="644" t="b">
        <v>1</v>
      </c>
      <c r="I349" s="644">
        <v>0.0</v>
      </c>
      <c r="J349" s="644">
        <v>0.0</v>
      </c>
      <c r="K349" s="644" t="s">
        <v>13178</v>
      </c>
      <c r="L349" s="644" t="s">
        <v>12077</v>
      </c>
      <c r="M349" s="680">
        <v>45910.241131875</v>
      </c>
      <c r="N349" s="680">
        <v>45910.241131875</v>
      </c>
      <c r="O349" s="644" t="s">
        <v>7603</v>
      </c>
      <c r="P349" s="644" t="s">
        <v>12028</v>
      </c>
    </row>
    <row r="350">
      <c r="A350" s="679" t="s">
        <v>13179</v>
      </c>
      <c r="B350" s="644" t="s">
        <v>12128</v>
      </c>
      <c r="C350" s="644" t="s">
        <v>115</v>
      </c>
      <c r="D350" s="644" t="s">
        <v>174</v>
      </c>
      <c r="E350" s="644">
        <v>5.0</v>
      </c>
      <c r="F350" s="644" t="s">
        <v>12129</v>
      </c>
      <c r="G350" s="644" t="s">
        <v>13180</v>
      </c>
      <c r="H350" s="644" t="b">
        <v>1</v>
      </c>
      <c r="I350" s="644">
        <v>0.0</v>
      </c>
      <c r="J350" s="644">
        <v>0.0</v>
      </c>
      <c r="K350" s="644" t="s">
        <v>13181</v>
      </c>
      <c r="L350" s="644" t="s">
        <v>12128</v>
      </c>
      <c r="M350" s="680">
        <v>45910.24553454861</v>
      </c>
      <c r="N350" s="680">
        <v>45910.24553454861</v>
      </c>
      <c r="O350" s="644" t="s">
        <v>6364</v>
      </c>
      <c r="P350" s="644" t="s">
        <v>12033</v>
      </c>
    </row>
    <row r="351">
      <c r="A351" s="679" t="s">
        <v>13182</v>
      </c>
      <c r="B351" s="644" t="s">
        <v>12020</v>
      </c>
      <c r="C351" s="644" t="s">
        <v>72</v>
      </c>
      <c r="D351" s="644" t="s">
        <v>69</v>
      </c>
      <c r="E351" s="644">
        <v>5.0</v>
      </c>
      <c r="F351" s="644" t="s">
        <v>12046</v>
      </c>
      <c r="G351" s="682" t="s">
        <v>13183</v>
      </c>
      <c r="H351" s="644" t="b">
        <v>1</v>
      </c>
      <c r="I351" s="644">
        <v>0.0</v>
      </c>
      <c r="J351" s="644">
        <v>0.0</v>
      </c>
      <c r="K351" s="644" t="s">
        <v>13184</v>
      </c>
      <c r="L351" s="644" t="s">
        <v>12020</v>
      </c>
      <c r="M351" s="680">
        <v>45910.246880162034</v>
      </c>
      <c r="N351" s="680">
        <v>45910.246880162034</v>
      </c>
      <c r="O351" s="644" t="s">
        <v>8339</v>
      </c>
      <c r="P351" s="644" t="s">
        <v>12049</v>
      </c>
    </row>
    <row r="352">
      <c r="A352" s="679" t="s">
        <v>13185</v>
      </c>
      <c r="B352" s="644" t="s">
        <v>12136</v>
      </c>
      <c r="C352" s="644" t="s">
        <v>58</v>
      </c>
      <c r="D352" s="644" t="s">
        <v>114</v>
      </c>
      <c r="E352" s="644">
        <v>5.0</v>
      </c>
      <c r="F352" s="644" t="s">
        <v>12137</v>
      </c>
      <c r="G352" s="644" t="s">
        <v>13186</v>
      </c>
      <c r="H352" s="644" t="b">
        <v>1</v>
      </c>
      <c r="I352" s="644">
        <v>0.0</v>
      </c>
      <c r="J352" s="644">
        <v>0.0</v>
      </c>
      <c r="K352" s="644" t="s">
        <v>13187</v>
      </c>
      <c r="L352" s="644" t="s">
        <v>12136</v>
      </c>
      <c r="M352" s="680">
        <v>45910.273991898146</v>
      </c>
      <c r="N352" s="680">
        <v>45910.273991898146</v>
      </c>
      <c r="O352" s="644" t="s">
        <v>9499</v>
      </c>
      <c r="P352" s="644" t="s">
        <v>12140</v>
      </c>
    </row>
    <row r="353">
      <c r="A353" s="679" t="s">
        <v>13188</v>
      </c>
      <c r="B353" s="644" t="s">
        <v>12035</v>
      </c>
      <c r="C353" s="644" t="s">
        <v>92</v>
      </c>
      <c r="D353" s="644" t="s">
        <v>89</v>
      </c>
      <c r="E353" s="644">
        <v>5.0</v>
      </c>
      <c r="F353" s="644" t="s">
        <v>12399</v>
      </c>
      <c r="G353" s="644" t="s">
        <v>13189</v>
      </c>
      <c r="H353" s="644" t="b">
        <v>1</v>
      </c>
      <c r="I353" s="644">
        <v>0.0</v>
      </c>
      <c r="J353" s="644">
        <v>0.0</v>
      </c>
      <c r="K353" s="644" t="s">
        <v>13190</v>
      </c>
      <c r="L353" s="644" t="s">
        <v>12035</v>
      </c>
      <c r="M353" s="680">
        <v>45910.244417152775</v>
      </c>
      <c r="N353" s="680">
        <v>45910.244417152775</v>
      </c>
      <c r="O353" s="644" t="s">
        <v>8009</v>
      </c>
      <c r="P353" s="644" t="s">
        <v>12028</v>
      </c>
    </row>
    <row r="354">
      <c r="A354" s="679" t="s">
        <v>13191</v>
      </c>
      <c r="B354" s="644" t="s">
        <v>12229</v>
      </c>
      <c r="C354" s="644" t="s">
        <v>93</v>
      </c>
      <c r="D354" s="644" t="s">
        <v>89</v>
      </c>
      <c r="E354" s="644">
        <v>5.0</v>
      </c>
      <c r="F354" s="644" t="s">
        <v>12327</v>
      </c>
      <c r="G354" s="644" t="s">
        <v>13192</v>
      </c>
      <c r="H354" s="644" t="b">
        <v>1</v>
      </c>
      <c r="I354" s="644">
        <v>0.0</v>
      </c>
      <c r="J354" s="644">
        <v>0.0</v>
      </c>
      <c r="K354" s="644" t="s">
        <v>13193</v>
      </c>
      <c r="L354" s="644" t="s">
        <v>12229</v>
      </c>
      <c r="M354" s="680">
        <v>45910.24490420139</v>
      </c>
      <c r="N354" s="680">
        <v>45910.24490420139</v>
      </c>
      <c r="O354" s="644" t="s">
        <v>7663</v>
      </c>
      <c r="P354" s="644" t="s">
        <v>12028</v>
      </c>
    </row>
    <row r="355">
      <c r="A355" s="679" t="s">
        <v>13194</v>
      </c>
      <c r="B355" s="644" t="s">
        <v>12035</v>
      </c>
      <c r="C355" s="644" t="s">
        <v>92</v>
      </c>
      <c r="D355" s="644" t="s">
        <v>89</v>
      </c>
      <c r="E355" s="644">
        <v>5.0</v>
      </c>
      <c r="F355" s="644" t="s">
        <v>12036</v>
      </c>
      <c r="G355" s="644" t="s">
        <v>13195</v>
      </c>
      <c r="H355" s="644" t="b">
        <v>1</v>
      </c>
      <c r="I355" s="644">
        <v>0.0</v>
      </c>
      <c r="J355" s="644">
        <v>0.0</v>
      </c>
      <c r="K355" s="644" t="s">
        <v>13196</v>
      </c>
      <c r="L355" s="644" t="s">
        <v>12035</v>
      </c>
      <c r="M355" s="680">
        <v>45910.24460783565</v>
      </c>
      <c r="N355" s="680">
        <v>45910.24460783565</v>
      </c>
      <c r="O355" s="644" t="s">
        <v>7585</v>
      </c>
      <c r="P355" s="644" t="s">
        <v>12028</v>
      </c>
    </row>
    <row r="356">
      <c r="A356" s="679" t="s">
        <v>13197</v>
      </c>
      <c r="B356" s="644" t="s">
        <v>12072</v>
      </c>
      <c r="C356" s="644" t="s">
        <v>42</v>
      </c>
      <c r="D356" s="644" t="s">
        <v>36</v>
      </c>
      <c r="E356" s="644">
        <v>5.0</v>
      </c>
      <c r="F356" s="644" t="s">
        <v>13198</v>
      </c>
      <c r="G356" s="644" t="s">
        <v>13199</v>
      </c>
      <c r="H356" s="644" t="b">
        <v>1</v>
      </c>
      <c r="I356" s="644">
        <v>0.0</v>
      </c>
      <c r="J356" s="644">
        <v>0.0</v>
      </c>
      <c r="K356" s="644" t="s">
        <v>13200</v>
      </c>
      <c r="L356" s="644" t="s">
        <v>12072</v>
      </c>
      <c r="M356" s="680">
        <v>45910.236743981484</v>
      </c>
      <c r="N356" s="680">
        <v>45910.236743981484</v>
      </c>
      <c r="O356" s="644" t="s">
        <v>7091</v>
      </c>
      <c r="P356" s="644" t="s">
        <v>12018</v>
      </c>
    </row>
    <row r="357">
      <c r="A357" s="679" t="s">
        <v>13201</v>
      </c>
      <c r="B357" s="644" t="s">
        <v>12188</v>
      </c>
      <c r="C357" s="644" t="s">
        <v>50</v>
      </c>
      <c r="D357" s="644" t="s">
        <v>36</v>
      </c>
      <c r="E357" s="644">
        <v>5.0</v>
      </c>
      <c r="F357" s="644" t="s">
        <v>12117</v>
      </c>
      <c r="G357" s="644" t="s">
        <v>13202</v>
      </c>
      <c r="H357" s="644" t="b">
        <v>1</v>
      </c>
      <c r="I357" s="644">
        <v>0.0</v>
      </c>
      <c r="J357" s="644">
        <v>0.0</v>
      </c>
      <c r="K357" s="644" t="s">
        <v>13203</v>
      </c>
      <c r="L357" s="644" t="s">
        <v>12188</v>
      </c>
      <c r="M357" s="680">
        <v>45910.23856078704</v>
      </c>
      <c r="N357" s="680">
        <v>45910.23856078704</v>
      </c>
      <c r="O357" s="644" t="s">
        <v>6774</v>
      </c>
      <c r="P357" s="644" t="s">
        <v>12018</v>
      </c>
    </row>
    <row r="358">
      <c r="A358" s="679" t="s">
        <v>13204</v>
      </c>
      <c r="B358" s="644" t="s">
        <v>12051</v>
      </c>
      <c r="C358" s="644" t="s">
        <v>59</v>
      </c>
      <c r="D358" s="644" t="s">
        <v>36</v>
      </c>
      <c r="E358" s="644">
        <v>5.0</v>
      </c>
      <c r="F358" s="644" t="s">
        <v>13205</v>
      </c>
      <c r="G358" s="644" t="s">
        <v>13206</v>
      </c>
      <c r="H358" s="644" t="b">
        <v>1</v>
      </c>
      <c r="I358" s="644">
        <v>0.0</v>
      </c>
      <c r="J358" s="644">
        <v>0.0</v>
      </c>
      <c r="K358" s="644" t="s">
        <v>13207</v>
      </c>
      <c r="L358" s="644" t="s">
        <v>12051</v>
      </c>
      <c r="M358" s="680">
        <v>45910.23690440972</v>
      </c>
      <c r="N358" s="680">
        <v>45910.23690440972</v>
      </c>
      <c r="O358" s="644" t="s">
        <v>7120</v>
      </c>
      <c r="P358" s="644" t="s">
        <v>12018</v>
      </c>
    </row>
    <row r="359">
      <c r="A359" s="679" t="s">
        <v>13208</v>
      </c>
      <c r="B359" s="644" t="s">
        <v>12188</v>
      </c>
      <c r="C359" s="644" t="s">
        <v>50</v>
      </c>
      <c r="D359" s="644" t="s">
        <v>36</v>
      </c>
      <c r="E359" s="644">
        <v>5.0</v>
      </c>
      <c r="F359" s="644" t="s">
        <v>12117</v>
      </c>
      <c r="G359" s="644" t="s">
        <v>13209</v>
      </c>
      <c r="H359" s="644" t="b">
        <v>1</v>
      </c>
      <c r="I359" s="644">
        <v>0.0</v>
      </c>
      <c r="J359" s="644">
        <v>0.0</v>
      </c>
      <c r="K359" s="644" t="s">
        <v>13210</v>
      </c>
      <c r="L359" s="644" t="s">
        <v>12188</v>
      </c>
      <c r="M359" s="680">
        <v>45910.23871922454</v>
      </c>
      <c r="N359" s="680">
        <v>45910.23871922454</v>
      </c>
      <c r="O359" s="644" t="s">
        <v>6774</v>
      </c>
      <c r="P359" s="644" t="s">
        <v>12018</v>
      </c>
    </row>
    <row r="360">
      <c r="A360" s="679" t="s">
        <v>13211</v>
      </c>
      <c r="B360" s="644" t="s">
        <v>12206</v>
      </c>
      <c r="C360" s="644" t="s">
        <v>53</v>
      </c>
      <c r="D360" s="644" t="s">
        <v>123</v>
      </c>
      <c r="E360" s="644">
        <v>5.0</v>
      </c>
      <c r="F360" s="644" t="s">
        <v>13212</v>
      </c>
      <c r="G360" s="644" t="s">
        <v>13213</v>
      </c>
      <c r="H360" s="644" t="b">
        <v>1</v>
      </c>
      <c r="I360" s="644">
        <v>0.0</v>
      </c>
      <c r="J360" s="644">
        <v>0.0</v>
      </c>
      <c r="K360" s="644" t="s">
        <v>13214</v>
      </c>
      <c r="L360" s="644" t="s">
        <v>12206</v>
      </c>
      <c r="M360" s="680">
        <v>45910.23959185185</v>
      </c>
      <c r="N360" s="680">
        <v>45910.23959185185</v>
      </c>
      <c r="O360" s="644" t="s">
        <v>7456</v>
      </c>
      <c r="P360" s="644" t="s">
        <v>12070</v>
      </c>
    </row>
    <row r="361">
      <c r="A361" s="679" t="s">
        <v>13215</v>
      </c>
      <c r="B361" s="644" t="s">
        <v>12316</v>
      </c>
      <c r="C361" s="644" t="s">
        <v>111</v>
      </c>
      <c r="D361" s="644" t="s">
        <v>114</v>
      </c>
      <c r="E361" s="644">
        <v>5.0</v>
      </c>
      <c r="F361" s="644" t="s">
        <v>12317</v>
      </c>
      <c r="G361" s="644" t="s">
        <v>13216</v>
      </c>
      <c r="H361" s="644" t="b">
        <v>1</v>
      </c>
      <c r="I361" s="644">
        <v>0.0</v>
      </c>
      <c r="J361" s="644">
        <v>0.0</v>
      </c>
      <c r="K361" s="644" t="s">
        <v>13217</v>
      </c>
      <c r="L361" s="644" t="s">
        <v>12316</v>
      </c>
      <c r="M361" s="680">
        <v>45910.27318809028</v>
      </c>
      <c r="N361" s="680">
        <v>45910.27318809028</v>
      </c>
      <c r="O361" s="644" t="s">
        <v>9318</v>
      </c>
      <c r="P361" s="644" t="s">
        <v>12140</v>
      </c>
    </row>
    <row r="362">
      <c r="A362" s="679" t="s">
        <v>13218</v>
      </c>
      <c r="B362" s="644" t="s">
        <v>12040</v>
      </c>
      <c r="C362" s="644" t="s">
        <v>86</v>
      </c>
      <c r="D362" s="644" t="s">
        <v>74</v>
      </c>
      <c r="E362" s="644">
        <v>5.0</v>
      </c>
      <c r="F362" s="644" t="s">
        <v>12041</v>
      </c>
      <c r="G362" s="644" t="s">
        <v>13219</v>
      </c>
      <c r="H362" s="644" t="b">
        <v>1</v>
      </c>
      <c r="I362" s="644">
        <v>0.0</v>
      </c>
      <c r="J362" s="644">
        <v>0.0</v>
      </c>
      <c r="K362" s="644" t="s">
        <v>13220</v>
      </c>
      <c r="L362" s="644" t="s">
        <v>12040</v>
      </c>
      <c r="M362" s="680">
        <v>45910.270913333334</v>
      </c>
      <c r="N362" s="680">
        <v>45910.270913333334</v>
      </c>
      <c r="O362" s="644" t="s">
        <v>8653</v>
      </c>
      <c r="P362" s="644" t="s">
        <v>12044</v>
      </c>
    </row>
    <row r="363">
      <c r="A363" s="679" t="s">
        <v>13221</v>
      </c>
      <c r="B363" s="644" t="s">
        <v>12020</v>
      </c>
      <c r="C363" s="644" t="s">
        <v>72</v>
      </c>
      <c r="D363" s="644" t="s">
        <v>69</v>
      </c>
      <c r="E363" s="644">
        <v>5.0</v>
      </c>
      <c r="F363" s="644" t="s">
        <v>12046</v>
      </c>
      <c r="G363" s="682" t="s">
        <v>13222</v>
      </c>
      <c r="H363" s="644" t="b">
        <v>1</v>
      </c>
      <c r="I363" s="644">
        <v>0.0</v>
      </c>
      <c r="J363" s="644">
        <v>0.0</v>
      </c>
      <c r="K363" s="644" t="s">
        <v>13223</v>
      </c>
      <c r="L363" s="644" t="s">
        <v>12020</v>
      </c>
      <c r="M363" s="680">
        <v>45910.246359571756</v>
      </c>
      <c r="N363" s="680">
        <v>45910.246359571756</v>
      </c>
      <c r="O363" s="644" t="s">
        <v>8339</v>
      </c>
      <c r="P363" s="644" t="s">
        <v>12049</v>
      </c>
    </row>
    <row r="364">
      <c r="A364" s="679" t="s">
        <v>13224</v>
      </c>
      <c r="B364" s="644" t="s">
        <v>12103</v>
      </c>
      <c r="C364" s="644" t="s">
        <v>120</v>
      </c>
      <c r="D364" s="644" t="s">
        <v>123</v>
      </c>
      <c r="E364" s="644">
        <v>5.0</v>
      </c>
      <c r="F364" s="644" t="s">
        <v>12104</v>
      </c>
      <c r="G364" s="644" t="s">
        <v>13225</v>
      </c>
      <c r="H364" s="644" t="b">
        <v>1</v>
      </c>
      <c r="I364" s="644">
        <v>0.0</v>
      </c>
      <c r="J364" s="644">
        <v>0.0</v>
      </c>
      <c r="K364" s="644" t="s">
        <v>13226</v>
      </c>
      <c r="L364" s="644" t="s">
        <v>12103</v>
      </c>
      <c r="M364" s="680">
        <v>45910.24314769676</v>
      </c>
      <c r="N364" s="680">
        <v>45910.24314769676</v>
      </c>
      <c r="O364" s="644" t="s">
        <v>7481</v>
      </c>
      <c r="P364" s="644" t="s">
        <v>12070</v>
      </c>
    </row>
    <row r="365">
      <c r="A365" s="679" t="s">
        <v>13227</v>
      </c>
      <c r="B365" s="644" t="s">
        <v>12024</v>
      </c>
      <c r="C365" s="644" t="s">
        <v>106</v>
      </c>
      <c r="D365" s="644" t="s">
        <v>105</v>
      </c>
      <c r="E365" s="644">
        <v>5.0</v>
      </c>
      <c r="F365" s="644" t="s">
        <v>13228</v>
      </c>
      <c r="G365" s="644" t="s">
        <v>13229</v>
      </c>
      <c r="H365" s="644" t="b">
        <v>1</v>
      </c>
      <c r="I365" s="644">
        <v>0.0</v>
      </c>
      <c r="J365" s="644">
        <v>0.0</v>
      </c>
      <c r="K365" s="644" t="s">
        <v>13230</v>
      </c>
      <c r="L365" s="644" t="s">
        <v>12024</v>
      </c>
      <c r="M365" s="680">
        <v>45910.24189612269</v>
      </c>
      <c r="N365" s="680">
        <v>45910.24189612269</v>
      </c>
      <c r="O365" s="644" t="s">
        <v>7733</v>
      </c>
      <c r="P365" s="644" t="s">
        <v>12028</v>
      </c>
    </row>
    <row r="366">
      <c r="A366" s="679" t="s">
        <v>13231</v>
      </c>
      <c r="B366" s="644" t="s">
        <v>12020</v>
      </c>
      <c r="C366" s="644" t="s">
        <v>72</v>
      </c>
      <c r="D366" s="644" t="s">
        <v>69</v>
      </c>
      <c r="E366" s="644">
        <v>5.0</v>
      </c>
      <c r="F366" s="644" t="s">
        <v>12021</v>
      </c>
      <c r="G366" s="644" t="s">
        <v>12021</v>
      </c>
      <c r="H366" s="644" t="b">
        <v>1</v>
      </c>
      <c r="I366" s="644">
        <v>0.0</v>
      </c>
      <c r="J366" s="644">
        <v>0.0</v>
      </c>
      <c r="K366" s="644" t="s">
        <v>12022</v>
      </c>
      <c r="L366" s="644" t="s">
        <v>12020</v>
      </c>
      <c r="M366" s="680">
        <v>45910.258032453705</v>
      </c>
      <c r="N366" s="680">
        <v>45910.258032453705</v>
      </c>
      <c r="O366" s="681"/>
      <c r="P366" s="644" t="s">
        <v>12018</v>
      </c>
    </row>
    <row r="367">
      <c r="A367" s="679" t="s">
        <v>13232</v>
      </c>
      <c r="B367" s="644" t="s">
        <v>12229</v>
      </c>
      <c r="C367" s="644" t="s">
        <v>93</v>
      </c>
      <c r="D367" s="644" t="s">
        <v>89</v>
      </c>
      <c r="E367" s="644">
        <v>5.0</v>
      </c>
      <c r="F367" s="644" t="s">
        <v>12230</v>
      </c>
      <c r="G367" s="644" t="s">
        <v>13233</v>
      </c>
      <c r="H367" s="644" t="b">
        <v>1</v>
      </c>
      <c r="I367" s="644">
        <v>0.0</v>
      </c>
      <c r="J367" s="644">
        <v>0.0</v>
      </c>
      <c r="K367" s="644" t="s">
        <v>13234</v>
      </c>
      <c r="L367" s="644" t="s">
        <v>12229</v>
      </c>
      <c r="M367" s="680">
        <v>45910.24499197917</v>
      </c>
      <c r="N367" s="680">
        <v>45910.24499197917</v>
      </c>
      <c r="O367" s="644" t="s">
        <v>8131</v>
      </c>
      <c r="P367" s="644" t="s">
        <v>12028</v>
      </c>
    </row>
    <row r="368">
      <c r="A368" s="679" t="s">
        <v>13235</v>
      </c>
      <c r="B368" s="644" t="s">
        <v>12024</v>
      </c>
      <c r="C368" s="644" t="s">
        <v>106</v>
      </c>
      <c r="D368" s="644" t="s">
        <v>105</v>
      </c>
      <c r="E368" s="644">
        <v>5.0</v>
      </c>
      <c r="F368" s="644" t="s">
        <v>12030</v>
      </c>
      <c r="G368" s="644" t="s">
        <v>13236</v>
      </c>
      <c r="H368" s="644" t="b">
        <v>1</v>
      </c>
      <c r="I368" s="644">
        <v>0.0</v>
      </c>
      <c r="J368" s="644">
        <v>0.0</v>
      </c>
      <c r="K368" s="644" t="s">
        <v>13237</v>
      </c>
      <c r="L368" s="644" t="s">
        <v>12024</v>
      </c>
      <c r="M368" s="680">
        <v>45910.25398559028</v>
      </c>
      <c r="N368" s="680">
        <v>45910.25398559028</v>
      </c>
      <c r="O368" s="644" t="s">
        <v>6364</v>
      </c>
      <c r="P368" s="644" t="s">
        <v>12033</v>
      </c>
    </row>
    <row r="369">
      <c r="A369" s="679" t="s">
        <v>13238</v>
      </c>
      <c r="B369" s="644" t="s">
        <v>12316</v>
      </c>
      <c r="C369" s="644" t="s">
        <v>111</v>
      </c>
      <c r="D369" s="644" t="s">
        <v>114</v>
      </c>
      <c r="E369" s="644">
        <v>5.0</v>
      </c>
      <c r="F369" s="644" t="s">
        <v>12317</v>
      </c>
      <c r="G369" s="644" t="s">
        <v>13239</v>
      </c>
      <c r="H369" s="644" t="b">
        <v>1</v>
      </c>
      <c r="I369" s="644">
        <v>0.0</v>
      </c>
      <c r="J369" s="644">
        <v>0.0</v>
      </c>
      <c r="K369" s="644" t="s">
        <v>13240</v>
      </c>
      <c r="L369" s="644" t="s">
        <v>12316</v>
      </c>
      <c r="M369" s="680">
        <v>45910.27314829861</v>
      </c>
      <c r="N369" s="680">
        <v>45910.27314829861</v>
      </c>
      <c r="O369" s="644" t="s">
        <v>9318</v>
      </c>
      <c r="P369" s="644" t="s">
        <v>12140</v>
      </c>
    </row>
    <row r="370">
      <c r="A370" s="679" t="s">
        <v>13241</v>
      </c>
      <c r="B370" s="644" t="s">
        <v>12059</v>
      </c>
      <c r="C370" s="644" t="s">
        <v>40</v>
      </c>
      <c r="D370" s="644" t="s">
        <v>129</v>
      </c>
      <c r="E370" s="644">
        <v>5.0</v>
      </c>
      <c r="F370" s="644" t="s">
        <v>13242</v>
      </c>
      <c r="G370" s="644" t="s">
        <v>13243</v>
      </c>
      <c r="H370" s="644" t="b">
        <v>1</v>
      </c>
      <c r="I370" s="644">
        <v>0.0</v>
      </c>
      <c r="J370" s="644">
        <v>0.0</v>
      </c>
      <c r="K370" s="644" t="s">
        <v>13244</v>
      </c>
      <c r="L370" s="644" t="s">
        <v>12059</v>
      </c>
      <c r="M370" s="680">
        <v>45910.24236204861</v>
      </c>
      <c r="N370" s="680">
        <v>45910.24236204861</v>
      </c>
      <c r="O370" s="644" t="s">
        <v>7814</v>
      </c>
      <c r="P370" s="644" t="s">
        <v>12070</v>
      </c>
    </row>
    <row r="371">
      <c r="A371" s="679" t="s">
        <v>13245</v>
      </c>
      <c r="B371" s="644" t="s">
        <v>12024</v>
      </c>
      <c r="C371" s="644" t="s">
        <v>106</v>
      </c>
      <c r="D371" s="644" t="s">
        <v>105</v>
      </c>
      <c r="E371" s="644">
        <v>5.0</v>
      </c>
      <c r="F371" s="644" t="s">
        <v>12406</v>
      </c>
      <c r="G371" s="644" t="s">
        <v>13246</v>
      </c>
      <c r="H371" s="644" t="b">
        <v>1</v>
      </c>
      <c r="I371" s="644">
        <v>0.0</v>
      </c>
      <c r="J371" s="644">
        <v>0.0</v>
      </c>
      <c r="K371" s="644" t="s">
        <v>13247</v>
      </c>
      <c r="L371" s="644" t="s">
        <v>12024</v>
      </c>
      <c r="M371" s="680">
        <v>45910.24179079861</v>
      </c>
      <c r="N371" s="680">
        <v>45910.24179079861</v>
      </c>
      <c r="O371" s="644" t="s">
        <v>7621</v>
      </c>
      <c r="P371" s="644" t="s">
        <v>12028</v>
      </c>
    </row>
    <row r="372">
      <c r="A372" s="679" t="s">
        <v>13248</v>
      </c>
      <c r="B372" s="644" t="s">
        <v>12040</v>
      </c>
      <c r="C372" s="644" t="s">
        <v>86</v>
      </c>
      <c r="D372" s="644" t="s">
        <v>74</v>
      </c>
      <c r="E372" s="644">
        <v>5.0</v>
      </c>
      <c r="F372" s="644" t="s">
        <v>12041</v>
      </c>
      <c r="G372" s="644" t="s">
        <v>13249</v>
      </c>
      <c r="H372" s="644" t="b">
        <v>1</v>
      </c>
      <c r="I372" s="644">
        <v>0.0</v>
      </c>
      <c r="J372" s="644">
        <v>0.0</v>
      </c>
      <c r="K372" s="644" t="s">
        <v>13250</v>
      </c>
      <c r="L372" s="644" t="s">
        <v>12040</v>
      </c>
      <c r="M372" s="680">
        <v>45910.27006443287</v>
      </c>
      <c r="N372" s="680">
        <v>45910.27006443287</v>
      </c>
      <c r="O372" s="644" t="s">
        <v>8653</v>
      </c>
      <c r="P372" s="644" t="s">
        <v>12044</v>
      </c>
    </row>
    <row r="373">
      <c r="A373" s="679" t="s">
        <v>13251</v>
      </c>
      <c r="B373" s="644" t="s">
        <v>12024</v>
      </c>
      <c r="C373" s="644" t="s">
        <v>106</v>
      </c>
      <c r="D373" s="644" t="s">
        <v>105</v>
      </c>
      <c r="E373" s="644">
        <v>5.0</v>
      </c>
      <c r="F373" s="644" t="s">
        <v>12030</v>
      </c>
      <c r="G373" s="644" t="s">
        <v>13252</v>
      </c>
      <c r="H373" s="644" t="b">
        <v>1</v>
      </c>
      <c r="I373" s="644">
        <v>0.0</v>
      </c>
      <c r="J373" s="644">
        <v>0.0</v>
      </c>
      <c r="K373" s="644" t="s">
        <v>13253</v>
      </c>
      <c r="L373" s="644" t="s">
        <v>12024</v>
      </c>
      <c r="M373" s="680">
        <v>45910.25402237268</v>
      </c>
      <c r="N373" s="680">
        <v>45910.25402237268</v>
      </c>
      <c r="O373" s="644" t="s">
        <v>6364</v>
      </c>
      <c r="P373" s="644" t="s">
        <v>12033</v>
      </c>
    </row>
    <row r="374">
      <c r="A374" s="679" t="s">
        <v>13254</v>
      </c>
      <c r="B374" s="644" t="s">
        <v>12040</v>
      </c>
      <c r="C374" s="644" t="s">
        <v>86</v>
      </c>
      <c r="D374" s="644" t="s">
        <v>74</v>
      </c>
      <c r="E374" s="644">
        <v>5.0</v>
      </c>
      <c r="F374" s="644" t="s">
        <v>12379</v>
      </c>
      <c r="G374" s="644" t="s">
        <v>13255</v>
      </c>
      <c r="H374" s="644" t="b">
        <v>1</v>
      </c>
      <c r="I374" s="644">
        <v>0.0</v>
      </c>
      <c r="J374" s="644">
        <v>0.0</v>
      </c>
      <c r="K374" s="644" t="s">
        <v>13256</v>
      </c>
      <c r="L374" s="644" t="s">
        <v>12040</v>
      </c>
      <c r="M374" s="680">
        <v>45910.27114600695</v>
      </c>
      <c r="N374" s="680">
        <v>45910.27114600695</v>
      </c>
      <c r="O374" s="644" t="s">
        <v>8684</v>
      </c>
      <c r="P374" s="644" t="s">
        <v>12044</v>
      </c>
    </row>
    <row r="375">
      <c r="A375" s="679" t="s">
        <v>13257</v>
      </c>
      <c r="B375" s="644" t="s">
        <v>12024</v>
      </c>
      <c r="C375" s="644" t="s">
        <v>106</v>
      </c>
      <c r="D375" s="644" t="s">
        <v>105</v>
      </c>
      <c r="E375" s="644">
        <v>5.0</v>
      </c>
      <c r="F375" s="644" t="s">
        <v>12327</v>
      </c>
      <c r="G375" s="644" t="s">
        <v>13258</v>
      </c>
      <c r="H375" s="644" t="b">
        <v>1</v>
      </c>
      <c r="I375" s="644">
        <v>0.0</v>
      </c>
      <c r="J375" s="644">
        <v>0.0</v>
      </c>
      <c r="K375" s="644" t="s">
        <v>13259</v>
      </c>
      <c r="L375" s="644" t="s">
        <v>12024</v>
      </c>
      <c r="M375" s="680">
        <v>45910.24146590278</v>
      </c>
      <c r="N375" s="680">
        <v>45910.24146590278</v>
      </c>
      <c r="O375" s="644" t="s">
        <v>7663</v>
      </c>
      <c r="P375" s="644" t="s">
        <v>12028</v>
      </c>
    </row>
    <row r="376">
      <c r="A376" s="679" t="s">
        <v>13260</v>
      </c>
      <c r="B376" s="644" t="s">
        <v>12077</v>
      </c>
      <c r="C376" s="644" t="s">
        <v>96</v>
      </c>
      <c r="D376" s="644" t="s">
        <v>89</v>
      </c>
      <c r="E376" s="644">
        <v>5.0</v>
      </c>
      <c r="F376" s="644" t="s">
        <v>13261</v>
      </c>
      <c r="G376" s="644" t="s">
        <v>13262</v>
      </c>
      <c r="H376" s="644" t="b">
        <v>1</v>
      </c>
      <c r="I376" s="644">
        <v>0.0</v>
      </c>
      <c r="J376" s="644">
        <v>0.0</v>
      </c>
      <c r="K376" s="644" t="s">
        <v>13263</v>
      </c>
      <c r="L376" s="644" t="s">
        <v>12077</v>
      </c>
      <c r="M376" s="680">
        <v>45910.2412740625</v>
      </c>
      <c r="N376" s="680">
        <v>45910.2412740625</v>
      </c>
      <c r="O376" s="644" t="s">
        <v>7626</v>
      </c>
      <c r="P376" s="644" t="s">
        <v>12028</v>
      </c>
    </row>
    <row r="377">
      <c r="A377" s="679" t="s">
        <v>13264</v>
      </c>
      <c r="B377" s="644" t="s">
        <v>12077</v>
      </c>
      <c r="C377" s="644" t="s">
        <v>96</v>
      </c>
      <c r="D377" s="644" t="s">
        <v>89</v>
      </c>
      <c r="E377" s="644">
        <v>5.0</v>
      </c>
      <c r="F377" s="644" t="s">
        <v>12078</v>
      </c>
      <c r="G377" s="644" t="s">
        <v>13265</v>
      </c>
      <c r="H377" s="644" t="b">
        <v>1</v>
      </c>
      <c r="I377" s="644">
        <v>0.0</v>
      </c>
      <c r="J377" s="644">
        <v>0.0</v>
      </c>
      <c r="K377" s="644" t="s">
        <v>13266</v>
      </c>
      <c r="L377" s="644" t="s">
        <v>12077</v>
      </c>
      <c r="M377" s="680">
        <v>45910.2410846875</v>
      </c>
      <c r="N377" s="680">
        <v>45910.2410846875</v>
      </c>
      <c r="O377" s="644" t="s">
        <v>7556</v>
      </c>
      <c r="P377" s="644" t="s">
        <v>12028</v>
      </c>
    </row>
    <row r="378">
      <c r="A378" s="679" t="s">
        <v>13267</v>
      </c>
      <c r="B378" s="644" t="s">
        <v>12229</v>
      </c>
      <c r="C378" s="644" t="s">
        <v>93</v>
      </c>
      <c r="D378" s="644" t="s">
        <v>89</v>
      </c>
      <c r="E378" s="644">
        <v>5.0</v>
      </c>
      <c r="F378" s="644" t="s">
        <v>13268</v>
      </c>
      <c r="G378" s="644" t="s">
        <v>13269</v>
      </c>
      <c r="H378" s="644" t="b">
        <v>1</v>
      </c>
      <c r="I378" s="644">
        <v>0.0</v>
      </c>
      <c r="J378" s="644">
        <v>0.0</v>
      </c>
      <c r="K378" s="644" t="s">
        <v>13270</v>
      </c>
      <c r="L378" s="644" t="s">
        <v>12229</v>
      </c>
      <c r="M378" s="680">
        <v>45910.2450609838</v>
      </c>
      <c r="N378" s="680">
        <v>45910.2450609838</v>
      </c>
      <c r="O378" s="644" t="s">
        <v>8144</v>
      </c>
      <c r="P378" s="644" t="s">
        <v>12028</v>
      </c>
    </row>
    <row r="379">
      <c r="A379" s="679" t="s">
        <v>13271</v>
      </c>
      <c r="B379" s="644" t="s">
        <v>12649</v>
      </c>
      <c r="C379" s="644" t="s">
        <v>78</v>
      </c>
      <c r="D379" s="644" t="s">
        <v>74</v>
      </c>
      <c r="E379" s="644">
        <v>5.0</v>
      </c>
      <c r="F379" s="644" t="s">
        <v>12041</v>
      </c>
      <c r="G379" s="644" t="s">
        <v>13272</v>
      </c>
      <c r="H379" s="644" t="b">
        <v>1</v>
      </c>
      <c r="I379" s="644">
        <v>0.0</v>
      </c>
      <c r="J379" s="644">
        <v>0.0</v>
      </c>
      <c r="K379" s="644" t="s">
        <v>13273</v>
      </c>
      <c r="L379" s="644" t="s">
        <v>12649</v>
      </c>
      <c r="M379" s="680">
        <v>45910.27263990741</v>
      </c>
      <c r="N379" s="680">
        <v>45910.27263990741</v>
      </c>
      <c r="O379" s="644" t="s">
        <v>8653</v>
      </c>
      <c r="P379" s="644" t="s">
        <v>12044</v>
      </c>
    </row>
    <row r="380">
      <c r="A380" s="679" t="s">
        <v>13274</v>
      </c>
      <c r="B380" s="644" t="s">
        <v>12242</v>
      </c>
      <c r="C380" s="644" t="s">
        <v>12243</v>
      </c>
      <c r="D380" s="644" t="s">
        <v>74</v>
      </c>
      <c r="E380" s="644">
        <v>5.0</v>
      </c>
      <c r="F380" s="644" t="s">
        <v>12041</v>
      </c>
      <c r="G380" s="644" t="s">
        <v>13275</v>
      </c>
      <c r="H380" s="644" t="b">
        <v>1</v>
      </c>
      <c r="I380" s="644">
        <v>0.0</v>
      </c>
      <c r="J380" s="644">
        <v>0.0</v>
      </c>
      <c r="K380" s="644" t="s">
        <v>13276</v>
      </c>
      <c r="L380" s="644" t="s">
        <v>12242</v>
      </c>
      <c r="M380" s="680">
        <v>45910.269872777775</v>
      </c>
      <c r="N380" s="680">
        <v>45910.269872777775</v>
      </c>
      <c r="O380" s="644" t="s">
        <v>8653</v>
      </c>
      <c r="P380" s="644" t="s">
        <v>12044</v>
      </c>
    </row>
    <row r="381">
      <c r="A381" s="679" t="s">
        <v>13277</v>
      </c>
      <c r="B381" s="644" t="s">
        <v>12020</v>
      </c>
      <c r="C381" s="644" t="s">
        <v>72</v>
      </c>
      <c r="D381" s="644" t="s">
        <v>69</v>
      </c>
      <c r="E381" s="644">
        <v>5.0</v>
      </c>
      <c r="F381" s="644" t="s">
        <v>12021</v>
      </c>
      <c r="G381" s="644" t="s">
        <v>12021</v>
      </c>
      <c r="H381" s="644" t="b">
        <v>1</v>
      </c>
      <c r="I381" s="644">
        <v>0.0</v>
      </c>
      <c r="J381" s="644">
        <v>0.0</v>
      </c>
      <c r="K381" s="644" t="s">
        <v>12022</v>
      </c>
      <c r="L381" s="644" t="s">
        <v>12020</v>
      </c>
      <c r="M381" s="680">
        <v>45910.25801508102</v>
      </c>
      <c r="N381" s="680">
        <v>45910.25801508102</v>
      </c>
      <c r="O381" s="681"/>
      <c r="P381" s="644" t="s">
        <v>12018</v>
      </c>
    </row>
    <row r="382">
      <c r="A382" s="679" t="s">
        <v>13278</v>
      </c>
      <c r="B382" s="644" t="s">
        <v>12116</v>
      </c>
      <c r="C382" s="644" t="s">
        <v>61</v>
      </c>
      <c r="D382" s="644" t="s">
        <v>36</v>
      </c>
      <c r="E382" s="644">
        <v>5.0</v>
      </c>
      <c r="F382" s="644" t="s">
        <v>12331</v>
      </c>
      <c r="G382" s="644" t="s">
        <v>13279</v>
      </c>
      <c r="H382" s="644" t="b">
        <v>1</v>
      </c>
      <c r="I382" s="644">
        <v>0.0</v>
      </c>
      <c r="J382" s="644">
        <v>0.0</v>
      </c>
      <c r="K382" s="644" t="s">
        <v>13280</v>
      </c>
      <c r="L382" s="644" t="s">
        <v>12116</v>
      </c>
      <c r="M382" s="680">
        <v>45910.235391284725</v>
      </c>
      <c r="N382" s="680">
        <v>45910.235391284725</v>
      </c>
      <c r="O382" s="644" t="s">
        <v>6935</v>
      </c>
      <c r="P382" s="644" t="s">
        <v>12018</v>
      </c>
    </row>
    <row r="383">
      <c r="A383" s="679" t="s">
        <v>13281</v>
      </c>
      <c r="B383" s="644" t="s">
        <v>12020</v>
      </c>
      <c r="C383" s="644" t="s">
        <v>72</v>
      </c>
      <c r="D383" s="644" t="s">
        <v>69</v>
      </c>
      <c r="E383" s="644">
        <v>5.0</v>
      </c>
      <c r="F383" s="644" t="s">
        <v>12046</v>
      </c>
      <c r="G383" s="682" t="s">
        <v>13282</v>
      </c>
      <c r="H383" s="644" t="b">
        <v>1</v>
      </c>
      <c r="I383" s="644">
        <v>0.0</v>
      </c>
      <c r="J383" s="644">
        <v>0.0</v>
      </c>
      <c r="K383" s="644" t="s">
        <v>13283</v>
      </c>
      <c r="L383" s="644" t="s">
        <v>12020</v>
      </c>
      <c r="M383" s="680">
        <v>45910.24650236111</v>
      </c>
      <c r="N383" s="680">
        <v>45910.24650236111</v>
      </c>
      <c r="O383" s="644" t="s">
        <v>8339</v>
      </c>
      <c r="P383" s="644" t="s">
        <v>12049</v>
      </c>
    </row>
    <row r="384">
      <c r="A384" s="679" t="s">
        <v>13284</v>
      </c>
      <c r="B384" s="644" t="s">
        <v>12089</v>
      </c>
      <c r="C384" s="644" t="s">
        <v>113</v>
      </c>
      <c r="D384" s="644" t="s">
        <v>174</v>
      </c>
      <c r="E384" s="644">
        <v>5.0</v>
      </c>
      <c r="F384" s="644" t="s">
        <v>12090</v>
      </c>
      <c r="G384" s="644" t="s">
        <v>13285</v>
      </c>
      <c r="H384" s="644" t="b">
        <v>1</v>
      </c>
      <c r="I384" s="644">
        <v>0.0</v>
      </c>
      <c r="J384" s="644">
        <v>0.0</v>
      </c>
      <c r="K384" s="644" t="s">
        <v>13286</v>
      </c>
      <c r="L384" s="644" t="s">
        <v>12089</v>
      </c>
      <c r="M384" s="680">
        <v>45910.24603891204</v>
      </c>
      <c r="N384" s="680">
        <v>45910.24603891204</v>
      </c>
      <c r="O384" s="644" t="s">
        <v>2759</v>
      </c>
      <c r="P384" s="644" t="s">
        <v>12033</v>
      </c>
    </row>
    <row r="385">
      <c r="A385" s="679" t="s">
        <v>13287</v>
      </c>
      <c r="B385" s="644" t="s">
        <v>12649</v>
      </c>
      <c r="C385" s="644" t="s">
        <v>78</v>
      </c>
      <c r="D385" s="644" t="s">
        <v>74</v>
      </c>
      <c r="E385" s="644">
        <v>5.0</v>
      </c>
      <c r="F385" s="644" t="s">
        <v>12379</v>
      </c>
      <c r="G385" s="644" t="s">
        <v>13288</v>
      </c>
      <c r="H385" s="644" t="b">
        <v>1</v>
      </c>
      <c r="I385" s="644">
        <v>0.0</v>
      </c>
      <c r="J385" s="644">
        <v>0.0</v>
      </c>
      <c r="K385" s="644" t="s">
        <v>13289</v>
      </c>
      <c r="L385" s="644" t="s">
        <v>12649</v>
      </c>
      <c r="M385" s="680">
        <v>45910.27189337963</v>
      </c>
      <c r="N385" s="680">
        <v>45910.27189337963</v>
      </c>
      <c r="O385" s="644" t="s">
        <v>8684</v>
      </c>
      <c r="P385" s="644" t="s">
        <v>12044</v>
      </c>
    </row>
    <row r="386">
      <c r="A386" s="679" t="s">
        <v>13290</v>
      </c>
      <c r="B386" s="644" t="s">
        <v>12188</v>
      </c>
      <c r="C386" s="644" t="s">
        <v>50</v>
      </c>
      <c r="D386" s="644" t="s">
        <v>36</v>
      </c>
      <c r="E386" s="644">
        <v>5.0</v>
      </c>
      <c r="F386" s="644" t="s">
        <v>12533</v>
      </c>
      <c r="G386" s="644" t="s">
        <v>13291</v>
      </c>
      <c r="H386" s="644" t="b">
        <v>1</v>
      </c>
      <c r="I386" s="644">
        <v>0.0</v>
      </c>
      <c r="J386" s="644">
        <v>0.0</v>
      </c>
      <c r="K386" s="644" t="s">
        <v>13292</v>
      </c>
      <c r="L386" s="644" t="s">
        <v>12188</v>
      </c>
      <c r="M386" s="680">
        <v>45910.238646736114</v>
      </c>
      <c r="N386" s="680">
        <v>45910.238646736114</v>
      </c>
      <c r="O386" s="644" t="s">
        <v>6857</v>
      </c>
      <c r="P386" s="644" t="s">
        <v>12018</v>
      </c>
    </row>
    <row r="387">
      <c r="A387" s="679" t="s">
        <v>13293</v>
      </c>
      <c r="B387" s="644" t="s">
        <v>12072</v>
      </c>
      <c r="C387" s="644" t="s">
        <v>42</v>
      </c>
      <c r="D387" s="644" t="s">
        <v>36</v>
      </c>
      <c r="E387" s="644">
        <v>5.0</v>
      </c>
      <c r="F387" s="644" t="s">
        <v>12117</v>
      </c>
      <c r="G387" s="644" t="s">
        <v>13294</v>
      </c>
      <c r="H387" s="644" t="b">
        <v>1</v>
      </c>
      <c r="I387" s="644">
        <v>0.0</v>
      </c>
      <c r="J387" s="644">
        <v>0.0</v>
      </c>
      <c r="K387" s="644" t="s">
        <v>13295</v>
      </c>
      <c r="L387" s="644" t="s">
        <v>12072</v>
      </c>
      <c r="M387" s="680">
        <v>45910.23670127315</v>
      </c>
      <c r="N387" s="680">
        <v>45910.23670127315</v>
      </c>
      <c r="O387" s="644" t="s">
        <v>6774</v>
      </c>
      <c r="P387" s="644" t="s">
        <v>12018</v>
      </c>
    </row>
    <row r="388">
      <c r="A388" s="679" t="s">
        <v>13296</v>
      </c>
      <c r="B388" s="644" t="s">
        <v>12014</v>
      </c>
      <c r="C388" s="644" t="s">
        <v>66</v>
      </c>
      <c r="D388" s="644" t="s">
        <v>65</v>
      </c>
      <c r="E388" s="644">
        <v>5.0</v>
      </c>
      <c r="F388" s="644" t="s">
        <v>13134</v>
      </c>
      <c r="G388" s="644" t="s">
        <v>13297</v>
      </c>
      <c r="H388" s="644" t="b">
        <v>1</v>
      </c>
      <c r="I388" s="644">
        <v>0.0</v>
      </c>
      <c r="J388" s="644">
        <v>0.0</v>
      </c>
      <c r="K388" s="644" t="s">
        <v>13298</v>
      </c>
      <c r="L388" s="644" t="s">
        <v>12014</v>
      </c>
      <c r="M388" s="680">
        <v>45910.24290271991</v>
      </c>
      <c r="N388" s="680">
        <v>45910.24290271991</v>
      </c>
      <c r="O388" s="644" t="s">
        <v>3805</v>
      </c>
      <c r="P388" s="644" t="s">
        <v>12070</v>
      </c>
    </row>
    <row r="389">
      <c r="A389" s="679" t="s">
        <v>13299</v>
      </c>
      <c r="B389" s="644" t="s">
        <v>12035</v>
      </c>
      <c r="C389" s="644" t="s">
        <v>92</v>
      </c>
      <c r="D389" s="644" t="s">
        <v>89</v>
      </c>
      <c r="E389" s="644">
        <v>5.0</v>
      </c>
      <c r="F389" s="644" t="s">
        <v>12399</v>
      </c>
      <c r="G389" s="644" t="s">
        <v>13300</v>
      </c>
      <c r="H389" s="644" t="b">
        <v>1</v>
      </c>
      <c r="I389" s="644">
        <v>0.0</v>
      </c>
      <c r="J389" s="644">
        <v>0.0</v>
      </c>
      <c r="K389" s="644" t="s">
        <v>13301</v>
      </c>
      <c r="L389" s="644" t="s">
        <v>12035</v>
      </c>
      <c r="M389" s="680">
        <v>45910.244500625</v>
      </c>
      <c r="N389" s="680">
        <v>45910.244500625</v>
      </c>
      <c r="O389" s="644" t="s">
        <v>8009</v>
      </c>
      <c r="P389" s="644" t="s">
        <v>12028</v>
      </c>
    </row>
    <row r="390">
      <c r="A390" s="679" t="s">
        <v>13302</v>
      </c>
      <c r="B390" s="644" t="s">
        <v>12020</v>
      </c>
      <c r="C390" s="644" t="s">
        <v>72</v>
      </c>
      <c r="D390" s="644" t="s">
        <v>69</v>
      </c>
      <c r="E390" s="644">
        <v>5.0</v>
      </c>
      <c r="F390" s="644" t="s">
        <v>12046</v>
      </c>
      <c r="G390" s="682" t="s">
        <v>13303</v>
      </c>
      <c r="H390" s="644" t="b">
        <v>1</v>
      </c>
      <c r="I390" s="644">
        <v>0.0</v>
      </c>
      <c r="J390" s="644">
        <v>0.0</v>
      </c>
      <c r="K390" s="644" t="s">
        <v>13304</v>
      </c>
      <c r="L390" s="644" t="s">
        <v>12020</v>
      </c>
      <c r="M390" s="680">
        <v>45910.246379108794</v>
      </c>
      <c r="N390" s="680">
        <v>45910.246379108794</v>
      </c>
      <c r="O390" s="644" t="s">
        <v>8339</v>
      </c>
      <c r="P390" s="644" t="s">
        <v>12049</v>
      </c>
    </row>
    <row r="391">
      <c r="A391" s="679" t="s">
        <v>13305</v>
      </c>
      <c r="B391" s="644" t="s">
        <v>12136</v>
      </c>
      <c r="C391" s="644" t="s">
        <v>58</v>
      </c>
      <c r="D391" s="644" t="s">
        <v>114</v>
      </c>
      <c r="E391" s="644">
        <v>5.0</v>
      </c>
      <c r="F391" s="644" t="s">
        <v>12137</v>
      </c>
      <c r="G391" s="644" t="s">
        <v>13306</v>
      </c>
      <c r="H391" s="644" t="b">
        <v>1</v>
      </c>
      <c r="I391" s="644">
        <v>0.0</v>
      </c>
      <c r="J391" s="644">
        <v>0.0</v>
      </c>
      <c r="K391" s="644" t="s">
        <v>13307</v>
      </c>
      <c r="L391" s="644" t="s">
        <v>12136</v>
      </c>
      <c r="M391" s="680">
        <v>45910.273961493054</v>
      </c>
      <c r="N391" s="680">
        <v>45910.273961493054</v>
      </c>
      <c r="O391" s="644" t="s">
        <v>9499</v>
      </c>
      <c r="P391" s="644" t="s">
        <v>12140</v>
      </c>
    </row>
    <row r="392">
      <c r="A392" s="679" t="s">
        <v>13308</v>
      </c>
      <c r="B392" s="644" t="s">
        <v>12020</v>
      </c>
      <c r="C392" s="644" t="s">
        <v>72</v>
      </c>
      <c r="D392" s="644" t="s">
        <v>69</v>
      </c>
      <c r="E392" s="644">
        <v>5.0</v>
      </c>
      <c r="F392" s="644" t="s">
        <v>12021</v>
      </c>
      <c r="G392" s="644" t="s">
        <v>12021</v>
      </c>
      <c r="H392" s="644" t="b">
        <v>1</v>
      </c>
      <c r="I392" s="644">
        <v>0.0</v>
      </c>
      <c r="J392" s="644">
        <v>0.0</v>
      </c>
      <c r="K392" s="644" t="s">
        <v>12022</v>
      </c>
      <c r="L392" s="644" t="s">
        <v>12020</v>
      </c>
      <c r="M392" s="680">
        <v>45910.25839564815</v>
      </c>
      <c r="N392" s="680">
        <v>45910.25839564815</v>
      </c>
      <c r="O392" s="681"/>
      <c r="P392" s="644" t="s">
        <v>12018</v>
      </c>
    </row>
    <row r="393">
      <c r="A393" s="679" t="s">
        <v>13309</v>
      </c>
      <c r="B393" s="644" t="s">
        <v>12316</v>
      </c>
      <c r="C393" s="644" t="s">
        <v>111</v>
      </c>
      <c r="D393" s="644" t="s">
        <v>114</v>
      </c>
      <c r="E393" s="644">
        <v>5.0</v>
      </c>
      <c r="F393" s="644" t="s">
        <v>12317</v>
      </c>
      <c r="G393" s="644" t="s">
        <v>13310</v>
      </c>
      <c r="H393" s="644" t="b">
        <v>1</v>
      </c>
      <c r="I393" s="644">
        <v>0.0</v>
      </c>
      <c r="J393" s="644">
        <v>0.0</v>
      </c>
      <c r="K393" s="644" t="s">
        <v>13311</v>
      </c>
      <c r="L393" s="644" t="s">
        <v>12316</v>
      </c>
      <c r="M393" s="680">
        <v>45910.27331199074</v>
      </c>
      <c r="N393" s="680">
        <v>45910.27331199074</v>
      </c>
      <c r="O393" s="644" t="s">
        <v>9318</v>
      </c>
      <c r="P393" s="644" t="s">
        <v>12140</v>
      </c>
    </row>
    <row r="394">
      <c r="A394" s="679" t="s">
        <v>13312</v>
      </c>
      <c r="B394" s="644" t="s">
        <v>12020</v>
      </c>
      <c r="C394" s="644" t="s">
        <v>72</v>
      </c>
      <c r="D394" s="644" t="s">
        <v>69</v>
      </c>
      <c r="E394" s="644">
        <v>5.0</v>
      </c>
      <c r="F394" s="644" t="s">
        <v>12046</v>
      </c>
      <c r="G394" s="682" t="s">
        <v>13313</v>
      </c>
      <c r="H394" s="644" t="b">
        <v>1</v>
      </c>
      <c r="I394" s="644">
        <v>0.0</v>
      </c>
      <c r="J394" s="644">
        <v>0.0</v>
      </c>
      <c r="K394" s="644" t="s">
        <v>13314</v>
      </c>
      <c r="L394" s="644" t="s">
        <v>12020</v>
      </c>
      <c r="M394" s="680">
        <v>45910.24652256945</v>
      </c>
      <c r="N394" s="680">
        <v>45910.24652256945</v>
      </c>
      <c r="O394" s="644" t="s">
        <v>8339</v>
      </c>
      <c r="P394" s="644" t="s">
        <v>12049</v>
      </c>
    </row>
    <row r="395">
      <c r="A395" s="679" t="s">
        <v>13315</v>
      </c>
      <c r="B395" s="644" t="s">
        <v>12020</v>
      </c>
      <c r="C395" s="644" t="s">
        <v>72</v>
      </c>
      <c r="D395" s="644" t="s">
        <v>69</v>
      </c>
      <c r="E395" s="644">
        <v>5.0</v>
      </c>
      <c r="F395" s="644" t="s">
        <v>12046</v>
      </c>
      <c r="G395" s="682" t="s">
        <v>13316</v>
      </c>
      <c r="H395" s="644" t="b">
        <v>1</v>
      </c>
      <c r="I395" s="644">
        <v>0.0</v>
      </c>
      <c r="J395" s="644">
        <v>0.0</v>
      </c>
      <c r="K395" s="644" t="s">
        <v>13317</v>
      </c>
      <c r="L395" s="644" t="s">
        <v>12020</v>
      </c>
      <c r="M395" s="680">
        <v>45910.24646238426</v>
      </c>
      <c r="N395" s="680">
        <v>45910.24646238426</v>
      </c>
      <c r="O395" s="644" t="s">
        <v>8339</v>
      </c>
      <c r="P395" s="644" t="s">
        <v>12049</v>
      </c>
    </row>
    <row r="396">
      <c r="A396" s="679" t="s">
        <v>13318</v>
      </c>
      <c r="B396" s="644" t="s">
        <v>12206</v>
      </c>
      <c r="C396" s="644" t="s">
        <v>53</v>
      </c>
      <c r="D396" s="644" t="s">
        <v>123</v>
      </c>
      <c r="E396" s="644">
        <v>5.0</v>
      </c>
      <c r="F396" s="644" t="s">
        <v>13019</v>
      </c>
      <c r="G396" s="644" t="s">
        <v>13319</v>
      </c>
      <c r="H396" s="644" t="b">
        <v>1</v>
      </c>
      <c r="I396" s="644">
        <v>0.0</v>
      </c>
      <c r="J396" s="644">
        <v>0.0</v>
      </c>
      <c r="K396" s="644" t="s">
        <v>13320</v>
      </c>
      <c r="L396" s="644" t="s">
        <v>12206</v>
      </c>
      <c r="M396" s="680">
        <v>45910.23938766203</v>
      </c>
      <c r="N396" s="680">
        <v>45910.23938766203</v>
      </c>
      <c r="O396" s="644" t="s">
        <v>7408</v>
      </c>
      <c r="P396" s="644" t="s">
        <v>12070</v>
      </c>
    </row>
    <row r="397">
      <c r="A397" s="679" t="s">
        <v>13321</v>
      </c>
      <c r="B397" s="644" t="s">
        <v>12059</v>
      </c>
      <c r="C397" s="644" t="s">
        <v>40</v>
      </c>
      <c r="D397" s="644" t="s">
        <v>129</v>
      </c>
      <c r="E397" s="644">
        <v>5.0</v>
      </c>
      <c r="F397" s="644" t="s">
        <v>12030</v>
      </c>
      <c r="G397" s="644" t="s">
        <v>13322</v>
      </c>
      <c r="H397" s="644" t="b">
        <v>1</v>
      </c>
      <c r="I397" s="644">
        <v>0.0</v>
      </c>
      <c r="J397" s="644">
        <v>0.0</v>
      </c>
      <c r="K397" s="644" t="s">
        <v>13323</v>
      </c>
      <c r="L397" s="644" t="s">
        <v>12059</v>
      </c>
      <c r="M397" s="680">
        <v>45910.25732091435</v>
      </c>
      <c r="N397" s="680">
        <v>45910.25732091435</v>
      </c>
      <c r="O397" s="644" t="s">
        <v>6364</v>
      </c>
      <c r="P397" s="644" t="s">
        <v>12033</v>
      </c>
    </row>
    <row r="398">
      <c r="A398" s="679" t="s">
        <v>13324</v>
      </c>
      <c r="B398" s="644" t="s">
        <v>12116</v>
      </c>
      <c r="C398" s="644" t="s">
        <v>61</v>
      </c>
      <c r="D398" s="644" t="s">
        <v>36</v>
      </c>
      <c r="E398" s="644">
        <v>5.0</v>
      </c>
      <c r="F398" s="644" t="s">
        <v>12255</v>
      </c>
      <c r="G398" s="644" t="s">
        <v>13325</v>
      </c>
      <c r="H398" s="644" t="b">
        <v>1</v>
      </c>
      <c r="I398" s="644">
        <v>0.0</v>
      </c>
      <c r="J398" s="644">
        <v>0.0</v>
      </c>
      <c r="K398" s="644" t="s">
        <v>13326</v>
      </c>
      <c r="L398" s="644" t="s">
        <v>12116</v>
      </c>
      <c r="M398" s="680">
        <v>45910.2346680787</v>
      </c>
      <c r="N398" s="680">
        <v>45910.2346680787</v>
      </c>
      <c r="O398" s="644" t="s">
        <v>6862</v>
      </c>
      <c r="P398" s="644" t="s">
        <v>12018</v>
      </c>
    </row>
    <row r="399">
      <c r="A399" s="679" t="s">
        <v>13327</v>
      </c>
      <c r="B399" s="644" t="s">
        <v>12116</v>
      </c>
      <c r="C399" s="644" t="s">
        <v>61</v>
      </c>
      <c r="D399" s="644" t="s">
        <v>36</v>
      </c>
      <c r="E399" s="644">
        <v>5.0</v>
      </c>
      <c r="F399" s="644" t="s">
        <v>12255</v>
      </c>
      <c r="G399" s="644" t="s">
        <v>13328</v>
      </c>
      <c r="H399" s="644" t="b">
        <v>1</v>
      </c>
      <c r="I399" s="644">
        <v>0.0</v>
      </c>
      <c r="J399" s="644">
        <v>0.0</v>
      </c>
      <c r="K399" s="644" t="s">
        <v>13329</v>
      </c>
      <c r="L399" s="644" t="s">
        <v>12116</v>
      </c>
      <c r="M399" s="680">
        <v>45910.23475358796</v>
      </c>
      <c r="N399" s="680">
        <v>45910.23475358796</v>
      </c>
      <c r="O399" s="644" t="s">
        <v>6862</v>
      </c>
      <c r="P399" s="644" t="s">
        <v>12018</v>
      </c>
    </row>
    <row r="400">
      <c r="A400" s="679" t="s">
        <v>13330</v>
      </c>
      <c r="B400" s="644" t="s">
        <v>12649</v>
      </c>
      <c r="C400" s="644" t="s">
        <v>78</v>
      </c>
      <c r="D400" s="644" t="s">
        <v>74</v>
      </c>
      <c r="E400" s="644">
        <v>5.0</v>
      </c>
      <c r="F400" s="644" t="s">
        <v>12379</v>
      </c>
      <c r="G400" s="644" t="s">
        <v>13331</v>
      </c>
      <c r="H400" s="644" t="b">
        <v>1</v>
      </c>
      <c r="I400" s="644">
        <v>0.0</v>
      </c>
      <c r="J400" s="644">
        <v>0.0</v>
      </c>
      <c r="K400" s="644" t="s">
        <v>13332</v>
      </c>
      <c r="L400" s="644" t="s">
        <v>12649</v>
      </c>
      <c r="M400" s="680">
        <v>45910.27191412037</v>
      </c>
      <c r="N400" s="680">
        <v>45910.27191412037</v>
      </c>
      <c r="O400" s="644" t="s">
        <v>8684</v>
      </c>
      <c r="P400" s="644" t="s">
        <v>12044</v>
      </c>
    </row>
    <row r="401">
      <c r="A401" s="679" t="s">
        <v>13333</v>
      </c>
      <c r="B401" s="644" t="s">
        <v>12051</v>
      </c>
      <c r="C401" s="644" t="s">
        <v>59</v>
      </c>
      <c r="D401" s="644" t="s">
        <v>36</v>
      </c>
      <c r="E401" s="644">
        <v>5.0</v>
      </c>
      <c r="F401" s="644" t="s">
        <v>12117</v>
      </c>
      <c r="G401" s="644" t="s">
        <v>13334</v>
      </c>
      <c r="H401" s="644" t="b">
        <v>1</v>
      </c>
      <c r="I401" s="644">
        <v>0.0</v>
      </c>
      <c r="J401" s="644">
        <v>0.0</v>
      </c>
      <c r="K401" s="644" t="s">
        <v>13335</v>
      </c>
      <c r="L401" s="644" t="s">
        <v>12051</v>
      </c>
      <c r="M401" s="680">
        <v>45910.23701164352</v>
      </c>
      <c r="N401" s="680">
        <v>45910.23701164352</v>
      </c>
      <c r="O401" s="644" t="s">
        <v>6774</v>
      </c>
      <c r="P401" s="644" t="s">
        <v>12018</v>
      </c>
    </row>
    <row r="402">
      <c r="A402" s="679" t="s">
        <v>13336</v>
      </c>
      <c r="B402" s="644" t="s">
        <v>12116</v>
      </c>
      <c r="C402" s="644" t="s">
        <v>61</v>
      </c>
      <c r="D402" s="644" t="s">
        <v>36</v>
      </c>
      <c r="E402" s="644">
        <v>5.0</v>
      </c>
      <c r="F402" s="644" t="s">
        <v>12117</v>
      </c>
      <c r="G402" s="644" t="s">
        <v>13337</v>
      </c>
      <c r="H402" s="644" t="b">
        <v>1</v>
      </c>
      <c r="I402" s="644">
        <v>0.0</v>
      </c>
      <c r="J402" s="644">
        <v>0.0</v>
      </c>
      <c r="K402" s="644" t="s">
        <v>13338</v>
      </c>
      <c r="L402" s="644" t="s">
        <v>12116</v>
      </c>
      <c r="M402" s="680">
        <v>45910.23447471065</v>
      </c>
      <c r="N402" s="680">
        <v>45910.23447471065</v>
      </c>
      <c r="O402" s="644" t="s">
        <v>6774</v>
      </c>
      <c r="P402" s="644" t="s">
        <v>12018</v>
      </c>
    </row>
    <row r="403">
      <c r="A403" s="679" t="s">
        <v>13339</v>
      </c>
      <c r="B403" s="644" t="s">
        <v>12020</v>
      </c>
      <c r="C403" s="644" t="s">
        <v>72</v>
      </c>
      <c r="D403" s="644" t="s">
        <v>69</v>
      </c>
      <c r="E403" s="644">
        <v>5.0</v>
      </c>
      <c r="F403" s="644" t="s">
        <v>12021</v>
      </c>
      <c r="G403" s="644" t="s">
        <v>12021</v>
      </c>
      <c r="H403" s="644" t="b">
        <v>1</v>
      </c>
      <c r="I403" s="644">
        <v>0.0</v>
      </c>
      <c r="J403" s="644">
        <v>0.0</v>
      </c>
      <c r="K403" s="644" t="s">
        <v>12022</v>
      </c>
      <c r="L403" s="644" t="s">
        <v>12020</v>
      </c>
      <c r="M403" s="680">
        <v>45910.258230127314</v>
      </c>
      <c r="N403" s="680">
        <v>45910.258230127314</v>
      </c>
      <c r="O403" s="681"/>
      <c r="P403" s="644" t="s">
        <v>12018</v>
      </c>
    </row>
    <row r="404">
      <c r="A404" s="679" t="s">
        <v>13340</v>
      </c>
      <c r="B404" s="644" t="s">
        <v>12024</v>
      </c>
      <c r="C404" s="644" t="s">
        <v>106</v>
      </c>
      <c r="D404" s="644" t="s">
        <v>105</v>
      </c>
      <c r="E404" s="644">
        <v>5.0</v>
      </c>
      <c r="F404" s="644" t="s">
        <v>12030</v>
      </c>
      <c r="G404" s="644" t="s">
        <v>12918</v>
      </c>
      <c r="H404" s="644" t="b">
        <v>1</v>
      </c>
      <c r="I404" s="644">
        <v>0.0</v>
      </c>
      <c r="J404" s="644">
        <v>0.0</v>
      </c>
      <c r="K404" s="644" t="s">
        <v>12919</v>
      </c>
      <c r="L404" s="644" t="s">
        <v>12024</v>
      </c>
      <c r="M404" s="680">
        <v>45910.253947349534</v>
      </c>
      <c r="N404" s="680">
        <v>45910.253947349534</v>
      </c>
      <c r="O404" s="644" t="s">
        <v>6364</v>
      </c>
      <c r="P404" s="644" t="s">
        <v>12033</v>
      </c>
    </row>
    <row r="405">
      <c r="A405" s="679" t="s">
        <v>13341</v>
      </c>
      <c r="B405" s="644" t="s">
        <v>12035</v>
      </c>
      <c r="C405" s="644" t="s">
        <v>92</v>
      </c>
      <c r="D405" s="644" t="s">
        <v>89</v>
      </c>
      <c r="E405" s="644">
        <v>5.0</v>
      </c>
      <c r="F405" s="644" t="s">
        <v>12036</v>
      </c>
      <c r="G405" s="644" t="s">
        <v>13342</v>
      </c>
      <c r="H405" s="644" t="b">
        <v>1</v>
      </c>
      <c r="I405" s="644">
        <v>0.0</v>
      </c>
      <c r="J405" s="644">
        <v>0.0</v>
      </c>
      <c r="K405" s="644" t="s">
        <v>13343</v>
      </c>
      <c r="L405" s="644" t="s">
        <v>12035</v>
      </c>
      <c r="M405" s="680">
        <v>45910.24446997685</v>
      </c>
      <c r="N405" s="680">
        <v>45910.24446997685</v>
      </c>
      <c r="O405" s="644" t="s">
        <v>7585</v>
      </c>
      <c r="P405" s="644" t="s">
        <v>12028</v>
      </c>
    </row>
    <row r="406">
      <c r="A406" s="679" t="s">
        <v>13344</v>
      </c>
      <c r="B406" s="644" t="s">
        <v>12229</v>
      </c>
      <c r="C406" s="644" t="s">
        <v>93</v>
      </c>
      <c r="D406" s="644" t="s">
        <v>89</v>
      </c>
      <c r="E406" s="644">
        <v>5.0</v>
      </c>
      <c r="F406" s="644" t="s">
        <v>13345</v>
      </c>
      <c r="G406" s="644" t="s">
        <v>13346</v>
      </c>
      <c r="H406" s="644" t="b">
        <v>1</v>
      </c>
      <c r="I406" s="644">
        <v>0.0</v>
      </c>
      <c r="J406" s="644">
        <v>0.0</v>
      </c>
      <c r="K406" s="644" t="s">
        <v>13347</v>
      </c>
      <c r="L406" s="644" t="s">
        <v>12229</v>
      </c>
      <c r="M406" s="680">
        <v>45910.24479435185</v>
      </c>
      <c r="N406" s="680">
        <v>45910.24479435185</v>
      </c>
      <c r="O406" s="644" t="s">
        <v>8102</v>
      </c>
      <c r="P406" s="644" t="s">
        <v>12028</v>
      </c>
    </row>
    <row r="407">
      <c r="A407" s="679" t="s">
        <v>13348</v>
      </c>
      <c r="B407" s="644" t="s">
        <v>12020</v>
      </c>
      <c r="C407" s="644" t="s">
        <v>72</v>
      </c>
      <c r="D407" s="644" t="s">
        <v>69</v>
      </c>
      <c r="E407" s="644">
        <v>5.0</v>
      </c>
      <c r="F407" s="644" t="s">
        <v>12046</v>
      </c>
      <c r="G407" s="682" t="s">
        <v>13349</v>
      </c>
      <c r="H407" s="644" t="b">
        <v>1</v>
      </c>
      <c r="I407" s="644">
        <v>0.0</v>
      </c>
      <c r="J407" s="644">
        <v>0.0</v>
      </c>
      <c r="K407" s="644" t="s">
        <v>13350</v>
      </c>
      <c r="L407" s="644" t="s">
        <v>12020</v>
      </c>
      <c r="M407" s="680">
        <v>45910.273427685184</v>
      </c>
      <c r="N407" s="680">
        <v>45910.273427685184</v>
      </c>
      <c r="O407" s="644" t="s">
        <v>8339</v>
      </c>
      <c r="P407" s="644" t="s">
        <v>12049</v>
      </c>
    </row>
    <row r="408">
      <c r="A408" s="679" t="s">
        <v>13351</v>
      </c>
      <c r="B408" s="644" t="s">
        <v>12024</v>
      </c>
      <c r="C408" s="644" t="s">
        <v>106</v>
      </c>
      <c r="D408" s="644" t="s">
        <v>105</v>
      </c>
      <c r="E408" s="644">
        <v>5.0</v>
      </c>
      <c r="F408" s="644" t="s">
        <v>12327</v>
      </c>
      <c r="G408" s="644" t="s">
        <v>13352</v>
      </c>
      <c r="H408" s="644" t="b">
        <v>1</v>
      </c>
      <c r="I408" s="644">
        <v>0.0</v>
      </c>
      <c r="J408" s="644">
        <v>0.0</v>
      </c>
      <c r="K408" s="644" t="s">
        <v>13353</v>
      </c>
      <c r="L408" s="644" t="s">
        <v>12024</v>
      </c>
      <c r="M408" s="680">
        <v>45910.24144251157</v>
      </c>
      <c r="N408" s="680">
        <v>45910.24144251157</v>
      </c>
      <c r="O408" s="644" t="s">
        <v>7663</v>
      </c>
      <c r="P408" s="644" t="s">
        <v>12028</v>
      </c>
    </row>
    <row r="409">
      <c r="A409" s="679" t="s">
        <v>13354</v>
      </c>
      <c r="B409" s="644" t="s">
        <v>12024</v>
      </c>
      <c r="C409" s="644" t="s">
        <v>106</v>
      </c>
      <c r="D409" s="644" t="s">
        <v>105</v>
      </c>
      <c r="E409" s="644">
        <v>5.0</v>
      </c>
      <c r="F409" s="644" t="s">
        <v>12030</v>
      </c>
      <c r="G409" s="644" t="s">
        <v>13355</v>
      </c>
      <c r="H409" s="644" t="b">
        <v>1</v>
      </c>
      <c r="I409" s="644">
        <v>0.0</v>
      </c>
      <c r="J409" s="644">
        <v>0.0</v>
      </c>
      <c r="K409" s="644" t="s">
        <v>13356</v>
      </c>
      <c r="L409" s="644" t="s">
        <v>12024</v>
      </c>
      <c r="M409" s="680">
        <v>45910.256629930554</v>
      </c>
      <c r="N409" s="680">
        <v>45910.256629930554</v>
      </c>
      <c r="O409" s="644" t="s">
        <v>6364</v>
      </c>
      <c r="P409" s="644" t="s">
        <v>12033</v>
      </c>
    </row>
    <row r="410">
      <c r="A410" s="679" t="s">
        <v>13357</v>
      </c>
      <c r="B410" s="644" t="s">
        <v>12206</v>
      </c>
      <c r="C410" s="644" t="s">
        <v>53</v>
      </c>
      <c r="D410" s="644" t="s">
        <v>123</v>
      </c>
      <c r="E410" s="644">
        <v>5.0</v>
      </c>
      <c r="F410" s="644" t="s">
        <v>13358</v>
      </c>
      <c r="G410" s="644" t="s">
        <v>13359</v>
      </c>
      <c r="H410" s="644" t="b">
        <v>1</v>
      </c>
      <c r="I410" s="644">
        <v>0.0</v>
      </c>
      <c r="J410" s="644">
        <v>0.0</v>
      </c>
      <c r="K410" s="644" t="s">
        <v>13360</v>
      </c>
      <c r="L410" s="644" t="s">
        <v>12206</v>
      </c>
      <c r="M410" s="680">
        <v>45910.239163425926</v>
      </c>
      <c r="N410" s="680">
        <v>45910.239163425926</v>
      </c>
      <c r="O410" s="644" t="s">
        <v>7383</v>
      </c>
      <c r="P410" s="644" t="s">
        <v>12070</v>
      </c>
    </row>
    <row r="411">
      <c r="A411" s="679" t="s">
        <v>13361</v>
      </c>
      <c r="B411" s="644" t="s">
        <v>12035</v>
      </c>
      <c r="C411" s="644" t="s">
        <v>92</v>
      </c>
      <c r="D411" s="644" t="s">
        <v>89</v>
      </c>
      <c r="E411" s="644">
        <v>5.0</v>
      </c>
      <c r="F411" s="644" t="s">
        <v>12621</v>
      </c>
      <c r="G411" s="644" t="s">
        <v>13362</v>
      </c>
      <c r="H411" s="644" t="b">
        <v>1</v>
      </c>
      <c r="I411" s="644">
        <v>0.0</v>
      </c>
      <c r="J411" s="644">
        <v>0.0</v>
      </c>
      <c r="K411" s="644" t="s">
        <v>13363</v>
      </c>
      <c r="L411" s="644" t="s">
        <v>12035</v>
      </c>
      <c r="M411" s="680">
        <v>45910.24438855324</v>
      </c>
      <c r="N411" s="680">
        <v>45910.24438855324</v>
      </c>
      <c r="O411" s="644" t="s">
        <v>7561</v>
      </c>
      <c r="P411" s="644" t="s">
        <v>12028</v>
      </c>
    </row>
    <row r="412">
      <c r="A412" s="679" t="s">
        <v>13364</v>
      </c>
      <c r="B412" s="644" t="s">
        <v>12316</v>
      </c>
      <c r="C412" s="644" t="s">
        <v>111</v>
      </c>
      <c r="D412" s="644" t="s">
        <v>114</v>
      </c>
      <c r="E412" s="644">
        <v>5.0</v>
      </c>
      <c r="F412" s="644" t="s">
        <v>12317</v>
      </c>
      <c r="G412" s="644" t="s">
        <v>13365</v>
      </c>
      <c r="H412" s="644" t="b">
        <v>1</v>
      </c>
      <c r="I412" s="644">
        <v>0.0</v>
      </c>
      <c r="J412" s="644">
        <v>0.0</v>
      </c>
      <c r="K412" s="644" t="s">
        <v>13366</v>
      </c>
      <c r="L412" s="644" t="s">
        <v>12316</v>
      </c>
      <c r="M412" s="680">
        <v>45910.273222407406</v>
      </c>
      <c r="N412" s="680">
        <v>45910.273222407406</v>
      </c>
      <c r="O412" s="644" t="s">
        <v>9318</v>
      </c>
      <c r="P412" s="644" t="s">
        <v>12140</v>
      </c>
    </row>
    <row r="413">
      <c r="A413" s="679" t="s">
        <v>13367</v>
      </c>
      <c r="B413" s="644" t="s">
        <v>12059</v>
      </c>
      <c r="C413" s="644" t="s">
        <v>40</v>
      </c>
      <c r="D413" s="644" t="s">
        <v>129</v>
      </c>
      <c r="E413" s="644">
        <v>5.0</v>
      </c>
      <c r="F413" s="644" t="s">
        <v>12104</v>
      </c>
      <c r="G413" s="644" t="s">
        <v>13368</v>
      </c>
      <c r="H413" s="644" t="b">
        <v>1</v>
      </c>
      <c r="I413" s="644">
        <v>0.0</v>
      </c>
      <c r="J413" s="644">
        <v>0.0</v>
      </c>
      <c r="K413" s="644" t="s">
        <v>13369</v>
      </c>
      <c r="L413" s="644" t="s">
        <v>12059</v>
      </c>
      <c r="M413" s="680">
        <v>45910.2423121875</v>
      </c>
      <c r="N413" s="680">
        <v>45910.2423121875</v>
      </c>
      <c r="O413" s="644" t="s">
        <v>7481</v>
      </c>
      <c r="P413" s="644" t="s">
        <v>12070</v>
      </c>
    </row>
    <row r="414">
      <c r="A414" s="679" t="s">
        <v>13370</v>
      </c>
      <c r="B414" s="644" t="s">
        <v>12316</v>
      </c>
      <c r="C414" s="644" t="s">
        <v>111</v>
      </c>
      <c r="D414" s="644" t="s">
        <v>114</v>
      </c>
      <c r="E414" s="644">
        <v>5.0</v>
      </c>
      <c r="F414" s="644" t="s">
        <v>12317</v>
      </c>
      <c r="G414" s="644" t="s">
        <v>13371</v>
      </c>
      <c r="H414" s="644" t="b">
        <v>1</v>
      </c>
      <c r="I414" s="644">
        <v>0.0</v>
      </c>
      <c r="J414" s="644">
        <v>0.0</v>
      </c>
      <c r="K414" s="644" t="s">
        <v>13372</v>
      </c>
      <c r="L414" s="644" t="s">
        <v>12316</v>
      </c>
      <c r="M414" s="680">
        <v>45910.27327351852</v>
      </c>
      <c r="N414" s="680">
        <v>45910.27327351852</v>
      </c>
      <c r="O414" s="644" t="s">
        <v>9318</v>
      </c>
      <c r="P414" s="644" t="s">
        <v>12140</v>
      </c>
    </row>
    <row r="415">
      <c r="A415" s="679" t="s">
        <v>13373</v>
      </c>
      <c r="B415" s="644" t="s">
        <v>12020</v>
      </c>
      <c r="C415" s="644" t="s">
        <v>72</v>
      </c>
      <c r="D415" s="644" t="s">
        <v>69</v>
      </c>
      <c r="E415" s="644">
        <v>5.0</v>
      </c>
      <c r="F415" s="644" t="s">
        <v>12021</v>
      </c>
      <c r="G415" s="644" t="s">
        <v>12021</v>
      </c>
      <c r="H415" s="644" t="b">
        <v>1</v>
      </c>
      <c r="I415" s="644">
        <v>0.0</v>
      </c>
      <c r="J415" s="644">
        <v>0.0</v>
      </c>
      <c r="K415" s="644" t="s">
        <v>12022</v>
      </c>
      <c r="L415" s="644" t="s">
        <v>12020</v>
      </c>
      <c r="M415" s="680">
        <v>45910.258169733796</v>
      </c>
      <c r="N415" s="680">
        <v>45910.258169733796</v>
      </c>
      <c r="O415" s="681"/>
      <c r="P415" s="644" t="s">
        <v>12018</v>
      </c>
    </row>
    <row r="416">
      <c r="A416" s="679" t="s">
        <v>13374</v>
      </c>
      <c r="B416" s="644" t="s">
        <v>12146</v>
      </c>
      <c r="C416" s="644" t="s">
        <v>38</v>
      </c>
      <c r="D416" s="644" t="s">
        <v>114</v>
      </c>
      <c r="E416" s="644">
        <v>5.0</v>
      </c>
      <c r="F416" s="644" t="s">
        <v>12147</v>
      </c>
      <c r="G416" s="644" t="s">
        <v>13375</v>
      </c>
      <c r="H416" s="644" t="b">
        <v>1</v>
      </c>
      <c r="I416" s="644">
        <v>0.0</v>
      </c>
      <c r="J416" s="644">
        <v>0.0</v>
      </c>
      <c r="K416" s="644" t="s">
        <v>13376</v>
      </c>
      <c r="L416" s="644" t="s">
        <v>12146</v>
      </c>
      <c r="M416" s="680">
        <v>45910.257586458334</v>
      </c>
      <c r="N416" s="680">
        <v>45910.257586458334</v>
      </c>
      <c r="O416" s="644" t="s">
        <v>6692</v>
      </c>
      <c r="P416" s="644" t="s">
        <v>12140</v>
      </c>
    </row>
    <row r="417">
      <c r="A417" s="679" t="s">
        <v>13377</v>
      </c>
      <c r="B417" s="644" t="s">
        <v>12164</v>
      </c>
      <c r="C417" s="644" t="s">
        <v>94</v>
      </c>
      <c r="D417" s="644" t="s">
        <v>174</v>
      </c>
      <c r="E417" s="644">
        <v>5.0</v>
      </c>
      <c r="F417" s="644" t="s">
        <v>12090</v>
      </c>
      <c r="G417" s="644" t="s">
        <v>13378</v>
      </c>
      <c r="H417" s="644" t="b">
        <v>1</v>
      </c>
      <c r="I417" s="644">
        <v>0.0</v>
      </c>
      <c r="J417" s="644">
        <v>0.0</v>
      </c>
      <c r="K417" s="644" t="s">
        <v>13379</v>
      </c>
      <c r="L417" s="644" t="s">
        <v>12164</v>
      </c>
      <c r="M417" s="680">
        <v>45910.24740193287</v>
      </c>
      <c r="N417" s="680">
        <v>45910.24740193287</v>
      </c>
      <c r="O417" s="644" t="s">
        <v>2759</v>
      </c>
      <c r="P417" s="644" t="s">
        <v>12033</v>
      </c>
    </row>
    <row r="418">
      <c r="A418" s="679" t="s">
        <v>13380</v>
      </c>
      <c r="B418" s="644" t="s">
        <v>12146</v>
      </c>
      <c r="C418" s="644" t="s">
        <v>38</v>
      </c>
      <c r="D418" s="644" t="s">
        <v>114</v>
      </c>
      <c r="E418" s="644">
        <v>5.0</v>
      </c>
      <c r="F418" s="644" t="s">
        <v>12147</v>
      </c>
      <c r="G418" s="644" t="s">
        <v>13381</v>
      </c>
      <c r="H418" s="644" t="b">
        <v>1</v>
      </c>
      <c r="I418" s="644">
        <v>0.0</v>
      </c>
      <c r="J418" s="644">
        <v>0.0</v>
      </c>
      <c r="K418" s="644" t="s">
        <v>13382</v>
      </c>
      <c r="L418" s="644" t="s">
        <v>12146</v>
      </c>
      <c r="M418" s="680">
        <v>45910.25784462963</v>
      </c>
      <c r="N418" s="680">
        <v>45910.25784462963</v>
      </c>
      <c r="O418" s="644" t="s">
        <v>6692</v>
      </c>
      <c r="P418" s="644" t="s">
        <v>12140</v>
      </c>
    </row>
    <row r="419">
      <c r="A419" s="679" t="s">
        <v>13383</v>
      </c>
      <c r="B419" s="644" t="s">
        <v>12649</v>
      </c>
      <c r="C419" s="644" t="s">
        <v>78</v>
      </c>
      <c r="D419" s="644" t="s">
        <v>74</v>
      </c>
      <c r="E419" s="644">
        <v>5.0</v>
      </c>
      <c r="F419" s="644" t="s">
        <v>12041</v>
      </c>
      <c r="G419" s="644" t="s">
        <v>13384</v>
      </c>
      <c r="H419" s="644" t="b">
        <v>1</v>
      </c>
      <c r="I419" s="644">
        <v>0.0</v>
      </c>
      <c r="J419" s="644">
        <v>0.0</v>
      </c>
      <c r="K419" s="644" t="s">
        <v>13385</v>
      </c>
      <c r="L419" s="644" t="s">
        <v>12649</v>
      </c>
      <c r="M419" s="680">
        <v>45910.27191045139</v>
      </c>
      <c r="N419" s="680">
        <v>45910.27191045139</v>
      </c>
      <c r="O419" s="644" t="s">
        <v>8653</v>
      </c>
      <c r="P419" s="644" t="s">
        <v>12044</v>
      </c>
    </row>
    <row r="420">
      <c r="A420" s="679" t="s">
        <v>13386</v>
      </c>
      <c r="B420" s="644" t="s">
        <v>12020</v>
      </c>
      <c r="C420" s="644" t="s">
        <v>72</v>
      </c>
      <c r="D420" s="644" t="s">
        <v>69</v>
      </c>
      <c r="E420" s="644">
        <v>5.0</v>
      </c>
      <c r="F420" s="644" t="s">
        <v>12021</v>
      </c>
      <c r="G420" s="644" t="s">
        <v>12021</v>
      </c>
      <c r="H420" s="644" t="b">
        <v>1</v>
      </c>
      <c r="I420" s="644">
        <v>0.0</v>
      </c>
      <c r="J420" s="644">
        <v>0.0</v>
      </c>
      <c r="K420" s="644" t="s">
        <v>12022</v>
      </c>
      <c r="L420" s="644" t="s">
        <v>12020</v>
      </c>
      <c r="M420" s="680">
        <v>45910.258152511575</v>
      </c>
      <c r="N420" s="680">
        <v>45910.258152511575</v>
      </c>
      <c r="O420" s="681"/>
      <c r="P420" s="644" t="s">
        <v>12018</v>
      </c>
    </row>
    <row r="421">
      <c r="A421" s="679" t="s">
        <v>13387</v>
      </c>
      <c r="B421" s="644" t="s">
        <v>12136</v>
      </c>
      <c r="C421" s="644" t="s">
        <v>58</v>
      </c>
      <c r="D421" s="644" t="s">
        <v>114</v>
      </c>
      <c r="E421" s="644">
        <v>5.0</v>
      </c>
      <c r="F421" s="644" t="s">
        <v>12137</v>
      </c>
      <c r="G421" s="644" t="s">
        <v>13388</v>
      </c>
      <c r="H421" s="644" t="b">
        <v>1</v>
      </c>
      <c r="I421" s="644">
        <v>0.0</v>
      </c>
      <c r="J421" s="644">
        <v>0.0</v>
      </c>
      <c r="K421" s="644" t="s">
        <v>13389</v>
      </c>
      <c r="L421" s="644" t="s">
        <v>12136</v>
      </c>
      <c r="M421" s="680">
        <v>45910.27377127315</v>
      </c>
      <c r="N421" s="680">
        <v>45910.27377127315</v>
      </c>
      <c r="O421" s="644" t="s">
        <v>9499</v>
      </c>
      <c r="P421" s="644" t="s">
        <v>12140</v>
      </c>
    </row>
    <row r="422">
      <c r="A422" s="679" t="s">
        <v>13390</v>
      </c>
      <c r="B422" s="644" t="s">
        <v>12077</v>
      </c>
      <c r="C422" s="644" t="s">
        <v>96</v>
      </c>
      <c r="D422" s="644" t="s">
        <v>89</v>
      </c>
      <c r="E422" s="644">
        <v>5.0</v>
      </c>
      <c r="F422" s="644" t="s">
        <v>13391</v>
      </c>
      <c r="G422" s="644" t="s">
        <v>13392</v>
      </c>
      <c r="H422" s="644" t="b">
        <v>1</v>
      </c>
      <c r="I422" s="644">
        <v>0.0</v>
      </c>
      <c r="J422" s="644">
        <v>0.0</v>
      </c>
      <c r="K422" s="644" t="s">
        <v>13393</v>
      </c>
      <c r="L422" s="644" t="s">
        <v>12077</v>
      </c>
      <c r="M422" s="680">
        <v>45910.241296354165</v>
      </c>
      <c r="N422" s="680">
        <v>45910.241296354165</v>
      </c>
      <c r="O422" s="644" t="s">
        <v>7631</v>
      </c>
      <c r="P422" s="644" t="s">
        <v>12028</v>
      </c>
    </row>
    <row r="423">
      <c r="A423" s="679" t="s">
        <v>13394</v>
      </c>
      <c r="B423" s="644" t="s">
        <v>12128</v>
      </c>
      <c r="C423" s="644" t="s">
        <v>115</v>
      </c>
      <c r="D423" s="644" t="s">
        <v>174</v>
      </c>
      <c r="E423" s="644">
        <v>5.0</v>
      </c>
      <c r="F423" s="644" t="s">
        <v>13395</v>
      </c>
      <c r="G423" s="644" t="s">
        <v>13396</v>
      </c>
      <c r="H423" s="644" t="b">
        <v>1</v>
      </c>
      <c r="I423" s="644">
        <v>0.0</v>
      </c>
      <c r="J423" s="644">
        <v>0.0</v>
      </c>
      <c r="K423" s="644" t="s">
        <v>13397</v>
      </c>
      <c r="L423" s="644" t="s">
        <v>12128</v>
      </c>
      <c r="M423" s="680">
        <v>45910.245610949074</v>
      </c>
      <c r="N423" s="680">
        <v>45910.245610949074</v>
      </c>
      <c r="O423" s="644" t="s">
        <v>6614</v>
      </c>
      <c r="P423" s="644" t="s">
        <v>12033</v>
      </c>
    </row>
    <row r="424">
      <c r="A424" s="679" t="s">
        <v>13398</v>
      </c>
      <c r="B424" s="644" t="s">
        <v>12020</v>
      </c>
      <c r="C424" s="644" t="s">
        <v>72</v>
      </c>
      <c r="D424" s="644" t="s">
        <v>69</v>
      </c>
      <c r="E424" s="644">
        <v>5.0</v>
      </c>
      <c r="F424" s="644" t="s">
        <v>12046</v>
      </c>
      <c r="G424" s="682" t="s">
        <v>13399</v>
      </c>
      <c r="H424" s="644" t="b">
        <v>1</v>
      </c>
      <c r="I424" s="644">
        <v>0.0</v>
      </c>
      <c r="J424" s="644">
        <v>0.0</v>
      </c>
      <c r="K424" s="644" t="s">
        <v>13400</v>
      </c>
      <c r="L424" s="644" t="s">
        <v>12020</v>
      </c>
      <c r="M424" s="680">
        <v>45910.24692258102</v>
      </c>
      <c r="N424" s="680">
        <v>45910.24692258102</v>
      </c>
      <c r="O424" s="644" t="s">
        <v>8339</v>
      </c>
      <c r="P424" s="644" t="s">
        <v>12049</v>
      </c>
    </row>
    <row r="425">
      <c r="A425" s="679" t="s">
        <v>13401</v>
      </c>
      <c r="B425" s="644" t="s">
        <v>12020</v>
      </c>
      <c r="C425" s="644" t="s">
        <v>72</v>
      </c>
      <c r="D425" s="644" t="s">
        <v>69</v>
      </c>
      <c r="E425" s="644">
        <v>5.0</v>
      </c>
      <c r="F425" s="644" t="s">
        <v>12021</v>
      </c>
      <c r="G425" s="644" t="s">
        <v>12021</v>
      </c>
      <c r="H425" s="644" t="b">
        <v>1</v>
      </c>
      <c r="I425" s="644">
        <v>0.0</v>
      </c>
      <c r="J425" s="644">
        <v>0.0</v>
      </c>
      <c r="K425" s="644" t="s">
        <v>12022</v>
      </c>
      <c r="L425" s="644" t="s">
        <v>12020</v>
      </c>
      <c r="M425" s="680">
        <v>45910.25812695602</v>
      </c>
      <c r="N425" s="680">
        <v>45910.25812695602</v>
      </c>
      <c r="O425" s="681"/>
      <c r="P425" s="644" t="s">
        <v>12018</v>
      </c>
    </row>
    <row r="426">
      <c r="A426" s="679" t="s">
        <v>13402</v>
      </c>
      <c r="B426" s="644" t="s">
        <v>12136</v>
      </c>
      <c r="C426" s="644" t="s">
        <v>58</v>
      </c>
      <c r="D426" s="644" t="s">
        <v>114</v>
      </c>
      <c r="E426" s="644">
        <v>5.0</v>
      </c>
      <c r="F426" s="644" t="s">
        <v>12137</v>
      </c>
      <c r="G426" s="644" t="s">
        <v>13403</v>
      </c>
      <c r="H426" s="644" t="b">
        <v>1</v>
      </c>
      <c r="I426" s="644">
        <v>0.0</v>
      </c>
      <c r="J426" s="644">
        <v>0.0</v>
      </c>
      <c r="K426" s="644" t="s">
        <v>13404</v>
      </c>
      <c r="L426" s="644" t="s">
        <v>12136</v>
      </c>
      <c r="M426" s="680">
        <v>45910.273821793984</v>
      </c>
      <c r="N426" s="680">
        <v>45910.273821793984</v>
      </c>
      <c r="O426" s="644" t="s">
        <v>9499</v>
      </c>
      <c r="P426" s="644" t="s">
        <v>12140</v>
      </c>
    </row>
    <row r="427">
      <c r="A427" s="679" t="s">
        <v>13405</v>
      </c>
      <c r="B427" s="644" t="s">
        <v>12116</v>
      </c>
      <c r="C427" s="644" t="s">
        <v>61</v>
      </c>
      <c r="D427" s="644" t="s">
        <v>36</v>
      </c>
      <c r="E427" s="644">
        <v>5.0</v>
      </c>
      <c r="F427" s="644" t="s">
        <v>12255</v>
      </c>
      <c r="G427" s="644" t="s">
        <v>13406</v>
      </c>
      <c r="H427" s="644" t="b">
        <v>1</v>
      </c>
      <c r="I427" s="644">
        <v>0.0</v>
      </c>
      <c r="J427" s="644">
        <v>0.0</v>
      </c>
      <c r="K427" s="644" t="s">
        <v>13407</v>
      </c>
      <c r="L427" s="644" t="s">
        <v>12116</v>
      </c>
      <c r="M427" s="680">
        <v>45910.23468670139</v>
      </c>
      <c r="N427" s="680">
        <v>45910.23468670139</v>
      </c>
      <c r="O427" s="644" t="s">
        <v>6862</v>
      </c>
      <c r="P427" s="644" t="s">
        <v>12018</v>
      </c>
    </row>
    <row r="428">
      <c r="A428" s="679" t="s">
        <v>13408</v>
      </c>
      <c r="B428" s="644" t="s">
        <v>12316</v>
      </c>
      <c r="C428" s="644" t="s">
        <v>111</v>
      </c>
      <c r="D428" s="644" t="s">
        <v>114</v>
      </c>
      <c r="E428" s="644">
        <v>5.0</v>
      </c>
      <c r="F428" s="644" t="s">
        <v>12317</v>
      </c>
      <c r="G428" s="644" t="s">
        <v>13409</v>
      </c>
      <c r="H428" s="644" t="b">
        <v>1</v>
      </c>
      <c r="I428" s="644">
        <v>0.0</v>
      </c>
      <c r="J428" s="644">
        <v>0.0</v>
      </c>
      <c r="K428" s="644" t="s">
        <v>13410</v>
      </c>
      <c r="L428" s="644" t="s">
        <v>12316</v>
      </c>
      <c r="M428" s="680">
        <v>45910.273087835645</v>
      </c>
      <c r="N428" s="680">
        <v>45910.273087835645</v>
      </c>
      <c r="O428" s="644" t="s">
        <v>9318</v>
      </c>
      <c r="P428" s="644" t="s">
        <v>12140</v>
      </c>
    </row>
    <row r="429">
      <c r="A429" s="679" t="s">
        <v>13411</v>
      </c>
      <c r="B429" s="644" t="s">
        <v>12059</v>
      </c>
      <c r="C429" s="644" t="s">
        <v>40</v>
      </c>
      <c r="D429" s="644" t="s">
        <v>129</v>
      </c>
      <c r="E429" s="644">
        <v>5.0</v>
      </c>
      <c r="F429" s="644" t="s">
        <v>13412</v>
      </c>
      <c r="G429" s="644" t="s">
        <v>13413</v>
      </c>
      <c r="H429" s="644" t="b">
        <v>1</v>
      </c>
      <c r="I429" s="644">
        <v>0.0</v>
      </c>
      <c r="J429" s="644">
        <v>0.0</v>
      </c>
      <c r="K429" s="644" t="s">
        <v>13414</v>
      </c>
      <c r="L429" s="644" t="s">
        <v>12059</v>
      </c>
      <c r="M429" s="680">
        <v>45910.2419366088</v>
      </c>
      <c r="N429" s="680">
        <v>45910.24193662037</v>
      </c>
      <c r="O429" s="644" t="s">
        <v>7742</v>
      </c>
      <c r="P429" s="644" t="s">
        <v>12070</v>
      </c>
    </row>
    <row r="430">
      <c r="A430" s="679" t="s">
        <v>13415</v>
      </c>
      <c r="B430" s="644" t="s">
        <v>12649</v>
      </c>
      <c r="C430" s="644" t="s">
        <v>78</v>
      </c>
      <c r="D430" s="644" t="s">
        <v>74</v>
      </c>
      <c r="E430" s="644">
        <v>5.0</v>
      </c>
      <c r="F430" s="644" t="s">
        <v>12379</v>
      </c>
      <c r="G430" s="644" t="s">
        <v>13416</v>
      </c>
      <c r="H430" s="644" t="b">
        <v>1</v>
      </c>
      <c r="I430" s="644">
        <v>0.0</v>
      </c>
      <c r="J430" s="644">
        <v>0.0</v>
      </c>
      <c r="K430" s="644" t="s">
        <v>13417</v>
      </c>
      <c r="L430" s="644" t="s">
        <v>12649</v>
      </c>
      <c r="M430" s="680">
        <v>45910.27267657407</v>
      </c>
      <c r="N430" s="680">
        <v>45910.27267657407</v>
      </c>
      <c r="O430" s="644" t="s">
        <v>8684</v>
      </c>
      <c r="P430" s="644" t="s">
        <v>12044</v>
      </c>
    </row>
    <row r="431">
      <c r="A431" s="679" t="s">
        <v>13418</v>
      </c>
      <c r="B431" s="644" t="s">
        <v>12020</v>
      </c>
      <c r="C431" s="644" t="s">
        <v>72</v>
      </c>
      <c r="D431" s="644" t="s">
        <v>69</v>
      </c>
      <c r="E431" s="644">
        <v>5.0</v>
      </c>
      <c r="F431" s="644" t="s">
        <v>12046</v>
      </c>
      <c r="G431" s="682" t="s">
        <v>13419</v>
      </c>
      <c r="H431" s="644" t="b">
        <v>1</v>
      </c>
      <c r="I431" s="644">
        <v>0.0</v>
      </c>
      <c r="J431" s="644">
        <v>0.0</v>
      </c>
      <c r="K431" s="644" t="s">
        <v>13420</v>
      </c>
      <c r="L431" s="644" t="s">
        <v>12020</v>
      </c>
      <c r="M431" s="680">
        <v>45910.27357986111</v>
      </c>
      <c r="N431" s="680">
        <v>45910.27357986111</v>
      </c>
      <c r="O431" s="644" t="s">
        <v>8339</v>
      </c>
      <c r="P431" s="644" t="s">
        <v>12049</v>
      </c>
    </row>
    <row r="432">
      <c r="A432" s="679" t="s">
        <v>13421</v>
      </c>
      <c r="B432" s="644" t="s">
        <v>12024</v>
      </c>
      <c r="C432" s="644" t="s">
        <v>106</v>
      </c>
      <c r="D432" s="644" t="s">
        <v>105</v>
      </c>
      <c r="E432" s="644">
        <v>5.0</v>
      </c>
      <c r="F432" s="644" t="s">
        <v>12030</v>
      </c>
      <c r="G432" s="644" t="s">
        <v>13422</v>
      </c>
      <c r="H432" s="644" t="b">
        <v>1</v>
      </c>
      <c r="I432" s="644">
        <v>0.0</v>
      </c>
      <c r="J432" s="644">
        <v>0.0</v>
      </c>
      <c r="K432" s="644" t="s">
        <v>13423</v>
      </c>
      <c r="L432" s="644" t="s">
        <v>12024</v>
      </c>
      <c r="M432" s="680">
        <v>45910.25570505787</v>
      </c>
      <c r="N432" s="680">
        <v>45910.25570505787</v>
      </c>
      <c r="O432" s="644" t="s">
        <v>6364</v>
      </c>
      <c r="P432" s="644" t="s">
        <v>12033</v>
      </c>
    </row>
    <row r="433">
      <c r="A433" s="679" t="s">
        <v>13424</v>
      </c>
      <c r="B433" s="644" t="s">
        <v>12020</v>
      </c>
      <c r="C433" s="644" t="s">
        <v>72</v>
      </c>
      <c r="D433" s="644" t="s">
        <v>69</v>
      </c>
      <c r="E433" s="644">
        <v>5.0</v>
      </c>
      <c r="F433" s="644" t="s">
        <v>12046</v>
      </c>
      <c r="G433" s="682" t="s">
        <v>13425</v>
      </c>
      <c r="H433" s="644" t="b">
        <v>1</v>
      </c>
      <c r="I433" s="644">
        <v>0.0</v>
      </c>
      <c r="J433" s="644">
        <v>0.0</v>
      </c>
      <c r="K433" s="644" t="s">
        <v>13426</v>
      </c>
      <c r="L433" s="644" t="s">
        <v>12020</v>
      </c>
      <c r="M433" s="680">
        <v>45910.27364888889</v>
      </c>
      <c r="N433" s="680">
        <v>45910.27364888889</v>
      </c>
      <c r="O433" s="644" t="s">
        <v>8339</v>
      </c>
      <c r="P433" s="644" t="s">
        <v>12049</v>
      </c>
    </row>
    <row r="434">
      <c r="A434" s="679" t="s">
        <v>13427</v>
      </c>
      <c r="B434" s="644" t="s">
        <v>12103</v>
      </c>
      <c r="C434" s="644" t="s">
        <v>120</v>
      </c>
      <c r="D434" s="644" t="s">
        <v>123</v>
      </c>
      <c r="E434" s="644">
        <v>5.0</v>
      </c>
      <c r="F434" s="644" t="s">
        <v>12104</v>
      </c>
      <c r="G434" s="644" t="s">
        <v>13428</v>
      </c>
      <c r="H434" s="644" t="b">
        <v>1</v>
      </c>
      <c r="I434" s="644">
        <v>0.0</v>
      </c>
      <c r="J434" s="644">
        <v>0.0</v>
      </c>
      <c r="K434" s="644" t="s">
        <v>13429</v>
      </c>
      <c r="L434" s="644" t="s">
        <v>12103</v>
      </c>
      <c r="M434" s="680">
        <v>45910.243295555556</v>
      </c>
      <c r="N434" s="680">
        <v>45910.243295555556</v>
      </c>
      <c r="O434" s="644" t="s">
        <v>7481</v>
      </c>
      <c r="P434" s="644" t="s">
        <v>12070</v>
      </c>
    </row>
    <row r="435">
      <c r="A435" s="679" t="s">
        <v>13430</v>
      </c>
      <c r="B435" s="644" t="s">
        <v>12242</v>
      </c>
      <c r="C435" s="644" t="s">
        <v>12243</v>
      </c>
      <c r="D435" s="644" t="s">
        <v>74</v>
      </c>
      <c r="E435" s="644">
        <v>5.0</v>
      </c>
      <c r="F435" s="644" t="s">
        <v>12041</v>
      </c>
      <c r="G435" s="644" t="s">
        <v>13431</v>
      </c>
      <c r="H435" s="644" t="b">
        <v>1</v>
      </c>
      <c r="I435" s="644">
        <v>0.0</v>
      </c>
      <c r="J435" s="644">
        <v>0.0</v>
      </c>
      <c r="K435" s="644" t="s">
        <v>13432</v>
      </c>
      <c r="L435" s="644" t="s">
        <v>12242</v>
      </c>
      <c r="M435" s="680">
        <v>45910.269853287034</v>
      </c>
      <c r="N435" s="680">
        <v>45910.269853287034</v>
      </c>
      <c r="O435" s="644" t="s">
        <v>8653</v>
      </c>
      <c r="P435" s="644" t="s">
        <v>12044</v>
      </c>
    </row>
    <row r="436">
      <c r="A436" s="679" t="s">
        <v>13433</v>
      </c>
      <c r="B436" s="644" t="s">
        <v>12024</v>
      </c>
      <c r="C436" s="644" t="s">
        <v>106</v>
      </c>
      <c r="D436" s="644" t="s">
        <v>105</v>
      </c>
      <c r="E436" s="644">
        <v>5.0</v>
      </c>
      <c r="F436" s="644" t="s">
        <v>12030</v>
      </c>
      <c r="G436" s="644" t="s">
        <v>13434</v>
      </c>
      <c r="H436" s="644" t="b">
        <v>1</v>
      </c>
      <c r="I436" s="644">
        <v>0.0</v>
      </c>
      <c r="J436" s="644">
        <v>0.0</v>
      </c>
      <c r="K436" s="644" t="s">
        <v>13435</v>
      </c>
      <c r="L436" s="644" t="s">
        <v>12024</v>
      </c>
      <c r="M436" s="680">
        <v>45910.256823414355</v>
      </c>
      <c r="N436" s="680">
        <v>45910.256823414355</v>
      </c>
      <c r="O436" s="644" t="s">
        <v>6364</v>
      </c>
      <c r="P436" s="644" t="s">
        <v>12033</v>
      </c>
    </row>
    <row r="437">
      <c r="A437" s="679" t="s">
        <v>13436</v>
      </c>
      <c r="B437" s="644" t="s">
        <v>12077</v>
      </c>
      <c r="C437" s="644" t="s">
        <v>96</v>
      </c>
      <c r="D437" s="644" t="s">
        <v>89</v>
      </c>
      <c r="E437" s="644">
        <v>5.0</v>
      </c>
      <c r="F437" s="644" t="s">
        <v>13437</v>
      </c>
      <c r="G437" s="644" t="s">
        <v>13438</v>
      </c>
      <c r="H437" s="644" t="b">
        <v>1</v>
      </c>
      <c r="I437" s="644">
        <v>0.0</v>
      </c>
      <c r="J437" s="644">
        <v>0.0</v>
      </c>
      <c r="K437" s="644" t="s">
        <v>13439</v>
      </c>
      <c r="L437" s="644" t="s">
        <v>12077</v>
      </c>
      <c r="M437" s="680">
        <v>45910.241210231485</v>
      </c>
      <c r="N437" s="680">
        <v>45910.241210231485</v>
      </c>
      <c r="O437" s="644" t="s">
        <v>7616</v>
      </c>
      <c r="P437" s="644" t="s">
        <v>12028</v>
      </c>
    </row>
    <row r="438">
      <c r="A438" s="679" t="s">
        <v>13440</v>
      </c>
      <c r="B438" s="644" t="s">
        <v>12116</v>
      </c>
      <c r="C438" s="644" t="s">
        <v>61</v>
      </c>
      <c r="D438" s="644" t="s">
        <v>36</v>
      </c>
      <c r="E438" s="644">
        <v>5.0</v>
      </c>
      <c r="F438" s="644" t="s">
        <v>12533</v>
      </c>
      <c r="G438" s="644" t="s">
        <v>13441</v>
      </c>
      <c r="H438" s="644" t="b">
        <v>1</v>
      </c>
      <c r="I438" s="644">
        <v>0.0</v>
      </c>
      <c r="J438" s="644">
        <v>0.0</v>
      </c>
      <c r="K438" s="644" t="s">
        <v>13442</v>
      </c>
      <c r="L438" s="644" t="s">
        <v>12116</v>
      </c>
      <c r="M438" s="680">
        <v>45910.234627060185</v>
      </c>
      <c r="N438" s="680">
        <v>45910.234627060185</v>
      </c>
      <c r="O438" s="644" t="s">
        <v>6857</v>
      </c>
      <c r="P438" s="644" t="s">
        <v>12018</v>
      </c>
    </row>
    <row r="439">
      <c r="A439" s="679" t="s">
        <v>13443</v>
      </c>
      <c r="B439" s="644" t="s">
        <v>12206</v>
      </c>
      <c r="C439" s="644" t="s">
        <v>53</v>
      </c>
      <c r="D439" s="644" t="s">
        <v>123</v>
      </c>
      <c r="E439" s="644">
        <v>5.0</v>
      </c>
      <c r="F439" s="644" t="s">
        <v>13444</v>
      </c>
      <c r="G439" s="644" t="s">
        <v>13445</v>
      </c>
      <c r="H439" s="644" t="b">
        <v>1</v>
      </c>
      <c r="I439" s="644">
        <v>0.0</v>
      </c>
      <c r="J439" s="644">
        <v>0.0</v>
      </c>
      <c r="K439" s="644" t="s">
        <v>13446</v>
      </c>
      <c r="L439" s="644" t="s">
        <v>12206</v>
      </c>
      <c r="M439" s="680">
        <v>45910.239341099536</v>
      </c>
      <c r="N439" s="680">
        <v>45910.239341099536</v>
      </c>
      <c r="O439" s="644" t="s">
        <v>7418</v>
      </c>
      <c r="P439" s="644" t="s">
        <v>12070</v>
      </c>
    </row>
    <row r="440">
      <c r="A440" s="679" t="s">
        <v>13447</v>
      </c>
      <c r="B440" s="644" t="s">
        <v>12116</v>
      </c>
      <c r="C440" s="644" t="s">
        <v>61</v>
      </c>
      <c r="D440" s="644" t="s">
        <v>36</v>
      </c>
      <c r="E440" s="644">
        <v>5.0</v>
      </c>
      <c r="F440" s="644" t="s">
        <v>12121</v>
      </c>
      <c r="G440" s="644" t="s">
        <v>13448</v>
      </c>
      <c r="H440" s="644" t="b">
        <v>1</v>
      </c>
      <c r="I440" s="644">
        <v>0.0</v>
      </c>
      <c r="J440" s="644">
        <v>0.0</v>
      </c>
      <c r="K440" s="644" t="s">
        <v>13449</v>
      </c>
      <c r="L440" s="644" t="s">
        <v>12116</v>
      </c>
      <c r="M440" s="680">
        <v>45910.23451776621</v>
      </c>
      <c r="N440" s="680">
        <v>45910.23451776621</v>
      </c>
      <c r="O440" s="644" t="s">
        <v>6784</v>
      </c>
      <c r="P440" s="644" t="s">
        <v>12018</v>
      </c>
    </row>
    <row r="441">
      <c r="A441" s="679" t="s">
        <v>13450</v>
      </c>
      <c r="B441" s="644" t="s">
        <v>12051</v>
      </c>
      <c r="C441" s="644" t="s">
        <v>59</v>
      </c>
      <c r="D441" s="644" t="s">
        <v>36</v>
      </c>
      <c r="E441" s="644">
        <v>5.0</v>
      </c>
      <c r="F441" s="644" t="s">
        <v>13451</v>
      </c>
      <c r="G441" s="644" t="s">
        <v>13452</v>
      </c>
      <c r="H441" s="644" t="b">
        <v>1</v>
      </c>
      <c r="I441" s="644">
        <v>0.0</v>
      </c>
      <c r="J441" s="644">
        <v>0.0</v>
      </c>
      <c r="K441" s="644" t="s">
        <v>13453</v>
      </c>
      <c r="L441" s="644" t="s">
        <v>12051</v>
      </c>
      <c r="M441" s="680">
        <v>45910.23722902778</v>
      </c>
      <c r="N441" s="680">
        <v>45910.23722902778</v>
      </c>
      <c r="O441" s="644" t="s">
        <v>7177</v>
      </c>
      <c r="P441" s="644" t="s">
        <v>12018</v>
      </c>
    </row>
    <row r="442">
      <c r="A442" s="679" t="s">
        <v>13454</v>
      </c>
      <c r="B442" s="644" t="s">
        <v>12242</v>
      </c>
      <c r="C442" s="644" t="s">
        <v>12243</v>
      </c>
      <c r="D442" s="644" t="s">
        <v>74</v>
      </c>
      <c r="E442" s="644">
        <v>5.0</v>
      </c>
      <c r="F442" s="644" t="s">
        <v>13455</v>
      </c>
      <c r="G442" s="644" t="s">
        <v>13456</v>
      </c>
      <c r="H442" s="644" t="b">
        <v>1</v>
      </c>
      <c r="I442" s="644">
        <v>0.0</v>
      </c>
      <c r="J442" s="644">
        <v>0.0</v>
      </c>
      <c r="K442" s="644" t="s">
        <v>13457</v>
      </c>
      <c r="L442" s="644" t="s">
        <v>12242</v>
      </c>
      <c r="M442" s="680">
        <v>45910.26980957176</v>
      </c>
      <c r="N442" s="680">
        <v>45910.26980957176</v>
      </c>
      <c r="O442" s="644" t="s">
        <v>8693</v>
      </c>
      <c r="P442" s="644" t="s">
        <v>12044</v>
      </c>
    </row>
    <row r="443">
      <c r="A443" s="679" t="s">
        <v>13458</v>
      </c>
      <c r="B443" s="644" t="s">
        <v>12059</v>
      </c>
      <c r="C443" s="644" t="s">
        <v>40</v>
      </c>
      <c r="D443" s="644" t="s">
        <v>129</v>
      </c>
      <c r="E443" s="644">
        <v>5.0</v>
      </c>
      <c r="F443" s="644" t="s">
        <v>12030</v>
      </c>
      <c r="G443" s="644" t="s">
        <v>13459</v>
      </c>
      <c r="H443" s="644" t="b">
        <v>1</v>
      </c>
      <c r="I443" s="644">
        <v>0.0</v>
      </c>
      <c r="J443" s="644">
        <v>0.0</v>
      </c>
      <c r="K443" s="644" t="s">
        <v>13460</v>
      </c>
      <c r="L443" s="644" t="s">
        <v>12059</v>
      </c>
      <c r="M443" s="680">
        <v>45910.2571362963</v>
      </c>
      <c r="N443" s="680">
        <v>45910.2571362963</v>
      </c>
      <c r="O443" s="644" t="s">
        <v>6364</v>
      </c>
      <c r="P443" s="644" t="s">
        <v>12033</v>
      </c>
    </row>
    <row r="444">
      <c r="A444" s="679" t="s">
        <v>13461</v>
      </c>
      <c r="B444" s="644" t="s">
        <v>12103</v>
      </c>
      <c r="C444" s="644" t="s">
        <v>120</v>
      </c>
      <c r="D444" s="644" t="s">
        <v>123</v>
      </c>
      <c r="E444" s="644">
        <v>5.0</v>
      </c>
      <c r="F444" s="644" t="s">
        <v>13462</v>
      </c>
      <c r="G444" s="644" t="s">
        <v>13463</v>
      </c>
      <c r="H444" s="644" t="b">
        <v>1</v>
      </c>
      <c r="I444" s="644">
        <v>0.0</v>
      </c>
      <c r="J444" s="644">
        <v>0.0</v>
      </c>
      <c r="K444" s="644" t="s">
        <v>13464</v>
      </c>
      <c r="L444" s="644" t="s">
        <v>12103</v>
      </c>
      <c r="M444" s="680">
        <v>45910.242922777776</v>
      </c>
      <c r="N444" s="680">
        <v>45910.242922777776</v>
      </c>
      <c r="O444" s="644" t="s">
        <v>7925</v>
      </c>
      <c r="P444" s="644" t="s">
        <v>12070</v>
      </c>
    </row>
    <row r="445">
      <c r="A445" s="679" t="s">
        <v>13465</v>
      </c>
      <c r="B445" s="644" t="s">
        <v>12242</v>
      </c>
      <c r="C445" s="644" t="s">
        <v>12243</v>
      </c>
      <c r="D445" s="644" t="s">
        <v>74</v>
      </c>
      <c r="E445" s="644">
        <v>5.0</v>
      </c>
      <c r="F445" s="644" t="s">
        <v>12041</v>
      </c>
      <c r="G445" s="644" t="s">
        <v>13466</v>
      </c>
      <c r="H445" s="644" t="b">
        <v>1</v>
      </c>
      <c r="I445" s="644">
        <v>0.0</v>
      </c>
      <c r="J445" s="644">
        <v>0.0</v>
      </c>
      <c r="K445" s="644" t="s">
        <v>13467</v>
      </c>
      <c r="L445" s="644" t="s">
        <v>12242</v>
      </c>
      <c r="M445" s="680">
        <v>45910.269906469905</v>
      </c>
      <c r="N445" s="680">
        <v>45910.269906469905</v>
      </c>
      <c r="O445" s="644" t="s">
        <v>8653</v>
      </c>
      <c r="P445" s="644" t="s">
        <v>12044</v>
      </c>
    </row>
    <row r="446">
      <c r="A446" s="679" t="s">
        <v>13468</v>
      </c>
      <c r="B446" s="644" t="s">
        <v>12035</v>
      </c>
      <c r="C446" s="644" t="s">
        <v>92</v>
      </c>
      <c r="D446" s="644" t="s">
        <v>89</v>
      </c>
      <c r="E446" s="644">
        <v>5.0</v>
      </c>
      <c r="F446" s="644" t="s">
        <v>12399</v>
      </c>
      <c r="G446" s="644" t="s">
        <v>13469</v>
      </c>
      <c r="H446" s="644" t="b">
        <v>1</v>
      </c>
      <c r="I446" s="644">
        <v>0.0</v>
      </c>
      <c r="J446" s="644">
        <v>0.0</v>
      </c>
      <c r="K446" s="644" t="s">
        <v>13470</v>
      </c>
      <c r="L446" s="644" t="s">
        <v>12035</v>
      </c>
      <c r="M446" s="680">
        <v>45910.24425229167</v>
      </c>
      <c r="N446" s="680">
        <v>45910.24425229167</v>
      </c>
      <c r="O446" s="644" t="s">
        <v>8009</v>
      </c>
      <c r="P446" s="644" t="s">
        <v>12028</v>
      </c>
    </row>
    <row r="447">
      <c r="A447" s="679" t="s">
        <v>13471</v>
      </c>
      <c r="B447" s="644" t="s">
        <v>12072</v>
      </c>
      <c r="C447" s="644" t="s">
        <v>42</v>
      </c>
      <c r="D447" s="644" t="s">
        <v>36</v>
      </c>
      <c r="E447" s="644">
        <v>5.0</v>
      </c>
      <c r="F447" s="644" t="s">
        <v>12117</v>
      </c>
      <c r="G447" s="644" t="s">
        <v>13472</v>
      </c>
      <c r="H447" s="644" t="b">
        <v>1</v>
      </c>
      <c r="I447" s="644">
        <v>0.0</v>
      </c>
      <c r="J447" s="644">
        <v>0.0</v>
      </c>
      <c r="K447" s="644" t="s">
        <v>13473</v>
      </c>
      <c r="L447" s="644" t="s">
        <v>12072</v>
      </c>
      <c r="M447" s="680">
        <v>45910.23650983796</v>
      </c>
      <c r="N447" s="680">
        <v>45910.23650983796</v>
      </c>
      <c r="O447" s="644" t="s">
        <v>6774</v>
      </c>
      <c r="P447" s="644" t="s">
        <v>12018</v>
      </c>
    </row>
    <row r="448">
      <c r="A448" s="679" t="s">
        <v>13474</v>
      </c>
      <c r="B448" s="644" t="s">
        <v>12103</v>
      </c>
      <c r="C448" s="644" t="s">
        <v>120</v>
      </c>
      <c r="D448" s="644" t="s">
        <v>123</v>
      </c>
      <c r="E448" s="644">
        <v>5.0</v>
      </c>
      <c r="F448" s="644" t="s">
        <v>13475</v>
      </c>
      <c r="G448" s="644" t="s">
        <v>13476</v>
      </c>
      <c r="H448" s="644" t="b">
        <v>1</v>
      </c>
      <c r="I448" s="644">
        <v>0.0</v>
      </c>
      <c r="J448" s="644">
        <v>0.0</v>
      </c>
      <c r="K448" s="644" t="s">
        <v>13477</v>
      </c>
      <c r="L448" s="644" t="s">
        <v>12103</v>
      </c>
      <c r="M448" s="680">
        <v>45910.243228865744</v>
      </c>
      <c r="N448" s="680">
        <v>45910.243228865744</v>
      </c>
      <c r="O448" s="644" t="s">
        <v>7983</v>
      </c>
      <c r="P448" s="644" t="s">
        <v>12070</v>
      </c>
    </row>
    <row r="449">
      <c r="A449" s="679" t="s">
        <v>13478</v>
      </c>
      <c r="B449" s="644" t="s">
        <v>12077</v>
      </c>
      <c r="C449" s="644" t="s">
        <v>96</v>
      </c>
      <c r="D449" s="644" t="s">
        <v>89</v>
      </c>
      <c r="E449" s="644">
        <v>5.0</v>
      </c>
      <c r="F449" s="644" t="s">
        <v>13176</v>
      </c>
      <c r="G449" s="644" t="s">
        <v>13479</v>
      </c>
      <c r="H449" s="644" t="b">
        <v>1</v>
      </c>
      <c r="I449" s="644">
        <v>0.0</v>
      </c>
      <c r="J449" s="644">
        <v>0.0</v>
      </c>
      <c r="K449" s="644" t="s">
        <v>13480</v>
      </c>
      <c r="L449" s="644" t="s">
        <v>12077</v>
      </c>
      <c r="M449" s="680">
        <v>45910.241349375</v>
      </c>
      <c r="N449" s="680">
        <v>45910.241349375</v>
      </c>
      <c r="O449" s="644" t="s">
        <v>7603</v>
      </c>
      <c r="P449" s="644" t="s">
        <v>12028</v>
      </c>
    </row>
    <row r="450">
      <c r="A450" s="679" t="s">
        <v>13481</v>
      </c>
      <c r="B450" s="644" t="s">
        <v>12229</v>
      </c>
      <c r="C450" s="644" t="s">
        <v>93</v>
      </c>
      <c r="D450" s="644" t="s">
        <v>89</v>
      </c>
      <c r="E450" s="644">
        <v>5.0</v>
      </c>
      <c r="F450" s="644" t="s">
        <v>12327</v>
      </c>
      <c r="G450" s="644" t="s">
        <v>13482</v>
      </c>
      <c r="H450" s="644" t="b">
        <v>1</v>
      </c>
      <c r="I450" s="644">
        <v>0.0</v>
      </c>
      <c r="J450" s="644">
        <v>0.0</v>
      </c>
      <c r="K450" s="644" t="s">
        <v>13483</v>
      </c>
      <c r="L450" s="644" t="s">
        <v>12229</v>
      </c>
      <c r="M450" s="680">
        <v>45910.24515565972</v>
      </c>
      <c r="N450" s="680">
        <v>45910.24515565972</v>
      </c>
      <c r="O450" s="644" t="s">
        <v>7663</v>
      </c>
      <c r="P450" s="644" t="s">
        <v>12028</v>
      </c>
    </row>
    <row r="451">
      <c r="A451" s="679" t="s">
        <v>13484</v>
      </c>
      <c r="B451" s="644" t="s">
        <v>12020</v>
      </c>
      <c r="C451" s="644" t="s">
        <v>72</v>
      </c>
      <c r="D451" s="644" t="s">
        <v>69</v>
      </c>
      <c r="E451" s="644">
        <v>5.0</v>
      </c>
      <c r="F451" s="644" t="s">
        <v>12021</v>
      </c>
      <c r="G451" s="644" t="s">
        <v>12021</v>
      </c>
      <c r="H451" s="644" t="b">
        <v>1</v>
      </c>
      <c r="I451" s="644">
        <v>0.0</v>
      </c>
      <c r="J451" s="644">
        <v>0.0</v>
      </c>
      <c r="K451" s="644" t="s">
        <v>12022</v>
      </c>
      <c r="L451" s="644" t="s">
        <v>12020</v>
      </c>
      <c r="M451" s="680">
        <v>45910.2580409375</v>
      </c>
      <c r="N451" s="680">
        <v>45910.2580409375</v>
      </c>
      <c r="O451" s="681"/>
      <c r="P451" s="644" t="s">
        <v>12018</v>
      </c>
    </row>
    <row r="452">
      <c r="A452" s="679" t="s">
        <v>13485</v>
      </c>
      <c r="B452" s="644" t="s">
        <v>12136</v>
      </c>
      <c r="C452" s="644" t="s">
        <v>58</v>
      </c>
      <c r="D452" s="644" t="s">
        <v>114</v>
      </c>
      <c r="E452" s="644">
        <v>5.0</v>
      </c>
      <c r="F452" s="644" t="s">
        <v>12137</v>
      </c>
      <c r="G452" s="644" t="s">
        <v>13486</v>
      </c>
      <c r="H452" s="644" t="b">
        <v>1</v>
      </c>
      <c r="I452" s="644">
        <v>0.0</v>
      </c>
      <c r="J452" s="644">
        <v>0.0</v>
      </c>
      <c r="K452" s="644" t="s">
        <v>13487</v>
      </c>
      <c r="L452" s="644" t="s">
        <v>12136</v>
      </c>
      <c r="M452" s="680">
        <v>45910.273864537034</v>
      </c>
      <c r="N452" s="680">
        <v>45910.273864537034</v>
      </c>
      <c r="O452" s="644" t="s">
        <v>9499</v>
      </c>
      <c r="P452" s="644" t="s">
        <v>12140</v>
      </c>
    </row>
    <row r="453">
      <c r="A453" s="679" t="s">
        <v>13488</v>
      </c>
      <c r="B453" s="644" t="s">
        <v>12151</v>
      </c>
      <c r="C453" s="644" t="s">
        <v>56</v>
      </c>
      <c r="D453" s="644" t="s">
        <v>174</v>
      </c>
      <c r="E453" s="644">
        <v>5.0</v>
      </c>
      <c r="F453" s="644" t="s">
        <v>12090</v>
      </c>
      <c r="G453" s="644" t="s">
        <v>13489</v>
      </c>
      <c r="H453" s="644" t="b">
        <v>1</v>
      </c>
      <c r="I453" s="644">
        <v>0.0</v>
      </c>
      <c r="J453" s="644">
        <v>0.0</v>
      </c>
      <c r="K453" s="644" t="s">
        <v>13490</v>
      </c>
      <c r="L453" s="644" t="s">
        <v>12151</v>
      </c>
      <c r="M453" s="680">
        <v>45910.24831292824</v>
      </c>
      <c r="N453" s="680">
        <v>45910.24831292824</v>
      </c>
      <c r="O453" s="644" t="s">
        <v>2759</v>
      </c>
      <c r="P453" s="644" t="s">
        <v>12033</v>
      </c>
    </row>
    <row r="454">
      <c r="A454" s="679" t="s">
        <v>13491</v>
      </c>
      <c r="B454" s="644" t="s">
        <v>12024</v>
      </c>
      <c r="C454" s="644" t="s">
        <v>106</v>
      </c>
      <c r="D454" s="644" t="s">
        <v>105</v>
      </c>
      <c r="E454" s="644">
        <v>5.0</v>
      </c>
      <c r="F454" s="644" t="s">
        <v>12030</v>
      </c>
      <c r="G454" s="644" t="s">
        <v>13492</v>
      </c>
      <c r="H454" s="644" t="b">
        <v>1</v>
      </c>
      <c r="I454" s="644">
        <v>0.0</v>
      </c>
      <c r="J454" s="644">
        <v>0.0</v>
      </c>
      <c r="K454" s="644" t="s">
        <v>13493</v>
      </c>
      <c r="L454" s="644" t="s">
        <v>12024</v>
      </c>
      <c r="M454" s="680">
        <v>45910.254911157404</v>
      </c>
      <c r="N454" s="680">
        <v>45910.254911157404</v>
      </c>
      <c r="O454" s="644" t="s">
        <v>6364</v>
      </c>
      <c r="P454" s="644" t="s">
        <v>12033</v>
      </c>
    </row>
    <row r="455">
      <c r="A455" s="679" t="s">
        <v>13494</v>
      </c>
      <c r="B455" s="644" t="s">
        <v>12128</v>
      </c>
      <c r="C455" s="644" t="s">
        <v>115</v>
      </c>
      <c r="D455" s="644" t="s">
        <v>174</v>
      </c>
      <c r="E455" s="644">
        <v>5.0</v>
      </c>
      <c r="F455" s="644" t="s">
        <v>12090</v>
      </c>
      <c r="G455" s="644" t="s">
        <v>13495</v>
      </c>
      <c r="H455" s="644" t="b">
        <v>1</v>
      </c>
      <c r="I455" s="644">
        <v>0.0</v>
      </c>
      <c r="J455" s="644">
        <v>0.0</v>
      </c>
      <c r="K455" s="644" t="s">
        <v>13496</v>
      </c>
      <c r="L455" s="644" t="s">
        <v>12128</v>
      </c>
      <c r="M455" s="680">
        <v>45910.245772395836</v>
      </c>
      <c r="N455" s="680">
        <v>45910.245772395836</v>
      </c>
      <c r="O455" s="644" t="s">
        <v>2759</v>
      </c>
      <c r="P455" s="644" t="s">
        <v>12033</v>
      </c>
    </row>
    <row r="456">
      <c r="A456" s="679" t="s">
        <v>13497</v>
      </c>
      <c r="B456" s="644" t="s">
        <v>12020</v>
      </c>
      <c r="C456" s="644" t="s">
        <v>72</v>
      </c>
      <c r="D456" s="644" t="s">
        <v>69</v>
      </c>
      <c r="E456" s="644">
        <v>5.0</v>
      </c>
      <c r="F456" s="644" t="s">
        <v>12021</v>
      </c>
      <c r="G456" s="644" t="s">
        <v>12021</v>
      </c>
      <c r="H456" s="644" t="b">
        <v>1</v>
      </c>
      <c r="I456" s="644">
        <v>0.0</v>
      </c>
      <c r="J456" s="644">
        <v>0.0</v>
      </c>
      <c r="K456" s="644" t="s">
        <v>12022</v>
      </c>
      <c r="L456" s="644" t="s">
        <v>12020</v>
      </c>
      <c r="M456" s="680">
        <v>45910.25836103009</v>
      </c>
      <c r="N456" s="680">
        <v>45910.25836103009</v>
      </c>
      <c r="O456" s="681"/>
      <c r="P456" s="644" t="s">
        <v>12018</v>
      </c>
    </row>
    <row r="457">
      <c r="A457" s="679" t="s">
        <v>13498</v>
      </c>
      <c r="B457" s="644" t="s">
        <v>12103</v>
      </c>
      <c r="C457" s="644" t="s">
        <v>120</v>
      </c>
      <c r="D457" s="644" t="s">
        <v>123</v>
      </c>
      <c r="E457" s="644">
        <v>5.0</v>
      </c>
      <c r="F457" s="644" t="s">
        <v>12217</v>
      </c>
      <c r="G457" s="644" t="s">
        <v>13499</v>
      </c>
      <c r="H457" s="644" t="b">
        <v>1</v>
      </c>
      <c r="I457" s="644">
        <v>0.0</v>
      </c>
      <c r="J457" s="644">
        <v>0.0</v>
      </c>
      <c r="K457" s="644" t="s">
        <v>13500</v>
      </c>
      <c r="L457" s="644" t="s">
        <v>12103</v>
      </c>
      <c r="M457" s="680">
        <v>45910.24318788195</v>
      </c>
      <c r="N457" s="680">
        <v>45910.24318788195</v>
      </c>
      <c r="O457" s="644" t="s">
        <v>7471</v>
      </c>
      <c r="P457" s="644" t="s">
        <v>12070</v>
      </c>
    </row>
    <row r="458">
      <c r="A458" s="679" t="s">
        <v>13501</v>
      </c>
      <c r="B458" s="644" t="s">
        <v>12024</v>
      </c>
      <c r="C458" s="644" t="s">
        <v>106</v>
      </c>
      <c r="D458" s="644" t="s">
        <v>105</v>
      </c>
      <c r="E458" s="644">
        <v>5.0</v>
      </c>
      <c r="F458" s="644" t="s">
        <v>12036</v>
      </c>
      <c r="G458" s="644" t="s">
        <v>13502</v>
      </c>
      <c r="H458" s="644" t="b">
        <v>1</v>
      </c>
      <c r="I458" s="644">
        <v>0.0</v>
      </c>
      <c r="J458" s="644">
        <v>0.0</v>
      </c>
      <c r="K458" s="644" t="s">
        <v>13503</v>
      </c>
      <c r="L458" s="644" t="s">
        <v>12024</v>
      </c>
      <c r="M458" s="680">
        <v>45910.24161049769</v>
      </c>
      <c r="N458" s="680">
        <v>45910.24161049769</v>
      </c>
      <c r="O458" s="644" t="s">
        <v>7585</v>
      </c>
      <c r="P458" s="644" t="s">
        <v>12028</v>
      </c>
    </row>
    <row r="459">
      <c r="A459" s="679" t="s">
        <v>13504</v>
      </c>
      <c r="B459" s="644" t="s">
        <v>12146</v>
      </c>
      <c r="C459" s="644" t="s">
        <v>38</v>
      </c>
      <c r="D459" s="644" t="s">
        <v>114</v>
      </c>
      <c r="E459" s="644">
        <v>5.0</v>
      </c>
      <c r="F459" s="644" t="s">
        <v>12147</v>
      </c>
      <c r="G459" s="644" t="s">
        <v>13505</v>
      </c>
      <c r="H459" s="644" t="b">
        <v>1</v>
      </c>
      <c r="I459" s="644">
        <v>0.0</v>
      </c>
      <c r="J459" s="644">
        <v>0.0</v>
      </c>
      <c r="K459" s="644" t="s">
        <v>13506</v>
      </c>
      <c r="L459" s="644" t="s">
        <v>12146</v>
      </c>
      <c r="M459" s="680">
        <v>45910.257650555555</v>
      </c>
      <c r="N459" s="680">
        <v>45910.257650555555</v>
      </c>
      <c r="O459" s="644" t="s">
        <v>6692</v>
      </c>
      <c r="P459" s="644" t="s">
        <v>12140</v>
      </c>
    </row>
    <row r="460">
      <c r="A460" s="679" t="s">
        <v>13507</v>
      </c>
      <c r="B460" s="644" t="s">
        <v>12020</v>
      </c>
      <c r="C460" s="644" t="s">
        <v>72</v>
      </c>
      <c r="D460" s="644" t="s">
        <v>69</v>
      </c>
      <c r="E460" s="644">
        <v>5.0</v>
      </c>
      <c r="F460" s="644" t="s">
        <v>12021</v>
      </c>
      <c r="G460" s="644" t="s">
        <v>12021</v>
      </c>
      <c r="H460" s="644" t="b">
        <v>1</v>
      </c>
      <c r="I460" s="644">
        <v>0.0</v>
      </c>
      <c r="J460" s="644">
        <v>0.0</v>
      </c>
      <c r="K460" s="644" t="s">
        <v>12022</v>
      </c>
      <c r="L460" s="644" t="s">
        <v>12020</v>
      </c>
      <c r="M460" s="680">
        <v>45910.25817833333</v>
      </c>
      <c r="N460" s="680">
        <v>45910.25817833333</v>
      </c>
      <c r="O460" s="681"/>
      <c r="P460" s="644" t="s">
        <v>12018</v>
      </c>
    </row>
    <row r="461">
      <c r="A461" s="679" t="s">
        <v>13508</v>
      </c>
      <c r="B461" s="644" t="s">
        <v>12066</v>
      </c>
      <c r="C461" s="644" t="s">
        <v>47</v>
      </c>
      <c r="D461" s="644" t="s">
        <v>123</v>
      </c>
      <c r="E461" s="644">
        <v>5.0</v>
      </c>
      <c r="F461" s="644" t="s">
        <v>13509</v>
      </c>
      <c r="G461" s="644" t="s">
        <v>13510</v>
      </c>
      <c r="H461" s="644" t="b">
        <v>1</v>
      </c>
      <c r="I461" s="644">
        <v>0.0</v>
      </c>
      <c r="J461" s="644">
        <v>0.0</v>
      </c>
      <c r="K461" s="644" t="s">
        <v>13511</v>
      </c>
      <c r="L461" s="644" t="s">
        <v>12066</v>
      </c>
      <c r="M461" s="680">
        <v>45910.239951550924</v>
      </c>
      <c r="N461" s="680">
        <v>45910.239951550924</v>
      </c>
      <c r="O461" s="644" t="s">
        <v>7519</v>
      </c>
      <c r="P461" s="644" t="s">
        <v>12070</v>
      </c>
    </row>
    <row r="462">
      <c r="A462" s="679" t="s">
        <v>13512</v>
      </c>
      <c r="B462" s="644" t="s">
        <v>12040</v>
      </c>
      <c r="C462" s="644" t="s">
        <v>86</v>
      </c>
      <c r="D462" s="644" t="s">
        <v>74</v>
      </c>
      <c r="E462" s="644">
        <v>5.0</v>
      </c>
      <c r="F462" s="644" t="s">
        <v>12041</v>
      </c>
      <c r="G462" s="644" t="s">
        <v>13513</v>
      </c>
      <c r="H462" s="644" t="b">
        <v>1</v>
      </c>
      <c r="I462" s="644">
        <v>0.0</v>
      </c>
      <c r="J462" s="644">
        <v>0.0</v>
      </c>
      <c r="K462" s="644" t="s">
        <v>13514</v>
      </c>
      <c r="L462" s="644" t="s">
        <v>12040</v>
      </c>
      <c r="M462" s="680">
        <v>45910.27103744213</v>
      </c>
      <c r="N462" s="680">
        <v>45910.27103744213</v>
      </c>
      <c r="O462" s="644" t="s">
        <v>8653</v>
      </c>
      <c r="P462" s="644" t="s">
        <v>12044</v>
      </c>
    </row>
    <row r="463">
      <c r="A463" s="679" t="s">
        <v>13515</v>
      </c>
      <c r="B463" s="644" t="s">
        <v>12077</v>
      </c>
      <c r="C463" s="644" t="s">
        <v>96</v>
      </c>
      <c r="D463" s="644" t="s">
        <v>89</v>
      </c>
      <c r="E463" s="644">
        <v>5.0</v>
      </c>
      <c r="F463" s="644" t="s">
        <v>13176</v>
      </c>
      <c r="G463" s="644" t="s">
        <v>13516</v>
      </c>
      <c r="H463" s="644" t="b">
        <v>1</v>
      </c>
      <c r="I463" s="644">
        <v>0.0</v>
      </c>
      <c r="J463" s="644">
        <v>0.0</v>
      </c>
      <c r="K463" s="644" t="s">
        <v>13517</v>
      </c>
      <c r="L463" s="644" t="s">
        <v>12077</v>
      </c>
      <c r="M463" s="680">
        <v>45910.2411515625</v>
      </c>
      <c r="N463" s="680">
        <v>45910.2411515625</v>
      </c>
      <c r="O463" s="644" t="s">
        <v>7603</v>
      </c>
      <c r="P463" s="644" t="s">
        <v>12028</v>
      </c>
    </row>
    <row r="464">
      <c r="A464" s="679" t="s">
        <v>13518</v>
      </c>
      <c r="B464" s="644" t="s">
        <v>12188</v>
      </c>
      <c r="C464" s="644" t="s">
        <v>50</v>
      </c>
      <c r="D464" s="644" t="s">
        <v>36</v>
      </c>
      <c r="E464" s="644">
        <v>5.0</v>
      </c>
      <c r="F464" s="644" t="s">
        <v>12533</v>
      </c>
      <c r="G464" s="644" t="s">
        <v>13519</v>
      </c>
      <c r="H464" s="644" t="b">
        <v>1</v>
      </c>
      <c r="I464" s="644">
        <v>0.0</v>
      </c>
      <c r="J464" s="644">
        <v>0.0</v>
      </c>
      <c r="K464" s="644" t="s">
        <v>13520</v>
      </c>
      <c r="L464" s="644" t="s">
        <v>12188</v>
      </c>
      <c r="M464" s="680">
        <v>45910.23859986111</v>
      </c>
      <c r="N464" s="680">
        <v>45910.23859986111</v>
      </c>
      <c r="O464" s="644" t="s">
        <v>6857</v>
      </c>
      <c r="P464" s="644" t="s">
        <v>12018</v>
      </c>
    </row>
    <row r="465">
      <c r="A465" s="679" t="s">
        <v>13521</v>
      </c>
      <c r="B465" s="644" t="s">
        <v>12116</v>
      </c>
      <c r="C465" s="644" t="s">
        <v>61</v>
      </c>
      <c r="D465" s="644" t="s">
        <v>36</v>
      </c>
      <c r="E465" s="644">
        <v>5.0</v>
      </c>
      <c r="F465" s="644" t="s">
        <v>12117</v>
      </c>
      <c r="G465" s="644" t="s">
        <v>13522</v>
      </c>
      <c r="H465" s="644" t="b">
        <v>1</v>
      </c>
      <c r="I465" s="644">
        <v>0.0</v>
      </c>
      <c r="J465" s="644">
        <v>0.0</v>
      </c>
      <c r="K465" s="644" t="s">
        <v>13523</v>
      </c>
      <c r="L465" s="644" t="s">
        <v>12116</v>
      </c>
      <c r="M465" s="680">
        <v>45910.20560440972</v>
      </c>
      <c r="N465" s="680">
        <v>45910.20560440972</v>
      </c>
      <c r="O465" s="644" t="s">
        <v>6774</v>
      </c>
      <c r="P465" s="644" t="s">
        <v>12018</v>
      </c>
    </row>
    <row r="466">
      <c r="A466" s="679" t="s">
        <v>13524</v>
      </c>
      <c r="B466" s="644" t="s">
        <v>12024</v>
      </c>
      <c r="C466" s="644" t="s">
        <v>106</v>
      </c>
      <c r="D466" s="644" t="s">
        <v>105</v>
      </c>
      <c r="E466" s="644">
        <v>5.0</v>
      </c>
      <c r="F466" s="644" t="s">
        <v>12030</v>
      </c>
      <c r="G466" s="644" t="s">
        <v>13525</v>
      </c>
      <c r="H466" s="644" t="b">
        <v>1</v>
      </c>
      <c r="I466" s="644">
        <v>0.0</v>
      </c>
      <c r="J466" s="644">
        <v>0.0</v>
      </c>
      <c r="K466" s="644" t="s">
        <v>13526</v>
      </c>
      <c r="L466" s="644" t="s">
        <v>12024</v>
      </c>
      <c r="M466" s="680">
        <v>45910.25589050926</v>
      </c>
      <c r="N466" s="680">
        <v>45910.25589050926</v>
      </c>
      <c r="O466" s="644" t="s">
        <v>6364</v>
      </c>
      <c r="P466" s="644" t="s">
        <v>12033</v>
      </c>
    </row>
    <row r="467">
      <c r="A467" s="679" t="s">
        <v>13527</v>
      </c>
      <c r="B467" s="644" t="s">
        <v>12077</v>
      </c>
      <c r="C467" s="644" t="s">
        <v>96</v>
      </c>
      <c r="D467" s="644" t="s">
        <v>89</v>
      </c>
      <c r="E467" s="644">
        <v>5.0</v>
      </c>
      <c r="F467" s="644" t="s">
        <v>12078</v>
      </c>
      <c r="G467" s="644" t="s">
        <v>13528</v>
      </c>
      <c r="H467" s="644" t="b">
        <v>1</v>
      </c>
      <c r="I467" s="644">
        <v>0.0</v>
      </c>
      <c r="J467" s="644">
        <v>0.0</v>
      </c>
      <c r="K467" s="644" t="s">
        <v>13529</v>
      </c>
      <c r="L467" s="644" t="s">
        <v>12077</v>
      </c>
      <c r="M467" s="680">
        <v>45910.24138478009</v>
      </c>
      <c r="N467" s="680">
        <v>45910.24138478009</v>
      </c>
      <c r="O467" s="644" t="s">
        <v>7556</v>
      </c>
      <c r="P467" s="644" t="s">
        <v>12028</v>
      </c>
    </row>
    <row r="468">
      <c r="A468" s="679" t="s">
        <v>13530</v>
      </c>
      <c r="B468" s="644" t="s">
        <v>12024</v>
      </c>
      <c r="C468" s="644" t="s">
        <v>106</v>
      </c>
      <c r="D468" s="644" t="s">
        <v>105</v>
      </c>
      <c r="E468" s="644">
        <v>5.0</v>
      </c>
      <c r="F468" s="644" t="s">
        <v>12030</v>
      </c>
      <c r="G468" s="644" t="s">
        <v>12031</v>
      </c>
      <c r="H468" s="644" t="b">
        <v>1</v>
      </c>
      <c r="I468" s="644">
        <v>0.0</v>
      </c>
      <c r="J468" s="644">
        <v>0.0</v>
      </c>
      <c r="K468" s="644" t="s">
        <v>12032</v>
      </c>
      <c r="L468" s="644" t="s">
        <v>12024</v>
      </c>
      <c r="M468" s="680">
        <v>45910.25393092592</v>
      </c>
      <c r="N468" s="680">
        <v>45910.25393092592</v>
      </c>
      <c r="O468" s="644" t="s">
        <v>6364</v>
      </c>
      <c r="P468" s="644" t="s">
        <v>12033</v>
      </c>
    </row>
    <row r="469">
      <c r="A469" s="679" t="s">
        <v>13531</v>
      </c>
      <c r="B469" s="644" t="s">
        <v>12089</v>
      </c>
      <c r="C469" s="644" t="s">
        <v>113</v>
      </c>
      <c r="D469" s="644" t="s">
        <v>174</v>
      </c>
      <c r="E469" s="644">
        <v>5.0</v>
      </c>
      <c r="F469" s="644" t="s">
        <v>12090</v>
      </c>
      <c r="G469" s="644" t="s">
        <v>13532</v>
      </c>
      <c r="H469" s="644" t="b">
        <v>1</v>
      </c>
      <c r="I469" s="644">
        <v>0.0</v>
      </c>
      <c r="J469" s="644">
        <v>0.0</v>
      </c>
      <c r="K469" s="644" t="s">
        <v>13533</v>
      </c>
      <c r="L469" s="644" t="s">
        <v>12089</v>
      </c>
      <c r="M469" s="680">
        <v>45910.24621283565</v>
      </c>
      <c r="N469" s="680">
        <v>45910.24621283565</v>
      </c>
      <c r="O469" s="644" t="s">
        <v>2759</v>
      </c>
      <c r="P469" s="644" t="s">
        <v>12033</v>
      </c>
    </row>
    <row r="470">
      <c r="A470" s="679" t="s">
        <v>13534</v>
      </c>
      <c r="B470" s="644" t="s">
        <v>12136</v>
      </c>
      <c r="C470" s="644" t="s">
        <v>58</v>
      </c>
      <c r="D470" s="644" t="s">
        <v>114</v>
      </c>
      <c r="E470" s="644">
        <v>5.0</v>
      </c>
      <c r="F470" s="644" t="s">
        <v>12317</v>
      </c>
      <c r="G470" s="644" t="s">
        <v>13535</v>
      </c>
      <c r="H470" s="644" t="b">
        <v>1</v>
      </c>
      <c r="I470" s="644">
        <v>0.0</v>
      </c>
      <c r="J470" s="644">
        <v>0.0</v>
      </c>
      <c r="K470" s="644" t="s">
        <v>13536</v>
      </c>
      <c r="L470" s="644" t="s">
        <v>12136</v>
      </c>
      <c r="M470" s="680">
        <v>45910.27397159722</v>
      </c>
      <c r="N470" s="680">
        <v>45910.27397159722</v>
      </c>
      <c r="O470" s="644" t="s">
        <v>9318</v>
      </c>
      <c r="P470" s="644" t="s">
        <v>12140</v>
      </c>
    </row>
    <row r="471">
      <c r="A471" s="679" t="s">
        <v>13537</v>
      </c>
      <c r="B471" s="644" t="s">
        <v>12059</v>
      </c>
      <c r="C471" s="644" t="s">
        <v>40</v>
      </c>
      <c r="D471" s="644" t="s">
        <v>129</v>
      </c>
      <c r="E471" s="644">
        <v>5.0</v>
      </c>
      <c r="F471" s="644" t="s">
        <v>12104</v>
      </c>
      <c r="G471" s="644" t="s">
        <v>13538</v>
      </c>
      <c r="H471" s="644" t="b">
        <v>1</v>
      </c>
      <c r="I471" s="644">
        <v>0.0</v>
      </c>
      <c r="J471" s="644">
        <v>0.0</v>
      </c>
      <c r="K471" s="644" t="s">
        <v>13539</v>
      </c>
      <c r="L471" s="644" t="s">
        <v>12059</v>
      </c>
      <c r="M471" s="680">
        <v>45910.24214012732</v>
      </c>
      <c r="N471" s="680">
        <v>45910.24214012732</v>
      </c>
      <c r="O471" s="644" t="s">
        <v>7481</v>
      </c>
      <c r="P471" s="644" t="s">
        <v>12070</v>
      </c>
    </row>
    <row r="472">
      <c r="A472" s="679" t="s">
        <v>13540</v>
      </c>
      <c r="B472" s="644" t="s">
        <v>12116</v>
      </c>
      <c r="C472" s="644" t="s">
        <v>61</v>
      </c>
      <c r="D472" s="644" t="s">
        <v>36</v>
      </c>
      <c r="E472" s="644">
        <v>5.0</v>
      </c>
      <c r="F472" s="644" t="s">
        <v>12117</v>
      </c>
      <c r="G472" s="644" t="s">
        <v>13541</v>
      </c>
      <c r="H472" s="644" t="b">
        <v>1</v>
      </c>
      <c r="I472" s="644">
        <v>0.0</v>
      </c>
      <c r="J472" s="644">
        <v>0.0</v>
      </c>
      <c r="K472" s="644" t="s">
        <v>13542</v>
      </c>
      <c r="L472" s="644" t="s">
        <v>12116</v>
      </c>
      <c r="M472" s="680">
        <v>45910.23444076389</v>
      </c>
      <c r="N472" s="680">
        <v>45910.23444076389</v>
      </c>
      <c r="O472" s="644" t="s">
        <v>6774</v>
      </c>
      <c r="P472" s="644" t="s">
        <v>12018</v>
      </c>
    </row>
    <row r="473">
      <c r="A473" s="679" t="s">
        <v>13543</v>
      </c>
      <c r="B473" s="644" t="s">
        <v>12188</v>
      </c>
      <c r="C473" s="644" t="s">
        <v>50</v>
      </c>
      <c r="D473" s="644" t="s">
        <v>36</v>
      </c>
      <c r="E473" s="644">
        <v>5.0</v>
      </c>
      <c r="F473" s="644" t="s">
        <v>12117</v>
      </c>
      <c r="G473" s="644" t="s">
        <v>13544</v>
      </c>
      <c r="H473" s="644" t="b">
        <v>1</v>
      </c>
      <c r="I473" s="644">
        <v>0.0</v>
      </c>
      <c r="J473" s="644">
        <v>0.0</v>
      </c>
      <c r="K473" s="644" t="s">
        <v>13545</v>
      </c>
      <c r="L473" s="644" t="s">
        <v>12188</v>
      </c>
      <c r="M473" s="680">
        <v>45910.238877476855</v>
      </c>
      <c r="N473" s="680">
        <v>45910.238877476855</v>
      </c>
      <c r="O473" s="644" t="s">
        <v>6774</v>
      </c>
      <c r="P473" s="644" t="s">
        <v>12018</v>
      </c>
    </row>
    <row r="474">
      <c r="A474" s="679" t="s">
        <v>13546</v>
      </c>
      <c r="B474" s="644" t="s">
        <v>12206</v>
      </c>
      <c r="C474" s="644" t="s">
        <v>53</v>
      </c>
      <c r="D474" s="644" t="s">
        <v>123</v>
      </c>
      <c r="E474" s="644">
        <v>5.0</v>
      </c>
      <c r="F474" s="644" t="s">
        <v>12574</v>
      </c>
      <c r="G474" s="644" t="s">
        <v>13547</v>
      </c>
      <c r="H474" s="644" t="b">
        <v>1</v>
      </c>
      <c r="I474" s="644">
        <v>0.0</v>
      </c>
      <c r="J474" s="644">
        <v>0.0</v>
      </c>
      <c r="K474" s="644" t="s">
        <v>13548</v>
      </c>
      <c r="L474" s="644" t="s">
        <v>12206</v>
      </c>
      <c r="M474" s="680">
        <v>45910.23956836806</v>
      </c>
      <c r="N474" s="680">
        <v>45910.23956836806</v>
      </c>
      <c r="O474" s="644" t="s">
        <v>7451</v>
      </c>
      <c r="P474" s="644" t="s">
        <v>12070</v>
      </c>
    </row>
    <row r="475">
      <c r="A475" s="679" t="s">
        <v>13549</v>
      </c>
      <c r="B475" s="644" t="s">
        <v>12020</v>
      </c>
      <c r="C475" s="644" t="s">
        <v>72</v>
      </c>
      <c r="D475" s="644" t="s">
        <v>69</v>
      </c>
      <c r="E475" s="644">
        <v>5.0</v>
      </c>
      <c r="F475" s="644" t="s">
        <v>12021</v>
      </c>
      <c r="G475" s="644" t="s">
        <v>12021</v>
      </c>
      <c r="H475" s="644" t="b">
        <v>1</v>
      </c>
      <c r="I475" s="644">
        <v>0.0</v>
      </c>
      <c r="J475" s="644">
        <v>0.0</v>
      </c>
      <c r="K475" s="644" t="s">
        <v>12022</v>
      </c>
      <c r="L475" s="644" t="s">
        <v>12020</v>
      </c>
      <c r="M475" s="680">
        <v>45910.25814399306</v>
      </c>
      <c r="N475" s="680">
        <v>45910.25814399306</v>
      </c>
      <c r="O475" s="681"/>
      <c r="P475" s="644" t="s">
        <v>12018</v>
      </c>
    </row>
    <row r="476">
      <c r="A476" s="679" t="s">
        <v>13550</v>
      </c>
      <c r="B476" s="644" t="s">
        <v>12040</v>
      </c>
      <c r="C476" s="644" t="s">
        <v>86</v>
      </c>
      <c r="D476" s="644" t="s">
        <v>74</v>
      </c>
      <c r="E476" s="644">
        <v>5.0</v>
      </c>
      <c r="F476" s="644" t="s">
        <v>12041</v>
      </c>
      <c r="G476" s="644" t="s">
        <v>13551</v>
      </c>
      <c r="H476" s="644" t="b">
        <v>1</v>
      </c>
      <c r="I476" s="644">
        <v>0.0</v>
      </c>
      <c r="J476" s="644">
        <v>0.0</v>
      </c>
      <c r="K476" s="644" t="s">
        <v>13552</v>
      </c>
      <c r="L476" s="644" t="s">
        <v>12040</v>
      </c>
      <c r="M476" s="680">
        <v>45910.27018824074</v>
      </c>
      <c r="N476" s="680">
        <v>45910.27018824074</v>
      </c>
      <c r="O476" s="644" t="s">
        <v>8653</v>
      </c>
      <c r="P476" s="644" t="s">
        <v>12044</v>
      </c>
    </row>
    <row r="477">
      <c r="A477" s="679" t="s">
        <v>13553</v>
      </c>
      <c r="B477" s="644" t="s">
        <v>12206</v>
      </c>
      <c r="C477" s="644" t="s">
        <v>53</v>
      </c>
      <c r="D477" s="644" t="s">
        <v>123</v>
      </c>
      <c r="E477" s="644">
        <v>5.0</v>
      </c>
      <c r="F477" s="644" t="s">
        <v>13554</v>
      </c>
      <c r="G477" s="644" t="s">
        <v>13555</v>
      </c>
      <c r="H477" s="644" t="b">
        <v>1</v>
      </c>
      <c r="I477" s="644">
        <v>0.0</v>
      </c>
      <c r="J477" s="644">
        <v>0.0</v>
      </c>
      <c r="K477" s="644" t="s">
        <v>13556</v>
      </c>
      <c r="L477" s="644" t="s">
        <v>12206</v>
      </c>
      <c r="M477" s="680">
        <v>45910.23936432871</v>
      </c>
      <c r="N477" s="680">
        <v>45910.23936432871</v>
      </c>
      <c r="O477" s="644" t="s">
        <v>7423</v>
      </c>
      <c r="P477" s="644" t="s">
        <v>12070</v>
      </c>
    </row>
    <row r="478">
      <c r="A478" s="679" t="s">
        <v>13557</v>
      </c>
      <c r="B478" s="644" t="s">
        <v>12035</v>
      </c>
      <c r="C478" s="644" t="s">
        <v>92</v>
      </c>
      <c r="D478" s="644" t="s">
        <v>89</v>
      </c>
      <c r="E478" s="644">
        <v>5.0</v>
      </c>
      <c r="F478" s="644" t="s">
        <v>12399</v>
      </c>
      <c r="G478" s="644" t="s">
        <v>13558</v>
      </c>
      <c r="H478" s="644" t="b">
        <v>1</v>
      </c>
      <c r="I478" s="644">
        <v>0.0</v>
      </c>
      <c r="J478" s="644">
        <v>0.0</v>
      </c>
      <c r="K478" s="644" t="s">
        <v>13559</v>
      </c>
      <c r="L478" s="644" t="s">
        <v>12035</v>
      </c>
      <c r="M478" s="680">
        <v>45910.244167523146</v>
      </c>
      <c r="N478" s="680">
        <v>45910.244167523146</v>
      </c>
      <c r="O478" s="644" t="s">
        <v>8009</v>
      </c>
      <c r="P478" s="644" t="s">
        <v>12028</v>
      </c>
    </row>
    <row r="479">
      <c r="A479" s="679" t="s">
        <v>13560</v>
      </c>
      <c r="B479" s="644" t="s">
        <v>12020</v>
      </c>
      <c r="C479" s="644" t="s">
        <v>72</v>
      </c>
      <c r="D479" s="644" t="s">
        <v>69</v>
      </c>
      <c r="E479" s="644">
        <v>5.0</v>
      </c>
      <c r="F479" s="644" t="s">
        <v>12021</v>
      </c>
      <c r="G479" s="644" t="s">
        <v>12021</v>
      </c>
      <c r="H479" s="644" t="b">
        <v>1</v>
      </c>
      <c r="I479" s="644">
        <v>0.0</v>
      </c>
      <c r="J479" s="644">
        <v>0.0</v>
      </c>
      <c r="K479" s="644" t="s">
        <v>12022</v>
      </c>
      <c r="L479" s="644" t="s">
        <v>12020</v>
      </c>
      <c r="M479" s="680">
        <v>45910.25837837963</v>
      </c>
      <c r="N479" s="680">
        <v>45910.25837837963</v>
      </c>
      <c r="O479" s="681"/>
      <c r="P479" s="644" t="s">
        <v>12018</v>
      </c>
    </row>
    <row r="480">
      <c r="A480" s="679" t="s">
        <v>13561</v>
      </c>
      <c r="B480" s="644" t="s">
        <v>12146</v>
      </c>
      <c r="C480" s="644" t="s">
        <v>38</v>
      </c>
      <c r="D480" s="644" t="s">
        <v>114</v>
      </c>
      <c r="E480" s="644">
        <v>5.0</v>
      </c>
      <c r="F480" s="644" t="s">
        <v>12147</v>
      </c>
      <c r="G480" s="644" t="s">
        <v>13562</v>
      </c>
      <c r="H480" s="644" t="b">
        <v>1</v>
      </c>
      <c r="I480" s="644">
        <v>0.0</v>
      </c>
      <c r="J480" s="644">
        <v>0.0</v>
      </c>
      <c r="K480" s="644" t="s">
        <v>13563</v>
      </c>
      <c r="L480" s="644" t="s">
        <v>12146</v>
      </c>
      <c r="M480" s="680">
        <v>45910.25777225695</v>
      </c>
      <c r="N480" s="680">
        <v>45910.25777225695</v>
      </c>
      <c r="O480" s="644" t="s">
        <v>6692</v>
      </c>
      <c r="P480" s="644" t="s">
        <v>12140</v>
      </c>
    </row>
    <row r="481">
      <c r="A481" s="679" t="s">
        <v>13564</v>
      </c>
      <c r="B481" s="644" t="s">
        <v>12116</v>
      </c>
      <c r="C481" s="644" t="s">
        <v>61</v>
      </c>
      <c r="D481" s="644" t="s">
        <v>36</v>
      </c>
      <c r="E481" s="644">
        <v>5.0</v>
      </c>
      <c r="F481" s="644" t="s">
        <v>12331</v>
      </c>
      <c r="G481" s="644" t="s">
        <v>13565</v>
      </c>
      <c r="H481" s="644" t="b">
        <v>1</v>
      </c>
      <c r="I481" s="644">
        <v>0.0</v>
      </c>
      <c r="J481" s="644">
        <v>0.0</v>
      </c>
      <c r="K481" s="644" t="s">
        <v>13566</v>
      </c>
      <c r="L481" s="644" t="s">
        <v>12116</v>
      </c>
      <c r="M481" s="680">
        <v>45910.2355419213</v>
      </c>
      <c r="N481" s="680">
        <v>45910.2355419213</v>
      </c>
      <c r="O481" s="644" t="s">
        <v>6935</v>
      </c>
      <c r="P481" s="644" t="s">
        <v>12018</v>
      </c>
    </row>
    <row r="482">
      <c r="A482" s="679" t="s">
        <v>13567</v>
      </c>
      <c r="B482" s="644" t="s">
        <v>12072</v>
      </c>
      <c r="C482" s="644" t="s">
        <v>42</v>
      </c>
      <c r="D482" s="644" t="s">
        <v>36</v>
      </c>
      <c r="E482" s="644">
        <v>5.0</v>
      </c>
      <c r="F482" s="644" t="s">
        <v>12117</v>
      </c>
      <c r="G482" s="644" t="s">
        <v>13568</v>
      </c>
      <c r="H482" s="644" t="b">
        <v>1</v>
      </c>
      <c r="I482" s="644">
        <v>0.0</v>
      </c>
      <c r="J482" s="644">
        <v>0.0</v>
      </c>
      <c r="K482" s="644" t="s">
        <v>13569</v>
      </c>
      <c r="L482" s="644" t="s">
        <v>12072</v>
      </c>
      <c r="M482" s="680">
        <v>45910.23574217592</v>
      </c>
      <c r="N482" s="680">
        <v>45910.23574217592</v>
      </c>
      <c r="O482" s="644" t="s">
        <v>6774</v>
      </c>
      <c r="P482" s="644" t="s">
        <v>12018</v>
      </c>
    </row>
    <row r="483">
      <c r="A483" s="679" t="s">
        <v>13570</v>
      </c>
      <c r="B483" s="644" t="s">
        <v>12072</v>
      </c>
      <c r="C483" s="644" t="s">
        <v>42</v>
      </c>
      <c r="D483" s="644" t="s">
        <v>36</v>
      </c>
      <c r="E483" s="644">
        <v>5.0</v>
      </c>
      <c r="F483" s="644" t="s">
        <v>12519</v>
      </c>
      <c r="G483" s="644" t="s">
        <v>13571</v>
      </c>
      <c r="H483" s="644" t="b">
        <v>1</v>
      </c>
      <c r="I483" s="644">
        <v>0.0</v>
      </c>
      <c r="J483" s="644">
        <v>0.0</v>
      </c>
      <c r="K483" s="644" t="s">
        <v>13572</v>
      </c>
      <c r="L483" s="644" t="s">
        <v>12072</v>
      </c>
      <c r="M483" s="680">
        <v>45910.23569365741</v>
      </c>
      <c r="N483" s="680">
        <v>45910.23569365741</v>
      </c>
      <c r="O483" s="644" t="s">
        <v>7035</v>
      </c>
      <c r="P483" s="644" t="s">
        <v>12018</v>
      </c>
    </row>
    <row r="484">
      <c r="A484" s="679" t="s">
        <v>13573</v>
      </c>
      <c r="B484" s="644" t="s">
        <v>12040</v>
      </c>
      <c r="C484" s="644" t="s">
        <v>86</v>
      </c>
      <c r="D484" s="644" t="s">
        <v>74</v>
      </c>
      <c r="E484" s="644">
        <v>5.0</v>
      </c>
      <c r="F484" s="644" t="s">
        <v>12041</v>
      </c>
      <c r="G484" s="644" t="s">
        <v>13574</v>
      </c>
      <c r="H484" s="644" t="b">
        <v>1</v>
      </c>
      <c r="I484" s="644">
        <v>0.0</v>
      </c>
      <c r="J484" s="644">
        <v>0.0</v>
      </c>
      <c r="K484" s="644" t="s">
        <v>13575</v>
      </c>
      <c r="L484" s="644" t="s">
        <v>12040</v>
      </c>
      <c r="M484" s="680">
        <v>45910.27107234954</v>
      </c>
      <c r="N484" s="680">
        <v>45910.27107234954</v>
      </c>
      <c r="O484" s="644" t="s">
        <v>8653</v>
      </c>
      <c r="P484" s="644" t="s">
        <v>12044</v>
      </c>
    </row>
    <row r="485">
      <c r="A485" s="679" t="s">
        <v>13576</v>
      </c>
      <c r="B485" s="644" t="s">
        <v>12116</v>
      </c>
      <c r="C485" s="644" t="s">
        <v>61</v>
      </c>
      <c r="D485" s="644" t="s">
        <v>36</v>
      </c>
      <c r="E485" s="644">
        <v>5.0</v>
      </c>
      <c r="F485" s="644" t="s">
        <v>12331</v>
      </c>
      <c r="G485" s="644" t="s">
        <v>13577</v>
      </c>
      <c r="H485" s="644" t="b">
        <v>1</v>
      </c>
      <c r="I485" s="644">
        <v>0.0</v>
      </c>
      <c r="J485" s="644">
        <v>0.0</v>
      </c>
      <c r="K485" s="644" t="s">
        <v>13578</v>
      </c>
      <c r="L485" s="644" t="s">
        <v>12116</v>
      </c>
      <c r="M485" s="680">
        <v>45910.23549615741</v>
      </c>
      <c r="N485" s="680">
        <v>45910.23549615741</v>
      </c>
      <c r="O485" s="644" t="s">
        <v>6935</v>
      </c>
      <c r="P485" s="644" t="s">
        <v>12018</v>
      </c>
    </row>
    <row r="486">
      <c r="A486" s="679" t="s">
        <v>13579</v>
      </c>
      <c r="B486" s="644" t="s">
        <v>12059</v>
      </c>
      <c r="C486" s="644" t="s">
        <v>40</v>
      </c>
      <c r="D486" s="644" t="s">
        <v>129</v>
      </c>
      <c r="E486" s="644">
        <v>5.0</v>
      </c>
      <c r="F486" s="644" t="s">
        <v>12082</v>
      </c>
      <c r="G486" s="644" t="s">
        <v>13580</v>
      </c>
      <c r="H486" s="644" t="b">
        <v>1</v>
      </c>
      <c r="I486" s="644">
        <v>0.0</v>
      </c>
      <c r="J486" s="644">
        <v>0.0</v>
      </c>
      <c r="K486" s="644" t="s">
        <v>13581</v>
      </c>
      <c r="L486" s="644" t="s">
        <v>12059</v>
      </c>
      <c r="M486" s="680">
        <v>45910.25702693287</v>
      </c>
      <c r="N486" s="680">
        <v>45910.25702693287</v>
      </c>
      <c r="O486" s="644" t="s">
        <v>6614</v>
      </c>
      <c r="P486" s="644" t="s">
        <v>12033</v>
      </c>
    </row>
    <row r="487">
      <c r="A487" s="679" t="s">
        <v>13582</v>
      </c>
      <c r="B487" s="644" t="s">
        <v>12051</v>
      </c>
      <c r="C487" s="644" t="s">
        <v>59</v>
      </c>
      <c r="D487" s="644" t="s">
        <v>36</v>
      </c>
      <c r="E487" s="644">
        <v>5.0</v>
      </c>
      <c r="F487" s="644" t="s">
        <v>12255</v>
      </c>
      <c r="G487" s="644" t="s">
        <v>13583</v>
      </c>
      <c r="H487" s="644" t="b">
        <v>1</v>
      </c>
      <c r="I487" s="644">
        <v>0.0</v>
      </c>
      <c r="J487" s="644">
        <v>0.0</v>
      </c>
      <c r="K487" s="644" t="s">
        <v>13584</v>
      </c>
      <c r="L487" s="644" t="s">
        <v>12051</v>
      </c>
      <c r="M487" s="680">
        <v>45910.23683767361</v>
      </c>
      <c r="N487" s="680">
        <v>45910.23683767361</v>
      </c>
      <c r="O487" s="644" t="s">
        <v>6862</v>
      </c>
      <c r="P487" s="644" t="s">
        <v>12018</v>
      </c>
    </row>
    <row r="488">
      <c r="A488" s="679" t="s">
        <v>13585</v>
      </c>
      <c r="B488" s="644" t="s">
        <v>12059</v>
      </c>
      <c r="C488" s="644" t="s">
        <v>40</v>
      </c>
      <c r="D488" s="644" t="s">
        <v>129</v>
      </c>
      <c r="E488" s="644">
        <v>5.0</v>
      </c>
      <c r="F488" s="644" t="s">
        <v>12312</v>
      </c>
      <c r="G488" s="644" t="s">
        <v>13586</v>
      </c>
      <c r="H488" s="644" t="b">
        <v>1</v>
      </c>
      <c r="I488" s="644">
        <v>0.0</v>
      </c>
      <c r="J488" s="644">
        <v>0.0</v>
      </c>
      <c r="K488" s="644" t="s">
        <v>13587</v>
      </c>
      <c r="L488" s="644" t="s">
        <v>12059</v>
      </c>
      <c r="M488" s="680">
        <v>45910.24209356481</v>
      </c>
      <c r="N488" s="680">
        <v>45910.24209356481</v>
      </c>
      <c r="O488" s="644" t="s">
        <v>3136</v>
      </c>
      <c r="P488" s="644" t="s">
        <v>12070</v>
      </c>
    </row>
    <row r="489">
      <c r="A489" s="679" t="s">
        <v>13588</v>
      </c>
      <c r="B489" s="644" t="s">
        <v>12035</v>
      </c>
      <c r="C489" s="644" t="s">
        <v>92</v>
      </c>
      <c r="D489" s="644" t="s">
        <v>89</v>
      </c>
      <c r="E489" s="644">
        <v>5.0</v>
      </c>
      <c r="F489" s="644" t="s">
        <v>12399</v>
      </c>
      <c r="G489" s="644" t="s">
        <v>13589</v>
      </c>
      <c r="H489" s="644" t="b">
        <v>1</v>
      </c>
      <c r="I489" s="644">
        <v>0.0</v>
      </c>
      <c r="J489" s="644">
        <v>0.0</v>
      </c>
      <c r="K489" s="644" t="s">
        <v>13590</v>
      </c>
      <c r="L489" s="644" t="s">
        <v>12035</v>
      </c>
      <c r="M489" s="680">
        <v>45910.24433877315</v>
      </c>
      <c r="N489" s="680">
        <v>45910.24433877315</v>
      </c>
      <c r="O489" s="644" t="s">
        <v>8009</v>
      </c>
      <c r="P489" s="644" t="s">
        <v>12028</v>
      </c>
    </row>
    <row r="490">
      <c r="A490" s="679" t="s">
        <v>13591</v>
      </c>
      <c r="B490" s="644" t="s">
        <v>12206</v>
      </c>
      <c r="C490" s="644" t="s">
        <v>53</v>
      </c>
      <c r="D490" s="644" t="s">
        <v>123</v>
      </c>
      <c r="E490" s="644">
        <v>5.0</v>
      </c>
      <c r="F490" s="644" t="s">
        <v>13134</v>
      </c>
      <c r="G490" s="644" t="s">
        <v>13592</v>
      </c>
      <c r="H490" s="644" t="b">
        <v>1</v>
      </c>
      <c r="I490" s="644">
        <v>0.0</v>
      </c>
      <c r="J490" s="644">
        <v>0.0</v>
      </c>
      <c r="K490" s="644" t="s">
        <v>13593</v>
      </c>
      <c r="L490" s="644" t="s">
        <v>12206</v>
      </c>
      <c r="M490" s="680">
        <v>45910.239457372685</v>
      </c>
      <c r="N490" s="680">
        <v>45910.239457372685</v>
      </c>
      <c r="O490" s="644" t="s">
        <v>3805</v>
      </c>
      <c r="P490" s="644" t="s">
        <v>12070</v>
      </c>
    </row>
    <row r="491">
      <c r="A491" s="679" t="s">
        <v>13594</v>
      </c>
      <c r="B491" s="644" t="s">
        <v>12188</v>
      </c>
      <c r="C491" s="644" t="s">
        <v>50</v>
      </c>
      <c r="D491" s="644" t="s">
        <v>36</v>
      </c>
      <c r="E491" s="644">
        <v>5.0</v>
      </c>
      <c r="F491" s="644" t="s">
        <v>12117</v>
      </c>
      <c r="G491" s="644" t="s">
        <v>13595</v>
      </c>
      <c r="H491" s="644" t="b">
        <v>1</v>
      </c>
      <c r="I491" s="644">
        <v>0.0</v>
      </c>
      <c r="J491" s="644">
        <v>0.0</v>
      </c>
      <c r="K491" s="644" t="s">
        <v>13596</v>
      </c>
      <c r="L491" s="644" t="s">
        <v>12188</v>
      </c>
      <c r="M491" s="680">
        <v>45910.23896837963</v>
      </c>
      <c r="N491" s="680">
        <v>45910.23896837963</v>
      </c>
      <c r="O491" s="644" t="s">
        <v>6774</v>
      </c>
      <c r="P491" s="644" t="s">
        <v>12018</v>
      </c>
    </row>
    <row r="492">
      <c r="A492" s="679" t="s">
        <v>13597</v>
      </c>
      <c r="B492" s="644" t="s">
        <v>12020</v>
      </c>
      <c r="C492" s="644" t="s">
        <v>72</v>
      </c>
      <c r="D492" s="644" t="s">
        <v>69</v>
      </c>
      <c r="E492" s="644">
        <v>5.0</v>
      </c>
      <c r="F492" s="644" t="s">
        <v>12021</v>
      </c>
      <c r="G492" s="644" t="s">
        <v>12021</v>
      </c>
      <c r="H492" s="644" t="b">
        <v>1</v>
      </c>
      <c r="I492" s="644">
        <v>0.0</v>
      </c>
      <c r="J492" s="644">
        <v>0.0</v>
      </c>
      <c r="K492" s="644" t="s">
        <v>12022</v>
      </c>
      <c r="L492" s="644" t="s">
        <v>12020</v>
      </c>
      <c r="M492" s="680">
        <v>45910.258161087964</v>
      </c>
      <c r="N492" s="680">
        <v>45910.258161087964</v>
      </c>
      <c r="O492" s="681"/>
      <c r="P492" s="644" t="s">
        <v>12018</v>
      </c>
    </row>
    <row r="493">
      <c r="A493" s="679" t="s">
        <v>13598</v>
      </c>
      <c r="B493" s="644" t="s">
        <v>12151</v>
      </c>
      <c r="C493" s="644" t="s">
        <v>56</v>
      </c>
      <c r="D493" s="644" t="s">
        <v>174</v>
      </c>
      <c r="E493" s="644">
        <v>5.0</v>
      </c>
      <c r="F493" s="644" t="s">
        <v>12090</v>
      </c>
      <c r="G493" s="644" t="s">
        <v>13599</v>
      </c>
      <c r="H493" s="644" t="b">
        <v>1</v>
      </c>
      <c r="I493" s="644">
        <v>0.0</v>
      </c>
      <c r="J493" s="644">
        <v>0.0</v>
      </c>
      <c r="K493" s="644" t="s">
        <v>13600</v>
      </c>
      <c r="L493" s="644" t="s">
        <v>12151</v>
      </c>
      <c r="M493" s="680">
        <v>45910.24750967592</v>
      </c>
      <c r="N493" s="680">
        <v>45910.24750967592</v>
      </c>
      <c r="O493" s="644" t="s">
        <v>2759</v>
      </c>
      <c r="P493" s="644" t="s">
        <v>12033</v>
      </c>
    </row>
    <row r="494">
      <c r="A494" s="679" t="s">
        <v>13601</v>
      </c>
      <c r="B494" s="644" t="s">
        <v>12020</v>
      </c>
      <c r="C494" s="644" t="s">
        <v>72</v>
      </c>
      <c r="D494" s="644" t="s">
        <v>69</v>
      </c>
      <c r="E494" s="644">
        <v>5.0</v>
      </c>
      <c r="F494" s="644" t="s">
        <v>12046</v>
      </c>
      <c r="G494" s="682" t="s">
        <v>13602</v>
      </c>
      <c r="H494" s="644" t="b">
        <v>1</v>
      </c>
      <c r="I494" s="644">
        <v>0.0</v>
      </c>
      <c r="J494" s="644">
        <v>0.0</v>
      </c>
      <c r="K494" s="644" t="s">
        <v>13603</v>
      </c>
      <c r="L494" s="644" t="s">
        <v>12020</v>
      </c>
      <c r="M494" s="680">
        <v>45910.24690334491</v>
      </c>
      <c r="N494" s="680">
        <v>45910.24690334491</v>
      </c>
      <c r="O494" s="644" t="s">
        <v>8339</v>
      </c>
      <c r="P494" s="644" t="s">
        <v>12049</v>
      </c>
    </row>
    <row r="495">
      <c r="A495" s="679" t="s">
        <v>13604</v>
      </c>
      <c r="B495" s="644" t="s">
        <v>12051</v>
      </c>
      <c r="C495" s="644" t="s">
        <v>59</v>
      </c>
      <c r="D495" s="644" t="s">
        <v>36</v>
      </c>
      <c r="E495" s="644">
        <v>5.0</v>
      </c>
      <c r="F495" s="644" t="s">
        <v>12117</v>
      </c>
      <c r="G495" s="644" t="s">
        <v>13605</v>
      </c>
      <c r="H495" s="644" t="b">
        <v>1</v>
      </c>
      <c r="I495" s="644">
        <v>0.0</v>
      </c>
      <c r="J495" s="644">
        <v>0.0</v>
      </c>
      <c r="K495" s="644" t="s">
        <v>13606</v>
      </c>
      <c r="L495" s="644" t="s">
        <v>12051</v>
      </c>
      <c r="M495" s="680">
        <v>45910.23731863426</v>
      </c>
      <c r="N495" s="680">
        <v>45910.23731863426</v>
      </c>
      <c r="O495" s="644" t="s">
        <v>6774</v>
      </c>
      <c r="P495" s="644" t="s">
        <v>12018</v>
      </c>
    </row>
    <row r="496">
      <c r="A496" s="679" t="s">
        <v>13607</v>
      </c>
      <c r="B496" s="644" t="s">
        <v>12229</v>
      </c>
      <c r="C496" s="644" t="s">
        <v>93</v>
      </c>
      <c r="D496" s="644" t="s">
        <v>89</v>
      </c>
      <c r="E496" s="644">
        <v>5.0</v>
      </c>
      <c r="F496" s="644" t="s">
        <v>13608</v>
      </c>
      <c r="G496" s="644" t="s">
        <v>13609</v>
      </c>
      <c r="H496" s="644" t="b">
        <v>1</v>
      </c>
      <c r="I496" s="644">
        <v>0.0</v>
      </c>
      <c r="J496" s="644">
        <v>0.0</v>
      </c>
      <c r="K496" s="644" t="s">
        <v>13610</v>
      </c>
      <c r="L496" s="644" t="s">
        <v>12229</v>
      </c>
      <c r="M496" s="680">
        <v>45910.24519149306</v>
      </c>
      <c r="N496" s="680">
        <v>45910.24519149306</v>
      </c>
      <c r="O496" s="644" t="s">
        <v>8167</v>
      </c>
      <c r="P496" s="644" t="s">
        <v>12028</v>
      </c>
    </row>
    <row r="497">
      <c r="A497" s="679" t="s">
        <v>13611</v>
      </c>
      <c r="B497" s="644" t="s">
        <v>12066</v>
      </c>
      <c r="C497" s="644" t="s">
        <v>47</v>
      </c>
      <c r="D497" s="644" t="s">
        <v>123</v>
      </c>
      <c r="E497" s="644">
        <v>5.0</v>
      </c>
      <c r="F497" s="644" t="s">
        <v>13612</v>
      </c>
      <c r="G497" s="644" t="s">
        <v>13613</v>
      </c>
      <c r="H497" s="644" t="b">
        <v>1</v>
      </c>
      <c r="I497" s="644">
        <v>0.0</v>
      </c>
      <c r="J497" s="644">
        <v>0.0</v>
      </c>
      <c r="K497" s="644" t="s">
        <v>13614</v>
      </c>
      <c r="L497" s="644" t="s">
        <v>12066</v>
      </c>
      <c r="M497" s="680">
        <v>45910.24001601852</v>
      </c>
      <c r="N497" s="680">
        <v>45910.24001601852</v>
      </c>
      <c r="O497" s="644" t="s">
        <v>7529</v>
      </c>
      <c r="P497" s="644" t="s">
        <v>12070</v>
      </c>
    </row>
    <row r="498">
      <c r="A498" s="679" t="s">
        <v>13615</v>
      </c>
      <c r="B498" s="644" t="s">
        <v>12164</v>
      </c>
      <c r="C498" s="644" t="s">
        <v>94</v>
      </c>
      <c r="D498" s="644" t="s">
        <v>174</v>
      </c>
      <c r="E498" s="644">
        <v>5.0</v>
      </c>
      <c r="F498" s="644" t="s">
        <v>12090</v>
      </c>
      <c r="G498" s="644" t="s">
        <v>13616</v>
      </c>
      <c r="H498" s="644" t="b">
        <v>1</v>
      </c>
      <c r="I498" s="644">
        <v>0.0</v>
      </c>
      <c r="J498" s="644">
        <v>0.0</v>
      </c>
      <c r="K498" s="644" t="s">
        <v>13617</v>
      </c>
      <c r="L498" s="644" t="s">
        <v>12164</v>
      </c>
      <c r="M498" s="680">
        <v>45910.24722648148</v>
      </c>
      <c r="N498" s="680">
        <v>45910.24722648148</v>
      </c>
      <c r="O498" s="644" t="s">
        <v>2759</v>
      </c>
      <c r="P498" s="644" t="s">
        <v>12033</v>
      </c>
    </row>
    <row r="499">
      <c r="A499" s="679" t="s">
        <v>13618</v>
      </c>
      <c r="B499" s="644" t="s">
        <v>12136</v>
      </c>
      <c r="C499" s="644" t="s">
        <v>58</v>
      </c>
      <c r="D499" s="644" t="s">
        <v>114</v>
      </c>
      <c r="E499" s="644">
        <v>5.0</v>
      </c>
      <c r="F499" s="644" t="s">
        <v>12137</v>
      </c>
      <c r="G499" s="644" t="s">
        <v>13619</v>
      </c>
      <c r="H499" s="644" t="b">
        <v>1</v>
      </c>
      <c r="I499" s="644">
        <v>0.0</v>
      </c>
      <c r="J499" s="644">
        <v>0.0</v>
      </c>
      <c r="K499" s="644" t="s">
        <v>13620</v>
      </c>
      <c r="L499" s="644" t="s">
        <v>12136</v>
      </c>
      <c r="M499" s="680">
        <v>45910.274035636576</v>
      </c>
      <c r="N499" s="680">
        <v>45910.274035636576</v>
      </c>
      <c r="O499" s="644" t="s">
        <v>9499</v>
      </c>
      <c r="P499" s="644" t="s">
        <v>12140</v>
      </c>
    </row>
    <row r="500">
      <c r="A500" s="679" t="s">
        <v>13621</v>
      </c>
      <c r="B500" s="644" t="s">
        <v>12151</v>
      </c>
      <c r="C500" s="644" t="s">
        <v>56</v>
      </c>
      <c r="D500" s="644" t="s">
        <v>174</v>
      </c>
      <c r="E500" s="644">
        <v>5.0</v>
      </c>
      <c r="F500" s="644" t="s">
        <v>12090</v>
      </c>
      <c r="G500" s="644" t="s">
        <v>13622</v>
      </c>
      <c r="H500" s="644" t="b">
        <v>1</v>
      </c>
      <c r="I500" s="644">
        <v>0.0</v>
      </c>
      <c r="J500" s="644">
        <v>0.0</v>
      </c>
      <c r="K500" s="644" t="s">
        <v>13623</v>
      </c>
      <c r="L500" s="644" t="s">
        <v>12151</v>
      </c>
      <c r="M500" s="680">
        <v>45910.24748846065</v>
      </c>
      <c r="N500" s="680">
        <v>45910.24748846065</v>
      </c>
      <c r="O500" s="644" t="s">
        <v>2759</v>
      </c>
      <c r="P500" s="644" t="s">
        <v>12033</v>
      </c>
    </row>
    <row r="501">
      <c r="A501" s="679" t="s">
        <v>13624</v>
      </c>
      <c r="B501" s="644" t="s">
        <v>12136</v>
      </c>
      <c r="C501" s="644" t="s">
        <v>58</v>
      </c>
      <c r="D501" s="644" t="s">
        <v>114</v>
      </c>
      <c r="E501" s="644">
        <v>5.0</v>
      </c>
      <c r="F501" s="644" t="s">
        <v>12137</v>
      </c>
      <c r="G501" s="644" t="s">
        <v>13625</v>
      </c>
      <c r="H501" s="644" t="b">
        <v>1</v>
      </c>
      <c r="I501" s="644">
        <v>0.0</v>
      </c>
      <c r="J501" s="644">
        <v>0.0</v>
      </c>
      <c r="K501" s="644" t="s">
        <v>13626</v>
      </c>
      <c r="L501" s="644" t="s">
        <v>12136</v>
      </c>
      <c r="M501" s="680">
        <v>45910.27373486111</v>
      </c>
      <c r="N501" s="680">
        <v>45910.27373486111</v>
      </c>
      <c r="O501" s="644" t="s">
        <v>9499</v>
      </c>
      <c r="P501" s="644" t="s">
        <v>12140</v>
      </c>
    </row>
    <row r="502">
      <c r="A502" s="679" t="s">
        <v>13627</v>
      </c>
      <c r="B502" s="644" t="s">
        <v>12024</v>
      </c>
      <c r="C502" s="644" t="s">
        <v>106</v>
      </c>
      <c r="D502" s="644" t="s">
        <v>105</v>
      </c>
      <c r="E502" s="644">
        <v>5.0</v>
      </c>
      <c r="F502" s="644" t="s">
        <v>13628</v>
      </c>
      <c r="G502" s="644" t="s">
        <v>13629</v>
      </c>
      <c r="H502" s="644" t="b">
        <v>1</v>
      </c>
      <c r="I502" s="644">
        <v>0.0</v>
      </c>
      <c r="J502" s="644">
        <v>0.0</v>
      </c>
      <c r="K502" s="644" t="s">
        <v>13630</v>
      </c>
      <c r="L502" s="644" t="s">
        <v>12024</v>
      </c>
      <c r="M502" s="680">
        <v>45910.25407043981</v>
      </c>
      <c r="N502" s="680">
        <v>45910.25407043981</v>
      </c>
      <c r="O502" s="644" t="s">
        <v>13631</v>
      </c>
      <c r="P502" s="644" t="s">
        <v>12033</v>
      </c>
    </row>
    <row r="503">
      <c r="A503" s="679" t="s">
        <v>13632</v>
      </c>
      <c r="B503" s="644" t="s">
        <v>12242</v>
      </c>
      <c r="C503" s="644" t="s">
        <v>12243</v>
      </c>
      <c r="D503" s="644" t="s">
        <v>74</v>
      </c>
      <c r="E503" s="644">
        <v>5.0</v>
      </c>
      <c r="F503" s="644" t="s">
        <v>12244</v>
      </c>
      <c r="G503" s="644" t="s">
        <v>13633</v>
      </c>
      <c r="H503" s="644" t="b">
        <v>1</v>
      </c>
      <c r="I503" s="644">
        <v>0.0</v>
      </c>
      <c r="J503" s="644">
        <v>0.0</v>
      </c>
      <c r="K503" s="644" t="s">
        <v>13634</v>
      </c>
      <c r="L503" s="644" t="s">
        <v>12242</v>
      </c>
      <c r="M503" s="680">
        <v>45910.26979844907</v>
      </c>
      <c r="N503" s="680">
        <v>45910.26979844907</v>
      </c>
      <c r="O503" s="644" t="s">
        <v>8663</v>
      </c>
      <c r="P503" s="644" t="s">
        <v>12044</v>
      </c>
    </row>
    <row r="504">
      <c r="A504" s="679" t="s">
        <v>13635</v>
      </c>
      <c r="B504" s="644" t="s">
        <v>12059</v>
      </c>
      <c r="C504" s="644" t="s">
        <v>40</v>
      </c>
      <c r="D504" s="644" t="s">
        <v>129</v>
      </c>
      <c r="E504" s="644">
        <v>5.0</v>
      </c>
      <c r="F504" s="644" t="s">
        <v>12030</v>
      </c>
      <c r="G504" s="644" t="s">
        <v>13636</v>
      </c>
      <c r="H504" s="644" t="b">
        <v>1</v>
      </c>
      <c r="I504" s="644">
        <v>0.0</v>
      </c>
      <c r="J504" s="644">
        <v>0.0</v>
      </c>
      <c r="K504" s="644" t="s">
        <v>13581</v>
      </c>
      <c r="L504" s="644" t="s">
        <v>12059</v>
      </c>
      <c r="M504" s="680">
        <v>45910.25719255787</v>
      </c>
      <c r="N504" s="680">
        <v>45910.25719255787</v>
      </c>
      <c r="O504" s="644" t="s">
        <v>6364</v>
      </c>
      <c r="P504" s="644" t="s">
        <v>12033</v>
      </c>
    </row>
    <row r="505">
      <c r="A505" s="679" t="s">
        <v>13637</v>
      </c>
      <c r="B505" s="644" t="s">
        <v>12020</v>
      </c>
      <c r="C505" s="644" t="s">
        <v>72</v>
      </c>
      <c r="D505" s="644" t="s">
        <v>69</v>
      </c>
      <c r="E505" s="644">
        <v>5.0</v>
      </c>
      <c r="F505" s="644" t="s">
        <v>12021</v>
      </c>
      <c r="G505" s="644" t="s">
        <v>12021</v>
      </c>
      <c r="H505" s="644" t="b">
        <v>1</v>
      </c>
      <c r="I505" s="644">
        <v>0.0</v>
      </c>
      <c r="J505" s="644">
        <v>0.0</v>
      </c>
      <c r="K505" s="644" t="s">
        <v>12022</v>
      </c>
      <c r="L505" s="644" t="s">
        <v>12020</v>
      </c>
      <c r="M505" s="680">
        <v>45910.25824875</v>
      </c>
      <c r="N505" s="680">
        <v>45910.25824875</v>
      </c>
      <c r="O505" s="681"/>
      <c r="P505" s="644" t="s">
        <v>12018</v>
      </c>
    </row>
    <row r="506">
      <c r="A506" s="679" t="s">
        <v>13638</v>
      </c>
      <c r="B506" s="644" t="s">
        <v>12116</v>
      </c>
      <c r="C506" s="644" t="s">
        <v>61</v>
      </c>
      <c r="D506" s="644" t="s">
        <v>36</v>
      </c>
      <c r="E506" s="644">
        <v>5.0</v>
      </c>
      <c r="F506" s="644" t="s">
        <v>12255</v>
      </c>
      <c r="G506" s="644" t="s">
        <v>13639</v>
      </c>
      <c r="H506" s="644" t="b">
        <v>1</v>
      </c>
      <c r="I506" s="644">
        <v>0.0</v>
      </c>
      <c r="J506" s="644">
        <v>0.0</v>
      </c>
      <c r="K506" s="644" t="s">
        <v>13640</v>
      </c>
      <c r="L506" s="644" t="s">
        <v>12116</v>
      </c>
      <c r="M506" s="680">
        <v>45910.234871898145</v>
      </c>
      <c r="N506" s="680">
        <v>45910.234871898145</v>
      </c>
      <c r="O506" s="644" t="s">
        <v>6862</v>
      </c>
      <c r="P506" s="644" t="s">
        <v>12018</v>
      </c>
    </row>
    <row r="507">
      <c r="A507" s="679" t="s">
        <v>13641</v>
      </c>
      <c r="B507" s="644" t="s">
        <v>12020</v>
      </c>
      <c r="C507" s="644" t="s">
        <v>72</v>
      </c>
      <c r="D507" s="644" t="s">
        <v>69</v>
      </c>
      <c r="E507" s="644">
        <v>5.0</v>
      </c>
      <c r="F507" s="644" t="s">
        <v>12021</v>
      </c>
      <c r="G507" s="644" t="s">
        <v>12021</v>
      </c>
      <c r="H507" s="644" t="b">
        <v>1</v>
      </c>
      <c r="I507" s="644">
        <v>0.0</v>
      </c>
      <c r="J507" s="644">
        <v>0.0</v>
      </c>
      <c r="K507" s="644" t="s">
        <v>12022</v>
      </c>
      <c r="L507" s="644" t="s">
        <v>12020</v>
      </c>
      <c r="M507" s="680">
        <v>45910.258023703704</v>
      </c>
      <c r="N507" s="680">
        <v>45910.258023703704</v>
      </c>
      <c r="O507" s="681"/>
      <c r="P507" s="644" t="s">
        <v>12018</v>
      </c>
    </row>
    <row r="508">
      <c r="A508" s="679" t="s">
        <v>13642</v>
      </c>
      <c r="B508" s="644" t="s">
        <v>12229</v>
      </c>
      <c r="C508" s="644" t="s">
        <v>93</v>
      </c>
      <c r="D508" s="644" t="s">
        <v>89</v>
      </c>
      <c r="E508" s="644">
        <v>5.0</v>
      </c>
      <c r="F508" s="644" t="s">
        <v>12036</v>
      </c>
      <c r="G508" s="644" t="s">
        <v>13643</v>
      </c>
      <c r="H508" s="644" t="b">
        <v>1</v>
      </c>
      <c r="I508" s="644">
        <v>0.0</v>
      </c>
      <c r="J508" s="644">
        <v>0.0</v>
      </c>
      <c r="K508" s="644" t="s">
        <v>13644</v>
      </c>
      <c r="L508" s="644" t="s">
        <v>12229</v>
      </c>
      <c r="M508" s="680">
        <v>45910.24471542824</v>
      </c>
      <c r="N508" s="680">
        <v>45910.24471542824</v>
      </c>
      <c r="O508" s="644" t="s">
        <v>7585</v>
      </c>
      <c r="P508" s="644" t="s">
        <v>12028</v>
      </c>
    </row>
    <row r="509">
      <c r="A509" s="679" t="s">
        <v>13645</v>
      </c>
      <c r="B509" s="644" t="s">
        <v>12164</v>
      </c>
      <c r="C509" s="644" t="s">
        <v>94</v>
      </c>
      <c r="D509" s="644" t="s">
        <v>174</v>
      </c>
      <c r="E509" s="644">
        <v>5.0</v>
      </c>
      <c r="F509" s="644" t="s">
        <v>12090</v>
      </c>
      <c r="G509" s="644" t="s">
        <v>13646</v>
      </c>
      <c r="H509" s="644" t="b">
        <v>1</v>
      </c>
      <c r="I509" s="644">
        <v>0.0</v>
      </c>
      <c r="J509" s="644">
        <v>0.0</v>
      </c>
      <c r="K509" s="644" t="s">
        <v>13647</v>
      </c>
      <c r="L509" s="644" t="s">
        <v>12164</v>
      </c>
      <c r="M509" s="680">
        <v>45910.24738335648</v>
      </c>
      <c r="N509" s="680">
        <v>45910.24738335648</v>
      </c>
      <c r="O509" s="644" t="s">
        <v>2759</v>
      </c>
      <c r="P509" s="644" t="s">
        <v>12033</v>
      </c>
    </row>
    <row r="510">
      <c r="A510" s="679" t="s">
        <v>13648</v>
      </c>
      <c r="B510" s="644" t="s">
        <v>12649</v>
      </c>
      <c r="C510" s="644" t="s">
        <v>78</v>
      </c>
      <c r="D510" s="644" t="s">
        <v>74</v>
      </c>
      <c r="E510" s="644">
        <v>5.0</v>
      </c>
      <c r="F510" s="644" t="s">
        <v>12379</v>
      </c>
      <c r="G510" s="644" t="s">
        <v>13649</v>
      </c>
      <c r="H510" s="644" t="b">
        <v>1</v>
      </c>
      <c r="I510" s="644">
        <v>0.0</v>
      </c>
      <c r="J510" s="644">
        <v>0.0</v>
      </c>
      <c r="K510" s="644" t="s">
        <v>13650</v>
      </c>
      <c r="L510" s="644" t="s">
        <v>12649</v>
      </c>
      <c r="M510" s="680">
        <v>45910.271926875</v>
      </c>
      <c r="N510" s="680">
        <v>45910.271926875</v>
      </c>
      <c r="O510" s="644" t="s">
        <v>8684</v>
      </c>
      <c r="P510" s="644" t="s">
        <v>12044</v>
      </c>
    </row>
    <row r="511">
      <c r="A511" s="679" t="s">
        <v>13651</v>
      </c>
      <c r="B511" s="644" t="s">
        <v>12051</v>
      </c>
      <c r="C511" s="644" t="s">
        <v>59</v>
      </c>
      <c r="D511" s="644" t="s">
        <v>36</v>
      </c>
      <c r="E511" s="644">
        <v>5.0</v>
      </c>
      <c r="F511" s="644" t="s">
        <v>13652</v>
      </c>
      <c r="G511" s="644" t="s">
        <v>13653</v>
      </c>
      <c r="H511" s="644" t="b">
        <v>1</v>
      </c>
      <c r="I511" s="644">
        <v>0.0</v>
      </c>
      <c r="J511" s="644">
        <v>0.0</v>
      </c>
      <c r="K511" s="644" t="s">
        <v>13654</v>
      </c>
      <c r="L511" s="644" t="s">
        <v>12051</v>
      </c>
      <c r="M511" s="680">
        <v>45910.237139363424</v>
      </c>
      <c r="N511" s="680">
        <v>45910.237139363424</v>
      </c>
      <c r="O511" s="644" t="s">
        <v>7164</v>
      </c>
      <c r="P511" s="644" t="s">
        <v>12018</v>
      </c>
    </row>
    <row r="512">
      <c r="A512" s="679" t="s">
        <v>13655</v>
      </c>
      <c r="B512" s="644" t="s">
        <v>12136</v>
      </c>
      <c r="C512" s="644" t="s">
        <v>58</v>
      </c>
      <c r="D512" s="644" t="s">
        <v>114</v>
      </c>
      <c r="E512" s="644">
        <v>5.0</v>
      </c>
      <c r="F512" s="644" t="s">
        <v>12317</v>
      </c>
      <c r="G512" s="644" t="s">
        <v>13656</v>
      </c>
      <c r="H512" s="644" t="b">
        <v>1</v>
      </c>
      <c r="I512" s="644">
        <v>0.0</v>
      </c>
      <c r="J512" s="644">
        <v>0.0</v>
      </c>
      <c r="K512" s="644" t="s">
        <v>13657</v>
      </c>
      <c r="L512" s="644" t="s">
        <v>12136</v>
      </c>
      <c r="M512" s="680">
        <v>45910.27390328704</v>
      </c>
      <c r="N512" s="680">
        <v>45910.27390328704</v>
      </c>
      <c r="O512" s="644" t="s">
        <v>9318</v>
      </c>
      <c r="P512" s="644" t="s">
        <v>12140</v>
      </c>
    </row>
    <row r="513">
      <c r="A513" s="679" t="s">
        <v>13658</v>
      </c>
      <c r="B513" s="644" t="s">
        <v>12103</v>
      </c>
      <c r="C513" s="644" t="s">
        <v>120</v>
      </c>
      <c r="D513" s="644" t="s">
        <v>123</v>
      </c>
      <c r="E513" s="644">
        <v>5.0</v>
      </c>
      <c r="F513" s="644" t="s">
        <v>13659</v>
      </c>
      <c r="G513" s="644" t="s">
        <v>13660</v>
      </c>
      <c r="H513" s="644" t="b">
        <v>1</v>
      </c>
      <c r="I513" s="644">
        <v>0.0</v>
      </c>
      <c r="J513" s="644">
        <v>0.0</v>
      </c>
      <c r="K513" s="644" t="s">
        <v>13661</v>
      </c>
      <c r="L513" s="644" t="s">
        <v>12103</v>
      </c>
      <c r="M513" s="680">
        <v>45910.24320894676</v>
      </c>
      <c r="N513" s="680">
        <v>45910.24320894676</v>
      </c>
      <c r="O513" s="644" t="s">
        <v>7978</v>
      </c>
      <c r="P513" s="644" t="s">
        <v>12070</v>
      </c>
    </row>
    <row r="514">
      <c r="A514" s="679" t="s">
        <v>13662</v>
      </c>
      <c r="B514" s="644" t="s">
        <v>12164</v>
      </c>
      <c r="C514" s="644" t="s">
        <v>94</v>
      </c>
      <c r="D514" s="644" t="s">
        <v>174</v>
      </c>
      <c r="E514" s="644">
        <v>5.0</v>
      </c>
      <c r="F514" s="644" t="s">
        <v>12090</v>
      </c>
      <c r="G514" s="644" t="s">
        <v>13663</v>
      </c>
      <c r="H514" s="644" t="b">
        <v>1</v>
      </c>
      <c r="I514" s="644">
        <v>0.0</v>
      </c>
      <c r="J514" s="644">
        <v>0.0</v>
      </c>
      <c r="K514" s="644" t="s">
        <v>13664</v>
      </c>
      <c r="L514" s="644" t="s">
        <v>12164</v>
      </c>
      <c r="M514" s="680">
        <v>45910.24714615741</v>
      </c>
      <c r="N514" s="680">
        <v>45910.24714615741</v>
      </c>
      <c r="O514" s="644" t="s">
        <v>2759</v>
      </c>
      <c r="P514" s="644" t="s">
        <v>12033</v>
      </c>
    </row>
    <row r="515">
      <c r="A515" s="679" t="s">
        <v>13665</v>
      </c>
      <c r="B515" s="644" t="s">
        <v>12242</v>
      </c>
      <c r="C515" s="644" t="s">
        <v>12243</v>
      </c>
      <c r="D515" s="644" t="s">
        <v>74</v>
      </c>
      <c r="E515" s="644">
        <v>5.0</v>
      </c>
      <c r="F515" s="644" t="s">
        <v>12041</v>
      </c>
      <c r="G515" s="644" t="s">
        <v>13666</v>
      </c>
      <c r="H515" s="644" t="b">
        <v>1</v>
      </c>
      <c r="I515" s="644">
        <v>0.0</v>
      </c>
      <c r="J515" s="644">
        <v>0.0</v>
      </c>
      <c r="K515" s="644" t="s">
        <v>13667</v>
      </c>
      <c r="L515" s="644" t="s">
        <v>12242</v>
      </c>
      <c r="M515" s="680">
        <v>45910.26976605324</v>
      </c>
      <c r="N515" s="680">
        <v>45910.26976605324</v>
      </c>
      <c r="O515" s="644" t="s">
        <v>8653</v>
      </c>
      <c r="P515" s="644" t="s">
        <v>12044</v>
      </c>
    </row>
    <row r="516">
      <c r="A516" s="679" t="s">
        <v>13668</v>
      </c>
      <c r="B516" s="644" t="s">
        <v>12072</v>
      </c>
      <c r="C516" s="644" t="s">
        <v>42</v>
      </c>
      <c r="D516" s="644" t="s">
        <v>36</v>
      </c>
      <c r="E516" s="644">
        <v>5.0</v>
      </c>
      <c r="F516" s="644" t="s">
        <v>12117</v>
      </c>
      <c r="G516" s="644" t="s">
        <v>13669</v>
      </c>
      <c r="H516" s="644" t="b">
        <v>1</v>
      </c>
      <c r="I516" s="644">
        <v>0.0</v>
      </c>
      <c r="J516" s="644">
        <v>0.0</v>
      </c>
      <c r="K516" s="644" t="s">
        <v>13670</v>
      </c>
      <c r="L516" s="644" t="s">
        <v>12072</v>
      </c>
      <c r="M516" s="680">
        <v>45910.23667653935</v>
      </c>
      <c r="N516" s="680">
        <v>45910.23667653935</v>
      </c>
      <c r="O516" s="644" t="s">
        <v>6774</v>
      </c>
      <c r="P516" s="644" t="s">
        <v>12018</v>
      </c>
    </row>
    <row r="517">
      <c r="A517" s="679" t="s">
        <v>13671</v>
      </c>
      <c r="B517" s="644" t="s">
        <v>12020</v>
      </c>
      <c r="C517" s="644" t="s">
        <v>72</v>
      </c>
      <c r="D517" s="644" t="s">
        <v>69</v>
      </c>
      <c r="E517" s="644">
        <v>5.0</v>
      </c>
      <c r="F517" s="644" t="s">
        <v>12046</v>
      </c>
      <c r="G517" s="682" t="s">
        <v>13672</v>
      </c>
      <c r="H517" s="644" t="b">
        <v>1</v>
      </c>
      <c r="I517" s="644">
        <v>0.0</v>
      </c>
      <c r="J517" s="644">
        <v>0.0</v>
      </c>
      <c r="K517" s="644" t="s">
        <v>13673</v>
      </c>
      <c r="L517" s="644" t="s">
        <v>12020</v>
      </c>
      <c r="M517" s="680">
        <v>45910.273539884256</v>
      </c>
      <c r="N517" s="680">
        <v>45910.273539884256</v>
      </c>
      <c r="O517" s="644" t="s">
        <v>8339</v>
      </c>
      <c r="P517" s="644" t="s">
        <v>12049</v>
      </c>
    </row>
    <row r="518">
      <c r="A518" s="679" t="s">
        <v>13674</v>
      </c>
      <c r="B518" s="644" t="s">
        <v>12116</v>
      </c>
      <c r="C518" s="644" t="s">
        <v>61</v>
      </c>
      <c r="D518" s="644" t="s">
        <v>36</v>
      </c>
      <c r="E518" s="644">
        <v>5.0</v>
      </c>
      <c r="F518" s="644" t="s">
        <v>12117</v>
      </c>
      <c r="G518" s="644" t="s">
        <v>13675</v>
      </c>
      <c r="H518" s="644" t="b">
        <v>1</v>
      </c>
      <c r="I518" s="644">
        <v>0.0</v>
      </c>
      <c r="J518" s="644">
        <v>0.0</v>
      </c>
      <c r="K518" s="644" t="s">
        <v>13676</v>
      </c>
      <c r="L518" s="644" t="s">
        <v>12116</v>
      </c>
      <c r="M518" s="680">
        <v>45910.23460523148</v>
      </c>
      <c r="N518" s="680">
        <v>45910.23460523148</v>
      </c>
      <c r="O518" s="644" t="s">
        <v>6774</v>
      </c>
      <c r="P518" s="644" t="s">
        <v>12018</v>
      </c>
    </row>
    <row r="519">
      <c r="A519" s="679" t="s">
        <v>13677</v>
      </c>
      <c r="B519" s="644" t="s">
        <v>12151</v>
      </c>
      <c r="C519" s="644" t="s">
        <v>56</v>
      </c>
      <c r="D519" s="644" t="s">
        <v>174</v>
      </c>
      <c r="E519" s="644">
        <v>5.0</v>
      </c>
      <c r="F519" s="644" t="s">
        <v>12090</v>
      </c>
      <c r="G519" s="644" t="s">
        <v>13678</v>
      </c>
      <c r="H519" s="644" t="b">
        <v>1</v>
      </c>
      <c r="I519" s="644">
        <v>0.0</v>
      </c>
      <c r="J519" s="644">
        <v>0.0</v>
      </c>
      <c r="K519" s="644" t="s">
        <v>13679</v>
      </c>
      <c r="L519" s="644" t="s">
        <v>12151</v>
      </c>
      <c r="M519" s="680">
        <v>45910.24753457176</v>
      </c>
      <c r="N519" s="680">
        <v>45910.24753457176</v>
      </c>
      <c r="O519" s="644" t="s">
        <v>2759</v>
      </c>
      <c r="P519" s="644" t="s">
        <v>12033</v>
      </c>
    </row>
    <row r="520">
      <c r="A520" s="679" t="s">
        <v>13680</v>
      </c>
      <c r="B520" s="644" t="s">
        <v>12014</v>
      </c>
      <c r="C520" s="644" t="s">
        <v>66</v>
      </c>
      <c r="D520" s="644" t="s">
        <v>65</v>
      </c>
      <c r="E520" s="644">
        <v>5.0</v>
      </c>
      <c r="F520" s="644" t="s">
        <v>13681</v>
      </c>
      <c r="G520" s="644" t="s">
        <v>13682</v>
      </c>
      <c r="H520" s="644" t="b">
        <v>1</v>
      </c>
      <c r="I520" s="644">
        <v>0.0</v>
      </c>
      <c r="J520" s="644">
        <v>0.0</v>
      </c>
      <c r="K520" s="644" t="s">
        <v>13683</v>
      </c>
      <c r="L520" s="644" t="s">
        <v>12014</v>
      </c>
      <c r="M520" s="680">
        <v>45910.23827865741</v>
      </c>
      <c r="N520" s="680">
        <v>45910.23827865741</v>
      </c>
      <c r="O520" s="644" t="s">
        <v>13684</v>
      </c>
      <c r="P520" s="644" t="s">
        <v>12018</v>
      </c>
    </row>
    <row r="521">
      <c r="A521" s="679" t="s">
        <v>13685</v>
      </c>
      <c r="B521" s="644" t="s">
        <v>12024</v>
      </c>
      <c r="C521" s="644" t="s">
        <v>106</v>
      </c>
      <c r="D521" s="644" t="s">
        <v>105</v>
      </c>
      <c r="E521" s="644">
        <v>5.0</v>
      </c>
      <c r="F521" s="644" t="s">
        <v>12030</v>
      </c>
      <c r="G521" s="644" t="s">
        <v>13686</v>
      </c>
      <c r="H521" s="644" t="b">
        <v>1</v>
      </c>
      <c r="I521" s="644">
        <v>0.0</v>
      </c>
      <c r="J521" s="644">
        <v>0.0</v>
      </c>
      <c r="K521" s="644" t="s">
        <v>13687</v>
      </c>
      <c r="L521" s="644" t="s">
        <v>12024</v>
      </c>
      <c r="M521" s="680">
        <v>45910.25679640046</v>
      </c>
      <c r="N521" s="680">
        <v>45910.25679640046</v>
      </c>
      <c r="O521" s="644" t="s">
        <v>6364</v>
      </c>
      <c r="P521" s="644" t="s">
        <v>12033</v>
      </c>
    </row>
    <row r="522">
      <c r="A522" s="679" t="s">
        <v>13688</v>
      </c>
      <c r="B522" s="644" t="s">
        <v>12059</v>
      </c>
      <c r="C522" s="644" t="s">
        <v>40</v>
      </c>
      <c r="D522" s="644" t="s">
        <v>129</v>
      </c>
      <c r="E522" s="644">
        <v>5.0</v>
      </c>
      <c r="F522" s="644" t="s">
        <v>12030</v>
      </c>
      <c r="G522" s="644" t="s">
        <v>13689</v>
      </c>
      <c r="H522" s="644" t="b">
        <v>1</v>
      </c>
      <c r="I522" s="644">
        <v>0.0</v>
      </c>
      <c r="J522" s="644">
        <v>0.0</v>
      </c>
      <c r="K522" s="644" t="s">
        <v>13690</v>
      </c>
      <c r="L522" s="644" t="s">
        <v>12059</v>
      </c>
      <c r="M522" s="680">
        <v>45910.25737987269</v>
      </c>
      <c r="N522" s="680">
        <v>45910.25737987269</v>
      </c>
      <c r="O522" s="644" t="s">
        <v>6364</v>
      </c>
      <c r="P522" s="644" t="s">
        <v>12033</v>
      </c>
    </row>
    <row r="523">
      <c r="A523" s="679" t="s">
        <v>13691</v>
      </c>
      <c r="B523" s="644" t="s">
        <v>12020</v>
      </c>
      <c r="C523" s="644" t="s">
        <v>72</v>
      </c>
      <c r="D523" s="644" t="s">
        <v>69</v>
      </c>
      <c r="E523" s="644">
        <v>5.0</v>
      </c>
      <c r="F523" s="644" t="s">
        <v>12046</v>
      </c>
      <c r="G523" s="682" t="s">
        <v>13692</v>
      </c>
      <c r="H523" s="644" t="b">
        <v>1</v>
      </c>
      <c r="I523" s="644">
        <v>0.0</v>
      </c>
      <c r="J523" s="644">
        <v>0.0</v>
      </c>
      <c r="K523" s="644" t="s">
        <v>13693</v>
      </c>
      <c r="L523" s="644" t="s">
        <v>12020</v>
      </c>
      <c r="M523" s="680">
        <v>45910.24671737268</v>
      </c>
      <c r="N523" s="680">
        <v>45910.24671737268</v>
      </c>
      <c r="O523" s="644" t="s">
        <v>8339</v>
      </c>
      <c r="P523" s="644" t="s">
        <v>12049</v>
      </c>
    </row>
    <row r="524">
      <c r="A524" s="679" t="s">
        <v>13694</v>
      </c>
      <c r="B524" s="644" t="s">
        <v>12103</v>
      </c>
      <c r="C524" s="644" t="s">
        <v>120</v>
      </c>
      <c r="D524" s="644" t="s">
        <v>123</v>
      </c>
      <c r="E524" s="644">
        <v>5.0</v>
      </c>
      <c r="F524" s="644" t="s">
        <v>12104</v>
      </c>
      <c r="G524" s="644" t="s">
        <v>13695</v>
      </c>
      <c r="H524" s="644" t="b">
        <v>1</v>
      </c>
      <c r="I524" s="644">
        <v>0.0</v>
      </c>
      <c r="J524" s="644">
        <v>0.0</v>
      </c>
      <c r="K524" s="644" t="s">
        <v>13696</v>
      </c>
      <c r="L524" s="644" t="s">
        <v>12103</v>
      </c>
      <c r="M524" s="680">
        <v>45910.243168402776</v>
      </c>
      <c r="N524" s="680">
        <v>45910.243168402776</v>
      </c>
      <c r="O524" s="644" t="s">
        <v>7481</v>
      </c>
      <c r="P524" s="644" t="s">
        <v>12070</v>
      </c>
    </row>
    <row r="525">
      <c r="A525" s="679" t="s">
        <v>13697</v>
      </c>
      <c r="B525" s="644" t="s">
        <v>12020</v>
      </c>
      <c r="C525" s="644" t="s">
        <v>72</v>
      </c>
      <c r="D525" s="644" t="s">
        <v>69</v>
      </c>
      <c r="E525" s="644">
        <v>5.0</v>
      </c>
      <c r="F525" s="644" t="s">
        <v>12046</v>
      </c>
      <c r="G525" s="682" t="s">
        <v>13698</v>
      </c>
      <c r="H525" s="644" t="b">
        <v>1</v>
      </c>
      <c r="I525" s="644">
        <v>0.0</v>
      </c>
      <c r="J525" s="644">
        <v>0.0</v>
      </c>
      <c r="K525" s="644" t="s">
        <v>13699</v>
      </c>
      <c r="L525" s="644" t="s">
        <v>12020</v>
      </c>
      <c r="M525" s="680">
        <v>45910.24648310185</v>
      </c>
      <c r="N525" s="680">
        <v>45910.24648310185</v>
      </c>
      <c r="O525" s="644" t="s">
        <v>8339</v>
      </c>
      <c r="P525" s="644" t="s">
        <v>12049</v>
      </c>
    </row>
    <row r="526">
      <c r="A526" s="679" t="s">
        <v>13700</v>
      </c>
      <c r="B526" s="644" t="s">
        <v>12116</v>
      </c>
      <c r="C526" s="644" t="s">
        <v>61</v>
      </c>
      <c r="D526" s="644" t="s">
        <v>36</v>
      </c>
      <c r="E526" s="644">
        <v>5.0</v>
      </c>
      <c r="F526" s="644" t="s">
        <v>12331</v>
      </c>
      <c r="G526" s="644" t="s">
        <v>13701</v>
      </c>
      <c r="H526" s="644" t="b">
        <v>1</v>
      </c>
      <c r="I526" s="644">
        <v>0.0</v>
      </c>
      <c r="J526" s="644">
        <v>0.0</v>
      </c>
      <c r="K526" s="644" t="s">
        <v>13702</v>
      </c>
      <c r="L526" s="644" t="s">
        <v>12116</v>
      </c>
      <c r="M526" s="680">
        <v>45910.235179027775</v>
      </c>
      <c r="N526" s="680">
        <v>45910.235179027775</v>
      </c>
      <c r="O526" s="644" t="s">
        <v>6935</v>
      </c>
      <c r="P526" s="644" t="s">
        <v>12018</v>
      </c>
    </row>
    <row r="527">
      <c r="A527" s="679" t="s">
        <v>13703</v>
      </c>
      <c r="B527" s="644" t="s">
        <v>12024</v>
      </c>
      <c r="C527" s="644" t="s">
        <v>106</v>
      </c>
      <c r="D527" s="644" t="s">
        <v>105</v>
      </c>
      <c r="E527" s="644">
        <v>5.0</v>
      </c>
      <c r="F527" s="644" t="s">
        <v>12030</v>
      </c>
      <c r="G527" s="644" t="s">
        <v>13704</v>
      </c>
      <c r="H527" s="644" t="b">
        <v>1</v>
      </c>
      <c r="I527" s="644">
        <v>0.0</v>
      </c>
      <c r="J527" s="644">
        <v>0.0</v>
      </c>
      <c r="K527" s="644" t="s">
        <v>13705</v>
      </c>
      <c r="L527" s="644" t="s">
        <v>12024</v>
      </c>
      <c r="M527" s="680">
        <v>45910.2566730787</v>
      </c>
      <c r="N527" s="680">
        <v>45910.2566730787</v>
      </c>
      <c r="O527" s="644" t="s">
        <v>6364</v>
      </c>
      <c r="P527" s="644" t="s">
        <v>12033</v>
      </c>
    </row>
    <row r="528">
      <c r="A528" s="679" t="s">
        <v>13706</v>
      </c>
      <c r="B528" s="644" t="s">
        <v>12128</v>
      </c>
      <c r="C528" s="644" t="s">
        <v>115</v>
      </c>
      <c r="D528" s="644" t="s">
        <v>174</v>
      </c>
      <c r="E528" s="644">
        <v>5.0</v>
      </c>
      <c r="F528" s="644" t="s">
        <v>12129</v>
      </c>
      <c r="G528" s="644" t="s">
        <v>13707</v>
      </c>
      <c r="H528" s="644" t="b">
        <v>1</v>
      </c>
      <c r="I528" s="644">
        <v>0.0</v>
      </c>
      <c r="J528" s="644">
        <v>0.0</v>
      </c>
      <c r="K528" s="644" t="s">
        <v>13708</v>
      </c>
      <c r="L528" s="644" t="s">
        <v>12128</v>
      </c>
      <c r="M528" s="680">
        <v>45910.24540144676</v>
      </c>
      <c r="N528" s="680">
        <v>45910.24540144676</v>
      </c>
      <c r="O528" s="644" t="s">
        <v>6364</v>
      </c>
      <c r="P528" s="644" t="s">
        <v>12033</v>
      </c>
    </row>
    <row r="529">
      <c r="A529" s="679" t="s">
        <v>13709</v>
      </c>
      <c r="B529" s="644" t="s">
        <v>12116</v>
      </c>
      <c r="C529" s="644" t="s">
        <v>61</v>
      </c>
      <c r="D529" s="644" t="s">
        <v>36</v>
      </c>
      <c r="E529" s="644">
        <v>5.0</v>
      </c>
      <c r="F529" s="644" t="s">
        <v>12052</v>
      </c>
      <c r="G529" s="644" t="s">
        <v>13710</v>
      </c>
      <c r="H529" s="644" t="b">
        <v>1</v>
      </c>
      <c r="I529" s="644">
        <v>0.0</v>
      </c>
      <c r="J529" s="644">
        <v>0.0</v>
      </c>
      <c r="K529" s="644" t="s">
        <v>13711</v>
      </c>
      <c r="L529" s="644" t="s">
        <v>12116</v>
      </c>
      <c r="M529" s="680">
        <v>45910.235268715274</v>
      </c>
      <c r="N529" s="680">
        <v>45910.235268715274</v>
      </c>
      <c r="O529" s="644" t="s">
        <v>6965</v>
      </c>
      <c r="P529" s="644" t="s">
        <v>12018</v>
      </c>
    </row>
    <row r="530">
      <c r="A530" s="679" t="s">
        <v>13712</v>
      </c>
      <c r="B530" s="644" t="s">
        <v>12024</v>
      </c>
      <c r="C530" s="644" t="s">
        <v>106</v>
      </c>
      <c r="D530" s="644" t="s">
        <v>105</v>
      </c>
      <c r="E530" s="644">
        <v>5.0</v>
      </c>
      <c r="F530" s="644" t="s">
        <v>12030</v>
      </c>
      <c r="G530" s="644" t="s">
        <v>13713</v>
      </c>
      <c r="H530" s="644" t="b">
        <v>1</v>
      </c>
      <c r="I530" s="644">
        <v>0.0</v>
      </c>
      <c r="J530" s="644">
        <v>0.0</v>
      </c>
      <c r="K530" s="644" t="s">
        <v>13714</v>
      </c>
      <c r="L530" s="644" t="s">
        <v>12024</v>
      </c>
      <c r="M530" s="680">
        <v>45910.25403684028</v>
      </c>
      <c r="N530" s="680">
        <v>45910.25403684028</v>
      </c>
      <c r="O530" s="644" t="s">
        <v>6364</v>
      </c>
      <c r="P530" s="644" t="s">
        <v>12033</v>
      </c>
    </row>
    <row r="531">
      <c r="A531" s="679" t="s">
        <v>13715</v>
      </c>
      <c r="B531" s="644" t="s">
        <v>12020</v>
      </c>
      <c r="C531" s="644" t="s">
        <v>72</v>
      </c>
      <c r="D531" s="644" t="s">
        <v>69</v>
      </c>
      <c r="E531" s="644">
        <v>5.0</v>
      </c>
      <c r="F531" s="644" t="s">
        <v>12046</v>
      </c>
      <c r="G531" s="682" t="s">
        <v>13716</v>
      </c>
      <c r="H531" s="644" t="b">
        <v>1</v>
      </c>
      <c r="I531" s="644">
        <v>0.0</v>
      </c>
      <c r="J531" s="644">
        <v>0.0</v>
      </c>
      <c r="K531" s="644" t="s">
        <v>13717</v>
      </c>
      <c r="L531" s="644" t="s">
        <v>12020</v>
      </c>
      <c r="M531" s="680">
        <v>45910.246654525465</v>
      </c>
      <c r="N531" s="680">
        <v>45910.246654525465</v>
      </c>
      <c r="O531" s="644" t="s">
        <v>8339</v>
      </c>
      <c r="P531" s="644" t="s">
        <v>12049</v>
      </c>
    </row>
    <row r="532">
      <c r="A532" s="679" t="s">
        <v>13718</v>
      </c>
      <c r="B532" s="644" t="s">
        <v>12116</v>
      </c>
      <c r="C532" s="644" t="s">
        <v>61</v>
      </c>
      <c r="D532" s="644" t="s">
        <v>36</v>
      </c>
      <c r="E532" s="644">
        <v>5.0</v>
      </c>
      <c r="F532" s="644" t="s">
        <v>12117</v>
      </c>
      <c r="G532" s="644" t="s">
        <v>13719</v>
      </c>
      <c r="H532" s="644" t="b">
        <v>1</v>
      </c>
      <c r="I532" s="644">
        <v>0.0</v>
      </c>
      <c r="J532" s="644">
        <v>0.0</v>
      </c>
      <c r="K532" s="644" t="s">
        <v>13720</v>
      </c>
      <c r="L532" s="644" t="s">
        <v>12116</v>
      </c>
      <c r="M532" s="680">
        <v>45910.23559229167</v>
      </c>
      <c r="N532" s="680">
        <v>45910.23559229167</v>
      </c>
      <c r="O532" s="644" t="s">
        <v>6774</v>
      </c>
      <c r="P532" s="644" t="s">
        <v>12018</v>
      </c>
    </row>
    <row r="533">
      <c r="A533" s="679" t="s">
        <v>13721</v>
      </c>
      <c r="B533" s="644" t="s">
        <v>12059</v>
      </c>
      <c r="C533" s="644" t="s">
        <v>40</v>
      </c>
      <c r="D533" s="644" t="s">
        <v>129</v>
      </c>
      <c r="E533" s="644">
        <v>5.0</v>
      </c>
      <c r="F533" s="644" t="s">
        <v>13026</v>
      </c>
      <c r="G533" s="644" t="s">
        <v>13722</v>
      </c>
      <c r="H533" s="644" t="b">
        <v>1</v>
      </c>
      <c r="I533" s="644">
        <v>0.0</v>
      </c>
      <c r="J533" s="644">
        <v>0.0</v>
      </c>
      <c r="K533" s="644" t="s">
        <v>13723</v>
      </c>
      <c r="L533" s="644" t="s">
        <v>12059</v>
      </c>
      <c r="M533" s="680">
        <v>45910.24220417824</v>
      </c>
      <c r="N533" s="680">
        <v>45910.24220417824</v>
      </c>
      <c r="O533" s="644" t="s">
        <v>7782</v>
      </c>
      <c r="P533" s="644" t="s">
        <v>12070</v>
      </c>
    </row>
    <row r="534">
      <c r="A534" s="679" t="s">
        <v>13724</v>
      </c>
      <c r="B534" s="644" t="s">
        <v>12014</v>
      </c>
      <c r="C534" s="644" t="s">
        <v>66</v>
      </c>
      <c r="D534" s="644" t="s">
        <v>65</v>
      </c>
      <c r="E534" s="644">
        <v>5.0</v>
      </c>
      <c r="F534" s="644" t="s">
        <v>12255</v>
      </c>
      <c r="G534" s="644" t="s">
        <v>13725</v>
      </c>
      <c r="H534" s="644" t="b">
        <v>1</v>
      </c>
      <c r="I534" s="644">
        <v>0.0</v>
      </c>
      <c r="J534" s="644">
        <v>0.0</v>
      </c>
      <c r="K534" s="644" t="s">
        <v>13726</v>
      </c>
      <c r="L534" s="644" t="s">
        <v>12014</v>
      </c>
      <c r="M534" s="680">
        <v>45910.23846568287</v>
      </c>
      <c r="N534" s="680">
        <v>45910.23846568287</v>
      </c>
      <c r="O534" s="644" t="s">
        <v>6862</v>
      </c>
      <c r="P534" s="644" t="s">
        <v>12018</v>
      </c>
    </row>
    <row r="535">
      <c r="A535" s="679" t="s">
        <v>13727</v>
      </c>
      <c r="B535" s="644" t="s">
        <v>12164</v>
      </c>
      <c r="C535" s="644" t="s">
        <v>94</v>
      </c>
      <c r="D535" s="644" t="s">
        <v>174</v>
      </c>
      <c r="E535" s="644">
        <v>5.0</v>
      </c>
      <c r="F535" s="644" t="s">
        <v>12090</v>
      </c>
      <c r="G535" s="644" t="s">
        <v>13728</v>
      </c>
      <c r="H535" s="644" t="b">
        <v>1</v>
      </c>
      <c r="I535" s="644">
        <v>0.0</v>
      </c>
      <c r="J535" s="644">
        <v>0.0</v>
      </c>
      <c r="K535" s="644" t="s">
        <v>13729</v>
      </c>
      <c r="L535" s="644" t="s">
        <v>12164</v>
      </c>
      <c r="M535" s="680">
        <v>45910.24716734954</v>
      </c>
      <c r="N535" s="680">
        <v>45910.24716734954</v>
      </c>
      <c r="O535" s="644" t="s">
        <v>2759</v>
      </c>
      <c r="P535" s="644" t="s">
        <v>12033</v>
      </c>
    </row>
    <row r="536">
      <c r="A536" s="679" t="s">
        <v>13730</v>
      </c>
      <c r="B536" s="644" t="s">
        <v>12020</v>
      </c>
      <c r="C536" s="644" t="s">
        <v>72</v>
      </c>
      <c r="D536" s="644" t="s">
        <v>69</v>
      </c>
      <c r="E536" s="644">
        <v>5.0</v>
      </c>
      <c r="F536" s="644" t="s">
        <v>12021</v>
      </c>
      <c r="G536" s="644" t="s">
        <v>12021</v>
      </c>
      <c r="H536" s="644" t="b">
        <v>1</v>
      </c>
      <c r="I536" s="644">
        <v>0.0</v>
      </c>
      <c r="J536" s="644">
        <v>0.0</v>
      </c>
      <c r="K536" s="644" t="s">
        <v>12022</v>
      </c>
      <c r="L536" s="644" t="s">
        <v>12020</v>
      </c>
      <c r="M536" s="680">
        <v>45910.2581868287</v>
      </c>
      <c r="N536" s="680">
        <v>45910.2581868287</v>
      </c>
      <c r="O536" s="681"/>
      <c r="P536" s="644" t="s">
        <v>12018</v>
      </c>
    </row>
    <row r="537">
      <c r="A537" s="679" t="s">
        <v>13731</v>
      </c>
      <c r="B537" s="644" t="s">
        <v>12024</v>
      </c>
      <c r="C537" s="644" t="s">
        <v>106</v>
      </c>
      <c r="D537" s="644" t="s">
        <v>105</v>
      </c>
      <c r="E537" s="644">
        <v>5.0</v>
      </c>
      <c r="F537" s="644" t="s">
        <v>12030</v>
      </c>
      <c r="G537" s="644" t="s">
        <v>12086</v>
      </c>
      <c r="H537" s="644" t="b">
        <v>1</v>
      </c>
      <c r="I537" s="644">
        <v>0.0</v>
      </c>
      <c r="J537" s="644">
        <v>0.0</v>
      </c>
      <c r="K537" s="644" t="s">
        <v>12087</v>
      </c>
      <c r="L537" s="644" t="s">
        <v>12024</v>
      </c>
      <c r="M537" s="680">
        <v>45910.252407210646</v>
      </c>
      <c r="N537" s="680">
        <v>45910.252407210646</v>
      </c>
      <c r="O537" s="644" t="s">
        <v>6364</v>
      </c>
      <c r="P537" s="644" t="s">
        <v>12033</v>
      </c>
    </row>
    <row r="538">
      <c r="A538" s="679" t="s">
        <v>13732</v>
      </c>
      <c r="B538" s="644" t="s">
        <v>12077</v>
      </c>
      <c r="C538" s="644" t="s">
        <v>96</v>
      </c>
      <c r="D538" s="644" t="s">
        <v>89</v>
      </c>
      <c r="E538" s="644">
        <v>5.0</v>
      </c>
      <c r="F538" s="644" t="s">
        <v>13733</v>
      </c>
      <c r="G538" s="644" t="s">
        <v>13734</v>
      </c>
      <c r="H538" s="644" t="b">
        <v>1</v>
      </c>
      <c r="I538" s="644">
        <v>0.0</v>
      </c>
      <c r="J538" s="644">
        <v>0.0</v>
      </c>
      <c r="K538" s="644" t="s">
        <v>13735</v>
      </c>
      <c r="L538" s="644" t="s">
        <v>12077</v>
      </c>
      <c r="M538" s="680">
        <v>45910.241326793985</v>
      </c>
      <c r="N538" s="680">
        <v>45910.241326793985</v>
      </c>
      <c r="O538" s="644" t="s">
        <v>7636</v>
      </c>
      <c r="P538" s="644" t="s">
        <v>12028</v>
      </c>
    </row>
    <row r="539">
      <c r="A539" s="679" t="s">
        <v>13736</v>
      </c>
      <c r="B539" s="644" t="s">
        <v>12242</v>
      </c>
      <c r="C539" s="644" t="s">
        <v>12243</v>
      </c>
      <c r="D539" s="644" t="s">
        <v>74</v>
      </c>
      <c r="E539" s="644">
        <v>5.0</v>
      </c>
      <c r="F539" s="644" t="s">
        <v>12041</v>
      </c>
      <c r="G539" s="644" t="s">
        <v>13737</v>
      </c>
      <c r="H539" s="644" t="b">
        <v>1</v>
      </c>
      <c r="I539" s="644">
        <v>0.0</v>
      </c>
      <c r="J539" s="644">
        <v>0.0</v>
      </c>
      <c r="K539" s="644" t="s">
        <v>13738</v>
      </c>
      <c r="L539" s="644" t="s">
        <v>12242</v>
      </c>
      <c r="M539" s="680">
        <v>45910.26988180556</v>
      </c>
      <c r="N539" s="680">
        <v>45910.26988180556</v>
      </c>
      <c r="O539" s="644" t="s">
        <v>8653</v>
      </c>
      <c r="P539" s="644" t="s">
        <v>12044</v>
      </c>
    </row>
    <row r="540">
      <c r="A540" s="679" t="s">
        <v>13739</v>
      </c>
      <c r="B540" s="644" t="s">
        <v>12077</v>
      </c>
      <c r="C540" s="644" t="s">
        <v>96</v>
      </c>
      <c r="D540" s="644" t="s">
        <v>89</v>
      </c>
      <c r="E540" s="644">
        <v>5.0</v>
      </c>
      <c r="F540" s="644" t="s">
        <v>13740</v>
      </c>
      <c r="G540" s="644" t="s">
        <v>13741</v>
      </c>
      <c r="H540" s="644" t="b">
        <v>1</v>
      </c>
      <c r="I540" s="644">
        <v>0.0</v>
      </c>
      <c r="J540" s="644">
        <v>0.0</v>
      </c>
      <c r="K540" s="644" t="s">
        <v>13742</v>
      </c>
      <c r="L540" s="644" t="s">
        <v>12077</v>
      </c>
      <c r="M540" s="680">
        <v>45910.24106267361</v>
      </c>
      <c r="N540" s="680">
        <v>45910.24106267361</v>
      </c>
      <c r="O540" s="644" t="s">
        <v>7590</v>
      </c>
      <c r="P540" s="644" t="s">
        <v>12028</v>
      </c>
    </row>
    <row r="541">
      <c r="A541" s="679" t="s">
        <v>13743</v>
      </c>
      <c r="B541" s="644" t="s">
        <v>12040</v>
      </c>
      <c r="C541" s="644" t="s">
        <v>86</v>
      </c>
      <c r="D541" s="644" t="s">
        <v>74</v>
      </c>
      <c r="E541" s="644">
        <v>5.0</v>
      </c>
      <c r="F541" s="644" t="s">
        <v>12041</v>
      </c>
      <c r="G541" s="644" t="s">
        <v>13744</v>
      </c>
      <c r="H541" s="644" t="b">
        <v>1</v>
      </c>
      <c r="I541" s="644">
        <v>0.0</v>
      </c>
      <c r="J541" s="644">
        <v>0.0</v>
      </c>
      <c r="K541" s="644" t="s">
        <v>13745</v>
      </c>
      <c r="L541" s="644" t="s">
        <v>12040</v>
      </c>
      <c r="M541" s="680">
        <v>45910.27101266204</v>
      </c>
      <c r="N541" s="680">
        <v>45910.27101266204</v>
      </c>
      <c r="O541" s="644" t="s">
        <v>8653</v>
      </c>
      <c r="P541" s="644" t="s">
        <v>12044</v>
      </c>
    </row>
    <row r="542">
      <c r="A542" s="679" t="s">
        <v>13746</v>
      </c>
      <c r="B542" s="644" t="s">
        <v>12072</v>
      </c>
      <c r="C542" s="644" t="s">
        <v>42</v>
      </c>
      <c r="D542" s="644" t="s">
        <v>36</v>
      </c>
      <c r="E542" s="644">
        <v>5.0</v>
      </c>
      <c r="F542" s="644" t="s">
        <v>12117</v>
      </c>
      <c r="G542" s="644" t="s">
        <v>13747</v>
      </c>
      <c r="H542" s="644" t="b">
        <v>1</v>
      </c>
      <c r="I542" s="644">
        <v>0.0</v>
      </c>
      <c r="J542" s="644">
        <v>0.0</v>
      </c>
      <c r="K542" s="644" t="s">
        <v>13748</v>
      </c>
      <c r="L542" s="644" t="s">
        <v>12072</v>
      </c>
      <c r="M542" s="680">
        <v>45910.23563199074</v>
      </c>
      <c r="N542" s="680">
        <v>45910.23563199074</v>
      </c>
      <c r="O542" s="644" t="s">
        <v>6774</v>
      </c>
      <c r="P542" s="644" t="s">
        <v>12018</v>
      </c>
    </row>
    <row r="543">
      <c r="A543" s="679" t="s">
        <v>13749</v>
      </c>
      <c r="B543" s="644" t="s">
        <v>12020</v>
      </c>
      <c r="C543" s="644" t="s">
        <v>72</v>
      </c>
      <c r="D543" s="644" t="s">
        <v>69</v>
      </c>
      <c r="E543" s="644">
        <v>5.0</v>
      </c>
      <c r="F543" s="644" t="s">
        <v>12021</v>
      </c>
      <c r="G543" s="644" t="s">
        <v>12021</v>
      </c>
      <c r="H543" s="644" t="b">
        <v>1</v>
      </c>
      <c r="I543" s="644">
        <v>0.0</v>
      </c>
      <c r="J543" s="644">
        <v>0.0</v>
      </c>
      <c r="K543" s="644" t="s">
        <v>12022</v>
      </c>
      <c r="L543" s="644" t="s">
        <v>12020</v>
      </c>
      <c r="M543" s="680">
        <v>45910.258212939814</v>
      </c>
      <c r="N543" s="680">
        <v>45910.258212939814</v>
      </c>
      <c r="O543" s="681"/>
      <c r="P543" s="644" t="s">
        <v>12018</v>
      </c>
    </row>
    <row r="544">
      <c r="A544" s="679" t="s">
        <v>13750</v>
      </c>
      <c r="B544" s="644" t="s">
        <v>12059</v>
      </c>
      <c r="C544" s="644" t="s">
        <v>40</v>
      </c>
      <c r="D544" s="644" t="s">
        <v>129</v>
      </c>
      <c r="E544" s="644">
        <v>5.0</v>
      </c>
      <c r="F544" s="644" t="s">
        <v>12030</v>
      </c>
      <c r="G544" s="644" t="s">
        <v>13751</v>
      </c>
      <c r="H544" s="644" t="b">
        <v>1</v>
      </c>
      <c r="I544" s="644">
        <v>0.0</v>
      </c>
      <c r="J544" s="644">
        <v>0.0</v>
      </c>
      <c r="K544" s="644" t="s">
        <v>13752</v>
      </c>
      <c r="L544" s="644" t="s">
        <v>12059</v>
      </c>
      <c r="M544" s="680">
        <v>45910.25724857639</v>
      </c>
      <c r="N544" s="680">
        <v>45910.25724857639</v>
      </c>
      <c r="O544" s="644" t="s">
        <v>6364</v>
      </c>
      <c r="P544" s="644" t="s">
        <v>12033</v>
      </c>
    </row>
    <row r="545">
      <c r="A545" s="679" t="s">
        <v>13753</v>
      </c>
      <c r="B545" s="644" t="s">
        <v>12077</v>
      </c>
      <c r="C545" s="644" t="s">
        <v>96</v>
      </c>
      <c r="D545" s="644" t="s">
        <v>89</v>
      </c>
      <c r="E545" s="644">
        <v>5.0</v>
      </c>
      <c r="F545" s="644" t="s">
        <v>12875</v>
      </c>
      <c r="G545" s="644" t="s">
        <v>13754</v>
      </c>
      <c r="H545" s="644" t="b">
        <v>1</v>
      </c>
      <c r="I545" s="644">
        <v>0.0</v>
      </c>
      <c r="J545" s="644">
        <v>0.0</v>
      </c>
      <c r="K545" s="644" t="s">
        <v>13755</v>
      </c>
      <c r="L545" s="644" t="s">
        <v>12077</v>
      </c>
      <c r="M545" s="680">
        <v>45910.24097180556</v>
      </c>
      <c r="N545" s="680">
        <v>45910.24097180556</v>
      </c>
      <c r="O545" s="644" t="s">
        <v>7575</v>
      </c>
      <c r="P545" s="644" t="s">
        <v>12028</v>
      </c>
    </row>
    <row r="546">
      <c r="A546" s="679" t="s">
        <v>13756</v>
      </c>
      <c r="B546" s="644" t="s">
        <v>12146</v>
      </c>
      <c r="C546" s="644" t="s">
        <v>38</v>
      </c>
      <c r="D546" s="644" t="s">
        <v>114</v>
      </c>
      <c r="E546" s="644">
        <v>5.0</v>
      </c>
      <c r="F546" s="644" t="s">
        <v>13757</v>
      </c>
      <c r="G546" s="644" t="s">
        <v>13758</v>
      </c>
      <c r="H546" s="644" t="b">
        <v>1</v>
      </c>
      <c r="I546" s="644">
        <v>0.0</v>
      </c>
      <c r="J546" s="644">
        <v>0.0</v>
      </c>
      <c r="K546" s="644" t="s">
        <v>13759</v>
      </c>
      <c r="L546" s="644" t="s">
        <v>12146</v>
      </c>
      <c r="M546" s="680">
        <v>45910.25775604167</v>
      </c>
      <c r="N546" s="680">
        <v>45910.25775604167</v>
      </c>
      <c r="O546" s="644" t="s">
        <v>6702</v>
      </c>
      <c r="P546" s="644" t="s">
        <v>12140</v>
      </c>
    </row>
    <row r="547">
      <c r="A547" s="679" t="s">
        <v>13760</v>
      </c>
      <c r="B547" s="644" t="s">
        <v>12188</v>
      </c>
      <c r="C547" s="644" t="s">
        <v>50</v>
      </c>
      <c r="D547" s="644" t="s">
        <v>36</v>
      </c>
      <c r="E547" s="644">
        <v>5.0</v>
      </c>
      <c r="F547" s="644" t="s">
        <v>13761</v>
      </c>
      <c r="G547" s="644" t="s">
        <v>13762</v>
      </c>
      <c r="H547" s="644" t="b">
        <v>1</v>
      </c>
      <c r="I547" s="644">
        <v>0.0</v>
      </c>
      <c r="J547" s="644">
        <v>0.0</v>
      </c>
      <c r="K547" s="644" t="s">
        <v>13763</v>
      </c>
      <c r="L547" s="644" t="s">
        <v>12188</v>
      </c>
      <c r="M547" s="680">
        <v>45910.23880310185</v>
      </c>
      <c r="N547" s="680">
        <v>45910.23880310185</v>
      </c>
      <c r="O547" s="644" t="s">
        <v>7325</v>
      </c>
      <c r="P547" s="644" t="s">
        <v>12018</v>
      </c>
    </row>
    <row r="548">
      <c r="A548" s="679" t="s">
        <v>13764</v>
      </c>
      <c r="B548" s="644" t="s">
        <v>12103</v>
      </c>
      <c r="C548" s="644" t="s">
        <v>120</v>
      </c>
      <c r="D548" s="644" t="s">
        <v>123</v>
      </c>
      <c r="E548" s="644">
        <v>5.0</v>
      </c>
      <c r="F548" s="644" t="s">
        <v>12104</v>
      </c>
      <c r="G548" s="644" t="s">
        <v>13765</v>
      </c>
      <c r="H548" s="644" t="b">
        <v>1</v>
      </c>
      <c r="I548" s="644">
        <v>0.0</v>
      </c>
      <c r="J548" s="644">
        <v>0.0</v>
      </c>
      <c r="K548" s="644" t="s">
        <v>13766</v>
      </c>
      <c r="L548" s="644" t="s">
        <v>12103</v>
      </c>
      <c r="M548" s="680">
        <v>45910.243271597225</v>
      </c>
      <c r="N548" s="680">
        <v>45910.243271597225</v>
      </c>
      <c r="O548" s="644" t="s">
        <v>7481</v>
      </c>
      <c r="P548" s="644" t="s">
        <v>12070</v>
      </c>
    </row>
    <row r="549">
      <c r="A549" s="679" t="s">
        <v>13767</v>
      </c>
      <c r="B549" s="644" t="s">
        <v>12014</v>
      </c>
      <c r="C549" s="644" t="s">
        <v>66</v>
      </c>
      <c r="D549" s="644" t="s">
        <v>65</v>
      </c>
      <c r="E549" s="644">
        <v>5.0</v>
      </c>
      <c r="F549" s="644" t="s">
        <v>12117</v>
      </c>
      <c r="G549" s="644" t="s">
        <v>13768</v>
      </c>
      <c r="H549" s="644" t="b">
        <v>1</v>
      </c>
      <c r="I549" s="644">
        <v>0.0</v>
      </c>
      <c r="J549" s="644">
        <v>0.0</v>
      </c>
      <c r="K549" s="644" t="s">
        <v>13769</v>
      </c>
      <c r="L549" s="644" t="s">
        <v>12014</v>
      </c>
      <c r="M549" s="680">
        <v>45910.238424675925</v>
      </c>
      <c r="N549" s="680">
        <v>45910.238424675925</v>
      </c>
      <c r="O549" s="644" t="s">
        <v>6774</v>
      </c>
      <c r="P549" s="644" t="s">
        <v>12018</v>
      </c>
    </row>
    <row r="550">
      <c r="A550" s="679" t="s">
        <v>13770</v>
      </c>
      <c r="B550" s="644" t="s">
        <v>12188</v>
      </c>
      <c r="C550" s="644" t="s">
        <v>50</v>
      </c>
      <c r="D550" s="644" t="s">
        <v>36</v>
      </c>
      <c r="E550" s="644">
        <v>5.0</v>
      </c>
      <c r="F550" s="644" t="s">
        <v>12117</v>
      </c>
      <c r="G550" s="644" t="s">
        <v>13771</v>
      </c>
      <c r="H550" s="644" t="b">
        <v>1</v>
      </c>
      <c r="I550" s="644">
        <v>0.0</v>
      </c>
      <c r="J550" s="644">
        <v>0.0</v>
      </c>
      <c r="K550" s="644" t="s">
        <v>13772</v>
      </c>
      <c r="L550" s="644" t="s">
        <v>12188</v>
      </c>
      <c r="M550" s="680">
        <v>45910.23883800926</v>
      </c>
      <c r="N550" s="680">
        <v>45910.23883800926</v>
      </c>
      <c r="O550" s="644" t="s">
        <v>6774</v>
      </c>
      <c r="P550" s="644" t="s">
        <v>12018</v>
      </c>
    </row>
    <row r="551">
      <c r="A551" s="679" t="s">
        <v>13773</v>
      </c>
      <c r="B551" s="644" t="s">
        <v>12089</v>
      </c>
      <c r="C551" s="644" t="s">
        <v>113</v>
      </c>
      <c r="D551" s="644" t="s">
        <v>174</v>
      </c>
      <c r="E551" s="644">
        <v>5.0</v>
      </c>
      <c r="F551" s="644" t="s">
        <v>12090</v>
      </c>
      <c r="G551" s="644" t="s">
        <v>13774</v>
      </c>
      <c r="H551" s="644" t="b">
        <v>1</v>
      </c>
      <c r="I551" s="644">
        <v>0.0</v>
      </c>
      <c r="J551" s="644">
        <v>0.0</v>
      </c>
      <c r="K551" s="644" t="s">
        <v>13775</v>
      </c>
      <c r="L551" s="644" t="s">
        <v>12089</v>
      </c>
      <c r="M551" s="680">
        <v>45910.246234502316</v>
      </c>
      <c r="N551" s="680">
        <v>45910.246234502316</v>
      </c>
      <c r="O551" s="644" t="s">
        <v>2759</v>
      </c>
      <c r="P551" s="644" t="s">
        <v>12033</v>
      </c>
    </row>
    <row r="552">
      <c r="A552" s="679" t="s">
        <v>13776</v>
      </c>
      <c r="B552" s="644" t="s">
        <v>12116</v>
      </c>
      <c r="C552" s="644" t="s">
        <v>61</v>
      </c>
      <c r="D552" s="644" t="s">
        <v>36</v>
      </c>
      <c r="E552" s="644">
        <v>5.0</v>
      </c>
      <c r="F552" s="644" t="s">
        <v>12117</v>
      </c>
      <c r="G552" s="644" t="s">
        <v>13777</v>
      </c>
      <c r="H552" s="644" t="b">
        <v>1</v>
      </c>
      <c r="I552" s="644">
        <v>0.0</v>
      </c>
      <c r="J552" s="644">
        <v>0.0</v>
      </c>
      <c r="K552" s="644" t="s">
        <v>13778</v>
      </c>
      <c r="L552" s="644" t="s">
        <v>12116</v>
      </c>
      <c r="M552" s="680">
        <v>45910.20555805555</v>
      </c>
      <c r="N552" s="680">
        <v>45910.20555805555</v>
      </c>
      <c r="O552" s="644" t="s">
        <v>6774</v>
      </c>
      <c r="P552" s="644" t="s">
        <v>12018</v>
      </c>
    </row>
    <row r="553">
      <c r="A553" s="679" t="s">
        <v>13779</v>
      </c>
      <c r="B553" s="644" t="s">
        <v>12146</v>
      </c>
      <c r="C553" s="644" t="s">
        <v>38</v>
      </c>
      <c r="D553" s="644" t="s">
        <v>114</v>
      </c>
      <c r="E553" s="644">
        <v>5.0</v>
      </c>
      <c r="F553" s="644" t="s">
        <v>13757</v>
      </c>
      <c r="G553" s="644" t="s">
        <v>13780</v>
      </c>
      <c r="H553" s="644" t="b">
        <v>1</v>
      </c>
      <c r="I553" s="644">
        <v>0.0</v>
      </c>
      <c r="J553" s="644">
        <v>0.0</v>
      </c>
      <c r="K553" s="644" t="s">
        <v>13781</v>
      </c>
      <c r="L553" s="644" t="s">
        <v>12146</v>
      </c>
      <c r="M553" s="680">
        <v>45910.25762658565</v>
      </c>
      <c r="N553" s="680">
        <v>45910.25762658565</v>
      </c>
      <c r="O553" s="644" t="s">
        <v>6702</v>
      </c>
      <c r="P553" s="644" t="s">
        <v>12140</v>
      </c>
    </row>
    <row r="554">
      <c r="A554" s="679" t="s">
        <v>13782</v>
      </c>
      <c r="B554" s="644" t="s">
        <v>12151</v>
      </c>
      <c r="C554" s="644" t="s">
        <v>56</v>
      </c>
      <c r="D554" s="644" t="s">
        <v>174</v>
      </c>
      <c r="E554" s="644">
        <v>5.0</v>
      </c>
      <c r="F554" s="644" t="s">
        <v>12090</v>
      </c>
      <c r="G554" s="644" t="s">
        <v>13783</v>
      </c>
      <c r="H554" s="644" t="b">
        <v>1</v>
      </c>
      <c r="I554" s="644">
        <v>0.0</v>
      </c>
      <c r="J554" s="644">
        <v>0.0</v>
      </c>
      <c r="K554" s="644" t="s">
        <v>13784</v>
      </c>
      <c r="L554" s="644" t="s">
        <v>12151</v>
      </c>
      <c r="M554" s="680">
        <v>45910.247600787035</v>
      </c>
      <c r="N554" s="680">
        <v>45910.247600787035</v>
      </c>
      <c r="O554" s="644" t="s">
        <v>2759</v>
      </c>
      <c r="P554" s="644" t="s">
        <v>12033</v>
      </c>
    </row>
    <row r="555">
      <c r="A555" s="679" t="s">
        <v>13785</v>
      </c>
      <c r="B555" s="644" t="s">
        <v>12089</v>
      </c>
      <c r="C555" s="644" t="s">
        <v>113</v>
      </c>
      <c r="D555" s="644" t="s">
        <v>174</v>
      </c>
      <c r="E555" s="644">
        <v>5.0</v>
      </c>
      <c r="F555" s="644" t="s">
        <v>12090</v>
      </c>
      <c r="G555" s="644" t="s">
        <v>13786</v>
      </c>
      <c r="H555" s="644" t="b">
        <v>1</v>
      </c>
      <c r="I555" s="644">
        <v>0.0</v>
      </c>
      <c r="J555" s="644">
        <v>0.0</v>
      </c>
      <c r="K555" s="644" t="s">
        <v>13787</v>
      </c>
      <c r="L555" s="644" t="s">
        <v>12089</v>
      </c>
      <c r="M555" s="680">
        <v>45910.245904027775</v>
      </c>
      <c r="N555" s="680">
        <v>45910.245904027775</v>
      </c>
      <c r="O555" s="644" t="s">
        <v>2759</v>
      </c>
      <c r="P555" s="644" t="s">
        <v>12033</v>
      </c>
    </row>
    <row r="556">
      <c r="A556" s="679" t="s">
        <v>13788</v>
      </c>
      <c r="B556" s="644" t="s">
        <v>12136</v>
      </c>
      <c r="C556" s="644" t="s">
        <v>58</v>
      </c>
      <c r="D556" s="644" t="s">
        <v>114</v>
      </c>
      <c r="E556" s="644">
        <v>5.0</v>
      </c>
      <c r="F556" s="644" t="s">
        <v>12317</v>
      </c>
      <c r="G556" s="644" t="s">
        <v>13789</v>
      </c>
      <c r="H556" s="644" t="b">
        <v>1</v>
      </c>
      <c r="I556" s="644">
        <v>0.0</v>
      </c>
      <c r="J556" s="644">
        <v>0.0</v>
      </c>
      <c r="K556" s="644" t="s">
        <v>13790</v>
      </c>
      <c r="L556" s="644" t="s">
        <v>12136</v>
      </c>
      <c r="M556" s="680">
        <v>45910.27369226852</v>
      </c>
      <c r="N556" s="680">
        <v>45910.27369226852</v>
      </c>
      <c r="O556" s="644" t="s">
        <v>9318</v>
      </c>
      <c r="P556" s="644" t="s">
        <v>12140</v>
      </c>
    </row>
    <row r="557">
      <c r="A557" s="679" t="s">
        <v>13791</v>
      </c>
      <c r="B557" s="644" t="s">
        <v>12020</v>
      </c>
      <c r="C557" s="644" t="s">
        <v>72</v>
      </c>
      <c r="D557" s="644" t="s">
        <v>69</v>
      </c>
      <c r="E557" s="644">
        <v>5.0</v>
      </c>
      <c r="F557" s="644" t="s">
        <v>12021</v>
      </c>
      <c r="G557" s="644" t="s">
        <v>12021</v>
      </c>
      <c r="H557" s="644" t="b">
        <v>1</v>
      </c>
      <c r="I557" s="644">
        <v>0.0</v>
      </c>
      <c r="J557" s="644">
        <v>0.0</v>
      </c>
      <c r="K557" s="644" t="s">
        <v>12022</v>
      </c>
      <c r="L557" s="644" t="s">
        <v>12020</v>
      </c>
      <c r="M557" s="680">
        <v>45910.25810983796</v>
      </c>
      <c r="N557" s="680">
        <v>45910.25810983796</v>
      </c>
      <c r="O557" s="681"/>
      <c r="P557" s="644" t="s">
        <v>12018</v>
      </c>
    </row>
    <row r="558">
      <c r="A558" s="679" t="s">
        <v>13792</v>
      </c>
      <c r="B558" s="644" t="s">
        <v>12077</v>
      </c>
      <c r="C558" s="644" t="s">
        <v>96</v>
      </c>
      <c r="D558" s="644" t="s">
        <v>89</v>
      </c>
      <c r="E558" s="644">
        <v>5.0</v>
      </c>
      <c r="F558" s="644" t="s">
        <v>13793</v>
      </c>
      <c r="G558" s="644" t="s">
        <v>13794</v>
      </c>
      <c r="H558" s="644" t="b">
        <v>1</v>
      </c>
      <c r="I558" s="644">
        <v>0.0</v>
      </c>
      <c r="J558" s="644">
        <v>0.0</v>
      </c>
      <c r="K558" s="644" t="s">
        <v>13795</v>
      </c>
      <c r="L558" s="644" t="s">
        <v>12077</v>
      </c>
      <c r="M558" s="680">
        <v>45910.24101844907</v>
      </c>
      <c r="N558" s="680">
        <v>45910.24101844907</v>
      </c>
      <c r="O558" s="644" t="s">
        <v>7580</v>
      </c>
      <c r="P558" s="644" t="s">
        <v>12028</v>
      </c>
    </row>
    <row r="559">
      <c r="A559" s="679" t="s">
        <v>13796</v>
      </c>
      <c r="B559" s="644" t="s">
        <v>12059</v>
      </c>
      <c r="C559" s="644" t="s">
        <v>40</v>
      </c>
      <c r="D559" s="644" t="s">
        <v>129</v>
      </c>
      <c r="E559" s="644">
        <v>5.0</v>
      </c>
      <c r="F559" s="644" t="s">
        <v>12030</v>
      </c>
      <c r="G559" s="644" t="s">
        <v>13797</v>
      </c>
      <c r="H559" s="644" t="b">
        <v>1</v>
      </c>
      <c r="I559" s="644">
        <v>0.0</v>
      </c>
      <c r="J559" s="644">
        <v>0.0</v>
      </c>
      <c r="K559" s="644" t="s">
        <v>13798</v>
      </c>
      <c r="L559" s="644" t="s">
        <v>12059</v>
      </c>
      <c r="M559" s="680">
        <v>45910.25717164352</v>
      </c>
      <c r="N559" s="680">
        <v>45910.25717164352</v>
      </c>
      <c r="O559" s="644" t="s">
        <v>6364</v>
      </c>
      <c r="P559" s="644" t="s">
        <v>12033</v>
      </c>
    </row>
    <row r="560">
      <c r="A560" s="679" t="s">
        <v>13799</v>
      </c>
      <c r="B560" s="644" t="s">
        <v>12242</v>
      </c>
      <c r="C560" s="644" t="s">
        <v>12243</v>
      </c>
      <c r="D560" s="644" t="s">
        <v>74</v>
      </c>
      <c r="E560" s="644">
        <v>5.0</v>
      </c>
      <c r="F560" s="644" t="s">
        <v>12041</v>
      </c>
      <c r="G560" s="644" t="s">
        <v>13800</v>
      </c>
      <c r="H560" s="644" t="b">
        <v>1</v>
      </c>
      <c r="I560" s="644">
        <v>0.0</v>
      </c>
      <c r="J560" s="644">
        <v>0.0</v>
      </c>
      <c r="K560" s="644" t="s">
        <v>13801</v>
      </c>
      <c r="L560" s="644" t="s">
        <v>12242</v>
      </c>
      <c r="M560" s="680">
        <v>45910.26975151621</v>
      </c>
      <c r="N560" s="680">
        <v>45910.26975151621</v>
      </c>
      <c r="O560" s="644" t="s">
        <v>8653</v>
      </c>
      <c r="P560" s="644" t="s">
        <v>12044</v>
      </c>
    </row>
    <row r="561">
      <c r="A561" s="679" t="s">
        <v>13802</v>
      </c>
      <c r="B561" s="644" t="s">
        <v>12242</v>
      </c>
      <c r="C561" s="644" t="s">
        <v>12243</v>
      </c>
      <c r="D561" s="644" t="s">
        <v>74</v>
      </c>
      <c r="E561" s="644">
        <v>5.0</v>
      </c>
      <c r="F561" s="644" t="s">
        <v>12244</v>
      </c>
      <c r="G561" s="644" t="s">
        <v>13803</v>
      </c>
      <c r="H561" s="644" t="b">
        <v>1</v>
      </c>
      <c r="I561" s="644">
        <v>0.0</v>
      </c>
      <c r="J561" s="644">
        <v>0.0</v>
      </c>
      <c r="K561" s="644" t="s">
        <v>13804</v>
      </c>
      <c r="L561" s="644" t="s">
        <v>12242</v>
      </c>
      <c r="M561" s="680">
        <v>45910.26991978009</v>
      </c>
      <c r="N561" s="680">
        <v>45910.26991978009</v>
      </c>
      <c r="O561" s="644" t="s">
        <v>8663</v>
      </c>
      <c r="P561" s="644" t="s">
        <v>12044</v>
      </c>
    </row>
    <row r="562">
      <c r="A562" s="679" t="s">
        <v>13805</v>
      </c>
      <c r="B562" s="644" t="s">
        <v>12089</v>
      </c>
      <c r="C562" s="644" t="s">
        <v>113</v>
      </c>
      <c r="D562" s="644" t="s">
        <v>174</v>
      </c>
      <c r="E562" s="644">
        <v>5.0</v>
      </c>
      <c r="F562" s="644" t="s">
        <v>12090</v>
      </c>
      <c r="G562" s="644" t="s">
        <v>13806</v>
      </c>
      <c r="H562" s="644" t="b">
        <v>1</v>
      </c>
      <c r="I562" s="644">
        <v>0.0</v>
      </c>
      <c r="J562" s="644">
        <v>0.0</v>
      </c>
      <c r="K562" s="644" t="s">
        <v>13807</v>
      </c>
      <c r="L562" s="644" t="s">
        <v>12089</v>
      </c>
      <c r="M562" s="680">
        <v>45910.245818738425</v>
      </c>
      <c r="N562" s="680">
        <v>45910.245818738425</v>
      </c>
      <c r="O562" s="644" t="s">
        <v>2759</v>
      </c>
      <c r="P562" s="644" t="s">
        <v>12033</v>
      </c>
    </row>
    <row r="563">
      <c r="A563" s="679" t="s">
        <v>13808</v>
      </c>
      <c r="B563" s="644" t="s">
        <v>12316</v>
      </c>
      <c r="C563" s="644" t="s">
        <v>111</v>
      </c>
      <c r="D563" s="644" t="s">
        <v>114</v>
      </c>
      <c r="E563" s="644">
        <v>5.0</v>
      </c>
      <c r="F563" s="644" t="s">
        <v>12317</v>
      </c>
      <c r="G563" s="644" t="s">
        <v>13809</v>
      </c>
      <c r="H563" s="644" t="b">
        <v>1</v>
      </c>
      <c r="I563" s="644">
        <v>0.0</v>
      </c>
      <c r="J563" s="644">
        <v>0.0</v>
      </c>
      <c r="K563" s="644" t="s">
        <v>13810</v>
      </c>
      <c r="L563" s="644" t="s">
        <v>12316</v>
      </c>
      <c r="M563" s="680">
        <v>45910.27311589121</v>
      </c>
      <c r="N563" s="680">
        <v>45910.27311589121</v>
      </c>
      <c r="O563" s="644" t="s">
        <v>9318</v>
      </c>
      <c r="P563" s="644" t="s">
        <v>12140</v>
      </c>
    </row>
    <row r="564">
      <c r="A564" s="679" t="s">
        <v>13811</v>
      </c>
      <c r="B564" s="644" t="s">
        <v>12116</v>
      </c>
      <c r="C564" s="644" t="s">
        <v>61</v>
      </c>
      <c r="D564" s="644" t="s">
        <v>36</v>
      </c>
      <c r="E564" s="644">
        <v>5.0</v>
      </c>
      <c r="F564" s="644" t="s">
        <v>12331</v>
      </c>
      <c r="G564" s="644" t="s">
        <v>13812</v>
      </c>
      <c r="H564" s="644" t="b">
        <v>1</v>
      </c>
      <c r="I564" s="644">
        <v>0.0</v>
      </c>
      <c r="J564" s="644">
        <v>0.0</v>
      </c>
      <c r="K564" s="644" t="s">
        <v>13813</v>
      </c>
      <c r="L564" s="644" t="s">
        <v>12116</v>
      </c>
      <c r="M564" s="680">
        <v>45910.23541460648</v>
      </c>
      <c r="N564" s="680">
        <v>45910.23541460648</v>
      </c>
      <c r="O564" s="644" t="s">
        <v>6935</v>
      </c>
      <c r="P564" s="644" t="s">
        <v>12018</v>
      </c>
    </row>
    <row r="565">
      <c r="A565" s="679" t="s">
        <v>13814</v>
      </c>
      <c r="B565" s="644" t="s">
        <v>12242</v>
      </c>
      <c r="C565" s="644" t="s">
        <v>12243</v>
      </c>
      <c r="D565" s="644" t="s">
        <v>74</v>
      </c>
      <c r="E565" s="644">
        <v>5.0</v>
      </c>
      <c r="F565" s="644" t="s">
        <v>12041</v>
      </c>
      <c r="G565" s="644" t="s">
        <v>13815</v>
      </c>
      <c r="H565" s="644" t="b">
        <v>1</v>
      </c>
      <c r="I565" s="644">
        <v>0.0</v>
      </c>
      <c r="J565" s="644">
        <v>0.0</v>
      </c>
      <c r="K565" s="644" t="s">
        <v>13816</v>
      </c>
      <c r="L565" s="644" t="s">
        <v>12242</v>
      </c>
      <c r="M565" s="680">
        <v>45910.269738587966</v>
      </c>
      <c r="N565" s="680">
        <v>45910.269738587966</v>
      </c>
      <c r="O565" s="644" t="s">
        <v>8653</v>
      </c>
      <c r="P565" s="644" t="s">
        <v>12044</v>
      </c>
    </row>
    <row r="566">
      <c r="A566" s="679" t="s">
        <v>13817</v>
      </c>
      <c r="B566" s="644" t="s">
        <v>12024</v>
      </c>
      <c r="C566" s="644" t="s">
        <v>106</v>
      </c>
      <c r="D566" s="644" t="s">
        <v>105</v>
      </c>
      <c r="E566" s="644">
        <v>5.0</v>
      </c>
      <c r="F566" s="644" t="s">
        <v>13818</v>
      </c>
      <c r="G566" s="644" t="s">
        <v>13819</v>
      </c>
      <c r="H566" s="644" t="b">
        <v>1</v>
      </c>
      <c r="I566" s="644">
        <v>0.0</v>
      </c>
      <c r="J566" s="644">
        <v>0.0</v>
      </c>
      <c r="K566" s="644" t="s">
        <v>13820</v>
      </c>
      <c r="L566" s="644" t="s">
        <v>12024</v>
      </c>
      <c r="M566" s="680">
        <v>45910.24166356481</v>
      </c>
      <c r="N566" s="680">
        <v>45910.24166356481</v>
      </c>
      <c r="O566" s="644" t="s">
        <v>7699</v>
      </c>
      <c r="P566" s="644" t="s">
        <v>12028</v>
      </c>
    </row>
    <row r="567">
      <c r="A567" s="679" t="s">
        <v>13821</v>
      </c>
      <c r="B567" s="644" t="s">
        <v>12051</v>
      </c>
      <c r="C567" s="644" t="s">
        <v>59</v>
      </c>
      <c r="D567" s="644" t="s">
        <v>36</v>
      </c>
      <c r="E567" s="644">
        <v>5.0</v>
      </c>
      <c r="F567" s="644" t="s">
        <v>12117</v>
      </c>
      <c r="G567" s="644" t="s">
        <v>13822</v>
      </c>
      <c r="H567" s="644" t="b">
        <v>1</v>
      </c>
      <c r="I567" s="644">
        <v>0.0</v>
      </c>
      <c r="J567" s="644">
        <v>0.0</v>
      </c>
      <c r="K567" s="644" t="s">
        <v>13823</v>
      </c>
      <c r="L567" s="644" t="s">
        <v>12051</v>
      </c>
      <c r="M567" s="680">
        <v>45910.23709582176</v>
      </c>
      <c r="N567" s="680">
        <v>45910.23709582176</v>
      </c>
      <c r="O567" s="644" t="s">
        <v>6774</v>
      </c>
      <c r="P567" s="644" t="s">
        <v>12018</v>
      </c>
    </row>
    <row r="568">
      <c r="A568" s="679" t="s">
        <v>13824</v>
      </c>
      <c r="B568" s="644" t="s">
        <v>12089</v>
      </c>
      <c r="C568" s="644" t="s">
        <v>113</v>
      </c>
      <c r="D568" s="644" t="s">
        <v>174</v>
      </c>
      <c r="E568" s="644">
        <v>5.0</v>
      </c>
      <c r="F568" s="644" t="s">
        <v>12090</v>
      </c>
      <c r="G568" s="644" t="s">
        <v>13825</v>
      </c>
      <c r="H568" s="644" t="b">
        <v>1</v>
      </c>
      <c r="I568" s="644">
        <v>0.0</v>
      </c>
      <c r="J568" s="644">
        <v>0.0</v>
      </c>
      <c r="K568" s="644" t="s">
        <v>13826</v>
      </c>
      <c r="L568" s="644" t="s">
        <v>12089</v>
      </c>
      <c r="M568" s="680">
        <v>45910.245794166665</v>
      </c>
      <c r="N568" s="680">
        <v>45910.245794166665</v>
      </c>
      <c r="O568" s="644" t="s">
        <v>2759</v>
      </c>
      <c r="P568" s="644" t="s">
        <v>12033</v>
      </c>
    </row>
    <row r="569">
      <c r="A569" s="679" t="s">
        <v>13827</v>
      </c>
      <c r="B569" s="644" t="s">
        <v>12020</v>
      </c>
      <c r="C569" s="644" t="s">
        <v>72</v>
      </c>
      <c r="D569" s="644" t="s">
        <v>69</v>
      </c>
      <c r="E569" s="644">
        <v>5.0</v>
      </c>
      <c r="F569" s="644" t="s">
        <v>12046</v>
      </c>
      <c r="G569" s="682" t="s">
        <v>13828</v>
      </c>
      <c r="H569" s="644" t="b">
        <v>1</v>
      </c>
      <c r="I569" s="644">
        <v>0.0</v>
      </c>
      <c r="J569" s="644">
        <v>0.0</v>
      </c>
      <c r="K569" s="644" t="s">
        <v>13829</v>
      </c>
      <c r="L569" s="644" t="s">
        <v>12020</v>
      </c>
      <c r="M569" s="680">
        <v>45910.27359989583</v>
      </c>
      <c r="N569" s="680">
        <v>45910.27359989583</v>
      </c>
      <c r="O569" s="644" t="s">
        <v>8339</v>
      </c>
      <c r="P569" s="644" t="s">
        <v>12049</v>
      </c>
    </row>
    <row r="570">
      <c r="A570" s="679" t="s">
        <v>13830</v>
      </c>
      <c r="B570" s="644" t="s">
        <v>12051</v>
      </c>
      <c r="C570" s="644" t="s">
        <v>59</v>
      </c>
      <c r="D570" s="644" t="s">
        <v>36</v>
      </c>
      <c r="E570" s="644">
        <v>5.0</v>
      </c>
      <c r="F570" s="644" t="s">
        <v>13115</v>
      </c>
      <c r="G570" s="644" t="s">
        <v>13831</v>
      </c>
      <c r="H570" s="644" t="b">
        <v>1</v>
      </c>
      <c r="I570" s="644">
        <v>0.0</v>
      </c>
      <c r="J570" s="644">
        <v>0.0</v>
      </c>
      <c r="K570" s="644" t="s">
        <v>13832</v>
      </c>
      <c r="L570" s="644" t="s">
        <v>12051</v>
      </c>
      <c r="M570" s="680">
        <v>45910.237293321756</v>
      </c>
      <c r="N570" s="680">
        <v>45910.237293321756</v>
      </c>
      <c r="O570" s="644" t="s">
        <v>7142</v>
      </c>
      <c r="P570" s="644" t="s">
        <v>12018</v>
      </c>
    </row>
    <row r="571">
      <c r="A571" s="679" t="s">
        <v>13833</v>
      </c>
      <c r="B571" s="644" t="s">
        <v>12116</v>
      </c>
      <c r="C571" s="644" t="s">
        <v>61</v>
      </c>
      <c r="D571" s="644" t="s">
        <v>36</v>
      </c>
      <c r="E571" s="644">
        <v>5.0</v>
      </c>
      <c r="F571" s="644" t="s">
        <v>12924</v>
      </c>
      <c r="G571" s="644" t="s">
        <v>13834</v>
      </c>
      <c r="H571" s="644" t="b">
        <v>1</v>
      </c>
      <c r="I571" s="644">
        <v>0.0</v>
      </c>
      <c r="J571" s="644">
        <v>0.0</v>
      </c>
      <c r="K571" s="644" t="s">
        <v>13835</v>
      </c>
      <c r="L571" s="644" t="s">
        <v>12116</v>
      </c>
      <c r="M571" s="680">
        <v>45910.23502821759</v>
      </c>
      <c r="N571" s="680">
        <v>45910.23502821759</v>
      </c>
      <c r="O571" s="644" t="s">
        <v>6926</v>
      </c>
      <c r="P571" s="644" t="s">
        <v>12018</v>
      </c>
    </row>
    <row r="572">
      <c r="A572" s="679" t="s">
        <v>13836</v>
      </c>
      <c r="B572" s="644" t="s">
        <v>12024</v>
      </c>
      <c r="C572" s="644" t="s">
        <v>106</v>
      </c>
      <c r="D572" s="644" t="s">
        <v>105</v>
      </c>
      <c r="E572" s="644">
        <v>5.0</v>
      </c>
      <c r="F572" s="644" t="s">
        <v>12030</v>
      </c>
      <c r="G572" s="644" t="s">
        <v>13837</v>
      </c>
      <c r="H572" s="644" t="b">
        <v>1</v>
      </c>
      <c r="I572" s="644">
        <v>0.0</v>
      </c>
      <c r="J572" s="644">
        <v>0.0</v>
      </c>
      <c r="K572" s="644" t="s">
        <v>12423</v>
      </c>
      <c r="L572" s="644" t="s">
        <v>12024</v>
      </c>
      <c r="M572" s="680">
        <v>45910.25665033565</v>
      </c>
      <c r="N572" s="680">
        <v>45910.25665033565</v>
      </c>
      <c r="O572" s="644" t="s">
        <v>6364</v>
      </c>
      <c r="P572" s="644" t="s">
        <v>12033</v>
      </c>
    </row>
    <row r="573">
      <c r="A573" s="679" t="s">
        <v>13838</v>
      </c>
      <c r="B573" s="644" t="s">
        <v>12103</v>
      </c>
      <c r="C573" s="644" t="s">
        <v>120</v>
      </c>
      <c r="D573" s="644" t="s">
        <v>123</v>
      </c>
      <c r="E573" s="644">
        <v>5.0</v>
      </c>
      <c r="F573" s="644" t="s">
        <v>13839</v>
      </c>
      <c r="G573" s="644" t="s">
        <v>13840</v>
      </c>
      <c r="H573" s="644" t="b">
        <v>1</v>
      </c>
      <c r="I573" s="644">
        <v>0.0</v>
      </c>
      <c r="J573" s="644">
        <v>0.0</v>
      </c>
      <c r="K573" s="644" t="s">
        <v>13841</v>
      </c>
      <c r="L573" s="644" t="s">
        <v>12103</v>
      </c>
      <c r="M573" s="680">
        <v>45910.24331655093</v>
      </c>
      <c r="N573" s="680">
        <v>45910.24331655093</v>
      </c>
      <c r="O573" s="644" t="s">
        <v>7995</v>
      </c>
      <c r="P573" s="644" t="s">
        <v>12070</v>
      </c>
    </row>
    <row r="574">
      <c r="A574" s="679" t="s">
        <v>13842</v>
      </c>
      <c r="B574" s="644" t="s">
        <v>12014</v>
      </c>
      <c r="C574" s="644" t="s">
        <v>66</v>
      </c>
      <c r="D574" s="644" t="s">
        <v>65</v>
      </c>
      <c r="E574" s="644">
        <v>5.0</v>
      </c>
      <c r="F574" s="644" t="s">
        <v>12331</v>
      </c>
      <c r="G574" s="644" t="s">
        <v>13843</v>
      </c>
      <c r="H574" s="644" t="b">
        <v>1</v>
      </c>
      <c r="I574" s="644">
        <v>0.0</v>
      </c>
      <c r="J574" s="644">
        <v>0.0</v>
      </c>
      <c r="K574" s="644" t="s">
        <v>13844</v>
      </c>
      <c r="L574" s="644" t="s">
        <v>12014</v>
      </c>
      <c r="M574" s="680">
        <v>45910.23834260416</v>
      </c>
      <c r="N574" s="680">
        <v>45910.23834260416</v>
      </c>
      <c r="O574" s="644" t="s">
        <v>6935</v>
      </c>
      <c r="P574" s="644" t="s">
        <v>12018</v>
      </c>
    </row>
    <row r="575">
      <c r="A575" s="679" t="s">
        <v>13845</v>
      </c>
      <c r="B575" s="644" t="s">
        <v>12128</v>
      </c>
      <c r="C575" s="644" t="s">
        <v>115</v>
      </c>
      <c r="D575" s="644" t="s">
        <v>174</v>
      </c>
      <c r="E575" s="644">
        <v>5.0</v>
      </c>
      <c r="F575" s="644" t="s">
        <v>12129</v>
      </c>
      <c r="G575" s="644" t="s">
        <v>13846</v>
      </c>
      <c r="H575" s="644" t="b">
        <v>1</v>
      </c>
      <c r="I575" s="644">
        <v>0.0</v>
      </c>
      <c r="J575" s="644">
        <v>0.0</v>
      </c>
      <c r="K575" s="644" t="s">
        <v>13847</v>
      </c>
      <c r="L575" s="644" t="s">
        <v>12128</v>
      </c>
      <c r="M575" s="680">
        <v>45910.24556225695</v>
      </c>
      <c r="N575" s="680">
        <v>45910.24556225695</v>
      </c>
      <c r="O575" s="644" t="s">
        <v>6364</v>
      </c>
      <c r="P575" s="644" t="s">
        <v>12033</v>
      </c>
    </row>
    <row r="576">
      <c r="A576" s="679" t="s">
        <v>13848</v>
      </c>
      <c r="B576" s="644" t="s">
        <v>12014</v>
      </c>
      <c r="C576" s="644" t="s">
        <v>66</v>
      </c>
      <c r="D576" s="644" t="s">
        <v>65</v>
      </c>
      <c r="E576" s="644">
        <v>5.0</v>
      </c>
      <c r="F576" s="644" t="s">
        <v>12117</v>
      </c>
      <c r="G576" s="644" t="s">
        <v>13849</v>
      </c>
      <c r="H576" s="644" t="b">
        <v>1</v>
      </c>
      <c r="I576" s="644">
        <v>0.0</v>
      </c>
      <c r="J576" s="644">
        <v>0.0</v>
      </c>
      <c r="K576" s="644" t="s">
        <v>13850</v>
      </c>
      <c r="L576" s="644" t="s">
        <v>12014</v>
      </c>
      <c r="M576" s="680">
        <v>45910.23816761574</v>
      </c>
      <c r="N576" s="680">
        <v>45910.23816761574</v>
      </c>
      <c r="O576" s="644" t="s">
        <v>6774</v>
      </c>
      <c r="P576" s="644" t="s">
        <v>12018</v>
      </c>
    </row>
    <row r="577">
      <c r="A577" s="679" t="s">
        <v>13851</v>
      </c>
      <c r="B577" s="644" t="s">
        <v>12206</v>
      </c>
      <c r="C577" s="644" t="s">
        <v>53</v>
      </c>
      <c r="D577" s="644" t="s">
        <v>123</v>
      </c>
      <c r="E577" s="644">
        <v>5.0</v>
      </c>
      <c r="F577" s="644" t="s">
        <v>13852</v>
      </c>
      <c r="G577" s="644" t="s">
        <v>13853</v>
      </c>
      <c r="H577" s="644" t="b">
        <v>1</v>
      </c>
      <c r="I577" s="644">
        <v>0.0</v>
      </c>
      <c r="J577" s="644">
        <v>0.0</v>
      </c>
      <c r="K577" s="644" t="s">
        <v>13854</v>
      </c>
      <c r="L577" s="644" t="s">
        <v>12206</v>
      </c>
      <c r="M577" s="680">
        <v>45910.23921119213</v>
      </c>
      <c r="N577" s="680">
        <v>45910.23921119213</v>
      </c>
      <c r="O577" s="644" t="s">
        <v>7388</v>
      </c>
      <c r="P577" s="644" t="s">
        <v>12070</v>
      </c>
    </row>
    <row r="578">
      <c r="A578" s="679" t="s">
        <v>13855</v>
      </c>
      <c r="B578" s="644" t="s">
        <v>12151</v>
      </c>
      <c r="C578" s="644" t="s">
        <v>56</v>
      </c>
      <c r="D578" s="644" t="s">
        <v>174</v>
      </c>
      <c r="E578" s="644">
        <v>5.0</v>
      </c>
      <c r="F578" s="644" t="s">
        <v>12090</v>
      </c>
      <c r="G578" s="644" t="s">
        <v>13856</v>
      </c>
      <c r="H578" s="644" t="b">
        <v>1</v>
      </c>
      <c r="I578" s="644">
        <v>0.0</v>
      </c>
      <c r="J578" s="644">
        <v>0.0</v>
      </c>
      <c r="K578" s="644" t="s">
        <v>13857</v>
      </c>
      <c r="L578" s="644" t="s">
        <v>12151</v>
      </c>
      <c r="M578" s="680">
        <v>45910.248410127315</v>
      </c>
      <c r="N578" s="680">
        <v>45910.248410127315</v>
      </c>
      <c r="O578" s="644" t="s">
        <v>2759</v>
      </c>
      <c r="P578" s="644" t="s">
        <v>12033</v>
      </c>
    </row>
    <row r="579">
      <c r="A579" s="679" t="s">
        <v>13858</v>
      </c>
      <c r="B579" s="644" t="s">
        <v>12024</v>
      </c>
      <c r="C579" s="644" t="s">
        <v>106</v>
      </c>
      <c r="D579" s="644" t="s">
        <v>105</v>
      </c>
      <c r="E579" s="644">
        <v>5.0</v>
      </c>
      <c r="F579" s="644" t="s">
        <v>12030</v>
      </c>
      <c r="G579" s="644" t="s">
        <v>13859</v>
      </c>
      <c r="H579" s="644" t="b">
        <v>1</v>
      </c>
      <c r="I579" s="644">
        <v>0.0</v>
      </c>
      <c r="J579" s="644">
        <v>0.0</v>
      </c>
      <c r="K579" s="644" t="s">
        <v>13860</v>
      </c>
      <c r="L579" s="644" t="s">
        <v>12024</v>
      </c>
      <c r="M579" s="680">
        <v>45910.25385587963</v>
      </c>
      <c r="N579" s="680">
        <v>45910.25385587963</v>
      </c>
      <c r="O579" s="644" t="s">
        <v>6364</v>
      </c>
      <c r="P579" s="644" t="s">
        <v>12033</v>
      </c>
    </row>
    <row r="580">
      <c r="A580" s="679" t="s">
        <v>13861</v>
      </c>
      <c r="B580" s="644" t="s">
        <v>12014</v>
      </c>
      <c r="C580" s="644" t="s">
        <v>66</v>
      </c>
      <c r="D580" s="644" t="s">
        <v>65</v>
      </c>
      <c r="E580" s="644">
        <v>5.0</v>
      </c>
      <c r="F580" s="644" t="s">
        <v>12052</v>
      </c>
      <c r="G580" s="644" t="s">
        <v>13862</v>
      </c>
      <c r="H580" s="644" t="b">
        <v>1</v>
      </c>
      <c r="I580" s="644">
        <v>0.0</v>
      </c>
      <c r="J580" s="644">
        <v>0.0</v>
      </c>
      <c r="K580" s="644" t="s">
        <v>13863</v>
      </c>
      <c r="L580" s="644" t="s">
        <v>12014</v>
      </c>
      <c r="M580" s="680">
        <v>45910.23736002315</v>
      </c>
      <c r="N580" s="680">
        <v>45910.23736002315</v>
      </c>
      <c r="O580" s="644" t="s">
        <v>6965</v>
      </c>
      <c r="P580" s="644" t="s">
        <v>12018</v>
      </c>
    </row>
    <row r="581">
      <c r="A581" s="679" t="s">
        <v>13864</v>
      </c>
      <c r="B581" s="644" t="s">
        <v>12077</v>
      </c>
      <c r="C581" s="644" t="s">
        <v>96</v>
      </c>
      <c r="D581" s="644" t="s">
        <v>89</v>
      </c>
      <c r="E581" s="644">
        <v>5.0</v>
      </c>
      <c r="F581" s="644" t="s">
        <v>12621</v>
      </c>
      <c r="G581" s="644" t="s">
        <v>13865</v>
      </c>
      <c r="H581" s="644" t="b">
        <v>1</v>
      </c>
      <c r="I581" s="644">
        <v>0.0</v>
      </c>
      <c r="J581" s="644">
        <v>0.0</v>
      </c>
      <c r="K581" s="644" t="s">
        <v>13866</v>
      </c>
      <c r="L581" s="644" t="s">
        <v>12077</v>
      </c>
      <c r="M581" s="680">
        <v>45910.241110208335</v>
      </c>
      <c r="N581" s="680">
        <v>45910.241110208335</v>
      </c>
      <c r="O581" s="644" t="s">
        <v>7561</v>
      </c>
      <c r="P581" s="644" t="s">
        <v>12028</v>
      </c>
    </row>
    <row r="582">
      <c r="A582" s="679" t="s">
        <v>13867</v>
      </c>
      <c r="B582" s="644" t="s">
        <v>12020</v>
      </c>
      <c r="C582" s="644" t="s">
        <v>72</v>
      </c>
      <c r="D582" s="644" t="s">
        <v>69</v>
      </c>
      <c r="E582" s="644">
        <v>5.0</v>
      </c>
      <c r="F582" s="644" t="s">
        <v>12021</v>
      </c>
      <c r="G582" s="644" t="s">
        <v>12021</v>
      </c>
      <c r="H582" s="644" t="b">
        <v>1</v>
      </c>
      <c r="I582" s="644">
        <v>0.0</v>
      </c>
      <c r="J582" s="644">
        <v>0.0</v>
      </c>
      <c r="K582" s="644" t="s">
        <v>12022</v>
      </c>
      <c r="L582" s="644" t="s">
        <v>12020</v>
      </c>
      <c r="M582" s="680">
        <v>45910.25825766203</v>
      </c>
      <c r="N582" s="680">
        <v>45910.25825766203</v>
      </c>
      <c r="O582" s="681"/>
      <c r="P582" s="644" t="s">
        <v>12018</v>
      </c>
    </row>
    <row r="583">
      <c r="A583" s="679" t="s">
        <v>13868</v>
      </c>
      <c r="B583" s="644" t="s">
        <v>12089</v>
      </c>
      <c r="C583" s="644" t="s">
        <v>113</v>
      </c>
      <c r="D583" s="644" t="s">
        <v>174</v>
      </c>
      <c r="E583" s="644">
        <v>5.0</v>
      </c>
      <c r="F583" s="644" t="s">
        <v>12090</v>
      </c>
      <c r="G583" s="644" t="s">
        <v>13869</v>
      </c>
      <c r="H583" s="644" t="b">
        <v>1</v>
      </c>
      <c r="I583" s="644">
        <v>0.0</v>
      </c>
      <c r="J583" s="644">
        <v>0.0</v>
      </c>
      <c r="K583" s="644" t="s">
        <v>13870</v>
      </c>
      <c r="L583" s="644" t="s">
        <v>12089</v>
      </c>
      <c r="M583" s="680">
        <v>45910.24599876157</v>
      </c>
      <c r="N583" s="680">
        <v>45910.24599876157</v>
      </c>
      <c r="O583" s="644" t="s">
        <v>2759</v>
      </c>
      <c r="P583" s="644" t="s">
        <v>12033</v>
      </c>
    </row>
    <row r="584">
      <c r="A584" s="679" t="s">
        <v>13871</v>
      </c>
      <c r="B584" s="644" t="s">
        <v>12066</v>
      </c>
      <c r="C584" s="644" t="s">
        <v>47</v>
      </c>
      <c r="D584" s="644" t="s">
        <v>123</v>
      </c>
      <c r="E584" s="644">
        <v>5.0</v>
      </c>
      <c r="F584" s="644" t="s">
        <v>12570</v>
      </c>
      <c r="G584" s="644" t="s">
        <v>13872</v>
      </c>
      <c r="H584" s="644" t="b">
        <v>1</v>
      </c>
      <c r="I584" s="644">
        <v>0.0</v>
      </c>
      <c r="J584" s="644">
        <v>0.0</v>
      </c>
      <c r="K584" s="644" t="s">
        <v>13873</v>
      </c>
      <c r="L584" s="644" t="s">
        <v>12066</v>
      </c>
      <c r="M584" s="680">
        <v>45910.24016537037</v>
      </c>
      <c r="N584" s="680">
        <v>45910.24016537037</v>
      </c>
      <c r="O584" s="644" t="s">
        <v>7476</v>
      </c>
      <c r="P584" s="644" t="s">
        <v>12070</v>
      </c>
    </row>
    <row r="585">
      <c r="A585" s="679" t="s">
        <v>13874</v>
      </c>
      <c r="B585" s="644" t="s">
        <v>12229</v>
      </c>
      <c r="C585" s="644" t="s">
        <v>93</v>
      </c>
      <c r="D585" s="644" t="s">
        <v>89</v>
      </c>
      <c r="E585" s="644">
        <v>5.0</v>
      </c>
      <c r="F585" s="644" t="s">
        <v>12506</v>
      </c>
      <c r="G585" s="644" t="s">
        <v>13875</v>
      </c>
      <c r="H585" s="644" t="b">
        <v>1</v>
      </c>
      <c r="I585" s="644">
        <v>0.0</v>
      </c>
      <c r="J585" s="644">
        <v>0.0</v>
      </c>
      <c r="K585" s="644" t="s">
        <v>13876</v>
      </c>
      <c r="L585" s="644" t="s">
        <v>12229</v>
      </c>
      <c r="M585" s="680">
        <v>45910.24522162037</v>
      </c>
      <c r="N585" s="680">
        <v>45910.24522162037</v>
      </c>
      <c r="O585" s="644" t="s">
        <v>7672</v>
      </c>
      <c r="P585" s="644" t="s">
        <v>12028</v>
      </c>
    </row>
    <row r="586">
      <c r="A586" s="679" t="s">
        <v>13877</v>
      </c>
      <c r="B586" s="644" t="s">
        <v>12164</v>
      </c>
      <c r="C586" s="644" t="s">
        <v>94</v>
      </c>
      <c r="D586" s="644" t="s">
        <v>174</v>
      </c>
      <c r="E586" s="644">
        <v>5.0</v>
      </c>
      <c r="F586" s="644" t="s">
        <v>12090</v>
      </c>
      <c r="G586" s="644" t="s">
        <v>13878</v>
      </c>
      <c r="H586" s="644" t="b">
        <v>1</v>
      </c>
      <c r="I586" s="644">
        <v>0.0</v>
      </c>
      <c r="J586" s="644">
        <v>0.0</v>
      </c>
      <c r="K586" s="644" t="s">
        <v>13879</v>
      </c>
      <c r="L586" s="644" t="s">
        <v>12164</v>
      </c>
      <c r="M586" s="680">
        <v>45910.24710666667</v>
      </c>
      <c r="N586" s="680">
        <v>45910.24710666667</v>
      </c>
      <c r="O586" s="644" t="s">
        <v>2759</v>
      </c>
      <c r="P586" s="644" t="s">
        <v>12033</v>
      </c>
    </row>
    <row r="587">
      <c r="A587" s="679" t="s">
        <v>13880</v>
      </c>
      <c r="B587" s="644" t="s">
        <v>12229</v>
      </c>
      <c r="C587" s="644" t="s">
        <v>93</v>
      </c>
      <c r="D587" s="644" t="s">
        <v>89</v>
      </c>
      <c r="E587" s="644">
        <v>5.0</v>
      </c>
      <c r="F587" s="644" t="s">
        <v>13345</v>
      </c>
      <c r="G587" s="644" t="s">
        <v>13881</v>
      </c>
      <c r="H587" s="644" t="b">
        <v>1</v>
      </c>
      <c r="I587" s="644">
        <v>0.0</v>
      </c>
      <c r="J587" s="644">
        <v>0.0</v>
      </c>
      <c r="K587" s="644" t="s">
        <v>13882</v>
      </c>
      <c r="L587" s="644" t="s">
        <v>12229</v>
      </c>
      <c r="M587" s="680">
        <v>45910.244965844904</v>
      </c>
      <c r="N587" s="680">
        <v>45910.244965844904</v>
      </c>
      <c r="O587" s="644" t="s">
        <v>8102</v>
      </c>
      <c r="P587" s="644" t="s">
        <v>12028</v>
      </c>
    </row>
    <row r="588">
      <c r="A588" s="679" t="s">
        <v>13883</v>
      </c>
      <c r="B588" s="644" t="s">
        <v>12024</v>
      </c>
      <c r="C588" s="644" t="s">
        <v>106</v>
      </c>
      <c r="D588" s="644" t="s">
        <v>105</v>
      </c>
      <c r="E588" s="644">
        <v>5.0</v>
      </c>
      <c r="F588" s="644" t="s">
        <v>12030</v>
      </c>
      <c r="G588" s="644" t="s">
        <v>13884</v>
      </c>
      <c r="H588" s="644" t="b">
        <v>1</v>
      </c>
      <c r="I588" s="644">
        <v>0.0</v>
      </c>
      <c r="J588" s="644">
        <v>0.0</v>
      </c>
      <c r="K588" s="644" t="s">
        <v>13885</v>
      </c>
      <c r="L588" s="644" t="s">
        <v>12024</v>
      </c>
      <c r="M588" s="680">
        <v>45910.25492755787</v>
      </c>
      <c r="N588" s="680">
        <v>45910.25492755787</v>
      </c>
      <c r="O588" s="644" t="s">
        <v>6364</v>
      </c>
      <c r="P588" s="644" t="s">
        <v>12033</v>
      </c>
    </row>
    <row r="589">
      <c r="A589" s="679" t="s">
        <v>13886</v>
      </c>
      <c r="B589" s="644" t="s">
        <v>12242</v>
      </c>
      <c r="C589" s="644" t="s">
        <v>12243</v>
      </c>
      <c r="D589" s="644" t="s">
        <v>74</v>
      </c>
      <c r="E589" s="644">
        <v>5.0</v>
      </c>
      <c r="F589" s="644" t="s">
        <v>12041</v>
      </c>
      <c r="G589" s="644" t="s">
        <v>13887</v>
      </c>
      <c r="H589" s="644" t="b">
        <v>1</v>
      </c>
      <c r="I589" s="644">
        <v>0.0</v>
      </c>
      <c r="J589" s="644">
        <v>0.0</v>
      </c>
      <c r="K589" s="644" t="s">
        <v>13888</v>
      </c>
      <c r="L589" s="644" t="s">
        <v>12242</v>
      </c>
      <c r="M589" s="680">
        <v>45910.2699302662</v>
      </c>
      <c r="N589" s="680">
        <v>45910.2699302662</v>
      </c>
      <c r="O589" s="644" t="s">
        <v>8653</v>
      </c>
      <c r="P589" s="644" t="s">
        <v>12044</v>
      </c>
    </row>
    <row r="590">
      <c r="A590" s="679" t="s">
        <v>13889</v>
      </c>
      <c r="B590" s="644" t="s">
        <v>12164</v>
      </c>
      <c r="C590" s="644" t="s">
        <v>94</v>
      </c>
      <c r="D590" s="644" t="s">
        <v>174</v>
      </c>
      <c r="E590" s="644">
        <v>5.0</v>
      </c>
      <c r="F590" s="644" t="s">
        <v>12090</v>
      </c>
      <c r="G590" s="644" t="s">
        <v>13890</v>
      </c>
      <c r="H590" s="644" t="b">
        <v>1</v>
      </c>
      <c r="I590" s="644">
        <v>0.0</v>
      </c>
      <c r="J590" s="644">
        <v>0.0</v>
      </c>
      <c r="K590" s="644" t="s">
        <v>13891</v>
      </c>
      <c r="L590" s="644" t="s">
        <v>12164</v>
      </c>
      <c r="M590" s="680">
        <v>45910.24706199074</v>
      </c>
      <c r="N590" s="680">
        <v>45910.24706199074</v>
      </c>
      <c r="O590" s="644" t="s">
        <v>2759</v>
      </c>
      <c r="P590" s="644" t="s">
        <v>12033</v>
      </c>
    </row>
    <row r="591">
      <c r="A591" s="679" t="s">
        <v>13892</v>
      </c>
      <c r="B591" s="644" t="s">
        <v>12020</v>
      </c>
      <c r="C591" s="644" t="s">
        <v>72</v>
      </c>
      <c r="D591" s="644" t="s">
        <v>69</v>
      </c>
      <c r="E591" s="644">
        <v>5.0</v>
      </c>
      <c r="F591" s="644" t="s">
        <v>12046</v>
      </c>
      <c r="G591" s="682" t="s">
        <v>13893</v>
      </c>
      <c r="H591" s="644" t="b">
        <v>1</v>
      </c>
      <c r="I591" s="644">
        <v>0.0</v>
      </c>
      <c r="J591" s="644">
        <v>0.0</v>
      </c>
      <c r="K591" s="644" t="s">
        <v>13894</v>
      </c>
      <c r="L591" s="644" t="s">
        <v>12020</v>
      </c>
      <c r="M591" s="680">
        <v>45910.273483680554</v>
      </c>
      <c r="N591" s="680">
        <v>45910.273483680554</v>
      </c>
      <c r="O591" s="644" t="s">
        <v>8339</v>
      </c>
      <c r="P591" s="644" t="s">
        <v>12049</v>
      </c>
    </row>
    <row r="592">
      <c r="A592" s="679" t="s">
        <v>13895</v>
      </c>
      <c r="B592" s="644" t="s">
        <v>12229</v>
      </c>
      <c r="C592" s="644" t="s">
        <v>93</v>
      </c>
      <c r="D592" s="644" t="s">
        <v>89</v>
      </c>
      <c r="E592" s="644">
        <v>5.0</v>
      </c>
      <c r="F592" s="644" t="s">
        <v>12406</v>
      </c>
      <c r="G592" s="644" t="s">
        <v>13896</v>
      </c>
      <c r="H592" s="644" t="b">
        <v>1</v>
      </c>
      <c r="I592" s="644">
        <v>0.0</v>
      </c>
      <c r="J592" s="644">
        <v>0.0</v>
      </c>
      <c r="K592" s="644" t="s">
        <v>13897</v>
      </c>
      <c r="L592" s="644" t="s">
        <v>12229</v>
      </c>
      <c r="M592" s="680">
        <v>45910.2447440625</v>
      </c>
      <c r="N592" s="680">
        <v>45910.2447440625</v>
      </c>
      <c r="O592" s="644" t="s">
        <v>7621</v>
      </c>
      <c r="P592" s="644" t="s">
        <v>12028</v>
      </c>
    </row>
    <row r="593">
      <c r="A593" s="679" t="s">
        <v>13898</v>
      </c>
      <c r="B593" s="644" t="s">
        <v>12024</v>
      </c>
      <c r="C593" s="644" t="s">
        <v>106</v>
      </c>
      <c r="D593" s="644" t="s">
        <v>105</v>
      </c>
      <c r="E593" s="644">
        <v>5.0</v>
      </c>
      <c r="F593" s="644" t="s">
        <v>12030</v>
      </c>
      <c r="G593" s="644" t="s">
        <v>13042</v>
      </c>
      <c r="H593" s="644" t="b">
        <v>1</v>
      </c>
      <c r="I593" s="644">
        <v>0.0</v>
      </c>
      <c r="J593" s="644">
        <v>0.0</v>
      </c>
      <c r="K593" s="644" t="s">
        <v>13043</v>
      </c>
      <c r="L593" s="644" t="s">
        <v>12024</v>
      </c>
      <c r="M593" s="680">
        <v>45910.25241922454</v>
      </c>
      <c r="N593" s="680">
        <v>45910.25241922454</v>
      </c>
      <c r="O593" s="644" t="s">
        <v>6364</v>
      </c>
      <c r="P593" s="644" t="s">
        <v>12033</v>
      </c>
    </row>
    <row r="594">
      <c r="A594" s="679" t="s">
        <v>13899</v>
      </c>
      <c r="B594" s="644" t="s">
        <v>12020</v>
      </c>
      <c r="C594" s="644" t="s">
        <v>72</v>
      </c>
      <c r="D594" s="644" t="s">
        <v>69</v>
      </c>
      <c r="E594" s="644">
        <v>5.0</v>
      </c>
      <c r="F594" s="644" t="s">
        <v>12021</v>
      </c>
      <c r="G594" s="644" t="s">
        <v>12021</v>
      </c>
      <c r="H594" s="644" t="b">
        <v>1</v>
      </c>
      <c r="I594" s="644">
        <v>0.0</v>
      </c>
      <c r="J594" s="644">
        <v>0.0</v>
      </c>
      <c r="K594" s="644" t="s">
        <v>12022</v>
      </c>
      <c r="L594" s="644" t="s">
        <v>12020</v>
      </c>
      <c r="M594" s="680">
        <v>45910.25831809028</v>
      </c>
      <c r="N594" s="680">
        <v>45910.25831809028</v>
      </c>
      <c r="O594" s="681"/>
      <c r="P594" s="644" t="s">
        <v>12018</v>
      </c>
    </row>
    <row r="595">
      <c r="A595" s="679" t="s">
        <v>13900</v>
      </c>
      <c r="B595" s="644" t="s">
        <v>12024</v>
      </c>
      <c r="C595" s="644" t="s">
        <v>106</v>
      </c>
      <c r="D595" s="644" t="s">
        <v>105</v>
      </c>
      <c r="E595" s="644">
        <v>5.0</v>
      </c>
      <c r="F595" s="644" t="s">
        <v>12030</v>
      </c>
      <c r="G595" s="644" t="s">
        <v>12561</v>
      </c>
      <c r="H595" s="644" t="b">
        <v>1</v>
      </c>
      <c r="I595" s="644">
        <v>0.0</v>
      </c>
      <c r="J595" s="644">
        <v>0.0</v>
      </c>
      <c r="K595" s="644" t="s">
        <v>12562</v>
      </c>
      <c r="L595" s="644" t="s">
        <v>12024</v>
      </c>
      <c r="M595" s="680">
        <v>45910.25396542824</v>
      </c>
      <c r="N595" s="680">
        <v>45910.25396542824</v>
      </c>
      <c r="O595" s="644" t="s">
        <v>6364</v>
      </c>
      <c r="P595" s="644" t="s">
        <v>12033</v>
      </c>
    </row>
    <row r="596">
      <c r="A596" s="679" t="s">
        <v>13901</v>
      </c>
      <c r="B596" s="644" t="s">
        <v>12316</v>
      </c>
      <c r="C596" s="644" t="s">
        <v>111</v>
      </c>
      <c r="D596" s="644" t="s">
        <v>114</v>
      </c>
      <c r="E596" s="644">
        <v>5.0</v>
      </c>
      <c r="F596" s="644" t="s">
        <v>12317</v>
      </c>
      <c r="G596" s="644" t="s">
        <v>13902</v>
      </c>
      <c r="H596" s="644" t="b">
        <v>1</v>
      </c>
      <c r="I596" s="644">
        <v>0.0</v>
      </c>
      <c r="J596" s="644">
        <v>0.0</v>
      </c>
      <c r="K596" s="644" t="s">
        <v>13903</v>
      </c>
      <c r="L596" s="644" t="s">
        <v>12316</v>
      </c>
      <c r="M596" s="680">
        <v>45910.273107905094</v>
      </c>
      <c r="N596" s="680">
        <v>45910.273107905094</v>
      </c>
      <c r="O596" s="644" t="s">
        <v>9318</v>
      </c>
      <c r="P596" s="644" t="s">
        <v>12140</v>
      </c>
    </row>
    <row r="597">
      <c r="A597" s="679" t="s">
        <v>13904</v>
      </c>
      <c r="B597" s="644" t="s">
        <v>12020</v>
      </c>
      <c r="C597" s="644" t="s">
        <v>72</v>
      </c>
      <c r="D597" s="644" t="s">
        <v>69</v>
      </c>
      <c r="E597" s="644">
        <v>5.0</v>
      </c>
      <c r="F597" s="644" t="s">
        <v>12021</v>
      </c>
      <c r="G597" s="644" t="s">
        <v>12021</v>
      </c>
      <c r="H597" s="644" t="b">
        <v>1</v>
      </c>
      <c r="I597" s="644">
        <v>0.0</v>
      </c>
      <c r="J597" s="644">
        <v>0.0</v>
      </c>
      <c r="K597" s="644" t="s">
        <v>12022</v>
      </c>
      <c r="L597" s="644" t="s">
        <v>12020</v>
      </c>
      <c r="M597" s="680">
        <v>45910.25835243056</v>
      </c>
      <c r="N597" s="680">
        <v>45910.25835243056</v>
      </c>
      <c r="O597" s="681"/>
      <c r="P597" s="644" t="s">
        <v>12018</v>
      </c>
    </row>
    <row r="598">
      <c r="A598" s="679" t="s">
        <v>13905</v>
      </c>
      <c r="B598" s="644" t="s">
        <v>12151</v>
      </c>
      <c r="C598" s="644" t="s">
        <v>56</v>
      </c>
      <c r="D598" s="644" t="s">
        <v>174</v>
      </c>
      <c r="E598" s="644">
        <v>5.0</v>
      </c>
      <c r="F598" s="644" t="s">
        <v>12090</v>
      </c>
      <c r="G598" s="644" t="s">
        <v>13906</v>
      </c>
      <c r="H598" s="644" t="b">
        <v>1</v>
      </c>
      <c r="I598" s="644">
        <v>0.0</v>
      </c>
      <c r="J598" s="644">
        <v>0.0</v>
      </c>
      <c r="K598" s="644" t="s">
        <v>13907</v>
      </c>
      <c r="L598" s="644" t="s">
        <v>12151</v>
      </c>
      <c r="M598" s="680">
        <v>45910.24855524306</v>
      </c>
      <c r="N598" s="680">
        <v>45910.24855524306</v>
      </c>
      <c r="O598" s="644" t="s">
        <v>2759</v>
      </c>
      <c r="P598" s="644" t="s">
        <v>12033</v>
      </c>
    </row>
    <row r="599">
      <c r="A599" s="679" t="s">
        <v>13908</v>
      </c>
      <c r="B599" s="644" t="s">
        <v>12089</v>
      </c>
      <c r="C599" s="644" t="s">
        <v>113</v>
      </c>
      <c r="D599" s="644" t="s">
        <v>174</v>
      </c>
      <c r="E599" s="644">
        <v>5.0</v>
      </c>
      <c r="F599" s="644" t="s">
        <v>12090</v>
      </c>
      <c r="G599" s="644" t="s">
        <v>13909</v>
      </c>
      <c r="H599" s="644" t="b">
        <v>1</v>
      </c>
      <c r="I599" s="644">
        <v>0.0</v>
      </c>
      <c r="J599" s="644">
        <v>0.0</v>
      </c>
      <c r="K599" s="644" t="s">
        <v>13910</v>
      </c>
      <c r="L599" s="644" t="s">
        <v>12089</v>
      </c>
      <c r="M599" s="680">
        <v>45910.24584315972</v>
      </c>
      <c r="N599" s="680">
        <v>45910.24584315972</v>
      </c>
      <c r="O599" s="644" t="s">
        <v>2759</v>
      </c>
      <c r="P599" s="644" t="s">
        <v>12033</v>
      </c>
    </row>
    <row r="600">
      <c r="A600" s="679" t="s">
        <v>13911</v>
      </c>
      <c r="B600" s="644" t="s">
        <v>12020</v>
      </c>
      <c r="C600" s="644" t="s">
        <v>72</v>
      </c>
      <c r="D600" s="644" t="s">
        <v>69</v>
      </c>
      <c r="E600" s="644">
        <v>5.0</v>
      </c>
      <c r="F600" s="644" t="s">
        <v>12046</v>
      </c>
      <c r="G600" s="682" t="s">
        <v>13912</v>
      </c>
      <c r="H600" s="644" t="b">
        <v>1</v>
      </c>
      <c r="I600" s="644">
        <v>0.0</v>
      </c>
      <c r="J600" s="644">
        <v>0.0</v>
      </c>
      <c r="K600" s="644" t="s">
        <v>13913</v>
      </c>
      <c r="L600" s="644" t="s">
        <v>12020</v>
      </c>
      <c r="M600" s="680">
        <v>45910.246442696756</v>
      </c>
      <c r="N600" s="680">
        <v>45910.246442696756</v>
      </c>
      <c r="O600" s="644" t="s">
        <v>8339</v>
      </c>
      <c r="P600" s="644" t="s">
        <v>12049</v>
      </c>
    </row>
    <row r="601">
      <c r="A601" s="679" t="s">
        <v>13914</v>
      </c>
      <c r="B601" s="644" t="s">
        <v>12164</v>
      </c>
      <c r="C601" s="644" t="s">
        <v>94</v>
      </c>
      <c r="D601" s="644" t="s">
        <v>174</v>
      </c>
      <c r="E601" s="644">
        <v>5.0</v>
      </c>
      <c r="F601" s="644" t="s">
        <v>12090</v>
      </c>
      <c r="G601" s="644" t="s">
        <v>13915</v>
      </c>
      <c r="H601" s="644" t="b">
        <v>1</v>
      </c>
      <c r="I601" s="644">
        <v>0.0</v>
      </c>
      <c r="J601" s="644">
        <v>0.0</v>
      </c>
      <c r="K601" s="644" t="s">
        <v>13916</v>
      </c>
      <c r="L601" s="644" t="s">
        <v>12164</v>
      </c>
      <c r="M601" s="680">
        <v>45910.247207534725</v>
      </c>
      <c r="N601" s="680">
        <v>45910.247207534725</v>
      </c>
      <c r="O601" s="644" t="s">
        <v>2759</v>
      </c>
      <c r="P601" s="644" t="s">
        <v>12033</v>
      </c>
    </row>
    <row r="602">
      <c r="A602" s="679" t="s">
        <v>13917</v>
      </c>
      <c r="B602" s="644" t="s">
        <v>12014</v>
      </c>
      <c r="C602" s="644" t="s">
        <v>66</v>
      </c>
      <c r="D602" s="644" t="s">
        <v>65</v>
      </c>
      <c r="E602" s="644">
        <v>5.0</v>
      </c>
      <c r="F602" s="644" t="s">
        <v>13918</v>
      </c>
      <c r="G602" s="644" t="s">
        <v>13919</v>
      </c>
      <c r="H602" s="644" t="b">
        <v>1</v>
      </c>
      <c r="I602" s="644">
        <v>0.0</v>
      </c>
      <c r="J602" s="644">
        <v>0.0</v>
      </c>
      <c r="K602" s="644" t="s">
        <v>13920</v>
      </c>
      <c r="L602" s="644" t="s">
        <v>12014</v>
      </c>
      <c r="M602" s="680">
        <v>45910.24277331019</v>
      </c>
      <c r="N602" s="680">
        <v>45910.24277331019</v>
      </c>
      <c r="O602" s="644" t="s">
        <v>13921</v>
      </c>
      <c r="P602" s="644" t="s">
        <v>12070</v>
      </c>
    </row>
    <row r="603">
      <c r="A603" s="679" t="s">
        <v>13922</v>
      </c>
      <c r="B603" s="644" t="s">
        <v>12072</v>
      </c>
      <c r="C603" s="644" t="s">
        <v>42</v>
      </c>
      <c r="D603" s="644" t="s">
        <v>36</v>
      </c>
      <c r="E603" s="644">
        <v>5.0</v>
      </c>
      <c r="F603" s="644" t="s">
        <v>13923</v>
      </c>
      <c r="G603" s="644" t="s">
        <v>13924</v>
      </c>
      <c r="H603" s="644" t="b">
        <v>1</v>
      </c>
      <c r="I603" s="644">
        <v>0.0</v>
      </c>
      <c r="J603" s="644">
        <v>0.0</v>
      </c>
      <c r="K603" s="644" t="s">
        <v>13925</v>
      </c>
      <c r="L603" s="644" t="s">
        <v>12072</v>
      </c>
      <c r="M603" s="680">
        <v>45910.23662979167</v>
      </c>
      <c r="N603" s="680">
        <v>45910.23662979167</v>
      </c>
      <c r="O603" s="644" t="s">
        <v>6862</v>
      </c>
      <c r="P603" s="644" t="s">
        <v>12018</v>
      </c>
    </row>
    <row r="604">
      <c r="A604" s="679" t="s">
        <v>13926</v>
      </c>
      <c r="B604" s="644" t="s">
        <v>12077</v>
      </c>
      <c r="C604" s="644" t="s">
        <v>96</v>
      </c>
      <c r="D604" s="644" t="s">
        <v>89</v>
      </c>
      <c r="E604" s="644">
        <v>5.0</v>
      </c>
      <c r="F604" s="644" t="s">
        <v>13927</v>
      </c>
      <c r="G604" s="644" t="s">
        <v>13928</v>
      </c>
      <c r="H604" s="644" t="b">
        <v>1</v>
      </c>
      <c r="I604" s="644">
        <v>0.0</v>
      </c>
      <c r="J604" s="644">
        <v>0.0</v>
      </c>
      <c r="K604" s="644" t="s">
        <v>13929</v>
      </c>
      <c r="L604" s="644" t="s">
        <v>12077</v>
      </c>
      <c r="M604" s="680">
        <v>45910.24092887731</v>
      </c>
      <c r="N604" s="680">
        <v>45910.24092887731</v>
      </c>
      <c r="O604" s="644" t="s">
        <v>7566</v>
      </c>
      <c r="P604" s="644" t="s">
        <v>12028</v>
      </c>
    </row>
    <row r="605">
      <c r="A605" s="679" t="s">
        <v>13930</v>
      </c>
      <c r="B605" s="644" t="s">
        <v>12040</v>
      </c>
      <c r="C605" s="644" t="s">
        <v>86</v>
      </c>
      <c r="D605" s="644" t="s">
        <v>74</v>
      </c>
      <c r="E605" s="644">
        <v>5.0</v>
      </c>
      <c r="F605" s="644" t="s">
        <v>12041</v>
      </c>
      <c r="G605" s="644" t="s">
        <v>13931</v>
      </c>
      <c r="H605" s="644" t="b">
        <v>1</v>
      </c>
      <c r="I605" s="644">
        <v>0.0</v>
      </c>
      <c r="J605" s="644">
        <v>0.0</v>
      </c>
      <c r="K605" s="644" t="s">
        <v>13932</v>
      </c>
      <c r="L605" s="644" t="s">
        <v>12040</v>
      </c>
      <c r="M605" s="680">
        <v>45910.270045289355</v>
      </c>
      <c r="N605" s="680">
        <v>45910.270045289355</v>
      </c>
      <c r="O605" s="644" t="s">
        <v>8653</v>
      </c>
      <c r="P605" s="644" t="s">
        <v>12044</v>
      </c>
    </row>
    <row r="606">
      <c r="A606" s="679" t="s">
        <v>13933</v>
      </c>
      <c r="B606" s="644" t="s">
        <v>12151</v>
      </c>
      <c r="C606" s="644" t="s">
        <v>56</v>
      </c>
      <c r="D606" s="644" t="s">
        <v>174</v>
      </c>
      <c r="E606" s="644">
        <v>5.0</v>
      </c>
      <c r="F606" s="644" t="s">
        <v>12090</v>
      </c>
      <c r="G606" s="644" t="s">
        <v>13934</v>
      </c>
      <c r="H606" s="644" t="b">
        <v>1</v>
      </c>
      <c r="I606" s="644">
        <v>0.0</v>
      </c>
      <c r="J606" s="644">
        <v>0.0</v>
      </c>
      <c r="K606" s="644" t="s">
        <v>13935</v>
      </c>
      <c r="L606" s="644" t="s">
        <v>12151</v>
      </c>
      <c r="M606" s="680">
        <v>45910.24833909722</v>
      </c>
      <c r="N606" s="680">
        <v>45910.24833909722</v>
      </c>
      <c r="O606" s="644" t="s">
        <v>2759</v>
      </c>
      <c r="P606" s="644" t="s">
        <v>12033</v>
      </c>
    </row>
    <row r="607">
      <c r="A607" s="679" t="s">
        <v>13936</v>
      </c>
      <c r="B607" s="644" t="s">
        <v>12020</v>
      </c>
      <c r="C607" s="644" t="s">
        <v>72</v>
      </c>
      <c r="D607" s="644" t="s">
        <v>69</v>
      </c>
      <c r="E607" s="644">
        <v>5.0</v>
      </c>
      <c r="F607" s="644" t="s">
        <v>12021</v>
      </c>
      <c r="G607" s="644" t="s">
        <v>12021</v>
      </c>
      <c r="H607" s="644" t="b">
        <v>1</v>
      </c>
      <c r="I607" s="644">
        <v>0.0</v>
      </c>
      <c r="J607" s="644">
        <v>0.0</v>
      </c>
      <c r="K607" s="644" t="s">
        <v>12022</v>
      </c>
      <c r="L607" s="644" t="s">
        <v>12020</v>
      </c>
      <c r="M607" s="680">
        <v>45910.25800650463</v>
      </c>
      <c r="N607" s="680">
        <v>45910.25800650463</v>
      </c>
      <c r="O607" s="681"/>
      <c r="P607" s="644" t="s">
        <v>12018</v>
      </c>
    </row>
    <row r="608">
      <c r="A608" s="679" t="s">
        <v>13937</v>
      </c>
      <c r="B608" s="644" t="s">
        <v>12188</v>
      </c>
      <c r="C608" s="644" t="s">
        <v>50</v>
      </c>
      <c r="D608" s="644" t="s">
        <v>36</v>
      </c>
      <c r="E608" s="644">
        <v>5.0</v>
      </c>
      <c r="F608" s="644" t="s">
        <v>12533</v>
      </c>
      <c r="G608" s="644" t="s">
        <v>13938</v>
      </c>
      <c r="H608" s="644" t="b">
        <v>1</v>
      </c>
      <c r="I608" s="644">
        <v>0.0</v>
      </c>
      <c r="J608" s="644">
        <v>0.0</v>
      </c>
      <c r="K608" s="644" t="s">
        <v>13939</v>
      </c>
      <c r="L608" s="644" t="s">
        <v>12188</v>
      </c>
      <c r="M608" s="680">
        <v>45910.238924652775</v>
      </c>
      <c r="N608" s="680">
        <v>45910.238924652775</v>
      </c>
      <c r="O608" s="644" t="s">
        <v>6857</v>
      </c>
      <c r="P608" s="644" t="s">
        <v>12018</v>
      </c>
    </row>
    <row r="609">
      <c r="A609" s="679" t="s">
        <v>13940</v>
      </c>
      <c r="B609" s="644" t="s">
        <v>12116</v>
      </c>
      <c r="C609" s="644" t="s">
        <v>61</v>
      </c>
      <c r="D609" s="644" t="s">
        <v>36</v>
      </c>
      <c r="E609" s="644">
        <v>5.0</v>
      </c>
      <c r="F609" s="644" t="s">
        <v>12331</v>
      </c>
      <c r="G609" s="644" t="s">
        <v>13941</v>
      </c>
      <c r="H609" s="644" t="b">
        <v>1</v>
      </c>
      <c r="I609" s="644">
        <v>0.0</v>
      </c>
      <c r="J609" s="644">
        <v>0.0</v>
      </c>
      <c r="K609" s="644" t="s">
        <v>13942</v>
      </c>
      <c r="L609" s="644" t="s">
        <v>12116</v>
      </c>
      <c r="M609" s="680">
        <v>45910.235567083335</v>
      </c>
      <c r="N609" s="680">
        <v>45910.235567083335</v>
      </c>
      <c r="O609" s="644" t="s">
        <v>6935</v>
      </c>
      <c r="P609" s="644" t="s">
        <v>12018</v>
      </c>
    </row>
    <row r="610">
      <c r="A610" s="679" t="s">
        <v>13943</v>
      </c>
      <c r="B610" s="644" t="s">
        <v>12035</v>
      </c>
      <c r="C610" s="644" t="s">
        <v>92</v>
      </c>
      <c r="D610" s="644" t="s">
        <v>89</v>
      </c>
      <c r="E610" s="644">
        <v>5.0</v>
      </c>
      <c r="F610" s="644" t="s">
        <v>12399</v>
      </c>
      <c r="G610" s="644" t="s">
        <v>13944</v>
      </c>
      <c r="H610" s="644" t="b">
        <v>1</v>
      </c>
      <c r="I610" s="644">
        <v>0.0</v>
      </c>
      <c r="J610" s="644">
        <v>0.0</v>
      </c>
      <c r="K610" s="644" t="s">
        <v>13945</v>
      </c>
      <c r="L610" s="644" t="s">
        <v>12035</v>
      </c>
      <c r="M610" s="680">
        <v>45910.244130300925</v>
      </c>
      <c r="N610" s="680">
        <v>45910.244130300925</v>
      </c>
      <c r="O610" s="644" t="s">
        <v>8009</v>
      </c>
      <c r="P610" s="644" t="s">
        <v>12028</v>
      </c>
    </row>
    <row r="611">
      <c r="A611" s="679" t="s">
        <v>13946</v>
      </c>
      <c r="B611" s="644" t="s">
        <v>12066</v>
      </c>
      <c r="C611" s="644" t="s">
        <v>47</v>
      </c>
      <c r="D611" s="644" t="s">
        <v>123</v>
      </c>
      <c r="E611" s="644">
        <v>5.0</v>
      </c>
      <c r="F611" s="644" t="s">
        <v>13947</v>
      </c>
      <c r="G611" s="644" t="s">
        <v>13948</v>
      </c>
      <c r="H611" s="644" t="b">
        <v>1</v>
      </c>
      <c r="I611" s="644">
        <v>0.0</v>
      </c>
      <c r="J611" s="644">
        <v>0.0</v>
      </c>
      <c r="K611" s="644" t="s">
        <v>13949</v>
      </c>
      <c r="L611" s="644" t="s">
        <v>12066</v>
      </c>
      <c r="M611" s="680">
        <v>45910.240134699074</v>
      </c>
      <c r="N611" s="680">
        <v>45910.240134699074</v>
      </c>
      <c r="O611" s="644" t="s">
        <v>7547</v>
      </c>
      <c r="P611" s="644" t="s">
        <v>12070</v>
      </c>
    </row>
    <row r="612">
      <c r="A612" s="679" t="s">
        <v>13950</v>
      </c>
      <c r="B612" s="644" t="s">
        <v>12040</v>
      </c>
      <c r="C612" s="644" t="s">
        <v>86</v>
      </c>
      <c r="D612" s="644" t="s">
        <v>74</v>
      </c>
      <c r="E612" s="644">
        <v>5.0</v>
      </c>
      <c r="F612" s="644" t="s">
        <v>12041</v>
      </c>
      <c r="G612" s="644" t="s">
        <v>13951</v>
      </c>
      <c r="H612" s="644" t="b">
        <v>1</v>
      </c>
      <c r="I612" s="644">
        <v>0.0</v>
      </c>
      <c r="J612" s="644">
        <v>0.0</v>
      </c>
      <c r="K612" s="644" t="s">
        <v>13952</v>
      </c>
      <c r="L612" s="644" t="s">
        <v>12040</v>
      </c>
      <c r="M612" s="680">
        <v>45910.270135983796</v>
      </c>
      <c r="N612" s="680">
        <v>45910.270135983796</v>
      </c>
      <c r="O612" s="644" t="s">
        <v>8653</v>
      </c>
      <c r="P612" s="644" t="s">
        <v>12044</v>
      </c>
    </row>
    <row r="613">
      <c r="A613" s="679" t="s">
        <v>13953</v>
      </c>
      <c r="B613" s="644" t="s">
        <v>12128</v>
      </c>
      <c r="C613" s="644" t="s">
        <v>115</v>
      </c>
      <c r="D613" s="644" t="s">
        <v>174</v>
      </c>
      <c r="E613" s="644">
        <v>5.0</v>
      </c>
      <c r="F613" s="644" t="s">
        <v>12129</v>
      </c>
      <c r="G613" s="644" t="s">
        <v>13954</v>
      </c>
      <c r="H613" s="644" t="b">
        <v>1</v>
      </c>
      <c r="I613" s="644">
        <v>0.0</v>
      </c>
      <c r="J613" s="644">
        <v>0.0</v>
      </c>
      <c r="K613" s="644" t="s">
        <v>13955</v>
      </c>
      <c r="L613" s="644" t="s">
        <v>12128</v>
      </c>
      <c r="M613" s="680">
        <v>45910.24530125</v>
      </c>
      <c r="N613" s="680">
        <v>45910.24530125</v>
      </c>
      <c r="O613" s="644" t="s">
        <v>6364</v>
      </c>
      <c r="P613" s="644" t="s">
        <v>12033</v>
      </c>
    </row>
    <row r="614">
      <c r="A614" s="679" t="s">
        <v>13956</v>
      </c>
      <c r="B614" s="644" t="s">
        <v>12066</v>
      </c>
      <c r="C614" s="644" t="s">
        <v>47</v>
      </c>
      <c r="D614" s="644" t="s">
        <v>123</v>
      </c>
      <c r="E614" s="644">
        <v>5.0</v>
      </c>
      <c r="F614" s="644" t="s">
        <v>13957</v>
      </c>
      <c r="G614" s="644" t="s">
        <v>13958</v>
      </c>
      <c r="H614" s="644" t="b">
        <v>1</v>
      </c>
      <c r="I614" s="644">
        <v>0.0</v>
      </c>
      <c r="J614" s="644">
        <v>0.0</v>
      </c>
      <c r="K614" s="644" t="s">
        <v>13959</v>
      </c>
      <c r="L614" s="644" t="s">
        <v>12066</v>
      </c>
      <c r="M614" s="680">
        <v>45910.23986555556</v>
      </c>
      <c r="N614" s="680">
        <v>45910.23986555556</v>
      </c>
      <c r="O614" s="644" t="s">
        <v>7504</v>
      </c>
      <c r="P614" s="644" t="s">
        <v>12070</v>
      </c>
    </row>
    <row r="615">
      <c r="A615" s="679" t="s">
        <v>13960</v>
      </c>
      <c r="B615" s="644" t="s">
        <v>12051</v>
      </c>
      <c r="C615" s="644" t="s">
        <v>59</v>
      </c>
      <c r="D615" s="644" t="s">
        <v>36</v>
      </c>
      <c r="E615" s="644">
        <v>5.0</v>
      </c>
      <c r="F615" s="644" t="s">
        <v>12968</v>
      </c>
      <c r="G615" s="644" t="s">
        <v>13961</v>
      </c>
      <c r="H615" s="644" t="b">
        <v>1</v>
      </c>
      <c r="I615" s="644">
        <v>0.0</v>
      </c>
      <c r="J615" s="644">
        <v>0.0</v>
      </c>
      <c r="K615" s="644" t="s">
        <v>13962</v>
      </c>
      <c r="L615" s="644" t="s">
        <v>12051</v>
      </c>
      <c r="M615" s="680">
        <v>45910.2369912963</v>
      </c>
      <c r="N615" s="680">
        <v>45910.2369912963</v>
      </c>
      <c r="O615" s="644" t="s">
        <v>7133</v>
      </c>
      <c r="P615" s="644" t="s">
        <v>12018</v>
      </c>
    </row>
    <row r="616">
      <c r="A616" s="679" t="s">
        <v>13963</v>
      </c>
      <c r="B616" s="644" t="s">
        <v>12014</v>
      </c>
      <c r="C616" s="644" t="s">
        <v>66</v>
      </c>
      <c r="D616" s="644" t="s">
        <v>65</v>
      </c>
      <c r="E616" s="644">
        <v>5.0</v>
      </c>
      <c r="F616" s="644" t="s">
        <v>12052</v>
      </c>
      <c r="G616" s="644" t="s">
        <v>13964</v>
      </c>
      <c r="H616" s="644" t="b">
        <v>1</v>
      </c>
      <c r="I616" s="644">
        <v>0.0</v>
      </c>
      <c r="J616" s="644">
        <v>0.0</v>
      </c>
      <c r="K616" s="644" t="s">
        <v>13965</v>
      </c>
      <c r="L616" s="644" t="s">
        <v>12014</v>
      </c>
      <c r="M616" s="680">
        <v>45910.23830074074</v>
      </c>
      <c r="N616" s="680">
        <v>45910.23830074074</v>
      </c>
      <c r="O616" s="644" t="s">
        <v>6965</v>
      </c>
      <c r="P616" s="644" t="s">
        <v>12018</v>
      </c>
    </row>
    <row r="617">
      <c r="A617" s="679" t="s">
        <v>13966</v>
      </c>
      <c r="B617" s="644" t="s">
        <v>12014</v>
      </c>
      <c r="C617" s="644" t="s">
        <v>66</v>
      </c>
      <c r="D617" s="644" t="s">
        <v>65</v>
      </c>
      <c r="E617" s="644">
        <v>5.0</v>
      </c>
      <c r="F617" s="644" t="s">
        <v>13967</v>
      </c>
      <c r="G617" s="644" t="s">
        <v>13968</v>
      </c>
      <c r="H617" s="644" t="b">
        <v>1</v>
      </c>
      <c r="I617" s="644">
        <v>0.0</v>
      </c>
      <c r="J617" s="644">
        <v>0.0</v>
      </c>
      <c r="K617" s="644" t="s">
        <v>13969</v>
      </c>
      <c r="L617" s="644" t="s">
        <v>12014</v>
      </c>
      <c r="M617" s="680">
        <v>45910.24262408565</v>
      </c>
      <c r="N617" s="680">
        <v>45910.24262408565</v>
      </c>
      <c r="O617" s="644" t="s">
        <v>13970</v>
      </c>
      <c r="P617" s="644" t="s">
        <v>12070</v>
      </c>
    </row>
    <row r="618">
      <c r="A618" s="679" t="s">
        <v>13971</v>
      </c>
      <c r="B618" s="644" t="s">
        <v>12128</v>
      </c>
      <c r="C618" s="644" t="s">
        <v>115</v>
      </c>
      <c r="D618" s="644" t="s">
        <v>174</v>
      </c>
      <c r="E618" s="644">
        <v>5.0</v>
      </c>
      <c r="F618" s="644" t="s">
        <v>12090</v>
      </c>
      <c r="G618" s="644" t="s">
        <v>13972</v>
      </c>
      <c r="H618" s="644" t="b">
        <v>1</v>
      </c>
      <c r="I618" s="644">
        <v>0.0</v>
      </c>
      <c r="J618" s="644">
        <v>0.0</v>
      </c>
      <c r="K618" s="644" t="s">
        <v>13973</v>
      </c>
      <c r="L618" s="644" t="s">
        <v>12128</v>
      </c>
      <c r="M618" s="680">
        <v>45910.245706064816</v>
      </c>
      <c r="N618" s="680">
        <v>45910.245706064816</v>
      </c>
      <c r="O618" s="644" t="s">
        <v>2759</v>
      </c>
      <c r="P618" s="644" t="s">
        <v>12033</v>
      </c>
    </row>
    <row r="619">
      <c r="A619" s="679" t="s">
        <v>13974</v>
      </c>
      <c r="B619" s="644" t="s">
        <v>12024</v>
      </c>
      <c r="C619" s="644" t="s">
        <v>106</v>
      </c>
      <c r="D619" s="644" t="s">
        <v>105</v>
      </c>
      <c r="E619" s="644">
        <v>5.0</v>
      </c>
      <c r="F619" s="644" t="s">
        <v>12030</v>
      </c>
      <c r="G619" s="644" t="s">
        <v>13975</v>
      </c>
      <c r="H619" s="644" t="b">
        <v>1</v>
      </c>
      <c r="I619" s="644">
        <v>0.0</v>
      </c>
      <c r="J619" s="644">
        <v>0.0</v>
      </c>
      <c r="K619" s="644" t="s">
        <v>13976</v>
      </c>
      <c r="L619" s="644" t="s">
        <v>12024</v>
      </c>
      <c r="M619" s="680">
        <v>45910.25479056713</v>
      </c>
      <c r="N619" s="680">
        <v>45910.25479056713</v>
      </c>
      <c r="O619" s="644" t="s">
        <v>6364</v>
      </c>
      <c r="P619" s="644" t="s">
        <v>12033</v>
      </c>
    </row>
    <row r="620">
      <c r="A620" s="679" t="s">
        <v>13977</v>
      </c>
      <c r="B620" s="644" t="s">
        <v>12242</v>
      </c>
      <c r="C620" s="644" t="s">
        <v>12243</v>
      </c>
      <c r="D620" s="644" t="s">
        <v>74</v>
      </c>
      <c r="E620" s="644">
        <v>5.0</v>
      </c>
      <c r="F620" s="644" t="s">
        <v>12244</v>
      </c>
      <c r="G620" s="644" t="s">
        <v>13978</v>
      </c>
      <c r="H620" s="644" t="b">
        <v>1</v>
      </c>
      <c r="I620" s="644">
        <v>0.0</v>
      </c>
      <c r="J620" s="644">
        <v>0.0</v>
      </c>
      <c r="K620" s="644" t="s">
        <v>13979</v>
      </c>
      <c r="L620" s="644" t="s">
        <v>12242</v>
      </c>
      <c r="M620" s="680">
        <v>45910.269864016205</v>
      </c>
      <c r="N620" s="680">
        <v>45910.269864016205</v>
      </c>
      <c r="O620" s="644" t="s">
        <v>8663</v>
      </c>
      <c r="P620" s="644" t="s">
        <v>12044</v>
      </c>
    </row>
    <row r="621">
      <c r="A621" s="679" t="s">
        <v>13980</v>
      </c>
      <c r="B621" s="644" t="s">
        <v>12040</v>
      </c>
      <c r="C621" s="644" t="s">
        <v>86</v>
      </c>
      <c r="D621" s="644" t="s">
        <v>74</v>
      </c>
      <c r="E621" s="644">
        <v>5.0</v>
      </c>
      <c r="F621" s="644" t="s">
        <v>12041</v>
      </c>
      <c r="G621" s="644" t="s">
        <v>13981</v>
      </c>
      <c r="H621" s="644" t="b">
        <v>1</v>
      </c>
      <c r="I621" s="644">
        <v>0.0</v>
      </c>
      <c r="J621" s="644">
        <v>0.0</v>
      </c>
      <c r="K621" s="644" t="s">
        <v>13982</v>
      </c>
      <c r="L621" s="644" t="s">
        <v>12040</v>
      </c>
      <c r="M621" s="680">
        <v>45910.27093594908</v>
      </c>
      <c r="N621" s="680">
        <v>45910.27093594908</v>
      </c>
      <c r="O621" s="644" t="s">
        <v>8653</v>
      </c>
      <c r="P621" s="644" t="s">
        <v>12044</v>
      </c>
    </row>
    <row r="622">
      <c r="A622" s="679" t="s">
        <v>13983</v>
      </c>
      <c r="B622" s="644" t="s">
        <v>12059</v>
      </c>
      <c r="C622" s="644" t="s">
        <v>40</v>
      </c>
      <c r="D622" s="644" t="s">
        <v>129</v>
      </c>
      <c r="E622" s="644">
        <v>5.0</v>
      </c>
      <c r="F622" s="644" t="s">
        <v>12030</v>
      </c>
      <c r="G622" s="644" t="s">
        <v>13984</v>
      </c>
      <c r="H622" s="644" t="b">
        <v>1</v>
      </c>
      <c r="I622" s="644">
        <v>0.0</v>
      </c>
      <c r="J622" s="644">
        <v>0.0</v>
      </c>
      <c r="K622" s="644" t="s">
        <v>13985</v>
      </c>
      <c r="L622" s="644" t="s">
        <v>12059</v>
      </c>
      <c r="M622" s="680">
        <v>45910.25746804398</v>
      </c>
      <c r="N622" s="680">
        <v>45910.25746804398</v>
      </c>
      <c r="O622" s="644" t="s">
        <v>6364</v>
      </c>
      <c r="P622" s="644" t="s">
        <v>12033</v>
      </c>
    </row>
    <row r="623">
      <c r="A623" s="679" t="s">
        <v>13986</v>
      </c>
      <c r="B623" s="644" t="s">
        <v>12188</v>
      </c>
      <c r="C623" s="644" t="s">
        <v>50</v>
      </c>
      <c r="D623" s="644" t="s">
        <v>36</v>
      </c>
      <c r="E623" s="644">
        <v>5.0</v>
      </c>
      <c r="F623" s="644" t="s">
        <v>12533</v>
      </c>
      <c r="G623" s="644" t="s">
        <v>13987</v>
      </c>
      <c r="H623" s="644" t="b">
        <v>1</v>
      </c>
      <c r="I623" s="644">
        <v>0.0</v>
      </c>
      <c r="J623" s="644">
        <v>0.0</v>
      </c>
      <c r="K623" s="644" t="s">
        <v>13988</v>
      </c>
      <c r="L623" s="644" t="s">
        <v>12188</v>
      </c>
      <c r="M623" s="680">
        <v>45910.23869488426</v>
      </c>
      <c r="N623" s="680">
        <v>45910.23869488426</v>
      </c>
      <c r="O623" s="644" t="s">
        <v>6857</v>
      </c>
      <c r="P623" s="644" t="s">
        <v>12018</v>
      </c>
    </row>
    <row r="624">
      <c r="A624" s="679" t="s">
        <v>13989</v>
      </c>
      <c r="B624" s="644" t="s">
        <v>12024</v>
      </c>
      <c r="C624" s="644" t="s">
        <v>106</v>
      </c>
      <c r="D624" s="644" t="s">
        <v>105</v>
      </c>
      <c r="E624" s="644">
        <v>5.0</v>
      </c>
      <c r="F624" s="644" t="s">
        <v>12030</v>
      </c>
      <c r="G624" s="644" t="s">
        <v>13859</v>
      </c>
      <c r="H624" s="644" t="b">
        <v>1</v>
      </c>
      <c r="I624" s="644">
        <v>0.0</v>
      </c>
      <c r="J624" s="644">
        <v>0.0</v>
      </c>
      <c r="K624" s="644" t="s">
        <v>13860</v>
      </c>
      <c r="L624" s="644" t="s">
        <v>12024</v>
      </c>
      <c r="M624" s="680">
        <v>45910.25238560185</v>
      </c>
      <c r="N624" s="680">
        <v>45910.25238560185</v>
      </c>
      <c r="O624" s="644" t="s">
        <v>6364</v>
      </c>
      <c r="P624" s="644" t="s">
        <v>12033</v>
      </c>
    </row>
    <row r="625">
      <c r="A625" s="679" t="s">
        <v>13990</v>
      </c>
      <c r="B625" s="644" t="s">
        <v>12116</v>
      </c>
      <c r="C625" s="644" t="s">
        <v>61</v>
      </c>
      <c r="D625" s="644" t="s">
        <v>36</v>
      </c>
      <c r="E625" s="644">
        <v>5.0</v>
      </c>
      <c r="F625" s="644" t="s">
        <v>12255</v>
      </c>
      <c r="G625" s="644" t="s">
        <v>13991</v>
      </c>
      <c r="H625" s="644" t="b">
        <v>1</v>
      </c>
      <c r="I625" s="644">
        <v>0.0</v>
      </c>
      <c r="J625" s="644">
        <v>0.0</v>
      </c>
      <c r="K625" s="644" t="s">
        <v>13992</v>
      </c>
      <c r="L625" s="644" t="s">
        <v>12116</v>
      </c>
      <c r="M625" s="680">
        <v>45910.23493628472</v>
      </c>
      <c r="N625" s="680">
        <v>45910.23493628472</v>
      </c>
      <c r="O625" s="644" t="s">
        <v>6862</v>
      </c>
      <c r="P625" s="644" t="s">
        <v>12018</v>
      </c>
    </row>
    <row r="626">
      <c r="A626" s="679" t="s">
        <v>13993</v>
      </c>
      <c r="B626" s="644" t="s">
        <v>12116</v>
      </c>
      <c r="C626" s="644" t="s">
        <v>61</v>
      </c>
      <c r="D626" s="644" t="s">
        <v>36</v>
      </c>
      <c r="E626" s="644">
        <v>5.0</v>
      </c>
      <c r="F626" s="644" t="s">
        <v>12073</v>
      </c>
      <c r="G626" s="644" t="s">
        <v>13994</v>
      </c>
      <c r="H626" s="644" t="b">
        <v>1</v>
      </c>
      <c r="I626" s="644">
        <v>0.0</v>
      </c>
      <c r="J626" s="644">
        <v>0.0</v>
      </c>
      <c r="K626" s="644" t="s">
        <v>13995</v>
      </c>
      <c r="L626" s="644" t="s">
        <v>12116</v>
      </c>
      <c r="M626" s="680">
        <v>45910.234895891204</v>
      </c>
      <c r="N626" s="680">
        <v>45910.234895891204</v>
      </c>
      <c r="O626" s="644" t="s">
        <v>6903</v>
      </c>
      <c r="P626" s="644" t="s">
        <v>12018</v>
      </c>
    </row>
    <row r="627">
      <c r="A627" s="679" t="s">
        <v>13996</v>
      </c>
      <c r="B627" s="644" t="s">
        <v>12066</v>
      </c>
      <c r="C627" s="644" t="s">
        <v>47</v>
      </c>
      <c r="D627" s="644" t="s">
        <v>123</v>
      </c>
      <c r="E627" s="644">
        <v>5.0</v>
      </c>
      <c r="F627" s="644" t="s">
        <v>12570</v>
      </c>
      <c r="G627" s="644" t="s">
        <v>13997</v>
      </c>
      <c r="H627" s="644" t="b">
        <v>1</v>
      </c>
      <c r="I627" s="644">
        <v>0.0</v>
      </c>
      <c r="J627" s="644">
        <v>0.0</v>
      </c>
      <c r="K627" s="644" t="s">
        <v>13998</v>
      </c>
      <c r="L627" s="644" t="s">
        <v>12066</v>
      </c>
      <c r="M627" s="680">
        <v>45910.239838472226</v>
      </c>
      <c r="N627" s="680">
        <v>45910.239838472226</v>
      </c>
      <c r="O627" s="644" t="s">
        <v>7476</v>
      </c>
      <c r="P627" s="644" t="s">
        <v>12070</v>
      </c>
    </row>
    <row r="628">
      <c r="A628" s="679" t="s">
        <v>13999</v>
      </c>
      <c r="B628" s="644" t="s">
        <v>12151</v>
      </c>
      <c r="C628" s="644" t="s">
        <v>56</v>
      </c>
      <c r="D628" s="644" t="s">
        <v>174</v>
      </c>
      <c r="E628" s="644">
        <v>5.0</v>
      </c>
      <c r="F628" s="644" t="s">
        <v>12090</v>
      </c>
      <c r="G628" s="644" t="s">
        <v>14000</v>
      </c>
      <c r="H628" s="644" t="b">
        <v>1</v>
      </c>
      <c r="I628" s="644">
        <v>0.0</v>
      </c>
      <c r="J628" s="644">
        <v>0.0</v>
      </c>
      <c r="K628" s="644" t="s">
        <v>14001</v>
      </c>
      <c r="L628" s="644" t="s">
        <v>12151</v>
      </c>
      <c r="M628" s="680">
        <v>45910.24843053241</v>
      </c>
      <c r="N628" s="680">
        <v>45910.24843053241</v>
      </c>
      <c r="O628" s="644" t="s">
        <v>2759</v>
      </c>
      <c r="P628" s="644" t="s">
        <v>12033</v>
      </c>
    </row>
    <row r="629">
      <c r="A629" s="679" t="s">
        <v>14002</v>
      </c>
      <c r="B629" s="644" t="s">
        <v>12136</v>
      </c>
      <c r="C629" s="644" t="s">
        <v>58</v>
      </c>
      <c r="D629" s="644" t="s">
        <v>114</v>
      </c>
      <c r="E629" s="644">
        <v>5.0</v>
      </c>
      <c r="F629" s="644" t="s">
        <v>12317</v>
      </c>
      <c r="G629" s="644" t="s">
        <v>14003</v>
      </c>
      <c r="H629" s="644" t="b">
        <v>1</v>
      </c>
      <c r="I629" s="644">
        <v>0.0</v>
      </c>
      <c r="J629" s="644">
        <v>0.0</v>
      </c>
      <c r="K629" s="644" t="s">
        <v>14004</v>
      </c>
      <c r="L629" s="644" t="s">
        <v>12136</v>
      </c>
      <c r="M629" s="680">
        <v>45910.27378693287</v>
      </c>
      <c r="N629" s="680">
        <v>45910.27378693287</v>
      </c>
      <c r="O629" s="644" t="s">
        <v>9318</v>
      </c>
      <c r="P629" s="644" t="s">
        <v>12140</v>
      </c>
    </row>
    <row r="630">
      <c r="A630" s="679" t="s">
        <v>14005</v>
      </c>
      <c r="B630" s="644" t="s">
        <v>12024</v>
      </c>
      <c r="C630" s="644" t="s">
        <v>106</v>
      </c>
      <c r="D630" s="644" t="s">
        <v>105</v>
      </c>
      <c r="E630" s="644">
        <v>5.0</v>
      </c>
      <c r="F630" s="644" t="s">
        <v>12030</v>
      </c>
      <c r="G630" s="644" t="s">
        <v>14006</v>
      </c>
      <c r="H630" s="644" t="b">
        <v>1</v>
      </c>
      <c r="I630" s="644">
        <v>0.0</v>
      </c>
      <c r="J630" s="644">
        <v>0.0</v>
      </c>
      <c r="K630" s="644" t="s">
        <v>13435</v>
      </c>
      <c r="L630" s="644" t="s">
        <v>12024</v>
      </c>
      <c r="M630" s="680">
        <v>45910.25583269676</v>
      </c>
      <c r="N630" s="680">
        <v>45910.25583269676</v>
      </c>
      <c r="O630" s="644" t="s">
        <v>6364</v>
      </c>
      <c r="P630" s="644" t="s">
        <v>12033</v>
      </c>
    </row>
    <row r="631">
      <c r="A631" s="679" t="s">
        <v>14007</v>
      </c>
      <c r="B631" s="644" t="s">
        <v>12229</v>
      </c>
      <c r="C631" s="644" t="s">
        <v>93</v>
      </c>
      <c r="D631" s="644" t="s">
        <v>89</v>
      </c>
      <c r="E631" s="644">
        <v>5.0</v>
      </c>
      <c r="F631" s="644" t="s">
        <v>13345</v>
      </c>
      <c r="G631" s="644" t="s">
        <v>14008</v>
      </c>
      <c r="H631" s="644" t="b">
        <v>1</v>
      </c>
      <c r="I631" s="644">
        <v>0.0</v>
      </c>
      <c r="J631" s="644">
        <v>0.0</v>
      </c>
      <c r="K631" s="644" t="s">
        <v>14009</v>
      </c>
      <c r="L631" s="644" t="s">
        <v>12229</v>
      </c>
      <c r="M631" s="680">
        <v>45910.24477135417</v>
      </c>
      <c r="N631" s="680">
        <v>45910.24477135417</v>
      </c>
      <c r="O631" s="644" t="s">
        <v>8102</v>
      </c>
      <c r="P631" s="644" t="s">
        <v>12028</v>
      </c>
    </row>
    <row r="632">
      <c r="A632" s="679" t="s">
        <v>14010</v>
      </c>
      <c r="B632" s="644" t="s">
        <v>12316</v>
      </c>
      <c r="C632" s="644" t="s">
        <v>111</v>
      </c>
      <c r="D632" s="644" t="s">
        <v>114</v>
      </c>
      <c r="E632" s="644">
        <v>5.0</v>
      </c>
      <c r="F632" s="644" t="s">
        <v>12317</v>
      </c>
      <c r="G632" s="644" t="s">
        <v>14011</v>
      </c>
      <c r="H632" s="644" t="b">
        <v>1</v>
      </c>
      <c r="I632" s="644">
        <v>0.0</v>
      </c>
      <c r="J632" s="644">
        <v>0.0</v>
      </c>
      <c r="K632" s="644" t="s">
        <v>14012</v>
      </c>
      <c r="L632" s="644" t="s">
        <v>12316</v>
      </c>
      <c r="M632" s="680">
        <v>45910.27312888889</v>
      </c>
      <c r="N632" s="680">
        <v>45910.27312888889</v>
      </c>
      <c r="O632" s="644" t="s">
        <v>9318</v>
      </c>
      <c r="P632" s="644" t="s">
        <v>12140</v>
      </c>
    </row>
    <row r="633">
      <c r="A633" s="679" t="s">
        <v>14013</v>
      </c>
      <c r="B633" s="644" t="s">
        <v>12024</v>
      </c>
      <c r="C633" s="644" t="s">
        <v>106</v>
      </c>
      <c r="D633" s="644" t="s">
        <v>105</v>
      </c>
      <c r="E633" s="644">
        <v>5.0</v>
      </c>
      <c r="F633" s="644" t="s">
        <v>14014</v>
      </c>
      <c r="G633" s="644" t="s">
        <v>14015</v>
      </c>
      <c r="H633" s="644" t="b">
        <v>1</v>
      </c>
      <c r="I633" s="644">
        <v>0.0</v>
      </c>
      <c r="J633" s="644">
        <v>0.0</v>
      </c>
      <c r="K633" s="644" t="s">
        <v>14016</v>
      </c>
      <c r="L633" s="644" t="s">
        <v>12024</v>
      </c>
      <c r="M633" s="680">
        <v>45910.24181194444</v>
      </c>
      <c r="N633" s="680">
        <v>45910.24181194444</v>
      </c>
      <c r="O633" s="644" t="s">
        <v>7720</v>
      </c>
      <c r="P633" s="644" t="s">
        <v>12028</v>
      </c>
    </row>
    <row r="634">
      <c r="A634" s="679" t="s">
        <v>14017</v>
      </c>
      <c r="B634" s="644" t="s">
        <v>12059</v>
      </c>
      <c r="C634" s="644" t="s">
        <v>40</v>
      </c>
      <c r="D634" s="644" t="s">
        <v>129</v>
      </c>
      <c r="E634" s="644">
        <v>5.0</v>
      </c>
      <c r="F634" s="644" t="s">
        <v>14018</v>
      </c>
      <c r="G634" s="644" t="s">
        <v>14019</v>
      </c>
      <c r="H634" s="644" t="b">
        <v>1</v>
      </c>
      <c r="I634" s="644">
        <v>0.0</v>
      </c>
      <c r="J634" s="644">
        <v>0.0</v>
      </c>
      <c r="K634" s="644" t="s">
        <v>14020</v>
      </c>
      <c r="L634" s="644" t="s">
        <v>12059</v>
      </c>
      <c r="M634" s="680">
        <v>45910.242226608796</v>
      </c>
      <c r="N634" s="680">
        <v>45910.242226608796</v>
      </c>
      <c r="O634" s="644" t="s">
        <v>7791</v>
      </c>
      <c r="P634" s="644" t="s">
        <v>12070</v>
      </c>
    </row>
    <row r="635">
      <c r="A635" s="679" t="s">
        <v>14021</v>
      </c>
      <c r="B635" s="644" t="s">
        <v>12151</v>
      </c>
      <c r="C635" s="644" t="s">
        <v>56</v>
      </c>
      <c r="D635" s="644" t="s">
        <v>174</v>
      </c>
      <c r="E635" s="644">
        <v>5.0</v>
      </c>
      <c r="F635" s="644" t="s">
        <v>12090</v>
      </c>
      <c r="G635" s="644" t="s">
        <v>14022</v>
      </c>
      <c r="H635" s="644" t="b">
        <v>1</v>
      </c>
      <c r="I635" s="644">
        <v>0.0</v>
      </c>
      <c r="J635" s="644">
        <v>0.0</v>
      </c>
      <c r="K635" s="644" t="s">
        <v>14023</v>
      </c>
      <c r="L635" s="644" t="s">
        <v>12151</v>
      </c>
      <c r="M635" s="680">
        <v>45910.248451064814</v>
      </c>
      <c r="N635" s="680">
        <v>45910.248451064814</v>
      </c>
      <c r="O635" s="644" t="s">
        <v>2759</v>
      </c>
      <c r="P635" s="644" t="s">
        <v>12033</v>
      </c>
    </row>
    <row r="636">
      <c r="A636" s="679" t="s">
        <v>14024</v>
      </c>
      <c r="B636" s="644" t="s">
        <v>12014</v>
      </c>
      <c r="C636" s="644" t="s">
        <v>66</v>
      </c>
      <c r="D636" s="644" t="s">
        <v>65</v>
      </c>
      <c r="E636" s="644">
        <v>5.0</v>
      </c>
      <c r="F636" s="644" t="s">
        <v>14025</v>
      </c>
      <c r="G636" s="644" t="s">
        <v>14026</v>
      </c>
      <c r="H636" s="644" t="b">
        <v>1</v>
      </c>
      <c r="I636" s="644">
        <v>0.0</v>
      </c>
      <c r="J636" s="644">
        <v>0.0</v>
      </c>
      <c r="K636" s="644" t="s">
        <v>14027</v>
      </c>
      <c r="L636" s="644" t="s">
        <v>12014</v>
      </c>
      <c r="M636" s="680">
        <v>45910.24260196759</v>
      </c>
      <c r="N636" s="680">
        <v>45910.24260196759</v>
      </c>
      <c r="O636" s="644" t="s">
        <v>3243</v>
      </c>
      <c r="P636" s="644" t="s">
        <v>12070</v>
      </c>
    </row>
    <row r="637">
      <c r="A637" s="679" t="s">
        <v>14028</v>
      </c>
      <c r="B637" s="644" t="s">
        <v>12020</v>
      </c>
      <c r="C637" s="644" t="s">
        <v>72</v>
      </c>
      <c r="D637" s="644" t="s">
        <v>69</v>
      </c>
      <c r="E637" s="644">
        <v>5.0</v>
      </c>
      <c r="F637" s="644" t="s">
        <v>12021</v>
      </c>
      <c r="G637" s="644" t="s">
        <v>12021</v>
      </c>
      <c r="H637" s="644" t="b">
        <v>1</v>
      </c>
      <c r="I637" s="644">
        <v>0.0</v>
      </c>
      <c r="J637" s="644">
        <v>0.0</v>
      </c>
      <c r="K637" s="644" t="s">
        <v>12022</v>
      </c>
      <c r="L637" s="644" t="s">
        <v>12020</v>
      </c>
      <c r="M637" s="680">
        <v>45910.25834396991</v>
      </c>
      <c r="N637" s="680">
        <v>45910.25834396991</v>
      </c>
      <c r="O637" s="681"/>
      <c r="P637" s="644" t="s">
        <v>12018</v>
      </c>
    </row>
    <row r="638">
      <c r="A638" s="679" t="s">
        <v>14029</v>
      </c>
      <c r="B638" s="644" t="s">
        <v>12020</v>
      </c>
      <c r="C638" s="644" t="s">
        <v>72</v>
      </c>
      <c r="D638" s="644" t="s">
        <v>69</v>
      </c>
      <c r="E638" s="644">
        <v>5.0</v>
      </c>
      <c r="F638" s="644" t="s">
        <v>12046</v>
      </c>
      <c r="G638" s="682" t="s">
        <v>14030</v>
      </c>
      <c r="H638" s="644" t="b">
        <v>1</v>
      </c>
      <c r="I638" s="644">
        <v>0.0</v>
      </c>
      <c r="J638" s="644">
        <v>0.0</v>
      </c>
      <c r="K638" s="644" t="s">
        <v>14031</v>
      </c>
      <c r="L638" s="644" t="s">
        <v>12020</v>
      </c>
      <c r="M638" s="680">
        <v>45910.27360344907</v>
      </c>
      <c r="N638" s="680">
        <v>45910.27360344907</v>
      </c>
      <c r="O638" s="644" t="s">
        <v>8339</v>
      </c>
      <c r="P638" s="644" t="s">
        <v>12049</v>
      </c>
    </row>
    <row r="639">
      <c r="A639" s="679" t="s">
        <v>14032</v>
      </c>
      <c r="B639" s="644" t="s">
        <v>12040</v>
      </c>
      <c r="C639" s="644" t="s">
        <v>86</v>
      </c>
      <c r="D639" s="644" t="s">
        <v>74</v>
      </c>
      <c r="E639" s="644">
        <v>5.0</v>
      </c>
      <c r="F639" s="644" t="s">
        <v>12041</v>
      </c>
      <c r="G639" s="644" t="s">
        <v>14033</v>
      </c>
      <c r="H639" s="644" t="b">
        <v>1</v>
      </c>
      <c r="I639" s="644">
        <v>0.0</v>
      </c>
      <c r="J639" s="644">
        <v>0.0</v>
      </c>
      <c r="K639" s="644" t="s">
        <v>14034</v>
      </c>
      <c r="L639" s="644" t="s">
        <v>12040</v>
      </c>
      <c r="M639" s="680">
        <v>45910.27105244213</v>
      </c>
      <c r="N639" s="680">
        <v>45910.27105244213</v>
      </c>
      <c r="O639" s="644" t="s">
        <v>8653</v>
      </c>
      <c r="P639" s="644" t="s">
        <v>12044</v>
      </c>
    </row>
    <row r="640">
      <c r="A640" s="679" t="s">
        <v>14035</v>
      </c>
      <c r="B640" s="644" t="s">
        <v>12020</v>
      </c>
      <c r="C640" s="644" t="s">
        <v>72</v>
      </c>
      <c r="D640" s="644" t="s">
        <v>69</v>
      </c>
      <c r="E640" s="644">
        <v>5.0</v>
      </c>
      <c r="F640" s="644" t="s">
        <v>12021</v>
      </c>
      <c r="G640" s="644" t="s">
        <v>12021</v>
      </c>
      <c r="H640" s="644" t="b">
        <v>1</v>
      </c>
      <c r="I640" s="644">
        <v>0.0</v>
      </c>
      <c r="J640" s="644">
        <v>0.0</v>
      </c>
      <c r="K640" s="644" t="s">
        <v>12022</v>
      </c>
      <c r="L640" s="644" t="s">
        <v>12020</v>
      </c>
      <c r="M640" s="680">
        <v>45910.25827510417</v>
      </c>
      <c r="N640" s="680">
        <v>45910.25827510417</v>
      </c>
      <c r="O640" s="681"/>
      <c r="P640" s="644" t="s">
        <v>12018</v>
      </c>
    </row>
    <row r="641">
      <c r="A641" s="679" t="s">
        <v>14036</v>
      </c>
      <c r="B641" s="644" t="s">
        <v>12206</v>
      </c>
      <c r="C641" s="644" t="s">
        <v>53</v>
      </c>
      <c r="D641" s="644" t="s">
        <v>123</v>
      </c>
      <c r="E641" s="644">
        <v>5.0</v>
      </c>
      <c r="F641" s="644" t="s">
        <v>14037</v>
      </c>
      <c r="G641" s="644" t="s">
        <v>14038</v>
      </c>
      <c r="H641" s="644" t="b">
        <v>1</v>
      </c>
      <c r="I641" s="644">
        <v>0.0</v>
      </c>
      <c r="J641" s="644">
        <v>0.0</v>
      </c>
      <c r="K641" s="644" t="s">
        <v>14039</v>
      </c>
      <c r="L641" s="644" t="s">
        <v>12206</v>
      </c>
      <c r="M641" s="680">
        <v>45910.23927186343</v>
      </c>
      <c r="N641" s="680">
        <v>45910.23927186343</v>
      </c>
      <c r="O641" s="644" t="s">
        <v>7403</v>
      </c>
      <c r="P641" s="644" t="s">
        <v>12070</v>
      </c>
    </row>
    <row r="642">
      <c r="A642" s="679" t="s">
        <v>14040</v>
      </c>
      <c r="B642" s="644" t="s">
        <v>12024</v>
      </c>
      <c r="C642" s="644" t="s">
        <v>106</v>
      </c>
      <c r="D642" s="644" t="s">
        <v>105</v>
      </c>
      <c r="E642" s="644">
        <v>5.0</v>
      </c>
      <c r="F642" s="644" t="s">
        <v>12030</v>
      </c>
      <c r="G642" s="644" t="s">
        <v>14041</v>
      </c>
      <c r="H642" s="644" t="b">
        <v>1</v>
      </c>
      <c r="I642" s="644">
        <v>0.0</v>
      </c>
      <c r="J642" s="644">
        <v>0.0</v>
      </c>
      <c r="K642" s="644" t="s">
        <v>14042</v>
      </c>
      <c r="L642" s="644" t="s">
        <v>12024</v>
      </c>
      <c r="M642" s="680">
        <v>45910.25671556713</v>
      </c>
      <c r="N642" s="680">
        <v>45910.25671556713</v>
      </c>
      <c r="O642" s="644" t="s">
        <v>6364</v>
      </c>
      <c r="P642" s="644" t="s">
        <v>12033</v>
      </c>
    </row>
    <row r="643">
      <c r="A643" s="679" t="s">
        <v>14043</v>
      </c>
      <c r="B643" s="644" t="s">
        <v>12089</v>
      </c>
      <c r="C643" s="644" t="s">
        <v>113</v>
      </c>
      <c r="D643" s="644" t="s">
        <v>174</v>
      </c>
      <c r="E643" s="644">
        <v>5.0</v>
      </c>
      <c r="F643" s="644" t="s">
        <v>12090</v>
      </c>
      <c r="G643" s="644" t="s">
        <v>14044</v>
      </c>
      <c r="H643" s="644" t="b">
        <v>1</v>
      </c>
      <c r="I643" s="644">
        <v>0.0</v>
      </c>
      <c r="J643" s="644">
        <v>0.0</v>
      </c>
      <c r="K643" s="644" t="s">
        <v>14045</v>
      </c>
      <c r="L643" s="644" t="s">
        <v>12089</v>
      </c>
      <c r="M643" s="680">
        <v>45910.24610282407</v>
      </c>
      <c r="N643" s="680">
        <v>45910.24610282407</v>
      </c>
      <c r="O643" s="644" t="s">
        <v>2759</v>
      </c>
      <c r="P643" s="644" t="s">
        <v>12033</v>
      </c>
    </row>
    <row r="644">
      <c r="A644" s="679" t="s">
        <v>14046</v>
      </c>
      <c r="B644" s="644" t="s">
        <v>12164</v>
      </c>
      <c r="C644" s="644" t="s">
        <v>94</v>
      </c>
      <c r="D644" s="644" t="s">
        <v>174</v>
      </c>
      <c r="E644" s="644">
        <v>5.0</v>
      </c>
      <c r="F644" s="644" t="s">
        <v>12090</v>
      </c>
      <c r="G644" s="644" t="s">
        <v>14047</v>
      </c>
      <c r="H644" s="644" t="b">
        <v>1</v>
      </c>
      <c r="I644" s="644">
        <v>0.0</v>
      </c>
      <c r="J644" s="644">
        <v>0.0</v>
      </c>
      <c r="K644" s="644" t="s">
        <v>14048</v>
      </c>
      <c r="L644" s="644" t="s">
        <v>12164</v>
      </c>
      <c r="M644" s="680">
        <v>45910.24733931713</v>
      </c>
      <c r="N644" s="680">
        <v>45910.24733931713</v>
      </c>
      <c r="O644" s="644" t="s">
        <v>2759</v>
      </c>
      <c r="P644" s="644" t="s">
        <v>12033</v>
      </c>
    </row>
    <row r="645">
      <c r="A645" s="679" t="s">
        <v>14049</v>
      </c>
      <c r="B645" s="644" t="s">
        <v>12051</v>
      </c>
      <c r="C645" s="644" t="s">
        <v>59</v>
      </c>
      <c r="D645" s="644" t="s">
        <v>36</v>
      </c>
      <c r="E645" s="644">
        <v>5.0</v>
      </c>
      <c r="F645" s="644" t="s">
        <v>14050</v>
      </c>
      <c r="G645" s="644" t="s">
        <v>14051</v>
      </c>
      <c r="H645" s="644" t="b">
        <v>1</v>
      </c>
      <c r="I645" s="644">
        <v>0.0</v>
      </c>
      <c r="J645" s="644">
        <v>0.0</v>
      </c>
      <c r="K645" s="644" t="s">
        <v>14052</v>
      </c>
      <c r="L645" s="644" t="s">
        <v>12051</v>
      </c>
      <c r="M645" s="680">
        <v>45910.23727331019</v>
      </c>
      <c r="N645" s="680">
        <v>45910.23727331019</v>
      </c>
      <c r="O645" s="644" t="s">
        <v>7187</v>
      </c>
      <c r="P645" s="644" t="s">
        <v>12018</v>
      </c>
    </row>
    <row r="646">
      <c r="A646" s="679" t="s">
        <v>14053</v>
      </c>
      <c r="B646" s="644" t="s">
        <v>12116</v>
      </c>
      <c r="C646" s="644" t="s">
        <v>61</v>
      </c>
      <c r="D646" s="644" t="s">
        <v>36</v>
      </c>
      <c r="E646" s="644">
        <v>5.0</v>
      </c>
      <c r="F646" s="644" t="s">
        <v>12255</v>
      </c>
      <c r="G646" s="644" t="s">
        <v>14054</v>
      </c>
      <c r="H646" s="644" t="b">
        <v>1</v>
      </c>
      <c r="I646" s="644">
        <v>0.0</v>
      </c>
      <c r="J646" s="644">
        <v>0.0</v>
      </c>
      <c r="K646" s="644" t="s">
        <v>14055</v>
      </c>
      <c r="L646" s="644" t="s">
        <v>12116</v>
      </c>
      <c r="M646" s="680">
        <v>45910.234814027775</v>
      </c>
      <c r="N646" s="680">
        <v>45910.234814027775</v>
      </c>
      <c r="O646" s="644" t="s">
        <v>6862</v>
      </c>
      <c r="P646" s="644" t="s">
        <v>12018</v>
      </c>
    </row>
    <row r="647">
      <c r="A647" s="679" t="s">
        <v>14056</v>
      </c>
      <c r="B647" s="644" t="s">
        <v>12024</v>
      </c>
      <c r="C647" s="644" t="s">
        <v>106</v>
      </c>
      <c r="D647" s="644" t="s">
        <v>105</v>
      </c>
      <c r="E647" s="644">
        <v>5.0</v>
      </c>
      <c r="F647" s="644" t="s">
        <v>12030</v>
      </c>
      <c r="G647" s="644" t="s">
        <v>14057</v>
      </c>
      <c r="H647" s="644" t="b">
        <v>1</v>
      </c>
      <c r="I647" s="644">
        <v>0.0</v>
      </c>
      <c r="J647" s="644">
        <v>0.0</v>
      </c>
      <c r="K647" s="644" t="s">
        <v>14058</v>
      </c>
      <c r="L647" s="644" t="s">
        <v>12024</v>
      </c>
      <c r="M647" s="680">
        <v>45910.25669693287</v>
      </c>
      <c r="N647" s="680">
        <v>45910.25669693287</v>
      </c>
      <c r="O647" s="644" t="s">
        <v>6364</v>
      </c>
      <c r="P647" s="644" t="s">
        <v>12033</v>
      </c>
    </row>
    <row r="648">
      <c r="A648" s="679" t="s">
        <v>14059</v>
      </c>
      <c r="B648" s="644" t="s">
        <v>12116</v>
      </c>
      <c r="C648" s="644" t="s">
        <v>61</v>
      </c>
      <c r="D648" s="644" t="s">
        <v>36</v>
      </c>
      <c r="E648" s="644">
        <v>5.0</v>
      </c>
      <c r="F648" s="644" t="s">
        <v>12117</v>
      </c>
      <c r="G648" s="644" t="s">
        <v>14060</v>
      </c>
      <c r="H648" s="644" t="b">
        <v>1</v>
      </c>
      <c r="I648" s="644">
        <v>0.0</v>
      </c>
      <c r="J648" s="644">
        <v>0.0</v>
      </c>
      <c r="K648" s="644" t="s">
        <v>14061</v>
      </c>
      <c r="L648" s="644" t="s">
        <v>12116</v>
      </c>
      <c r="M648" s="680">
        <v>45910.205623368056</v>
      </c>
      <c r="N648" s="680">
        <v>45910.223224918984</v>
      </c>
      <c r="O648" s="644" t="s">
        <v>6774</v>
      </c>
      <c r="P648" s="644" t="s">
        <v>12018</v>
      </c>
    </row>
    <row r="649">
      <c r="A649" s="679" t="s">
        <v>14062</v>
      </c>
      <c r="B649" s="644" t="s">
        <v>12128</v>
      </c>
      <c r="C649" s="644" t="s">
        <v>115</v>
      </c>
      <c r="D649" s="644" t="s">
        <v>174</v>
      </c>
      <c r="E649" s="644">
        <v>5.0</v>
      </c>
      <c r="F649" s="644" t="s">
        <v>13055</v>
      </c>
      <c r="G649" s="644" t="s">
        <v>14063</v>
      </c>
      <c r="H649" s="644" t="b">
        <v>1</v>
      </c>
      <c r="I649" s="644">
        <v>0.0</v>
      </c>
      <c r="J649" s="644">
        <v>0.0</v>
      </c>
      <c r="K649" s="644" t="s">
        <v>14064</v>
      </c>
      <c r="L649" s="644" t="s">
        <v>12128</v>
      </c>
      <c r="M649" s="680">
        <v>45910.245587129626</v>
      </c>
      <c r="N649" s="680">
        <v>45910.245587129626</v>
      </c>
      <c r="O649" s="644" t="s">
        <v>8225</v>
      </c>
      <c r="P649" s="644" t="s">
        <v>12033</v>
      </c>
    </row>
    <row r="650">
      <c r="A650" s="679" t="s">
        <v>14065</v>
      </c>
      <c r="B650" s="644" t="s">
        <v>12116</v>
      </c>
      <c r="C650" s="644" t="s">
        <v>61</v>
      </c>
      <c r="D650" s="644" t="s">
        <v>36</v>
      </c>
      <c r="E650" s="644">
        <v>5.0</v>
      </c>
      <c r="F650" s="644" t="s">
        <v>12052</v>
      </c>
      <c r="G650" s="644" t="s">
        <v>14066</v>
      </c>
      <c r="H650" s="644" t="b">
        <v>1</v>
      </c>
      <c r="I650" s="644">
        <v>0.0</v>
      </c>
      <c r="J650" s="644">
        <v>0.0</v>
      </c>
      <c r="K650" s="644" t="s">
        <v>14067</v>
      </c>
      <c r="L650" s="644" t="s">
        <v>12116</v>
      </c>
      <c r="M650" s="680">
        <v>45910.23537015046</v>
      </c>
      <c r="N650" s="680">
        <v>45910.23537015046</v>
      </c>
      <c r="O650" s="644" t="s">
        <v>6965</v>
      </c>
      <c r="P650" s="644" t="s">
        <v>12018</v>
      </c>
    </row>
    <row r="651">
      <c r="A651" s="679" t="s">
        <v>14068</v>
      </c>
      <c r="B651" s="644" t="s">
        <v>12206</v>
      </c>
      <c r="C651" s="644" t="s">
        <v>53</v>
      </c>
      <c r="D651" s="644" t="s">
        <v>123</v>
      </c>
      <c r="E651" s="644">
        <v>5.0</v>
      </c>
      <c r="F651" s="644" t="s">
        <v>14069</v>
      </c>
      <c r="G651" s="644" t="s">
        <v>14070</v>
      </c>
      <c r="H651" s="644" t="b">
        <v>1</v>
      </c>
      <c r="I651" s="644">
        <v>0.0</v>
      </c>
      <c r="J651" s="644">
        <v>0.0</v>
      </c>
      <c r="K651" s="644" t="s">
        <v>14071</v>
      </c>
      <c r="L651" s="644" t="s">
        <v>12206</v>
      </c>
      <c r="M651" s="680">
        <v>45910.23905060185</v>
      </c>
      <c r="N651" s="680">
        <v>45910.23905060185</v>
      </c>
      <c r="O651" s="644" t="s">
        <v>14072</v>
      </c>
      <c r="P651" s="644" t="s">
        <v>12070</v>
      </c>
    </row>
    <row r="652">
      <c r="A652" s="679" t="s">
        <v>14073</v>
      </c>
      <c r="B652" s="644" t="s">
        <v>12128</v>
      </c>
      <c r="C652" s="644" t="s">
        <v>115</v>
      </c>
      <c r="D652" s="644" t="s">
        <v>174</v>
      </c>
      <c r="E652" s="644">
        <v>5.0</v>
      </c>
      <c r="F652" s="644" t="s">
        <v>14074</v>
      </c>
      <c r="G652" s="644" t="s">
        <v>14075</v>
      </c>
      <c r="H652" s="644" t="b">
        <v>1</v>
      </c>
      <c r="I652" s="644">
        <v>0.0</v>
      </c>
      <c r="J652" s="644">
        <v>0.0</v>
      </c>
      <c r="K652" s="644" t="s">
        <v>14076</v>
      </c>
      <c r="L652" s="644" t="s">
        <v>12128</v>
      </c>
      <c r="M652" s="680">
        <v>45910.245509375</v>
      </c>
      <c r="N652" s="680">
        <v>45910.245509375</v>
      </c>
      <c r="O652" s="644" t="s">
        <v>8212</v>
      </c>
      <c r="P652" s="644" t="s">
        <v>12033</v>
      </c>
    </row>
    <row r="653">
      <c r="A653" s="679" t="s">
        <v>14077</v>
      </c>
      <c r="B653" s="644" t="s">
        <v>12116</v>
      </c>
      <c r="C653" s="644" t="s">
        <v>61</v>
      </c>
      <c r="D653" s="644" t="s">
        <v>36</v>
      </c>
      <c r="E653" s="644">
        <v>5.0</v>
      </c>
      <c r="F653" s="644" t="s">
        <v>12255</v>
      </c>
      <c r="G653" s="644" t="s">
        <v>14078</v>
      </c>
      <c r="H653" s="644" t="b">
        <v>1</v>
      </c>
      <c r="I653" s="644">
        <v>0.0</v>
      </c>
      <c r="J653" s="644">
        <v>0.0</v>
      </c>
      <c r="K653" s="644" t="s">
        <v>14079</v>
      </c>
      <c r="L653" s="644" t="s">
        <v>12116</v>
      </c>
      <c r="M653" s="680">
        <v>45910.23496125</v>
      </c>
      <c r="N653" s="680">
        <v>45910.23496125</v>
      </c>
      <c r="O653" s="644" t="s">
        <v>6862</v>
      </c>
      <c r="P653" s="644" t="s">
        <v>12018</v>
      </c>
    </row>
    <row r="654">
      <c r="A654" s="679" t="s">
        <v>14080</v>
      </c>
      <c r="B654" s="644" t="s">
        <v>12316</v>
      </c>
      <c r="C654" s="644" t="s">
        <v>111</v>
      </c>
      <c r="D654" s="644" t="s">
        <v>114</v>
      </c>
      <c r="E654" s="644">
        <v>5.0</v>
      </c>
      <c r="F654" s="644" t="s">
        <v>12317</v>
      </c>
      <c r="G654" s="644" t="s">
        <v>14081</v>
      </c>
      <c r="H654" s="644" t="b">
        <v>1</v>
      </c>
      <c r="I654" s="644">
        <v>0.0</v>
      </c>
      <c r="J654" s="644">
        <v>0.0</v>
      </c>
      <c r="K654" s="644" t="s">
        <v>14082</v>
      </c>
      <c r="L654" s="644" t="s">
        <v>12316</v>
      </c>
      <c r="M654" s="680">
        <v>45910.27328886574</v>
      </c>
      <c r="N654" s="680">
        <v>45910.27328886574</v>
      </c>
      <c r="O654" s="644" t="s">
        <v>9318</v>
      </c>
      <c r="P654" s="644" t="s">
        <v>12140</v>
      </c>
    </row>
    <row r="655">
      <c r="A655" s="679" t="s">
        <v>14083</v>
      </c>
      <c r="B655" s="644" t="s">
        <v>12020</v>
      </c>
      <c r="C655" s="644" t="s">
        <v>72</v>
      </c>
      <c r="D655" s="644" t="s">
        <v>69</v>
      </c>
      <c r="E655" s="644">
        <v>5.0</v>
      </c>
      <c r="F655" s="644" t="s">
        <v>12046</v>
      </c>
      <c r="G655" s="682" t="s">
        <v>14084</v>
      </c>
      <c r="H655" s="644" t="b">
        <v>1</v>
      </c>
      <c r="I655" s="644">
        <v>0.0</v>
      </c>
      <c r="J655" s="644">
        <v>0.0</v>
      </c>
      <c r="K655" s="644" t="s">
        <v>14085</v>
      </c>
      <c r="L655" s="644" t="s">
        <v>12020</v>
      </c>
      <c r="M655" s="680">
        <v>45910.27351446759</v>
      </c>
      <c r="N655" s="680">
        <v>45910.27351446759</v>
      </c>
      <c r="O655" s="644" t="s">
        <v>8339</v>
      </c>
      <c r="P655" s="644" t="s">
        <v>12049</v>
      </c>
    </row>
    <row r="656">
      <c r="A656" s="679" t="s">
        <v>14086</v>
      </c>
      <c r="B656" s="644" t="s">
        <v>12024</v>
      </c>
      <c r="C656" s="644" t="s">
        <v>106</v>
      </c>
      <c r="D656" s="644" t="s">
        <v>105</v>
      </c>
      <c r="E656" s="644">
        <v>5.0</v>
      </c>
      <c r="F656" s="644" t="s">
        <v>12030</v>
      </c>
      <c r="G656" s="644" t="s">
        <v>14087</v>
      </c>
      <c r="H656" s="644" t="b">
        <v>1</v>
      </c>
      <c r="I656" s="644">
        <v>0.0</v>
      </c>
      <c r="J656" s="644">
        <v>0.0</v>
      </c>
      <c r="K656" s="644" t="s">
        <v>14088</v>
      </c>
      <c r="L656" s="644" t="s">
        <v>12024</v>
      </c>
      <c r="M656" s="680">
        <v>45910.25579047453</v>
      </c>
      <c r="N656" s="680">
        <v>45910.25579047453</v>
      </c>
      <c r="O656" s="644" t="s">
        <v>6364</v>
      </c>
      <c r="P656" s="644" t="s">
        <v>12033</v>
      </c>
    </row>
    <row r="657">
      <c r="A657" s="679" t="s">
        <v>14089</v>
      </c>
      <c r="B657" s="644" t="s">
        <v>12059</v>
      </c>
      <c r="C657" s="644" t="s">
        <v>40</v>
      </c>
      <c r="D657" s="644" t="s">
        <v>129</v>
      </c>
      <c r="E657" s="644">
        <v>5.0</v>
      </c>
      <c r="F657" s="644" t="s">
        <v>12030</v>
      </c>
      <c r="G657" s="644" t="s">
        <v>14090</v>
      </c>
      <c r="H657" s="644" t="b">
        <v>1</v>
      </c>
      <c r="I657" s="644">
        <v>0.0</v>
      </c>
      <c r="J657" s="644">
        <v>0.0</v>
      </c>
      <c r="K657" s="644" t="s">
        <v>14091</v>
      </c>
      <c r="L657" s="644" t="s">
        <v>12059</v>
      </c>
      <c r="M657" s="680">
        <v>45910.25727795139</v>
      </c>
      <c r="N657" s="680">
        <v>45910.25727795139</v>
      </c>
      <c r="O657" s="644" t="s">
        <v>6364</v>
      </c>
      <c r="P657" s="644" t="s">
        <v>12033</v>
      </c>
    </row>
    <row r="658">
      <c r="A658" s="679" t="s">
        <v>14092</v>
      </c>
      <c r="B658" s="644" t="s">
        <v>12316</v>
      </c>
      <c r="C658" s="644" t="s">
        <v>111</v>
      </c>
      <c r="D658" s="644" t="s">
        <v>114</v>
      </c>
      <c r="E658" s="644">
        <v>5.0</v>
      </c>
      <c r="F658" s="644" t="s">
        <v>12317</v>
      </c>
      <c r="G658" s="644" t="s">
        <v>14093</v>
      </c>
      <c r="H658" s="644" t="b">
        <v>1</v>
      </c>
      <c r="I658" s="644">
        <v>0.0</v>
      </c>
      <c r="J658" s="644">
        <v>0.0</v>
      </c>
      <c r="K658" s="644" t="s">
        <v>14094</v>
      </c>
      <c r="L658" s="644" t="s">
        <v>12316</v>
      </c>
      <c r="M658" s="680">
        <v>45910.27338057871</v>
      </c>
      <c r="N658" s="680">
        <v>45910.27338057871</v>
      </c>
      <c r="O658" s="644" t="s">
        <v>9318</v>
      </c>
      <c r="P658" s="644" t="s">
        <v>12140</v>
      </c>
    </row>
    <row r="659">
      <c r="A659" s="679" t="s">
        <v>14095</v>
      </c>
      <c r="B659" s="644" t="s">
        <v>12072</v>
      </c>
      <c r="C659" s="644" t="s">
        <v>42</v>
      </c>
      <c r="D659" s="644" t="s">
        <v>36</v>
      </c>
      <c r="E659" s="644">
        <v>5.0</v>
      </c>
      <c r="F659" s="644" t="s">
        <v>12431</v>
      </c>
      <c r="G659" s="644" t="s">
        <v>14096</v>
      </c>
      <c r="H659" s="644" t="b">
        <v>1</v>
      </c>
      <c r="I659" s="644">
        <v>0.0</v>
      </c>
      <c r="J659" s="644">
        <v>0.0</v>
      </c>
      <c r="K659" s="644" t="s">
        <v>14097</v>
      </c>
      <c r="L659" s="644" t="s">
        <v>12072</v>
      </c>
      <c r="M659" s="680">
        <v>45910.23579107639</v>
      </c>
      <c r="N659" s="680">
        <v>45910.23579107639</v>
      </c>
      <c r="O659" s="644" t="s">
        <v>7049</v>
      </c>
      <c r="P659" s="644" t="s">
        <v>12018</v>
      </c>
    </row>
    <row r="660">
      <c r="A660" s="679" t="s">
        <v>14098</v>
      </c>
      <c r="B660" s="644" t="s">
        <v>12116</v>
      </c>
      <c r="C660" s="644" t="s">
        <v>61</v>
      </c>
      <c r="D660" s="644" t="s">
        <v>36</v>
      </c>
      <c r="E660" s="644">
        <v>5.0</v>
      </c>
      <c r="F660" s="644" t="s">
        <v>12331</v>
      </c>
      <c r="G660" s="644" t="s">
        <v>14099</v>
      </c>
      <c r="H660" s="644" t="b">
        <v>1</v>
      </c>
      <c r="I660" s="644">
        <v>0.0</v>
      </c>
      <c r="J660" s="644">
        <v>0.0</v>
      </c>
      <c r="K660" s="644" t="s">
        <v>14100</v>
      </c>
      <c r="L660" s="644" t="s">
        <v>12116</v>
      </c>
      <c r="M660" s="680">
        <v>45910.23544065972</v>
      </c>
      <c r="N660" s="680">
        <v>45910.23544065972</v>
      </c>
      <c r="O660" s="644" t="s">
        <v>6935</v>
      </c>
      <c r="P660" s="644" t="s">
        <v>12018</v>
      </c>
    </row>
    <row r="661">
      <c r="A661" s="679" t="s">
        <v>14101</v>
      </c>
      <c r="B661" s="644" t="s">
        <v>12024</v>
      </c>
      <c r="C661" s="644" t="s">
        <v>106</v>
      </c>
      <c r="D661" s="644" t="s">
        <v>105</v>
      </c>
      <c r="E661" s="644">
        <v>5.0</v>
      </c>
      <c r="F661" s="644" t="s">
        <v>12030</v>
      </c>
      <c r="G661" s="644" t="s">
        <v>14102</v>
      </c>
      <c r="H661" s="644" t="b">
        <v>1</v>
      </c>
      <c r="I661" s="644">
        <v>0.0</v>
      </c>
      <c r="J661" s="644">
        <v>0.0</v>
      </c>
      <c r="K661" s="644" t="s">
        <v>14103</v>
      </c>
      <c r="L661" s="644" t="s">
        <v>12024</v>
      </c>
      <c r="M661" s="680">
        <v>45910.25400444445</v>
      </c>
      <c r="N661" s="680">
        <v>45910.25400444445</v>
      </c>
      <c r="O661" s="644" t="s">
        <v>6364</v>
      </c>
      <c r="P661" s="644" t="s">
        <v>12033</v>
      </c>
    </row>
    <row r="662">
      <c r="A662" s="679" t="s">
        <v>14104</v>
      </c>
      <c r="B662" s="644" t="s">
        <v>12020</v>
      </c>
      <c r="C662" s="644" t="s">
        <v>72</v>
      </c>
      <c r="D662" s="644" t="s">
        <v>69</v>
      </c>
      <c r="E662" s="644">
        <v>5.0</v>
      </c>
      <c r="F662" s="644" t="s">
        <v>12046</v>
      </c>
      <c r="G662" s="682" t="s">
        <v>14105</v>
      </c>
      <c r="H662" s="644" t="b">
        <v>1</v>
      </c>
      <c r="I662" s="644">
        <v>0.0</v>
      </c>
      <c r="J662" s="644">
        <v>0.0</v>
      </c>
      <c r="K662" s="644" t="s">
        <v>14106</v>
      </c>
      <c r="L662" s="644" t="s">
        <v>12020</v>
      </c>
      <c r="M662" s="680">
        <v>45910.24661188657</v>
      </c>
      <c r="N662" s="680">
        <v>45910.24661188657</v>
      </c>
      <c r="O662" s="644" t="s">
        <v>8339</v>
      </c>
      <c r="P662" s="644" t="s">
        <v>12049</v>
      </c>
    </row>
    <row r="663">
      <c r="A663" s="679" t="s">
        <v>14107</v>
      </c>
      <c r="B663" s="644" t="s">
        <v>12116</v>
      </c>
      <c r="C663" s="644" t="s">
        <v>61</v>
      </c>
      <c r="D663" s="644" t="s">
        <v>36</v>
      </c>
      <c r="E663" s="644">
        <v>5.0</v>
      </c>
      <c r="F663" s="644" t="s">
        <v>12117</v>
      </c>
      <c r="G663" s="644" t="s">
        <v>14108</v>
      </c>
      <c r="H663" s="644" t="b">
        <v>1</v>
      </c>
      <c r="I663" s="644">
        <v>0.0</v>
      </c>
      <c r="J663" s="644">
        <v>0.0</v>
      </c>
      <c r="K663" s="644" t="s">
        <v>14109</v>
      </c>
      <c r="L663" s="644" t="s">
        <v>12116</v>
      </c>
      <c r="M663" s="680">
        <v>45910.23437488426</v>
      </c>
      <c r="N663" s="680">
        <v>45910.23437488426</v>
      </c>
      <c r="O663" s="644" t="s">
        <v>6774</v>
      </c>
      <c r="P663" s="644" t="s">
        <v>12018</v>
      </c>
    </row>
  </sheetData>
  <autoFilter ref="$A$1:$P$663"/>
  <drawing r:id="rId1"/>
</worksheet>
</file>